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Learning_Files\XGBoost\"/>
    </mc:Choice>
  </mc:AlternateContent>
  <xr:revisionPtr revIDLastSave="0" documentId="13_ncr:1_{71F2AEED-342C-44E0-978F-1CDDC82BA6D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f_test" sheetId="1" r:id="rId1"/>
    <sheet name="Sheet2" sheetId="3" r:id="rId2"/>
  </sheets>
  <definedNames>
    <definedName name="_xlnm._FilterDatabase" localSheetId="1" hidden="1">Sheet2!$A$1:$BE$662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2" i="3" l="1"/>
  <c r="BE2" i="3"/>
  <c r="BD5" i="3"/>
  <c r="BE5" i="3"/>
  <c r="BE8" i="3"/>
  <c r="BD8" i="3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6" i="1"/>
  <c r="BA2007" i="1"/>
  <c r="BA2008" i="1"/>
  <c r="BA2009" i="1"/>
  <c r="BA2010" i="1"/>
  <c r="BA2011" i="1"/>
  <c r="BA2012" i="1"/>
  <c r="BA2013" i="1"/>
  <c r="BA2014" i="1"/>
  <c r="BA2015" i="1"/>
  <c r="BA2016" i="1"/>
  <c r="BA2017" i="1"/>
  <c r="BA2018" i="1"/>
  <c r="BA2019" i="1"/>
  <c r="BA2020" i="1"/>
  <c r="BA2021" i="1"/>
  <c r="BA2022" i="1"/>
  <c r="BA2023" i="1"/>
  <c r="BA2024" i="1"/>
  <c r="BA2025" i="1"/>
  <c r="BA2026" i="1"/>
  <c r="BA2027" i="1"/>
  <c r="BA2028" i="1"/>
  <c r="BA2029" i="1"/>
  <c r="BA2030" i="1"/>
  <c r="BA2031" i="1"/>
  <c r="BA2032" i="1"/>
  <c r="BA2033" i="1"/>
  <c r="BA2034" i="1"/>
  <c r="BA2035" i="1"/>
  <c r="BA2036" i="1"/>
  <c r="BA2037" i="1"/>
  <c r="BA2038" i="1"/>
  <c r="BA2039" i="1"/>
  <c r="BA2040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5" i="1"/>
  <c r="BA2056" i="1"/>
  <c r="BA2057" i="1"/>
  <c r="BA2058" i="1"/>
  <c r="BA2059" i="1"/>
  <c r="BA2060" i="1"/>
  <c r="BA2061" i="1"/>
  <c r="BA2062" i="1"/>
  <c r="BA2063" i="1"/>
  <c r="BA2064" i="1"/>
  <c r="BA2065" i="1"/>
  <c r="BA2066" i="1"/>
  <c r="BA2067" i="1"/>
  <c r="BA2068" i="1"/>
  <c r="BA2069" i="1"/>
  <c r="BA2070" i="1"/>
  <c r="BA2071" i="1"/>
  <c r="BA2072" i="1"/>
  <c r="BA2073" i="1"/>
  <c r="BA2074" i="1"/>
  <c r="BA2075" i="1"/>
  <c r="BA2076" i="1"/>
  <c r="BA2077" i="1"/>
  <c r="BA2078" i="1"/>
  <c r="BA2079" i="1"/>
  <c r="BA2080" i="1"/>
  <c r="BA2081" i="1"/>
  <c r="BA2082" i="1"/>
  <c r="BA2083" i="1"/>
  <c r="BA2084" i="1"/>
  <c r="BA2085" i="1"/>
  <c r="BA2086" i="1"/>
  <c r="BA2087" i="1"/>
  <c r="BA2088" i="1"/>
  <c r="BA2089" i="1"/>
  <c r="BA2090" i="1"/>
  <c r="BA2091" i="1"/>
  <c r="BA2092" i="1"/>
  <c r="BA2093" i="1"/>
  <c r="BA2094" i="1"/>
  <c r="BA2095" i="1"/>
  <c r="BA2096" i="1"/>
  <c r="BA2097" i="1"/>
  <c r="BA2098" i="1"/>
  <c r="BA2099" i="1"/>
  <c r="BA2100" i="1"/>
  <c r="BA2101" i="1"/>
  <c r="BA2102" i="1"/>
  <c r="BA2103" i="1"/>
  <c r="BA2104" i="1"/>
  <c r="BA2105" i="1"/>
  <c r="BA2106" i="1"/>
  <c r="BA2107" i="1"/>
  <c r="BA2108" i="1"/>
  <c r="BA2109" i="1"/>
  <c r="BA2110" i="1"/>
  <c r="BA2111" i="1"/>
  <c r="BA2112" i="1"/>
  <c r="BA2113" i="1"/>
  <c r="BA2114" i="1"/>
  <c r="BA2115" i="1"/>
  <c r="BA2116" i="1"/>
  <c r="BA2117" i="1"/>
  <c r="BA2118" i="1"/>
  <c r="BA2119" i="1"/>
  <c r="BA2120" i="1"/>
  <c r="BA2121" i="1"/>
  <c r="BA2122" i="1"/>
  <c r="BA2123" i="1"/>
  <c r="BA2124" i="1"/>
  <c r="BA2125" i="1"/>
  <c r="BA2126" i="1"/>
  <c r="BA2127" i="1"/>
  <c r="BA2128" i="1"/>
  <c r="BA2129" i="1"/>
  <c r="BA2130" i="1"/>
  <c r="BA2131" i="1"/>
  <c r="BA2132" i="1"/>
  <c r="BA2133" i="1"/>
  <c r="BA2134" i="1"/>
  <c r="BA2135" i="1"/>
  <c r="BA2136" i="1"/>
  <c r="BA2137" i="1"/>
  <c r="BA2138" i="1"/>
  <c r="BA2139" i="1"/>
  <c r="BA2140" i="1"/>
  <c r="BA2141" i="1"/>
  <c r="BA2142" i="1"/>
  <c r="BA2143" i="1"/>
  <c r="BA2144" i="1"/>
  <c r="BA2145" i="1"/>
  <c r="BA2146" i="1"/>
  <c r="BA2147" i="1"/>
  <c r="BA2148" i="1"/>
  <c r="BA2149" i="1"/>
  <c r="BA2150" i="1"/>
  <c r="BA2151" i="1"/>
  <c r="BA2152" i="1"/>
  <c r="BA2153" i="1"/>
  <c r="BA2154" i="1"/>
  <c r="BA2155" i="1"/>
  <c r="BA2156" i="1"/>
  <c r="BA2157" i="1"/>
  <c r="BA2158" i="1"/>
  <c r="BA2159" i="1"/>
  <c r="BA2160" i="1"/>
  <c r="BA2161" i="1"/>
  <c r="BA2162" i="1"/>
  <c r="BA2163" i="1"/>
  <c r="BA2164" i="1"/>
  <c r="BA2165" i="1"/>
  <c r="BA2166" i="1"/>
  <c r="BA2167" i="1"/>
  <c r="BA2168" i="1"/>
  <c r="BA2169" i="1"/>
  <c r="BA2170" i="1"/>
  <c r="BA2171" i="1"/>
  <c r="BA2172" i="1"/>
  <c r="BA2173" i="1"/>
  <c r="BA2174" i="1"/>
  <c r="BA2175" i="1"/>
  <c r="BA2176" i="1"/>
  <c r="BA2177" i="1"/>
  <c r="BA2178" i="1"/>
  <c r="BA2179" i="1"/>
  <c r="BA2180" i="1"/>
  <c r="BA2181" i="1"/>
  <c r="BA2182" i="1"/>
  <c r="BA2183" i="1"/>
  <c r="BA2184" i="1"/>
  <c r="BA2185" i="1"/>
  <c r="BA2186" i="1"/>
  <c r="BA2187" i="1"/>
  <c r="BA2188" i="1"/>
  <c r="BA2189" i="1"/>
  <c r="BA2190" i="1"/>
  <c r="BA2191" i="1"/>
  <c r="BA2192" i="1"/>
  <c r="BA2193" i="1"/>
  <c r="BA2194" i="1"/>
  <c r="BA2195" i="1"/>
  <c r="BA2196" i="1"/>
  <c r="BA2197" i="1"/>
  <c r="BA2198" i="1"/>
  <c r="BA2199" i="1"/>
  <c r="BA2200" i="1"/>
  <c r="BA2201" i="1"/>
  <c r="BA2202" i="1"/>
  <c r="BA2203" i="1"/>
  <c r="BA2204" i="1"/>
  <c r="BA2205" i="1"/>
  <c r="BA2206" i="1"/>
  <c r="BA2207" i="1"/>
  <c r="BA2208" i="1"/>
  <c r="BA2209" i="1"/>
  <c r="BA2210" i="1"/>
  <c r="BA2211" i="1"/>
  <c r="BA2212" i="1"/>
  <c r="BA2213" i="1"/>
  <c r="BA2214" i="1"/>
  <c r="BA2215" i="1"/>
  <c r="BA2216" i="1"/>
  <c r="BA2217" i="1"/>
  <c r="BA2218" i="1"/>
  <c r="BA2219" i="1"/>
  <c r="BA2220" i="1"/>
  <c r="BA2221" i="1"/>
  <c r="BA2222" i="1"/>
  <c r="BA2223" i="1"/>
  <c r="BA2224" i="1"/>
  <c r="BA2225" i="1"/>
  <c r="BA2226" i="1"/>
  <c r="BA2227" i="1"/>
  <c r="BA2228" i="1"/>
  <c r="BA2229" i="1"/>
  <c r="BA2230" i="1"/>
  <c r="BA2231" i="1"/>
  <c r="BA2232" i="1"/>
  <c r="BA2233" i="1"/>
  <c r="BA2234" i="1"/>
  <c r="BA2235" i="1"/>
  <c r="BA2236" i="1"/>
  <c r="BA2237" i="1"/>
  <c r="BA2238" i="1"/>
  <c r="BA2239" i="1"/>
  <c r="BA2240" i="1"/>
  <c r="BA2241" i="1"/>
  <c r="BA2242" i="1"/>
  <c r="BA2243" i="1"/>
  <c r="BA2244" i="1"/>
  <c r="BA2245" i="1"/>
  <c r="BA2246" i="1"/>
  <c r="BA2247" i="1"/>
  <c r="BA2248" i="1"/>
  <c r="BA2249" i="1"/>
  <c r="BA2250" i="1"/>
  <c r="BA2251" i="1"/>
  <c r="BA2252" i="1"/>
  <c r="BA2253" i="1"/>
  <c r="BA2254" i="1"/>
  <c r="BA2255" i="1"/>
  <c r="BA2256" i="1"/>
  <c r="BA2257" i="1"/>
  <c r="BA2258" i="1"/>
  <c r="BA2259" i="1"/>
  <c r="BA2260" i="1"/>
  <c r="BA2261" i="1"/>
  <c r="BA2262" i="1"/>
  <c r="BA2263" i="1"/>
  <c r="BA2264" i="1"/>
  <c r="BA2265" i="1"/>
  <c r="BA2266" i="1"/>
  <c r="BA2267" i="1"/>
  <c r="BA2268" i="1"/>
  <c r="BA2269" i="1"/>
  <c r="BA2270" i="1"/>
  <c r="BA2271" i="1"/>
  <c r="BA2272" i="1"/>
  <c r="BA2273" i="1"/>
  <c r="BA2274" i="1"/>
  <c r="BA2275" i="1"/>
  <c r="BA2276" i="1"/>
  <c r="BA2277" i="1"/>
  <c r="BA2278" i="1"/>
  <c r="BA2279" i="1"/>
  <c r="BA2280" i="1"/>
  <c r="BA2281" i="1"/>
  <c r="BA2282" i="1"/>
  <c r="BA2283" i="1"/>
  <c r="BA2284" i="1"/>
  <c r="BA2285" i="1"/>
  <c r="BA2286" i="1"/>
  <c r="BA2287" i="1"/>
  <c r="BA2288" i="1"/>
  <c r="BA2289" i="1"/>
  <c r="BA2290" i="1"/>
  <c r="BA2291" i="1"/>
  <c r="BA2292" i="1"/>
  <c r="BA2293" i="1"/>
  <c r="BA2294" i="1"/>
  <c r="BA2295" i="1"/>
  <c r="BA2296" i="1"/>
  <c r="BA2297" i="1"/>
  <c r="BA2298" i="1"/>
  <c r="BA2299" i="1"/>
  <c r="BA2300" i="1"/>
  <c r="BA2301" i="1"/>
  <c r="BA2302" i="1"/>
  <c r="BA2303" i="1"/>
  <c r="BA2304" i="1"/>
  <c r="BA2305" i="1"/>
  <c r="BA2306" i="1"/>
  <c r="BA2307" i="1"/>
  <c r="BA2308" i="1"/>
  <c r="BA2309" i="1"/>
  <c r="BA2310" i="1"/>
  <c r="BA2311" i="1"/>
  <c r="BA2312" i="1"/>
  <c r="BA2313" i="1"/>
  <c r="BA2314" i="1"/>
  <c r="BA2315" i="1"/>
  <c r="BA2316" i="1"/>
  <c r="BA2317" i="1"/>
  <c r="BA2318" i="1"/>
  <c r="BA2319" i="1"/>
  <c r="BA2320" i="1"/>
  <c r="BA2321" i="1"/>
  <c r="BA2322" i="1"/>
  <c r="BA2323" i="1"/>
  <c r="BA2324" i="1"/>
  <c r="BA2325" i="1"/>
  <c r="BA2326" i="1"/>
  <c r="BA2327" i="1"/>
  <c r="BA2328" i="1"/>
  <c r="BA2329" i="1"/>
  <c r="BA2330" i="1"/>
  <c r="BA2331" i="1"/>
  <c r="BA2332" i="1"/>
  <c r="BA2333" i="1"/>
  <c r="BA2334" i="1"/>
  <c r="BA2335" i="1"/>
  <c r="BA2336" i="1"/>
  <c r="BA2337" i="1"/>
  <c r="BA2338" i="1"/>
  <c r="BA2339" i="1"/>
  <c r="BA2340" i="1"/>
  <c r="BA2341" i="1"/>
  <c r="BA2342" i="1"/>
  <c r="BA2343" i="1"/>
  <c r="BA2344" i="1"/>
  <c r="BA2345" i="1"/>
  <c r="BA2346" i="1"/>
  <c r="BA2347" i="1"/>
  <c r="BA2348" i="1"/>
  <c r="BA2349" i="1"/>
  <c r="BA2350" i="1"/>
  <c r="BA2351" i="1"/>
  <c r="BA2352" i="1"/>
  <c r="BA2353" i="1"/>
  <c r="BA2354" i="1"/>
  <c r="BA2355" i="1"/>
  <c r="BA2356" i="1"/>
  <c r="BA2357" i="1"/>
  <c r="BA2358" i="1"/>
  <c r="BA2359" i="1"/>
  <c r="BA2360" i="1"/>
  <c r="BA2361" i="1"/>
  <c r="BA2362" i="1"/>
  <c r="BA2363" i="1"/>
  <c r="BA2364" i="1"/>
  <c r="BA2365" i="1"/>
  <c r="BA2366" i="1"/>
  <c r="BA2367" i="1"/>
  <c r="BA2368" i="1"/>
  <c r="BA2369" i="1"/>
  <c r="BA2370" i="1"/>
  <c r="BA2371" i="1"/>
  <c r="BA2372" i="1"/>
  <c r="BA2373" i="1"/>
  <c r="BA2374" i="1"/>
  <c r="BA2375" i="1"/>
  <c r="BA2376" i="1"/>
  <c r="BA2377" i="1"/>
  <c r="BA2378" i="1"/>
  <c r="BA2379" i="1"/>
  <c r="BA2380" i="1"/>
  <c r="BA2381" i="1"/>
  <c r="BA2382" i="1"/>
  <c r="BA2383" i="1"/>
  <c r="BA2384" i="1"/>
  <c r="BA2385" i="1"/>
  <c r="BA2386" i="1"/>
  <c r="BA2387" i="1"/>
  <c r="BA2388" i="1"/>
  <c r="BA2389" i="1"/>
  <c r="BA2390" i="1"/>
  <c r="BA2391" i="1"/>
  <c r="BA2392" i="1"/>
  <c r="BA2393" i="1"/>
  <c r="BA2394" i="1"/>
  <c r="BA2395" i="1"/>
  <c r="BA2396" i="1"/>
  <c r="BA2397" i="1"/>
  <c r="BA2398" i="1"/>
  <c r="BA2399" i="1"/>
  <c r="BA2400" i="1"/>
  <c r="BA2401" i="1"/>
  <c r="BA2402" i="1"/>
  <c r="BA2403" i="1"/>
  <c r="BA2404" i="1"/>
  <c r="BA2405" i="1"/>
  <c r="BA2406" i="1"/>
  <c r="BA2407" i="1"/>
  <c r="BA2408" i="1"/>
  <c r="BA2409" i="1"/>
  <c r="BA2410" i="1"/>
  <c r="BA2411" i="1"/>
  <c r="BA2412" i="1"/>
  <c r="BA2413" i="1"/>
  <c r="BA2414" i="1"/>
  <c r="BA2415" i="1"/>
  <c r="BA2416" i="1"/>
  <c r="BA2417" i="1"/>
  <c r="BA2418" i="1"/>
  <c r="BA2419" i="1"/>
  <c r="BA2420" i="1"/>
  <c r="BA2421" i="1"/>
  <c r="BA2422" i="1"/>
  <c r="BA2423" i="1"/>
  <c r="BA2424" i="1"/>
  <c r="BA2425" i="1"/>
  <c r="BA2426" i="1"/>
  <c r="BA2427" i="1"/>
  <c r="BA2428" i="1"/>
  <c r="BA2429" i="1"/>
  <c r="BA2430" i="1"/>
  <c r="BA2431" i="1"/>
  <c r="BA2432" i="1"/>
  <c r="BA2433" i="1"/>
  <c r="BA2434" i="1"/>
  <c r="BA2435" i="1"/>
  <c r="BA2436" i="1"/>
  <c r="BA2437" i="1"/>
  <c r="BA2438" i="1"/>
  <c r="BA2439" i="1"/>
  <c r="BA2440" i="1"/>
  <c r="BA2441" i="1"/>
  <c r="BA2442" i="1"/>
  <c r="BA2443" i="1"/>
  <c r="BA2444" i="1"/>
  <c r="BA2445" i="1"/>
  <c r="BA2446" i="1"/>
  <c r="BA2447" i="1"/>
  <c r="BA2448" i="1"/>
  <c r="BA2449" i="1"/>
  <c r="BA2450" i="1"/>
  <c r="BA2451" i="1"/>
  <c r="BA2452" i="1"/>
  <c r="BA2453" i="1"/>
  <c r="BA2454" i="1"/>
  <c r="BA2455" i="1"/>
  <c r="BA2456" i="1"/>
  <c r="BA2457" i="1"/>
  <c r="BA2458" i="1"/>
  <c r="BA2459" i="1"/>
  <c r="BA2460" i="1"/>
  <c r="BA2461" i="1"/>
  <c r="BA2462" i="1"/>
  <c r="BA2463" i="1"/>
  <c r="BA2464" i="1"/>
  <c r="BA2465" i="1"/>
  <c r="BA2466" i="1"/>
  <c r="BA2467" i="1"/>
  <c r="BA2468" i="1"/>
  <c r="BA2469" i="1"/>
  <c r="BA2470" i="1"/>
  <c r="BA2471" i="1"/>
  <c r="BA2472" i="1"/>
  <c r="BA2473" i="1"/>
  <c r="BA2474" i="1"/>
  <c r="BA2475" i="1"/>
  <c r="BA2476" i="1"/>
  <c r="BA2477" i="1"/>
  <c r="BA2478" i="1"/>
  <c r="BA2479" i="1"/>
  <c r="BA2480" i="1"/>
  <c r="BA2481" i="1"/>
  <c r="BA2482" i="1"/>
  <c r="BA2483" i="1"/>
  <c r="BA2484" i="1"/>
  <c r="BA2485" i="1"/>
  <c r="BA2486" i="1"/>
  <c r="BA2487" i="1"/>
  <c r="BA2488" i="1"/>
  <c r="BA2489" i="1"/>
  <c r="BA2490" i="1"/>
  <c r="BA2491" i="1"/>
  <c r="BA2492" i="1"/>
  <c r="BA2493" i="1"/>
  <c r="BA2494" i="1"/>
  <c r="BA2495" i="1"/>
  <c r="BA2496" i="1"/>
  <c r="BA2497" i="1"/>
  <c r="BA2498" i="1"/>
  <c r="BA2499" i="1"/>
  <c r="BA2500" i="1"/>
  <c r="BA2501" i="1"/>
  <c r="BA2502" i="1"/>
  <c r="BA2503" i="1"/>
  <c r="BA2504" i="1"/>
  <c r="BA2505" i="1"/>
  <c r="BA2506" i="1"/>
  <c r="BA2507" i="1"/>
  <c r="BA2508" i="1"/>
  <c r="BA2509" i="1"/>
  <c r="BA2510" i="1"/>
  <c r="BA2511" i="1"/>
  <c r="BA2512" i="1"/>
  <c r="BA2513" i="1"/>
  <c r="BA2514" i="1"/>
  <c r="BA2515" i="1"/>
  <c r="BA2516" i="1"/>
  <c r="BA2517" i="1"/>
  <c r="BA2518" i="1"/>
  <c r="BA2519" i="1"/>
  <c r="BA2520" i="1"/>
  <c r="BA2521" i="1"/>
  <c r="BA2522" i="1"/>
  <c r="BA2523" i="1"/>
  <c r="BA2524" i="1"/>
  <c r="BA2525" i="1"/>
  <c r="BA2526" i="1"/>
  <c r="BA2527" i="1"/>
  <c r="BA2528" i="1"/>
  <c r="BA2529" i="1"/>
  <c r="BA2530" i="1"/>
  <c r="BA2531" i="1"/>
  <c r="BA2532" i="1"/>
  <c r="BA2533" i="1"/>
  <c r="BA2534" i="1"/>
  <c r="BA2535" i="1"/>
  <c r="BA2536" i="1"/>
  <c r="BA2537" i="1"/>
  <c r="BA2538" i="1"/>
  <c r="BA2539" i="1"/>
  <c r="BA2540" i="1"/>
  <c r="BA2541" i="1"/>
  <c r="BA2542" i="1"/>
  <c r="BA2543" i="1"/>
  <c r="BA2544" i="1"/>
  <c r="BA2545" i="1"/>
  <c r="BA2546" i="1"/>
  <c r="BA2547" i="1"/>
  <c r="BA2548" i="1"/>
  <c r="BA2549" i="1"/>
  <c r="BA2550" i="1"/>
  <c r="BA2551" i="1"/>
  <c r="BA2552" i="1"/>
  <c r="BA2553" i="1"/>
  <c r="BA2554" i="1"/>
  <c r="BA2555" i="1"/>
  <c r="BA2556" i="1"/>
  <c r="BA2557" i="1"/>
  <c r="BA2558" i="1"/>
  <c r="BA2559" i="1"/>
  <c r="BA2560" i="1"/>
  <c r="BA2561" i="1"/>
  <c r="BA2562" i="1"/>
  <c r="BA2563" i="1"/>
  <c r="BA2564" i="1"/>
  <c r="BA2565" i="1"/>
  <c r="BA2566" i="1"/>
  <c r="BA2567" i="1"/>
  <c r="BA2568" i="1"/>
  <c r="BA2569" i="1"/>
  <c r="BA2570" i="1"/>
  <c r="BA2571" i="1"/>
  <c r="BA2572" i="1"/>
  <c r="BA2573" i="1"/>
  <c r="BA2574" i="1"/>
  <c r="BA2575" i="1"/>
  <c r="BA2576" i="1"/>
  <c r="BA2577" i="1"/>
  <c r="BA2578" i="1"/>
  <c r="BA2579" i="1"/>
  <c r="BA2580" i="1"/>
  <c r="BA2581" i="1"/>
  <c r="BA2582" i="1"/>
  <c r="BA2583" i="1"/>
  <c r="BA2584" i="1"/>
  <c r="BA2585" i="1"/>
  <c r="BA2586" i="1"/>
  <c r="BA2587" i="1"/>
  <c r="BA2588" i="1"/>
  <c r="BA2589" i="1"/>
  <c r="BA2590" i="1"/>
  <c r="BA2591" i="1"/>
  <c r="BA2592" i="1"/>
  <c r="BA2593" i="1"/>
  <c r="BA2594" i="1"/>
  <c r="BA2595" i="1"/>
  <c r="BA2596" i="1"/>
  <c r="BA2597" i="1"/>
  <c r="BA2598" i="1"/>
  <c r="BA2599" i="1"/>
  <c r="BA2600" i="1"/>
  <c r="BA2601" i="1"/>
  <c r="BA2602" i="1"/>
  <c r="BA2603" i="1"/>
  <c r="BA2604" i="1"/>
  <c r="BA2605" i="1"/>
  <c r="BA2606" i="1"/>
  <c r="BA2607" i="1"/>
  <c r="BA2608" i="1"/>
  <c r="BA2609" i="1"/>
  <c r="BA2610" i="1"/>
  <c r="BA2611" i="1"/>
  <c r="BA2612" i="1"/>
  <c r="BA2613" i="1"/>
  <c r="BA2614" i="1"/>
  <c r="BA2615" i="1"/>
  <c r="BA2616" i="1"/>
  <c r="BA2617" i="1"/>
  <c r="BA2618" i="1"/>
  <c r="BA2619" i="1"/>
  <c r="BA2620" i="1"/>
  <c r="BA2621" i="1"/>
  <c r="BA2622" i="1"/>
  <c r="BA2623" i="1"/>
  <c r="BA2624" i="1"/>
  <c r="BA2625" i="1"/>
  <c r="BA2626" i="1"/>
  <c r="BA2627" i="1"/>
  <c r="BA2628" i="1"/>
  <c r="BA2629" i="1"/>
  <c r="BA2630" i="1"/>
  <c r="BA2631" i="1"/>
  <c r="BA2632" i="1"/>
  <c r="BA2633" i="1"/>
  <c r="BA2634" i="1"/>
  <c r="BA2635" i="1"/>
  <c r="BA2636" i="1"/>
  <c r="BA2637" i="1"/>
  <c r="BA2638" i="1"/>
  <c r="BA2639" i="1"/>
  <c r="BA2640" i="1"/>
  <c r="BA2641" i="1"/>
  <c r="BA2642" i="1"/>
  <c r="BA2643" i="1"/>
  <c r="BA2644" i="1"/>
  <c r="BA2645" i="1"/>
  <c r="BA2646" i="1"/>
  <c r="BA2647" i="1"/>
  <c r="BA2648" i="1"/>
  <c r="BA2649" i="1"/>
  <c r="BA2650" i="1"/>
  <c r="BA2651" i="1"/>
  <c r="BA2652" i="1"/>
  <c r="BA2653" i="1"/>
  <c r="BA2654" i="1"/>
  <c r="BA2655" i="1"/>
  <c r="BA2656" i="1"/>
  <c r="BA2657" i="1"/>
  <c r="BA2658" i="1"/>
  <c r="BA2659" i="1"/>
  <c r="BA2660" i="1"/>
  <c r="BA2661" i="1"/>
  <c r="BA2662" i="1"/>
  <c r="BA2663" i="1"/>
  <c r="BA2664" i="1"/>
  <c r="BA2665" i="1"/>
  <c r="BA2666" i="1"/>
  <c r="BA2667" i="1"/>
  <c r="BA2668" i="1"/>
  <c r="BA2669" i="1"/>
  <c r="BA2670" i="1"/>
  <c r="BA2671" i="1"/>
  <c r="BA2672" i="1"/>
  <c r="BA2673" i="1"/>
  <c r="BA2674" i="1"/>
  <c r="BA2675" i="1"/>
  <c r="BA2676" i="1"/>
  <c r="BA2677" i="1"/>
  <c r="BA2678" i="1"/>
  <c r="BA2679" i="1"/>
  <c r="BA2680" i="1"/>
  <c r="BA2681" i="1"/>
  <c r="BA2682" i="1"/>
  <c r="BA2683" i="1"/>
  <c r="BA2684" i="1"/>
  <c r="BA2685" i="1"/>
  <c r="BA2686" i="1"/>
  <c r="BA2687" i="1"/>
  <c r="BA2688" i="1"/>
  <c r="BA2689" i="1"/>
  <c r="BA2690" i="1"/>
  <c r="BA2691" i="1"/>
  <c r="BA2692" i="1"/>
  <c r="BA2693" i="1"/>
  <c r="BA2694" i="1"/>
  <c r="BA2695" i="1"/>
  <c r="BA2696" i="1"/>
  <c r="BA2697" i="1"/>
  <c r="BA2698" i="1"/>
  <c r="BA2699" i="1"/>
  <c r="BA2700" i="1"/>
  <c r="BA2701" i="1"/>
  <c r="BA2702" i="1"/>
  <c r="BA2703" i="1"/>
  <c r="BA2704" i="1"/>
  <c r="BA2705" i="1"/>
  <c r="BA2706" i="1"/>
  <c r="BA2707" i="1"/>
  <c r="BA2708" i="1"/>
  <c r="BA2709" i="1"/>
  <c r="BA2710" i="1"/>
  <c r="BA2711" i="1"/>
  <c r="BA2712" i="1"/>
  <c r="BA2713" i="1"/>
  <c r="BA2714" i="1"/>
  <c r="BA2715" i="1"/>
  <c r="BA2716" i="1"/>
  <c r="BA2717" i="1"/>
  <c r="BA2718" i="1"/>
  <c r="BA2719" i="1"/>
  <c r="BA2720" i="1"/>
  <c r="BA2721" i="1"/>
  <c r="BA2722" i="1"/>
  <c r="BA2723" i="1"/>
  <c r="BA2724" i="1"/>
  <c r="BA2725" i="1"/>
  <c r="BA2726" i="1"/>
  <c r="BA2727" i="1"/>
  <c r="BA2728" i="1"/>
  <c r="BA2729" i="1"/>
  <c r="BA2730" i="1"/>
  <c r="BA2731" i="1"/>
  <c r="BA2732" i="1"/>
  <c r="BA2733" i="1"/>
  <c r="BA2734" i="1"/>
  <c r="BA2735" i="1"/>
  <c r="BA2736" i="1"/>
  <c r="BA2737" i="1"/>
  <c r="BA2738" i="1"/>
  <c r="BA2739" i="1"/>
  <c r="BA2740" i="1"/>
  <c r="BA2741" i="1"/>
  <c r="BA2742" i="1"/>
  <c r="BA2743" i="1"/>
  <c r="BA2744" i="1"/>
  <c r="BA2745" i="1"/>
  <c r="BA2746" i="1"/>
  <c r="BA2747" i="1"/>
  <c r="BA2748" i="1"/>
  <c r="BA2749" i="1"/>
  <c r="BA2750" i="1"/>
  <c r="BA2751" i="1"/>
  <c r="BA2752" i="1"/>
  <c r="BA2753" i="1"/>
  <c r="BA2754" i="1"/>
  <c r="BA2755" i="1"/>
  <c r="BA2756" i="1"/>
  <c r="BA2757" i="1"/>
  <c r="BA2758" i="1"/>
  <c r="BA2759" i="1"/>
  <c r="BA2760" i="1"/>
  <c r="BA2761" i="1"/>
  <c r="BA2762" i="1"/>
  <c r="BA2763" i="1"/>
  <c r="BA2764" i="1"/>
  <c r="BA2765" i="1"/>
  <c r="BA2766" i="1"/>
  <c r="BA2767" i="1"/>
  <c r="BA2768" i="1"/>
  <c r="BA2769" i="1"/>
  <c r="BA2770" i="1"/>
  <c r="BA2771" i="1"/>
  <c r="BA2772" i="1"/>
  <c r="BA2773" i="1"/>
  <c r="BA2774" i="1"/>
  <c r="BA2775" i="1"/>
  <c r="BA2776" i="1"/>
  <c r="BA2777" i="1"/>
  <c r="BA2778" i="1"/>
  <c r="BA2779" i="1"/>
  <c r="BA2780" i="1"/>
  <c r="BA2781" i="1"/>
  <c r="BA2782" i="1"/>
  <c r="BA2783" i="1"/>
  <c r="BA2784" i="1"/>
  <c r="BA2785" i="1"/>
  <c r="BA2786" i="1"/>
  <c r="BA2787" i="1"/>
  <c r="BA2788" i="1"/>
  <c r="BA2789" i="1"/>
  <c r="BA2790" i="1"/>
  <c r="BA2791" i="1"/>
  <c r="BA2792" i="1"/>
  <c r="BA2793" i="1"/>
  <c r="BA2794" i="1"/>
  <c r="BA2795" i="1"/>
  <c r="BA2796" i="1"/>
  <c r="BA2797" i="1"/>
  <c r="BA2798" i="1"/>
  <c r="BA2799" i="1"/>
  <c r="BA2800" i="1"/>
  <c r="BA2801" i="1"/>
  <c r="BA2802" i="1"/>
  <c r="BA2803" i="1"/>
  <c r="BA2804" i="1"/>
  <c r="BA2805" i="1"/>
  <c r="BA2806" i="1"/>
  <c r="BA2807" i="1"/>
  <c r="BA2808" i="1"/>
  <c r="BA2809" i="1"/>
  <c r="BA2810" i="1"/>
  <c r="BA2811" i="1"/>
  <c r="BA2812" i="1"/>
  <c r="BA2813" i="1"/>
  <c r="BA2814" i="1"/>
  <c r="BA2815" i="1"/>
  <c r="BA2816" i="1"/>
  <c r="BA2817" i="1"/>
  <c r="BA2818" i="1"/>
  <c r="BA2819" i="1"/>
  <c r="BA2820" i="1"/>
  <c r="BA2821" i="1"/>
  <c r="BA2822" i="1"/>
  <c r="BA2823" i="1"/>
  <c r="BA2824" i="1"/>
  <c r="BA2825" i="1"/>
  <c r="BA2826" i="1"/>
  <c r="BA2827" i="1"/>
  <c r="BA2828" i="1"/>
  <c r="BA2829" i="1"/>
  <c r="BA2830" i="1"/>
  <c r="BA2831" i="1"/>
  <c r="BA2832" i="1"/>
  <c r="BA2833" i="1"/>
  <c r="BA2834" i="1"/>
  <c r="BA2835" i="1"/>
  <c r="BA2836" i="1"/>
  <c r="BA2837" i="1"/>
  <c r="BA2838" i="1"/>
  <c r="BA2839" i="1"/>
  <c r="BA2840" i="1"/>
  <c r="BA2841" i="1"/>
  <c r="BA2842" i="1"/>
  <c r="BA2843" i="1"/>
  <c r="BA2844" i="1"/>
  <c r="BA2845" i="1"/>
  <c r="BA2846" i="1"/>
  <c r="BA2847" i="1"/>
  <c r="BA2848" i="1"/>
  <c r="BA2849" i="1"/>
  <c r="BA2850" i="1"/>
  <c r="BA2851" i="1"/>
  <c r="BA2852" i="1"/>
  <c r="BA2853" i="1"/>
  <c r="BA2854" i="1"/>
  <c r="BA2855" i="1"/>
  <c r="BA2856" i="1"/>
  <c r="BA2857" i="1"/>
  <c r="BA2858" i="1"/>
  <c r="BA2859" i="1"/>
  <c r="BA2860" i="1"/>
  <c r="BA2861" i="1"/>
  <c r="BA2862" i="1"/>
  <c r="BA2863" i="1"/>
  <c r="BA2864" i="1"/>
  <c r="BA2865" i="1"/>
  <c r="BA2866" i="1"/>
  <c r="BA2867" i="1"/>
  <c r="BA2868" i="1"/>
  <c r="BA2869" i="1"/>
  <c r="BA2870" i="1"/>
  <c r="BA2871" i="1"/>
  <c r="BA2872" i="1"/>
  <c r="BA2873" i="1"/>
  <c r="BA2874" i="1"/>
  <c r="BA2875" i="1"/>
  <c r="BA2876" i="1"/>
  <c r="BA2877" i="1"/>
  <c r="BA2878" i="1"/>
  <c r="BA2879" i="1"/>
  <c r="BA2880" i="1"/>
  <c r="BA2881" i="1"/>
  <c r="BA2882" i="1"/>
  <c r="BA2883" i="1"/>
  <c r="BA2884" i="1"/>
  <c r="BA2885" i="1"/>
  <c r="BA2886" i="1"/>
  <c r="BA2887" i="1"/>
  <c r="BA2888" i="1"/>
  <c r="BA2889" i="1"/>
  <c r="BA2890" i="1"/>
  <c r="BA2891" i="1"/>
  <c r="BA2892" i="1"/>
  <c r="BA2893" i="1"/>
  <c r="BA2894" i="1"/>
  <c r="BA2895" i="1"/>
  <c r="BA2896" i="1"/>
  <c r="BA2897" i="1"/>
  <c r="BA2898" i="1"/>
  <c r="BA2899" i="1"/>
  <c r="BA2900" i="1"/>
  <c r="BA2901" i="1"/>
  <c r="BA2902" i="1"/>
  <c r="BA2903" i="1"/>
  <c r="BA2904" i="1"/>
  <c r="BA2905" i="1"/>
  <c r="BA2906" i="1"/>
  <c r="BA2907" i="1"/>
  <c r="BA2908" i="1"/>
  <c r="BA2909" i="1"/>
  <c r="BA2910" i="1"/>
  <c r="BA2911" i="1"/>
  <c r="BA2912" i="1"/>
  <c r="BA2913" i="1"/>
  <c r="BA2914" i="1"/>
  <c r="BA2915" i="1"/>
  <c r="BA2916" i="1"/>
  <c r="BA2917" i="1"/>
  <c r="BA2918" i="1"/>
  <c r="BA2919" i="1"/>
  <c r="BA2920" i="1"/>
  <c r="BA2921" i="1"/>
  <c r="BA2922" i="1"/>
  <c r="BA2923" i="1"/>
  <c r="BA2924" i="1"/>
  <c r="BA2925" i="1"/>
  <c r="BA2926" i="1"/>
  <c r="BA2927" i="1"/>
  <c r="BA2928" i="1"/>
  <c r="BA2929" i="1"/>
  <c r="BA2930" i="1"/>
  <c r="BA2931" i="1"/>
  <c r="BA2932" i="1"/>
  <c r="BA2933" i="1"/>
  <c r="BA2934" i="1"/>
  <c r="BA2935" i="1"/>
  <c r="BA2936" i="1"/>
  <c r="BA2937" i="1"/>
  <c r="BA2938" i="1"/>
  <c r="BA2939" i="1"/>
  <c r="BA2940" i="1"/>
  <c r="BA2941" i="1"/>
  <c r="BA2942" i="1"/>
  <c r="BA2943" i="1"/>
  <c r="BA2944" i="1"/>
  <c r="BA2945" i="1"/>
  <c r="BA2946" i="1"/>
  <c r="BA2947" i="1"/>
  <c r="BA2948" i="1"/>
  <c r="BA2949" i="1"/>
  <c r="BA2950" i="1"/>
  <c r="BA2951" i="1"/>
  <c r="BA2952" i="1"/>
  <c r="BA2953" i="1"/>
  <c r="BA2954" i="1"/>
  <c r="BA2955" i="1"/>
  <c r="BA2956" i="1"/>
  <c r="BA2957" i="1"/>
  <c r="BA2958" i="1"/>
  <c r="BA2959" i="1"/>
  <c r="BA2960" i="1"/>
  <c r="BA2961" i="1"/>
  <c r="BA2962" i="1"/>
  <c r="BA2963" i="1"/>
  <c r="BA2964" i="1"/>
  <c r="BA2965" i="1"/>
  <c r="BA2966" i="1"/>
  <c r="BA2967" i="1"/>
  <c r="BA2968" i="1"/>
  <c r="BA2969" i="1"/>
  <c r="BA2970" i="1"/>
  <c r="BA2971" i="1"/>
  <c r="BA2972" i="1"/>
  <c r="BA2973" i="1"/>
  <c r="BA2974" i="1"/>
  <c r="BA2975" i="1"/>
  <c r="BA2976" i="1"/>
  <c r="BA2977" i="1"/>
  <c r="BA2978" i="1"/>
  <c r="BA2979" i="1"/>
  <c r="BA2980" i="1"/>
  <c r="BA2981" i="1"/>
  <c r="BA2982" i="1"/>
  <c r="BA2983" i="1"/>
  <c r="BA2984" i="1"/>
  <c r="BA2985" i="1"/>
  <c r="BA2986" i="1"/>
  <c r="BA2987" i="1"/>
  <c r="BA2988" i="1"/>
  <c r="BA2989" i="1"/>
  <c r="BA2990" i="1"/>
  <c r="BA2991" i="1"/>
  <c r="BA2992" i="1"/>
  <c r="BA2993" i="1"/>
  <c r="BA2994" i="1"/>
  <c r="BA2995" i="1"/>
  <c r="BA2996" i="1"/>
  <c r="BA2997" i="1"/>
  <c r="BA2998" i="1"/>
  <c r="BA2999" i="1"/>
  <c r="BA3000" i="1"/>
  <c r="BA3001" i="1"/>
  <c r="BA3002" i="1"/>
  <c r="BA3003" i="1"/>
  <c r="BA3004" i="1"/>
  <c r="BA3005" i="1"/>
  <c r="BA3006" i="1"/>
  <c r="BA3007" i="1"/>
  <c r="BA3008" i="1"/>
  <c r="BA3009" i="1"/>
  <c r="BA3010" i="1"/>
  <c r="BA3011" i="1"/>
  <c r="BA3012" i="1"/>
  <c r="BA3013" i="1"/>
  <c r="BA3014" i="1"/>
  <c r="BA3015" i="1"/>
  <c r="BA3016" i="1"/>
  <c r="BA3017" i="1"/>
  <c r="BA3018" i="1"/>
  <c r="BA3019" i="1"/>
  <c r="BA3020" i="1"/>
  <c r="BA3021" i="1"/>
  <c r="BA3022" i="1"/>
  <c r="BA3023" i="1"/>
  <c r="BA3024" i="1"/>
  <c r="BA3025" i="1"/>
  <c r="BA3026" i="1"/>
  <c r="BA3027" i="1"/>
  <c r="BA3028" i="1"/>
  <c r="BA3029" i="1"/>
  <c r="BA3030" i="1"/>
  <c r="BA3031" i="1"/>
  <c r="BA3032" i="1"/>
  <c r="BA3033" i="1"/>
  <c r="BA3034" i="1"/>
  <c r="BA3035" i="1"/>
  <c r="BA3036" i="1"/>
  <c r="BA3037" i="1"/>
  <c r="BA3038" i="1"/>
  <c r="BA3039" i="1"/>
  <c r="BA3040" i="1"/>
  <c r="BA3041" i="1"/>
  <c r="BA3042" i="1"/>
  <c r="BA3043" i="1"/>
  <c r="BA3044" i="1"/>
  <c r="BA3045" i="1"/>
  <c r="BA3046" i="1"/>
  <c r="BA3047" i="1"/>
  <c r="BA3048" i="1"/>
  <c r="BA3049" i="1"/>
  <c r="BA3050" i="1"/>
  <c r="BA3051" i="1"/>
  <c r="BA3052" i="1"/>
  <c r="BA3053" i="1"/>
  <c r="BA3054" i="1"/>
  <c r="BA3055" i="1"/>
  <c r="BA3056" i="1"/>
  <c r="BA3057" i="1"/>
  <c r="BA3058" i="1"/>
  <c r="BA3059" i="1"/>
  <c r="BA3060" i="1"/>
  <c r="BA3061" i="1"/>
  <c r="BA3062" i="1"/>
  <c r="BA3063" i="1"/>
  <c r="BA3064" i="1"/>
  <c r="BA3065" i="1"/>
  <c r="BA3066" i="1"/>
  <c r="BA3067" i="1"/>
  <c r="BA3068" i="1"/>
  <c r="BA3069" i="1"/>
  <c r="BA3070" i="1"/>
  <c r="BA3071" i="1"/>
  <c r="BA3072" i="1"/>
  <c r="BA3073" i="1"/>
  <c r="BA3074" i="1"/>
  <c r="BA3075" i="1"/>
  <c r="BA3076" i="1"/>
  <c r="BA3077" i="1"/>
  <c r="BA3078" i="1"/>
  <c r="BA3079" i="1"/>
  <c r="BA3080" i="1"/>
  <c r="BA3081" i="1"/>
  <c r="BA3082" i="1"/>
  <c r="BA3083" i="1"/>
  <c r="BA3084" i="1"/>
  <c r="BA3085" i="1"/>
  <c r="BA3086" i="1"/>
  <c r="BA3087" i="1"/>
  <c r="BA3088" i="1"/>
  <c r="BA3089" i="1"/>
  <c r="BA3090" i="1"/>
  <c r="BA3091" i="1"/>
  <c r="BA3092" i="1"/>
  <c r="BA3093" i="1"/>
  <c r="BA3094" i="1"/>
  <c r="BA3095" i="1"/>
  <c r="BA3096" i="1"/>
  <c r="BA3097" i="1"/>
  <c r="BA3098" i="1"/>
  <c r="BA3099" i="1"/>
  <c r="BA3100" i="1"/>
  <c r="BA3101" i="1"/>
  <c r="BA3102" i="1"/>
  <c r="BA3103" i="1"/>
  <c r="BA3104" i="1"/>
  <c r="BA3105" i="1"/>
  <c r="BA3106" i="1"/>
  <c r="BA3107" i="1"/>
  <c r="BA3108" i="1"/>
  <c r="BA3109" i="1"/>
  <c r="BA3110" i="1"/>
  <c r="BA3111" i="1"/>
  <c r="BA3112" i="1"/>
  <c r="BA3113" i="1"/>
  <c r="BA3114" i="1"/>
  <c r="BA3115" i="1"/>
  <c r="BA3116" i="1"/>
  <c r="BA3117" i="1"/>
  <c r="BA3118" i="1"/>
  <c r="BA3119" i="1"/>
  <c r="BA3120" i="1"/>
  <c r="BA3121" i="1"/>
  <c r="BA3122" i="1"/>
  <c r="BA3123" i="1"/>
  <c r="BA3124" i="1"/>
  <c r="BA3125" i="1"/>
  <c r="BA3126" i="1"/>
  <c r="BA3127" i="1"/>
  <c r="BA3128" i="1"/>
  <c r="BA3129" i="1"/>
  <c r="BA3130" i="1"/>
  <c r="BA3131" i="1"/>
  <c r="BA3132" i="1"/>
  <c r="BA3133" i="1"/>
  <c r="BA3134" i="1"/>
  <c r="BA3135" i="1"/>
  <c r="BA3136" i="1"/>
  <c r="BA3137" i="1"/>
  <c r="BA3138" i="1"/>
  <c r="BA3139" i="1"/>
  <c r="BA3140" i="1"/>
  <c r="BA3141" i="1"/>
  <c r="BA3142" i="1"/>
  <c r="BA3143" i="1"/>
  <c r="BA3144" i="1"/>
  <c r="BA3145" i="1"/>
  <c r="BA3146" i="1"/>
  <c r="BA3147" i="1"/>
  <c r="BA3148" i="1"/>
  <c r="BA3149" i="1"/>
  <c r="BA3150" i="1"/>
  <c r="BA3151" i="1"/>
  <c r="BA3152" i="1"/>
  <c r="BA3153" i="1"/>
  <c r="BA3154" i="1"/>
  <c r="BA3155" i="1"/>
  <c r="BA3156" i="1"/>
  <c r="BA3157" i="1"/>
  <c r="BA3158" i="1"/>
  <c r="BA3159" i="1"/>
  <c r="BA3160" i="1"/>
  <c r="BA3161" i="1"/>
  <c r="BA3162" i="1"/>
  <c r="BA3163" i="1"/>
  <c r="BA3164" i="1"/>
  <c r="BA3165" i="1"/>
  <c r="BA3166" i="1"/>
  <c r="BA3167" i="1"/>
  <c r="BA3168" i="1"/>
  <c r="BA3169" i="1"/>
  <c r="BA3170" i="1"/>
  <c r="BA3171" i="1"/>
  <c r="BA3172" i="1"/>
  <c r="BA3173" i="1"/>
  <c r="BA3174" i="1"/>
  <c r="BA3175" i="1"/>
  <c r="BA3176" i="1"/>
  <c r="BA3177" i="1"/>
  <c r="BA3178" i="1"/>
  <c r="BA3179" i="1"/>
  <c r="BA3180" i="1"/>
  <c r="BA3181" i="1"/>
  <c r="BA3182" i="1"/>
  <c r="BA3183" i="1"/>
  <c r="BA3184" i="1"/>
  <c r="BA3185" i="1"/>
  <c r="BA3186" i="1"/>
  <c r="BA3187" i="1"/>
  <c r="BA3188" i="1"/>
  <c r="BA3189" i="1"/>
  <c r="BA3190" i="1"/>
  <c r="BA3191" i="1"/>
  <c r="BA3192" i="1"/>
  <c r="BA3193" i="1"/>
  <c r="BA3194" i="1"/>
  <c r="BA3195" i="1"/>
  <c r="BA3196" i="1"/>
  <c r="BA3197" i="1"/>
  <c r="BA3198" i="1"/>
  <c r="BA3199" i="1"/>
  <c r="BA3200" i="1"/>
  <c r="BA3201" i="1"/>
  <c r="BA3202" i="1"/>
  <c r="BA3203" i="1"/>
  <c r="BA3204" i="1"/>
  <c r="BA3205" i="1"/>
  <c r="BA3206" i="1"/>
  <c r="BA3207" i="1"/>
  <c r="BA3208" i="1"/>
  <c r="BA3209" i="1"/>
  <c r="BA3210" i="1"/>
  <c r="BA3211" i="1"/>
  <c r="BA3212" i="1"/>
  <c r="BA3213" i="1"/>
  <c r="BA3214" i="1"/>
  <c r="BA3215" i="1"/>
  <c r="BA3216" i="1"/>
  <c r="BA3217" i="1"/>
  <c r="BA3218" i="1"/>
  <c r="BA3219" i="1"/>
  <c r="BA3220" i="1"/>
  <c r="BA3221" i="1"/>
  <c r="BA3222" i="1"/>
  <c r="BA3223" i="1"/>
  <c r="BA3224" i="1"/>
  <c r="BA3225" i="1"/>
  <c r="BA3226" i="1"/>
  <c r="BA3227" i="1"/>
  <c r="BA3228" i="1"/>
  <c r="BA3229" i="1"/>
  <c r="BA3230" i="1"/>
  <c r="BA3231" i="1"/>
  <c r="BA3232" i="1"/>
  <c r="BA3233" i="1"/>
  <c r="BA3234" i="1"/>
  <c r="BA3235" i="1"/>
  <c r="BA3236" i="1"/>
  <c r="BA3237" i="1"/>
  <c r="BA3238" i="1"/>
  <c r="BA3239" i="1"/>
  <c r="BA3240" i="1"/>
  <c r="BA3241" i="1"/>
  <c r="BA3242" i="1"/>
  <c r="BA3243" i="1"/>
  <c r="BA3244" i="1"/>
  <c r="BA3245" i="1"/>
  <c r="BA3246" i="1"/>
  <c r="BA3247" i="1"/>
  <c r="BA3248" i="1"/>
  <c r="BA3249" i="1"/>
  <c r="BA3250" i="1"/>
  <c r="BA3251" i="1"/>
  <c r="BA3252" i="1"/>
  <c r="BA3253" i="1"/>
  <c r="BA3254" i="1"/>
  <c r="BA3255" i="1"/>
  <c r="BA3256" i="1"/>
  <c r="BA3257" i="1"/>
  <c r="BA3258" i="1"/>
  <c r="BA3259" i="1"/>
  <c r="BA3260" i="1"/>
  <c r="BA3261" i="1"/>
  <c r="BA3262" i="1"/>
  <c r="BA3263" i="1"/>
  <c r="BA3264" i="1"/>
  <c r="BA3265" i="1"/>
  <c r="BA3266" i="1"/>
  <c r="BA3267" i="1"/>
  <c r="BA3268" i="1"/>
  <c r="BA3269" i="1"/>
  <c r="BA3270" i="1"/>
  <c r="BA3271" i="1"/>
  <c r="BA3272" i="1"/>
  <c r="BA3273" i="1"/>
  <c r="BA3274" i="1"/>
  <c r="BA3275" i="1"/>
  <c r="BA3276" i="1"/>
  <c r="BA3277" i="1"/>
  <c r="BA3278" i="1"/>
  <c r="BA3279" i="1"/>
  <c r="BA3280" i="1"/>
  <c r="BA3281" i="1"/>
  <c r="BA3282" i="1"/>
  <c r="BA3283" i="1"/>
  <c r="BA3284" i="1"/>
  <c r="BA3285" i="1"/>
  <c r="BA3286" i="1"/>
  <c r="BA3287" i="1"/>
  <c r="BA3288" i="1"/>
  <c r="BA3289" i="1"/>
  <c r="BA3290" i="1"/>
  <c r="BA3291" i="1"/>
  <c r="BA3292" i="1"/>
  <c r="BA3293" i="1"/>
  <c r="BA3294" i="1"/>
  <c r="BA3295" i="1"/>
  <c r="BA3296" i="1"/>
  <c r="BA3297" i="1"/>
  <c r="BA3298" i="1"/>
  <c r="BA3299" i="1"/>
  <c r="BA3300" i="1"/>
  <c r="BA3301" i="1"/>
  <c r="BA3302" i="1"/>
  <c r="BA3303" i="1"/>
  <c r="BA3304" i="1"/>
  <c r="BA3305" i="1"/>
  <c r="BA3306" i="1"/>
  <c r="BA3307" i="1"/>
  <c r="BA3308" i="1"/>
  <c r="BA3309" i="1"/>
  <c r="BA3310" i="1"/>
  <c r="BA3311" i="1"/>
  <c r="BA3312" i="1"/>
  <c r="BA3313" i="1"/>
  <c r="BA3314" i="1"/>
  <c r="BA3315" i="1"/>
  <c r="BA3316" i="1"/>
  <c r="BA3317" i="1"/>
  <c r="BA3318" i="1"/>
  <c r="BA3319" i="1"/>
  <c r="BA3320" i="1"/>
  <c r="BA3321" i="1"/>
  <c r="BA3322" i="1"/>
  <c r="BA3323" i="1"/>
  <c r="BA3324" i="1"/>
  <c r="BA3325" i="1"/>
  <c r="BA3326" i="1"/>
  <c r="BA3327" i="1"/>
  <c r="BA3328" i="1"/>
  <c r="BA3329" i="1"/>
  <c r="BA3330" i="1"/>
  <c r="BA3331" i="1"/>
  <c r="BA3332" i="1"/>
  <c r="BA3333" i="1"/>
  <c r="BA3334" i="1"/>
  <c r="BA3335" i="1"/>
  <c r="BA3336" i="1"/>
  <c r="BA3337" i="1"/>
  <c r="BA3338" i="1"/>
  <c r="BA3339" i="1"/>
  <c r="BA3340" i="1"/>
  <c r="BA3341" i="1"/>
  <c r="BA3342" i="1"/>
  <c r="BA3343" i="1"/>
  <c r="BA3344" i="1"/>
  <c r="BA2" i="1"/>
  <c r="BE2" i="1" s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Z1990" i="1"/>
  <c r="AZ1991" i="1"/>
  <c r="AZ1992" i="1"/>
  <c r="AZ1993" i="1"/>
  <c r="AZ1994" i="1"/>
  <c r="AZ1995" i="1"/>
  <c r="AZ1996" i="1"/>
  <c r="AZ1997" i="1"/>
  <c r="AZ1998" i="1"/>
  <c r="AZ1999" i="1"/>
  <c r="AZ2000" i="1"/>
  <c r="AZ2001" i="1"/>
  <c r="AZ2002" i="1"/>
  <c r="AZ2003" i="1"/>
  <c r="AZ2004" i="1"/>
  <c r="AZ2005" i="1"/>
  <c r="AZ2006" i="1"/>
  <c r="AZ2007" i="1"/>
  <c r="AZ2008" i="1"/>
  <c r="AZ2009" i="1"/>
  <c r="AZ2010" i="1"/>
  <c r="AZ2011" i="1"/>
  <c r="AZ2012" i="1"/>
  <c r="AZ2013" i="1"/>
  <c r="AZ2014" i="1"/>
  <c r="AZ2015" i="1"/>
  <c r="AZ2016" i="1"/>
  <c r="AZ2017" i="1"/>
  <c r="AZ2018" i="1"/>
  <c r="AZ2019" i="1"/>
  <c r="AZ2020" i="1"/>
  <c r="AZ2021" i="1"/>
  <c r="AZ2022" i="1"/>
  <c r="AZ2023" i="1"/>
  <c r="AZ2024" i="1"/>
  <c r="AZ2025" i="1"/>
  <c r="AZ2026" i="1"/>
  <c r="AZ2027" i="1"/>
  <c r="AZ2028" i="1"/>
  <c r="AZ2029" i="1"/>
  <c r="AZ2030" i="1"/>
  <c r="AZ2031" i="1"/>
  <c r="AZ2032" i="1"/>
  <c r="AZ2033" i="1"/>
  <c r="AZ2034" i="1"/>
  <c r="AZ2035" i="1"/>
  <c r="AZ2036" i="1"/>
  <c r="AZ2037" i="1"/>
  <c r="AZ2038" i="1"/>
  <c r="AZ2039" i="1"/>
  <c r="AZ2040" i="1"/>
  <c r="AZ2041" i="1"/>
  <c r="AZ2042" i="1"/>
  <c r="AZ2043" i="1"/>
  <c r="AZ2044" i="1"/>
  <c r="AZ2045" i="1"/>
  <c r="AZ2046" i="1"/>
  <c r="AZ2047" i="1"/>
  <c r="AZ2048" i="1"/>
  <c r="AZ2049" i="1"/>
  <c r="AZ2050" i="1"/>
  <c r="AZ2051" i="1"/>
  <c r="AZ2052" i="1"/>
  <c r="AZ2053" i="1"/>
  <c r="AZ2054" i="1"/>
  <c r="AZ2055" i="1"/>
  <c r="AZ2056" i="1"/>
  <c r="AZ2057" i="1"/>
  <c r="AZ2058" i="1"/>
  <c r="AZ2059" i="1"/>
  <c r="AZ2060" i="1"/>
  <c r="AZ2061" i="1"/>
  <c r="AZ2062" i="1"/>
  <c r="AZ2063" i="1"/>
  <c r="AZ2064" i="1"/>
  <c r="AZ2065" i="1"/>
  <c r="AZ2066" i="1"/>
  <c r="AZ2067" i="1"/>
  <c r="AZ2068" i="1"/>
  <c r="AZ2069" i="1"/>
  <c r="AZ2070" i="1"/>
  <c r="AZ2071" i="1"/>
  <c r="AZ2072" i="1"/>
  <c r="AZ2073" i="1"/>
  <c r="AZ2074" i="1"/>
  <c r="AZ2075" i="1"/>
  <c r="AZ2076" i="1"/>
  <c r="AZ2077" i="1"/>
  <c r="AZ2078" i="1"/>
  <c r="AZ2079" i="1"/>
  <c r="AZ2080" i="1"/>
  <c r="AZ2081" i="1"/>
  <c r="AZ2082" i="1"/>
  <c r="AZ2083" i="1"/>
  <c r="AZ2084" i="1"/>
  <c r="AZ2085" i="1"/>
  <c r="AZ2086" i="1"/>
  <c r="AZ2087" i="1"/>
  <c r="AZ2088" i="1"/>
  <c r="AZ2089" i="1"/>
  <c r="AZ2090" i="1"/>
  <c r="AZ2091" i="1"/>
  <c r="AZ2092" i="1"/>
  <c r="AZ2093" i="1"/>
  <c r="AZ2094" i="1"/>
  <c r="AZ2095" i="1"/>
  <c r="AZ2096" i="1"/>
  <c r="AZ2097" i="1"/>
  <c r="AZ2098" i="1"/>
  <c r="AZ2099" i="1"/>
  <c r="AZ2100" i="1"/>
  <c r="AZ2101" i="1"/>
  <c r="AZ2102" i="1"/>
  <c r="AZ2103" i="1"/>
  <c r="AZ2104" i="1"/>
  <c r="AZ2105" i="1"/>
  <c r="AZ2106" i="1"/>
  <c r="AZ2107" i="1"/>
  <c r="AZ2108" i="1"/>
  <c r="AZ2109" i="1"/>
  <c r="AZ2110" i="1"/>
  <c r="AZ2111" i="1"/>
  <c r="AZ2112" i="1"/>
  <c r="AZ2113" i="1"/>
  <c r="AZ2114" i="1"/>
  <c r="AZ2115" i="1"/>
  <c r="AZ2116" i="1"/>
  <c r="AZ2117" i="1"/>
  <c r="AZ2118" i="1"/>
  <c r="AZ2119" i="1"/>
  <c r="AZ2120" i="1"/>
  <c r="AZ2121" i="1"/>
  <c r="AZ2122" i="1"/>
  <c r="AZ2123" i="1"/>
  <c r="AZ2124" i="1"/>
  <c r="AZ2125" i="1"/>
  <c r="AZ2126" i="1"/>
  <c r="AZ2127" i="1"/>
  <c r="AZ2128" i="1"/>
  <c r="AZ2129" i="1"/>
  <c r="AZ2130" i="1"/>
  <c r="AZ2131" i="1"/>
  <c r="AZ2132" i="1"/>
  <c r="AZ2133" i="1"/>
  <c r="AZ2134" i="1"/>
  <c r="AZ2135" i="1"/>
  <c r="AZ2136" i="1"/>
  <c r="AZ2137" i="1"/>
  <c r="AZ2138" i="1"/>
  <c r="AZ2139" i="1"/>
  <c r="AZ2140" i="1"/>
  <c r="AZ2141" i="1"/>
  <c r="AZ2142" i="1"/>
  <c r="AZ2143" i="1"/>
  <c r="AZ2144" i="1"/>
  <c r="AZ2145" i="1"/>
  <c r="AZ2146" i="1"/>
  <c r="AZ2147" i="1"/>
  <c r="AZ2148" i="1"/>
  <c r="AZ2149" i="1"/>
  <c r="AZ2150" i="1"/>
  <c r="AZ2151" i="1"/>
  <c r="AZ2152" i="1"/>
  <c r="AZ2153" i="1"/>
  <c r="AZ2154" i="1"/>
  <c r="AZ2155" i="1"/>
  <c r="AZ2156" i="1"/>
  <c r="AZ2157" i="1"/>
  <c r="AZ2158" i="1"/>
  <c r="AZ2159" i="1"/>
  <c r="AZ2160" i="1"/>
  <c r="AZ2161" i="1"/>
  <c r="AZ2162" i="1"/>
  <c r="AZ2163" i="1"/>
  <c r="AZ2164" i="1"/>
  <c r="AZ2165" i="1"/>
  <c r="AZ2166" i="1"/>
  <c r="AZ2167" i="1"/>
  <c r="AZ2168" i="1"/>
  <c r="AZ2169" i="1"/>
  <c r="AZ2170" i="1"/>
  <c r="AZ2171" i="1"/>
  <c r="AZ2172" i="1"/>
  <c r="AZ2173" i="1"/>
  <c r="AZ2174" i="1"/>
  <c r="AZ2175" i="1"/>
  <c r="AZ2176" i="1"/>
  <c r="AZ2177" i="1"/>
  <c r="AZ2178" i="1"/>
  <c r="AZ2179" i="1"/>
  <c r="AZ2180" i="1"/>
  <c r="AZ2181" i="1"/>
  <c r="AZ2182" i="1"/>
  <c r="AZ2183" i="1"/>
  <c r="AZ2184" i="1"/>
  <c r="AZ2185" i="1"/>
  <c r="AZ2186" i="1"/>
  <c r="AZ2187" i="1"/>
  <c r="AZ2188" i="1"/>
  <c r="AZ2189" i="1"/>
  <c r="AZ2190" i="1"/>
  <c r="AZ2191" i="1"/>
  <c r="AZ2192" i="1"/>
  <c r="AZ2193" i="1"/>
  <c r="AZ2194" i="1"/>
  <c r="AZ2195" i="1"/>
  <c r="AZ2196" i="1"/>
  <c r="AZ2197" i="1"/>
  <c r="AZ2198" i="1"/>
  <c r="AZ2199" i="1"/>
  <c r="AZ2200" i="1"/>
  <c r="AZ2201" i="1"/>
  <c r="AZ2202" i="1"/>
  <c r="AZ2203" i="1"/>
  <c r="AZ2204" i="1"/>
  <c r="AZ2205" i="1"/>
  <c r="AZ2206" i="1"/>
  <c r="AZ2207" i="1"/>
  <c r="AZ2208" i="1"/>
  <c r="AZ2209" i="1"/>
  <c r="AZ2210" i="1"/>
  <c r="AZ2211" i="1"/>
  <c r="AZ2212" i="1"/>
  <c r="AZ2213" i="1"/>
  <c r="AZ2214" i="1"/>
  <c r="AZ2215" i="1"/>
  <c r="AZ2216" i="1"/>
  <c r="AZ2217" i="1"/>
  <c r="AZ2218" i="1"/>
  <c r="AZ2219" i="1"/>
  <c r="AZ2220" i="1"/>
  <c r="AZ2221" i="1"/>
  <c r="AZ2222" i="1"/>
  <c r="AZ2223" i="1"/>
  <c r="AZ2224" i="1"/>
  <c r="AZ2225" i="1"/>
  <c r="AZ2226" i="1"/>
  <c r="AZ2227" i="1"/>
  <c r="AZ2228" i="1"/>
  <c r="AZ2229" i="1"/>
  <c r="AZ2230" i="1"/>
  <c r="AZ2231" i="1"/>
  <c r="AZ2232" i="1"/>
  <c r="AZ2233" i="1"/>
  <c r="AZ2234" i="1"/>
  <c r="AZ2235" i="1"/>
  <c r="AZ2236" i="1"/>
  <c r="AZ2237" i="1"/>
  <c r="AZ2238" i="1"/>
  <c r="AZ2239" i="1"/>
  <c r="AZ2240" i="1"/>
  <c r="AZ2241" i="1"/>
  <c r="AZ2242" i="1"/>
  <c r="AZ2243" i="1"/>
  <c r="AZ2244" i="1"/>
  <c r="AZ2245" i="1"/>
  <c r="AZ2246" i="1"/>
  <c r="AZ2247" i="1"/>
  <c r="AZ2248" i="1"/>
  <c r="AZ2249" i="1"/>
  <c r="AZ2250" i="1"/>
  <c r="AZ2251" i="1"/>
  <c r="AZ2252" i="1"/>
  <c r="AZ2253" i="1"/>
  <c r="AZ2254" i="1"/>
  <c r="AZ2255" i="1"/>
  <c r="AZ2256" i="1"/>
  <c r="AZ2257" i="1"/>
  <c r="AZ2258" i="1"/>
  <c r="AZ2259" i="1"/>
  <c r="AZ2260" i="1"/>
  <c r="AZ2261" i="1"/>
  <c r="AZ2262" i="1"/>
  <c r="AZ2263" i="1"/>
  <c r="AZ2264" i="1"/>
  <c r="AZ2265" i="1"/>
  <c r="AZ2266" i="1"/>
  <c r="AZ2267" i="1"/>
  <c r="AZ2268" i="1"/>
  <c r="AZ2269" i="1"/>
  <c r="AZ2270" i="1"/>
  <c r="AZ2271" i="1"/>
  <c r="AZ2272" i="1"/>
  <c r="AZ2273" i="1"/>
  <c r="AZ2274" i="1"/>
  <c r="AZ2275" i="1"/>
  <c r="AZ2276" i="1"/>
  <c r="AZ2277" i="1"/>
  <c r="AZ2278" i="1"/>
  <c r="AZ2279" i="1"/>
  <c r="AZ2280" i="1"/>
  <c r="AZ2281" i="1"/>
  <c r="AZ2282" i="1"/>
  <c r="AZ2283" i="1"/>
  <c r="AZ2284" i="1"/>
  <c r="AZ2285" i="1"/>
  <c r="AZ2286" i="1"/>
  <c r="AZ2287" i="1"/>
  <c r="AZ2288" i="1"/>
  <c r="AZ2289" i="1"/>
  <c r="AZ2290" i="1"/>
  <c r="AZ2291" i="1"/>
  <c r="AZ2292" i="1"/>
  <c r="AZ2293" i="1"/>
  <c r="AZ2294" i="1"/>
  <c r="AZ2295" i="1"/>
  <c r="AZ2296" i="1"/>
  <c r="AZ2297" i="1"/>
  <c r="AZ2298" i="1"/>
  <c r="AZ2299" i="1"/>
  <c r="AZ2300" i="1"/>
  <c r="AZ2301" i="1"/>
  <c r="AZ2302" i="1"/>
  <c r="AZ2303" i="1"/>
  <c r="AZ2304" i="1"/>
  <c r="AZ2305" i="1"/>
  <c r="AZ2306" i="1"/>
  <c r="AZ2307" i="1"/>
  <c r="AZ2308" i="1"/>
  <c r="AZ2309" i="1"/>
  <c r="AZ2310" i="1"/>
  <c r="AZ2311" i="1"/>
  <c r="AZ2312" i="1"/>
  <c r="AZ2313" i="1"/>
  <c r="AZ2314" i="1"/>
  <c r="AZ2315" i="1"/>
  <c r="AZ2316" i="1"/>
  <c r="AZ2317" i="1"/>
  <c r="AZ2318" i="1"/>
  <c r="AZ2319" i="1"/>
  <c r="AZ2320" i="1"/>
  <c r="AZ2321" i="1"/>
  <c r="AZ2322" i="1"/>
  <c r="AZ2323" i="1"/>
  <c r="AZ2324" i="1"/>
  <c r="AZ2325" i="1"/>
  <c r="AZ2326" i="1"/>
  <c r="AZ2327" i="1"/>
  <c r="AZ2328" i="1"/>
  <c r="AZ2329" i="1"/>
  <c r="AZ2330" i="1"/>
  <c r="AZ2331" i="1"/>
  <c r="AZ2332" i="1"/>
  <c r="AZ2333" i="1"/>
  <c r="AZ2334" i="1"/>
  <c r="AZ2335" i="1"/>
  <c r="AZ2336" i="1"/>
  <c r="AZ2337" i="1"/>
  <c r="AZ2338" i="1"/>
  <c r="AZ2339" i="1"/>
  <c r="AZ2340" i="1"/>
  <c r="AZ2341" i="1"/>
  <c r="AZ2342" i="1"/>
  <c r="AZ2343" i="1"/>
  <c r="AZ2344" i="1"/>
  <c r="AZ2345" i="1"/>
  <c r="AZ2346" i="1"/>
  <c r="AZ2347" i="1"/>
  <c r="AZ2348" i="1"/>
  <c r="AZ2349" i="1"/>
  <c r="AZ2350" i="1"/>
  <c r="AZ2351" i="1"/>
  <c r="AZ2352" i="1"/>
  <c r="AZ2353" i="1"/>
  <c r="AZ2354" i="1"/>
  <c r="AZ2355" i="1"/>
  <c r="AZ2356" i="1"/>
  <c r="AZ2357" i="1"/>
  <c r="AZ2358" i="1"/>
  <c r="AZ2359" i="1"/>
  <c r="AZ2360" i="1"/>
  <c r="AZ2361" i="1"/>
  <c r="AZ2362" i="1"/>
  <c r="AZ2363" i="1"/>
  <c r="AZ2364" i="1"/>
  <c r="AZ2365" i="1"/>
  <c r="AZ2366" i="1"/>
  <c r="AZ2367" i="1"/>
  <c r="AZ2368" i="1"/>
  <c r="AZ2369" i="1"/>
  <c r="AZ2370" i="1"/>
  <c r="AZ2371" i="1"/>
  <c r="AZ2372" i="1"/>
  <c r="AZ2373" i="1"/>
  <c r="AZ2374" i="1"/>
  <c r="AZ2375" i="1"/>
  <c r="AZ2376" i="1"/>
  <c r="AZ2377" i="1"/>
  <c r="AZ2378" i="1"/>
  <c r="AZ2379" i="1"/>
  <c r="AZ2380" i="1"/>
  <c r="AZ2381" i="1"/>
  <c r="AZ2382" i="1"/>
  <c r="AZ2383" i="1"/>
  <c r="AZ2384" i="1"/>
  <c r="AZ2385" i="1"/>
  <c r="AZ2386" i="1"/>
  <c r="AZ2387" i="1"/>
  <c r="AZ2388" i="1"/>
  <c r="AZ2389" i="1"/>
  <c r="AZ2390" i="1"/>
  <c r="AZ2391" i="1"/>
  <c r="AZ2392" i="1"/>
  <c r="AZ2393" i="1"/>
  <c r="AZ2394" i="1"/>
  <c r="AZ2395" i="1"/>
  <c r="AZ2396" i="1"/>
  <c r="AZ2397" i="1"/>
  <c r="AZ2398" i="1"/>
  <c r="AZ2399" i="1"/>
  <c r="AZ2400" i="1"/>
  <c r="AZ2401" i="1"/>
  <c r="AZ2402" i="1"/>
  <c r="AZ2403" i="1"/>
  <c r="AZ2404" i="1"/>
  <c r="AZ2405" i="1"/>
  <c r="AZ2406" i="1"/>
  <c r="AZ2407" i="1"/>
  <c r="AZ2408" i="1"/>
  <c r="AZ2409" i="1"/>
  <c r="AZ2410" i="1"/>
  <c r="AZ2411" i="1"/>
  <c r="AZ2412" i="1"/>
  <c r="AZ2413" i="1"/>
  <c r="AZ2414" i="1"/>
  <c r="AZ2415" i="1"/>
  <c r="AZ2416" i="1"/>
  <c r="AZ2417" i="1"/>
  <c r="AZ2418" i="1"/>
  <c r="AZ2419" i="1"/>
  <c r="AZ2420" i="1"/>
  <c r="AZ2421" i="1"/>
  <c r="AZ2422" i="1"/>
  <c r="AZ2423" i="1"/>
  <c r="AZ2424" i="1"/>
  <c r="AZ2425" i="1"/>
  <c r="AZ2426" i="1"/>
  <c r="AZ2427" i="1"/>
  <c r="AZ2428" i="1"/>
  <c r="AZ2429" i="1"/>
  <c r="AZ2430" i="1"/>
  <c r="AZ2431" i="1"/>
  <c r="AZ2432" i="1"/>
  <c r="AZ2433" i="1"/>
  <c r="AZ2434" i="1"/>
  <c r="AZ2435" i="1"/>
  <c r="AZ2436" i="1"/>
  <c r="AZ2437" i="1"/>
  <c r="AZ2438" i="1"/>
  <c r="AZ2439" i="1"/>
  <c r="AZ2440" i="1"/>
  <c r="AZ2441" i="1"/>
  <c r="AZ2442" i="1"/>
  <c r="AZ2443" i="1"/>
  <c r="AZ2444" i="1"/>
  <c r="AZ2445" i="1"/>
  <c r="AZ2446" i="1"/>
  <c r="AZ2447" i="1"/>
  <c r="AZ2448" i="1"/>
  <c r="AZ2449" i="1"/>
  <c r="AZ2450" i="1"/>
  <c r="AZ2451" i="1"/>
  <c r="AZ2452" i="1"/>
  <c r="AZ2453" i="1"/>
  <c r="AZ2454" i="1"/>
  <c r="AZ2455" i="1"/>
  <c r="AZ2456" i="1"/>
  <c r="AZ2457" i="1"/>
  <c r="AZ2458" i="1"/>
  <c r="AZ2459" i="1"/>
  <c r="AZ2460" i="1"/>
  <c r="AZ2461" i="1"/>
  <c r="AZ2462" i="1"/>
  <c r="AZ2463" i="1"/>
  <c r="AZ2464" i="1"/>
  <c r="AZ2465" i="1"/>
  <c r="AZ2466" i="1"/>
  <c r="AZ2467" i="1"/>
  <c r="AZ2468" i="1"/>
  <c r="AZ2469" i="1"/>
  <c r="AZ2470" i="1"/>
  <c r="AZ2471" i="1"/>
  <c r="AZ2472" i="1"/>
  <c r="AZ2473" i="1"/>
  <c r="AZ2474" i="1"/>
  <c r="AZ2475" i="1"/>
  <c r="AZ2476" i="1"/>
  <c r="AZ2477" i="1"/>
  <c r="AZ2478" i="1"/>
  <c r="AZ2479" i="1"/>
  <c r="AZ2480" i="1"/>
  <c r="AZ2481" i="1"/>
  <c r="AZ2482" i="1"/>
  <c r="AZ2483" i="1"/>
  <c r="AZ2484" i="1"/>
  <c r="AZ2485" i="1"/>
  <c r="AZ2486" i="1"/>
  <c r="AZ2487" i="1"/>
  <c r="AZ2488" i="1"/>
  <c r="AZ2489" i="1"/>
  <c r="AZ2490" i="1"/>
  <c r="AZ2491" i="1"/>
  <c r="AZ2492" i="1"/>
  <c r="AZ2493" i="1"/>
  <c r="AZ2494" i="1"/>
  <c r="AZ2495" i="1"/>
  <c r="AZ2496" i="1"/>
  <c r="AZ2497" i="1"/>
  <c r="AZ2498" i="1"/>
  <c r="AZ2499" i="1"/>
  <c r="AZ2500" i="1"/>
  <c r="AZ2501" i="1"/>
  <c r="AZ2502" i="1"/>
  <c r="AZ2503" i="1"/>
  <c r="AZ2504" i="1"/>
  <c r="AZ2505" i="1"/>
  <c r="AZ2506" i="1"/>
  <c r="AZ2507" i="1"/>
  <c r="AZ2508" i="1"/>
  <c r="AZ2509" i="1"/>
  <c r="AZ2510" i="1"/>
  <c r="AZ2511" i="1"/>
  <c r="AZ2512" i="1"/>
  <c r="AZ2513" i="1"/>
  <c r="AZ2514" i="1"/>
  <c r="AZ2515" i="1"/>
  <c r="AZ2516" i="1"/>
  <c r="AZ2517" i="1"/>
  <c r="AZ2518" i="1"/>
  <c r="AZ2519" i="1"/>
  <c r="AZ2520" i="1"/>
  <c r="AZ2521" i="1"/>
  <c r="AZ2522" i="1"/>
  <c r="AZ2523" i="1"/>
  <c r="AZ2524" i="1"/>
  <c r="AZ2525" i="1"/>
  <c r="AZ2526" i="1"/>
  <c r="AZ2527" i="1"/>
  <c r="AZ2528" i="1"/>
  <c r="AZ2529" i="1"/>
  <c r="AZ2530" i="1"/>
  <c r="AZ2531" i="1"/>
  <c r="AZ2532" i="1"/>
  <c r="AZ2533" i="1"/>
  <c r="AZ2534" i="1"/>
  <c r="AZ2535" i="1"/>
  <c r="AZ2536" i="1"/>
  <c r="AZ2537" i="1"/>
  <c r="AZ2538" i="1"/>
  <c r="AZ2539" i="1"/>
  <c r="AZ2540" i="1"/>
  <c r="AZ2541" i="1"/>
  <c r="AZ2542" i="1"/>
  <c r="AZ2543" i="1"/>
  <c r="AZ2544" i="1"/>
  <c r="AZ2545" i="1"/>
  <c r="AZ2546" i="1"/>
  <c r="AZ2547" i="1"/>
  <c r="AZ2548" i="1"/>
  <c r="AZ2549" i="1"/>
  <c r="AZ2550" i="1"/>
  <c r="AZ2551" i="1"/>
  <c r="AZ2552" i="1"/>
  <c r="AZ2553" i="1"/>
  <c r="AZ2554" i="1"/>
  <c r="AZ2555" i="1"/>
  <c r="AZ2556" i="1"/>
  <c r="AZ2557" i="1"/>
  <c r="AZ2558" i="1"/>
  <c r="AZ2559" i="1"/>
  <c r="AZ2560" i="1"/>
  <c r="AZ2561" i="1"/>
  <c r="AZ2562" i="1"/>
  <c r="AZ2563" i="1"/>
  <c r="AZ2564" i="1"/>
  <c r="AZ2565" i="1"/>
  <c r="AZ2566" i="1"/>
  <c r="AZ2567" i="1"/>
  <c r="AZ2568" i="1"/>
  <c r="AZ2569" i="1"/>
  <c r="AZ2570" i="1"/>
  <c r="AZ2571" i="1"/>
  <c r="AZ2572" i="1"/>
  <c r="AZ2573" i="1"/>
  <c r="AZ2574" i="1"/>
  <c r="AZ2575" i="1"/>
  <c r="AZ2576" i="1"/>
  <c r="AZ2577" i="1"/>
  <c r="AZ2578" i="1"/>
  <c r="AZ2579" i="1"/>
  <c r="AZ2580" i="1"/>
  <c r="AZ2581" i="1"/>
  <c r="AZ2582" i="1"/>
  <c r="AZ2583" i="1"/>
  <c r="AZ2584" i="1"/>
  <c r="AZ2585" i="1"/>
  <c r="AZ2586" i="1"/>
  <c r="AZ2587" i="1"/>
  <c r="AZ2588" i="1"/>
  <c r="AZ2589" i="1"/>
  <c r="AZ2590" i="1"/>
  <c r="AZ2591" i="1"/>
  <c r="AZ2592" i="1"/>
  <c r="AZ2593" i="1"/>
  <c r="AZ2594" i="1"/>
  <c r="AZ2595" i="1"/>
  <c r="AZ2596" i="1"/>
  <c r="AZ2597" i="1"/>
  <c r="AZ2598" i="1"/>
  <c r="AZ2599" i="1"/>
  <c r="AZ2600" i="1"/>
  <c r="AZ2601" i="1"/>
  <c r="AZ2602" i="1"/>
  <c r="AZ2603" i="1"/>
  <c r="AZ2604" i="1"/>
  <c r="AZ2605" i="1"/>
  <c r="AZ2606" i="1"/>
  <c r="AZ2607" i="1"/>
  <c r="AZ2608" i="1"/>
  <c r="AZ2609" i="1"/>
  <c r="AZ2610" i="1"/>
  <c r="AZ2611" i="1"/>
  <c r="AZ2612" i="1"/>
  <c r="AZ2613" i="1"/>
  <c r="AZ2614" i="1"/>
  <c r="AZ2615" i="1"/>
  <c r="AZ2616" i="1"/>
  <c r="AZ2617" i="1"/>
  <c r="AZ2618" i="1"/>
  <c r="AZ2619" i="1"/>
  <c r="AZ2620" i="1"/>
  <c r="AZ2621" i="1"/>
  <c r="AZ2622" i="1"/>
  <c r="AZ2623" i="1"/>
  <c r="AZ2624" i="1"/>
  <c r="AZ2625" i="1"/>
  <c r="AZ2626" i="1"/>
  <c r="AZ2627" i="1"/>
  <c r="AZ2628" i="1"/>
  <c r="AZ2629" i="1"/>
  <c r="AZ2630" i="1"/>
  <c r="AZ2631" i="1"/>
  <c r="AZ2632" i="1"/>
  <c r="AZ2633" i="1"/>
  <c r="AZ2634" i="1"/>
  <c r="AZ2635" i="1"/>
  <c r="AZ2636" i="1"/>
  <c r="AZ2637" i="1"/>
  <c r="AZ2638" i="1"/>
  <c r="AZ2639" i="1"/>
  <c r="AZ2640" i="1"/>
  <c r="AZ2641" i="1"/>
  <c r="AZ2642" i="1"/>
  <c r="AZ2643" i="1"/>
  <c r="AZ2644" i="1"/>
  <c r="AZ2645" i="1"/>
  <c r="AZ2646" i="1"/>
  <c r="AZ2647" i="1"/>
  <c r="AZ2648" i="1"/>
  <c r="AZ2649" i="1"/>
  <c r="AZ2650" i="1"/>
  <c r="AZ2651" i="1"/>
  <c r="AZ2652" i="1"/>
  <c r="AZ2653" i="1"/>
  <c r="AZ2654" i="1"/>
  <c r="AZ2655" i="1"/>
  <c r="AZ2656" i="1"/>
  <c r="AZ2657" i="1"/>
  <c r="AZ2658" i="1"/>
  <c r="AZ2659" i="1"/>
  <c r="AZ2660" i="1"/>
  <c r="AZ2661" i="1"/>
  <c r="AZ2662" i="1"/>
  <c r="AZ2663" i="1"/>
  <c r="AZ2664" i="1"/>
  <c r="AZ2665" i="1"/>
  <c r="AZ2666" i="1"/>
  <c r="AZ2667" i="1"/>
  <c r="AZ2668" i="1"/>
  <c r="AZ2669" i="1"/>
  <c r="AZ2670" i="1"/>
  <c r="AZ2671" i="1"/>
  <c r="AZ2672" i="1"/>
  <c r="AZ2673" i="1"/>
  <c r="AZ2674" i="1"/>
  <c r="AZ2675" i="1"/>
  <c r="AZ2676" i="1"/>
  <c r="AZ2677" i="1"/>
  <c r="AZ2678" i="1"/>
  <c r="AZ2679" i="1"/>
  <c r="AZ2680" i="1"/>
  <c r="AZ2681" i="1"/>
  <c r="AZ2682" i="1"/>
  <c r="AZ2683" i="1"/>
  <c r="AZ2684" i="1"/>
  <c r="AZ2685" i="1"/>
  <c r="AZ2686" i="1"/>
  <c r="AZ2687" i="1"/>
  <c r="AZ2688" i="1"/>
  <c r="AZ2689" i="1"/>
  <c r="AZ2690" i="1"/>
  <c r="AZ2691" i="1"/>
  <c r="AZ2692" i="1"/>
  <c r="AZ2693" i="1"/>
  <c r="AZ2694" i="1"/>
  <c r="AZ2695" i="1"/>
  <c r="AZ2696" i="1"/>
  <c r="AZ2697" i="1"/>
  <c r="AZ2698" i="1"/>
  <c r="AZ2699" i="1"/>
  <c r="AZ2700" i="1"/>
  <c r="AZ2701" i="1"/>
  <c r="AZ2702" i="1"/>
  <c r="AZ2703" i="1"/>
  <c r="AZ2704" i="1"/>
  <c r="AZ2705" i="1"/>
  <c r="AZ2706" i="1"/>
  <c r="AZ2707" i="1"/>
  <c r="AZ2708" i="1"/>
  <c r="AZ2709" i="1"/>
  <c r="AZ2710" i="1"/>
  <c r="AZ2711" i="1"/>
  <c r="AZ2712" i="1"/>
  <c r="AZ2713" i="1"/>
  <c r="AZ2714" i="1"/>
  <c r="AZ2715" i="1"/>
  <c r="AZ2716" i="1"/>
  <c r="AZ2717" i="1"/>
  <c r="AZ2718" i="1"/>
  <c r="AZ2719" i="1"/>
  <c r="AZ2720" i="1"/>
  <c r="AZ2721" i="1"/>
  <c r="AZ2722" i="1"/>
  <c r="AZ2723" i="1"/>
  <c r="AZ2724" i="1"/>
  <c r="AZ2725" i="1"/>
  <c r="AZ2726" i="1"/>
  <c r="AZ2727" i="1"/>
  <c r="AZ2728" i="1"/>
  <c r="AZ2729" i="1"/>
  <c r="AZ2730" i="1"/>
  <c r="AZ2731" i="1"/>
  <c r="AZ2732" i="1"/>
  <c r="AZ2733" i="1"/>
  <c r="AZ2734" i="1"/>
  <c r="AZ2735" i="1"/>
  <c r="AZ2736" i="1"/>
  <c r="AZ2737" i="1"/>
  <c r="AZ2738" i="1"/>
  <c r="AZ2739" i="1"/>
  <c r="AZ2740" i="1"/>
  <c r="AZ2741" i="1"/>
  <c r="AZ2742" i="1"/>
  <c r="AZ2743" i="1"/>
  <c r="AZ2744" i="1"/>
  <c r="AZ2745" i="1"/>
  <c r="AZ2746" i="1"/>
  <c r="AZ2747" i="1"/>
  <c r="AZ2748" i="1"/>
  <c r="AZ2749" i="1"/>
  <c r="AZ2750" i="1"/>
  <c r="AZ2751" i="1"/>
  <c r="AZ2752" i="1"/>
  <c r="AZ2753" i="1"/>
  <c r="AZ2754" i="1"/>
  <c r="AZ2755" i="1"/>
  <c r="AZ2756" i="1"/>
  <c r="AZ2757" i="1"/>
  <c r="AZ2758" i="1"/>
  <c r="AZ2759" i="1"/>
  <c r="AZ2760" i="1"/>
  <c r="AZ2761" i="1"/>
  <c r="AZ2762" i="1"/>
  <c r="AZ2763" i="1"/>
  <c r="AZ2764" i="1"/>
  <c r="AZ2765" i="1"/>
  <c r="AZ2766" i="1"/>
  <c r="AZ2767" i="1"/>
  <c r="AZ2768" i="1"/>
  <c r="AZ2769" i="1"/>
  <c r="AZ2770" i="1"/>
  <c r="AZ2771" i="1"/>
  <c r="AZ2772" i="1"/>
  <c r="AZ2773" i="1"/>
  <c r="AZ2774" i="1"/>
  <c r="AZ2775" i="1"/>
  <c r="AZ2776" i="1"/>
  <c r="AZ2777" i="1"/>
  <c r="AZ2778" i="1"/>
  <c r="AZ2779" i="1"/>
  <c r="AZ2780" i="1"/>
  <c r="AZ2781" i="1"/>
  <c r="AZ2782" i="1"/>
  <c r="AZ2783" i="1"/>
  <c r="AZ2784" i="1"/>
  <c r="AZ2785" i="1"/>
  <c r="AZ2786" i="1"/>
  <c r="AZ2787" i="1"/>
  <c r="AZ2788" i="1"/>
  <c r="AZ2789" i="1"/>
  <c r="AZ2790" i="1"/>
  <c r="AZ2791" i="1"/>
  <c r="AZ2792" i="1"/>
  <c r="AZ2793" i="1"/>
  <c r="AZ2794" i="1"/>
  <c r="AZ2795" i="1"/>
  <c r="AZ2796" i="1"/>
  <c r="AZ2797" i="1"/>
  <c r="AZ2798" i="1"/>
  <c r="AZ2799" i="1"/>
  <c r="AZ2800" i="1"/>
  <c r="AZ2801" i="1"/>
  <c r="AZ2802" i="1"/>
  <c r="AZ2803" i="1"/>
  <c r="AZ2804" i="1"/>
  <c r="AZ2805" i="1"/>
  <c r="AZ2806" i="1"/>
  <c r="AZ2807" i="1"/>
  <c r="AZ2808" i="1"/>
  <c r="AZ2809" i="1"/>
  <c r="AZ2810" i="1"/>
  <c r="AZ2811" i="1"/>
  <c r="AZ2812" i="1"/>
  <c r="AZ2813" i="1"/>
  <c r="AZ2814" i="1"/>
  <c r="AZ2815" i="1"/>
  <c r="AZ2816" i="1"/>
  <c r="AZ2817" i="1"/>
  <c r="AZ2818" i="1"/>
  <c r="AZ2819" i="1"/>
  <c r="AZ2820" i="1"/>
  <c r="AZ2821" i="1"/>
  <c r="AZ2822" i="1"/>
  <c r="AZ2823" i="1"/>
  <c r="AZ2824" i="1"/>
  <c r="AZ2825" i="1"/>
  <c r="AZ2826" i="1"/>
  <c r="AZ2827" i="1"/>
  <c r="AZ2828" i="1"/>
  <c r="AZ2829" i="1"/>
  <c r="AZ2830" i="1"/>
  <c r="AZ2831" i="1"/>
  <c r="AZ2832" i="1"/>
  <c r="AZ2833" i="1"/>
  <c r="AZ2834" i="1"/>
  <c r="AZ2835" i="1"/>
  <c r="AZ2836" i="1"/>
  <c r="AZ2837" i="1"/>
  <c r="AZ2838" i="1"/>
  <c r="AZ2839" i="1"/>
  <c r="AZ2840" i="1"/>
  <c r="AZ2841" i="1"/>
  <c r="AZ2842" i="1"/>
  <c r="AZ2843" i="1"/>
  <c r="AZ2844" i="1"/>
  <c r="AZ2845" i="1"/>
  <c r="AZ2846" i="1"/>
  <c r="AZ2847" i="1"/>
  <c r="AZ2848" i="1"/>
  <c r="AZ2849" i="1"/>
  <c r="AZ2850" i="1"/>
  <c r="AZ2851" i="1"/>
  <c r="AZ2852" i="1"/>
  <c r="AZ2853" i="1"/>
  <c r="AZ2854" i="1"/>
  <c r="AZ2855" i="1"/>
  <c r="AZ2856" i="1"/>
  <c r="AZ2857" i="1"/>
  <c r="AZ2858" i="1"/>
  <c r="AZ2859" i="1"/>
  <c r="AZ2860" i="1"/>
  <c r="AZ2861" i="1"/>
  <c r="AZ2862" i="1"/>
  <c r="AZ2863" i="1"/>
  <c r="AZ2864" i="1"/>
  <c r="AZ2865" i="1"/>
  <c r="AZ2866" i="1"/>
  <c r="AZ2867" i="1"/>
  <c r="AZ2868" i="1"/>
  <c r="AZ2869" i="1"/>
  <c r="AZ2870" i="1"/>
  <c r="AZ2871" i="1"/>
  <c r="AZ2872" i="1"/>
  <c r="AZ2873" i="1"/>
  <c r="AZ2874" i="1"/>
  <c r="AZ2875" i="1"/>
  <c r="AZ2876" i="1"/>
  <c r="AZ2877" i="1"/>
  <c r="AZ2878" i="1"/>
  <c r="AZ2879" i="1"/>
  <c r="AZ2880" i="1"/>
  <c r="AZ2881" i="1"/>
  <c r="AZ2882" i="1"/>
  <c r="AZ2883" i="1"/>
  <c r="AZ2884" i="1"/>
  <c r="AZ2885" i="1"/>
  <c r="AZ2886" i="1"/>
  <c r="AZ2887" i="1"/>
  <c r="AZ2888" i="1"/>
  <c r="AZ2889" i="1"/>
  <c r="AZ2890" i="1"/>
  <c r="AZ2891" i="1"/>
  <c r="AZ2892" i="1"/>
  <c r="AZ2893" i="1"/>
  <c r="AZ2894" i="1"/>
  <c r="AZ2895" i="1"/>
  <c r="AZ2896" i="1"/>
  <c r="AZ2897" i="1"/>
  <c r="AZ2898" i="1"/>
  <c r="AZ2899" i="1"/>
  <c r="AZ2900" i="1"/>
  <c r="AZ2901" i="1"/>
  <c r="AZ2902" i="1"/>
  <c r="AZ2903" i="1"/>
  <c r="AZ2904" i="1"/>
  <c r="AZ2905" i="1"/>
  <c r="AZ2906" i="1"/>
  <c r="AZ2907" i="1"/>
  <c r="AZ2908" i="1"/>
  <c r="AZ2909" i="1"/>
  <c r="AZ2910" i="1"/>
  <c r="AZ2911" i="1"/>
  <c r="AZ2912" i="1"/>
  <c r="AZ2913" i="1"/>
  <c r="AZ2914" i="1"/>
  <c r="AZ2915" i="1"/>
  <c r="AZ2916" i="1"/>
  <c r="AZ2917" i="1"/>
  <c r="AZ2918" i="1"/>
  <c r="AZ2919" i="1"/>
  <c r="AZ2920" i="1"/>
  <c r="AZ2921" i="1"/>
  <c r="AZ2922" i="1"/>
  <c r="AZ2923" i="1"/>
  <c r="AZ2924" i="1"/>
  <c r="AZ2925" i="1"/>
  <c r="AZ2926" i="1"/>
  <c r="AZ2927" i="1"/>
  <c r="AZ2928" i="1"/>
  <c r="AZ2929" i="1"/>
  <c r="AZ2930" i="1"/>
  <c r="AZ2931" i="1"/>
  <c r="AZ2932" i="1"/>
  <c r="AZ2933" i="1"/>
  <c r="AZ2934" i="1"/>
  <c r="AZ2935" i="1"/>
  <c r="AZ2936" i="1"/>
  <c r="AZ2937" i="1"/>
  <c r="AZ2938" i="1"/>
  <c r="AZ2939" i="1"/>
  <c r="AZ2940" i="1"/>
  <c r="AZ2941" i="1"/>
  <c r="AZ2942" i="1"/>
  <c r="AZ2943" i="1"/>
  <c r="AZ2944" i="1"/>
  <c r="AZ2945" i="1"/>
  <c r="AZ2946" i="1"/>
  <c r="AZ2947" i="1"/>
  <c r="AZ2948" i="1"/>
  <c r="AZ2949" i="1"/>
  <c r="AZ2950" i="1"/>
  <c r="AZ2951" i="1"/>
  <c r="AZ2952" i="1"/>
  <c r="AZ2953" i="1"/>
  <c r="AZ2954" i="1"/>
  <c r="AZ2955" i="1"/>
  <c r="AZ2956" i="1"/>
  <c r="AZ2957" i="1"/>
  <c r="AZ2958" i="1"/>
  <c r="AZ2959" i="1"/>
  <c r="AZ2960" i="1"/>
  <c r="AZ2961" i="1"/>
  <c r="AZ2962" i="1"/>
  <c r="AZ2963" i="1"/>
  <c r="AZ2964" i="1"/>
  <c r="AZ2965" i="1"/>
  <c r="AZ2966" i="1"/>
  <c r="AZ2967" i="1"/>
  <c r="AZ2968" i="1"/>
  <c r="AZ2969" i="1"/>
  <c r="AZ2970" i="1"/>
  <c r="AZ2971" i="1"/>
  <c r="AZ2972" i="1"/>
  <c r="AZ2973" i="1"/>
  <c r="AZ2974" i="1"/>
  <c r="AZ2975" i="1"/>
  <c r="AZ2976" i="1"/>
  <c r="AZ2977" i="1"/>
  <c r="AZ2978" i="1"/>
  <c r="AZ2979" i="1"/>
  <c r="AZ2980" i="1"/>
  <c r="AZ2981" i="1"/>
  <c r="AZ2982" i="1"/>
  <c r="AZ2983" i="1"/>
  <c r="AZ2984" i="1"/>
  <c r="AZ2985" i="1"/>
  <c r="AZ2986" i="1"/>
  <c r="AZ2987" i="1"/>
  <c r="AZ2988" i="1"/>
  <c r="AZ2989" i="1"/>
  <c r="AZ2990" i="1"/>
  <c r="AZ2991" i="1"/>
  <c r="AZ2992" i="1"/>
  <c r="AZ2993" i="1"/>
  <c r="AZ2994" i="1"/>
  <c r="AZ2995" i="1"/>
  <c r="AZ2996" i="1"/>
  <c r="AZ2997" i="1"/>
  <c r="AZ2998" i="1"/>
  <c r="AZ2999" i="1"/>
  <c r="AZ3000" i="1"/>
  <c r="AZ3001" i="1"/>
  <c r="AZ3002" i="1"/>
  <c r="AZ3003" i="1"/>
  <c r="AZ3004" i="1"/>
  <c r="AZ3005" i="1"/>
  <c r="AZ3006" i="1"/>
  <c r="AZ3007" i="1"/>
  <c r="AZ3008" i="1"/>
  <c r="AZ3009" i="1"/>
  <c r="AZ3010" i="1"/>
  <c r="AZ3011" i="1"/>
  <c r="AZ3012" i="1"/>
  <c r="AZ3013" i="1"/>
  <c r="AZ3014" i="1"/>
  <c r="AZ3015" i="1"/>
  <c r="AZ3016" i="1"/>
  <c r="AZ3017" i="1"/>
  <c r="AZ3018" i="1"/>
  <c r="AZ3019" i="1"/>
  <c r="AZ3020" i="1"/>
  <c r="AZ3021" i="1"/>
  <c r="AZ3022" i="1"/>
  <c r="AZ3023" i="1"/>
  <c r="AZ3024" i="1"/>
  <c r="AZ3025" i="1"/>
  <c r="AZ3026" i="1"/>
  <c r="AZ3027" i="1"/>
  <c r="AZ3028" i="1"/>
  <c r="AZ3029" i="1"/>
  <c r="AZ3030" i="1"/>
  <c r="AZ3031" i="1"/>
  <c r="AZ3032" i="1"/>
  <c r="AZ3033" i="1"/>
  <c r="AZ3034" i="1"/>
  <c r="AZ3035" i="1"/>
  <c r="AZ3036" i="1"/>
  <c r="AZ3037" i="1"/>
  <c r="AZ3038" i="1"/>
  <c r="AZ3039" i="1"/>
  <c r="AZ3040" i="1"/>
  <c r="AZ3041" i="1"/>
  <c r="AZ3042" i="1"/>
  <c r="AZ3043" i="1"/>
  <c r="AZ3044" i="1"/>
  <c r="AZ3045" i="1"/>
  <c r="AZ3046" i="1"/>
  <c r="AZ3047" i="1"/>
  <c r="AZ3048" i="1"/>
  <c r="AZ3049" i="1"/>
  <c r="AZ3050" i="1"/>
  <c r="AZ3051" i="1"/>
  <c r="AZ3052" i="1"/>
  <c r="AZ3053" i="1"/>
  <c r="AZ3054" i="1"/>
  <c r="AZ3055" i="1"/>
  <c r="AZ3056" i="1"/>
  <c r="AZ3057" i="1"/>
  <c r="AZ3058" i="1"/>
  <c r="AZ3059" i="1"/>
  <c r="AZ3060" i="1"/>
  <c r="AZ3061" i="1"/>
  <c r="AZ3062" i="1"/>
  <c r="AZ3063" i="1"/>
  <c r="AZ3064" i="1"/>
  <c r="AZ3065" i="1"/>
  <c r="AZ3066" i="1"/>
  <c r="AZ3067" i="1"/>
  <c r="AZ3068" i="1"/>
  <c r="AZ3069" i="1"/>
  <c r="AZ3070" i="1"/>
  <c r="AZ3071" i="1"/>
  <c r="AZ3072" i="1"/>
  <c r="AZ3073" i="1"/>
  <c r="AZ3074" i="1"/>
  <c r="AZ3075" i="1"/>
  <c r="AZ3076" i="1"/>
  <c r="AZ3077" i="1"/>
  <c r="AZ3078" i="1"/>
  <c r="AZ3079" i="1"/>
  <c r="AZ3080" i="1"/>
  <c r="AZ3081" i="1"/>
  <c r="AZ3082" i="1"/>
  <c r="AZ3083" i="1"/>
  <c r="AZ3084" i="1"/>
  <c r="AZ3085" i="1"/>
  <c r="AZ3086" i="1"/>
  <c r="AZ3087" i="1"/>
  <c r="AZ3088" i="1"/>
  <c r="AZ3089" i="1"/>
  <c r="AZ3090" i="1"/>
  <c r="AZ3091" i="1"/>
  <c r="AZ3092" i="1"/>
  <c r="AZ3093" i="1"/>
  <c r="AZ3094" i="1"/>
  <c r="AZ3095" i="1"/>
  <c r="AZ3096" i="1"/>
  <c r="AZ3097" i="1"/>
  <c r="AZ3098" i="1"/>
  <c r="AZ3099" i="1"/>
  <c r="AZ3100" i="1"/>
  <c r="AZ3101" i="1"/>
  <c r="AZ3102" i="1"/>
  <c r="AZ3103" i="1"/>
  <c r="AZ3104" i="1"/>
  <c r="AZ3105" i="1"/>
  <c r="AZ3106" i="1"/>
  <c r="AZ3107" i="1"/>
  <c r="AZ3108" i="1"/>
  <c r="AZ3109" i="1"/>
  <c r="AZ3110" i="1"/>
  <c r="AZ3111" i="1"/>
  <c r="AZ3112" i="1"/>
  <c r="AZ3113" i="1"/>
  <c r="AZ3114" i="1"/>
  <c r="AZ3115" i="1"/>
  <c r="AZ3116" i="1"/>
  <c r="AZ3117" i="1"/>
  <c r="AZ3118" i="1"/>
  <c r="AZ3119" i="1"/>
  <c r="AZ3120" i="1"/>
  <c r="AZ3121" i="1"/>
  <c r="AZ3122" i="1"/>
  <c r="AZ3123" i="1"/>
  <c r="AZ3124" i="1"/>
  <c r="AZ3125" i="1"/>
  <c r="AZ3126" i="1"/>
  <c r="AZ3127" i="1"/>
  <c r="AZ3128" i="1"/>
  <c r="AZ3129" i="1"/>
  <c r="AZ3130" i="1"/>
  <c r="AZ3131" i="1"/>
  <c r="AZ3132" i="1"/>
  <c r="AZ3133" i="1"/>
  <c r="AZ3134" i="1"/>
  <c r="AZ3135" i="1"/>
  <c r="AZ3136" i="1"/>
  <c r="AZ3137" i="1"/>
  <c r="AZ3138" i="1"/>
  <c r="AZ3139" i="1"/>
  <c r="AZ3140" i="1"/>
  <c r="AZ3141" i="1"/>
  <c r="AZ3142" i="1"/>
  <c r="AZ3143" i="1"/>
  <c r="AZ3144" i="1"/>
  <c r="AZ3145" i="1"/>
  <c r="AZ3146" i="1"/>
  <c r="AZ3147" i="1"/>
  <c r="AZ3148" i="1"/>
  <c r="AZ3149" i="1"/>
  <c r="AZ3150" i="1"/>
  <c r="AZ3151" i="1"/>
  <c r="AZ3152" i="1"/>
  <c r="AZ3153" i="1"/>
  <c r="AZ3154" i="1"/>
  <c r="AZ3155" i="1"/>
  <c r="AZ3156" i="1"/>
  <c r="AZ3157" i="1"/>
  <c r="AZ3158" i="1"/>
  <c r="AZ3159" i="1"/>
  <c r="AZ3160" i="1"/>
  <c r="AZ3161" i="1"/>
  <c r="AZ3162" i="1"/>
  <c r="AZ3163" i="1"/>
  <c r="AZ3164" i="1"/>
  <c r="AZ3165" i="1"/>
  <c r="AZ3166" i="1"/>
  <c r="AZ3167" i="1"/>
  <c r="AZ3168" i="1"/>
  <c r="AZ3169" i="1"/>
  <c r="AZ3170" i="1"/>
  <c r="AZ3171" i="1"/>
  <c r="AZ3172" i="1"/>
  <c r="AZ3173" i="1"/>
  <c r="AZ3174" i="1"/>
  <c r="AZ3175" i="1"/>
  <c r="AZ3176" i="1"/>
  <c r="AZ3177" i="1"/>
  <c r="AZ3178" i="1"/>
  <c r="AZ3179" i="1"/>
  <c r="AZ3180" i="1"/>
  <c r="AZ3181" i="1"/>
  <c r="AZ3182" i="1"/>
  <c r="AZ3183" i="1"/>
  <c r="AZ3184" i="1"/>
  <c r="AZ3185" i="1"/>
  <c r="AZ3186" i="1"/>
  <c r="AZ3187" i="1"/>
  <c r="AZ3188" i="1"/>
  <c r="AZ3189" i="1"/>
  <c r="AZ3190" i="1"/>
  <c r="AZ3191" i="1"/>
  <c r="AZ3192" i="1"/>
  <c r="AZ3193" i="1"/>
  <c r="AZ3194" i="1"/>
  <c r="AZ3195" i="1"/>
  <c r="AZ3196" i="1"/>
  <c r="AZ3197" i="1"/>
  <c r="AZ3198" i="1"/>
  <c r="AZ3199" i="1"/>
  <c r="AZ3200" i="1"/>
  <c r="AZ3201" i="1"/>
  <c r="AZ3202" i="1"/>
  <c r="AZ3203" i="1"/>
  <c r="AZ3204" i="1"/>
  <c r="AZ3205" i="1"/>
  <c r="AZ3206" i="1"/>
  <c r="AZ3207" i="1"/>
  <c r="AZ3208" i="1"/>
  <c r="AZ3209" i="1"/>
  <c r="AZ3210" i="1"/>
  <c r="AZ3211" i="1"/>
  <c r="AZ3212" i="1"/>
  <c r="AZ3213" i="1"/>
  <c r="AZ3214" i="1"/>
  <c r="AZ3215" i="1"/>
  <c r="AZ3216" i="1"/>
  <c r="AZ3217" i="1"/>
  <c r="AZ3218" i="1"/>
  <c r="AZ3219" i="1"/>
  <c r="AZ3220" i="1"/>
  <c r="AZ3221" i="1"/>
  <c r="AZ3222" i="1"/>
  <c r="AZ3223" i="1"/>
  <c r="AZ3224" i="1"/>
  <c r="AZ3225" i="1"/>
  <c r="AZ3226" i="1"/>
  <c r="AZ3227" i="1"/>
  <c r="AZ3228" i="1"/>
  <c r="AZ3229" i="1"/>
  <c r="AZ3230" i="1"/>
  <c r="AZ3231" i="1"/>
  <c r="AZ3232" i="1"/>
  <c r="AZ3233" i="1"/>
  <c r="AZ3234" i="1"/>
  <c r="AZ3235" i="1"/>
  <c r="AZ3236" i="1"/>
  <c r="AZ3237" i="1"/>
  <c r="AZ3238" i="1"/>
  <c r="AZ3239" i="1"/>
  <c r="AZ3240" i="1"/>
  <c r="AZ3241" i="1"/>
  <c r="AZ3242" i="1"/>
  <c r="AZ3243" i="1"/>
  <c r="AZ3244" i="1"/>
  <c r="AZ3245" i="1"/>
  <c r="AZ3246" i="1"/>
  <c r="AZ3247" i="1"/>
  <c r="AZ3248" i="1"/>
  <c r="AZ3249" i="1"/>
  <c r="AZ3250" i="1"/>
  <c r="AZ3251" i="1"/>
  <c r="AZ3252" i="1"/>
  <c r="AZ3253" i="1"/>
  <c r="AZ3254" i="1"/>
  <c r="AZ3255" i="1"/>
  <c r="AZ3256" i="1"/>
  <c r="AZ3257" i="1"/>
  <c r="AZ3258" i="1"/>
  <c r="AZ3259" i="1"/>
  <c r="AZ3260" i="1"/>
  <c r="AZ3261" i="1"/>
  <c r="AZ3262" i="1"/>
  <c r="AZ3263" i="1"/>
  <c r="AZ3264" i="1"/>
  <c r="AZ3265" i="1"/>
  <c r="AZ3266" i="1"/>
  <c r="AZ3267" i="1"/>
  <c r="AZ3268" i="1"/>
  <c r="AZ3269" i="1"/>
  <c r="AZ3270" i="1"/>
  <c r="AZ3271" i="1"/>
  <c r="AZ3272" i="1"/>
  <c r="AZ3273" i="1"/>
  <c r="AZ3274" i="1"/>
  <c r="AZ3275" i="1"/>
  <c r="AZ3276" i="1"/>
  <c r="AZ3277" i="1"/>
  <c r="AZ3278" i="1"/>
  <c r="AZ3279" i="1"/>
  <c r="AZ3280" i="1"/>
  <c r="AZ3281" i="1"/>
  <c r="AZ3282" i="1"/>
  <c r="AZ3283" i="1"/>
  <c r="AZ3284" i="1"/>
  <c r="AZ3285" i="1"/>
  <c r="AZ3286" i="1"/>
  <c r="AZ3287" i="1"/>
  <c r="AZ3288" i="1"/>
  <c r="AZ3289" i="1"/>
  <c r="AZ3290" i="1"/>
  <c r="AZ3291" i="1"/>
  <c r="AZ3292" i="1"/>
  <c r="AZ3293" i="1"/>
  <c r="AZ3294" i="1"/>
  <c r="AZ3295" i="1"/>
  <c r="AZ3296" i="1"/>
  <c r="AZ3297" i="1"/>
  <c r="AZ3298" i="1"/>
  <c r="AZ3299" i="1"/>
  <c r="AZ3300" i="1"/>
  <c r="AZ3301" i="1"/>
  <c r="AZ3302" i="1"/>
  <c r="AZ3303" i="1"/>
  <c r="AZ3304" i="1"/>
  <c r="AZ3305" i="1"/>
  <c r="AZ3306" i="1"/>
  <c r="AZ3307" i="1"/>
  <c r="AZ3308" i="1"/>
  <c r="AZ3309" i="1"/>
  <c r="AZ3310" i="1"/>
  <c r="AZ3311" i="1"/>
  <c r="AZ3312" i="1"/>
  <c r="AZ3313" i="1"/>
  <c r="AZ3314" i="1"/>
  <c r="AZ3315" i="1"/>
  <c r="AZ3316" i="1"/>
  <c r="AZ3317" i="1"/>
  <c r="AZ3318" i="1"/>
  <c r="AZ3319" i="1"/>
  <c r="AZ3320" i="1"/>
  <c r="AZ3321" i="1"/>
  <c r="AZ3322" i="1"/>
  <c r="AZ3323" i="1"/>
  <c r="AZ3324" i="1"/>
  <c r="AZ3325" i="1"/>
  <c r="AZ3326" i="1"/>
  <c r="AZ3327" i="1"/>
  <c r="AZ3328" i="1"/>
  <c r="AZ3329" i="1"/>
  <c r="AZ3330" i="1"/>
  <c r="AZ3331" i="1"/>
  <c r="AZ3332" i="1"/>
  <c r="AZ3333" i="1"/>
  <c r="AZ3334" i="1"/>
  <c r="AZ3335" i="1"/>
  <c r="AZ3336" i="1"/>
  <c r="AZ3337" i="1"/>
  <c r="AZ3338" i="1"/>
  <c r="AZ3339" i="1"/>
  <c r="AZ3340" i="1"/>
  <c r="AZ3341" i="1"/>
  <c r="AZ3342" i="1"/>
  <c r="AZ3343" i="1"/>
  <c r="AZ3344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Y1523" i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Y1585" i="1"/>
  <c r="AY1586" i="1"/>
  <c r="AY1587" i="1"/>
  <c r="AY1588" i="1"/>
  <c r="AY1589" i="1"/>
  <c r="AY1590" i="1"/>
  <c r="AY1591" i="1"/>
  <c r="AY1592" i="1"/>
  <c r="AY1593" i="1"/>
  <c r="AY1594" i="1"/>
  <c r="AY1595" i="1"/>
  <c r="AY1596" i="1"/>
  <c r="AY1597" i="1"/>
  <c r="AY1598" i="1"/>
  <c r="AY1599" i="1"/>
  <c r="AY1600" i="1"/>
  <c r="AY1601" i="1"/>
  <c r="AY1602" i="1"/>
  <c r="AY1603" i="1"/>
  <c r="AY1604" i="1"/>
  <c r="AY1605" i="1"/>
  <c r="AY1606" i="1"/>
  <c r="AY1607" i="1"/>
  <c r="AY1608" i="1"/>
  <c r="AY1609" i="1"/>
  <c r="AY1610" i="1"/>
  <c r="AY1611" i="1"/>
  <c r="AY1612" i="1"/>
  <c r="AY1613" i="1"/>
  <c r="AY1614" i="1"/>
  <c r="AY1615" i="1"/>
  <c r="AY1616" i="1"/>
  <c r="AY1617" i="1"/>
  <c r="AY1618" i="1"/>
  <c r="AY1619" i="1"/>
  <c r="AY1620" i="1"/>
  <c r="AY1621" i="1"/>
  <c r="AY1622" i="1"/>
  <c r="AY1623" i="1"/>
  <c r="AY1624" i="1"/>
  <c r="AY1625" i="1"/>
  <c r="AY1626" i="1"/>
  <c r="AY1627" i="1"/>
  <c r="AY1628" i="1"/>
  <c r="AY1629" i="1"/>
  <c r="AY1630" i="1"/>
  <c r="AY1631" i="1"/>
  <c r="AY1632" i="1"/>
  <c r="AY1633" i="1"/>
  <c r="AY1634" i="1"/>
  <c r="AY1635" i="1"/>
  <c r="AY1636" i="1"/>
  <c r="AY1637" i="1"/>
  <c r="AY1638" i="1"/>
  <c r="AY1639" i="1"/>
  <c r="AY1640" i="1"/>
  <c r="AY1641" i="1"/>
  <c r="AY1642" i="1"/>
  <c r="AY1643" i="1"/>
  <c r="AY1644" i="1"/>
  <c r="AY1645" i="1"/>
  <c r="AY1646" i="1"/>
  <c r="AY1647" i="1"/>
  <c r="AY1648" i="1"/>
  <c r="AY1649" i="1"/>
  <c r="AY1650" i="1"/>
  <c r="AY1651" i="1"/>
  <c r="AY1652" i="1"/>
  <c r="AY1653" i="1"/>
  <c r="AY1654" i="1"/>
  <c r="AY1655" i="1"/>
  <c r="AY1656" i="1"/>
  <c r="AY1657" i="1"/>
  <c r="AY1658" i="1"/>
  <c r="AY1659" i="1"/>
  <c r="AY1660" i="1"/>
  <c r="AY1661" i="1"/>
  <c r="AY1662" i="1"/>
  <c r="AY1663" i="1"/>
  <c r="AY1664" i="1"/>
  <c r="AY1665" i="1"/>
  <c r="AY1666" i="1"/>
  <c r="AY1667" i="1"/>
  <c r="AY1668" i="1"/>
  <c r="AY1669" i="1"/>
  <c r="AY1670" i="1"/>
  <c r="AY1671" i="1"/>
  <c r="AY1672" i="1"/>
  <c r="AY1673" i="1"/>
  <c r="AY1674" i="1"/>
  <c r="AY1675" i="1"/>
  <c r="AY1676" i="1"/>
  <c r="AY1677" i="1"/>
  <c r="AY1678" i="1"/>
  <c r="AY1679" i="1"/>
  <c r="AY1680" i="1"/>
  <c r="AY1681" i="1"/>
  <c r="AY1682" i="1"/>
  <c r="AY1683" i="1"/>
  <c r="AY1684" i="1"/>
  <c r="AY1685" i="1"/>
  <c r="AY1686" i="1"/>
  <c r="AY1687" i="1"/>
  <c r="AY1688" i="1"/>
  <c r="AY1689" i="1"/>
  <c r="AY1690" i="1"/>
  <c r="AY1691" i="1"/>
  <c r="AY1692" i="1"/>
  <c r="AY1693" i="1"/>
  <c r="AY1694" i="1"/>
  <c r="AY1695" i="1"/>
  <c r="AY1696" i="1"/>
  <c r="AY1697" i="1"/>
  <c r="AY1698" i="1"/>
  <c r="AY1699" i="1"/>
  <c r="AY1700" i="1"/>
  <c r="AY1701" i="1"/>
  <c r="AY1702" i="1"/>
  <c r="AY1703" i="1"/>
  <c r="AY1704" i="1"/>
  <c r="AY1705" i="1"/>
  <c r="AY1706" i="1"/>
  <c r="AY1707" i="1"/>
  <c r="AY1708" i="1"/>
  <c r="AY1709" i="1"/>
  <c r="AY1710" i="1"/>
  <c r="AY1711" i="1"/>
  <c r="AY1712" i="1"/>
  <c r="AY1713" i="1"/>
  <c r="AY1714" i="1"/>
  <c r="AY1715" i="1"/>
  <c r="AY1716" i="1"/>
  <c r="AY1717" i="1"/>
  <c r="AY1718" i="1"/>
  <c r="AY1719" i="1"/>
  <c r="AY1720" i="1"/>
  <c r="AY1721" i="1"/>
  <c r="AY1722" i="1"/>
  <c r="AY1723" i="1"/>
  <c r="AY1724" i="1"/>
  <c r="AY1725" i="1"/>
  <c r="AY1726" i="1"/>
  <c r="AY1727" i="1"/>
  <c r="AY1728" i="1"/>
  <c r="AY1729" i="1"/>
  <c r="AY1730" i="1"/>
  <c r="AY1731" i="1"/>
  <c r="AY1732" i="1"/>
  <c r="AY1733" i="1"/>
  <c r="AY1734" i="1"/>
  <c r="AY1735" i="1"/>
  <c r="AY1736" i="1"/>
  <c r="AY1737" i="1"/>
  <c r="AY1738" i="1"/>
  <c r="AY1739" i="1"/>
  <c r="AY1740" i="1"/>
  <c r="AY1741" i="1"/>
  <c r="AY1742" i="1"/>
  <c r="AY1743" i="1"/>
  <c r="AY1744" i="1"/>
  <c r="AY1745" i="1"/>
  <c r="AY1746" i="1"/>
  <c r="AY1747" i="1"/>
  <c r="AY1748" i="1"/>
  <c r="AY1749" i="1"/>
  <c r="AY1750" i="1"/>
  <c r="AY1751" i="1"/>
  <c r="AY1752" i="1"/>
  <c r="AY1753" i="1"/>
  <c r="AY1754" i="1"/>
  <c r="AY1755" i="1"/>
  <c r="AY1756" i="1"/>
  <c r="AY1757" i="1"/>
  <c r="AY1758" i="1"/>
  <c r="AY1759" i="1"/>
  <c r="AY1760" i="1"/>
  <c r="AY1761" i="1"/>
  <c r="AY1762" i="1"/>
  <c r="AY1763" i="1"/>
  <c r="AY1764" i="1"/>
  <c r="AY1765" i="1"/>
  <c r="AY1766" i="1"/>
  <c r="AY1767" i="1"/>
  <c r="AY1768" i="1"/>
  <c r="AY1769" i="1"/>
  <c r="AY1770" i="1"/>
  <c r="AY1771" i="1"/>
  <c r="AY1772" i="1"/>
  <c r="AY1773" i="1"/>
  <c r="AY1774" i="1"/>
  <c r="AY1775" i="1"/>
  <c r="AY1776" i="1"/>
  <c r="AY1777" i="1"/>
  <c r="AY1778" i="1"/>
  <c r="AY1779" i="1"/>
  <c r="AY1780" i="1"/>
  <c r="AY1781" i="1"/>
  <c r="AY1782" i="1"/>
  <c r="AY1783" i="1"/>
  <c r="AY1784" i="1"/>
  <c r="AY1785" i="1"/>
  <c r="AY1786" i="1"/>
  <c r="AY1787" i="1"/>
  <c r="AY1788" i="1"/>
  <c r="AY1789" i="1"/>
  <c r="AY1790" i="1"/>
  <c r="AY1791" i="1"/>
  <c r="AY1792" i="1"/>
  <c r="AY1793" i="1"/>
  <c r="AY1794" i="1"/>
  <c r="AY1795" i="1"/>
  <c r="AY1796" i="1"/>
  <c r="AY1797" i="1"/>
  <c r="AY1798" i="1"/>
  <c r="AY1799" i="1"/>
  <c r="AY1800" i="1"/>
  <c r="AY1801" i="1"/>
  <c r="AY1802" i="1"/>
  <c r="AY1803" i="1"/>
  <c r="AY1804" i="1"/>
  <c r="AY1805" i="1"/>
  <c r="AY1806" i="1"/>
  <c r="AY1807" i="1"/>
  <c r="AY1808" i="1"/>
  <c r="AY1809" i="1"/>
  <c r="AY1810" i="1"/>
  <c r="AY1811" i="1"/>
  <c r="AY1812" i="1"/>
  <c r="AY1813" i="1"/>
  <c r="AY1814" i="1"/>
  <c r="AY1815" i="1"/>
  <c r="AY1816" i="1"/>
  <c r="AY1817" i="1"/>
  <c r="AY1818" i="1"/>
  <c r="AY1819" i="1"/>
  <c r="AY1820" i="1"/>
  <c r="AY1821" i="1"/>
  <c r="AY1822" i="1"/>
  <c r="AY1823" i="1"/>
  <c r="AY1824" i="1"/>
  <c r="AY1825" i="1"/>
  <c r="AY1826" i="1"/>
  <c r="AY1827" i="1"/>
  <c r="AY1828" i="1"/>
  <c r="AY1829" i="1"/>
  <c r="AY1830" i="1"/>
  <c r="AY1831" i="1"/>
  <c r="AY1832" i="1"/>
  <c r="AY1833" i="1"/>
  <c r="AY1834" i="1"/>
  <c r="AY1835" i="1"/>
  <c r="AY1836" i="1"/>
  <c r="AY1837" i="1"/>
  <c r="AY1838" i="1"/>
  <c r="AY1839" i="1"/>
  <c r="AY1840" i="1"/>
  <c r="AY1841" i="1"/>
  <c r="AY1842" i="1"/>
  <c r="AY1843" i="1"/>
  <c r="AY1844" i="1"/>
  <c r="AY1845" i="1"/>
  <c r="AY1846" i="1"/>
  <c r="AY1847" i="1"/>
  <c r="AY1848" i="1"/>
  <c r="AY1849" i="1"/>
  <c r="AY1850" i="1"/>
  <c r="AY1851" i="1"/>
  <c r="AY1852" i="1"/>
  <c r="AY1853" i="1"/>
  <c r="AY1854" i="1"/>
  <c r="AY1855" i="1"/>
  <c r="AY1856" i="1"/>
  <c r="AY1857" i="1"/>
  <c r="AY1858" i="1"/>
  <c r="AY1859" i="1"/>
  <c r="AY1860" i="1"/>
  <c r="AY1861" i="1"/>
  <c r="AY1862" i="1"/>
  <c r="AY1863" i="1"/>
  <c r="AY1864" i="1"/>
  <c r="AY1865" i="1"/>
  <c r="AY1866" i="1"/>
  <c r="AY1867" i="1"/>
  <c r="AY1868" i="1"/>
  <c r="AY1869" i="1"/>
  <c r="AY1870" i="1"/>
  <c r="AY1871" i="1"/>
  <c r="AY1872" i="1"/>
  <c r="AY1873" i="1"/>
  <c r="AY1874" i="1"/>
  <c r="AY1875" i="1"/>
  <c r="AY1876" i="1"/>
  <c r="AY1877" i="1"/>
  <c r="AY1878" i="1"/>
  <c r="AY1879" i="1"/>
  <c r="AY1880" i="1"/>
  <c r="AY1881" i="1"/>
  <c r="AY1882" i="1"/>
  <c r="AY1883" i="1"/>
  <c r="AY1884" i="1"/>
  <c r="AY1885" i="1"/>
  <c r="AY1886" i="1"/>
  <c r="AY1887" i="1"/>
  <c r="AY1888" i="1"/>
  <c r="AY1889" i="1"/>
  <c r="AY1890" i="1"/>
  <c r="AY1891" i="1"/>
  <c r="AY1892" i="1"/>
  <c r="AY1893" i="1"/>
  <c r="AY1894" i="1"/>
  <c r="AY1895" i="1"/>
  <c r="AY1896" i="1"/>
  <c r="AY1897" i="1"/>
  <c r="AY1898" i="1"/>
  <c r="AY1899" i="1"/>
  <c r="AY1900" i="1"/>
  <c r="AY1901" i="1"/>
  <c r="AY1902" i="1"/>
  <c r="AY1903" i="1"/>
  <c r="AY1904" i="1"/>
  <c r="AY1905" i="1"/>
  <c r="AY1906" i="1"/>
  <c r="AY1907" i="1"/>
  <c r="AY1908" i="1"/>
  <c r="AY1909" i="1"/>
  <c r="AY1910" i="1"/>
  <c r="AY1911" i="1"/>
  <c r="AY1912" i="1"/>
  <c r="AY1913" i="1"/>
  <c r="AY1914" i="1"/>
  <c r="AY1915" i="1"/>
  <c r="AY1916" i="1"/>
  <c r="AY1917" i="1"/>
  <c r="AY1918" i="1"/>
  <c r="AY1919" i="1"/>
  <c r="AY1920" i="1"/>
  <c r="AY1921" i="1"/>
  <c r="AY1922" i="1"/>
  <c r="AY1923" i="1"/>
  <c r="AY1924" i="1"/>
  <c r="AY1925" i="1"/>
  <c r="AY1926" i="1"/>
  <c r="AY1927" i="1"/>
  <c r="AY1928" i="1"/>
  <c r="AY1929" i="1"/>
  <c r="AY1930" i="1"/>
  <c r="AY1931" i="1"/>
  <c r="AY1932" i="1"/>
  <c r="AY1933" i="1"/>
  <c r="AY1934" i="1"/>
  <c r="AY1935" i="1"/>
  <c r="AY1936" i="1"/>
  <c r="AY1937" i="1"/>
  <c r="AY1938" i="1"/>
  <c r="AY1939" i="1"/>
  <c r="AY1940" i="1"/>
  <c r="AY1941" i="1"/>
  <c r="AY1942" i="1"/>
  <c r="AY1943" i="1"/>
  <c r="AY1944" i="1"/>
  <c r="AY1945" i="1"/>
  <c r="AY1946" i="1"/>
  <c r="AY1947" i="1"/>
  <c r="AY1948" i="1"/>
  <c r="AY1949" i="1"/>
  <c r="AY1950" i="1"/>
  <c r="AY1951" i="1"/>
  <c r="AY1952" i="1"/>
  <c r="AY1953" i="1"/>
  <c r="AY1954" i="1"/>
  <c r="AY1955" i="1"/>
  <c r="AY1956" i="1"/>
  <c r="AY1957" i="1"/>
  <c r="AY1958" i="1"/>
  <c r="AY1959" i="1"/>
  <c r="AY1960" i="1"/>
  <c r="AY1961" i="1"/>
  <c r="AY1962" i="1"/>
  <c r="AY1963" i="1"/>
  <c r="AY1964" i="1"/>
  <c r="AY1965" i="1"/>
  <c r="AY1966" i="1"/>
  <c r="AY1967" i="1"/>
  <c r="AY1968" i="1"/>
  <c r="AY1969" i="1"/>
  <c r="AY1970" i="1"/>
  <c r="AY1971" i="1"/>
  <c r="AY1972" i="1"/>
  <c r="AY1973" i="1"/>
  <c r="AY1974" i="1"/>
  <c r="AY1975" i="1"/>
  <c r="AY1976" i="1"/>
  <c r="AY1977" i="1"/>
  <c r="AY1978" i="1"/>
  <c r="AY1979" i="1"/>
  <c r="AY1980" i="1"/>
  <c r="AY1981" i="1"/>
  <c r="AY1982" i="1"/>
  <c r="AY1983" i="1"/>
  <c r="AY1984" i="1"/>
  <c r="AY1985" i="1"/>
  <c r="AY1986" i="1"/>
  <c r="AY1987" i="1"/>
  <c r="AY1988" i="1"/>
  <c r="AY1989" i="1"/>
  <c r="AY1990" i="1"/>
  <c r="AY1991" i="1"/>
  <c r="AY1992" i="1"/>
  <c r="AY1993" i="1"/>
  <c r="AY1994" i="1"/>
  <c r="AY1995" i="1"/>
  <c r="AY1996" i="1"/>
  <c r="AY1997" i="1"/>
  <c r="AY1998" i="1"/>
  <c r="AY1999" i="1"/>
  <c r="AY2000" i="1"/>
  <c r="AY2001" i="1"/>
  <c r="AY2002" i="1"/>
  <c r="AY2003" i="1"/>
  <c r="AY2004" i="1"/>
  <c r="AY2005" i="1"/>
  <c r="AY2006" i="1"/>
  <c r="AY2007" i="1"/>
  <c r="AY2008" i="1"/>
  <c r="AY2009" i="1"/>
  <c r="AY2010" i="1"/>
  <c r="AY2011" i="1"/>
  <c r="AY2012" i="1"/>
  <c r="AY2013" i="1"/>
  <c r="AY2014" i="1"/>
  <c r="AY2015" i="1"/>
  <c r="AY2016" i="1"/>
  <c r="AY2017" i="1"/>
  <c r="AY2018" i="1"/>
  <c r="AY2019" i="1"/>
  <c r="AY2020" i="1"/>
  <c r="AY2021" i="1"/>
  <c r="AY2022" i="1"/>
  <c r="AY2023" i="1"/>
  <c r="AY2024" i="1"/>
  <c r="AY2025" i="1"/>
  <c r="AY2026" i="1"/>
  <c r="AY2027" i="1"/>
  <c r="AY2028" i="1"/>
  <c r="AY2029" i="1"/>
  <c r="AY2030" i="1"/>
  <c r="AY2031" i="1"/>
  <c r="AY2032" i="1"/>
  <c r="AY2033" i="1"/>
  <c r="AY2034" i="1"/>
  <c r="AY2035" i="1"/>
  <c r="AY2036" i="1"/>
  <c r="AY2037" i="1"/>
  <c r="AY2038" i="1"/>
  <c r="AY2039" i="1"/>
  <c r="AY2040" i="1"/>
  <c r="AY2041" i="1"/>
  <c r="AY2042" i="1"/>
  <c r="AY2043" i="1"/>
  <c r="AY2044" i="1"/>
  <c r="AY2045" i="1"/>
  <c r="AY2046" i="1"/>
  <c r="AY2047" i="1"/>
  <c r="AY2048" i="1"/>
  <c r="AY2049" i="1"/>
  <c r="AY2050" i="1"/>
  <c r="AY2051" i="1"/>
  <c r="AY2052" i="1"/>
  <c r="AY2053" i="1"/>
  <c r="AY2054" i="1"/>
  <c r="AY2055" i="1"/>
  <c r="AY2056" i="1"/>
  <c r="AY2057" i="1"/>
  <c r="AY2058" i="1"/>
  <c r="AY2059" i="1"/>
  <c r="AY2060" i="1"/>
  <c r="AY2061" i="1"/>
  <c r="AY2062" i="1"/>
  <c r="AY2063" i="1"/>
  <c r="AY2064" i="1"/>
  <c r="AY2065" i="1"/>
  <c r="AY2066" i="1"/>
  <c r="AY2067" i="1"/>
  <c r="AY2068" i="1"/>
  <c r="AY2069" i="1"/>
  <c r="AY2070" i="1"/>
  <c r="AY2071" i="1"/>
  <c r="AY2072" i="1"/>
  <c r="AY2073" i="1"/>
  <c r="AY2074" i="1"/>
  <c r="AY2075" i="1"/>
  <c r="AY2076" i="1"/>
  <c r="AY2077" i="1"/>
  <c r="AY2078" i="1"/>
  <c r="AY2079" i="1"/>
  <c r="AY2080" i="1"/>
  <c r="AY2081" i="1"/>
  <c r="AY2082" i="1"/>
  <c r="AY2083" i="1"/>
  <c r="AY2084" i="1"/>
  <c r="AY2085" i="1"/>
  <c r="AY2086" i="1"/>
  <c r="AY2087" i="1"/>
  <c r="AY2088" i="1"/>
  <c r="AY2089" i="1"/>
  <c r="AY2090" i="1"/>
  <c r="AY2091" i="1"/>
  <c r="AY2092" i="1"/>
  <c r="AY2093" i="1"/>
  <c r="AY2094" i="1"/>
  <c r="AY2095" i="1"/>
  <c r="AY2096" i="1"/>
  <c r="AY2097" i="1"/>
  <c r="AY2098" i="1"/>
  <c r="AY2099" i="1"/>
  <c r="AY2100" i="1"/>
  <c r="AY2101" i="1"/>
  <c r="AY2102" i="1"/>
  <c r="AY2103" i="1"/>
  <c r="AY2104" i="1"/>
  <c r="AY2105" i="1"/>
  <c r="AY2106" i="1"/>
  <c r="AY2107" i="1"/>
  <c r="AY2108" i="1"/>
  <c r="AY2109" i="1"/>
  <c r="AY2110" i="1"/>
  <c r="AY2111" i="1"/>
  <c r="AY2112" i="1"/>
  <c r="AY2113" i="1"/>
  <c r="AY2114" i="1"/>
  <c r="AY2115" i="1"/>
  <c r="AY2116" i="1"/>
  <c r="AY2117" i="1"/>
  <c r="AY2118" i="1"/>
  <c r="AY2119" i="1"/>
  <c r="AY2120" i="1"/>
  <c r="AY2121" i="1"/>
  <c r="AY2122" i="1"/>
  <c r="AY2123" i="1"/>
  <c r="AY2124" i="1"/>
  <c r="AY2125" i="1"/>
  <c r="AY2126" i="1"/>
  <c r="AY2127" i="1"/>
  <c r="AY2128" i="1"/>
  <c r="AY2129" i="1"/>
  <c r="AY2130" i="1"/>
  <c r="AY2131" i="1"/>
  <c r="AY2132" i="1"/>
  <c r="AY2133" i="1"/>
  <c r="AY2134" i="1"/>
  <c r="AY2135" i="1"/>
  <c r="AY2136" i="1"/>
  <c r="AY2137" i="1"/>
  <c r="AY2138" i="1"/>
  <c r="AY2139" i="1"/>
  <c r="AY2140" i="1"/>
  <c r="AY2141" i="1"/>
  <c r="AY2142" i="1"/>
  <c r="AY2143" i="1"/>
  <c r="AY2144" i="1"/>
  <c r="AY2145" i="1"/>
  <c r="AY2146" i="1"/>
  <c r="AY2147" i="1"/>
  <c r="AY2148" i="1"/>
  <c r="AY2149" i="1"/>
  <c r="AY2150" i="1"/>
  <c r="AY2151" i="1"/>
  <c r="AY2152" i="1"/>
  <c r="AY2153" i="1"/>
  <c r="AY2154" i="1"/>
  <c r="AY2155" i="1"/>
  <c r="AY2156" i="1"/>
  <c r="AY2157" i="1"/>
  <c r="AY2158" i="1"/>
  <c r="AY2159" i="1"/>
  <c r="AY2160" i="1"/>
  <c r="AY2161" i="1"/>
  <c r="AY2162" i="1"/>
  <c r="AY2163" i="1"/>
  <c r="AY2164" i="1"/>
  <c r="AY2165" i="1"/>
  <c r="AY2166" i="1"/>
  <c r="AY2167" i="1"/>
  <c r="AY2168" i="1"/>
  <c r="AY2169" i="1"/>
  <c r="AY2170" i="1"/>
  <c r="AY2171" i="1"/>
  <c r="AY2172" i="1"/>
  <c r="AY2173" i="1"/>
  <c r="AY2174" i="1"/>
  <c r="AY2175" i="1"/>
  <c r="AY2176" i="1"/>
  <c r="AY2177" i="1"/>
  <c r="AY2178" i="1"/>
  <c r="AY2179" i="1"/>
  <c r="AY2180" i="1"/>
  <c r="AY2181" i="1"/>
  <c r="AY2182" i="1"/>
  <c r="AY2183" i="1"/>
  <c r="AY2184" i="1"/>
  <c r="AY2185" i="1"/>
  <c r="AY2186" i="1"/>
  <c r="AY2187" i="1"/>
  <c r="AY2188" i="1"/>
  <c r="AY2189" i="1"/>
  <c r="AY2190" i="1"/>
  <c r="AY2191" i="1"/>
  <c r="AY2192" i="1"/>
  <c r="AY2193" i="1"/>
  <c r="AY2194" i="1"/>
  <c r="AY2195" i="1"/>
  <c r="AY2196" i="1"/>
  <c r="AY2197" i="1"/>
  <c r="AY2198" i="1"/>
  <c r="AY2199" i="1"/>
  <c r="AY2200" i="1"/>
  <c r="AY2201" i="1"/>
  <c r="AY2202" i="1"/>
  <c r="AY2203" i="1"/>
  <c r="AY2204" i="1"/>
  <c r="AY2205" i="1"/>
  <c r="AY2206" i="1"/>
  <c r="AY2207" i="1"/>
  <c r="AY2208" i="1"/>
  <c r="AY2209" i="1"/>
  <c r="AY2210" i="1"/>
  <c r="AY2211" i="1"/>
  <c r="AY2212" i="1"/>
  <c r="AY2213" i="1"/>
  <c r="AY2214" i="1"/>
  <c r="AY2215" i="1"/>
  <c r="AY2216" i="1"/>
  <c r="AY2217" i="1"/>
  <c r="AY2218" i="1"/>
  <c r="AY2219" i="1"/>
  <c r="AY2220" i="1"/>
  <c r="AY2221" i="1"/>
  <c r="AY2222" i="1"/>
  <c r="AY2223" i="1"/>
  <c r="AY2224" i="1"/>
  <c r="AY2225" i="1"/>
  <c r="AY2226" i="1"/>
  <c r="AY2227" i="1"/>
  <c r="AY2228" i="1"/>
  <c r="AY2229" i="1"/>
  <c r="AY2230" i="1"/>
  <c r="AY2231" i="1"/>
  <c r="AY2232" i="1"/>
  <c r="AY2233" i="1"/>
  <c r="AY2234" i="1"/>
  <c r="AY2235" i="1"/>
  <c r="AY2236" i="1"/>
  <c r="AY2237" i="1"/>
  <c r="AY2238" i="1"/>
  <c r="AY2239" i="1"/>
  <c r="AY2240" i="1"/>
  <c r="AY2241" i="1"/>
  <c r="AY2242" i="1"/>
  <c r="AY2243" i="1"/>
  <c r="AY2244" i="1"/>
  <c r="AY2245" i="1"/>
  <c r="AY2246" i="1"/>
  <c r="AY2247" i="1"/>
  <c r="AY2248" i="1"/>
  <c r="AY2249" i="1"/>
  <c r="AY2250" i="1"/>
  <c r="AY2251" i="1"/>
  <c r="AY2252" i="1"/>
  <c r="AY2253" i="1"/>
  <c r="AY2254" i="1"/>
  <c r="AY2255" i="1"/>
  <c r="AY2256" i="1"/>
  <c r="AY2257" i="1"/>
  <c r="AY2258" i="1"/>
  <c r="AY2259" i="1"/>
  <c r="AY2260" i="1"/>
  <c r="AY2261" i="1"/>
  <c r="AY2262" i="1"/>
  <c r="AY2263" i="1"/>
  <c r="AY2264" i="1"/>
  <c r="AY2265" i="1"/>
  <c r="AY2266" i="1"/>
  <c r="AY2267" i="1"/>
  <c r="AY2268" i="1"/>
  <c r="AY2269" i="1"/>
  <c r="AY2270" i="1"/>
  <c r="AY2271" i="1"/>
  <c r="AY2272" i="1"/>
  <c r="AY2273" i="1"/>
  <c r="AY2274" i="1"/>
  <c r="AY2275" i="1"/>
  <c r="AY2276" i="1"/>
  <c r="AY2277" i="1"/>
  <c r="AY2278" i="1"/>
  <c r="AY2279" i="1"/>
  <c r="AY2280" i="1"/>
  <c r="AY2281" i="1"/>
  <c r="AY2282" i="1"/>
  <c r="AY2283" i="1"/>
  <c r="AY2284" i="1"/>
  <c r="AY2285" i="1"/>
  <c r="AY2286" i="1"/>
  <c r="AY2287" i="1"/>
  <c r="AY2288" i="1"/>
  <c r="AY2289" i="1"/>
  <c r="AY2290" i="1"/>
  <c r="AY2291" i="1"/>
  <c r="AY2292" i="1"/>
  <c r="AY2293" i="1"/>
  <c r="AY2294" i="1"/>
  <c r="AY2295" i="1"/>
  <c r="AY2296" i="1"/>
  <c r="AY2297" i="1"/>
  <c r="AY2298" i="1"/>
  <c r="AY2299" i="1"/>
  <c r="AY2300" i="1"/>
  <c r="AY2301" i="1"/>
  <c r="AY2302" i="1"/>
  <c r="AY2303" i="1"/>
  <c r="AY2304" i="1"/>
  <c r="AY2305" i="1"/>
  <c r="AY2306" i="1"/>
  <c r="AY2307" i="1"/>
  <c r="AY2308" i="1"/>
  <c r="AY2309" i="1"/>
  <c r="AY2310" i="1"/>
  <c r="AY2311" i="1"/>
  <c r="AY2312" i="1"/>
  <c r="AY2313" i="1"/>
  <c r="AY2314" i="1"/>
  <c r="AY2315" i="1"/>
  <c r="AY2316" i="1"/>
  <c r="AY2317" i="1"/>
  <c r="AY2318" i="1"/>
  <c r="AY2319" i="1"/>
  <c r="AY2320" i="1"/>
  <c r="AY2321" i="1"/>
  <c r="AY2322" i="1"/>
  <c r="AY2323" i="1"/>
  <c r="AY2324" i="1"/>
  <c r="AY2325" i="1"/>
  <c r="AY2326" i="1"/>
  <c r="AY2327" i="1"/>
  <c r="AY2328" i="1"/>
  <c r="AY2329" i="1"/>
  <c r="AY2330" i="1"/>
  <c r="AY2331" i="1"/>
  <c r="AY2332" i="1"/>
  <c r="AY2333" i="1"/>
  <c r="AY2334" i="1"/>
  <c r="AY2335" i="1"/>
  <c r="AY2336" i="1"/>
  <c r="AY2337" i="1"/>
  <c r="AY2338" i="1"/>
  <c r="AY2339" i="1"/>
  <c r="AY2340" i="1"/>
  <c r="AY2341" i="1"/>
  <c r="AY2342" i="1"/>
  <c r="AY2343" i="1"/>
  <c r="AY2344" i="1"/>
  <c r="AY2345" i="1"/>
  <c r="AY2346" i="1"/>
  <c r="AY2347" i="1"/>
  <c r="AY2348" i="1"/>
  <c r="AY2349" i="1"/>
  <c r="AY2350" i="1"/>
  <c r="AY2351" i="1"/>
  <c r="AY2352" i="1"/>
  <c r="AY2353" i="1"/>
  <c r="AY2354" i="1"/>
  <c r="AY2355" i="1"/>
  <c r="AY2356" i="1"/>
  <c r="AY2357" i="1"/>
  <c r="AY2358" i="1"/>
  <c r="AY2359" i="1"/>
  <c r="AY2360" i="1"/>
  <c r="AY2361" i="1"/>
  <c r="AY2362" i="1"/>
  <c r="AY2363" i="1"/>
  <c r="AY2364" i="1"/>
  <c r="AY2365" i="1"/>
  <c r="AY2366" i="1"/>
  <c r="AY2367" i="1"/>
  <c r="AY2368" i="1"/>
  <c r="AY2369" i="1"/>
  <c r="AY2370" i="1"/>
  <c r="AY2371" i="1"/>
  <c r="AY2372" i="1"/>
  <c r="AY2373" i="1"/>
  <c r="AY2374" i="1"/>
  <c r="AY2375" i="1"/>
  <c r="AY2376" i="1"/>
  <c r="AY2377" i="1"/>
  <c r="AY2378" i="1"/>
  <c r="AY2379" i="1"/>
  <c r="AY2380" i="1"/>
  <c r="AY2381" i="1"/>
  <c r="AY2382" i="1"/>
  <c r="AY2383" i="1"/>
  <c r="AY2384" i="1"/>
  <c r="AY2385" i="1"/>
  <c r="AY2386" i="1"/>
  <c r="AY2387" i="1"/>
  <c r="AY2388" i="1"/>
  <c r="AY2389" i="1"/>
  <c r="AY2390" i="1"/>
  <c r="AY2391" i="1"/>
  <c r="AY2392" i="1"/>
  <c r="AY2393" i="1"/>
  <c r="AY2394" i="1"/>
  <c r="AY2395" i="1"/>
  <c r="AY2396" i="1"/>
  <c r="AY2397" i="1"/>
  <c r="AY2398" i="1"/>
  <c r="AY2399" i="1"/>
  <c r="AY2400" i="1"/>
  <c r="AY2401" i="1"/>
  <c r="AY2402" i="1"/>
  <c r="AY2403" i="1"/>
  <c r="AY2404" i="1"/>
  <c r="AY2405" i="1"/>
  <c r="AY2406" i="1"/>
  <c r="AY2407" i="1"/>
  <c r="AY2408" i="1"/>
  <c r="AY2409" i="1"/>
  <c r="AY2410" i="1"/>
  <c r="AY2411" i="1"/>
  <c r="AY2412" i="1"/>
  <c r="AY2413" i="1"/>
  <c r="AY2414" i="1"/>
  <c r="AY2415" i="1"/>
  <c r="AY2416" i="1"/>
  <c r="AY2417" i="1"/>
  <c r="AY2418" i="1"/>
  <c r="AY2419" i="1"/>
  <c r="AY2420" i="1"/>
  <c r="AY2421" i="1"/>
  <c r="AY2422" i="1"/>
  <c r="AY2423" i="1"/>
  <c r="AY2424" i="1"/>
  <c r="AY2425" i="1"/>
  <c r="AY2426" i="1"/>
  <c r="AY2427" i="1"/>
  <c r="AY2428" i="1"/>
  <c r="AY2429" i="1"/>
  <c r="AY2430" i="1"/>
  <c r="AY2431" i="1"/>
  <c r="AY2432" i="1"/>
  <c r="AY2433" i="1"/>
  <c r="AY2434" i="1"/>
  <c r="AY2435" i="1"/>
  <c r="AY2436" i="1"/>
  <c r="AY2437" i="1"/>
  <c r="AY2438" i="1"/>
  <c r="AY2439" i="1"/>
  <c r="AY2440" i="1"/>
  <c r="AY2441" i="1"/>
  <c r="AY2442" i="1"/>
  <c r="AY2443" i="1"/>
  <c r="AY2444" i="1"/>
  <c r="AY2445" i="1"/>
  <c r="AY2446" i="1"/>
  <c r="AY2447" i="1"/>
  <c r="AY2448" i="1"/>
  <c r="AY2449" i="1"/>
  <c r="AY2450" i="1"/>
  <c r="AY2451" i="1"/>
  <c r="AY2452" i="1"/>
  <c r="AY2453" i="1"/>
  <c r="AY2454" i="1"/>
  <c r="AY2455" i="1"/>
  <c r="AY2456" i="1"/>
  <c r="AY2457" i="1"/>
  <c r="AY2458" i="1"/>
  <c r="AY2459" i="1"/>
  <c r="AY2460" i="1"/>
  <c r="AY2461" i="1"/>
  <c r="AY2462" i="1"/>
  <c r="AY2463" i="1"/>
  <c r="AY2464" i="1"/>
  <c r="AY2465" i="1"/>
  <c r="AY2466" i="1"/>
  <c r="AY2467" i="1"/>
  <c r="AY2468" i="1"/>
  <c r="AY2469" i="1"/>
  <c r="AY2470" i="1"/>
  <c r="AY2471" i="1"/>
  <c r="AY2472" i="1"/>
  <c r="AY2473" i="1"/>
  <c r="AY2474" i="1"/>
  <c r="AY2475" i="1"/>
  <c r="AY2476" i="1"/>
  <c r="AY2477" i="1"/>
  <c r="AY2478" i="1"/>
  <c r="AY2479" i="1"/>
  <c r="AY2480" i="1"/>
  <c r="AY2481" i="1"/>
  <c r="AY2482" i="1"/>
  <c r="AY2483" i="1"/>
  <c r="AY2484" i="1"/>
  <c r="AY2485" i="1"/>
  <c r="AY2486" i="1"/>
  <c r="AY2487" i="1"/>
  <c r="AY2488" i="1"/>
  <c r="AY2489" i="1"/>
  <c r="AY2490" i="1"/>
  <c r="AY2491" i="1"/>
  <c r="AY2492" i="1"/>
  <c r="AY2493" i="1"/>
  <c r="AY2494" i="1"/>
  <c r="AY2495" i="1"/>
  <c r="AY2496" i="1"/>
  <c r="AY2497" i="1"/>
  <c r="AY2498" i="1"/>
  <c r="AY2499" i="1"/>
  <c r="AY2500" i="1"/>
  <c r="AY2501" i="1"/>
  <c r="AY2502" i="1"/>
  <c r="AY2503" i="1"/>
  <c r="AY2504" i="1"/>
  <c r="AY2505" i="1"/>
  <c r="AY2506" i="1"/>
  <c r="AY2507" i="1"/>
  <c r="AY2508" i="1"/>
  <c r="AY2509" i="1"/>
  <c r="AY2510" i="1"/>
  <c r="AY2511" i="1"/>
  <c r="AY2512" i="1"/>
  <c r="AY2513" i="1"/>
  <c r="AY2514" i="1"/>
  <c r="AY2515" i="1"/>
  <c r="AY2516" i="1"/>
  <c r="AY2517" i="1"/>
  <c r="AY2518" i="1"/>
  <c r="AY2519" i="1"/>
  <c r="AY2520" i="1"/>
  <c r="AY2521" i="1"/>
  <c r="AY2522" i="1"/>
  <c r="AY2523" i="1"/>
  <c r="AY2524" i="1"/>
  <c r="AY2525" i="1"/>
  <c r="AY2526" i="1"/>
  <c r="AY2527" i="1"/>
  <c r="AY2528" i="1"/>
  <c r="AY2529" i="1"/>
  <c r="AY2530" i="1"/>
  <c r="AY2531" i="1"/>
  <c r="AY2532" i="1"/>
  <c r="AY2533" i="1"/>
  <c r="AY2534" i="1"/>
  <c r="AY2535" i="1"/>
  <c r="AY2536" i="1"/>
  <c r="AY2537" i="1"/>
  <c r="AY2538" i="1"/>
  <c r="AY2539" i="1"/>
  <c r="AY2540" i="1"/>
  <c r="AY2541" i="1"/>
  <c r="AY2542" i="1"/>
  <c r="AY2543" i="1"/>
  <c r="AY2544" i="1"/>
  <c r="AY2545" i="1"/>
  <c r="AY2546" i="1"/>
  <c r="AY2547" i="1"/>
  <c r="AY2548" i="1"/>
  <c r="AY2549" i="1"/>
  <c r="AY2550" i="1"/>
  <c r="AY2551" i="1"/>
  <c r="AY2552" i="1"/>
  <c r="AY2553" i="1"/>
  <c r="AY2554" i="1"/>
  <c r="AY2555" i="1"/>
  <c r="AY2556" i="1"/>
  <c r="AY2557" i="1"/>
  <c r="AY2558" i="1"/>
  <c r="AY2559" i="1"/>
  <c r="AY2560" i="1"/>
  <c r="AY2561" i="1"/>
  <c r="AY2562" i="1"/>
  <c r="AY2563" i="1"/>
  <c r="AY2564" i="1"/>
  <c r="AY2565" i="1"/>
  <c r="AY2566" i="1"/>
  <c r="AY2567" i="1"/>
  <c r="AY2568" i="1"/>
  <c r="AY2569" i="1"/>
  <c r="AY2570" i="1"/>
  <c r="AY2571" i="1"/>
  <c r="AY2572" i="1"/>
  <c r="AY2573" i="1"/>
  <c r="AY2574" i="1"/>
  <c r="AY2575" i="1"/>
  <c r="AY2576" i="1"/>
  <c r="AY2577" i="1"/>
  <c r="AY2578" i="1"/>
  <c r="AY2579" i="1"/>
  <c r="AY2580" i="1"/>
  <c r="AY2581" i="1"/>
  <c r="AY2582" i="1"/>
  <c r="AY2583" i="1"/>
  <c r="AY2584" i="1"/>
  <c r="AY2585" i="1"/>
  <c r="AY2586" i="1"/>
  <c r="AY2587" i="1"/>
  <c r="AY2588" i="1"/>
  <c r="AY2589" i="1"/>
  <c r="AY2590" i="1"/>
  <c r="AY2591" i="1"/>
  <c r="AY2592" i="1"/>
  <c r="AY2593" i="1"/>
  <c r="AY2594" i="1"/>
  <c r="AY2595" i="1"/>
  <c r="AY2596" i="1"/>
  <c r="AY2597" i="1"/>
  <c r="AY2598" i="1"/>
  <c r="AY2599" i="1"/>
  <c r="AY2600" i="1"/>
  <c r="AY2601" i="1"/>
  <c r="AY2602" i="1"/>
  <c r="AY2603" i="1"/>
  <c r="AY2604" i="1"/>
  <c r="AY2605" i="1"/>
  <c r="AY2606" i="1"/>
  <c r="AY2607" i="1"/>
  <c r="AY2608" i="1"/>
  <c r="AY2609" i="1"/>
  <c r="AY2610" i="1"/>
  <c r="AY2611" i="1"/>
  <c r="AY2612" i="1"/>
  <c r="AY2613" i="1"/>
  <c r="AY2614" i="1"/>
  <c r="AY2615" i="1"/>
  <c r="AY2616" i="1"/>
  <c r="AY2617" i="1"/>
  <c r="AY2618" i="1"/>
  <c r="AY2619" i="1"/>
  <c r="AY2620" i="1"/>
  <c r="AY2621" i="1"/>
  <c r="AY2622" i="1"/>
  <c r="AY2623" i="1"/>
  <c r="AY2624" i="1"/>
  <c r="AY2625" i="1"/>
  <c r="AY2626" i="1"/>
  <c r="AY2627" i="1"/>
  <c r="AY2628" i="1"/>
  <c r="AY2629" i="1"/>
  <c r="AY2630" i="1"/>
  <c r="AY2631" i="1"/>
  <c r="AY2632" i="1"/>
  <c r="AY2633" i="1"/>
  <c r="AY2634" i="1"/>
  <c r="AY2635" i="1"/>
  <c r="AY2636" i="1"/>
  <c r="AY2637" i="1"/>
  <c r="AY2638" i="1"/>
  <c r="AY2639" i="1"/>
  <c r="AY2640" i="1"/>
  <c r="AY2641" i="1"/>
  <c r="AY2642" i="1"/>
  <c r="AY2643" i="1"/>
  <c r="AY2644" i="1"/>
  <c r="AY2645" i="1"/>
  <c r="AY2646" i="1"/>
  <c r="AY2647" i="1"/>
  <c r="AY2648" i="1"/>
  <c r="AY2649" i="1"/>
  <c r="AY2650" i="1"/>
  <c r="AY2651" i="1"/>
  <c r="AY2652" i="1"/>
  <c r="AY2653" i="1"/>
  <c r="AY2654" i="1"/>
  <c r="AY2655" i="1"/>
  <c r="AY2656" i="1"/>
  <c r="AY2657" i="1"/>
  <c r="AY2658" i="1"/>
  <c r="AY2659" i="1"/>
  <c r="AY2660" i="1"/>
  <c r="AY2661" i="1"/>
  <c r="AY2662" i="1"/>
  <c r="AY2663" i="1"/>
  <c r="AY2664" i="1"/>
  <c r="AY2665" i="1"/>
  <c r="AY2666" i="1"/>
  <c r="AY2667" i="1"/>
  <c r="AY2668" i="1"/>
  <c r="AY2669" i="1"/>
  <c r="AY2670" i="1"/>
  <c r="AY2671" i="1"/>
  <c r="AY2672" i="1"/>
  <c r="AY2673" i="1"/>
  <c r="AY2674" i="1"/>
  <c r="AY2675" i="1"/>
  <c r="AY2676" i="1"/>
  <c r="AY2677" i="1"/>
  <c r="AY2678" i="1"/>
  <c r="AY2679" i="1"/>
  <c r="AY2680" i="1"/>
  <c r="AY2681" i="1"/>
  <c r="AY2682" i="1"/>
  <c r="AY2683" i="1"/>
  <c r="AY2684" i="1"/>
  <c r="AY2685" i="1"/>
  <c r="AY2686" i="1"/>
  <c r="AY2687" i="1"/>
  <c r="AY2688" i="1"/>
  <c r="AY2689" i="1"/>
  <c r="AY2690" i="1"/>
  <c r="AY2691" i="1"/>
  <c r="AY2692" i="1"/>
  <c r="AY2693" i="1"/>
  <c r="AY2694" i="1"/>
  <c r="AY2695" i="1"/>
  <c r="AY2696" i="1"/>
  <c r="AY2697" i="1"/>
  <c r="AY2698" i="1"/>
  <c r="AY2699" i="1"/>
  <c r="AY2700" i="1"/>
  <c r="AY2701" i="1"/>
  <c r="AY2702" i="1"/>
  <c r="AY2703" i="1"/>
  <c r="AY2704" i="1"/>
  <c r="AY2705" i="1"/>
  <c r="AY2706" i="1"/>
  <c r="AY2707" i="1"/>
  <c r="AY2708" i="1"/>
  <c r="AY2709" i="1"/>
  <c r="AY2710" i="1"/>
  <c r="AY2711" i="1"/>
  <c r="AY2712" i="1"/>
  <c r="AY2713" i="1"/>
  <c r="AY2714" i="1"/>
  <c r="AY2715" i="1"/>
  <c r="AY2716" i="1"/>
  <c r="AY2717" i="1"/>
  <c r="AY2718" i="1"/>
  <c r="AY2719" i="1"/>
  <c r="AY2720" i="1"/>
  <c r="AY2721" i="1"/>
  <c r="AY2722" i="1"/>
  <c r="AY2723" i="1"/>
  <c r="AY2724" i="1"/>
  <c r="AY2725" i="1"/>
  <c r="AY2726" i="1"/>
  <c r="AY2727" i="1"/>
  <c r="AY2728" i="1"/>
  <c r="AY2729" i="1"/>
  <c r="AY2730" i="1"/>
  <c r="AY2731" i="1"/>
  <c r="AY2732" i="1"/>
  <c r="AY2733" i="1"/>
  <c r="AY2734" i="1"/>
  <c r="AY2735" i="1"/>
  <c r="AY2736" i="1"/>
  <c r="AY2737" i="1"/>
  <c r="AY2738" i="1"/>
  <c r="AY2739" i="1"/>
  <c r="AY2740" i="1"/>
  <c r="AY2741" i="1"/>
  <c r="AY2742" i="1"/>
  <c r="AY2743" i="1"/>
  <c r="AY2744" i="1"/>
  <c r="AY2745" i="1"/>
  <c r="AY2746" i="1"/>
  <c r="AY2747" i="1"/>
  <c r="AY2748" i="1"/>
  <c r="AY2749" i="1"/>
  <c r="AY2750" i="1"/>
  <c r="AY2751" i="1"/>
  <c r="AY2752" i="1"/>
  <c r="AY2753" i="1"/>
  <c r="AY2754" i="1"/>
  <c r="AY2755" i="1"/>
  <c r="AY2756" i="1"/>
  <c r="AY2757" i="1"/>
  <c r="AY2758" i="1"/>
  <c r="AY2759" i="1"/>
  <c r="AY2760" i="1"/>
  <c r="AY2761" i="1"/>
  <c r="AY2762" i="1"/>
  <c r="AY2763" i="1"/>
  <c r="AY2764" i="1"/>
  <c r="AY2765" i="1"/>
  <c r="AY2766" i="1"/>
  <c r="AY2767" i="1"/>
  <c r="AY2768" i="1"/>
  <c r="AY2769" i="1"/>
  <c r="AY2770" i="1"/>
  <c r="AY2771" i="1"/>
  <c r="AY2772" i="1"/>
  <c r="AY2773" i="1"/>
  <c r="AY2774" i="1"/>
  <c r="AY2775" i="1"/>
  <c r="AY2776" i="1"/>
  <c r="AY2777" i="1"/>
  <c r="AY2778" i="1"/>
  <c r="AY2779" i="1"/>
  <c r="AY2780" i="1"/>
  <c r="AY2781" i="1"/>
  <c r="AY2782" i="1"/>
  <c r="AY2783" i="1"/>
  <c r="AY2784" i="1"/>
  <c r="AY2785" i="1"/>
  <c r="AY2786" i="1"/>
  <c r="AY2787" i="1"/>
  <c r="AY2788" i="1"/>
  <c r="AY2789" i="1"/>
  <c r="AY2790" i="1"/>
  <c r="AY2791" i="1"/>
  <c r="AY2792" i="1"/>
  <c r="AY2793" i="1"/>
  <c r="AY2794" i="1"/>
  <c r="AY2795" i="1"/>
  <c r="AY2796" i="1"/>
  <c r="AY2797" i="1"/>
  <c r="AY2798" i="1"/>
  <c r="AY2799" i="1"/>
  <c r="AY2800" i="1"/>
  <c r="AY2801" i="1"/>
  <c r="AY2802" i="1"/>
  <c r="AY2803" i="1"/>
  <c r="AY2804" i="1"/>
  <c r="AY2805" i="1"/>
  <c r="AY2806" i="1"/>
  <c r="AY2807" i="1"/>
  <c r="AY2808" i="1"/>
  <c r="AY2809" i="1"/>
  <c r="AY2810" i="1"/>
  <c r="AY2811" i="1"/>
  <c r="AY2812" i="1"/>
  <c r="AY2813" i="1"/>
  <c r="AY2814" i="1"/>
  <c r="AY2815" i="1"/>
  <c r="AY2816" i="1"/>
  <c r="AY2817" i="1"/>
  <c r="AY2818" i="1"/>
  <c r="AY2819" i="1"/>
  <c r="AY2820" i="1"/>
  <c r="AY2821" i="1"/>
  <c r="AY2822" i="1"/>
  <c r="AY2823" i="1"/>
  <c r="AY2824" i="1"/>
  <c r="AY2825" i="1"/>
  <c r="AY2826" i="1"/>
  <c r="AY2827" i="1"/>
  <c r="AY2828" i="1"/>
  <c r="AY2829" i="1"/>
  <c r="AY2830" i="1"/>
  <c r="AY2831" i="1"/>
  <c r="AY2832" i="1"/>
  <c r="AY2833" i="1"/>
  <c r="AY2834" i="1"/>
  <c r="AY2835" i="1"/>
  <c r="AY2836" i="1"/>
  <c r="AY2837" i="1"/>
  <c r="AY2838" i="1"/>
  <c r="AY2839" i="1"/>
  <c r="AY2840" i="1"/>
  <c r="AY2841" i="1"/>
  <c r="AY2842" i="1"/>
  <c r="AY2843" i="1"/>
  <c r="AY2844" i="1"/>
  <c r="AY2845" i="1"/>
  <c r="AY2846" i="1"/>
  <c r="AY2847" i="1"/>
  <c r="AY2848" i="1"/>
  <c r="AY2849" i="1"/>
  <c r="AY2850" i="1"/>
  <c r="AY2851" i="1"/>
  <c r="AY2852" i="1"/>
  <c r="AY2853" i="1"/>
  <c r="AY2854" i="1"/>
  <c r="AY2855" i="1"/>
  <c r="AY2856" i="1"/>
  <c r="AY2857" i="1"/>
  <c r="AY2858" i="1"/>
  <c r="AY2859" i="1"/>
  <c r="AY2860" i="1"/>
  <c r="AY2861" i="1"/>
  <c r="AY2862" i="1"/>
  <c r="AY2863" i="1"/>
  <c r="AY2864" i="1"/>
  <c r="AY2865" i="1"/>
  <c r="AY2866" i="1"/>
  <c r="AY2867" i="1"/>
  <c r="AY2868" i="1"/>
  <c r="AY2869" i="1"/>
  <c r="AY2870" i="1"/>
  <c r="AY2871" i="1"/>
  <c r="AY2872" i="1"/>
  <c r="AY2873" i="1"/>
  <c r="AY2874" i="1"/>
  <c r="AY2875" i="1"/>
  <c r="AY2876" i="1"/>
  <c r="AY2877" i="1"/>
  <c r="AY2878" i="1"/>
  <c r="AY2879" i="1"/>
  <c r="AY2880" i="1"/>
  <c r="AY2881" i="1"/>
  <c r="AY2882" i="1"/>
  <c r="AY2883" i="1"/>
  <c r="AY2884" i="1"/>
  <c r="AY2885" i="1"/>
  <c r="AY2886" i="1"/>
  <c r="AY2887" i="1"/>
  <c r="AY2888" i="1"/>
  <c r="AY2889" i="1"/>
  <c r="AY2890" i="1"/>
  <c r="AY2891" i="1"/>
  <c r="AY2892" i="1"/>
  <c r="AY2893" i="1"/>
  <c r="AY2894" i="1"/>
  <c r="AY2895" i="1"/>
  <c r="AY2896" i="1"/>
  <c r="AY2897" i="1"/>
  <c r="AY2898" i="1"/>
  <c r="AY2899" i="1"/>
  <c r="AY2900" i="1"/>
  <c r="AY2901" i="1"/>
  <c r="AY2902" i="1"/>
  <c r="AY2903" i="1"/>
  <c r="AY2904" i="1"/>
  <c r="AY2905" i="1"/>
  <c r="AY2906" i="1"/>
  <c r="AY2907" i="1"/>
  <c r="AY2908" i="1"/>
  <c r="AY2909" i="1"/>
  <c r="AY2910" i="1"/>
  <c r="AY2911" i="1"/>
  <c r="AY2912" i="1"/>
  <c r="AY2913" i="1"/>
  <c r="AY2914" i="1"/>
  <c r="AY2915" i="1"/>
  <c r="AY2916" i="1"/>
  <c r="AY2917" i="1"/>
  <c r="AY2918" i="1"/>
  <c r="AY2919" i="1"/>
  <c r="AY2920" i="1"/>
  <c r="AY2921" i="1"/>
  <c r="AY2922" i="1"/>
  <c r="AY2923" i="1"/>
  <c r="AY2924" i="1"/>
  <c r="AY2925" i="1"/>
  <c r="AY2926" i="1"/>
  <c r="AY2927" i="1"/>
  <c r="AY2928" i="1"/>
  <c r="AY2929" i="1"/>
  <c r="AY2930" i="1"/>
  <c r="AY2931" i="1"/>
  <c r="AY2932" i="1"/>
  <c r="AY2933" i="1"/>
  <c r="AY2934" i="1"/>
  <c r="AY2935" i="1"/>
  <c r="AY2936" i="1"/>
  <c r="AY2937" i="1"/>
  <c r="AY2938" i="1"/>
  <c r="AY2939" i="1"/>
  <c r="AY2940" i="1"/>
  <c r="AY2941" i="1"/>
  <c r="AY2942" i="1"/>
  <c r="AY2943" i="1"/>
  <c r="AY2944" i="1"/>
  <c r="AY2945" i="1"/>
  <c r="AY2946" i="1"/>
  <c r="AY2947" i="1"/>
  <c r="AY2948" i="1"/>
  <c r="AY2949" i="1"/>
  <c r="AY2950" i="1"/>
  <c r="AY2951" i="1"/>
  <c r="AY2952" i="1"/>
  <c r="AY2953" i="1"/>
  <c r="AY2954" i="1"/>
  <c r="AY2955" i="1"/>
  <c r="AY2956" i="1"/>
  <c r="AY2957" i="1"/>
  <c r="AY2958" i="1"/>
  <c r="AY2959" i="1"/>
  <c r="AY2960" i="1"/>
  <c r="AY2961" i="1"/>
  <c r="AY2962" i="1"/>
  <c r="AY2963" i="1"/>
  <c r="AY2964" i="1"/>
  <c r="AY2965" i="1"/>
  <c r="AY2966" i="1"/>
  <c r="AY2967" i="1"/>
  <c r="AY2968" i="1"/>
  <c r="AY2969" i="1"/>
  <c r="AY2970" i="1"/>
  <c r="AY2971" i="1"/>
  <c r="AY2972" i="1"/>
  <c r="AY2973" i="1"/>
  <c r="AY2974" i="1"/>
  <c r="AY2975" i="1"/>
  <c r="AY2976" i="1"/>
  <c r="AY2977" i="1"/>
  <c r="AY2978" i="1"/>
  <c r="AY2979" i="1"/>
  <c r="AY2980" i="1"/>
  <c r="AY2981" i="1"/>
  <c r="AY2982" i="1"/>
  <c r="AY2983" i="1"/>
  <c r="AY2984" i="1"/>
  <c r="AY2985" i="1"/>
  <c r="AY2986" i="1"/>
  <c r="AY2987" i="1"/>
  <c r="AY2988" i="1"/>
  <c r="AY2989" i="1"/>
  <c r="AY2990" i="1"/>
  <c r="AY2991" i="1"/>
  <c r="AY2992" i="1"/>
  <c r="AY2993" i="1"/>
  <c r="AY2994" i="1"/>
  <c r="AY2995" i="1"/>
  <c r="AY2996" i="1"/>
  <c r="AY2997" i="1"/>
  <c r="AY2998" i="1"/>
  <c r="AY2999" i="1"/>
  <c r="AY3000" i="1"/>
  <c r="AY3001" i="1"/>
  <c r="AY3002" i="1"/>
  <c r="AY3003" i="1"/>
  <c r="AY3004" i="1"/>
  <c r="AY3005" i="1"/>
  <c r="AY3006" i="1"/>
  <c r="AY3007" i="1"/>
  <c r="AY3008" i="1"/>
  <c r="AY3009" i="1"/>
  <c r="AY3010" i="1"/>
  <c r="AY3011" i="1"/>
  <c r="AY3012" i="1"/>
  <c r="AY3013" i="1"/>
  <c r="AY3014" i="1"/>
  <c r="AY3015" i="1"/>
  <c r="AY3016" i="1"/>
  <c r="AY3017" i="1"/>
  <c r="AY3018" i="1"/>
  <c r="AY3019" i="1"/>
  <c r="AY3020" i="1"/>
  <c r="AY3021" i="1"/>
  <c r="AY3022" i="1"/>
  <c r="AY3023" i="1"/>
  <c r="AY3024" i="1"/>
  <c r="AY3025" i="1"/>
  <c r="AY3026" i="1"/>
  <c r="AY3027" i="1"/>
  <c r="AY3028" i="1"/>
  <c r="AY3029" i="1"/>
  <c r="AY3030" i="1"/>
  <c r="AY3031" i="1"/>
  <c r="AY3032" i="1"/>
  <c r="AY3033" i="1"/>
  <c r="AY3034" i="1"/>
  <c r="AY3035" i="1"/>
  <c r="AY3036" i="1"/>
  <c r="AY3037" i="1"/>
  <c r="AY3038" i="1"/>
  <c r="AY3039" i="1"/>
  <c r="AY3040" i="1"/>
  <c r="AY3041" i="1"/>
  <c r="AY3042" i="1"/>
  <c r="AY3043" i="1"/>
  <c r="AY3044" i="1"/>
  <c r="AY3045" i="1"/>
  <c r="AY3046" i="1"/>
  <c r="AY3047" i="1"/>
  <c r="AY3048" i="1"/>
  <c r="AY3049" i="1"/>
  <c r="AY3050" i="1"/>
  <c r="AY3051" i="1"/>
  <c r="AY3052" i="1"/>
  <c r="AY3053" i="1"/>
  <c r="AY3054" i="1"/>
  <c r="AY3055" i="1"/>
  <c r="AY3056" i="1"/>
  <c r="AY3057" i="1"/>
  <c r="AY3058" i="1"/>
  <c r="AY3059" i="1"/>
  <c r="AY3060" i="1"/>
  <c r="AY3061" i="1"/>
  <c r="AY3062" i="1"/>
  <c r="AY3063" i="1"/>
  <c r="AY3064" i="1"/>
  <c r="AY3065" i="1"/>
  <c r="AY3066" i="1"/>
  <c r="AY3067" i="1"/>
  <c r="AY3068" i="1"/>
  <c r="AY3069" i="1"/>
  <c r="AY3070" i="1"/>
  <c r="AY3071" i="1"/>
  <c r="AY3072" i="1"/>
  <c r="AY3073" i="1"/>
  <c r="AY3074" i="1"/>
  <c r="AY3075" i="1"/>
  <c r="AY3076" i="1"/>
  <c r="AY3077" i="1"/>
  <c r="AY3078" i="1"/>
  <c r="AY3079" i="1"/>
  <c r="AY3080" i="1"/>
  <c r="AY3081" i="1"/>
  <c r="AY3082" i="1"/>
  <c r="AY3083" i="1"/>
  <c r="AY3084" i="1"/>
  <c r="AY3085" i="1"/>
  <c r="AY3086" i="1"/>
  <c r="AY3087" i="1"/>
  <c r="AY3088" i="1"/>
  <c r="AY3089" i="1"/>
  <c r="AY3090" i="1"/>
  <c r="AY3091" i="1"/>
  <c r="AY3092" i="1"/>
  <c r="AY3093" i="1"/>
  <c r="AY3094" i="1"/>
  <c r="AY3095" i="1"/>
  <c r="AY3096" i="1"/>
  <c r="AY3097" i="1"/>
  <c r="AY3098" i="1"/>
  <c r="AY3099" i="1"/>
  <c r="AY3100" i="1"/>
  <c r="AY3101" i="1"/>
  <c r="AY3102" i="1"/>
  <c r="AY3103" i="1"/>
  <c r="AY3104" i="1"/>
  <c r="AY3105" i="1"/>
  <c r="AY3106" i="1"/>
  <c r="AY3107" i="1"/>
  <c r="AY3108" i="1"/>
  <c r="AY3109" i="1"/>
  <c r="AY3110" i="1"/>
  <c r="AY3111" i="1"/>
  <c r="AY3112" i="1"/>
  <c r="AY3113" i="1"/>
  <c r="AY3114" i="1"/>
  <c r="AY3115" i="1"/>
  <c r="AY3116" i="1"/>
  <c r="AY3117" i="1"/>
  <c r="AY3118" i="1"/>
  <c r="AY3119" i="1"/>
  <c r="AY3120" i="1"/>
  <c r="AY3121" i="1"/>
  <c r="AY3122" i="1"/>
  <c r="AY3123" i="1"/>
  <c r="AY3124" i="1"/>
  <c r="AY3125" i="1"/>
  <c r="AY3126" i="1"/>
  <c r="AY3127" i="1"/>
  <c r="AY3128" i="1"/>
  <c r="AY3129" i="1"/>
  <c r="AY3130" i="1"/>
  <c r="AY3131" i="1"/>
  <c r="AY3132" i="1"/>
  <c r="AY3133" i="1"/>
  <c r="AY3134" i="1"/>
  <c r="AY3135" i="1"/>
  <c r="AY3136" i="1"/>
  <c r="AY3137" i="1"/>
  <c r="AY3138" i="1"/>
  <c r="AY3139" i="1"/>
  <c r="AY3140" i="1"/>
  <c r="AY3141" i="1"/>
  <c r="AY3142" i="1"/>
  <c r="AY3143" i="1"/>
  <c r="AY3144" i="1"/>
  <c r="AY3145" i="1"/>
  <c r="AY3146" i="1"/>
  <c r="AY3147" i="1"/>
  <c r="AY3148" i="1"/>
  <c r="AY3149" i="1"/>
  <c r="AY3150" i="1"/>
  <c r="AY3151" i="1"/>
  <c r="AY3152" i="1"/>
  <c r="AY3153" i="1"/>
  <c r="AY3154" i="1"/>
  <c r="AY3155" i="1"/>
  <c r="AY3156" i="1"/>
  <c r="AY3157" i="1"/>
  <c r="AY3158" i="1"/>
  <c r="AY3159" i="1"/>
  <c r="AY3160" i="1"/>
  <c r="AY3161" i="1"/>
  <c r="AY3162" i="1"/>
  <c r="AY3163" i="1"/>
  <c r="AY3164" i="1"/>
  <c r="AY3165" i="1"/>
  <c r="AY3166" i="1"/>
  <c r="AY3167" i="1"/>
  <c r="AY3168" i="1"/>
  <c r="AY3169" i="1"/>
  <c r="AY3170" i="1"/>
  <c r="AY3171" i="1"/>
  <c r="AY3172" i="1"/>
  <c r="AY3173" i="1"/>
  <c r="AY3174" i="1"/>
  <c r="AY3175" i="1"/>
  <c r="AY3176" i="1"/>
  <c r="AY3177" i="1"/>
  <c r="AY3178" i="1"/>
  <c r="AY3179" i="1"/>
  <c r="AY3180" i="1"/>
  <c r="AY3181" i="1"/>
  <c r="AY3182" i="1"/>
  <c r="AY3183" i="1"/>
  <c r="AY3184" i="1"/>
  <c r="AY3185" i="1"/>
  <c r="AY3186" i="1"/>
  <c r="AY3187" i="1"/>
  <c r="AY3188" i="1"/>
  <c r="AY3189" i="1"/>
  <c r="AY3190" i="1"/>
  <c r="AY3191" i="1"/>
  <c r="AY3192" i="1"/>
  <c r="AY3193" i="1"/>
  <c r="AY3194" i="1"/>
  <c r="AY3195" i="1"/>
  <c r="AY3196" i="1"/>
  <c r="AY3197" i="1"/>
  <c r="AY3198" i="1"/>
  <c r="AY3199" i="1"/>
  <c r="AY3200" i="1"/>
  <c r="AY3201" i="1"/>
  <c r="AY3202" i="1"/>
  <c r="AY3203" i="1"/>
  <c r="AY3204" i="1"/>
  <c r="AY3205" i="1"/>
  <c r="AY3206" i="1"/>
  <c r="AY3207" i="1"/>
  <c r="AY3208" i="1"/>
  <c r="AY3209" i="1"/>
  <c r="AY3210" i="1"/>
  <c r="AY3211" i="1"/>
  <c r="AY3212" i="1"/>
  <c r="AY3213" i="1"/>
  <c r="AY3214" i="1"/>
  <c r="AY3215" i="1"/>
  <c r="AY3216" i="1"/>
  <c r="AY3217" i="1"/>
  <c r="AY3218" i="1"/>
  <c r="AY3219" i="1"/>
  <c r="AY3220" i="1"/>
  <c r="AY3221" i="1"/>
  <c r="AY3222" i="1"/>
  <c r="AY3223" i="1"/>
  <c r="AY3224" i="1"/>
  <c r="AY3225" i="1"/>
  <c r="AY3226" i="1"/>
  <c r="AY3227" i="1"/>
  <c r="AY3228" i="1"/>
  <c r="AY3229" i="1"/>
  <c r="AY3230" i="1"/>
  <c r="AY3231" i="1"/>
  <c r="AY3232" i="1"/>
  <c r="AY3233" i="1"/>
  <c r="AY3234" i="1"/>
  <c r="AY3235" i="1"/>
  <c r="AY3236" i="1"/>
  <c r="AY3237" i="1"/>
  <c r="AY3238" i="1"/>
  <c r="AY3239" i="1"/>
  <c r="AY3240" i="1"/>
  <c r="AY3241" i="1"/>
  <c r="AY3242" i="1"/>
  <c r="AY3243" i="1"/>
  <c r="AY3244" i="1"/>
  <c r="AY3245" i="1"/>
  <c r="AY3246" i="1"/>
  <c r="AY3247" i="1"/>
  <c r="AY3248" i="1"/>
  <c r="AY3249" i="1"/>
  <c r="AY3250" i="1"/>
  <c r="AY3251" i="1"/>
  <c r="AY3252" i="1"/>
  <c r="AY3253" i="1"/>
  <c r="AY3254" i="1"/>
  <c r="AY3255" i="1"/>
  <c r="AY3256" i="1"/>
  <c r="AY3257" i="1"/>
  <c r="AY3258" i="1"/>
  <c r="AY3259" i="1"/>
  <c r="AY3260" i="1"/>
  <c r="AY3261" i="1"/>
  <c r="AY3262" i="1"/>
  <c r="AY3263" i="1"/>
  <c r="AY3264" i="1"/>
  <c r="AY3265" i="1"/>
  <c r="AY3266" i="1"/>
  <c r="AY3267" i="1"/>
  <c r="AY3268" i="1"/>
  <c r="AY3269" i="1"/>
  <c r="AY3270" i="1"/>
  <c r="AY3271" i="1"/>
  <c r="AY3272" i="1"/>
  <c r="AY3273" i="1"/>
  <c r="AY3274" i="1"/>
  <c r="AY3275" i="1"/>
  <c r="AY3276" i="1"/>
  <c r="AY3277" i="1"/>
  <c r="AY3278" i="1"/>
  <c r="AY3279" i="1"/>
  <c r="AY3280" i="1"/>
  <c r="AY3281" i="1"/>
  <c r="AY3282" i="1"/>
  <c r="AY3283" i="1"/>
  <c r="AY3284" i="1"/>
  <c r="AY3285" i="1"/>
  <c r="AY3286" i="1"/>
  <c r="AY3287" i="1"/>
  <c r="AY3288" i="1"/>
  <c r="AY3289" i="1"/>
  <c r="AY3290" i="1"/>
  <c r="AY3291" i="1"/>
  <c r="AY3292" i="1"/>
  <c r="AY3293" i="1"/>
  <c r="AY3294" i="1"/>
  <c r="AY3295" i="1"/>
  <c r="AY3296" i="1"/>
  <c r="AY3297" i="1"/>
  <c r="AY3298" i="1"/>
  <c r="AY3299" i="1"/>
  <c r="AY3300" i="1"/>
  <c r="AY3301" i="1"/>
  <c r="AY3302" i="1"/>
  <c r="AY3303" i="1"/>
  <c r="AY3304" i="1"/>
  <c r="AY3305" i="1"/>
  <c r="AY3306" i="1"/>
  <c r="AY3307" i="1"/>
  <c r="AY3308" i="1"/>
  <c r="AY3309" i="1"/>
  <c r="AY3310" i="1"/>
  <c r="AY3311" i="1"/>
  <c r="AY3312" i="1"/>
  <c r="AY3313" i="1"/>
  <c r="AY3314" i="1"/>
  <c r="AY3315" i="1"/>
  <c r="AY3316" i="1"/>
  <c r="AY3317" i="1"/>
  <c r="AY3318" i="1"/>
  <c r="AY3319" i="1"/>
  <c r="AY3320" i="1"/>
  <c r="AY3321" i="1"/>
  <c r="AY3322" i="1"/>
  <c r="AY3323" i="1"/>
  <c r="AY3324" i="1"/>
  <c r="AY3325" i="1"/>
  <c r="AY3326" i="1"/>
  <c r="AY3327" i="1"/>
  <c r="AY3328" i="1"/>
  <c r="AY3329" i="1"/>
  <c r="AY3330" i="1"/>
  <c r="AY3331" i="1"/>
  <c r="AY3332" i="1"/>
  <c r="AY3333" i="1"/>
  <c r="AY3334" i="1"/>
  <c r="AY3335" i="1"/>
  <c r="AY3336" i="1"/>
  <c r="AY3337" i="1"/>
  <c r="AY3338" i="1"/>
  <c r="AY3339" i="1"/>
  <c r="AY3340" i="1"/>
  <c r="AY3341" i="1"/>
  <c r="AY3342" i="1"/>
  <c r="AY3343" i="1"/>
  <c r="AY3344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2098" i="1"/>
  <c r="AX2099" i="1"/>
  <c r="AX2100" i="1"/>
  <c r="AX2101" i="1"/>
  <c r="AX2102" i="1"/>
  <c r="AX2103" i="1"/>
  <c r="AX2104" i="1"/>
  <c r="AX2105" i="1"/>
  <c r="AX2106" i="1"/>
  <c r="AX2107" i="1"/>
  <c r="AX2108" i="1"/>
  <c r="AX2109" i="1"/>
  <c r="AX2110" i="1"/>
  <c r="AX2111" i="1"/>
  <c r="AX2112" i="1"/>
  <c r="AX2113" i="1"/>
  <c r="AX2114" i="1"/>
  <c r="AX2115" i="1"/>
  <c r="AX2116" i="1"/>
  <c r="AX2117" i="1"/>
  <c r="AX2118" i="1"/>
  <c r="AX2119" i="1"/>
  <c r="AX2120" i="1"/>
  <c r="AX2121" i="1"/>
  <c r="AX2122" i="1"/>
  <c r="AX2123" i="1"/>
  <c r="AX2124" i="1"/>
  <c r="AX2125" i="1"/>
  <c r="AX2126" i="1"/>
  <c r="AX2127" i="1"/>
  <c r="AX2128" i="1"/>
  <c r="AX2129" i="1"/>
  <c r="AX2130" i="1"/>
  <c r="AX2131" i="1"/>
  <c r="AX2132" i="1"/>
  <c r="AX2133" i="1"/>
  <c r="AX2134" i="1"/>
  <c r="AX2135" i="1"/>
  <c r="AX2136" i="1"/>
  <c r="AX2137" i="1"/>
  <c r="AX2138" i="1"/>
  <c r="AX2139" i="1"/>
  <c r="AX2140" i="1"/>
  <c r="AX2141" i="1"/>
  <c r="AX2142" i="1"/>
  <c r="AX2143" i="1"/>
  <c r="AX2144" i="1"/>
  <c r="AX2145" i="1"/>
  <c r="AX2146" i="1"/>
  <c r="AX2147" i="1"/>
  <c r="AX2148" i="1"/>
  <c r="AX2149" i="1"/>
  <c r="AX2150" i="1"/>
  <c r="AX2151" i="1"/>
  <c r="AX2152" i="1"/>
  <c r="AX2153" i="1"/>
  <c r="AX2154" i="1"/>
  <c r="AX2155" i="1"/>
  <c r="AX2156" i="1"/>
  <c r="AX2157" i="1"/>
  <c r="AX2158" i="1"/>
  <c r="AX2159" i="1"/>
  <c r="AX2160" i="1"/>
  <c r="AX2161" i="1"/>
  <c r="AX2162" i="1"/>
  <c r="AX2163" i="1"/>
  <c r="AX2164" i="1"/>
  <c r="AX2165" i="1"/>
  <c r="AX2166" i="1"/>
  <c r="AX2167" i="1"/>
  <c r="AX2168" i="1"/>
  <c r="AX2169" i="1"/>
  <c r="AX2170" i="1"/>
  <c r="AX2171" i="1"/>
  <c r="AX2172" i="1"/>
  <c r="AX2173" i="1"/>
  <c r="AX2174" i="1"/>
  <c r="AX2175" i="1"/>
  <c r="AX2176" i="1"/>
  <c r="AX2177" i="1"/>
  <c r="AX2178" i="1"/>
  <c r="AX2179" i="1"/>
  <c r="AX2180" i="1"/>
  <c r="AX2181" i="1"/>
  <c r="AX2182" i="1"/>
  <c r="AX2183" i="1"/>
  <c r="AX2184" i="1"/>
  <c r="AX2185" i="1"/>
  <c r="AX2186" i="1"/>
  <c r="AX2187" i="1"/>
  <c r="AX2188" i="1"/>
  <c r="AX2189" i="1"/>
  <c r="AX2190" i="1"/>
  <c r="AX2191" i="1"/>
  <c r="AX2192" i="1"/>
  <c r="AX2193" i="1"/>
  <c r="AX2194" i="1"/>
  <c r="AX2195" i="1"/>
  <c r="AX2196" i="1"/>
  <c r="AX2197" i="1"/>
  <c r="AX2198" i="1"/>
  <c r="AX2199" i="1"/>
  <c r="AX2200" i="1"/>
  <c r="AX2201" i="1"/>
  <c r="AX2202" i="1"/>
  <c r="AX2203" i="1"/>
  <c r="AX2204" i="1"/>
  <c r="AX2205" i="1"/>
  <c r="AX2206" i="1"/>
  <c r="AX2207" i="1"/>
  <c r="AX2208" i="1"/>
  <c r="AX2209" i="1"/>
  <c r="AX2210" i="1"/>
  <c r="AX2211" i="1"/>
  <c r="AX2212" i="1"/>
  <c r="AX2213" i="1"/>
  <c r="AX2214" i="1"/>
  <c r="AX2215" i="1"/>
  <c r="AX2216" i="1"/>
  <c r="AX2217" i="1"/>
  <c r="AX2218" i="1"/>
  <c r="AX2219" i="1"/>
  <c r="AX2220" i="1"/>
  <c r="AX2221" i="1"/>
  <c r="AX2222" i="1"/>
  <c r="AX2223" i="1"/>
  <c r="AX2224" i="1"/>
  <c r="AX2225" i="1"/>
  <c r="AX2226" i="1"/>
  <c r="AX2227" i="1"/>
  <c r="AX2228" i="1"/>
  <c r="AX2229" i="1"/>
  <c r="AX2230" i="1"/>
  <c r="AX2231" i="1"/>
  <c r="AX2232" i="1"/>
  <c r="AX2233" i="1"/>
  <c r="AX2234" i="1"/>
  <c r="AX2235" i="1"/>
  <c r="AX2236" i="1"/>
  <c r="AX2237" i="1"/>
  <c r="AX2238" i="1"/>
  <c r="AX2239" i="1"/>
  <c r="AX2240" i="1"/>
  <c r="AX2241" i="1"/>
  <c r="AX2242" i="1"/>
  <c r="AX2243" i="1"/>
  <c r="AX2244" i="1"/>
  <c r="AX2245" i="1"/>
  <c r="AX2246" i="1"/>
  <c r="AX2247" i="1"/>
  <c r="AX2248" i="1"/>
  <c r="AX2249" i="1"/>
  <c r="AX2250" i="1"/>
  <c r="AX2251" i="1"/>
  <c r="AX2252" i="1"/>
  <c r="AX2253" i="1"/>
  <c r="AX2254" i="1"/>
  <c r="AX2255" i="1"/>
  <c r="AX2256" i="1"/>
  <c r="AX2257" i="1"/>
  <c r="AX2258" i="1"/>
  <c r="AX2259" i="1"/>
  <c r="AX2260" i="1"/>
  <c r="AX2261" i="1"/>
  <c r="AX2262" i="1"/>
  <c r="AX2263" i="1"/>
  <c r="AX2264" i="1"/>
  <c r="AX2265" i="1"/>
  <c r="AX2266" i="1"/>
  <c r="AX2267" i="1"/>
  <c r="AX2268" i="1"/>
  <c r="AX2269" i="1"/>
  <c r="AX2270" i="1"/>
  <c r="AX2271" i="1"/>
  <c r="AX2272" i="1"/>
  <c r="AX2273" i="1"/>
  <c r="AX2274" i="1"/>
  <c r="AX2275" i="1"/>
  <c r="AX2276" i="1"/>
  <c r="AX2277" i="1"/>
  <c r="AX2278" i="1"/>
  <c r="AX2279" i="1"/>
  <c r="AX2280" i="1"/>
  <c r="AX2281" i="1"/>
  <c r="AX2282" i="1"/>
  <c r="AX2283" i="1"/>
  <c r="AX2284" i="1"/>
  <c r="AX2285" i="1"/>
  <c r="AX2286" i="1"/>
  <c r="AX2287" i="1"/>
  <c r="AX2288" i="1"/>
  <c r="AX2289" i="1"/>
  <c r="AX2290" i="1"/>
  <c r="AX2291" i="1"/>
  <c r="AX2292" i="1"/>
  <c r="AX2293" i="1"/>
  <c r="AX2294" i="1"/>
  <c r="AX2295" i="1"/>
  <c r="AX2296" i="1"/>
  <c r="AX2297" i="1"/>
  <c r="AX2298" i="1"/>
  <c r="AX2299" i="1"/>
  <c r="AX2300" i="1"/>
  <c r="AX2301" i="1"/>
  <c r="AX2302" i="1"/>
  <c r="AX2303" i="1"/>
  <c r="AX2304" i="1"/>
  <c r="AX2305" i="1"/>
  <c r="AX2306" i="1"/>
  <c r="AX2307" i="1"/>
  <c r="AX2308" i="1"/>
  <c r="AX2309" i="1"/>
  <c r="AX2310" i="1"/>
  <c r="AX2311" i="1"/>
  <c r="AX2312" i="1"/>
  <c r="AX2313" i="1"/>
  <c r="AX2314" i="1"/>
  <c r="AX2315" i="1"/>
  <c r="AX2316" i="1"/>
  <c r="AX2317" i="1"/>
  <c r="AX2318" i="1"/>
  <c r="AX2319" i="1"/>
  <c r="AX2320" i="1"/>
  <c r="AX2321" i="1"/>
  <c r="AX2322" i="1"/>
  <c r="AX2323" i="1"/>
  <c r="AX2324" i="1"/>
  <c r="AX2325" i="1"/>
  <c r="AX2326" i="1"/>
  <c r="AX2327" i="1"/>
  <c r="AX2328" i="1"/>
  <c r="AX2329" i="1"/>
  <c r="AX2330" i="1"/>
  <c r="AX2331" i="1"/>
  <c r="AX2332" i="1"/>
  <c r="AX2333" i="1"/>
  <c r="AX2334" i="1"/>
  <c r="AX2335" i="1"/>
  <c r="AX2336" i="1"/>
  <c r="AX2337" i="1"/>
  <c r="AX2338" i="1"/>
  <c r="AX2339" i="1"/>
  <c r="AX2340" i="1"/>
  <c r="AX2341" i="1"/>
  <c r="AX2342" i="1"/>
  <c r="AX2343" i="1"/>
  <c r="AX2344" i="1"/>
  <c r="AX2345" i="1"/>
  <c r="AX2346" i="1"/>
  <c r="AX2347" i="1"/>
  <c r="AX2348" i="1"/>
  <c r="AX2349" i="1"/>
  <c r="AX2350" i="1"/>
  <c r="AX2351" i="1"/>
  <c r="AX2352" i="1"/>
  <c r="AX2353" i="1"/>
  <c r="AX2354" i="1"/>
  <c r="AX2355" i="1"/>
  <c r="AX2356" i="1"/>
  <c r="AX2357" i="1"/>
  <c r="AX2358" i="1"/>
  <c r="AX2359" i="1"/>
  <c r="AX2360" i="1"/>
  <c r="AX2361" i="1"/>
  <c r="AX2362" i="1"/>
  <c r="AX2363" i="1"/>
  <c r="AX2364" i="1"/>
  <c r="AX2365" i="1"/>
  <c r="AX2366" i="1"/>
  <c r="AX2367" i="1"/>
  <c r="AX2368" i="1"/>
  <c r="AX2369" i="1"/>
  <c r="AX2370" i="1"/>
  <c r="AX2371" i="1"/>
  <c r="AX2372" i="1"/>
  <c r="AX2373" i="1"/>
  <c r="AX2374" i="1"/>
  <c r="AX2375" i="1"/>
  <c r="AX2376" i="1"/>
  <c r="AX2377" i="1"/>
  <c r="AX2378" i="1"/>
  <c r="AX2379" i="1"/>
  <c r="AX2380" i="1"/>
  <c r="AX2381" i="1"/>
  <c r="AX2382" i="1"/>
  <c r="AX2383" i="1"/>
  <c r="AX2384" i="1"/>
  <c r="AX2385" i="1"/>
  <c r="AX2386" i="1"/>
  <c r="AX2387" i="1"/>
  <c r="AX2388" i="1"/>
  <c r="AX2389" i="1"/>
  <c r="AX2390" i="1"/>
  <c r="AX2391" i="1"/>
  <c r="AX2392" i="1"/>
  <c r="AX2393" i="1"/>
  <c r="AX2394" i="1"/>
  <c r="AX2395" i="1"/>
  <c r="AX2396" i="1"/>
  <c r="AX2397" i="1"/>
  <c r="AX2398" i="1"/>
  <c r="AX2399" i="1"/>
  <c r="AX2400" i="1"/>
  <c r="AX2401" i="1"/>
  <c r="AX2402" i="1"/>
  <c r="AX2403" i="1"/>
  <c r="AX2404" i="1"/>
  <c r="AX2405" i="1"/>
  <c r="AX2406" i="1"/>
  <c r="AX2407" i="1"/>
  <c r="AX2408" i="1"/>
  <c r="AX2409" i="1"/>
  <c r="AX2410" i="1"/>
  <c r="AX2411" i="1"/>
  <c r="AX2412" i="1"/>
  <c r="AX2413" i="1"/>
  <c r="AX2414" i="1"/>
  <c r="AX2415" i="1"/>
  <c r="AX2416" i="1"/>
  <c r="AX2417" i="1"/>
  <c r="AX2418" i="1"/>
  <c r="AX2419" i="1"/>
  <c r="AX2420" i="1"/>
  <c r="AX2421" i="1"/>
  <c r="AX2422" i="1"/>
  <c r="AX2423" i="1"/>
  <c r="AX2424" i="1"/>
  <c r="AX2425" i="1"/>
  <c r="AX2426" i="1"/>
  <c r="AX2427" i="1"/>
  <c r="AX2428" i="1"/>
  <c r="AX2429" i="1"/>
  <c r="AX2430" i="1"/>
  <c r="AX2431" i="1"/>
  <c r="AX2432" i="1"/>
  <c r="AX2433" i="1"/>
  <c r="AX2434" i="1"/>
  <c r="AX2435" i="1"/>
  <c r="AX2436" i="1"/>
  <c r="AX2437" i="1"/>
  <c r="AX2438" i="1"/>
  <c r="AX2439" i="1"/>
  <c r="AX2440" i="1"/>
  <c r="AX2441" i="1"/>
  <c r="AX2442" i="1"/>
  <c r="AX2443" i="1"/>
  <c r="AX2444" i="1"/>
  <c r="AX2445" i="1"/>
  <c r="AX2446" i="1"/>
  <c r="AX2447" i="1"/>
  <c r="AX2448" i="1"/>
  <c r="AX2449" i="1"/>
  <c r="AX2450" i="1"/>
  <c r="AX2451" i="1"/>
  <c r="AX2452" i="1"/>
  <c r="AX2453" i="1"/>
  <c r="AX2454" i="1"/>
  <c r="AX2455" i="1"/>
  <c r="AX2456" i="1"/>
  <c r="AX2457" i="1"/>
  <c r="AX2458" i="1"/>
  <c r="AX2459" i="1"/>
  <c r="AX2460" i="1"/>
  <c r="AX2461" i="1"/>
  <c r="AX2462" i="1"/>
  <c r="AX2463" i="1"/>
  <c r="AX2464" i="1"/>
  <c r="AX2465" i="1"/>
  <c r="AX2466" i="1"/>
  <c r="AX2467" i="1"/>
  <c r="AX2468" i="1"/>
  <c r="AX2469" i="1"/>
  <c r="AX2470" i="1"/>
  <c r="AX2471" i="1"/>
  <c r="AX2472" i="1"/>
  <c r="AX2473" i="1"/>
  <c r="AX2474" i="1"/>
  <c r="AX2475" i="1"/>
  <c r="AX2476" i="1"/>
  <c r="AX2477" i="1"/>
  <c r="AX2478" i="1"/>
  <c r="AX2479" i="1"/>
  <c r="AX2480" i="1"/>
  <c r="AX2481" i="1"/>
  <c r="AX2482" i="1"/>
  <c r="AX2483" i="1"/>
  <c r="AX2484" i="1"/>
  <c r="AX2485" i="1"/>
  <c r="AX2486" i="1"/>
  <c r="AX2487" i="1"/>
  <c r="AX2488" i="1"/>
  <c r="AX2489" i="1"/>
  <c r="AX2490" i="1"/>
  <c r="AX2491" i="1"/>
  <c r="AX2492" i="1"/>
  <c r="AX2493" i="1"/>
  <c r="AX2494" i="1"/>
  <c r="AX2495" i="1"/>
  <c r="AX2496" i="1"/>
  <c r="AX2497" i="1"/>
  <c r="AX2498" i="1"/>
  <c r="AX2499" i="1"/>
  <c r="AX2500" i="1"/>
  <c r="AX2501" i="1"/>
  <c r="AX2502" i="1"/>
  <c r="AX2503" i="1"/>
  <c r="AX2504" i="1"/>
  <c r="AX2505" i="1"/>
  <c r="AX2506" i="1"/>
  <c r="AX2507" i="1"/>
  <c r="AX2508" i="1"/>
  <c r="AX2509" i="1"/>
  <c r="AX2510" i="1"/>
  <c r="AX2511" i="1"/>
  <c r="AX2512" i="1"/>
  <c r="AX2513" i="1"/>
  <c r="AX2514" i="1"/>
  <c r="AX2515" i="1"/>
  <c r="AX2516" i="1"/>
  <c r="AX2517" i="1"/>
  <c r="AX2518" i="1"/>
  <c r="AX2519" i="1"/>
  <c r="AX2520" i="1"/>
  <c r="AX2521" i="1"/>
  <c r="AX2522" i="1"/>
  <c r="AX2523" i="1"/>
  <c r="AX2524" i="1"/>
  <c r="AX2525" i="1"/>
  <c r="AX2526" i="1"/>
  <c r="AX2527" i="1"/>
  <c r="AX2528" i="1"/>
  <c r="AX2529" i="1"/>
  <c r="AX2530" i="1"/>
  <c r="AX2531" i="1"/>
  <c r="AX2532" i="1"/>
  <c r="AX2533" i="1"/>
  <c r="AX2534" i="1"/>
  <c r="AX2535" i="1"/>
  <c r="AX2536" i="1"/>
  <c r="AX2537" i="1"/>
  <c r="AX2538" i="1"/>
  <c r="AX2539" i="1"/>
  <c r="AX2540" i="1"/>
  <c r="AX2541" i="1"/>
  <c r="AX2542" i="1"/>
  <c r="AX2543" i="1"/>
  <c r="AX2544" i="1"/>
  <c r="AX2545" i="1"/>
  <c r="AX2546" i="1"/>
  <c r="AX2547" i="1"/>
  <c r="AX2548" i="1"/>
  <c r="AX2549" i="1"/>
  <c r="AX2550" i="1"/>
  <c r="AX2551" i="1"/>
  <c r="AX2552" i="1"/>
  <c r="AX2553" i="1"/>
  <c r="AX2554" i="1"/>
  <c r="AX2555" i="1"/>
  <c r="AX2556" i="1"/>
  <c r="AX2557" i="1"/>
  <c r="AX2558" i="1"/>
  <c r="AX2559" i="1"/>
  <c r="AX2560" i="1"/>
  <c r="AX2561" i="1"/>
  <c r="AX2562" i="1"/>
  <c r="AX2563" i="1"/>
  <c r="AX2564" i="1"/>
  <c r="AX2565" i="1"/>
  <c r="AX2566" i="1"/>
  <c r="AX2567" i="1"/>
  <c r="AX2568" i="1"/>
  <c r="AX2569" i="1"/>
  <c r="AX2570" i="1"/>
  <c r="AX2571" i="1"/>
  <c r="AX2572" i="1"/>
  <c r="AX2573" i="1"/>
  <c r="AX2574" i="1"/>
  <c r="AX2575" i="1"/>
  <c r="AX2576" i="1"/>
  <c r="AX2577" i="1"/>
  <c r="AX2578" i="1"/>
  <c r="AX2579" i="1"/>
  <c r="AX2580" i="1"/>
  <c r="AX2581" i="1"/>
  <c r="AX2582" i="1"/>
  <c r="AX2583" i="1"/>
  <c r="AX2584" i="1"/>
  <c r="AX2585" i="1"/>
  <c r="AX2586" i="1"/>
  <c r="AX2587" i="1"/>
  <c r="AX2588" i="1"/>
  <c r="AX2589" i="1"/>
  <c r="AX2590" i="1"/>
  <c r="AX2591" i="1"/>
  <c r="AX2592" i="1"/>
  <c r="AX2593" i="1"/>
  <c r="AX2594" i="1"/>
  <c r="AX2595" i="1"/>
  <c r="AX2596" i="1"/>
  <c r="AX2597" i="1"/>
  <c r="AX2598" i="1"/>
  <c r="AX2599" i="1"/>
  <c r="AX2600" i="1"/>
  <c r="AX2601" i="1"/>
  <c r="AX2602" i="1"/>
  <c r="AX2603" i="1"/>
  <c r="AX2604" i="1"/>
  <c r="AX2605" i="1"/>
  <c r="AX2606" i="1"/>
  <c r="AX2607" i="1"/>
  <c r="AX2608" i="1"/>
  <c r="AX2609" i="1"/>
  <c r="AX2610" i="1"/>
  <c r="AX2611" i="1"/>
  <c r="AX2612" i="1"/>
  <c r="AX2613" i="1"/>
  <c r="AX2614" i="1"/>
  <c r="AX2615" i="1"/>
  <c r="AX2616" i="1"/>
  <c r="AX2617" i="1"/>
  <c r="AX2618" i="1"/>
  <c r="AX2619" i="1"/>
  <c r="AX2620" i="1"/>
  <c r="AX2621" i="1"/>
  <c r="AX2622" i="1"/>
  <c r="AX2623" i="1"/>
  <c r="AX2624" i="1"/>
  <c r="AX2625" i="1"/>
  <c r="AX2626" i="1"/>
  <c r="AX2627" i="1"/>
  <c r="AX2628" i="1"/>
  <c r="AX2629" i="1"/>
  <c r="AX2630" i="1"/>
  <c r="AX2631" i="1"/>
  <c r="AX2632" i="1"/>
  <c r="AX2633" i="1"/>
  <c r="AX2634" i="1"/>
  <c r="AX2635" i="1"/>
  <c r="AX2636" i="1"/>
  <c r="AX2637" i="1"/>
  <c r="AX2638" i="1"/>
  <c r="AX2639" i="1"/>
  <c r="AX2640" i="1"/>
  <c r="AX2641" i="1"/>
  <c r="AX2642" i="1"/>
  <c r="AX2643" i="1"/>
  <c r="AX2644" i="1"/>
  <c r="AX2645" i="1"/>
  <c r="AX2646" i="1"/>
  <c r="AX2647" i="1"/>
  <c r="AX2648" i="1"/>
  <c r="AX2649" i="1"/>
  <c r="AX2650" i="1"/>
  <c r="AX2651" i="1"/>
  <c r="AX2652" i="1"/>
  <c r="AX2653" i="1"/>
  <c r="AX2654" i="1"/>
  <c r="AX2655" i="1"/>
  <c r="AX2656" i="1"/>
  <c r="AX2657" i="1"/>
  <c r="AX2658" i="1"/>
  <c r="AX2659" i="1"/>
  <c r="AX2660" i="1"/>
  <c r="AX2661" i="1"/>
  <c r="AX2662" i="1"/>
  <c r="AX2663" i="1"/>
  <c r="AX2664" i="1"/>
  <c r="AX2665" i="1"/>
  <c r="AX2666" i="1"/>
  <c r="AX2667" i="1"/>
  <c r="AX2668" i="1"/>
  <c r="AX2669" i="1"/>
  <c r="AX2670" i="1"/>
  <c r="AX2671" i="1"/>
  <c r="AX2672" i="1"/>
  <c r="AX2673" i="1"/>
  <c r="AX2674" i="1"/>
  <c r="AX2675" i="1"/>
  <c r="AX2676" i="1"/>
  <c r="AX2677" i="1"/>
  <c r="AX2678" i="1"/>
  <c r="AX2679" i="1"/>
  <c r="AX2680" i="1"/>
  <c r="AX2681" i="1"/>
  <c r="AX2682" i="1"/>
  <c r="AX2683" i="1"/>
  <c r="AX2684" i="1"/>
  <c r="AX2685" i="1"/>
  <c r="AX2686" i="1"/>
  <c r="AX2687" i="1"/>
  <c r="AX2688" i="1"/>
  <c r="AX2689" i="1"/>
  <c r="AX2690" i="1"/>
  <c r="AX2691" i="1"/>
  <c r="AX2692" i="1"/>
  <c r="AX2693" i="1"/>
  <c r="AX2694" i="1"/>
  <c r="AX2695" i="1"/>
  <c r="AX2696" i="1"/>
  <c r="AX2697" i="1"/>
  <c r="AX2698" i="1"/>
  <c r="AX2699" i="1"/>
  <c r="AX2700" i="1"/>
  <c r="AX2701" i="1"/>
  <c r="AX2702" i="1"/>
  <c r="AX2703" i="1"/>
  <c r="AX2704" i="1"/>
  <c r="AX2705" i="1"/>
  <c r="AX2706" i="1"/>
  <c r="AX2707" i="1"/>
  <c r="AX2708" i="1"/>
  <c r="AX2709" i="1"/>
  <c r="AX2710" i="1"/>
  <c r="AX2711" i="1"/>
  <c r="AX2712" i="1"/>
  <c r="AX2713" i="1"/>
  <c r="AX2714" i="1"/>
  <c r="AX2715" i="1"/>
  <c r="AX2716" i="1"/>
  <c r="AX2717" i="1"/>
  <c r="AX2718" i="1"/>
  <c r="AX2719" i="1"/>
  <c r="AX2720" i="1"/>
  <c r="AX2721" i="1"/>
  <c r="AX2722" i="1"/>
  <c r="AX2723" i="1"/>
  <c r="AX2724" i="1"/>
  <c r="AX2725" i="1"/>
  <c r="AX2726" i="1"/>
  <c r="AX2727" i="1"/>
  <c r="AX2728" i="1"/>
  <c r="AX2729" i="1"/>
  <c r="AX2730" i="1"/>
  <c r="AX2731" i="1"/>
  <c r="AX2732" i="1"/>
  <c r="AX2733" i="1"/>
  <c r="AX2734" i="1"/>
  <c r="AX2735" i="1"/>
  <c r="AX2736" i="1"/>
  <c r="AX2737" i="1"/>
  <c r="AX2738" i="1"/>
  <c r="AX2739" i="1"/>
  <c r="AX2740" i="1"/>
  <c r="AX2741" i="1"/>
  <c r="AX2742" i="1"/>
  <c r="AX2743" i="1"/>
  <c r="AX2744" i="1"/>
  <c r="AX2745" i="1"/>
  <c r="AX2746" i="1"/>
  <c r="AX2747" i="1"/>
  <c r="AX2748" i="1"/>
  <c r="AX2749" i="1"/>
  <c r="AX2750" i="1"/>
  <c r="AX2751" i="1"/>
  <c r="AX2752" i="1"/>
  <c r="AX2753" i="1"/>
  <c r="AX2754" i="1"/>
  <c r="AX2755" i="1"/>
  <c r="AX2756" i="1"/>
  <c r="AX2757" i="1"/>
  <c r="AX2758" i="1"/>
  <c r="AX2759" i="1"/>
  <c r="AX2760" i="1"/>
  <c r="AX2761" i="1"/>
  <c r="AX2762" i="1"/>
  <c r="AX2763" i="1"/>
  <c r="AX2764" i="1"/>
  <c r="AX2765" i="1"/>
  <c r="AX2766" i="1"/>
  <c r="AX2767" i="1"/>
  <c r="AX2768" i="1"/>
  <c r="AX2769" i="1"/>
  <c r="AX2770" i="1"/>
  <c r="AX2771" i="1"/>
  <c r="AX2772" i="1"/>
  <c r="AX2773" i="1"/>
  <c r="AX2774" i="1"/>
  <c r="AX2775" i="1"/>
  <c r="AX2776" i="1"/>
  <c r="AX2777" i="1"/>
  <c r="AX2778" i="1"/>
  <c r="AX2779" i="1"/>
  <c r="AX2780" i="1"/>
  <c r="AX2781" i="1"/>
  <c r="AX2782" i="1"/>
  <c r="AX2783" i="1"/>
  <c r="AX2784" i="1"/>
  <c r="AX2785" i="1"/>
  <c r="AX2786" i="1"/>
  <c r="AX2787" i="1"/>
  <c r="AX2788" i="1"/>
  <c r="AX2789" i="1"/>
  <c r="AX2790" i="1"/>
  <c r="AX2791" i="1"/>
  <c r="AX2792" i="1"/>
  <c r="AX2793" i="1"/>
  <c r="AX2794" i="1"/>
  <c r="AX2795" i="1"/>
  <c r="AX2796" i="1"/>
  <c r="AX2797" i="1"/>
  <c r="AX2798" i="1"/>
  <c r="AX2799" i="1"/>
  <c r="AX2800" i="1"/>
  <c r="AX2801" i="1"/>
  <c r="AX2802" i="1"/>
  <c r="AX2803" i="1"/>
  <c r="AX2804" i="1"/>
  <c r="AX2805" i="1"/>
  <c r="AX2806" i="1"/>
  <c r="AX2807" i="1"/>
  <c r="AX2808" i="1"/>
  <c r="AX2809" i="1"/>
  <c r="AX2810" i="1"/>
  <c r="AX2811" i="1"/>
  <c r="AX2812" i="1"/>
  <c r="AX2813" i="1"/>
  <c r="AX2814" i="1"/>
  <c r="AX2815" i="1"/>
  <c r="AX2816" i="1"/>
  <c r="AX2817" i="1"/>
  <c r="AX2818" i="1"/>
  <c r="AX2819" i="1"/>
  <c r="AX2820" i="1"/>
  <c r="AX2821" i="1"/>
  <c r="AX2822" i="1"/>
  <c r="AX2823" i="1"/>
  <c r="AX2824" i="1"/>
  <c r="AX2825" i="1"/>
  <c r="AX2826" i="1"/>
  <c r="AX2827" i="1"/>
  <c r="AX2828" i="1"/>
  <c r="AX2829" i="1"/>
  <c r="AX2830" i="1"/>
  <c r="AX2831" i="1"/>
  <c r="AX2832" i="1"/>
  <c r="AX2833" i="1"/>
  <c r="AX2834" i="1"/>
  <c r="AX2835" i="1"/>
  <c r="AX2836" i="1"/>
  <c r="AX2837" i="1"/>
  <c r="AX2838" i="1"/>
  <c r="AX2839" i="1"/>
  <c r="AX2840" i="1"/>
  <c r="AX2841" i="1"/>
  <c r="AX2842" i="1"/>
  <c r="AX2843" i="1"/>
  <c r="AX2844" i="1"/>
  <c r="AX2845" i="1"/>
  <c r="AX2846" i="1"/>
  <c r="AX2847" i="1"/>
  <c r="AX2848" i="1"/>
  <c r="AX2849" i="1"/>
  <c r="AX2850" i="1"/>
  <c r="AX2851" i="1"/>
  <c r="AX2852" i="1"/>
  <c r="AX2853" i="1"/>
  <c r="AX2854" i="1"/>
  <c r="AX2855" i="1"/>
  <c r="AX2856" i="1"/>
  <c r="AX2857" i="1"/>
  <c r="AX2858" i="1"/>
  <c r="AX2859" i="1"/>
  <c r="AX2860" i="1"/>
  <c r="AX2861" i="1"/>
  <c r="AX2862" i="1"/>
  <c r="AX2863" i="1"/>
  <c r="AX2864" i="1"/>
  <c r="AX2865" i="1"/>
  <c r="AX2866" i="1"/>
  <c r="AX2867" i="1"/>
  <c r="AX2868" i="1"/>
  <c r="AX2869" i="1"/>
  <c r="AX2870" i="1"/>
  <c r="AX2871" i="1"/>
  <c r="AX2872" i="1"/>
  <c r="AX2873" i="1"/>
  <c r="AX2874" i="1"/>
  <c r="AX2875" i="1"/>
  <c r="AX2876" i="1"/>
  <c r="AX2877" i="1"/>
  <c r="AX2878" i="1"/>
  <c r="AX2879" i="1"/>
  <c r="AX2880" i="1"/>
  <c r="AX2881" i="1"/>
  <c r="AX2882" i="1"/>
  <c r="AX2883" i="1"/>
  <c r="AX2884" i="1"/>
  <c r="AX2885" i="1"/>
  <c r="AX2886" i="1"/>
  <c r="AX2887" i="1"/>
  <c r="AX2888" i="1"/>
  <c r="AX2889" i="1"/>
  <c r="AX2890" i="1"/>
  <c r="AX2891" i="1"/>
  <c r="AX2892" i="1"/>
  <c r="AX2893" i="1"/>
  <c r="AX2894" i="1"/>
  <c r="AX2895" i="1"/>
  <c r="AX2896" i="1"/>
  <c r="AX2897" i="1"/>
  <c r="AX2898" i="1"/>
  <c r="AX2899" i="1"/>
  <c r="AX2900" i="1"/>
  <c r="AX2901" i="1"/>
  <c r="AX2902" i="1"/>
  <c r="AX2903" i="1"/>
  <c r="AX2904" i="1"/>
  <c r="AX2905" i="1"/>
  <c r="AX2906" i="1"/>
  <c r="AX2907" i="1"/>
  <c r="AX2908" i="1"/>
  <c r="AX2909" i="1"/>
  <c r="AX2910" i="1"/>
  <c r="AX2911" i="1"/>
  <c r="AX2912" i="1"/>
  <c r="AX2913" i="1"/>
  <c r="AX2914" i="1"/>
  <c r="AX2915" i="1"/>
  <c r="AX2916" i="1"/>
  <c r="AX2917" i="1"/>
  <c r="AX2918" i="1"/>
  <c r="AX2919" i="1"/>
  <c r="AX2920" i="1"/>
  <c r="AX2921" i="1"/>
  <c r="AX2922" i="1"/>
  <c r="AX2923" i="1"/>
  <c r="AX2924" i="1"/>
  <c r="AX2925" i="1"/>
  <c r="AX2926" i="1"/>
  <c r="AX2927" i="1"/>
  <c r="AX2928" i="1"/>
  <c r="AX2929" i="1"/>
  <c r="AX2930" i="1"/>
  <c r="AX2931" i="1"/>
  <c r="AX2932" i="1"/>
  <c r="AX2933" i="1"/>
  <c r="AX2934" i="1"/>
  <c r="AX2935" i="1"/>
  <c r="AX2936" i="1"/>
  <c r="AX2937" i="1"/>
  <c r="AX2938" i="1"/>
  <c r="AX2939" i="1"/>
  <c r="AX2940" i="1"/>
  <c r="AX2941" i="1"/>
  <c r="AX2942" i="1"/>
  <c r="AX2943" i="1"/>
  <c r="AX2944" i="1"/>
  <c r="AX2945" i="1"/>
  <c r="AX2946" i="1"/>
  <c r="AX2947" i="1"/>
  <c r="AX2948" i="1"/>
  <c r="AX2949" i="1"/>
  <c r="AX2950" i="1"/>
  <c r="AX2951" i="1"/>
  <c r="AX2952" i="1"/>
  <c r="AX2953" i="1"/>
  <c r="AX2954" i="1"/>
  <c r="AX2955" i="1"/>
  <c r="AX2956" i="1"/>
  <c r="AX2957" i="1"/>
  <c r="AX2958" i="1"/>
  <c r="AX2959" i="1"/>
  <c r="AX2960" i="1"/>
  <c r="AX2961" i="1"/>
  <c r="AX2962" i="1"/>
  <c r="AX2963" i="1"/>
  <c r="AX2964" i="1"/>
  <c r="AX2965" i="1"/>
  <c r="AX2966" i="1"/>
  <c r="AX2967" i="1"/>
  <c r="AX2968" i="1"/>
  <c r="AX2969" i="1"/>
  <c r="AX2970" i="1"/>
  <c r="AX2971" i="1"/>
  <c r="AX2972" i="1"/>
  <c r="AX2973" i="1"/>
  <c r="AX2974" i="1"/>
  <c r="AX2975" i="1"/>
  <c r="AX2976" i="1"/>
  <c r="AX2977" i="1"/>
  <c r="AX2978" i="1"/>
  <c r="AX2979" i="1"/>
  <c r="AX2980" i="1"/>
  <c r="AX2981" i="1"/>
  <c r="AX2982" i="1"/>
  <c r="AX2983" i="1"/>
  <c r="AX2984" i="1"/>
  <c r="AX2985" i="1"/>
  <c r="AX2986" i="1"/>
  <c r="AX2987" i="1"/>
  <c r="AX2988" i="1"/>
  <c r="AX2989" i="1"/>
  <c r="AX2990" i="1"/>
  <c r="AX2991" i="1"/>
  <c r="AX2992" i="1"/>
  <c r="AX2993" i="1"/>
  <c r="AX2994" i="1"/>
  <c r="AX2995" i="1"/>
  <c r="AX2996" i="1"/>
  <c r="AX2997" i="1"/>
  <c r="AX2998" i="1"/>
  <c r="AX2999" i="1"/>
  <c r="AX3000" i="1"/>
  <c r="AX3001" i="1"/>
  <c r="AX3002" i="1"/>
  <c r="AX3003" i="1"/>
  <c r="AX3004" i="1"/>
  <c r="AX3005" i="1"/>
  <c r="AX3006" i="1"/>
  <c r="AX3007" i="1"/>
  <c r="AX3008" i="1"/>
  <c r="AX3009" i="1"/>
  <c r="AX3010" i="1"/>
  <c r="AX3011" i="1"/>
  <c r="AX3012" i="1"/>
  <c r="AX3013" i="1"/>
  <c r="AX3014" i="1"/>
  <c r="AX3015" i="1"/>
  <c r="AX3016" i="1"/>
  <c r="AX3017" i="1"/>
  <c r="AX3018" i="1"/>
  <c r="AX3019" i="1"/>
  <c r="AX3020" i="1"/>
  <c r="AX3021" i="1"/>
  <c r="AX3022" i="1"/>
  <c r="AX3023" i="1"/>
  <c r="AX3024" i="1"/>
  <c r="AX3025" i="1"/>
  <c r="AX3026" i="1"/>
  <c r="AX3027" i="1"/>
  <c r="AX3028" i="1"/>
  <c r="AX3029" i="1"/>
  <c r="AX3030" i="1"/>
  <c r="AX3031" i="1"/>
  <c r="AX3032" i="1"/>
  <c r="AX3033" i="1"/>
  <c r="AX3034" i="1"/>
  <c r="AX3035" i="1"/>
  <c r="AX3036" i="1"/>
  <c r="AX3037" i="1"/>
  <c r="AX3038" i="1"/>
  <c r="AX3039" i="1"/>
  <c r="AX3040" i="1"/>
  <c r="AX3041" i="1"/>
  <c r="AX3042" i="1"/>
  <c r="AX3043" i="1"/>
  <c r="AX3044" i="1"/>
  <c r="AX3045" i="1"/>
  <c r="AX3046" i="1"/>
  <c r="AX3047" i="1"/>
  <c r="AX3048" i="1"/>
  <c r="AX3049" i="1"/>
  <c r="AX3050" i="1"/>
  <c r="AX3051" i="1"/>
  <c r="AX3052" i="1"/>
  <c r="AX3053" i="1"/>
  <c r="AX3054" i="1"/>
  <c r="AX3055" i="1"/>
  <c r="AX3056" i="1"/>
  <c r="AX3057" i="1"/>
  <c r="AX3058" i="1"/>
  <c r="AX3059" i="1"/>
  <c r="AX3060" i="1"/>
  <c r="AX3061" i="1"/>
  <c r="AX3062" i="1"/>
  <c r="AX3063" i="1"/>
  <c r="AX3064" i="1"/>
  <c r="AX3065" i="1"/>
  <c r="AX3066" i="1"/>
  <c r="AX3067" i="1"/>
  <c r="AX3068" i="1"/>
  <c r="AX3069" i="1"/>
  <c r="AX3070" i="1"/>
  <c r="AX3071" i="1"/>
  <c r="AX3072" i="1"/>
  <c r="AX3073" i="1"/>
  <c r="AX3074" i="1"/>
  <c r="AX3075" i="1"/>
  <c r="AX3076" i="1"/>
  <c r="AX3077" i="1"/>
  <c r="AX3078" i="1"/>
  <c r="AX3079" i="1"/>
  <c r="AX3080" i="1"/>
  <c r="AX3081" i="1"/>
  <c r="AX3082" i="1"/>
  <c r="AX3083" i="1"/>
  <c r="AX3084" i="1"/>
  <c r="AX3085" i="1"/>
  <c r="AX3086" i="1"/>
  <c r="AX3087" i="1"/>
  <c r="AX3088" i="1"/>
  <c r="AX3089" i="1"/>
  <c r="AX3090" i="1"/>
  <c r="AX3091" i="1"/>
  <c r="AX3092" i="1"/>
  <c r="AX3093" i="1"/>
  <c r="AX3094" i="1"/>
  <c r="AX3095" i="1"/>
  <c r="AX3096" i="1"/>
  <c r="AX3097" i="1"/>
  <c r="AX3098" i="1"/>
  <c r="AX3099" i="1"/>
  <c r="AX3100" i="1"/>
  <c r="AX3101" i="1"/>
  <c r="AX3102" i="1"/>
  <c r="AX3103" i="1"/>
  <c r="AX3104" i="1"/>
  <c r="AX3105" i="1"/>
  <c r="AX3106" i="1"/>
  <c r="AX3107" i="1"/>
  <c r="AX3108" i="1"/>
  <c r="AX3109" i="1"/>
  <c r="AX3110" i="1"/>
  <c r="AX3111" i="1"/>
  <c r="AX3112" i="1"/>
  <c r="AX3113" i="1"/>
  <c r="AX3114" i="1"/>
  <c r="AX3115" i="1"/>
  <c r="AX3116" i="1"/>
  <c r="AX3117" i="1"/>
  <c r="AX3118" i="1"/>
  <c r="AX3119" i="1"/>
  <c r="AX3120" i="1"/>
  <c r="AX3121" i="1"/>
  <c r="AX3122" i="1"/>
  <c r="AX3123" i="1"/>
  <c r="AX3124" i="1"/>
  <c r="AX3125" i="1"/>
  <c r="AX3126" i="1"/>
  <c r="AX3127" i="1"/>
  <c r="AX3128" i="1"/>
  <c r="AX3129" i="1"/>
  <c r="AX3130" i="1"/>
  <c r="AX3131" i="1"/>
  <c r="AX3132" i="1"/>
  <c r="AX3133" i="1"/>
  <c r="AX3134" i="1"/>
  <c r="AX3135" i="1"/>
  <c r="AX3136" i="1"/>
  <c r="AX3137" i="1"/>
  <c r="AX3138" i="1"/>
  <c r="AX3139" i="1"/>
  <c r="AX3140" i="1"/>
  <c r="AX3141" i="1"/>
  <c r="AX3142" i="1"/>
  <c r="AX3143" i="1"/>
  <c r="AX3144" i="1"/>
  <c r="AX3145" i="1"/>
  <c r="AX3146" i="1"/>
  <c r="AX3147" i="1"/>
  <c r="AX3148" i="1"/>
  <c r="AX3149" i="1"/>
  <c r="AX3150" i="1"/>
  <c r="AX3151" i="1"/>
  <c r="AX3152" i="1"/>
  <c r="AX3153" i="1"/>
  <c r="AX3154" i="1"/>
  <c r="AX3155" i="1"/>
  <c r="AX3156" i="1"/>
  <c r="AX3157" i="1"/>
  <c r="AX3158" i="1"/>
  <c r="AX3159" i="1"/>
  <c r="AX3160" i="1"/>
  <c r="AX3161" i="1"/>
  <c r="AX3162" i="1"/>
  <c r="AX3163" i="1"/>
  <c r="AX3164" i="1"/>
  <c r="AX3165" i="1"/>
  <c r="AX3166" i="1"/>
  <c r="AX3167" i="1"/>
  <c r="AX3168" i="1"/>
  <c r="AX3169" i="1"/>
  <c r="AX3170" i="1"/>
  <c r="AX3171" i="1"/>
  <c r="AX3172" i="1"/>
  <c r="AX3173" i="1"/>
  <c r="AX3174" i="1"/>
  <c r="AX3175" i="1"/>
  <c r="AX3176" i="1"/>
  <c r="AX3177" i="1"/>
  <c r="AX3178" i="1"/>
  <c r="AX3179" i="1"/>
  <c r="AX3180" i="1"/>
  <c r="AX3181" i="1"/>
  <c r="AX3182" i="1"/>
  <c r="AX3183" i="1"/>
  <c r="AX3184" i="1"/>
  <c r="AX3185" i="1"/>
  <c r="AX3186" i="1"/>
  <c r="AX3187" i="1"/>
  <c r="AX3188" i="1"/>
  <c r="AX3189" i="1"/>
  <c r="AX3190" i="1"/>
  <c r="AX3191" i="1"/>
  <c r="AX3192" i="1"/>
  <c r="AX3193" i="1"/>
  <c r="AX3194" i="1"/>
  <c r="AX3195" i="1"/>
  <c r="AX3196" i="1"/>
  <c r="AX3197" i="1"/>
  <c r="AX3198" i="1"/>
  <c r="AX3199" i="1"/>
  <c r="AX3200" i="1"/>
  <c r="AX3201" i="1"/>
  <c r="AX3202" i="1"/>
  <c r="AX3203" i="1"/>
  <c r="AX3204" i="1"/>
  <c r="AX3205" i="1"/>
  <c r="AX3206" i="1"/>
  <c r="AX3207" i="1"/>
  <c r="AX3208" i="1"/>
  <c r="AX3209" i="1"/>
  <c r="AX3210" i="1"/>
  <c r="AX3211" i="1"/>
  <c r="AX3212" i="1"/>
  <c r="AX3213" i="1"/>
  <c r="AX3214" i="1"/>
  <c r="AX3215" i="1"/>
  <c r="AX3216" i="1"/>
  <c r="AX3217" i="1"/>
  <c r="AX3218" i="1"/>
  <c r="AX3219" i="1"/>
  <c r="AX3220" i="1"/>
  <c r="AX3221" i="1"/>
  <c r="AX3222" i="1"/>
  <c r="AX3223" i="1"/>
  <c r="AX3224" i="1"/>
  <c r="AX3225" i="1"/>
  <c r="AX3226" i="1"/>
  <c r="AX3227" i="1"/>
  <c r="AX3228" i="1"/>
  <c r="AX3229" i="1"/>
  <c r="AX3230" i="1"/>
  <c r="AX3231" i="1"/>
  <c r="AX3232" i="1"/>
  <c r="AX3233" i="1"/>
  <c r="AX3234" i="1"/>
  <c r="AX3235" i="1"/>
  <c r="AX3236" i="1"/>
  <c r="AX3237" i="1"/>
  <c r="AX3238" i="1"/>
  <c r="AX3239" i="1"/>
  <c r="AX3240" i="1"/>
  <c r="AX3241" i="1"/>
  <c r="AX3242" i="1"/>
  <c r="AX3243" i="1"/>
  <c r="AX3244" i="1"/>
  <c r="AX3245" i="1"/>
  <c r="AX3246" i="1"/>
  <c r="AX3247" i="1"/>
  <c r="AX3248" i="1"/>
  <c r="AX3249" i="1"/>
  <c r="AX3250" i="1"/>
  <c r="AX3251" i="1"/>
  <c r="AX3252" i="1"/>
  <c r="AX3253" i="1"/>
  <c r="AX3254" i="1"/>
  <c r="AX3255" i="1"/>
  <c r="AX3256" i="1"/>
  <c r="AX3257" i="1"/>
  <c r="AX3258" i="1"/>
  <c r="AX3259" i="1"/>
  <c r="AX3260" i="1"/>
  <c r="AX3261" i="1"/>
  <c r="AX3262" i="1"/>
  <c r="AX3263" i="1"/>
  <c r="AX3264" i="1"/>
  <c r="AX3265" i="1"/>
  <c r="AX3266" i="1"/>
  <c r="AX3267" i="1"/>
  <c r="AX3268" i="1"/>
  <c r="AX3269" i="1"/>
  <c r="AX3270" i="1"/>
  <c r="AX3271" i="1"/>
  <c r="AX3272" i="1"/>
  <c r="AX3273" i="1"/>
  <c r="AX3274" i="1"/>
  <c r="AX3275" i="1"/>
  <c r="AX3276" i="1"/>
  <c r="AX3277" i="1"/>
  <c r="AX3278" i="1"/>
  <c r="AX3279" i="1"/>
  <c r="AX3280" i="1"/>
  <c r="AX3281" i="1"/>
  <c r="AX3282" i="1"/>
  <c r="AX3283" i="1"/>
  <c r="AX3284" i="1"/>
  <c r="AX3285" i="1"/>
  <c r="AX3286" i="1"/>
  <c r="AX3287" i="1"/>
  <c r="AX3288" i="1"/>
  <c r="AX3289" i="1"/>
  <c r="AX3290" i="1"/>
  <c r="AX3291" i="1"/>
  <c r="AX3292" i="1"/>
  <c r="AX3293" i="1"/>
  <c r="AX3294" i="1"/>
  <c r="AX3295" i="1"/>
  <c r="AX3296" i="1"/>
  <c r="AX3297" i="1"/>
  <c r="AX3298" i="1"/>
  <c r="AX3299" i="1"/>
  <c r="AX3300" i="1"/>
  <c r="AX3301" i="1"/>
  <c r="AX3302" i="1"/>
  <c r="AX3303" i="1"/>
  <c r="AX3304" i="1"/>
  <c r="AX3305" i="1"/>
  <c r="AX3306" i="1"/>
  <c r="AX3307" i="1"/>
  <c r="AX3308" i="1"/>
  <c r="AX3309" i="1"/>
  <c r="AX3310" i="1"/>
  <c r="AX3311" i="1"/>
  <c r="AX3312" i="1"/>
  <c r="AX3313" i="1"/>
  <c r="AX3314" i="1"/>
  <c r="AX3315" i="1"/>
  <c r="AX3316" i="1"/>
  <c r="AX3317" i="1"/>
  <c r="AX3318" i="1"/>
  <c r="AX3319" i="1"/>
  <c r="AX3320" i="1"/>
  <c r="AX3321" i="1"/>
  <c r="AX3322" i="1"/>
  <c r="AX3323" i="1"/>
  <c r="AX3324" i="1"/>
  <c r="AX3325" i="1"/>
  <c r="AX3326" i="1"/>
  <c r="AX3327" i="1"/>
  <c r="AX3328" i="1"/>
  <c r="AX3329" i="1"/>
  <c r="AX3330" i="1"/>
  <c r="AX3331" i="1"/>
  <c r="AX3332" i="1"/>
  <c r="AX3333" i="1"/>
  <c r="AX3334" i="1"/>
  <c r="AX3335" i="1"/>
  <c r="AX3336" i="1"/>
  <c r="AX3337" i="1"/>
  <c r="AX3338" i="1"/>
  <c r="AX3339" i="1"/>
  <c r="AX3340" i="1"/>
  <c r="AX3341" i="1"/>
  <c r="AX3342" i="1"/>
  <c r="AX3343" i="1"/>
  <c r="AX3344" i="1"/>
  <c r="AX2" i="1"/>
  <c r="BC2" i="3" l="1"/>
  <c r="BC8" i="3"/>
  <c r="BC5" i="3"/>
  <c r="BD2" i="1"/>
  <c r="BC2" i="1"/>
  <c r="BB2" i="1"/>
</calcChain>
</file>

<file path=xl/sharedStrings.xml><?xml version="1.0" encoding="utf-8"?>
<sst xmlns="http://schemas.openxmlformats.org/spreadsheetml/2006/main" count="44164" uniqueCount="132">
  <si>
    <t>PolicyReference</t>
  </si>
  <si>
    <t>AnalysisPeriod</t>
  </si>
  <si>
    <t>AgeMainDriver</t>
  </si>
  <si>
    <t>AgeYoungestDriver</t>
  </si>
  <si>
    <t>AgeYoungestAdditionalDriver</t>
  </si>
  <si>
    <t>GenderMainDriver</t>
  </si>
  <si>
    <t>GenderYoungestDriver</t>
  </si>
  <si>
    <t>GenderYoungestAdditionalDriver</t>
  </si>
  <si>
    <t>MinLicenceYears</t>
  </si>
  <si>
    <t>MaritalMainDriver</t>
  </si>
  <si>
    <t>DrivingRestriction</t>
  </si>
  <si>
    <t>NumberOfDrivers</t>
  </si>
  <si>
    <t>VehicleAge</t>
  </si>
  <si>
    <t>VehicleGroup</t>
  </si>
  <si>
    <t>Make</t>
  </si>
  <si>
    <t>VehicleValue</t>
  </si>
  <si>
    <t>Use</t>
  </si>
  <si>
    <t>VehicleMileage</t>
  </si>
  <si>
    <t>VoluntaryExcess</t>
  </si>
  <si>
    <t>BonusMalusYears</t>
  </si>
  <si>
    <t>BonusMalusProtection</t>
  </si>
  <si>
    <t>NumberOfPastClaims</t>
  </si>
  <si>
    <t>NumberOfPastConvictions</t>
  </si>
  <si>
    <t>PolicyTenure</t>
  </si>
  <si>
    <t>PaymentMethod</t>
  </si>
  <si>
    <t>PaymentFrequency</t>
  </si>
  <si>
    <t>PCNoCentralHeat</t>
  </si>
  <si>
    <t>PCRented</t>
  </si>
  <si>
    <t>PCTwoPlusCars</t>
  </si>
  <si>
    <t>PCOver65</t>
  </si>
  <si>
    <t>Density2001</t>
  </si>
  <si>
    <t>PCMale</t>
  </si>
  <si>
    <t>AvgHouseholdSize</t>
  </si>
  <si>
    <t>PCNoQualifications</t>
  </si>
  <si>
    <t>PCLongTermUnemployed</t>
  </si>
  <si>
    <t>Random10</t>
  </si>
  <si>
    <t>PostcodeSector</t>
  </si>
  <si>
    <t>ClaimLastYr</t>
  </si>
  <si>
    <t>VehFuel1</t>
  </si>
  <si>
    <t>StartDate</t>
  </si>
  <si>
    <t>EndDate</t>
  </si>
  <si>
    <t>Claim</t>
  </si>
  <si>
    <t>Claim Count</t>
  </si>
  <si>
    <t>Exposure</t>
  </si>
  <si>
    <t>Sev_Act</t>
  </si>
  <si>
    <t>Female</t>
  </si>
  <si>
    <t>Single</t>
  </si>
  <si>
    <t>Insured Only Driver</t>
  </si>
  <si>
    <t>PEUGEOT</t>
  </si>
  <si>
    <t>Social Domestic and Pleasure</t>
  </si>
  <si>
    <t>Yes</t>
  </si>
  <si>
    <t>Direct Debit</t>
  </si>
  <si>
    <t>Quarterly</t>
  </si>
  <si>
    <t>P</t>
  </si>
  <si>
    <t>Male</t>
  </si>
  <si>
    <t>ROVER</t>
  </si>
  <si>
    <t>Social Domestic and Pleasure with Commuting</t>
  </si>
  <si>
    <t>Married</t>
  </si>
  <si>
    <t>Insured &amp; Spouse</t>
  </si>
  <si>
    <t>NISSAN</t>
  </si>
  <si>
    <t>Annual</t>
  </si>
  <si>
    <t>FORD</t>
  </si>
  <si>
    <t>No</t>
  </si>
  <si>
    <t>Credit/Debit Card</t>
  </si>
  <si>
    <t>Insured &amp; 1 Named</t>
  </si>
  <si>
    <t>Monthly</t>
  </si>
  <si>
    <t>D</t>
  </si>
  <si>
    <t>TOYOTA</t>
  </si>
  <si>
    <t>VOLKSWAGEN</t>
  </si>
  <si>
    <t>AUSTIN</t>
  </si>
  <si>
    <t>CITROEN</t>
  </si>
  <si>
    <t>Insured &amp; Any</t>
  </si>
  <si>
    <t>LANDROVER</t>
  </si>
  <si>
    <t>Business Use - Any Driver</t>
  </si>
  <si>
    <t>HONDA</t>
  </si>
  <si>
    <t>VOLVO</t>
  </si>
  <si>
    <t>Other</t>
  </si>
  <si>
    <t>VAUXHALL</t>
  </si>
  <si>
    <t>Insured &amp; 2+ Named</t>
  </si>
  <si>
    <t>PROTON</t>
  </si>
  <si>
    <t>CATERHAM</t>
  </si>
  <si>
    <t>AUDI</t>
  </si>
  <si>
    <t>RENAULT</t>
  </si>
  <si>
    <t>HYUNDAI</t>
  </si>
  <si>
    <t>TVR</t>
  </si>
  <si>
    <t>SUZUKI</t>
  </si>
  <si>
    <t>BMW</t>
  </si>
  <si>
    <t>MG</t>
  </si>
  <si>
    <t>JAGUAR</t>
  </si>
  <si>
    <t>Semi-annual</t>
  </si>
  <si>
    <t>ALFA ROMEO</t>
  </si>
  <si>
    <t>OTHER</t>
  </si>
  <si>
    <t>SKODA</t>
  </si>
  <si>
    <t>FIAT</t>
  </si>
  <si>
    <t>SEAT</t>
  </si>
  <si>
    <t>Unknown</t>
  </si>
  <si>
    <t>MAZDA</t>
  </si>
  <si>
    <t>DAEWOO</t>
  </si>
  <si>
    <t>SAAB</t>
  </si>
  <si>
    <t>DAIMLER</t>
  </si>
  <si>
    <t>Business Use - Class 1</t>
  </si>
  <si>
    <t>LEXUS</t>
  </si>
  <si>
    <t>Partnership</t>
  </si>
  <si>
    <t>MITSUBISHI</t>
  </si>
  <si>
    <t>MERCEDES</t>
  </si>
  <si>
    <t>SUBARU</t>
  </si>
  <si>
    <t>PORSCHE</t>
  </si>
  <si>
    <t>LOTUS</t>
  </si>
  <si>
    <t>Sev_XGB</t>
  </si>
  <si>
    <t>Error_XGB</t>
  </si>
  <si>
    <t>MAE_XGB</t>
  </si>
  <si>
    <t>Sev_GLM</t>
  </si>
  <si>
    <t>Error_GLM</t>
  </si>
  <si>
    <t>MAE_GLM</t>
  </si>
  <si>
    <t>Sev_BPNN</t>
  </si>
  <si>
    <t>Error_BPNN</t>
  </si>
  <si>
    <t>MAE_BPNN</t>
  </si>
  <si>
    <t>Sev_DT</t>
  </si>
  <si>
    <t>Error_DT</t>
  </si>
  <si>
    <t>MAE_DT</t>
  </si>
  <si>
    <t>%age_XGB</t>
  </si>
  <si>
    <t>%_GLM</t>
  </si>
  <si>
    <t>%_DT</t>
  </si>
  <si>
    <t>DT_PlusorMinus5%</t>
  </si>
  <si>
    <t>XGB_PlusorMinus5%</t>
  </si>
  <si>
    <t>GLM_PlusorMinus5%</t>
  </si>
  <si>
    <t>XGB_PlusorMinus100%</t>
  </si>
  <si>
    <t>GLM_PlusorMinus100%</t>
  </si>
  <si>
    <t>DT_PlusorMinus100%</t>
  </si>
  <si>
    <t>XGB_PlusorMinus20%</t>
  </si>
  <si>
    <t>GLM_PlusorMinus20%</t>
  </si>
  <si>
    <t>DT_PlusorMinus20%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</si>
</sst>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44"/>
  <sheetViews>
    <sheetView topLeftCell="AP1" workbookViewId="0">
      <selection activeCell="BA2" sqref="BA2"/>
    </sheetView>
  </sheetViews>
  <sheetFormatPr defaultRowHeight="14.5" x14ac:dyDescent="0.35"/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108</v>
      </c>
      <c r="AU1" t="s">
        <v>111</v>
      </c>
      <c r="AV1" t="s">
        <v>114</v>
      </c>
      <c r="AW1" t="s">
        <v>117</v>
      </c>
      <c r="AX1" t="s">
        <v>109</v>
      </c>
      <c r="AY1" t="s">
        <v>112</v>
      </c>
      <c r="AZ1" t="s">
        <v>115</v>
      </c>
      <c r="BA1" t="s">
        <v>118</v>
      </c>
      <c r="BB1" t="s">
        <v>110</v>
      </c>
      <c r="BC1" t="s">
        <v>113</v>
      </c>
      <c r="BD1" t="s">
        <v>116</v>
      </c>
      <c r="BE1" t="s">
        <v>119</v>
      </c>
    </row>
    <row r="2" spans="1:57" x14ac:dyDescent="0.35">
      <c r="A2">
        <v>1970138</v>
      </c>
      <c r="B2">
        <v>2005</v>
      </c>
      <c r="C2">
        <v>75</v>
      </c>
      <c r="D2">
        <v>75</v>
      </c>
      <c r="E2">
        <v>56</v>
      </c>
      <c r="F2" t="s">
        <v>45</v>
      </c>
      <c r="G2" t="s">
        <v>45</v>
      </c>
      <c r="H2" t="s">
        <v>45</v>
      </c>
      <c r="I2">
        <v>51</v>
      </c>
      <c r="J2" t="s">
        <v>46</v>
      </c>
      <c r="K2" t="s">
        <v>47</v>
      </c>
      <c r="L2">
        <v>1</v>
      </c>
      <c r="M2">
        <v>2</v>
      </c>
      <c r="N2">
        <v>21</v>
      </c>
      <c r="O2" t="s">
        <v>48</v>
      </c>
      <c r="P2">
        <v>5108.9615160000003</v>
      </c>
      <c r="Q2" t="s">
        <v>49</v>
      </c>
      <c r="R2">
        <v>10000</v>
      </c>
      <c r="S2">
        <v>50</v>
      </c>
      <c r="T2">
        <v>8</v>
      </c>
      <c r="U2" t="s">
        <v>50</v>
      </c>
      <c r="V2">
        <v>0</v>
      </c>
      <c r="W2">
        <v>1</v>
      </c>
      <c r="X2">
        <v>3</v>
      </c>
      <c r="Y2" t="s">
        <v>51</v>
      </c>
      <c r="Z2" t="s">
        <v>52</v>
      </c>
      <c r="AA2">
        <v>3.3034257999999997E-2</v>
      </c>
      <c r="AB2">
        <v>0.26274989799999998</v>
      </c>
      <c r="AC2">
        <v>0.32177813999999999</v>
      </c>
      <c r="AD2">
        <v>0.116943265</v>
      </c>
      <c r="AE2">
        <v>22.14529915</v>
      </c>
      <c r="AF2">
        <v>0.49749131600000002</v>
      </c>
      <c r="AG2">
        <v>2.114239086</v>
      </c>
      <c r="AH2">
        <v>0.113831089</v>
      </c>
      <c r="AI2">
        <v>3.4271729999999999E-3</v>
      </c>
      <c r="AJ2">
        <v>2</v>
      </c>
      <c r="AK2">
        <v>110101</v>
      </c>
      <c r="AL2">
        <v>0</v>
      </c>
      <c r="AM2" t="s">
        <v>53</v>
      </c>
      <c r="AN2">
        <v>1012005</v>
      </c>
      <c r="AO2">
        <v>9102005</v>
      </c>
      <c r="AP2">
        <v>233.09</v>
      </c>
      <c r="AQ2">
        <v>1</v>
      </c>
      <c r="AR2">
        <v>1</v>
      </c>
      <c r="AS2">
        <v>233.09</v>
      </c>
      <c r="AT2">
        <v>330.60263061523398</v>
      </c>
      <c r="AU2">
        <v>466.44137999999998</v>
      </c>
      <c r="AV2">
        <v>89.325294494628906</v>
      </c>
      <c r="AW2">
        <v>233.09</v>
      </c>
      <c r="AX2">
        <f t="shared" ref="AX2:AX65" si="0">ABS(AT2-AS2)</f>
        <v>97.512630615233974</v>
      </c>
      <c r="AY2">
        <f t="shared" ref="AY2:AY65" si="1">ABS(AU2-AS2)</f>
        <v>233.35137999999998</v>
      </c>
      <c r="AZ2">
        <f>ABS(AV2-AS2)</f>
        <v>143.7647055053711</v>
      </c>
      <c r="BA2">
        <f>ABS(AW2-AS2)</f>
        <v>0</v>
      </c>
      <c r="BB2">
        <f>AVERAGE(AX2:AX3352)</f>
        <v>350.90126423380281</v>
      </c>
      <c r="BC2">
        <f>AVERAGE(AY2:AY3352)</f>
        <v>509.35219427490307</v>
      </c>
      <c r="BD2">
        <f>AVERAGE(AZ2:AZ3352)</f>
        <v>873.25821335664421</v>
      </c>
      <c r="BE2">
        <f>AVERAGE(BA2:BA3352)</f>
        <v>148.97613546904017</v>
      </c>
    </row>
    <row r="3" spans="1:57" x14ac:dyDescent="0.35">
      <c r="A3">
        <v>5848386</v>
      </c>
      <c r="B3">
        <v>2006</v>
      </c>
      <c r="C3">
        <v>29</v>
      </c>
      <c r="D3">
        <v>29</v>
      </c>
      <c r="E3">
        <v>56</v>
      </c>
      <c r="F3" t="s">
        <v>54</v>
      </c>
      <c r="G3" t="s">
        <v>54</v>
      </c>
      <c r="H3" t="s">
        <v>45</v>
      </c>
      <c r="I3">
        <v>9</v>
      </c>
      <c r="J3" t="s">
        <v>46</v>
      </c>
      <c r="K3" t="s">
        <v>47</v>
      </c>
      <c r="L3">
        <v>1</v>
      </c>
      <c r="M3">
        <v>10</v>
      </c>
      <c r="N3">
        <v>23</v>
      </c>
      <c r="O3" t="s">
        <v>55</v>
      </c>
      <c r="P3">
        <v>13347.24604</v>
      </c>
      <c r="Q3" t="s">
        <v>56</v>
      </c>
      <c r="R3">
        <v>6000</v>
      </c>
      <c r="S3">
        <v>100</v>
      </c>
      <c r="T3">
        <v>9</v>
      </c>
      <c r="U3" t="s">
        <v>50</v>
      </c>
      <c r="V3">
        <v>0</v>
      </c>
      <c r="W3">
        <v>0</v>
      </c>
      <c r="X3">
        <v>0</v>
      </c>
      <c r="Y3" t="s">
        <v>51</v>
      </c>
      <c r="Z3" t="s">
        <v>52</v>
      </c>
      <c r="AA3">
        <v>3.3034257999999997E-2</v>
      </c>
      <c r="AB3">
        <v>0.26274989799999998</v>
      </c>
      <c r="AC3">
        <v>0.32177813999999999</v>
      </c>
      <c r="AD3">
        <v>0.116943265</v>
      </c>
      <c r="AE3">
        <v>22.14529915</v>
      </c>
      <c r="AF3">
        <v>0.49749131600000002</v>
      </c>
      <c r="AG3">
        <v>2.114239086</v>
      </c>
      <c r="AH3">
        <v>0.113831089</v>
      </c>
      <c r="AI3">
        <v>3.4271729999999999E-3</v>
      </c>
      <c r="AJ3">
        <v>8</v>
      </c>
      <c r="AK3">
        <v>110101</v>
      </c>
      <c r="AL3">
        <v>0</v>
      </c>
      <c r="AM3" t="s">
        <v>53</v>
      </c>
      <c r="AN3">
        <v>1052006</v>
      </c>
      <c r="AO3">
        <v>31122006</v>
      </c>
      <c r="AP3">
        <v>484.31</v>
      </c>
      <c r="AQ3">
        <v>1</v>
      </c>
      <c r="AR3">
        <v>1</v>
      </c>
      <c r="AS3">
        <v>484.31</v>
      </c>
      <c r="AT3">
        <v>971.32135009765602</v>
      </c>
      <c r="AU3">
        <v>977.85987769999997</v>
      </c>
      <c r="AV3">
        <v>89.325294494628906</v>
      </c>
      <c r="AW3">
        <v>484.31</v>
      </c>
      <c r="AX3">
        <f t="shared" si="0"/>
        <v>487.01135009765602</v>
      </c>
      <c r="AY3">
        <f t="shared" si="1"/>
        <v>493.54987769999997</v>
      </c>
      <c r="AZ3">
        <f t="shared" ref="AZ3:AZ66" si="2">ABS(AV3-AS3)</f>
        <v>394.9847055053711</v>
      </c>
      <c r="BA3">
        <f t="shared" ref="BA3:BA66" si="3">ABS(AW3-AS3)</f>
        <v>0</v>
      </c>
    </row>
    <row r="4" spans="1:57" x14ac:dyDescent="0.35">
      <c r="A4">
        <v>717482</v>
      </c>
      <c r="B4">
        <v>2006</v>
      </c>
      <c r="C4">
        <v>45</v>
      </c>
      <c r="D4">
        <v>40</v>
      </c>
      <c r="E4">
        <v>40</v>
      </c>
      <c r="F4" t="s">
        <v>54</v>
      </c>
      <c r="G4" t="s">
        <v>45</v>
      </c>
      <c r="H4" t="s">
        <v>45</v>
      </c>
      <c r="I4">
        <v>20</v>
      </c>
      <c r="J4" t="s">
        <v>57</v>
      </c>
      <c r="K4" t="s">
        <v>58</v>
      </c>
      <c r="L4">
        <v>2</v>
      </c>
      <c r="M4">
        <v>9</v>
      </c>
      <c r="N4">
        <v>28</v>
      </c>
      <c r="O4" t="s">
        <v>59</v>
      </c>
      <c r="P4">
        <v>6051.9479359999996</v>
      </c>
      <c r="Q4" t="s">
        <v>56</v>
      </c>
      <c r="R4">
        <v>12000</v>
      </c>
      <c r="S4">
        <v>0</v>
      </c>
      <c r="T4">
        <v>13</v>
      </c>
      <c r="U4" t="s">
        <v>50</v>
      </c>
      <c r="V4">
        <v>0</v>
      </c>
      <c r="W4">
        <v>0</v>
      </c>
      <c r="X4">
        <v>3</v>
      </c>
      <c r="Y4" t="s">
        <v>51</v>
      </c>
      <c r="Z4" t="s">
        <v>60</v>
      </c>
      <c r="AA4">
        <v>3.4855444999999999E-2</v>
      </c>
      <c r="AB4">
        <v>0.38070791700000001</v>
      </c>
      <c r="AC4">
        <v>0.28803026199999998</v>
      </c>
      <c r="AD4">
        <v>0.143055716</v>
      </c>
      <c r="AE4">
        <v>45.436842110000001</v>
      </c>
      <c r="AF4">
        <v>0.50144793200000004</v>
      </c>
      <c r="AG4">
        <v>2.3326128069999998</v>
      </c>
      <c r="AH4">
        <v>0.229573781</v>
      </c>
      <c r="AI4">
        <v>4.4622250000000002E-3</v>
      </c>
      <c r="AJ4">
        <v>7</v>
      </c>
      <c r="AK4">
        <v>110105</v>
      </c>
      <c r="AL4">
        <v>0</v>
      </c>
      <c r="AM4" t="s">
        <v>53</v>
      </c>
      <c r="AN4">
        <v>1012006</v>
      </c>
      <c r="AO4">
        <v>3112006</v>
      </c>
      <c r="AP4">
        <v>495.13</v>
      </c>
      <c r="AQ4">
        <v>1</v>
      </c>
      <c r="AR4">
        <v>1</v>
      </c>
      <c r="AS4">
        <v>495.13</v>
      </c>
      <c r="AT4">
        <v>604.768798828125</v>
      </c>
      <c r="AU4">
        <v>663.15238179999994</v>
      </c>
      <c r="AV4">
        <v>89.325294494628906</v>
      </c>
      <c r="AW4">
        <v>591.25</v>
      </c>
      <c r="AX4">
        <f t="shared" si="0"/>
        <v>109.638798828125</v>
      </c>
      <c r="AY4">
        <f t="shared" si="1"/>
        <v>168.02238179999995</v>
      </c>
      <c r="AZ4">
        <f t="shared" si="2"/>
        <v>405.80470550537109</v>
      </c>
      <c r="BA4">
        <f t="shared" si="3"/>
        <v>96.12</v>
      </c>
    </row>
    <row r="5" spans="1:57" x14ac:dyDescent="0.35">
      <c r="A5">
        <v>2762639</v>
      </c>
      <c r="B5">
        <v>2006</v>
      </c>
      <c r="C5">
        <v>33</v>
      </c>
      <c r="D5">
        <v>33</v>
      </c>
      <c r="E5">
        <v>56</v>
      </c>
      <c r="F5" t="s">
        <v>54</v>
      </c>
      <c r="G5" t="s">
        <v>54</v>
      </c>
      <c r="H5" t="s">
        <v>45</v>
      </c>
      <c r="I5">
        <v>10</v>
      </c>
      <c r="J5" t="s">
        <v>57</v>
      </c>
      <c r="K5" t="s">
        <v>47</v>
      </c>
      <c r="L5">
        <v>1</v>
      </c>
      <c r="M5">
        <v>3</v>
      </c>
      <c r="N5">
        <v>10</v>
      </c>
      <c r="O5" t="s">
        <v>61</v>
      </c>
      <c r="P5">
        <v>9862.8626879999993</v>
      </c>
      <c r="Q5" t="s">
        <v>49</v>
      </c>
      <c r="R5">
        <v>7000</v>
      </c>
      <c r="S5">
        <v>0</v>
      </c>
      <c r="T5">
        <v>6</v>
      </c>
      <c r="U5" t="s">
        <v>62</v>
      </c>
      <c r="V5">
        <v>1</v>
      </c>
      <c r="W5">
        <v>2</v>
      </c>
      <c r="X5">
        <v>1</v>
      </c>
      <c r="Y5" t="s">
        <v>63</v>
      </c>
      <c r="Z5" t="s">
        <v>60</v>
      </c>
      <c r="AA5">
        <v>3.4855444999999999E-2</v>
      </c>
      <c r="AB5">
        <v>0.38070791700000001</v>
      </c>
      <c r="AC5">
        <v>0.28803026199999998</v>
      </c>
      <c r="AD5">
        <v>0.143055716</v>
      </c>
      <c r="AE5">
        <v>45.436842110000001</v>
      </c>
      <c r="AF5">
        <v>0.50144793200000004</v>
      </c>
      <c r="AG5">
        <v>2.3326128069999998</v>
      </c>
      <c r="AH5">
        <v>0.229573781</v>
      </c>
      <c r="AI5">
        <v>4.4622250000000002E-3</v>
      </c>
      <c r="AJ5">
        <v>9</v>
      </c>
      <c r="AK5">
        <v>110105</v>
      </c>
      <c r="AL5">
        <v>1</v>
      </c>
      <c r="AM5" t="s">
        <v>53</v>
      </c>
      <c r="AN5">
        <v>1012006</v>
      </c>
      <c r="AO5">
        <v>19122006</v>
      </c>
      <c r="AP5">
        <v>344.41</v>
      </c>
      <c r="AQ5">
        <v>1</v>
      </c>
      <c r="AR5">
        <v>1</v>
      </c>
      <c r="AS5">
        <v>344.41</v>
      </c>
      <c r="AT5">
        <v>779.87371826171795</v>
      </c>
      <c r="AU5">
        <v>1586.3184240000001</v>
      </c>
      <c r="AV5">
        <v>89.325294494628906</v>
      </c>
      <c r="AW5">
        <v>344.41</v>
      </c>
      <c r="AX5">
        <f t="shared" si="0"/>
        <v>435.46371826171793</v>
      </c>
      <c r="AY5">
        <f t="shared" si="1"/>
        <v>1241.908424</v>
      </c>
      <c r="AZ5">
        <f t="shared" si="2"/>
        <v>255.08470550537112</v>
      </c>
      <c r="BA5">
        <f t="shared" si="3"/>
        <v>0</v>
      </c>
    </row>
    <row r="6" spans="1:57" x14ac:dyDescent="0.35">
      <c r="A6">
        <v>4151352</v>
      </c>
      <c r="B6">
        <v>2008</v>
      </c>
      <c r="C6">
        <v>53</v>
      </c>
      <c r="D6">
        <v>52</v>
      </c>
      <c r="E6">
        <v>52</v>
      </c>
      <c r="F6" t="s">
        <v>54</v>
      </c>
      <c r="G6" t="s">
        <v>45</v>
      </c>
      <c r="H6" t="s">
        <v>45</v>
      </c>
      <c r="I6">
        <v>25</v>
      </c>
      <c r="J6" t="s">
        <v>46</v>
      </c>
      <c r="K6" t="s">
        <v>64</v>
      </c>
      <c r="L6">
        <v>2</v>
      </c>
      <c r="M6">
        <v>7</v>
      </c>
      <c r="N6">
        <v>19</v>
      </c>
      <c r="O6" t="s">
        <v>61</v>
      </c>
      <c r="P6">
        <v>2715.6973819999998</v>
      </c>
      <c r="Q6" t="s">
        <v>56</v>
      </c>
      <c r="R6">
        <v>9000</v>
      </c>
      <c r="S6">
        <v>50</v>
      </c>
      <c r="T6">
        <v>18</v>
      </c>
      <c r="U6" t="s">
        <v>50</v>
      </c>
      <c r="V6">
        <v>0</v>
      </c>
      <c r="W6">
        <v>0</v>
      </c>
      <c r="X6">
        <v>3</v>
      </c>
      <c r="Y6" t="s">
        <v>51</v>
      </c>
      <c r="Z6" t="s">
        <v>65</v>
      </c>
      <c r="AA6">
        <v>2.2494888000000001E-2</v>
      </c>
      <c r="AB6">
        <v>0.21852176500000001</v>
      </c>
      <c r="AC6">
        <v>0.483494011</v>
      </c>
      <c r="AD6">
        <v>0.10420660900000001</v>
      </c>
      <c r="AE6">
        <v>7.3220478939999998</v>
      </c>
      <c r="AF6">
        <v>0.49960527799999999</v>
      </c>
      <c r="AG6">
        <v>2.590417762</v>
      </c>
      <c r="AH6">
        <v>0.17512888600000001</v>
      </c>
      <c r="AI6">
        <v>2.9682860000000001E-3</v>
      </c>
      <c r="AJ6">
        <v>2</v>
      </c>
      <c r="AK6">
        <v>110400</v>
      </c>
      <c r="AL6">
        <v>0</v>
      </c>
      <c r="AM6" t="s">
        <v>66</v>
      </c>
      <c r="AN6">
        <v>9012008</v>
      </c>
      <c r="AO6">
        <v>31122008</v>
      </c>
      <c r="AP6">
        <v>778.76</v>
      </c>
      <c r="AQ6">
        <v>1</v>
      </c>
      <c r="AR6">
        <v>1</v>
      </c>
      <c r="AS6">
        <v>778.76</v>
      </c>
      <c r="AT6">
        <v>517.01214599609295</v>
      </c>
      <c r="AU6">
        <v>444.59311939999998</v>
      </c>
      <c r="AV6">
        <v>89.325294494628906</v>
      </c>
      <c r="AW6">
        <v>1165.23</v>
      </c>
      <c r="AX6">
        <f t="shared" si="0"/>
        <v>261.74785400390704</v>
      </c>
      <c r="AY6">
        <f t="shared" si="1"/>
        <v>334.16688060000001</v>
      </c>
      <c r="AZ6">
        <f t="shared" si="2"/>
        <v>689.43470550537108</v>
      </c>
      <c r="BA6">
        <f t="shared" si="3"/>
        <v>386.47</v>
      </c>
    </row>
    <row r="7" spans="1:57" x14ac:dyDescent="0.35">
      <c r="A7">
        <v>3464809</v>
      </c>
      <c r="B7">
        <v>2005</v>
      </c>
      <c r="C7">
        <v>66</v>
      </c>
      <c r="D7">
        <v>66</v>
      </c>
      <c r="E7">
        <v>56</v>
      </c>
      <c r="F7" t="s">
        <v>45</v>
      </c>
      <c r="G7" t="s">
        <v>45</v>
      </c>
      <c r="H7" t="s">
        <v>45</v>
      </c>
      <c r="I7">
        <v>46</v>
      </c>
      <c r="J7" t="s">
        <v>57</v>
      </c>
      <c r="K7" t="s">
        <v>47</v>
      </c>
      <c r="L7">
        <v>1</v>
      </c>
      <c r="M7">
        <v>1</v>
      </c>
      <c r="N7">
        <v>27</v>
      </c>
      <c r="O7" t="s">
        <v>67</v>
      </c>
      <c r="P7">
        <v>7502.6713840000002</v>
      </c>
      <c r="Q7" t="s">
        <v>56</v>
      </c>
      <c r="R7">
        <v>10000</v>
      </c>
      <c r="S7">
        <v>0</v>
      </c>
      <c r="T7">
        <v>22</v>
      </c>
      <c r="U7" t="s">
        <v>62</v>
      </c>
      <c r="V7">
        <v>0</v>
      </c>
      <c r="W7">
        <v>1</v>
      </c>
      <c r="X7">
        <v>0</v>
      </c>
      <c r="Y7" t="s">
        <v>63</v>
      </c>
      <c r="Z7" t="s">
        <v>60</v>
      </c>
      <c r="AA7">
        <v>2.1146808E-2</v>
      </c>
      <c r="AB7">
        <v>0.22204148000000001</v>
      </c>
      <c r="AC7">
        <v>0.54941032899999998</v>
      </c>
      <c r="AD7">
        <v>0.15353371199999999</v>
      </c>
      <c r="AE7">
        <v>2.3847345990000002</v>
      </c>
      <c r="AF7">
        <v>0.489520715</v>
      </c>
      <c r="AG7">
        <v>2.5030500199999999</v>
      </c>
      <c r="AH7">
        <v>0.17238246700000001</v>
      </c>
      <c r="AI7">
        <v>4.3152399999999997E-3</v>
      </c>
      <c r="AJ7">
        <v>5</v>
      </c>
      <c r="AK7">
        <v>110408</v>
      </c>
      <c r="AL7">
        <v>0</v>
      </c>
      <c r="AM7" t="s">
        <v>53</v>
      </c>
      <c r="AN7">
        <v>1012005</v>
      </c>
      <c r="AO7">
        <v>23112005</v>
      </c>
      <c r="AP7">
        <v>1892.42</v>
      </c>
      <c r="AQ7">
        <v>1</v>
      </c>
      <c r="AR7">
        <v>1</v>
      </c>
      <c r="AS7">
        <v>1892.42</v>
      </c>
      <c r="AT7">
        <v>1100.40930175781</v>
      </c>
      <c r="AU7">
        <v>918.93047660000002</v>
      </c>
      <c r="AV7">
        <v>89.325294494628906</v>
      </c>
      <c r="AW7">
        <v>1211.24</v>
      </c>
      <c r="AX7">
        <f t="shared" si="0"/>
        <v>792.01069824219007</v>
      </c>
      <c r="AY7">
        <f t="shared" si="1"/>
        <v>973.48952340000005</v>
      </c>
      <c r="AZ7">
        <f t="shared" si="2"/>
        <v>1803.0947055053712</v>
      </c>
      <c r="BA7">
        <f t="shared" si="3"/>
        <v>681.18000000000006</v>
      </c>
    </row>
    <row r="8" spans="1:57" x14ac:dyDescent="0.35">
      <c r="A8">
        <v>6108341</v>
      </c>
      <c r="B8">
        <v>2007</v>
      </c>
      <c r="C8">
        <v>44</v>
      </c>
      <c r="D8">
        <v>44</v>
      </c>
      <c r="E8">
        <v>49</v>
      </c>
      <c r="F8" t="s">
        <v>45</v>
      </c>
      <c r="G8" t="s">
        <v>45</v>
      </c>
      <c r="H8" t="s">
        <v>54</v>
      </c>
      <c r="I8">
        <v>19</v>
      </c>
      <c r="J8" t="s">
        <v>57</v>
      </c>
      <c r="K8" t="s">
        <v>58</v>
      </c>
      <c r="L8">
        <v>2</v>
      </c>
      <c r="M8">
        <v>7</v>
      </c>
      <c r="N8">
        <v>16</v>
      </c>
      <c r="O8" t="s">
        <v>68</v>
      </c>
      <c r="P8">
        <v>13966.10043</v>
      </c>
      <c r="Q8" t="s">
        <v>56</v>
      </c>
      <c r="R8">
        <v>10000</v>
      </c>
      <c r="S8">
        <v>0</v>
      </c>
      <c r="T8">
        <v>8</v>
      </c>
      <c r="U8" t="s">
        <v>62</v>
      </c>
      <c r="V8">
        <v>0</v>
      </c>
      <c r="W8">
        <v>0</v>
      </c>
      <c r="X8">
        <v>1</v>
      </c>
      <c r="Y8" t="s">
        <v>51</v>
      </c>
      <c r="Z8" t="s">
        <v>60</v>
      </c>
      <c r="AA8">
        <v>2.1146808E-2</v>
      </c>
      <c r="AB8">
        <v>0.22204148000000001</v>
      </c>
      <c r="AC8">
        <v>0.54941032899999998</v>
      </c>
      <c r="AD8">
        <v>0.15353371199999999</v>
      </c>
      <c r="AE8">
        <v>2.3847345990000002</v>
      </c>
      <c r="AF8">
        <v>0.489520715</v>
      </c>
      <c r="AG8">
        <v>2.5030500199999999</v>
      </c>
      <c r="AH8">
        <v>0.17238246700000001</v>
      </c>
      <c r="AI8">
        <v>4.3152399999999997E-3</v>
      </c>
      <c r="AJ8">
        <v>10</v>
      </c>
      <c r="AK8">
        <v>110408</v>
      </c>
      <c r="AL8">
        <v>0</v>
      </c>
      <c r="AM8" t="s">
        <v>66</v>
      </c>
      <c r="AN8">
        <v>8032007</v>
      </c>
      <c r="AO8">
        <v>31122007</v>
      </c>
      <c r="AP8">
        <v>659.69</v>
      </c>
      <c r="AQ8">
        <v>1</v>
      </c>
      <c r="AR8">
        <v>1</v>
      </c>
      <c r="AS8">
        <v>659.69</v>
      </c>
      <c r="AT8">
        <v>903.36102294921795</v>
      </c>
      <c r="AU8">
        <v>1196.144796</v>
      </c>
      <c r="AV8">
        <v>89.325294494628906</v>
      </c>
      <c r="AW8">
        <v>659.69</v>
      </c>
      <c r="AX8">
        <f t="shared" si="0"/>
        <v>243.6710229492179</v>
      </c>
      <c r="AY8">
        <f t="shared" si="1"/>
        <v>536.45479599999999</v>
      </c>
      <c r="AZ8">
        <f t="shared" si="2"/>
        <v>570.36470550537115</v>
      </c>
      <c r="BA8">
        <f t="shared" si="3"/>
        <v>0</v>
      </c>
    </row>
    <row r="9" spans="1:57" x14ac:dyDescent="0.35">
      <c r="A9">
        <v>2760394</v>
      </c>
      <c r="B9">
        <v>2005</v>
      </c>
      <c r="C9">
        <v>78</v>
      </c>
      <c r="D9">
        <v>78</v>
      </c>
      <c r="E9">
        <v>56</v>
      </c>
      <c r="F9" t="s">
        <v>45</v>
      </c>
      <c r="G9" t="s">
        <v>45</v>
      </c>
      <c r="H9" t="s">
        <v>45</v>
      </c>
      <c r="I9">
        <v>56</v>
      </c>
      <c r="J9" t="s">
        <v>57</v>
      </c>
      <c r="K9" t="s">
        <v>47</v>
      </c>
      <c r="L9">
        <v>1</v>
      </c>
      <c r="M9">
        <v>3</v>
      </c>
      <c r="N9">
        <v>10</v>
      </c>
      <c r="O9" t="s">
        <v>61</v>
      </c>
      <c r="P9">
        <v>4641.9650199999996</v>
      </c>
      <c r="Q9" t="s">
        <v>56</v>
      </c>
      <c r="R9">
        <v>10000</v>
      </c>
      <c r="S9">
        <v>0</v>
      </c>
      <c r="T9">
        <v>16</v>
      </c>
      <c r="U9" t="s">
        <v>50</v>
      </c>
      <c r="V9">
        <v>0</v>
      </c>
      <c r="W9">
        <v>0</v>
      </c>
      <c r="X9">
        <v>0</v>
      </c>
      <c r="Y9" t="s">
        <v>51</v>
      </c>
      <c r="Z9" t="s">
        <v>60</v>
      </c>
      <c r="AA9">
        <v>3.2999787000000003E-2</v>
      </c>
      <c r="AB9">
        <v>0.19352778400000001</v>
      </c>
      <c r="AC9">
        <v>0.44006812899999997</v>
      </c>
      <c r="AD9">
        <v>0.14739962300000001</v>
      </c>
      <c r="AE9">
        <v>7.3291639240000004</v>
      </c>
      <c r="AF9">
        <v>0.48917632300000002</v>
      </c>
      <c r="AG9">
        <v>2.3702363210000001</v>
      </c>
      <c r="AH9">
        <v>0.16513536700000001</v>
      </c>
      <c r="AI9">
        <v>3.1851039999999998E-3</v>
      </c>
      <c r="AJ9">
        <v>10</v>
      </c>
      <c r="AK9">
        <v>110409</v>
      </c>
      <c r="AL9">
        <v>0</v>
      </c>
      <c r="AM9" t="s">
        <v>53</v>
      </c>
      <c r="AN9">
        <v>1012005</v>
      </c>
      <c r="AO9">
        <v>25122005</v>
      </c>
      <c r="AP9">
        <v>1894.84</v>
      </c>
      <c r="AQ9">
        <v>1</v>
      </c>
      <c r="AR9">
        <v>1</v>
      </c>
      <c r="AS9">
        <v>1894.84</v>
      </c>
      <c r="AT9">
        <v>867.39324951171795</v>
      </c>
      <c r="AU9">
        <v>580.66990769999995</v>
      </c>
      <c r="AV9">
        <v>89.325294494628906</v>
      </c>
      <c r="AW9">
        <v>1894.8399999999899</v>
      </c>
      <c r="AX9">
        <f t="shared" si="0"/>
        <v>1027.4467504882819</v>
      </c>
      <c r="AY9">
        <f t="shared" si="1"/>
        <v>1314.1700922999999</v>
      </c>
      <c r="AZ9">
        <f t="shared" si="2"/>
        <v>1805.514705505371</v>
      </c>
      <c r="BA9">
        <f t="shared" si="3"/>
        <v>1.0004441719502211E-11</v>
      </c>
    </row>
    <row r="10" spans="1:57" x14ac:dyDescent="0.35">
      <c r="A10">
        <v>3399755</v>
      </c>
      <c r="B10">
        <v>2007</v>
      </c>
      <c r="C10">
        <v>73</v>
      </c>
      <c r="D10">
        <v>73</v>
      </c>
      <c r="E10">
        <v>56</v>
      </c>
      <c r="F10" t="s">
        <v>54</v>
      </c>
      <c r="G10" t="s">
        <v>54</v>
      </c>
      <c r="H10" t="s">
        <v>45</v>
      </c>
      <c r="I10">
        <v>51</v>
      </c>
      <c r="J10" t="s">
        <v>46</v>
      </c>
      <c r="K10" t="s">
        <v>47</v>
      </c>
      <c r="L10">
        <v>1</v>
      </c>
      <c r="M10">
        <v>8</v>
      </c>
      <c r="N10">
        <v>23</v>
      </c>
      <c r="O10" t="s">
        <v>55</v>
      </c>
      <c r="P10">
        <v>5135.7994939999999</v>
      </c>
      <c r="Q10" t="s">
        <v>49</v>
      </c>
      <c r="R10">
        <v>10000</v>
      </c>
      <c r="S10">
        <v>0</v>
      </c>
      <c r="T10">
        <v>10</v>
      </c>
      <c r="U10" t="s">
        <v>50</v>
      </c>
      <c r="V10">
        <v>0</v>
      </c>
      <c r="W10">
        <v>1</v>
      </c>
      <c r="X10">
        <v>2</v>
      </c>
      <c r="Y10" t="s">
        <v>51</v>
      </c>
      <c r="Z10" t="s">
        <v>60</v>
      </c>
      <c r="AA10">
        <v>3.2999787000000003E-2</v>
      </c>
      <c r="AB10">
        <v>0.19352778400000001</v>
      </c>
      <c r="AC10">
        <v>0.44006812899999997</v>
      </c>
      <c r="AD10">
        <v>0.14739962300000001</v>
      </c>
      <c r="AE10">
        <v>7.3291639240000004</v>
      </c>
      <c r="AF10">
        <v>0.48917632300000002</v>
      </c>
      <c r="AG10">
        <v>2.3702363210000001</v>
      </c>
      <c r="AH10">
        <v>0.16513536700000001</v>
      </c>
      <c r="AI10">
        <v>3.1851039999999998E-3</v>
      </c>
      <c r="AJ10">
        <v>5</v>
      </c>
      <c r="AK10">
        <v>110409</v>
      </c>
      <c r="AL10">
        <v>0</v>
      </c>
      <c r="AM10" t="s">
        <v>53</v>
      </c>
      <c r="AN10">
        <v>1012007</v>
      </c>
      <c r="AO10">
        <v>9092007</v>
      </c>
      <c r="AP10">
        <v>893.62</v>
      </c>
      <c r="AQ10">
        <v>1</v>
      </c>
      <c r="AR10">
        <v>1</v>
      </c>
      <c r="AS10">
        <v>893.62</v>
      </c>
      <c r="AT10">
        <v>538.71026611328102</v>
      </c>
      <c r="AU10">
        <v>493.43625429999997</v>
      </c>
      <c r="AV10">
        <v>89.325294494628906</v>
      </c>
      <c r="AW10">
        <v>893.62</v>
      </c>
      <c r="AX10">
        <f t="shared" si="0"/>
        <v>354.90973388671898</v>
      </c>
      <c r="AY10">
        <f t="shared" si="1"/>
        <v>400.18374570000003</v>
      </c>
      <c r="AZ10">
        <f t="shared" si="2"/>
        <v>804.2947055053711</v>
      </c>
      <c r="BA10">
        <f t="shared" si="3"/>
        <v>0</v>
      </c>
    </row>
    <row r="11" spans="1:57" x14ac:dyDescent="0.35">
      <c r="A11">
        <v>2584523</v>
      </c>
      <c r="B11">
        <v>2005</v>
      </c>
      <c r="C11">
        <v>28</v>
      </c>
      <c r="D11">
        <v>28</v>
      </c>
      <c r="E11">
        <v>56</v>
      </c>
      <c r="F11" t="s">
        <v>54</v>
      </c>
      <c r="G11" t="s">
        <v>54</v>
      </c>
      <c r="H11" t="s">
        <v>45</v>
      </c>
      <c r="I11">
        <v>4</v>
      </c>
      <c r="J11" t="s">
        <v>46</v>
      </c>
      <c r="K11" t="s">
        <v>47</v>
      </c>
      <c r="L11">
        <v>1</v>
      </c>
      <c r="M11">
        <v>10</v>
      </c>
      <c r="N11">
        <v>7</v>
      </c>
      <c r="O11" t="s">
        <v>69</v>
      </c>
      <c r="P11">
        <v>162.0570257</v>
      </c>
      <c r="Q11" t="s">
        <v>56</v>
      </c>
      <c r="R11">
        <v>4000</v>
      </c>
      <c r="S11">
        <v>0</v>
      </c>
      <c r="T11">
        <v>6</v>
      </c>
      <c r="U11" t="s">
        <v>62</v>
      </c>
      <c r="V11">
        <v>0</v>
      </c>
      <c r="W11">
        <v>0</v>
      </c>
      <c r="X11">
        <v>0</v>
      </c>
      <c r="Y11" t="s">
        <v>51</v>
      </c>
      <c r="Z11" t="s">
        <v>60</v>
      </c>
      <c r="AA11">
        <v>1.7010936000000001E-2</v>
      </c>
      <c r="AB11">
        <v>0.20737140500000001</v>
      </c>
      <c r="AC11">
        <v>0.38760631800000001</v>
      </c>
      <c r="AD11">
        <v>0.17684729099999999</v>
      </c>
      <c r="AE11">
        <v>21.293706289999999</v>
      </c>
      <c r="AF11">
        <v>0.479802956</v>
      </c>
      <c r="AG11">
        <v>2.466585662</v>
      </c>
      <c r="AH11">
        <v>0.13159797500000001</v>
      </c>
      <c r="AI11">
        <v>4.0973729999999996E-3</v>
      </c>
      <c r="AJ11">
        <v>3</v>
      </c>
      <c r="AK11">
        <v>110504</v>
      </c>
      <c r="AL11">
        <v>0</v>
      </c>
      <c r="AM11" t="s">
        <v>53</v>
      </c>
      <c r="AN11">
        <v>1012005</v>
      </c>
      <c r="AO11">
        <v>20112005</v>
      </c>
      <c r="AP11">
        <v>565.30999999999995</v>
      </c>
      <c r="AQ11">
        <v>1</v>
      </c>
      <c r="AR11">
        <v>1</v>
      </c>
      <c r="AS11">
        <v>565.30999999999995</v>
      </c>
      <c r="AT11">
        <v>506.80487060546801</v>
      </c>
      <c r="AU11">
        <v>975.89032699999996</v>
      </c>
      <c r="AV11">
        <v>89.325294494628906</v>
      </c>
      <c r="AW11">
        <v>565.30999999999904</v>
      </c>
      <c r="AX11">
        <f t="shared" si="0"/>
        <v>58.505129394531934</v>
      </c>
      <c r="AY11">
        <f t="shared" si="1"/>
        <v>410.58032700000001</v>
      </c>
      <c r="AZ11">
        <f t="shared" si="2"/>
        <v>475.98470550537104</v>
      </c>
      <c r="BA11">
        <f t="shared" si="3"/>
        <v>9.0949470177292824E-13</v>
      </c>
    </row>
    <row r="12" spans="1:57" x14ac:dyDescent="0.35">
      <c r="A12">
        <v>169187</v>
      </c>
      <c r="B12">
        <v>2006</v>
      </c>
      <c r="C12">
        <v>37</v>
      </c>
      <c r="D12">
        <v>37</v>
      </c>
      <c r="E12">
        <v>50</v>
      </c>
      <c r="F12" t="s">
        <v>54</v>
      </c>
      <c r="G12" t="s">
        <v>54</v>
      </c>
      <c r="H12" t="s">
        <v>45</v>
      </c>
      <c r="I12">
        <v>16</v>
      </c>
      <c r="J12" t="s">
        <v>57</v>
      </c>
      <c r="K12" t="s">
        <v>58</v>
      </c>
      <c r="L12">
        <v>2</v>
      </c>
      <c r="M12">
        <v>3</v>
      </c>
      <c r="N12">
        <v>18</v>
      </c>
      <c r="O12" t="s">
        <v>70</v>
      </c>
      <c r="P12">
        <v>6668.2413150000002</v>
      </c>
      <c r="Q12" t="s">
        <v>56</v>
      </c>
      <c r="R12">
        <v>8000</v>
      </c>
      <c r="S12">
        <v>150</v>
      </c>
      <c r="T12">
        <v>9</v>
      </c>
      <c r="U12" t="s">
        <v>50</v>
      </c>
      <c r="V12">
        <v>0</v>
      </c>
      <c r="W12">
        <v>0</v>
      </c>
      <c r="X12">
        <v>3</v>
      </c>
      <c r="Y12" t="s">
        <v>51</v>
      </c>
      <c r="Z12" t="s">
        <v>65</v>
      </c>
      <c r="AA12">
        <v>1.3795316E-2</v>
      </c>
      <c r="AB12">
        <v>0.23765234099999999</v>
      </c>
      <c r="AC12">
        <v>0.39127645900000002</v>
      </c>
      <c r="AD12">
        <v>0.14436895699999999</v>
      </c>
      <c r="AE12">
        <v>28.883018870000001</v>
      </c>
      <c r="AF12">
        <v>0.48654298400000001</v>
      </c>
      <c r="AG12">
        <v>2.4547787040000002</v>
      </c>
      <c r="AH12">
        <v>0.14526276799999999</v>
      </c>
      <c r="AI12">
        <v>4.2561070000000003E-3</v>
      </c>
      <c r="AJ12">
        <v>7</v>
      </c>
      <c r="AK12">
        <v>110505</v>
      </c>
      <c r="AL12">
        <v>0</v>
      </c>
      <c r="AM12" t="s">
        <v>53</v>
      </c>
      <c r="AN12">
        <v>1012006</v>
      </c>
      <c r="AO12">
        <v>19062006</v>
      </c>
      <c r="AP12">
        <v>1033.58</v>
      </c>
      <c r="AQ12">
        <v>1</v>
      </c>
      <c r="AR12">
        <v>1</v>
      </c>
      <c r="AS12">
        <v>1033.58</v>
      </c>
      <c r="AT12">
        <v>797.523193359375</v>
      </c>
      <c r="AU12">
        <v>986.95479160000002</v>
      </c>
      <c r="AV12">
        <v>89.325294494628906</v>
      </c>
      <c r="AW12">
        <v>1033.5799999999899</v>
      </c>
      <c r="AX12">
        <f t="shared" si="0"/>
        <v>236.05680664062493</v>
      </c>
      <c r="AY12">
        <f t="shared" si="1"/>
        <v>46.625208399999906</v>
      </c>
      <c r="AZ12">
        <f t="shared" si="2"/>
        <v>944.25470550537102</v>
      </c>
      <c r="BA12">
        <f t="shared" si="3"/>
        <v>1.0004441719502211E-11</v>
      </c>
    </row>
    <row r="13" spans="1:57" x14ac:dyDescent="0.35">
      <c r="A13">
        <v>609167</v>
      </c>
      <c r="B13">
        <v>2005</v>
      </c>
      <c r="C13">
        <v>44</v>
      </c>
      <c r="D13">
        <v>44</v>
      </c>
      <c r="E13">
        <v>52</v>
      </c>
      <c r="F13" t="s">
        <v>54</v>
      </c>
      <c r="G13" t="s">
        <v>54</v>
      </c>
      <c r="H13" t="s">
        <v>45</v>
      </c>
      <c r="I13">
        <v>22</v>
      </c>
      <c r="J13" t="s">
        <v>46</v>
      </c>
      <c r="K13" t="s">
        <v>71</v>
      </c>
      <c r="L13">
        <v>3</v>
      </c>
      <c r="M13">
        <v>1</v>
      </c>
      <c r="N13">
        <v>23</v>
      </c>
      <c r="O13" t="s">
        <v>72</v>
      </c>
      <c r="P13">
        <v>18457.583709999999</v>
      </c>
      <c r="Q13" t="s">
        <v>73</v>
      </c>
      <c r="R13">
        <v>10000</v>
      </c>
      <c r="S13">
        <v>50</v>
      </c>
      <c r="T13">
        <v>6</v>
      </c>
      <c r="U13" t="s">
        <v>50</v>
      </c>
      <c r="V13">
        <v>0</v>
      </c>
      <c r="W13">
        <v>0</v>
      </c>
      <c r="X13">
        <v>2</v>
      </c>
      <c r="Y13" t="s">
        <v>51</v>
      </c>
      <c r="Z13" t="s">
        <v>65</v>
      </c>
      <c r="AA13">
        <v>1.3795316E-2</v>
      </c>
      <c r="AB13">
        <v>0.23765234099999999</v>
      </c>
      <c r="AC13">
        <v>0.39127645900000002</v>
      </c>
      <c r="AD13">
        <v>0.14436895699999999</v>
      </c>
      <c r="AE13">
        <v>28.883018870000001</v>
      </c>
      <c r="AF13">
        <v>0.48654298400000001</v>
      </c>
      <c r="AG13">
        <v>2.4547787040000002</v>
      </c>
      <c r="AH13">
        <v>0.14526276799999999</v>
      </c>
      <c r="AI13">
        <v>4.2561070000000003E-3</v>
      </c>
      <c r="AJ13">
        <v>7</v>
      </c>
      <c r="AK13">
        <v>110505</v>
      </c>
      <c r="AL13">
        <v>0</v>
      </c>
      <c r="AM13" t="s">
        <v>66</v>
      </c>
      <c r="AN13">
        <v>1012005</v>
      </c>
      <c r="AO13">
        <v>23122005</v>
      </c>
      <c r="AP13">
        <v>1243.7</v>
      </c>
      <c r="AQ13">
        <v>1</v>
      </c>
      <c r="AR13">
        <v>1</v>
      </c>
      <c r="AS13">
        <v>1243.7</v>
      </c>
      <c r="AT13">
        <v>832.03387451171795</v>
      </c>
      <c r="AU13">
        <v>1258.2393810000001</v>
      </c>
      <c r="AV13">
        <v>89.325294494628906</v>
      </c>
      <c r="AW13">
        <v>1243.7</v>
      </c>
      <c r="AX13">
        <f t="shared" si="0"/>
        <v>411.66612548828209</v>
      </c>
      <c r="AY13">
        <f t="shared" si="1"/>
        <v>14.539381000000049</v>
      </c>
      <c r="AZ13">
        <f t="shared" si="2"/>
        <v>1154.3747055053711</v>
      </c>
      <c r="BA13">
        <f t="shared" si="3"/>
        <v>0</v>
      </c>
    </row>
    <row r="14" spans="1:57" x14ac:dyDescent="0.35">
      <c r="A14">
        <v>6685562</v>
      </c>
      <c r="B14">
        <v>2008</v>
      </c>
      <c r="C14">
        <v>35</v>
      </c>
      <c r="D14">
        <v>35</v>
      </c>
      <c r="E14">
        <v>56</v>
      </c>
      <c r="F14" t="s">
        <v>54</v>
      </c>
      <c r="G14" t="s">
        <v>54</v>
      </c>
      <c r="H14" t="s">
        <v>45</v>
      </c>
      <c r="I14">
        <v>14</v>
      </c>
      <c r="J14" t="s">
        <v>57</v>
      </c>
      <c r="K14" t="s">
        <v>47</v>
      </c>
      <c r="L14">
        <v>1</v>
      </c>
      <c r="M14">
        <v>6</v>
      </c>
      <c r="N14">
        <v>29</v>
      </c>
      <c r="O14" t="s">
        <v>74</v>
      </c>
      <c r="P14">
        <v>10265.170239999999</v>
      </c>
      <c r="Q14" t="s">
        <v>49</v>
      </c>
      <c r="R14">
        <v>3000</v>
      </c>
      <c r="S14">
        <v>100</v>
      </c>
      <c r="T14">
        <v>16</v>
      </c>
      <c r="U14" t="s">
        <v>50</v>
      </c>
      <c r="V14">
        <v>0</v>
      </c>
      <c r="W14">
        <v>0</v>
      </c>
      <c r="X14">
        <v>1</v>
      </c>
      <c r="Y14" t="s">
        <v>51</v>
      </c>
      <c r="Z14" t="s">
        <v>60</v>
      </c>
      <c r="AA14">
        <v>1.3795316E-2</v>
      </c>
      <c r="AB14">
        <v>0.23765234099999999</v>
      </c>
      <c r="AC14">
        <v>0.39127645900000002</v>
      </c>
      <c r="AD14">
        <v>0.14436895699999999</v>
      </c>
      <c r="AE14">
        <v>28.883018870000001</v>
      </c>
      <c r="AF14">
        <v>0.48654298400000001</v>
      </c>
      <c r="AG14">
        <v>2.4547787040000002</v>
      </c>
      <c r="AH14">
        <v>0.14526276799999999</v>
      </c>
      <c r="AI14">
        <v>4.2561070000000003E-3</v>
      </c>
      <c r="AJ14">
        <v>8</v>
      </c>
      <c r="AK14">
        <v>110505</v>
      </c>
      <c r="AL14">
        <v>0</v>
      </c>
      <c r="AM14" t="s">
        <v>53</v>
      </c>
      <c r="AN14">
        <v>2052008</v>
      </c>
      <c r="AO14">
        <v>31122008</v>
      </c>
      <c r="AP14">
        <v>807.88</v>
      </c>
      <c r="AQ14">
        <v>1</v>
      </c>
      <c r="AR14">
        <v>1</v>
      </c>
      <c r="AS14">
        <v>807.88</v>
      </c>
      <c r="AT14">
        <v>857.27185058593705</v>
      </c>
      <c r="AU14">
        <v>1169.502168</v>
      </c>
      <c r="AV14">
        <v>89.325294494628906</v>
      </c>
      <c r="AW14">
        <v>807.87999999999897</v>
      </c>
      <c r="AX14">
        <f t="shared" si="0"/>
        <v>49.39185058593705</v>
      </c>
      <c r="AY14">
        <f t="shared" si="1"/>
        <v>361.62216799999999</v>
      </c>
      <c r="AZ14">
        <f t="shared" si="2"/>
        <v>718.55470550537109</v>
      </c>
      <c r="BA14">
        <f t="shared" si="3"/>
        <v>1.0231815394945443E-12</v>
      </c>
    </row>
    <row r="15" spans="1:57" x14ac:dyDescent="0.35">
      <c r="A15">
        <v>2441280</v>
      </c>
      <c r="B15">
        <v>2005</v>
      </c>
      <c r="C15">
        <v>38</v>
      </c>
      <c r="D15">
        <v>38</v>
      </c>
      <c r="E15">
        <v>71</v>
      </c>
      <c r="F15" t="s">
        <v>45</v>
      </c>
      <c r="G15" t="s">
        <v>45</v>
      </c>
      <c r="H15" t="s">
        <v>54</v>
      </c>
      <c r="I15">
        <v>16</v>
      </c>
      <c r="J15" t="s">
        <v>46</v>
      </c>
      <c r="K15" t="s">
        <v>64</v>
      </c>
      <c r="L15">
        <v>2</v>
      </c>
      <c r="M15">
        <v>6</v>
      </c>
      <c r="N15">
        <v>13</v>
      </c>
      <c r="O15" t="s">
        <v>75</v>
      </c>
      <c r="P15">
        <v>12992.680780000001</v>
      </c>
      <c r="Q15" t="s">
        <v>56</v>
      </c>
      <c r="R15">
        <v>5000</v>
      </c>
      <c r="S15">
        <v>0</v>
      </c>
      <c r="T15">
        <v>11</v>
      </c>
      <c r="U15" t="s">
        <v>50</v>
      </c>
      <c r="V15">
        <v>0</v>
      </c>
      <c r="W15">
        <v>1</v>
      </c>
      <c r="X15">
        <v>1</v>
      </c>
      <c r="Y15" t="s">
        <v>51</v>
      </c>
      <c r="Z15" t="s">
        <v>65</v>
      </c>
      <c r="AA15">
        <v>1.0017422E-2</v>
      </c>
      <c r="AB15">
        <v>0.37020905900000001</v>
      </c>
      <c r="AC15">
        <v>0.32360627199999997</v>
      </c>
      <c r="AD15">
        <v>0.17226332799999999</v>
      </c>
      <c r="AE15">
        <v>21.426829269999999</v>
      </c>
      <c r="AF15">
        <v>0.494403339</v>
      </c>
      <c r="AG15">
        <v>2.2957317069999998</v>
      </c>
      <c r="AH15">
        <v>0.26322647900000001</v>
      </c>
      <c r="AI15">
        <v>4.6911649999999997E-3</v>
      </c>
      <c r="AJ15">
        <v>1</v>
      </c>
      <c r="AK15">
        <v>110701</v>
      </c>
      <c r="AL15">
        <v>0</v>
      </c>
      <c r="AM15" t="s">
        <v>53</v>
      </c>
      <c r="AN15">
        <v>1012005</v>
      </c>
      <c r="AO15">
        <v>14092005</v>
      </c>
      <c r="AP15">
        <v>272.58</v>
      </c>
      <c r="AQ15">
        <v>1</v>
      </c>
      <c r="AR15">
        <v>1</v>
      </c>
      <c r="AS15">
        <v>272.58</v>
      </c>
      <c r="AT15">
        <v>667.73602294921795</v>
      </c>
      <c r="AU15">
        <v>1136.547675</v>
      </c>
      <c r="AV15">
        <v>89.325294494628906</v>
      </c>
      <c r="AW15">
        <v>272.57999999999902</v>
      </c>
      <c r="AX15">
        <f t="shared" si="0"/>
        <v>395.15602294921797</v>
      </c>
      <c r="AY15">
        <f t="shared" si="1"/>
        <v>863.9676750000001</v>
      </c>
      <c r="AZ15">
        <f t="shared" si="2"/>
        <v>183.25470550537108</v>
      </c>
      <c r="BA15">
        <f t="shared" si="3"/>
        <v>9.6633812063373625E-13</v>
      </c>
    </row>
    <row r="16" spans="1:57" x14ac:dyDescent="0.35">
      <c r="A16">
        <v>3203050</v>
      </c>
      <c r="B16">
        <v>2005</v>
      </c>
      <c r="C16">
        <v>62</v>
      </c>
      <c r="D16">
        <v>62</v>
      </c>
      <c r="E16">
        <v>56</v>
      </c>
      <c r="F16" t="s">
        <v>54</v>
      </c>
      <c r="G16" t="s">
        <v>54</v>
      </c>
      <c r="H16" t="s">
        <v>45</v>
      </c>
      <c r="I16">
        <v>40</v>
      </c>
      <c r="J16" t="s">
        <v>57</v>
      </c>
      <c r="K16" t="s">
        <v>47</v>
      </c>
      <c r="L16">
        <v>1</v>
      </c>
      <c r="M16">
        <v>4</v>
      </c>
      <c r="N16">
        <v>7</v>
      </c>
      <c r="O16" t="s">
        <v>59</v>
      </c>
      <c r="P16">
        <v>10016.34101</v>
      </c>
      <c r="Q16" t="s">
        <v>73</v>
      </c>
      <c r="R16">
        <v>18000</v>
      </c>
      <c r="S16">
        <v>100</v>
      </c>
      <c r="T16">
        <v>15</v>
      </c>
      <c r="U16" t="s">
        <v>62</v>
      </c>
      <c r="V16">
        <v>0</v>
      </c>
      <c r="W16">
        <v>0</v>
      </c>
      <c r="X16">
        <v>0</v>
      </c>
      <c r="Y16" t="s">
        <v>51</v>
      </c>
      <c r="Z16" t="s">
        <v>60</v>
      </c>
      <c r="AA16">
        <v>4.0483383999999997E-2</v>
      </c>
      <c r="AB16">
        <v>0.38580060399999999</v>
      </c>
      <c r="AC16">
        <v>0.36404833800000003</v>
      </c>
      <c r="AD16">
        <v>0.10741721899999999</v>
      </c>
      <c r="AE16">
        <v>32.826086959999998</v>
      </c>
      <c r="AF16">
        <v>0.48688741699999999</v>
      </c>
      <c r="AG16">
        <v>2.2809667669999998</v>
      </c>
      <c r="AH16">
        <v>0.20861637499999999</v>
      </c>
      <c r="AI16">
        <v>6.2567040000000001E-3</v>
      </c>
      <c r="AJ16">
        <v>5</v>
      </c>
      <c r="AK16">
        <v>110702</v>
      </c>
      <c r="AL16">
        <v>0</v>
      </c>
      <c r="AM16" t="s">
        <v>53</v>
      </c>
      <c r="AN16">
        <v>1012005</v>
      </c>
      <c r="AO16">
        <v>24062005</v>
      </c>
      <c r="AP16">
        <v>1318.17</v>
      </c>
      <c r="AQ16">
        <v>1</v>
      </c>
      <c r="AR16">
        <v>1</v>
      </c>
      <c r="AS16">
        <v>1318.17</v>
      </c>
      <c r="AT16">
        <v>1109.37634277343</v>
      </c>
      <c r="AU16">
        <v>1405.667121</v>
      </c>
      <c r="AV16">
        <v>89.325294494628906</v>
      </c>
      <c r="AW16">
        <v>1318.17</v>
      </c>
      <c r="AX16">
        <f t="shared" si="0"/>
        <v>208.79365722657008</v>
      </c>
      <c r="AY16">
        <f t="shared" si="1"/>
        <v>87.497120999999879</v>
      </c>
      <c r="AZ16">
        <f t="shared" si="2"/>
        <v>1228.8447055053712</v>
      </c>
      <c r="BA16">
        <f t="shared" si="3"/>
        <v>0</v>
      </c>
    </row>
    <row r="17" spans="1:53" x14ac:dyDescent="0.35">
      <c r="A17">
        <v>2147853</v>
      </c>
      <c r="B17">
        <v>2006</v>
      </c>
      <c r="C17">
        <v>28</v>
      </c>
      <c r="D17">
        <v>28</v>
      </c>
      <c r="E17">
        <v>56</v>
      </c>
      <c r="F17" t="s">
        <v>45</v>
      </c>
      <c r="G17" t="s">
        <v>45</v>
      </c>
      <c r="H17" t="s">
        <v>45</v>
      </c>
      <c r="I17">
        <v>0</v>
      </c>
      <c r="J17" t="s">
        <v>57</v>
      </c>
      <c r="K17" t="s">
        <v>47</v>
      </c>
      <c r="L17">
        <v>1</v>
      </c>
      <c r="M17">
        <v>9</v>
      </c>
      <c r="N17">
        <v>31</v>
      </c>
      <c r="O17" t="s">
        <v>55</v>
      </c>
      <c r="P17">
        <v>7827.7490180000004</v>
      </c>
      <c r="Q17" t="s">
        <v>49</v>
      </c>
      <c r="R17">
        <v>6000</v>
      </c>
      <c r="S17">
        <v>0</v>
      </c>
      <c r="T17">
        <v>8</v>
      </c>
      <c r="U17" t="s">
        <v>50</v>
      </c>
      <c r="V17">
        <v>0</v>
      </c>
      <c r="W17">
        <v>0</v>
      </c>
      <c r="X17">
        <v>3</v>
      </c>
      <c r="Y17" t="s">
        <v>51</v>
      </c>
      <c r="Z17" t="s">
        <v>60</v>
      </c>
      <c r="AA17">
        <v>1.1650967E-2</v>
      </c>
      <c r="AB17">
        <v>0.53470500700000001</v>
      </c>
      <c r="AC17">
        <v>0.25384234</v>
      </c>
      <c r="AD17">
        <v>0.13419393600000001</v>
      </c>
      <c r="AE17">
        <v>37.709433959999998</v>
      </c>
      <c r="AF17">
        <v>0.48513959800000001</v>
      </c>
      <c r="AG17">
        <v>2.4771938520000001</v>
      </c>
      <c r="AH17">
        <v>0.296921255</v>
      </c>
      <c r="AI17">
        <v>8.2889279999999992E-3</v>
      </c>
      <c r="AJ17">
        <v>7</v>
      </c>
      <c r="AK17">
        <v>110703</v>
      </c>
      <c r="AL17">
        <v>0</v>
      </c>
      <c r="AM17" t="s">
        <v>53</v>
      </c>
      <c r="AN17">
        <v>1012006</v>
      </c>
      <c r="AO17">
        <v>21062006</v>
      </c>
      <c r="AP17">
        <v>1104.6500000000001</v>
      </c>
      <c r="AQ17">
        <v>1</v>
      </c>
      <c r="AR17">
        <v>1</v>
      </c>
      <c r="AS17">
        <v>1104.6500000000001</v>
      </c>
      <c r="AT17">
        <v>839.35607910156205</v>
      </c>
      <c r="AU17">
        <v>689.96867380000003</v>
      </c>
      <c r="AV17">
        <v>89.325294494628906</v>
      </c>
      <c r="AW17">
        <v>918.65999999999894</v>
      </c>
      <c r="AX17">
        <f t="shared" si="0"/>
        <v>265.29392089843805</v>
      </c>
      <c r="AY17">
        <f t="shared" si="1"/>
        <v>414.68132620000006</v>
      </c>
      <c r="AZ17">
        <f t="shared" si="2"/>
        <v>1015.3247055053712</v>
      </c>
      <c r="BA17">
        <f t="shared" si="3"/>
        <v>185.99000000000115</v>
      </c>
    </row>
    <row r="18" spans="1:53" x14ac:dyDescent="0.35">
      <c r="A18">
        <v>3542477</v>
      </c>
      <c r="B18">
        <v>2005</v>
      </c>
      <c r="C18">
        <v>67</v>
      </c>
      <c r="D18">
        <v>67</v>
      </c>
      <c r="E18">
        <v>56</v>
      </c>
      <c r="F18" t="s">
        <v>45</v>
      </c>
      <c r="G18" t="s">
        <v>45</v>
      </c>
      <c r="H18" t="s">
        <v>45</v>
      </c>
      <c r="I18">
        <v>45</v>
      </c>
      <c r="J18" t="s">
        <v>76</v>
      </c>
      <c r="K18" t="s">
        <v>47</v>
      </c>
      <c r="L18">
        <v>1</v>
      </c>
      <c r="M18">
        <v>9</v>
      </c>
      <c r="N18">
        <v>15</v>
      </c>
      <c r="O18" t="s">
        <v>77</v>
      </c>
      <c r="P18">
        <v>3458.3157200000001</v>
      </c>
      <c r="Q18" t="s">
        <v>49</v>
      </c>
      <c r="R18">
        <v>15000</v>
      </c>
      <c r="S18">
        <v>350</v>
      </c>
      <c r="T18">
        <v>9</v>
      </c>
      <c r="U18" t="s">
        <v>50</v>
      </c>
      <c r="V18">
        <v>0</v>
      </c>
      <c r="W18">
        <v>0</v>
      </c>
      <c r="X18">
        <v>0</v>
      </c>
      <c r="Y18" t="s">
        <v>63</v>
      </c>
      <c r="Z18" t="s">
        <v>60</v>
      </c>
      <c r="AA18">
        <v>1.6871166E-2</v>
      </c>
      <c r="AB18">
        <v>0.178297546</v>
      </c>
      <c r="AC18">
        <v>0.49808282199999998</v>
      </c>
      <c r="AD18">
        <v>0.19769408199999999</v>
      </c>
      <c r="AE18">
        <v>4.8653702320000001</v>
      </c>
      <c r="AF18">
        <v>0.48470407399999998</v>
      </c>
      <c r="AG18">
        <v>2.4942484660000002</v>
      </c>
      <c r="AH18">
        <v>0.21172428600000001</v>
      </c>
      <c r="AI18">
        <v>3.2209579999999999E-3</v>
      </c>
      <c r="AJ18">
        <v>9</v>
      </c>
      <c r="AK18">
        <v>110907</v>
      </c>
      <c r="AL18">
        <v>0</v>
      </c>
      <c r="AM18" t="s">
        <v>53</v>
      </c>
      <c r="AN18">
        <v>1012005</v>
      </c>
      <c r="AO18">
        <v>5072005</v>
      </c>
      <c r="AP18">
        <v>2063.59</v>
      </c>
      <c r="AQ18">
        <v>1</v>
      </c>
      <c r="AR18">
        <v>1</v>
      </c>
      <c r="AS18">
        <v>2063.59</v>
      </c>
      <c r="AT18">
        <v>1833.39477539062</v>
      </c>
      <c r="AU18">
        <v>414.69005399999998</v>
      </c>
      <c r="AV18">
        <v>89.325294494628906</v>
      </c>
      <c r="AW18">
        <v>2063.59</v>
      </c>
      <c r="AX18">
        <f t="shared" si="0"/>
        <v>230.19522460938015</v>
      </c>
      <c r="AY18">
        <f t="shared" si="1"/>
        <v>1648.8999460000002</v>
      </c>
      <c r="AZ18">
        <f t="shared" si="2"/>
        <v>1974.2647055053712</v>
      </c>
      <c r="BA18">
        <f t="shared" si="3"/>
        <v>0</v>
      </c>
    </row>
    <row r="19" spans="1:53" x14ac:dyDescent="0.35">
      <c r="A19">
        <v>8229627</v>
      </c>
      <c r="B19">
        <v>2008</v>
      </c>
      <c r="C19">
        <v>49</v>
      </c>
      <c r="D19">
        <v>18</v>
      </c>
      <c r="E19">
        <v>18</v>
      </c>
      <c r="F19" t="s">
        <v>54</v>
      </c>
      <c r="G19" t="s">
        <v>45</v>
      </c>
      <c r="H19" t="s">
        <v>45</v>
      </c>
      <c r="I19">
        <v>0</v>
      </c>
      <c r="J19" t="s">
        <v>46</v>
      </c>
      <c r="K19" t="s">
        <v>78</v>
      </c>
      <c r="L19">
        <v>3</v>
      </c>
      <c r="M19">
        <v>7</v>
      </c>
      <c r="N19">
        <v>20</v>
      </c>
      <c r="O19" t="s">
        <v>79</v>
      </c>
      <c r="P19">
        <v>100</v>
      </c>
      <c r="Q19" t="s">
        <v>73</v>
      </c>
      <c r="R19">
        <v>7000</v>
      </c>
      <c r="S19">
        <v>0</v>
      </c>
      <c r="T19">
        <v>9</v>
      </c>
      <c r="U19" t="s">
        <v>50</v>
      </c>
      <c r="V19">
        <v>0</v>
      </c>
      <c r="W19">
        <v>0</v>
      </c>
      <c r="X19">
        <v>0</v>
      </c>
      <c r="Y19" t="s">
        <v>63</v>
      </c>
      <c r="Z19" t="s">
        <v>65</v>
      </c>
      <c r="AA19">
        <v>1.6871166E-2</v>
      </c>
      <c r="AB19">
        <v>0.178297546</v>
      </c>
      <c r="AC19">
        <v>0.49808282199999998</v>
      </c>
      <c r="AD19">
        <v>0.19769408199999999</v>
      </c>
      <c r="AE19">
        <v>4.8653702320000001</v>
      </c>
      <c r="AF19">
        <v>0.48470407399999998</v>
      </c>
      <c r="AG19">
        <v>2.4942484660000002</v>
      </c>
      <c r="AH19">
        <v>0.21172428600000001</v>
      </c>
      <c r="AI19">
        <v>3.2209579999999999E-3</v>
      </c>
      <c r="AJ19">
        <v>1</v>
      </c>
      <c r="AK19">
        <v>110907</v>
      </c>
      <c r="AL19">
        <v>0</v>
      </c>
      <c r="AM19" t="s">
        <v>53</v>
      </c>
      <c r="AN19">
        <v>27012008</v>
      </c>
      <c r="AO19">
        <v>31122008</v>
      </c>
      <c r="AP19">
        <v>956.37</v>
      </c>
      <c r="AQ19">
        <v>1</v>
      </c>
      <c r="AR19">
        <v>1</v>
      </c>
      <c r="AS19">
        <v>956.37</v>
      </c>
      <c r="AT19">
        <v>767.01226806640602</v>
      </c>
      <c r="AU19">
        <v>548.222981</v>
      </c>
      <c r="AV19">
        <v>89.325294494628906</v>
      </c>
      <c r="AW19">
        <v>956.37</v>
      </c>
      <c r="AX19">
        <f t="shared" si="0"/>
        <v>189.35773193359398</v>
      </c>
      <c r="AY19">
        <f t="shared" si="1"/>
        <v>408.147019</v>
      </c>
      <c r="AZ19">
        <f t="shared" si="2"/>
        <v>867.0447055053711</v>
      </c>
      <c r="BA19">
        <f t="shared" si="3"/>
        <v>0</v>
      </c>
    </row>
    <row r="20" spans="1:53" x14ac:dyDescent="0.35">
      <c r="A20">
        <v>6000138</v>
      </c>
      <c r="B20">
        <v>2008</v>
      </c>
      <c r="C20">
        <v>33</v>
      </c>
      <c r="D20">
        <v>33</v>
      </c>
      <c r="E20">
        <v>56</v>
      </c>
      <c r="F20" t="s">
        <v>54</v>
      </c>
      <c r="G20" t="s">
        <v>54</v>
      </c>
      <c r="H20" t="s">
        <v>45</v>
      </c>
      <c r="I20">
        <v>11</v>
      </c>
      <c r="J20" t="s">
        <v>46</v>
      </c>
      <c r="K20" t="s">
        <v>47</v>
      </c>
      <c r="L20">
        <v>1</v>
      </c>
      <c r="M20">
        <v>1</v>
      </c>
      <c r="N20">
        <v>9</v>
      </c>
      <c r="O20" t="s">
        <v>77</v>
      </c>
      <c r="P20">
        <v>8278.3900730000005</v>
      </c>
      <c r="Q20" t="s">
        <v>49</v>
      </c>
      <c r="R20">
        <v>10000</v>
      </c>
      <c r="S20">
        <v>50</v>
      </c>
      <c r="T20">
        <v>15</v>
      </c>
      <c r="U20" t="s">
        <v>50</v>
      </c>
      <c r="V20">
        <v>0</v>
      </c>
      <c r="W20">
        <v>0</v>
      </c>
      <c r="X20">
        <v>1</v>
      </c>
      <c r="Y20" t="s">
        <v>51</v>
      </c>
      <c r="Z20" t="s">
        <v>52</v>
      </c>
      <c r="AA20">
        <v>1.9385699999999999E-2</v>
      </c>
      <c r="AB20">
        <v>0.50478348399999995</v>
      </c>
      <c r="AC20">
        <v>0.270140987</v>
      </c>
      <c r="AD20">
        <v>0.170510204</v>
      </c>
      <c r="AE20">
        <v>47.11538462</v>
      </c>
      <c r="AF20">
        <v>0.487653061</v>
      </c>
      <c r="AG20">
        <v>2.467270896</v>
      </c>
      <c r="AH20">
        <v>0.25086433400000002</v>
      </c>
      <c r="AI20">
        <v>5.1168580000000002E-3</v>
      </c>
      <c r="AJ20">
        <v>4</v>
      </c>
      <c r="AK20">
        <v>111008</v>
      </c>
      <c r="AL20">
        <v>0</v>
      </c>
      <c r="AM20" t="s">
        <v>53</v>
      </c>
      <c r="AN20">
        <v>1012008</v>
      </c>
      <c r="AO20">
        <v>4082008</v>
      </c>
      <c r="AP20">
        <v>1243.24</v>
      </c>
      <c r="AQ20">
        <v>1</v>
      </c>
      <c r="AR20">
        <v>1</v>
      </c>
      <c r="AS20">
        <v>1243.24</v>
      </c>
      <c r="AT20">
        <v>1183.62585449218</v>
      </c>
      <c r="AU20">
        <v>926.60247690000006</v>
      </c>
      <c r="AV20">
        <v>89.325294494628906</v>
      </c>
      <c r="AW20">
        <v>1243.24</v>
      </c>
      <c r="AX20">
        <f t="shared" si="0"/>
        <v>59.614145507820012</v>
      </c>
      <c r="AY20">
        <f t="shared" si="1"/>
        <v>316.63752309999995</v>
      </c>
      <c r="AZ20">
        <f t="shared" si="2"/>
        <v>1153.9147055053711</v>
      </c>
      <c r="BA20">
        <f t="shared" si="3"/>
        <v>0</v>
      </c>
    </row>
    <row r="21" spans="1:53" x14ac:dyDescent="0.35">
      <c r="A21">
        <v>159568</v>
      </c>
      <c r="B21">
        <v>2005</v>
      </c>
      <c r="C21">
        <v>55</v>
      </c>
      <c r="D21">
        <v>55</v>
      </c>
      <c r="E21">
        <v>55</v>
      </c>
      <c r="F21" t="s">
        <v>54</v>
      </c>
      <c r="G21" t="s">
        <v>54</v>
      </c>
      <c r="H21" t="s">
        <v>45</v>
      </c>
      <c r="I21">
        <v>29</v>
      </c>
      <c r="J21" t="s">
        <v>57</v>
      </c>
      <c r="K21" t="s">
        <v>58</v>
      </c>
      <c r="L21">
        <v>2</v>
      </c>
      <c r="M21">
        <v>5</v>
      </c>
      <c r="N21">
        <v>41</v>
      </c>
      <c r="O21" t="s">
        <v>80</v>
      </c>
      <c r="P21">
        <v>28399.96054</v>
      </c>
      <c r="Q21" t="s">
        <v>56</v>
      </c>
      <c r="R21">
        <v>6000</v>
      </c>
      <c r="S21">
        <v>50</v>
      </c>
      <c r="T21">
        <v>12</v>
      </c>
      <c r="U21" t="s">
        <v>62</v>
      </c>
      <c r="V21">
        <v>0</v>
      </c>
      <c r="W21">
        <v>0</v>
      </c>
      <c r="X21">
        <v>1</v>
      </c>
      <c r="Y21" t="s">
        <v>51</v>
      </c>
      <c r="Z21" t="s">
        <v>65</v>
      </c>
      <c r="AA21">
        <v>2.8549081E-2</v>
      </c>
      <c r="AB21">
        <v>0.35471255400000001</v>
      </c>
      <c r="AC21">
        <v>0.39734063400000003</v>
      </c>
      <c r="AD21">
        <v>0.119490446</v>
      </c>
      <c r="AE21">
        <v>13.08333333</v>
      </c>
      <c r="AF21">
        <v>0.50980891699999997</v>
      </c>
      <c r="AG21">
        <v>3.0700039110000001</v>
      </c>
      <c r="AH21">
        <v>0.17217586700000001</v>
      </c>
      <c r="AI21">
        <v>2.7278559999999999E-3</v>
      </c>
      <c r="AJ21">
        <v>7</v>
      </c>
      <c r="AK21">
        <v>111009</v>
      </c>
      <c r="AL21">
        <v>0</v>
      </c>
      <c r="AM21" t="s">
        <v>66</v>
      </c>
      <c r="AN21">
        <v>1012005</v>
      </c>
      <c r="AO21">
        <v>14112005</v>
      </c>
      <c r="AP21">
        <v>11844.13</v>
      </c>
      <c r="AQ21">
        <v>1</v>
      </c>
      <c r="AR21">
        <v>1</v>
      </c>
      <c r="AS21">
        <v>11844.13</v>
      </c>
      <c r="AT21">
        <v>7846.76318359375</v>
      </c>
      <c r="AU21">
        <v>1811.149173</v>
      </c>
      <c r="AV21">
        <v>89.325294494628906</v>
      </c>
      <c r="AW21">
        <v>11844.129999999899</v>
      </c>
      <c r="AX21">
        <f t="shared" si="0"/>
        <v>3997.3668164062492</v>
      </c>
      <c r="AY21">
        <f t="shared" si="1"/>
        <v>10032.980826999999</v>
      </c>
      <c r="AZ21">
        <f t="shared" si="2"/>
        <v>11754.80470550537</v>
      </c>
      <c r="BA21">
        <f t="shared" si="3"/>
        <v>1.0004441719502211E-10</v>
      </c>
    </row>
    <row r="22" spans="1:53" x14ac:dyDescent="0.35">
      <c r="A22">
        <v>2580521</v>
      </c>
      <c r="B22">
        <v>2007</v>
      </c>
      <c r="C22">
        <v>42</v>
      </c>
      <c r="D22">
        <v>42</v>
      </c>
      <c r="E22">
        <v>56</v>
      </c>
      <c r="F22" t="s">
        <v>54</v>
      </c>
      <c r="G22" t="s">
        <v>54</v>
      </c>
      <c r="H22" t="s">
        <v>45</v>
      </c>
      <c r="I22">
        <v>20</v>
      </c>
      <c r="J22" t="s">
        <v>57</v>
      </c>
      <c r="K22" t="s">
        <v>47</v>
      </c>
      <c r="L22">
        <v>1</v>
      </c>
      <c r="M22">
        <v>3</v>
      </c>
      <c r="N22">
        <v>30</v>
      </c>
      <c r="O22" t="s">
        <v>81</v>
      </c>
      <c r="P22">
        <v>11432.07682</v>
      </c>
      <c r="Q22" t="s">
        <v>49</v>
      </c>
      <c r="R22">
        <v>17000</v>
      </c>
      <c r="S22">
        <v>100</v>
      </c>
      <c r="T22">
        <v>8</v>
      </c>
      <c r="U22" t="s">
        <v>62</v>
      </c>
      <c r="V22">
        <v>1</v>
      </c>
      <c r="W22">
        <v>0</v>
      </c>
      <c r="X22">
        <v>2</v>
      </c>
      <c r="Y22" t="s">
        <v>51</v>
      </c>
      <c r="Z22" t="s">
        <v>60</v>
      </c>
      <c r="AA22">
        <v>2.8549081E-2</v>
      </c>
      <c r="AB22">
        <v>0.35471255400000001</v>
      </c>
      <c r="AC22">
        <v>0.39734063400000003</v>
      </c>
      <c r="AD22">
        <v>0.119490446</v>
      </c>
      <c r="AE22">
        <v>13.08333333</v>
      </c>
      <c r="AF22">
        <v>0.50980891699999997</v>
      </c>
      <c r="AG22">
        <v>3.0700039110000001</v>
      </c>
      <c r="AH22">
        <v>0.17217586700000001</v>
      </c>
      <c r="AI22">
        <v>2.7278559999999999E-3</v>
      </c>
      <c r="AJ22">
        <v>7</v>
      </c>
      <c r="AK22">
        <v>111009</v>
      </c>
      <c r="AL22">
        <v>1</v>
      </c>
      <c r="AM22" t="s">
        <v>53</v>
      </c>
      <c r="AN22">
        <v>1012007</v>
      </c>
      <c r="AO22">
        <v>26012007</v>
      </c>
      <c r="AP22">
        <v>1283.5999999999999</v>
      </c>
      <c r="AQ22">
        <v>1</v>
      </c>
      <c r="AR22">
        <v>1</v>
      </c>
      <c r="AS22">
        <v>1283.5999999999999</v>
      </c>
      <c r="AT22">
        <v>1316.01184082031</v>
      </c>
      <c r="AU22">
        <v>1229.0146</v>
      </c>
      <c r="AV22">
        <v>89.325294494628906</v>
      </c>
      <c r="AW22">
        <v>1283.5999999999899</v>
      </c>
      <c r="AX22">
        <f t="shared" si="0"/>
        <v>32.41184082031009</v>
      </c>
      <c r="AY22">
        <f t="shared" si="1"/>
        <v>54.585399999999936</v>
      </c>
      <c r="AZ22">
        <f t="shared" si="2"/>
        <v>1194.274705505371</v>
      </c>
      <c r="BA22">
        <f t="shared" si="3"/>
        <v>1.0004441719502211E-11</v>
      </c>
    </row>
    <row r="23" spans="1:53" x14ac:dyDescent="0.35">
      <c r="A23">
        <v>2068964</v>
      </c>
      <c r="B23">
        <v>2007</v>
      </c>
      <c r="C23">
        <v>53</v>
      </c>
      <c r="D23">
        <v>53</v>
      </c>
      <c r="E23">
        <v>57</v>
      </c>
      <c r="F23" t="s">
        <v>54</v>
      </c>
      <c r="G23" t="s">
        <v>54</v>
      </c>
      <c r="H23" t="s">
        <v>45</v>
      </c>
      <c r="I23">
        <v>31</v>
      </c>
      <c r="J23" t="s">
        <v>57</v>
      </c>
      <c r="K23" t="s">
        <v>58</v>
      </c>
      <c r="L23">
        <v>2</v>
      </c>
      <c r="M23">
        <v>6</v>
      </c>
      <c r="N23">
        <v>22</v>
      </c>
      <c r="O23" t="s">
        <v>82</v>
      </c>
      <c r="P23">
        <v>8427.5076150000004</v>
      </c>
      <c r="Q23" t="s">
        <v>49</v>
      </c>
      <c r="R23">
        <v>4000</v>
      </c>
      <c r="S23">
        <v>50</v>
      </c>
      <c r="T23">
        <v>21</v>
      </c>
      <c r="U23" t="s">
        <v>50</v>
      </c>
      <c r="V23">
        <v>0</v>
      </c>
      <c r="W23">
        <v>0</v>
      </c>
      <c r="X23">
        <v>3</v>
      </c>
      <c r="Y23" t="s">
        <v>51</v>
      </c>
      <c r="Z23" t="s">
        <v>60</v>
      </c>
      <c r="AA23">
        <v>0.12719891799999999</v>
      </c>
      <c r="AB23">
        <v>0.78619756399999996</v>
      </c>
      <c r="AC23">
        <v>3.9242219000000002E-2</v>
      </c>
      <c r="AD23">
        <v>6.1181434999999999E-2</v>
      </c>
      <c r="AE23">
        <v>39.527777780000001</v>
      </c>
      <c r="AF23">
        <v>0.55094869999999996</v>
      </c>
      <c r="AG23">
        <v>1.925575102</v>
      </c>
      <c r="AH23">
        <v>0.21716417900000001</v>
      </c>
      <c r="AI23">
        <v>0.05</v>
      </c>
      <c r="AJ23">
        <v>9</v>
      </c>
      <c r="AK23">
        <v>120101</v>
      </c>
      <c r="AL23">
        <v>0</v>
      </c>
      <c r="AM23" t="s">
        <v>66</v>
      </c>
      <c r="AN23">
        <v>1012007</v>
      </c>
      <c r="AO23">
        <v>26102007</v>
      </c>
      <c r="AP23">
        <v>1126.7</v>
      </c>
      <c r="AQ23">
        <v>1</v>
      </c>
      <c r="AR23">
        <v>1</v>
      </c>
      <c r="AS23">
        <v>1126.7</v>
      </c>
      <c r="AT23">
        <v>800.40643310546795</v>
      </c>
      <c r="AU23">
        <v>831.90542470000003</v>
      </c>
      <c r="AV23">
        <v>89.325294494628906</v>
      </c>
      <c r="AW23">
        <v>1126.7</v>
      </c>
      <c r="AX23">
        <f t="shared" si="0"/>
        <v>326.29356689453209</v>
      </c>
      <c r="AY23">
        <f t="shared" si="1"/>
        <v>294.79457530000002</v>
      </c>
      <c r="AZ23">
        <f t="shared" si="2"/>
        <v>1037.3747055053711</v>
      </c>
      <c r="BA23">
        <f t="shared" si="3"/>
        <v>0</v>
      </c>
    </row>
    <row r="24" spans="1:53" x14ac:dyDescent="0.35">
      <c r="A24">
        <v>2975486</v>
      </c>
      <c r="B24">
        <v>2008</v>
      </c>
      <c r="C24">
        <v>48</v>
      </c>
      <c r="D24">
        <v>48</v>
      </c>
      <c r="E24">
        <v>56</v>
      </c>
      <c r="F24" t="s">
        <v>54</v>
      </c>
      <c r="G24" t="s">
        <v>54</v>
      </c>
      <c r="H24" t="s">
        <v>45</v>
      </c>
      <c r="I24">
        <v>24</v>
      </c>
      <c r="J24" t="s">
        <v>57</v>
      </c>
      <c r="K24" t="s">
        <v>47</v>
      </c>
      <c r="L24">
        <v>1</v>
      </c>
      <c r="M24">
        <v>5</v>
      </c>
      <c r="N24">
        <v>18</v>
      </c>
      <c r="O24" t="s">
        <v>83</v>
      </c>
      <c r="P24">
        <v>5492.983526</v>
      </c>
      <c r="Q24" t="s">
        <v>56</v>
      </c>
      <c r="R24">
        <v>7000</v>
      </c>
      <c r="S24">
        <v>100</v>
      </c>
      <c r="T24">
        <v>12</v>
      </c>
      <c r="U24" t="s">
        <v>62</v>
      </c>
      <c r="V24">
        <v>0</v>
      </c>
      <c r="W24">
        <v>0</v>
      </c>
      <c r="X24">
        <v>3</v>
      </c>
      <c r="Y24" t="s">
        <v>51</v>
      </c>
      <c r="Z24" t="s">
        <v>60</v>
      </c>
      <c r="AA24">
        <v>0.12719891799999999</v>
      </c>
      <c r="AB24">
        <v>0.78619756399999996</v>
      </c>
      <c r="AC24">
        <v>3.9242219000000002E-2</v>
      </c>
      <c r="AD24">
        <v>6.1181434999999999E-2</v>
      </c>
      <c r="AE24">
        <v>39.527777780000001</v>
      </c>
      <c r="AF24">
        <v>0.55094869999999996</v>
      </c>
      <c r="AG24">
        <v>1.925575102</v>
      </c>
      <c r="AH24">
        <v>0.21716417900000001</v>
      </c>
      <c r="AI24">
        <v>0.05</v>
      </c>
      <c r="AJ24">
        <v>2</v>
      </c>
      <c r="AK24">
        <v>120101</v>
      </c>
      <c r="AL24">
        <v>0</v>
      </c>
      <c r="AM24" t="s">
        <v>53</v>
      </c>
      <c r="AN24">
        <v>1012008</v>
      </c>
      <c r="AO24">
        <v>14102008</v>
      </c>
      <c r="AP24">
        <v>868.41</v>
      </c>
      <c r="AQ24">
        <v>1</v>
      </c>
      <c r="AR24">
        <v>1</v>
      </c>
      <c r="AS24">
        <v>868.41</v>
      </c>
      <c r="AT24">
        <v>719.342529296875</v>
      </c>
      <c r="AU24">
        <v>1075.445201</v>
      </c>
      <c r="AV24">
        <v>89.325294494628906</v>
      </c>
      <c r="AW24">
        <v>868.40999999999894</v>
      </c>
      <c r="AX24">
        <f t="shared" si="0"/>
        <v>149.06747070312497</v>
      </c>
      <c r="AY24">
        <f t="shared" si="1"/>
        <v>207.03520100000003</v>
      </c>
      <c r="AZ24">
        <f t="shared" si="2"/>
        <v>779.08470550537106</v>
      </c>
      <c r="BA24">
        <f t="shared" si="3"/>
        <v>1.0231815394945443E-12</v>
      </c>
    </row>
    <row r="25" spans="1:53" x14ac:dyDescent="0.35">
      <c r="A25">
        <v>1542052</v>
      </c>
      <c r="B25">
        <v>2005</v>
      </c>
      <c r="C25">
        <v>47</v>
      </c>
      <c r="D25">
        <v>47</v>
      </c>
      <c r="E25">
        <v>70</v>
      </c>
      <c r="F25" t="s">
        <v>45</v>
      </c>
      <c r="G25" t="s">
        <v>45</v>
      </c>
      <c r="H25" t="s">
        <v>54</v>
      </c>
      <c r="I25">
        <v>22</v>
      </c>
      <c r="J25" t="s">
        <v>57</v>
      </c>
      <c r="K25" t="s">
        <v>58</v>
      </c>
      <c r="L25">
        <v>2</v>
      </c>
      <c r="M25">
        <v>9</v>
      </c>
      <c r="N25">
        <v>7</v>
      </c>
      <c r="O25" t="s">
        <v>61</v>
      </c>
      <c r="P25">
        <v>6942.3409419999998</v>
      </c>
      <c r="Q25" t="s">
        <v>56</v>
      </c>
      <c r="R25">
        <v>2000</v>
      </c>
      <c r="S25">
        <v>100</v>
      </c>
      <c r="T25">
        <v>14</v>
      </c>
      <c r="U25" t="s">
        <v>50</v>
      </c>
      <c r="V25">
        <v>0</v>
      </c>
      <c r="W25">
        <v>1</v>
      </c>
      <c r="X25">
        <v>2</v>
      </c>
      <c r="Y25" t="s">
        <v>51</v>
      </c>
      <c r="Z25" t="s">
        <v>52</v>
      </c>
      <c r="AA25">
        <v>0.114926613</v>
      </c>
      <c r="AB25">
        <v>0.70811409599999997</v>
      </c>
      <c r="AC25">
        <v>0.111049571</v>
      </c>
      <c r="AD25">
        <v>0.14210809399999999</v>
      </c>
      <c r="AE25">
        <v>28.067924529999999</v>
      </c>
      <c r="AF25">
        <v>0.51196558199999997</v>
      </c>
      <c r="AG25">
        <v>2.0598172250000002</v>
      </c>
      <c r="AH25">
        <v>0.33654351300000002</v>
      </c>
      <c r="AI25">
        <v>3.4669934999999999E-2</v>
      </c>
      <c r="AJ25">
        <v>5</v>
      </c>
      <c r="AK25">
        <v>120507</v>
      </c>
      <c r="AL25">
        <v>0</v>
      </c>
      <c r="AM25" t="s">
        <v>66</v>
      </c>
      <c r="AN25">
        <v>1012005</v>
      </c>
      <c r="AO25">
        <v>23112005</v>
      </c>
      <c r="AP25">
        <v>403.85</v>
      </c>
      <c r="AQ25">
        <v>1</v>
      </c>
      <c r="AR25">
        <v>1</v>
      </c>
      <c r="AS25">
        <v>403.85</v>
      </c>
      <c r="AT25">
        <v>507.95260620117102</v>
      </c>
      <c r="AU25">
        <v>667.47615250000001</v>
      </c>
      <c r="AV25">
        <v>89.325294494628906</v>
      </c>
      <c r="AW25">
        <v>403.85</v>
      </c>
      <c r="AX25">
        <f t="shared" si="0"/>
        <v>104.102606201171</v>
      </c>
      <c r="AY25">
        <f t="shared" si="1"/>
        <v>263.62615249999999</v>
      </c>
      <c r="AZ25">
        <f t="shared" si="2"/>
        <v>314.52470550537112</v>
      </c>
      <c r="BA25">
        <f t="shared" si="3"/>
        <v>0</v>
      </c>
    </row>
    <row r="26" spans="1:53" x14ac:dyDescent="0.35">
      <c r="A26">
        <v>1663040</v>
      </c>
      <c r="B26">
        <v>2005</v>
      </c>
      <c r="C26">
        <v>47</v>
      </c>
      <c r="D26">
        <v>47</v>
      </c>
      <c r="E26">
        <v>63</v>
      </c>
      <c r="F26" t="s">
        <v>45</v>
      </c>
      <c r="G26" t="s">
        <v>45</v>
      </c>
      <c r="H26" t="s">
        <v>54</v>
      </c>
      <c r="I26">
        <v>23</v>
      </c>
      <c r="J26" t="s">
        <v>57</v>
      </c>
      <c r="K26" t="s">
        <v>58</v>
      </c>
      <c r="L26">
        <v>2</v>
      </c>
      <c r="M26">
        <v>9</v>
      </c>
      <c r="N26">
        <v>15</v>
      </c>
      <c r="O26" t="s">
        <v>61</v>
      </c>
      <c r="P26">
        <v>5860.5882840000004</v>
      </c>
      <c r="Q26" t="s">
        <v>56</v>
      </c>
      <c r="R26">
        <v>3000</v>
      </c>
      <c r="S26">
        <v>50</v>
      </c>
      <c r="T26">
        <v>12</v>
      </c>
      <c r="U26" t="s">
        <v>50</v>
      </c>
      <c r="V26">
        <v>0</v>
      </c>
      <c r="W26">
        <v>0</v>
      </c>
      <c r="X26">
        <v>2</v>
      </c>
      <c r="Y26" t="s">
        <v>51</v>
      </c>
      <c r="Z26" t="s">
        <v>60</v>
      </c>
      <c r="AA26">
        <v>0.114926613</v>
      </c>
      <c r="AB26">
        <v>0.70811409599999997</v>
      </c>
      <c r="AC26">
        <v>0.111049571</v>
      </c>
      <c r="AD26">
        <v>0.14210809399999999</v>
      </c>
      <c r="AE26">
        <v>28.067924529999999</v>
      </c>
      <c r="AF26">
        <v>0.51196558199999997</v>
      </c>
      <c r="AG26">
        <v>2.0598172250000002</v>
      </c>
      <c r="AH26">
        <v>0.33654351300000002</v>
      </c>
      <c r="AI26">
        <v>3.4669934999999999E-2</v>
      </c>
      <c r="AJ26">
        <v>4</v>
      </c>
      <c r="AK26">
        <v>120507</v>
      </c>
      <c r="AL26">
        <v>0</v>
      </c>
      <c r="AM26" t="s">
        <v>53</v>
      </c>
      <c r="AN26">
        <v>1012005</v>
      </c>
      <c r="AO26">
        <v>5062005</v>
      </c>
      <c r="AP26">
        <v>341.78</v>
      </c>
      <c r="AQ26">
        <v>1</v>
      </c>
      <c r="AR26">
        <v>1</v>
      </c>
      <c r="AS26">
        <v>341.78</v>
      </c>
      <c r="AT26">
        <v>542.49163818359295</v>
      </c>
      <c r="AU26">
        <v>596.9375149</v>
      </c>
      <c r="AV26">
        <v>89.325294494628906</v>
      </c>
      <c r="AW26">
        <v>341.77999999999901</v>
      </c>
      <c r="AX26">
        <f t="shared" si="0"/>
        <v>200.71163818359298</v>
      </c>
      <c r="AY26">
        <f t="shared" si="1"/>
        <v>255.15751490000002</v>
      </c>
      <c r="AZ26">
        <f t="shared" si="2"/>
        <v>252.45470550537107</v>
      </c>
      <c r="BA26">
        <f t="shared" si="3"/>
        <v>9.6633812063373625E-13</v>
      </c>
    </row>
    <row r="27" spans="1:53" x14ac:dyDescent="0.35">
      <c r="A27">
        <v>3488479</v>
      </c>
      <c r="B27">
        <v>2006</v>
      </c>
      <c r="C27">
        <v>81</v>
      </c>
      <c r="D27">
        <v>81</v>
      </c>
      <c r="E27">
        <v>103</v>
      </c>
      <c r="F27" t="s">
        <v>45</v>
      </c>
      <c r="G27" t="s">
        <v>45</v>
      </c>
      <c r="H27" t="s">
        <v>54</v>
      </c>
      <c r="I27">
        <v>60</v>
      </c>
      <c r="J27" t="s">
        <v>57</v>
      </c>
      <c r="K27" t="s">
        <v>64</v>
      </c>
      <c r="L27">
        <v>2</v>
      </c>
      <c r="M27">
        <v>7</v>
      </c>
      <c r="N27">
        <v>41</v>
      </c>
      <c r="O27" t="s">
        <v>84</v>
      </c>
      <c r="P27">
        <v>11065.90244</v>
      </c>
      <c r="Q27" t="s">
        <v>49</v>
      </c>
      <c r="R27">
        <v>6000</v>
      </c>
      <c r="S27">
        <v>50</v>
      </c>
      <c r="T27">
        <v>19</v>
      </c>
      <c r="U27" t="s">
        <v>50</v>
      </c>
      <c r="V27">
        <v>0</v>
      </c>
      <c r="W27">
        <v>0</v>
      </c>
      <c r="X27">
        <v>1</v>
      </c>
      <c r="Y27" t="s">
        <v>51</v>
      </c>
      <c r="Z27" t="s">
        <v>60</v>
      </c>
      <c r="AA27">
        <v>0.114926613</v>
      </c>
      <c r="AB27">
        <v>0.70811409599999997</v>
      </c>
      <c r="AC27">
        <v>0.111049571</v>
      </c>
      <c r="AD27">
        <v>0.14210809399999999</v>
      </c>
      <c r="AE27">
        <v>28.067924529999999</v>
      </c>
      <c r="AF27">
        <v>0.51196558199999997</v>
      </c>
      <c r="AG27">
        <v>2.0598172250000002</v>
      </c>
      <c r="AH27">
        <v>0.33654351300000002</v>
      </c>
      <c r="AI27">
        <v>3.4669934999999999E-2</v>
      </c>
      <c r="AJ27">
        <v>9</v>
      </c>
      <c r="AK27">
        <v>120507</v>
      </c>
      <c r="AL27">
        <v>0</v>
      </c>
      <c r="AM27" t="s">
        <v>53</v>
      </c>
      <c r="AN27">
        <v>1012006</v>
      </c>
      <c r="AO27">
        <v>26082006</v>
      </c>
      <c r="AP27">
        <v>50</v>
      </c>
      <c r="AQ27">
        <v>1</v>
      </c>
      <c r="AR27">
        <v>1</v>
      </c>
      <c r="AS27">
        <v>50</v>
      </c>
      <c r="AT27">
        <v>66.933563232421804</v>
      </c>
      <c r="AU27">
        <v>806.50733390000005</v>
      </c>
      <c r="AV27">
        <v>89.325294494628906</v>
      </c>
      <c r="AW27">
        <v>50</v>
      </c>
      <c r="AX27">
        <f t="shared" si="0"/>
        <v>16.933563232421804</v>
      </c>
      <c r="AY27">
        <f t="shared" si="1"/>
        <v>756.50733390000005</v>
      </c>
      <c r="AZ27">
        <f t="shared" si="2"/>
        <v>39.325294494628906</v>
      </c>
      <c r="BA27">
        <f t="shared" si="3"/>
        <v>0</v>
      </c>
    </row>
    <row r="28" spans="1:53" x14ac:dyDescent="0.35">
      <c r="A28">
        <v>6053678</v>
      </c>
      <c r="B28">
        <v>2006</v>
      </c>
      <c r="C28">
        <v>45</v>
      </c>
      <c r="D28">
        <v>40</v>
      </c>
      <c r="E28">
        <v>40</v>
      </c>
      <c r="F28" t="s">
        <v>45</v>
      </c>
      <c r="G28" t="s">
        <v>54</v>
      </c>
      <c r="H28" t="s">
        <v>54</v>
      </c>
      <c r="I28">
        <v>18</v>
      </c>
      <c r="J28" t="s">
        <v>57</v>
      </c>
      <c r="K28" t="s">
        <v>58</v>
      </c>
      <c r="L28">
        <v>2</v>
      </c>
      <c r="M28">
        <v>4</v>
      </c>
      <c r="N28">
        <v>29</v>
      </c>
      <c r="O28" t="s">
        <v>77</v>
      </c>
      <c r="P28">
        <v>9133.1779499999993</v>
      </c>
      <c r="Q28" t="s">
        <v>73</v>
      </c>
      <c r="R28">
        <v>8000</v>
      </c>
      <c r="S28">
        <v>0</v>
      </c>
      <c r="T28">
        <v>20</v>
      </c>
      <c r="U28" t="s">
        <v>50</v>
      </c>
      <c r="V28">
        <v>0</v>
      </c>
      <c r="W28">
        <v>1</v>
      </c>
      <c r="X28">
        <v>0</v>
      </c>
      <c r="Y28" t="s">
        <v>51</v>
      </c>
      <c r="Z28" t="s">
        <v>60</v>
      </c>
      <c r="AA28">
        <v>0.35679012399999999</v>
      </c>
      <c r="AB28">
        <v>0.47654320999999999</v>
      </c>
      <c r="AC28">
        <v>8.5802469000000006E-2</v>
      </c>
      <c r="AD28">
        <v>8.9435239999999999E-2</v>
      </c>
      <c r="AE28">
        <v>98.473684210000002</v>
      </c>
      <c r="AF28">
        <v>0.50071263099999996</v>
      </c>
      <c r="AG28">
        <v>3.464814815</v>
      </c>
      <c r="AH28">
        <v>0.52901217099999998</v>
      </c>
      <c r="AI28">
        <v>2.9719784999999999E-2</v>
      </c>
      <c r="AJ28">
        <v>5</v>
      </c>
      <c r="AK28">
        <v>120606</v>
      </c>
      <c r="AL28">
        <v>0</v>
      </c>
      <c r="AM28" t="s">
        <v>53</v>
      </c>
      <c r="AN28">
        <v>20062006</v>
      </c>
      <c r="AO28">
        <v>31122006</v>
      </c>
      <c r="AP28">
        <v>1511.41</v>
      </c>
      <c r="AQ28">
        <v>1</v>
      </c>
      <c r="AR28">
        <v>1</v>
      </c>
      <c r="AS28">
        <v>1511.41</v>
      </c>
      <c r="AT28">
        <v>862.71807861328102</v>
      </c>
      <c r="AU28">
        <v>982.89925730000004</v>
      </c>
      <c r="AV28">
        <v>89.325294494628906</v>
      </c>
      <c r="AW28">
        <v>1511.41</v>
      </c>
      <c r="AX28">
        <f t="shared" si="0"/>
        <v>648.69192138671906</v>
      </c>
      <c r="AY28">
        <f t="shared" si="1"/>
        <v>528.51074270000004</v>
      </c>
      <c r="AZ28">
        <f t="shared" si="2"/>
        <v>1422.0847055053712</v>
      </c>
      <c r="BA28">
        <f t="shared" si="3"/>
        <v>0</v>
      </c>
    </row>
    <row r="29" spans="1:53" x14ac:dyDescent="0.35">
      <c r="A29">
        <v>2914030</v>
      </c>
      <c r="B29">
        <v>2006</v>
      </c>
      <c r="C29">
        <v>46</v>
      </c>
      <c r="D29">
        <v>40</v>
      </c>
      <c r="E29">
        <v>40</v>
      </c>
      <c r="F29" t="s">
        <v>45</v>
      </c>
      <c r="G29" t="s">
        <v>54</v>
      </c>
      <c r="H29" t="s">
        <v>54</v>
      </c>
      <c r="I29">
        <v>17</v>
      </c>
      <c r="J29" t="s">
        <v>57</v>
      </c>
      <c r="K29" t="s">
        <v>58</v>
      </c>
      <c r="L29">
        <v>2</v>
      </c>
      <c r="M29">
        <v>5</v>
      </c>
      <c r="N29">
        <v>19</v>
      </c>
      <c r="O29" t="s">
        <v>61</v>
      </c>
      <c r="P29">
        <v>8538.2795330000008</v>
      </c>
      <c r="Q29" t="s">
        <v>56</v>
      </c>
      <c r="R29">
        <v>10000</v>
      </c>
      <c r="S29">
        <v>0</v>
      </c>
      <c r="T29">
        <v>3</v>
      </c>
      <c r="U29" t="s">
        <v>62</v>
      </c>
      <c r="V29">
        <v>0</v>
      </c>
      <c r="W29">
        <v>0</v>
      </c>
      <c r="X29">
        <v>1</v>
      </c>
      <c r="Y29" t="s">
        <v>51</v>
      </c>
      <c r="Z29" t="s">
        <v>60</v>
      </c>
      <c r="AA29">
        <v>0.121144139</v>
      </c>
      <c r="AB29">
        <v>0.76892877199999998</v>
      </c>
      <c r="AC29">
        <v>4.9915872E-2</v>
      </c>
      <c r="AD29">
        <v>0.14434873400000001</v>
      </c>
      <c r="AE29">
        <v>20.05759162</v>
      </c>
      <c r="AF29">
        <v>0.47350561200000002</v>
      </c>
      <c r="AG29">
        <v>2.1486259109999999</v>
      </c>
      <c r="AH29">
        <v>0.537330317</v>
      </c>
      <c r="AI29">
        <v>4.2232277999999998E-2</v>
      </c>
      <c r="AJ29">
        <v>5</v>
      </c>
      <c r="AK29">
        <v>120705</v>
      </c>
      <c r="AL29">
        <v>0</v>
      </c>
      <c r="AM29" t="s">
        <v>53</v>
      </c>
      <c r="AN29">
        <v>1012006</v>
      </c>
      <c r="AO29">
        <v>26102006</v>
      </c>
      <c r="AP29">
        <v>751.75</v>
      </c>
      <c r="AQ29">
        <v>1</v>
      </c>
      <c r="AR29">
        <v>1</v>
      </c>
      <c r="AS29">
        <v>751.75</v>
      </c>
      <c r="AT29">
        <v>1007.63226318359</v>
      </c>
      <c r="AU29">
        <v>1236.7077360000001</v>
      </c>
      <c r="AV29">
        <v>89.325294494628906</v>
      </c>
      <c r="AW29">
        <v>864.27999999999895</v>
      </c>
      <c r="AX29">
        <f t="shared" si="0"/>
        <v>255.88226318359</v>
      </c>
      <c r="AY29">
        <f t="shared" si="1"/>
        <v>484.95773600000007</v>
      </c>
      <c r="AZ29">
        <f t="shared" si="2"/>
        <v>662.42470550537109</v>
      </c>
      <c r="BA29">
        <f t="shared" si="3"/>
        <v>112.52999999999895</v>
      </c>
    </row>
    <row r="30" spans="1:53" x14ac:dyDescent="0.35">
      <c r="A30">
        <v>2936889</v>
      </c>
      <c r="B30">
        <v>2008</v>
      </c>
      <c r="C30">
        <v>37</v>
      </c>
      <c r="D30">
        <v>37</v>
      </c>
      <c r="E30">
        <v>50</v>
      </c>
      <c r="F30" t="s">
        <v>45</v>
      </c>
      <c r="G30" t="s">
        <v>45</v>
      </c>
      <c r="H30" t="s">
        <v>54</v>
      </c>
      <c r="I30">
        <v>13</v>
      </c>
      <c r="J30" t="s">
        <v>57</v>
      </c>
      <c r="K30" t="s">
        <v>58</v>
      </c>
      <c r="L30">
        <v>2</v>
      </c>
      <c r="M30">
        <v>10</v>
      </c>
      <c r="N30">
        <v>20</v>
      </c>
      <c r="O30" t="s">
        <v>74</v>
      </c>
      <c r="P30">
        <v>5623.7273489999998</v>
      </c>
      <c r="Q30" t="s">
        <v>49</v>
      </c>
      <c r="R30">
        <v>8000</v>
      </c>
      <c r="S30">
        <v>100</v>
      </c>
      <c r="T30">
        <v>7</v>
      </c>
      <c r="U30" t="s">
        <v>62</v>
      </c>
      <c r="V30">
        <v>0</v>
      </c>
      <c r="W30">
        <v>4</v>
      </c>
      <c r="X30">
        <v>3</v>
      </c>
      <c r="Y30" t="s">
        <v>51</v>
      </c>
      <c r="Z30" t="s">
        <v>52</v>
      </c>
      <c r="AA30">
        <v>0.121144139</v>
      </c>
      <c r="AB30">
        <v>0.76892877199999998</v>
      </c>
      <c r="AC30">
        <v>4.9915872E-2</v>
      </c>
      <c r="AD30">
        <v>0.14434873400000001</v>
      </c>
      <c r="AE30">
        <v>20.05759162</v>
      </c>
      <c r="AF30">
        <v>0.47350561200000002</v>
      </c>
      <c r="AG30">
        <v>2.1486259109999999</v>
      </c>
      <c r="AH30">
        <v>0.537330317</v>
      </c>
      <c r="AI30">
        <v>4.2232277999999998E-2</v>
      </c>
      <c r="AJ30">
        <v>1</v>
      </c>
      <c r="AK30">
        <v>120705</v>
      </c>
      <c r="AL30">
        <v>0</v>
      </c>
      <c r="AM30" t="s">
        <v>53</v>
      </c>
      <c r="AN30">
        <v>1012008</v>
      </c>
      <c r="AO30">
        <v>25112008</v>
      </c>
      <c r="AP30">
        <v>520.76</v>
      </c>
      <c r="AQ30">
        <v>1</v>
      </c>
      <c r="AR30">
        <v>1</v>
      </c>
      <c r="AS30">
        <v>520.76</v>
      </c>
      <c r="AT30">
        <v>732.60467529296795</v>
      </c>
      <c r="AU30">
        <v>700.29223620000005</v>
      </c>
      <c r="AV30">
        <v>89.325294494628906</v>
      </c>
      <c r="AW30">
        <v>1468.76999999999</v>
      </c>
      <c r="AX30">
        <f t="shared" si="0"/>
        <v>211.84467529296796</v>
      </c>
      <c r="AY30">
        <f t="shared" si="1"/>
        <v>179.53223620000006</v>
      </c>
      <c r="AZ30">
        <f t="shared" si="2"/>
        <v>431.43470550537108</v>
      </c>
      <c r="BA30">
        <f t="shared" si="3"/>
        <v>948.00999999998999</v>
      </c>
    </row>
    <row r="31" spans="1:53" x14ac:dyDescent="0.35">
      <c r="A31">
        <v>1514878</v>
      </c>
      <c r="B31">
        <v>2006</v>
      </c>
      <c r="C31">
        <v>82</v>
      </c>
      <c r="D31">
        <v>82</v>
      </c>
      <c r="E31">
        <v>56</v>
      </c>
      <c r="F31" t="s">
        <v>54</v>
      </c>
      <c r="G31" t="s">
        <v>54</v>
      </c>
      <c r="H31" t="s">
        <v>45</v>
      </c>
      <c r="I31">
        <v>59</v>
      </c>
      <c r="J31" t="s">
        <v>57</v>
      </c>
      <c r="K31" t="s">
        <v>47</v>
      </c>
      <c r="L31">
        <v>1</v>
      </c>
      <c r="M31">
        <v>12</v>
      </c>
      <c r="N31">
        <v>10</v>
      </c>
      <c r="O31" t="s">
        <v>61</v>
      </c>
      <c r="P31">
        <v>2619.9066520000001</v>
      </c>
      <c r="Q31" t="s">
        <v>49</v>
      </c>
      <c r="R31">
        <v>10000</v>
      </c>
      <c r="S31">
        <v>0</v>
      </c>
      <c r="T31">
        <v>5</v>
      </c>
      <c r="U31" t="s">
        <v>62</v>
      </c>
      <c r="V31">
        <v>0</v>
      </c>
      <c r="W31">
        <v>0</v>
      </c>
      <c r="X31">
        <v>4</v>
      </c>
      <c r="Y31" t="s">
        <v>51</v>
      </c>
      <c r="Z31" t="s">
        <v>60</v>
      </c>
      <c r="AA31">
        <v>0.360485269</v>
      </c>
      <c r="AB31">
        <v>0.45233968800000002</v>
      </c>
      <c r="AC31">
        <v>8.1455806000000006E-2</v>
      </c>
      <c r="AD31">
        <v>7.9866729999999997E-2</v>
      </c>
      <c r="AE31">
        <v>74.503546099999994</v>
      </c>
      <c r="AF31">
        <v>0.50366492200000001</v>
      </c>
      <c r="AG31">
        <v>3.6412478340000001</v>
      </c>
      <c r="AH31">
        <v>0.55301487900000001</v>
      </c>
      <c r="AI31">
        <v>2.725137E-2</v>
      </c>
      <c r="AJ31">
        <v>9</v>
      </c>
      <c r="AK31">
        <v>120801</v>
      </c>
      <c r="AL31">
        <v>0</v>
      </c>
      <c r="AM31" t="s">
        <v>53</v>
      </c>
      <c r="AN31">
        <v>1012006</v>
      </c>
      <c r="AO31">
        <v>26092006</v>
      </c>
      <c r="AP31">
        <v>1326.53</v>
      </c>
      <c r="AQ31">
        <v>1</v>
      </c>
      <c r="AR31">
        <v>1</v>
      </c>
      <c r="AS31">
        <v>1326.53</v>
      </c>
      <c r="AT31">
        <v>728.11700439453102</v>
      </c>
      <c r="AU31">
        <v>563.74690899999996</v>
      </c>
      <c r="AV31">
        <v>89.325294494628906</v>
      </c>
      <c r="AW31">
        <v>1326.52999999999</v>
      </c>
      <c r="AX31">
        <f t="shared" si="0"/>
        <v>598.41299560546895</v>
      </c>
      <c r="AY31">
        <f t="shared" si="1"/>
        <v>762.78309100000001</v>
      </c>
      <c r="AZ31">
        <f t="shared" si="2"/>
        <v>1237.2047055053711</v>
      </c>
      <c r="BA31">
        <f t="shared" si="3"/>
        <v>1.0004441719502211E-11</v>
      </c>
    </row>
    <row r="32" spans="1:53" x14ac:dyDescent="0.35">
      <c r="A32">
        <v>2443574</v>
      </c>
      <c r="B32">
        <v>2007</v>
      </c>
      <c r="C32">
        <v>56</v>
      </c>
      <c r="D32">
        <v>56</v>
      </c>
      <c r="E32">
        <v>56</v>
      </c>
      <c r="F32" t="s">
        <v>54</v>
      </c>
      <c r="G32" t="s">
        <v>54</v>
      </c>
      <c r="H32" t="s">
        <v>45</v>
      </c>
      <c r="I32">
        <v>34</v>
      </c>
      <c r="J32" t="s">
        <v>57</v>
      </c>
      <c r="K32" t="s">
        <v>47</v>
      </c>
      <c r="L32">
        <v>1</v>
      </c>
      <c r="M32">
        <v>10</v>
      </c>
      <c r="N32">
        <v>15</v>
      </c>
      <c r="O32" t="s">
        <v>75</v>
      </c>
      <c r="P32">
        <v>12094.64939</v>
      </c>
      <c r="Q32" t="s">
        <v>73</v>
      </c>
      <c r="R32">
        <v>12000</v>
      </c>
      <c r="S32">
        <v>50</v>
      </c>
      <c r="T32">
        <v>15</v>
      </c>
      <c r="U32" t="s">
        <v>50</v>
      </c>
      <c r="V32">
        <v>0</v>
      </c>
      <c r="W32">
        <v>0</v>
      </c>
      <c r="X32">
        <v>4</v>
      </c>
      <c r="Y32" t="s">
        <v>51</v>
      </c>
      <c r="Z32" t="s">
        <v>52</v>
      </c>
      <c r="AA32">
        <v>0.360485269</v>
      </c>
      <c r="AB32">
        <v>0.45233968800000002</v>
      </c>
      <c r="AC32">
        <v>8.1455806000000006E-2</v>
      </c>
      <c r="AD32">
        <v>7.9866729999999997E-2</v>
      </c>
      <c r="AE32">
        <v>74.503546099999994</v>
      </c>
      <c r="AF32">
        <v>0.50366492200000001</v>
      </c>
      <c r="AG32">
        <v>3.6412478340000001</v>
      </c>
      <c r="AH32">
        <v>0.55301487900000001</v>
      </c>
      <c r="AI32">
        <v>2.725137E-2</v>
      </c>
      <c r="AJ32">
        <v>1</v>
      </c>
      <c r="AK32">
        <v>120801</v>
      </c>
      <c r="AL32">
        <v>0</v>
      </c>
      <c r="AM32" t="s">
        <v>53</v>
      </c>
      <c r="AN32">
        <v>5062007</v>
      </c>
      <c r="AO32">
        <v>31122007</v>
      </c>
      <c r="AP32">
        <v>781.81</v>
      </c>
      <c r="AQ32">
        <v>1</v>
      </c>
      <c r="AR32">
        <v>1</v>
      </c>
      <c r="AS32">
        <v>781.81</v>
      </c>
      <c r="AT32">
        <v>1053.3974609375</v>
      </c>
      <c r="AU32">
        <v>875.68901779999999</v>
      </c>
      <c r="AV32">
        <v>89.325294494628906</v>
      </c>
      <c r="AW32">
        <v>781.80999999999904</v>
      </c>
      <c r="AX32">
        <f t="shared" si="0"/>
        <v>271.58746093750005</v>
      </c>
      <c r="AY32">
        <f t="shared" si="1"/>
        <v>93.879017800000042</v>
      </c>
      <c r="AZ32">
        <f t="shared" si="2"/>
        <v>692.48470550537104</v>
      </c>
      <c r="BA32">
        <f t="shared" si="3"/>
        <v>9.0949470177292824E-13</v>
      </c>
    </row>
    <row r="33" spans="1:53" x14ac:dyDescent="0.35">
      <c r="A33">
        <v>2965883</v>
      </c>
      <c r="B33">
        <v>2006</v>
      </c>
      <c r="C33">
        <v>62</v>
      </c>
      <c r="D33">
        <v>62</v>
      </c>
      <c r="E33">
        <v>56</v>
      </c>
      <c r="F33" t="s">
        <v>54</v>
      </c>
      <c r="G33" t="s">
        <v>54</v>
      </c>
      <c r="H33" t="s">
        <v>45</v>
      </c>
      <c r="I33">
        <v>37</v>
      </c>
      <c r="J33" t="s">
        <v>57</v>
      </c>
      <c r="K33" t="s">
        <v>47</v>
      </c>
      <c r="L33">
        <v>1</v>
      </c>
      <c r="M33">
        <v>7</v>
      </c>
      <c r="N33">
        <v>29</v>
      </c>
      <c r="O33" t="s">
        <v>74</v>
      </c>
      <c r="P33">
        <v>7999.8945890000005</v>
      </c>
      <c r="Q33" t="s">
        <v>49</v>
      </c>
      <c r="R33">
        <v>7000</v>
      </c>
      <c r="S33">
        <v>0</v>
      </c>
      <c r="T33">
        <v>11</v>
      </c>
      <c r="U33" t="s">
        <v>50</v>
      </c>
      <c r="V33">
        <v>0</v>
      </c>
      <c r="W33">
        <v>0</v>
      </c>
      <c r="X33">
        <v>1</v>
      </c>
      <c r="Y33" t="s">
        <v>51</v>
      </c>
      <c r="Z33" t="s">
        <v>52</v>
      </c>
      <c r="AA33">
        <v>0.360485269</v>
      </c>
      <c r="AB33">
        <v>0.45233968800000002</v>
      </c>
      <c r="AC33">
        <v>8.1455806000000006E-2</v>
      </c>
      <c r="AD33">
        <v>7.9866729999999997E-2</v>
      </c>
      <c r="AE33">
        <v>74.503546099999994</v>
      </c>
      <c r="AF33">
        <v>0.50366492200000001</v>
      </c>
      <c r="AG33">
        <v>3.6412478340000001</v>
      </c>
      <c r="AH33">
        <v>0.55301487900000001</v>
      </c>
      <c r="AI33">
        <v>2.725137E-2</v>
      </c>
      <c r="AJ33">
        <v>7</v>
      </c>
      <c r="AK33">
        <v>120801</v>
      </c>
      <c r="AL33">
        <v>0</v>
      </c>
      <c r="AM33" t="s">
        <v>53</v>
      </c>
      <c r="AN33">
        <v>1012006</v>
      </c>
      <c r="AO33">
        <v>3042006</v>
      </c>
      <c r="AP33">
        <v>1013.63</v>
      </c>
      <c r="AQ33">
        <v>1</v>
      </c>
      <c r="AR33">
        <v>1</v>
      </c>
      <c r="AS33">
        <v>1013.63</v>
      </c>
      <c r="AT33">
        <v>803.51422119140602</v>
      </c>
      <c r="AU33">
        <v>686.9995692</v>
      </c>
      <c r="AV33">
        <v>89.325294494628906</v>
      </c>
      <c r="AW33">
        <v>1013.62999999999</v>
      </c>
      <c r="AX33">
        <f t="shared" si="0"/>
        <v>210.11577880859397</v>
      </c>
      <c r="AY33">
        <f t="shared" si="1"/>
        <v>326.6304308</v>
      </c>
      <c r="AZ33">
        <f t="shared" si="2"/>
        <v>924.30470550537109</v>
      </c>
      <c r="BA33">
        <f t="shared" si="3"/>
        <v>1.0004441719502211E-11</v>
      </c>
    </row>
    <row r="34" spans="1:53" x14ac:dyDescent="0.35">
      <c r="A34">
        <v>3287315</v>
      </c>
      <c r="B34">
        <v>2006</v>
      </c>
      <c r="C34">
        <v>60</v>
      </c>
      <c r="D34">
        <v>60</v>
      </c>
      <c r="E34">
        <v>56</v>
      </c>
      <c r="F34" t="s">
        <v>45</v>
      </c>
      <c r="G34" t="s">
        <v>45</v>
      </c>
      <c r="H34" t="s">
        <v>45</v>
      </c>
      <c r="I34">
        <v>39</v>
      </c>
      <c r="J34" t="s">
        <v>57</v>
      </c>
      <c r="K34" t="s">
        <v>47</v>
      </c>
      <c r="L34">
        <v>1</v>
      </c>
      <c r="M34">
        <v>6</v>
      </c>
      <c r="N34">
        <v>18</v>
      </c>
      <c r="O34" t="s">
        <v>82</v>
      </c>
      <c r="P34">
        <v>13539.103300000001</v>
      </c>
      <c r="Q34" t="s">
        <v>49</v>
      </c>
      <c r="R34">
        <v>5000</v>
      </c>
      <c r="S34">
        <v>50</v>
      </c>
      <c r="T34">
        <v>0</v>
      </c>
      <c r="U34" t="s">
        <v>62</v>
      </c>
      <c r="V34">
        <v>1</v>
      </c>
      <c r="W34">
        <v>0</v>
      </c>
      <c r="X34">
        <v>1</v>
      </c>
      <c r="Y34" t="s">
        <v>51</v>
      </c>
      <c r="Z34" t="s">
        <v>52</v>
      </c>
      <c r="AA34">
        <v>0.360485269</v>
      </c>
      <c r="AB34">
        <v>0.45233968800000002</v>
      </c>
      <c r="AC34">
        <v>8.1455806000000006E-2</v>
      </c>
      <c r="AD34">
        <v>7.9866729999999997E-2</v>
      </c>
      <c r="AE34">
        <v>74.503546099999994</v>
      </c>
      <c r="AF34">
        <v>0.50366492200000001</v>
      </c>
      <c r="AG34">
        <v>3.6412478340000001</v>
      </c>
      <c r="AH34">
        <v>0.55301487900000001</v>
      </c>
      <c r="AI34">
        <v>2.725137E-2</v>
      </c>
      <c r="AJ34">
        <v>5</v>
      </c>
      <c r="AK34">
        <v>120801</v>
      </c>
      <c r="AL34">
        <v>1</v>
      </c>
      <c r="AM34" t="s">
        <v>53</v>
      </c>
      <c r="AN34">
        <v>1012006</v>
      </c>
      <c r="AO34">
        <v>18092006</v>
      </c>
      <c r="AP34">
        <v>1166.24</v>
      </c>
      <c r="AQ34">
        <v>1</v>
      </c>
      <c r="AR34">
        <v>1</v>
      </c>
      <c r="AS34">
        <v>1166.24</v>
      </c>
      <c r="AT34">
        <v>827.11022949218705</v>
      </c>
      <c r="AU34">
        <v>826.2952378</v>
      </c>
      <c r="AV34">
        <v>89.325294494628906</v>
      </c>
      <c r="AW34">
        <v>1166.24</v>
      </c>
      <c r="AX34">
        <f t="shared" si="0"/>
        <v>339.12977050781296</v>
      </c>
      <c r="AY34">
        <f t="shared" si="1"/>
        <v>339.94476220000001</v>
      </c>
      <c r="AZ34">
        <f t="shared" si="2"/>
        <v>1076.9147055053711</v>
      </c>
      <c r="BA34">
        <f t="shared" si="3"/>
        <v>0</v>
      </c>
    </row>
    <row r="35" spans="1:53" x14ac:dyDescent="0.35">
      <c r="A35">
        <v>3633312</v>
      </c>
      <c r="B35">
        <v>2005</v>
      </c>
      <c r="C35">
        <v>42</v>
      </c>
      <c r="D35">
        <v>42</v>
      </c>
      <c r="E35">
        <v>56</v>
      </c>
      <c r="F35" t="s">
        <v>45</v>
      </c>
      <c r="G35" t="s">
        <v>45</v>
      </c>
      <c r="H35" t="s">
        <v>54</v>
      </c>
      <c r="I35">
        <v>21</v>
      </c>
      <c r="J35" t="s">
        <v>46</v>
      </c>
      <c r="K35" t="s">
        <v>64</v>
      </c>
      <c r="L35">
        <v>2</v>
      </c>
      <c r="M35">
        <v>4</v>
      </c>
      <c r="N35">
        <v>23</v>
      </c>
      <c r="O35" t="s">
        <v>75</v>
      </c>
      <c r="P35">
        <v>18648.633679999999</v>
      </c>
      <c r="Q35" t="s">
        <v>56</v>
      </c>
      <c r="R35">
        <v>5000</v>
      </c>
      <c r="S35">
        <v>0</v>
      </c>
      <c r="T35">
        <v>13</v>
      </c>
      <c r="U35" t="s">
        <v>50</v>
      </c>
      <c r="V35">
        <v>0</v>
      </c>
      <c r="W35">
        <v>0</v>
      </c>
      <c r="X35">
        <v>0</v>
      </c>
      <c r="Y35" t="s">
        <v>51</v>
      </c>
      <c r="Z35" t="s">
        <v>60</v>
      </c>
      <c r="AA35">
        <v>0.360485269</v>
      </c>
      <c r="AB35">
        <v>0.45233968800000002</v>
      </c>
      <c r="AC35">
        <v>8.1455806000000006E-2</v>
      </c>
      <c r="AD35">
        <v>7.9866729999999997E-2</v>
      </c>
      <c r="AE35">
        <v>74.503546099999994</v>
      </c>
      <c r="AF35">
        <v>0.50366492200000001</v>
      </c>
      <c r="AG35">
        <v>3.6412478340000001</v>
      </c>
      <c r="AH35">
        <v>0.55301487900000001</v>
      </c>
      <c r="AI35">
        <v>2.725137E-2</v>
      </c>
      <c r="AJ35">
        <v>8</v>
      </c>
      <c r="AK35">
        <v>120801</v>
      </c>
      <c r="AL35">
        <v>0</v>
      </c>
      <c r="AM35" t="s">
        <v>66</v>
      </c>
      <c r="AN35">
        <v>1012005</v>
      </c>
      <c r="AO35">
        <v>4022005</v>
      </c>
      <c r="AP35">
        <v>736.3</v>
      </c>
      <c r="AQ35">
        <v>1</v>
      </c>
      <c r="AR35">
        <v>1</v>
      </c>
      <c r="AS35">
        <v>736.3</v>
      </c>
      <c r="AT35">
        <v>1014.42010498046</v>
      </c>
      <c r="AU35">
        <v>1704.7629460000001</v>
      </c>
      <c r="AV35">
        <v>89.325294494628906</v>
      </c>
      <c r="AW35">
        <v>736.29999999999905</v>
      </c>
      <c r="AX35">
        <f t="shared" si="0"/>
        <v>278.12010498046004</v>
      </c>
      <c r="AY35">
        <f t="shared" si="1"/>
        <v>968.4629460000001</v>
      </c>
      <c r="AZ35">
        <f t="shared" si="2"/>
        <v>646.97470550537105</v>
      </c>
      <c r="BA35">
        <f t="shared" si="3"/>
        <v>9.0949470177292824E-13</v>
      </c>
    </row>
    <row r="36" spans="1:53" x14ac:dyDescent="0.35">
      <c r="A36">
        <v>4036413</v>
      </c>
      <c r="B36">
        <v>2006</v>
      </c>
      <c r="C36">
        <v>74</v>
      </c>
      <c r="D36">
        <v>74</v>
      </c>
      <c r="E36">
        <v>56</v>
      </c>
      <c r="F36" t="s">
        <v>45</v>
      </c>
      <c r="G36" t="s">
        <v>45</v>
      </c>
      <c r="H36" t="s">
        <v>45</v>
      </c>
      <c r="I36">
        <v>52</v>
      </c>
      <c r="J36" t="s">
        <v>57</v>
      </c>
      <c r="K36" t="s">
        <v>47</v>
      </c>
      <c r="L36">
        <v>1</v>
      </c>
      <c r="M36">
        <v>12</v>
      </c>
      <c r="N36">
        <v>13</v>
      </c>
      <c r="O36" t="s">
        <v>61</v>
      </c>
      <c r="P36">
        <v>9659.9080240000003</v>
      </c>
      <c r="Q36" t="s">
        <v>56</v>
      </c>
      <c r="R36">
        <v>6000</v>
      </c>
      <c r="S36">
        <v>0</v>
      </c>
      <c r="T36">
        <v>15</v>
      </c>
      <c r="U36" t="s">
        <v>50</v>
      </c>
      <c r="V36">
        <v>0</v>
      </c>
      <c r="W36">
        <v>0</v>
      </c>
      <c r="X36">
        <v>0</v>
      </c>
      <c r="Y36" t="s">
        <v>63</v>
      </c>
      <c r="Z36" t="s">
        <v>60</v>
      </c>
      <c r="AA36">
        <v>0.360485269</v>
      </c>
      <c r="AB36">
        <v>0.45233968800000002</v>
      </c>
      <c r="AC36">
        <v>8.1455806000000006E-2</v>
      </c>
      <c r="AD36">
        <v>7.9866729999999997E-2</v>
      </c>
      <c r="AE36">
        <v>74.503546099999994</v>
      </c>
      <c r="AF36">
        <v>0.50366492200000001</v>
      </c>
      <c r="AG36">
        <v>3.6412478340000001</v>
      </c>
      <c r="AH36">
        <v>0.55301487900000001</v>
      </c>
      <c r="AI36">
        <v>2.725137E-2</v>
      </c>
      <c r="AJ36">
        <v>1</v>
      </c>
      <c r="AK36">
        <v>120801</v>
      </c>
      <c r="AL36">
        <v>0</v>
      </c>
      <c r="AM36" t="s">
        <v>53</v>
      </c>
      <c r="AN36">
        <v>1012006</v>
      </c>
      <c r="AO36">
        <v>15122006</v>
      </c>
      <c r="AP36">
        <v>189.83</v>
      </c>
      <c r="AQ36">
        <v>1</v>
      </c>
      <c r="AR36">
        <v>1</v>
      </c>
      <c r="AS36">
        <v>189.83</v>
      </c>
      <c r="AT36">
        <v>440.72677612304602</v>
      </c>
      <c r="AU36">
        <v>627.41726259999996</v>
      </c>
      <c r="AV36">
        <v>89.325294494628906</v>
      </c>
      <c r="AW36">
        <v>1241.9000000000001</v>
      </c>
      <c r="AX36">
        <f t="shared" si="0"/>
        <v>250.89677612304601</v>
      </c>
      <c r="AY36">
        <f t="shared" si="1"/>
        <v>437.58726259999992</v>
      </c>
      <c r="AZ36">
        <f t="shared" si="2"/>
        <v>100.50470550537111</v>
      </c>
      <c r="BA36">
        <f t="shared" si="3"/>
        <v>1052.0700000000002</v>
      </c>
    </row>
    <row r="37" spans="1:53" x14ac:dyDescent="0.35">
      <c r="A37">
        <v>4679638</v>
      </c>
      <c r="B37">
        <v>2006</v>
      </c>
      <c r="C37">
        <v>35</v>
      </c>
      <c r="D37">
        <v>35</v>
      </c>
      <c r="E37">
        <v>56</v>
      </c>
      <c r="F37" t="s">
        <v>54</v>
      </c>
      <c r="G37" t="s">
        <v>54</v>
      </c>
      <c r="H37" t="s">
        <v>45</v>
      </c>
      <c r="I37">
        <v>13</v>
      </c>
      <c r="J37" t="s">
        <v>57</v>
      </c>
      <c r="K37" t="s">
        <v>47</v>
      </c>
      <c r="L37">
        <v>1</v>
      </c>
      <c r="M37">
        <v>3</v>
      </c>
      <c r="N37">
        <v>16</v>
      </c>
      <c r="O37" t="s">
        <v>85</v>
      </c>
      <c r="P37">
        <v>90</v>
      </c>
      <c r="Q37" t="s">
        <v>56</v>
      </c>
      <c r="R37">
        <v>4000</v>
      </c>
      <c r="S37">
        <v>50</v>
      </c>
      <c r="T37">
        <v>0</v>
      </c>
      <c r="U37" t="s">
        <v>62</v>
      </c>
      <c r="V37">
        <v>1</v>
      </c>
      <c r="W37">
        <v>0</v>
      </c>
      <c r="X37">
        <v>1</v>
      </c>
      <c r="Y37" t="s">
        <v>63</v>
      </c>
      <c r="Z37" t="s">
        <v>60</v>
      </c>
      <c r="AA37">
        <v>0.360485269</v>
      </c>
      <c r="AB37">
        <v>0.45233968800000002</v>
      </c>
      <c r="AC37">
        <v>8.1455806000000006E-2</v>
      </c>
      <c r="AD37">
        <v>7.9866729999999997E-2</v>
      </c>
      <c r="AE37">
        <v>74.503546099999994</v>
      </c>
      <c r="AF37">
        <v>0.50366492200000001</v>
      </c>
      <c r="AG37">
        <v>3.6412478340000001</v>
      </c>
      <c r="AH37">
        <v>0.55301487900000001</v>
      </c>
      <c r="AI37">
        <v>2.725137E-2</v>
      </c>
      <c r="AJ37">
        <v>10</v>
      </c>
      <c r="AK37">
        <v>120801</v>
      </c>
      <c r="AL37">
        <v>1</v>
      </c>
      <c r="AM37" t="s">
        <v>53</v>
      </c>
      <c r="AN37">
        <v>8072006</v>
      </c>
      <c r="AO37">
        <v>8112006</v>
      </c>
      <c r="AP37">
        <v>1812.31</v>
      </c>
      <c r="AQ37">
        <v>1</v>
      </c>
      <c r="AR37">
        <v>1</v>
      </c>
      <c r="AS37">
        <v>1812.31</v>
      </c>
      <c r="AT37">
        <v>1786.98657226562</v>
      </c>
      <c r="AU37">
        <v>1221.8654979999999</v>
      </c>
      <c r="AV37">
        <v>89.325294494628906</v>
      </c>
      <c r="AW37">
        <v>1812.3099999999899</v>
      </c>
      <c r="AX37">
        <f t="shared" si="0"/>
        <v>25.323427734379948</v>
      </c>
      <c r="AY37">
        <f t="shared" si="1"/>
        <v>590.44450200000006</v>
      </c>
      <c r="AZ37">
        <f t="shared" si="2"/>
        <v>1722.984705505371</v>
      </c>
      <c r="BA37">
        <f t="shared" si="3"/>
        <v>1.0004441719502211E-11</v>
      </c>
    </row>
    <row r="38" spans="1:53" x14ac:dyDescent="0.35">
      <c r="A38">
        <v>1384109</v>
      </c>
      <c r="B38">
        <v>2005</v>
      </c>
      <c r="C38">
        <v>39</v>
      </c>
      <c r="D38">
        <v>38</v>
      </c>
      <c r="E38">
        <v>38</v>
      </c>
      <c r="F38" t="s">
        <v>54</v>
      </c>
      <c r="G38" t="s">
        <v>45</v>
      </c>
      <c r="H38" t="s">
        <v>45</v>
      </c>
      <c r="I38">
        <v>16</v>
      </c>
      <c r="J38" t="s">
        <v>57</v>
      </c>
      <c r="K38" t="s">
        <v>58</v>
      </c>
      <c r="L38">
        <v>2</v>
      </c>
      <c r="M38">
        <v>16</v>
      </c>
      <c r="N38">
        <v>31</v>
      </c>
      <c r="O38" t="s">
        <v>86</v>
      </c>
      <c r="P38">
        <v>22413.921569999999</v>
      </c>
      <c r="Q38" t="s">
        <v>49</v>
      </c>
      <c r="R38">
        <v>10000</v>
      </c>
      <c r="S38">
        <v>100</v>
      </c>
      <c r="T38">
        <v>13</v>
      </c>
      <c r="U38" t="s">
        <v>50</v>
      </c>
      <c r="V38">
        <v>0</v>
      </c>
      <c r="W38">
        <v>1</v>
      </c>
      <c r="X38">
        <v>1</v>
      </c>
      <c r="Y38" t="s">
        <v>51</v>
      </c>
      <c r="Z38" t="s">
        <v>60</v>
      </c>
      <c r="AA38">
        <v>0.34232754599999998</v>
      </c>
      <c r="AB38">
        <v>0.39755925800000003</v>
      </c>
      <c r="AC38">
        <v>0.12884299499999999</v>
      </c>
      <c r="AD38">
        <v>0.133157895</v>
      </c>
      <c r="AE38">
        <v>40.28268551</v>
      </c>
      <c r="AF38">
        <v>0.48614035100000003</v>
      </c>
      <c r="AG38">
        <v>2.6754283029999999</v>
      </c>
      <c r="AH38">
        <v>0.50112687300000003</v>
      </c>
      <c r="AI38">
        <v>2.121172E-2</v>
      </c>
      <c r="AJ38">
        <v>4</v>
      </c>
      <c r="AK38">
        <v>120802</v>
      </c>
      <c r="AL38">
        <v>0</v>
      </c>
      <c r="AM38" t="s">
        <v>53</v>
      </c>
      <c r="AN38">
        <v>1012005</v>
      </c>
      <c r="AO38">
        <v>10112005</v>
      </c>
      <c r="AP38">
        <v>1131.19</v>
      </c>
      <c r="AQ38">
        <v>1</v>
      </c>
      <c r="AR38">
        <v>1</v>
      </c>
      <c r="AS38">
        <v>1131.19</v>
      </c>
      <c r="AT38">
        <v>951.54779052734295</v>
      </c>
      <c r="AU38">
        <v>1074.470327</v>
      </c>
      <c r="AV38">
        <v>89.325294494628906</v>
      </c>
      <c r="AW38">
        <v>1131.19</v>
      </c>
      <c r="AX38">
        <f t="shared" si="0"/>
        <v>179.6422094726571</v>
      </c>
      <c r="AY38">
        <f t="shared" si="1"/>
        <v>56.719673000000057</v>
      </c>
      <c r="AZ38">
        <f t="shared" si="2"/>
        <v>1041.8647055053711</v>
      </c>
      <c r="BA38">
        <f t="shared" si="3"/>
        <v>0</v>
      </c>
    </row>
    <row r="39" spans="1:53" x14ac:dyDescent="0.35">
      <c r="A39">
        <v>3999921</v>
      </c>
      <c r="B39">
        <v>2006</v>
      </c>
      <c r="C39">
        <v>35</v>
      </c>
      <c r="D39">
        <v>35</v>
      </c>
      <c r="E39">
        <v>56</v>
      </c>
      <c r="F39" t="s">
        <v>54</v>
      </c>
      <c r="G39" t="s">
        <v>54</v>
      </c>
      <c r="H39" t="s">
        <v>45</v>
      </c>
      <c r="I39">
        <v>14</v>
      </c>
      <c r="J39" t="s">
        <v>46</v>
      </c>
      <c r="K39" t="s">
        <v>47</v>
      </c>
      <c r="L39">
        <v>1</v>
      </c>
      <c r="M39">
        <v>6</v>
      </c>
      <c r="N39">
        <v>32</v>
      </c>
      <c r="O39" t="s">
        <v>61</v>
      </c>
      <c r="P39">
        <v>6128.5068209999999</v>
      </c>
      <c r="Q39" t="s">
        <v>49</v>
      </c>
      <c r="R39">
        <v>8000</v>
      </c>
      <c r="S39">
        <v>0</v>
      </c>
      <c r="T39">
        <v>6</v>
      </c>
      <c r="U39" t="s">
        <v>50</v>
      </c>
      <c r="V39">
        <v>0</v>
      </c>
      <c r="W39">
        <v>1</v>
      </c>
      <c r="X39">
        <v>0</v>
      </c>
      <c r="Y39" t="s">
        <v>63</v>
      </c>
      <c r="Z39" t="s">
        <v>60</v>
      </c>
      <c r="AA39">
        <v>0.40383036900000002</v>
      </c>
      <c r="AB39">
        <v>0.44939825</v>
      </c>
      <c r="AC39">
        <v>9.3271334999999997E-2</v>
      </c>
      <c r="AD39">
        <v>0.101478495</v>
      </c>
      <c r="AE39">
        <v>67.254237290000006</v>
      </c>
      <c r="AF39">
        <v>0.48933131699999999</v>
      </c>
      <c r="AG39">
        <v>3.2560175060000001</v>
      </c>
      <c r="AH39">
        <v>0.55733761000000004</v>
      </c>
      <c r="AI39">
        <v>2.6864474999999999E-2</v>
      </c>
      <c r="AJ39">
        <v>6</v>
      </c>
      <c r="AK39">
        <v>120803</v>
      </c>
      <c r="AL39">
        <v>0</v>
      </c>
      <c r="AM39" t="s">
        <v>53</v>
      </c>
      <c r="AN39">
        <v>1012006</v>
      </c>
      <c r="AO39">
        <v>9102006</v>
      </c>
      <c r="AP39">
        <v>1091.44</v>
      </c>
      <c r="AQ39">
        <v>1</v>
      </c>
      <c r="AR39">
        <v>1</v>
      </c>
      <c r="AS39">
        <v>1091.44</v>
      </c>
      <c r="AT39">
        <v>1006.72888183593</v>
      </c>
      <c r="AU39">
        <v>759.12676139999996</v>
      </c>
      <c r="AV39">
        <v>89.325294494628906</v>
      </c>
      <c r="AW39">
        <v>1091.44</v>
      </c>
      <c r="AX39">
        <f t="shared" si="0"/>
        <v>84.711118164070058</v>
      </c>
      <c r="AY39">
        <f t="shared" si="1"/>
        <v>332.31323860000009</v>
      </c>
      <c r="AZ39">
        <f t="shared" si="2"/>
        <v>1002.1147055053711</v>
      </c>
      <c r="BA39">
        <f t="shared" si="3"/>
        <v>0</v>
      </c>
    </row>
    <row r="40" spans="1:53" x14ac:dyDescent="0.35">
      <c r="A40">
        <v>4418212</v>
      </c>
      <c r="B40">
        <v>2008</v>
      </c>
      <c r="C40">
        <v>69</v>
      </c>
      <c r="D40">
        <v>55</v>
      </c>
      <c r="E40">
        <v>55</v>
      </c>
      <c r="F40" t="s">
        <v>54</v>
      </c>
      <c r="G40" t="s">
        <v>45</v>
      </c>
      <c r="H40" t="s">
        <v>45</v>
      </c>
      <c r="I40">
        <v>35</v>
      </c>
      <c r="J40" t="s">
        <v>57</v>
      </c>
      <c r="K40" t="s">
        <v>58</v>
      </c>
      <c r="L40">
        <v>2</v>
      </c>
      <c r="M40">
        <v>8</v>
      </c>
      <c r="N40">
        <v>26</v>
      </c>
      <c r="O40" t="s">
        <v>87</v>
      </c>
      <c r="P40">
        <v>9673.7863809999999</v>
      </c>
      <c r="Q40" t="s">
        <v>49</v>
      </c>
      <c r="R40">
        <v>10000</v>
      </c>
      <c r="S40">
        <v>0</v>
      </c>
      <c r="T40">
        <v>23</v>
      </c>
      <c r="U40" t="s">
        <v>62</v>
      </c>
      <c r="V40">
        <v>0</v>
      </c>
      <c r="W40">
        <v>0</v>
      </c>
      <c r="X40">
        <v>2</v>
      </c>
      <c r="Y40" t="s">
        <v>63</v>
      </c>
      <c r="Z40" t="s">
        <v>60</v>
      </c>
      <c r="AA40">
        <v>0.40383036900000002</v>
      </c>
      <c r="AB40">
        <v>0.44939825</v>
      </c>
      <c r="AC40">
        <v>9.3271334999999997E-2</v>
      </c>
      <c r="AD40">
        <v>0.101478495</v>
      </c>
      <c r="AE40">
        <v>67.254237290000006</v>
      </c>
      <c r="AF40">
        <v>0.48933131699999999</v>
      </c>
      <c r="AG40">
        <v>3.2560175060000001</v>
      </c>
      <c r="AH40">
        <v>0.55733761000000004</v>
      </c>
      <c r="AI40">
        <v>2.6864474999999999E-2</v>
      </c>
      <c r="AJ40">
        <v>3</v>
      </c>
      <c r="AK40">
        <v>120803</v>
      </c>
      <c r="AL40">
        <v>0</v>
      </c>
      <c r="AM40" t="s">
        <v>53</v>
      </c>
      <c r="AN40">
        <v>1012008</v>
      </c>
      <c r="AO40">
        <v>16122008</v>
      </c>
      <c r="AP40">
        <v>657.67</v>
      </c>
      <c r="AQ40">
        <v>1</v>
      </c>
      <c r="AR40">
        <v>1</v>
      </c>
      <c r="AS40">
        <v>657.67</v>
      </c>
      <c r="AT40">
        <v>1230.96166992187</v>
      </c>
      <c r="AU40">
        <v>827.20854450000002</v>
      </c>
      <c r="AV40">
        <v>89.325294494628906</v>
      </c>
      <c r="AW40">
        <v>657.66999999999905</v>
      </c>
      <c r="AX40">
        <f t="shared" si="0"/>
        <v>573.29166992187004</v>
      </c>
      <c r="AY40">
        <f t="shared" si="1"/>
        <v>169.53854450000006</v>
      </c>
      <c r="AZ40">
        <f t="shared" si="2"/>
        <v>568.34470550537105</v>
      </c>
      <c r="BA40">
        <f t="shared" si="3"/>
        <v>9.0949470177292824E-13</v>
      </c>
    </row>
    <row r="41" spans="1:53" x14ac:dyDescent="0.35">
      <c r="A41">
        <v>4818788</v>
      </c>
      <c r="B41">
        <v>2007</v>
      </c>
      <c r="C41">
        <v>46</v>
      </c>
      <c r="D41">
        <v>38</v>
      </c>
      <c r="E41">
        <v>38</v>
      </c>
      <c r="F41" t="s">
        <v>45</v>
      </c>
      <c r="G41" t="s">
        <v>54</v>
      </c>
      <c r="H41" t="s">
        <v>54</v>
      </c>
      <c r="I41">
        <v>18</v>
      </c>
      <c r="J41" t="s">
        <v>57</v>
      </c>
      <c r="K41" t="s">
        <v>58</v>
      </c>
      <c r="L41">
        <v>2</v>
      </c>
      <c r="M41">
        <v>7</v>
      </c>
      <c r="N41">
        <v>32</v>
      </c>
      <c r="O41" t="s">
        <v>77</v>
      </c>
      <c r="P41">
        <v>3242.2469249999999</v>
      </c>
      <c r="Q41" t="s">
        <v>56</v>
      </c>
      <c r="R41">
        <v>4000</v>
      </c>
      <c r="S41">
        <v>0</v>
      </c>
      <c r="T41">
        <v>15</v>
      </c>
      <c r="U41" t="s">
        <v>50</v>
      </c>
      <c r="V41">
        <v>0</v>
      </c>
      <c r="W41">
        <v>0</v>
      </c>
      <c r="X41">
        <v>1</v>
      </c>
      <c r="Y41" t="s">
        <v>51</v>
      </c>
      <c r="Z41" t="s">
        <v>52</v>
      </c>
      <c r="AA41">
        <v>0.40383036900000002</v>
      </c>
      <c r="AB41">
        <v>0.44939825</v>
      </c>
      <c r="AC41">
        <v>9.3271334999999997E-2</v>
      </c>
      <c r="AD41">
        <v>0.101478495</v>
      </c>
      <c r="AE41">
        <v>67.254237290000006</v>
      </c>
      <c r="AF41">
        <v>0.48933131699999999</v>
      </c>
      <c r="AG41">
        <v>3.2560175060000001</v>
      </c>
      <c r="AH41">
        <v>0.55733761000000004</v>
      </c>
      <c r="AI41">
        <v>2.6864474999999999E-2</v>
      </c>
      <c r="AJ41">
        <v>6</v>
      </c>
      <c r="AK41">
        <v>120803</v>
      </c>
      <c r="AL41">
        <v>0</v>
      </c>
      <c r="AM41" t="s">
        <v>53</v>
      </c>
      <c r="AN41">
        <v>1012007</v>
      </c>
      <c r="AO41">
        <v>24072007</v>
      </c>
      <c r="AP41">
        <v>577.86</v>
      </c>
      <c r="AQ41">
        <v>1</v>
      </c>
      <c r="AR41">
        <v>1</v>
      </c>
      <c r="AS41">
        <v>577.86</v>
      </c>
      <c r="AT41">
        <v>627.90716552734295</v>
      </c>
      <c r="AU41">
        <v>517.52255330000003</v>
      </c>
      <c r="AV41">
        <v>89.325294494628906</v>
      </c>
      <c r="AW41">
        <v>577.86</v>
      </c>
      <c r="AX41">
        <f t="shared" si="0"/>
        <v>50.047165527342941</v>
      </c>
      <c r="AY41">
        <f t="shared" si="1"/>
        <v>60.337446699999987</v>
      </c>
      <c r="AZ41">
        <f t="shared" si="2"/>
        <v>488.53470550537111</v>
      </c>
      <c r="BA41">
        <f t="shared" si="3"/>
        <v>0</v>
      </c>
    </row>
    <row r="42" spans="1:53" x14ac:dyDescent="0.35">
      <c r="A42">
        <v>6699830</v>
      </c>
      <c r="B42">
        <v>2008</v>
      </c>
      <c r="C42">
        <v>32</v>
      </c>
      <c r="D42">
        <v>32</v>
      </c>
      <c r="E42">
        <v>35</v>
      </c>
      <c r="F42" t="s">
        <v>45</v>
      </c>
      <c r="G42" t="s">
        <v>45</v>
      </c>
      <c r="H42" t="s">
        <v>54</v>
      </c>
      <c r="I42">
        <v>10</v>
      </c>
      <c r="J42" t="s">
        <v>57</v>
      </c>
      <c r="K42" t="s">
        <v>58</v>
      </c>
      <c r="L42">
        <v>2</v>
      </c>
      <c r="M42">
        <v>3</v>
      </c>
      <c r="N42">
        <v>18</v>
      </c>
      <c r="O42" t="s">
        <v>83</v>
      </c>
      <c r="P42">
        <v>9000.2386069999993</v>
      </c>
      <c r="Q42" t="s">
        <v>56</v>
      </c>
      <c r="R42">
        <v>10000</v>
      </c>
      <c r="S42">
        <v>100</v>
      </c>
      <c r="T42">
        <v>9</v>
      </c>
      <c r="U42" t="s">
        <v>50</v>
      </c>
      <c r="V42">
        <v>0</v>
      </c>
      <c r="W42">
        <v>0</v>
      </c>
      <c r="X42">
        <v>0</v>
      </c>
      <c r="Y42" t="s">
        <v>51</v>
      </c>
      <c r="Z42" t="s">
        <v>60</v>
      </c>
      <c r="AA42">
        <v>0.40383036900000002</v>
      </c>
      <c r="AB42">
        <v>0.44939825</v>
      </c>
      <c r="AC42">
        <v>9.3271334999999997E-2</v>
      </c>
      <c r="AD42">
        <v>0.101478495</v>
      </c>
      <c r="AE42">
        <v>67.254237290000006</v>
      </c>
      <c r="AF42">
        <v>0.48933131699999999</v>
      </c>
      <c r="AG42">
        <v>3.2560175060000001</v>
      </c>
      <c r="AH42">
        <v>0.55733761000000004</v>
      </c>
      <c r="AI42">
        <v>2.6864474999999999E-2</v>
      </c>
      <c r="AJ42">
        <v>3</v>
      </c>
      <c r="AK42">
        <v>120803</v>
      </c>
      <c r="AL42">
        <v>0</v>
      </c>
      <c r="AM42" t="s">
        <v>53</v>
      </c>
      <c r="AN42">
        <v>1012008</v>
      </c>
      <c r="AO42">
        <v>24102008</v>
      </c>
      <c r="AP42">
        <v>1182.78</v>
      </c>
      <c r="AQ42">
        <v>1</v>
      </c>
      <c r="AR42">
        <v>1</v>
      </c>
      <c r="AS42">
        <v>1182.78</v>
      </c>
      <c r="AT42">
        <v>1050.51220703125</v>
      </c>
      <c r="AU42">
        <v>1077.7320480000001</v>
      </c>
      <c r="AV42">
        <v>89.325294494628906</v>
      </c>
      <c r="AW42">
        <v>825.6</v>
      </c>
      <c r="AX42">
        <f t="shared" si="0"/>
        <v>132.26779296874997</v>
      </c>
      <c r="AY42">
        <f t="shared" si="1"/>
        <v>105.0479519999999</v>
      </c>
      <c r="AZ42">
        <f t="shared" si="2"/>
        <v>1093.4547055053711</v>
      </c>
      <c r="BA42">
        <f t="shared" si="3"/>
        <v>357.17999999999995</v>
      </c>
    </row>
    <row r="43" spans="1:53" x14ac:dyDescent="0.35">
      <c r="A43">
        <v>7827105</v>
      </c>
      <c r="B43">
        <v>2008</v>
      </c>
      <c r="C43">
        <v>78</v>
      </c>
      <c r="D43">
        <v>67</v>
      </c>
      <c r="E43">
        <v>67</v>
      </c>
      <c r="F43" t="s">
        <v>45</v>
      </c>
      <c r="G43" t="s">
        <v>54</v>
      </c>
      <c r="H43" t="s">
        <v>54</v>
      </c>
      <c r="I43">
        <v>42</v>
      </c>
      <c r="J43" t="s">
        <v>76</v>
      </c>
      <c r="K43" t="s">
        <v>64</v>
      </c>
      <c r="L43">
        <v>2</v>
      </c>
      <c r="M43">
        <v>9</v>
      </c>
      <c r="N43">
        <v>27</v>
      </c>
      <c r="O43" t="s">
        <v>61</v>
      </c>
      <c r="P43">
        <v>4881.2127540000001</v>
      </c>
      <c r="Q43" t="s">
        <v>49</v>
      </c>
      <c r="R43">
        <v>4000</v>
      </c>
      <c r="S43">
        <v>0</v>
      </c>
      <c r="T43">
        <v>1</v>
      </c>
      <c r="U43" t="s">
        <v>62</v>
      </c>
      <c r="V43">
        <v>0</v>
      </c>
      <c r="W43">
        <v>0</v>
      </c>
      <c r="X43">
        <v>0</v>
      </c>
      <c r="Y43" t="s">
        <v>51</v>
      </c>
      <c r="Z43" t="s">
        <v>60</v>
      </c>
      <c r="AA43">
        <v>0.40383036900000002</v>
      </c>
      <c r="AB43">
        <v>0.44939825</v>
      </c>
      <c r="AC43">
        <v>9.3271334999999997E-2</v>
      </c>
      <c r="AD43">
        <v>0.101478495</v>
      </c>
      <c r="AE43">
        <v>67.254237290000006</v>
      </c>
      <c r="AF43">
        <v>0.48933131699999999</v>
      </c>
      <c r="AG43">
        <v>3.2560175060000001</v>
      </c>
      <c r="AH43">
        <v>0.55733761000000004</v>
      </c>
      <c r="AI43">
        <v>2.6864474999999999E-2</v>
      </c>
      <c r="AJ43">
        <v>7</v>
      </c>
      <c r="AK43">
        <v>120803</v>
      </c>
      <c r="AL43">
        <v>0</v>
      </c>
      <c r="AM43" t="s">
        <v>53</v>
      </c>
      <c r="AN43">
        <v>7032008</v>
      </c>
      <c r="AO43">
        <v>31122008</v>
      </c>
      <c r="AP43">
        <v>50</v>
      </c>
      <c r="AQ43">
        <v>1</v>
      </c>
      <c r="AR43">
        <v>1</v>
      </c>
      <c r="AS43">
        <v>50</v>
      </c>
      <c r="AT43">
        <v>556.77313232421795</v>
      </c>
      <c r="AU43">
        <v>750.8769704</v>
      </c>
      <c r="AV43">
        <v>89.325294494628906</v>
      </c>
      <c r="AW43">
        <v>50</v>
      </c>
      <c r="AX43">
        <f t="shared" si="0"/>
        <v>506.77313232421795</v>
      </c>
      <c r="AY43">
        <f t="shared" si="1"/>
        <v>700.8769704</v>
      </c>
      <c r="AZ43">
        <f t="shared" si="2"/>
        <v>39.325294494628906</v>
      </c>
      <c r="BA43">
        <f t="shared" si="3"/>
        <v>0</v>
      </c>
    </row>
    <row r="44" spans="1:53" x14ac:dyDescent="0.35">
      <c r="A44">
        <v>6666667</v>
      </c>
      <c r="B44">
        <v>2007</v>
      </c>
      <c r="C44">
        <v>40</v>
      </c>
      <c r="D44">
        <v>38</v>
      </c>
      <c r="E44">
        <v>38</v>
      </c>
      <c r="F44" t="s">
        <v>45</v>
      </c>
      <c r="G44" t="s">
        <v>54</v>
      </c>
      <c r="H44" t="s">
        <v>54</v>
      </c>
      <c r="I44">
        <v>18</v>
      </c>
      <c r="J44" t="s">
        <v>57</v>
      </c>
      <c r="K44" t="s">
        <v>58</v>
      </c>
      <c r="L44">
        <v>2</v>
      </c>
      <c r="M44">
        <v>4</v>
      </c>
      <c r="N44">
        <v>20</v>
      </c>
      <c r="O44" t="s">
        <v>74</v>
      </c>
      <c r="P44">
        <v>11087.81962</v>
      </c>
      <c r="Q44" t="s">
        <v>49</v>
      </c>
      <c r="R44">
        <v>6000</v>
      </c>
      <c r="S44">
        <v>0</v>
      </c>
      <c r="T44">
        <v>15</v>
      </c>
      <c r="U44" t="s">
        <v>50</v>
      </c>
      <c r="V44">
        <v>0</v>
      </c>
      <c r="W44">
        <v>0</v>
      </c>
      <c r="X44">
        <v>0</v>
      </c>
      <c r="Y44" t="s">
        <v>51</v>
      </c>
      <c r="Z44" t="s">
        <v>52</v>
      </c>
      <c r="AA44">
        <v>0.22777017799999999</v>
      </c>
      <c r="AB44">
        <v>0.53283173699999997</v>
      </c>
      <c r="AC44">
        <v>0.105335157</v>
      </c>
      <c r="AD44">
        <v>4.8807543000000002E-2</v>
      </c>
      <c r="AE44">
        <v>19.491891890000002</v>
      </c>
      <c r="AF44">
        <v>0.49861342199999997</v>
      </c>
      <c r="AG44">
        <v>2.4664842679999999</v>
      </c>
      <c r="AH44">
        <v>0.40057283100000002</v>
      </c>
      <c r="AI44">
        <v>3.7643207999999997E-2</v>
      </c>
      <c r="AJ44">
        <v>4</v>
      </c>
      <c r="AK44">
        <v>120904</v>
      </c>
      <c r="AL44">
        <v>0</v>
      </c>
      <c r="AM44" t="s">
        <v>53</v>
      </c>
      <c r="AN44">
        <v>15012007</v>
      </c>
      <c r="AO44">
        <v>31122007</v>
      </c>
      <c r="AP44">
        <v>1135.5</v>
      </c>
      <c r="AQ44">
        <v>1</v>
      </c>
      <c r="AR44">
        <v>1</v>
      </c>
      <c r="AS44">
        <v>1135.5</v>
      </c>
      <c r="AT44">
        <v>868.71734619140602</v>
      </c>
      <c r="AU44">
        <v>1013.5991330000001</v>
      </c>
      <c r="AV44">
        <v>89.325294494628906</v>
      </c>
      <c r="AW44">
        <v>376.14999999999901</v>
      </c>
      <c r="AX44">
        <f t="shared" si="0"/>
        <v>266.78265380859398</v>
      </c>
      <c r="AY44">
        <f t="shared" si="1"/>
        <v>121.90086699999995</v>
      </c>
      <c r="AZ44">
        <f t="shared" si="2"/>
        <v>1046.1747055053711</v>
      </c>
      <c r="BA44">
        <f t="shared" si="3"/>
        <v>759.35000000000105</v>
      </c>
    </row>
    <row r="45" spans="1:53" x14ac:dyDescent="0.35">
      <c r="A45">
        <v>2092999</v>
      </c>
      <c r="B45">
        <v>2005</v>
      </c>
      <c r="C45">
        <v>38</v>
      </c>
      <c r="D45">
        <v>38</v>
      </c>
      <c r="E45">
        <v>49</v>
      </c>
      <c r="F45" t="s">
        <v>54</v>
      </c>
      <c r="G45" t="s">
        <v>54</v>
      </c>
      <c r="H45" t="s">
        <v>45</v>
      </c>
      <c r="I45">
        <v>15</v>
      </c>
      <c r="J45" t="s">
        <v>76</v>
      </c>
      <c r="K45" t="s">
        <v>78</v>
      </c>
      <c r="L45">
        <v>3</v>
      </c>
      <c r="M45">
        <v>5</v>
      </c>
      <c r="N45">
        <v>26</v>
      </c>
      <c r="O45" t="s">
        <v>55</v>
      </c>
      <c r="P45">
        <v>9671.7852980000007</v>
      </c>
      <c r="Q45" t="s">
        <v>56</v>
      </c>
      <c r="R45">
        <v>2000</v>
      </c>
      <c r="S45">
        <v>100</v>
      </c>
      <c r="T45">
        <v>12</v>
      </c>
      <c r="U45" t="s">
        <v>50</v>
      </c>
      <c r="V45">
        <v>0</v>
      </c>
      <c r="W45">
        <v>0</v>
      </c>
      <c r="X45">
        <v>1</v>
      </c>
      <c r="Y45" t="s">
        <v>51</v>
      </c>
      <c r="Z45" t="s">
        <v>65</v>
      </c>
      <c r="AA45">
        <v>0.36395291000000002</v>
      </c>
      <c r="AB45">
        <v>0.48996849599999998</v>
      </c>
      <c r="AC45">
        <v>9.5506549999999996E-2</v>
      </c>
      <c r="AD45">
        <v>0.100438134</v>
      </c>
      <c r="AE45">
        <v>58.732899019999998</v>
      </c>
      <c r="AF45">
        <v>0.48460983899999999</v>
      </c>
      <c r="AG45">
        <v>2.9897197809999998</v>
      </c>
      <c r="AH45">
        <v>0.50521792499999996</v>
      </c>
      <c r="AI45">
        <v>2.6484259E-2</v>
      </c>
      <c r="AJ45">
        <v>7</v>
      </c>
      <c r="AK45">
        <v>120905</v>
      </c>
      <c r="AL45">
        <v>0</v>
      </c>
      <c r="AM45" t="s">
        <v>53</v>
      </c>
      <c r="AN45">
        <v>1012005</v>
      </c>
      <c r="AO45">
        <v>9102005</v>
      </c>
      <c r="AP45">
        <v>432.54</v>
      </c>
      <c r="AQ45">
        <v>1</v>
      </c>
      <c r="AR45">
        <v>1</v>
      </c>
      <c r="AS45">
        <v>432.54</v>
      </c>
      <c r="AT45">
        <v>640.88226318359295</v>
      </c>
      <c r="AU45">
        <v>1256.2315739999999</v>
      </c>
      <c r="AV45">
        <v>89.325294494628906</v>
      </c>
      <c r="AW45">
        <v>424.75999999999902</v>
      </c>
      <c r="AX45">
        <f t="shared" si="0"/>
        <v>208.34226318359293</v>
      </c>
      <c r="AY45">
        <f t="shared" si="1"/>
        <v>823.69157399999995</v>
      </c>
      <c r="AZ45">
        <f t="shared" si="2"/>
        <v>343.21470550537111</v>
      </c>
      <c r="BA45">
        <f t="shared" si="3"/>
        <v>7.7800000000009959</v>
      </c>
    </row>
    <row r="46" spans="1:53" x14ac:dyDescent="0.35">
      <c r="A46">
        <v>7030692</v>
      </c>
      <c r="B46">
        <v>2008</v>
      </c>
      <c r="C46">
        <v>60</v>
      </c>
      <c r="D46">
        <v>45</v>
      </c>
      <c r="E46">
        <v>45</v>
      </c>
      <c r="F46" t="s">
        <v>45</v>
      </c>
      <c r="G46" t="s">
        <v>54</v>
      </c>
      <c r="H46" t="s">
        <v>54</v>
      </c>
      <c r="I46">
        <v>21</v>
      </c>
      <c r="J46" t="s">
        <v>57</v>
      </c>
      <c r="K46" t="s">
        <v>58</v>
      </c>
      <c r="L46">
        <v>2</v>
      </c>
      <c r="M46">
        <v>5</v>
      </c>
      <c r="N46">
        <v>17</v>
      </c>
      <c r="O46" t="s">
        <v>82</v>
      </c>
      <c r="P46">
        <v>4016.7774680000002</v>
      </c>
      <c r="Q46" t="s">
        <v>49</v>
      </c>
      <c r="R46">
        <v>11000</v>
      </c>
      <c r="S46">
        <v>100</v>
      </c>
      <c r="T46">
        <v>14</v>
      </c>
      <c r="U46" t="s">
        <v>62</v>
      </c>
      <c r="V46">
        <v>0</v>
      </c>
      <c r="W46">
        <v>0</v>
      </c>
      <c r="X46">
        <v>0</v>
      </c>
      <c r="Y46" t="s">
        <v>51</v>
      </c>
      <c r="Z46" t="s">
        <v>60</v>
      </c>
      <c r="AA46">
        <v>0.36395291000000002</v>
      </c>
      <c r="AB46">
        <v>0.48996849599999998</v>
      </c>
      <c r="AC46">
        <v>9.5506549999999996E-2</v>
      </c>
      <c r="AD46">
        <v>0.100438134</v>
      </c>
      <c r="AE46">
        <v>58.732899019999998</v>
      </c>
      <c r="AF46">
        <v>0.48460983899999999</v>
      </c>
      <c r="AG46">
        <v>2.9897197809999998</v>
      </c>
      <c r="AH46">
        <v>0.50521792499999996</v>
      </c>
      <c r="AI46">
        <v>2.6484259E-2</v>
      </c>
      <c r="AJ46">
        <v>9</v>
      </c>
      <c r="AK46">
        <v>120905</v>
      </c>
      <c r="AL46">
        <v>0</v>
      </c>
      <c r="AM46" t="s">
        <v>53</v>
      </c>
      <c r="AN46">
        <v>1012008</v>
      </c>
      <c r="AO46">
        <v>16102008</v>
      </c>
      <c r="AP46">
        <v>1359.76</v>
      </c>
      <c r="AQ46">
        <v>1</v>
      </c>
      <c r="AR46">
        <v>1</v>
      </c>
      <c r="AS46">
        <v>1359.76</v>
      </c>
      <c r="AT46">
        <v>778.76220703125</v>
      </c>
      <c r="AU46">
        <v>905.54986440000005</v>
      </c>
      <c r="AV46">
        <v>89.325294494628906</v>
      </c>
      <c r="AW46">
        <v>1359.75999999999</v>
      </c>
      <c r="AX46">
        <f t="shared" si="0"/>
        <v>580.99779296874999</v>
      </c>
      <c r="AY46">
        <f t="shared" si="1"/>
        <v>454.21013559999994</v>
      </c>
      <c r="AZ46">
        <f t="shared" si="2"/>
        <v>1270.4347055053711</v>
      </c>
      <c r="BA46">
        <f t="shared" si="3"/>
        <v>1.0004441719502211E-11</v>
      </c>
    </row>
    <row r="47" spans="1:53" x14ac:dyDescent="0.35">
      <c r="A47">
        <v>1698359</v>
      </c>
      <c r="B47">
        <v>2006</v>
      </c>
      <c r="C47">
        <v>65</v>
      </c>
      <c r="D47">
        <v>65</v>
      </c>
      <c r="E47">
        <v>56</v>
      </c>
      <c r="F47" t="s">
        <v>54</v>
      </c>
      <c r="G47" t="s">
        <v>54</v>
      </c>
      <c r="H47" t="s">
        <v>45</v>
      </c>
      <c r="I47">
        <v>45</v>
      </c>
      <c r="J47" t="s">
        <v>57</v>
      </c>
      <c r="K47" t="s">
        <v>47</v>
      </c>
      <c r="L47">
        <v>1</v>
      </c>
      <c r="M47">
        <v>7</v>
      </c>
      <c r="N47">
        <v>20</v>
      </c>
      <c r="O47" t="s">
        <v>74</v>
      </c>
      <c r="P47">
        <v>8836.9876789999998</v>
      </c>
      <c r="Q47" t="s">
        <v>56</v>
      </c>
      <c r="R47">
        <v>6000</v>
      </c>
      <c r="S47">
        <v>0</v>
      </c>
      <c r="T47">
        <v>26</v>
      </c>
      <c r="U47" t="s">
        <v>62</v>
      </c>
      <c r="V47">
        <v>0</v>
      </c>
      <c r="W47">
        <v>0</v>
      </c>
      <c r="X47">
        <v>4</v>
      </c>
      <c r="Y47" t="s">
        <v>51</v>
      </c>
      <c r="Z47" t="s">
        <v>60</v>
      </c>
      <c r="AA47">
        <v>0.26361483800000002</v>
      </c>
      <c r="AB47">
        <v>0.55402208200000003</v>
      </c>
      <c r="AC47">
        <v>8.0835961999999997E-2</v>
      </c>
      <c r="AD47">
        <v>9.7888675999999994E-2</v>
      </c>
      <c r="AE47">
        <v>54.650349650000003</v>
      </c>
      <c r="AF47">
        <v>0.49430582200000001</v>
      </c>
      <c r="AG47">
        <v>3.0816246060000001</v>
      </c>
      <c r="AH47">
        <v>0.51429698300000004</v>
      </c>
      <c r="AI47">
        <v>3.0565963000000002E-2</v>
      </c>
      <c r="AJ47">
        <v>8</v>
      </c>
      <c r="AK47">
        <v>121000</v>
      </c>
      <c r="AL47">
        <v>0</v>
      </c>
      <c r="AM47" t="s">
        <v>53</v>
      </c>
      <c r="AN47">
        <v>27062006</v>
      </c>
      <c r="AO47">
        <v>31122006</v>
      </c>
      <c r="AP47">
        <v>897.78</v>
      </c>
      <c r="AQ47">
        <v>1</v>
      </c>
      <c r="AR47">
        <v>1</v>
      </c>
      <c r="AS47">
        <v>897.78</v>
      </c>
      <c r="AT47">
        <v>987.86682128906205</v>
      </c>
      <c r="AU47">
        <v>865.54825170000004</v>
      </c>
      <c r="AV47">
        <v>89.325294494628906</v>
      </c>
      <c r="AW47">
        <v>897.77999999999895</v>
      </c>
      <c r="AX47">
        <f t="shared" si="0"/>
        <v>90.086821289062073</v>
      </c>
      <c r="AY47">
        <f t="shared" si="1"/>
        <v>32.231748299999936</v>
      </c>
      <c r="AZ47">
        <f t="shared" si="2"/>
        <v>808.45470550537107</v>
      </c>
      <c r="BA47">
        <f t="shared" si="3"/>
        <v>1.0231815394945443E-12</v>
      </c>
    </row>
    <row r="48" spans="1:53" x14ac:dyDescent="0.35">
      <c r="A48">
        <v>3639224</v>
      </c>
      <c r="B48">
        <v>2005</v>
      </c>
      <c r="C48">
        <v>33</v>
      </c>
      <c r="D48">
        <v>33</v>
      </c>
      <c r="E48">
        <v>56</v>
      </c>
      <c r="F48" t="s">
        <v>54</v>
      </c>
      <c r="G48" t="s">
        <v>54</v>
      </c>
      <c r="H48" t="s">
        <v>45</v>
      </c>
      <c r="I48">
        <v>12</v>
      </c>
      <c r="J48" t="s">
        <v>57</v>
      </c>
      <c r="K48" t="s">
        <v>47</v>
      </c>
      <c r="L48">
        <v>1</v>
      </c>
      <c r="M48">
        <v>4</v>
      </c>
      <c r="N48">
        <v>23</v>
      </c>
      <c r="O48" t="s">
        <v>75</v>
      </c>
      <c r="P48">
        <v>17011.32748</v>
      </c>
      <c r="Q48" t="s">
        <v>56</v>
      </c>
      <c r="R48">
        <v>11000</v>
      </c>
      <c r="S48">
        <v>0</v>
      </c>
      <c r="T48">
        <v>4</v>
      </c>
      <c r="U48" t="s">
        <v>50</v>
      </c>
      <c r="V48">
        <v>0</v>
      </c>
      <c r="W48">
        <v>0</v>
      </c>
      <c r="X48">
        <v>0</v>
      </c>
      <c r="Y48" t="s">
        <v>63</v>
      </c>
      <c r="Z48" t="s">
        <v>60</v>
      </c>
      <c r="AA48">
        <v>0.32764140899999999</v>
      </c>
      <c r="AB48">
        <v>0.39210245500000002</v>
      </c>
      <c r="AC48">
        <v>0.115048026</v>
      </c>
      <c r="AD48">
        <v>9.2478352E-2</v>
      </c>
      <c r="AE48">
        <v>110.43125000000001</v>
      </c>
      <c r="AF48">
        <v>0.49029373500000001</v>
      </c>
      <c r="AG48">
        <v>3.7713980789999999</v>
      </c>
      <c r="AH48">
        <v>0.51390935900000001</v>
      </c>
      <c r="AI48">
        <v>2.4686809000000001E-2</v>
      </c>
      <c r="AJ48">
        <v>2</v>
      </c>
      <c r="AK48">
        <v>121009</v>
      </c>
      <c r="AL48">
        <v>0</v>
      </c>
      <c r="AM48" t="s">
        <v>53</v>
      </c>
      <c r="AN48">
        <v>1012005</v>
      </c>
      <c r="AO48">
        <v>17052005</v>
      </c>
      <c r="AP48">
        <v>747.6</v>
      </c>
      <c r="AQ48">
        <v>1</v>
      </c>
      <c r="AR48">
        <v>1</v>
      </c>
      <c r="AS48">
        <v>747.6</v>
      </c>
      <c r="AT48">
        <v>1267.46362304687</v>
      </c>
      <c r="AU48">
        <v>1778.3922500000001</v>
      </c>
      <c r="AV48">
        <v>89.325294494628906</v>
      </c>
      <c r="AW48">
        <v>747.6</v>
      </c>
      <c r="AX48">
        <f t="shared" si="0"/>
        <v>519.86362304686998</v>
      </c>
      <c r="AY48">
        <f t="shared" si="1"/>
        <v>1030.79225</v>
      </c>
      <c r="AZ48">
        <f t="shared" si="2"/>
        <v>658.27470550537112</v>
      </c>
      <c r="BA48">
        <f t="shared" si="3"/>
        <v>0</v>
      </c>
    </row>
    <row r="49" spans="1:53" x14ac:dyDescent="0.35">
      <c r="A49">
        <v>4255881</v>
      </c>
      <c r="B49">
        <v>2005</v>
      </c>
      <c r="C49">
        <v>76</v>
      </c>
      <c r="D49">
        <v>55</v>
      </c>
      <c r="E49">
        <v>55</v>
      </c>
      <c r="F49" t="s">
        <v>54</v>
      </c>
      <c r="G49" t="s">
        <v>45</v>
      </c>
      <c r="H49" t="s">
        <v>45</v>
      </c>
      <c r="I49">
        <v>34</v>
      </c>
      <c r="J49" t="s">
        <v>76</v>
      </c>
      <c r="K49" t="s">
        <v>78</v>
      </c>
      <c r="L49">
        <v>3</v>
      </c>
      <c r="M49">
        <v>2</v>
      </c>
      <c r="N49">
        <v>33</v>
      </c>
      <c r="O49" t="s">
        <v>88</v>
      </c>
      <c r="P49">
        <v>36453.484830000001</v>
      </c>
      <c r="Q49" t="s">
        <v>56</v>
      </c>
      <c r="R49">
        <v>7000</v>
      </c>
      <c r="S49">
        <v>100</v>
      </c>
      <c r="T49">
        <v>8</v>
      </c>
      <c r="U49" t="s">
        <v>62</v>
      </c>
      <c r="V49">
        <v>0</v>
      </c>
      <c r="W49">
        <v>1</v>
      </c>
      <c r="X49">
        <v>0</v>
      </c>
      <c r="Y49" t="s">
        <v>51</v>
      </c>
      <c r="Z49" t="s">
        <v>60</v>
      </c>
      <c r="AA49">
        <v>0.32764140899999999</v>
      </c>
      <c r="AB49">
        <v>0.39210245500000002</v>
      </c>
      <c r="AC49">
        <v>0.115048026</v>
      </c>
      <c r="AD49">
        <v>9.2478352E-2</v>
      </c>
      <c r="AE49">
        <v>110.43125000000001</v>
      </c>
      <c r="AF49">
        <v>0.49029373500000001</v>
      </c>
      <c r="AG49">
        <v>3.7713980789999999</v>
      </c>
      <c r="AH49">
        <v>0.51390935900000001</v>
      </c>
      <c r="AI49">
        <v>2.4686809000000001E-2</v>
      </c>
      <c r="AJ49">
        <v>6</v>
      </c>
      <c r="AK49">
        <v>121009</v>
      </c>
      <c r="AL49">
        <v>0</v>
      </c>
      <c r="AM49" t="s">
        <v>53</v>
      </c>
      <c r="AN49">
        <v>13032005</v>
      </c>
      <c r="AO49">
        <v>31122005</v>
      </c>
      <c r="AP49">
        <v>2134.94</v>
      </c>
      <c r="AQ49">
        <v>1</v>
      </c>
      <c r="AR49">
        <v>1</v>
      </c>
      <c r="AS49">
        <v>2134.94</v>
      </c>
      <c r="AT49">
        <v>1778.91247558593</v>
      </c>
      <c r="AU49">
        <v>2541.3479499999999</v>
      </c>
      <c r="AV49">
        <v>89.325294494628906</v>
      </c>
      <c r="AW49">
        <v>2134.94</v>
      </c>
      <c r="AX49">
        <f t="shared" si="0"/>
        <v>356.02752441407006</v>
      </c>
      <c r="AY49">
        <f t="shared" si="1"/>
        <v>406.4079499999998</v>
      </c>
      <c r="AZ49">
        <f t="shared" si="2"/>
        <v>2045.6147055053711</v>
      </c>
      <c r="BA49">
        <f t="shared" si="3"/>
        <v>0</v>
      </c>
    </row>
    <row r="50" spans="1:53" x14ac:dyDescent="0.35">
      <c r="A50">
        <v>4916727</v>
      </c>
      <c r="B50">
        <v>2006</v>
      </c>
      <c r="C50">
        <v>64</v>
      </c>
      <c r="D50">
        <v>64</v>
      </c>
      <c r="E50">
        <v>56</v>
      </c>
      <c r="F50" t="s">
        <v>54</v>
      </c>
      <c r="G50" t="s">
        <v>54</v>
      </c>
      <c r="H50" t="s">
        <v>45</v>
      </c>
      <c r="I50">
        <v>44</v>
      </c>
      <c r="J50" t="s">
        <v>57</v>
      </c>
      <c r="K50" t="s">
        <v>47</v>
      </c>
      <c r="L50">
        <v>1</v>
      </c>
      <c r="M50">
        <v>7</v>
      </c>
      <c r="N50">
        <v>36</v>
      </c>
      <c r="O50" t="s">
        <v>75</v>
      </c>
      <c r="P50">
        <v>14090.774230000001</v>
      </c>
      <c r="Q50" t="s">
        <v>56</v>
      </c>
      <c r="R50">
        <v>17000</v>
      </c>
      <c r="S50">
        <v>0</v>
      </c>
      <c r="T50">
        <v>28</v>
      </c>
      <c r="U50" t="s">
        <v>62</v>
      </c>
      <c r="V50">
        <v>0</v>
      </c>
      <c r="W50">
        <v>0</v>
      </c>
      <c r="X50">
        <v>1</v>
      </c>
      <c r="Y50" t="s">
        <v>63</v>
      </c>
      <c r="Z50" t="s">
        <v>60</v>
      </c>
      <c r="AA50">
        <v>0.32764140899999999</v>
      </c>
      <c r="AB50">
        <v>0.39210245500000002</v>
      </c>
      <c r="AC50">
        <v>0.115048026</v>
      </c>
      <c r="AD50">
        <v>9.2478352E-2</v>
      </c>
      <c r="AE50">
        <v>110.43125000000001</v>
      </c>
      <c r="AF50">
        <v>0.49029373500000001</v>
      </c>
      <c r="AG50">
        <v>3.7713980789999999</v>
      </c>
      <c r="AH50">
        <v>0.51390935900000001</v>
      </c>
      <c r="AI50">
        <v>2.4686809000000001E-2</v>
      </c>
      <c r="AJ50">
        <v>7</v>
      </c>
      <c r="AK50">
        <v>121009</v>
      </c>
      <c r="AL50">
        <v>0</v>
      </c>
      <c r="AM50" t="s">
        <v>53</v>
      </c>
      <c r="AN50">
        <v>27072006</v>
      </c>
      <c r="AO50">
        <v>31122006</v>
      </c>
      <c r="AP50">
        <v>483.66</v>
      </c>
      <c r="AQ50">
        <v>1</v>
      </c>
      <c r="AR50">
        <v>1</v>
      </c>
      <c r="AS50">
        <v>483.66</v>
      </c>
      <c r="AT50">
        <v>1335.81018066406</v>
      </c>
      <c r="AU50">
        <v>1242.6093080000001</v>
      </c>
      <c r="AV50">
        <v>89.325294494628906</v>
      </c>
      <c r="AW50">
        <v>483.66</v>
      </c>
      <c r="AX50">
        <f t="shared" si="0"/>
        <v>852.15018066405992</v>
      </c>
      <c r="AY50">
        <f t="shared" si="1"/>
        <v>758.94930799999997</v>
      </c>
      <c r="AZ50">
        <f t="shared" si="2"/>
        <v>394.33470550537112</v>
      </c>
      <c r="BA50">
        <f t="shared" si="3"/>
        <v>0</v>
      </c>
    </row>
    <row r="51" spans="1:53" x14ac:dyDescent="0.35">
      <c r="A51">
        <v>1191722</v>
      </c>
      <c r="B51">
        <v>2006</v>
      </c>
      <c r="C51">
        <v>50</v>
      </c>
      <c r="D51">
        <v>50</v>
      </c>
      <c r="E51">
        <v>57</v>
      </c>
      <c r="F51" t="s">
        <v>54</v>
      </c>
      <c r="G51" t="s">
        <v>54</v>
      </c>
      <c r="H51" t="s">
        <v>45</v>
      </c>
      <c r="I51">
        <v>27</v>
      </c>
      <c r="J51" t="s">
        <v>57</v>
      </c>
      <c r="K51" t="s">
        <v>58</v>
      </c>
      <c r="L51">
        <v>2</v>
      </c>
      <c r="M51">
        <v>5</v>
      </c>
      <c r="N51">
        <v>40</v>
      </c>
      <c r="O51" t="s">
        <v>75</v>
      </c>
      <c r="P51">
        <v>12807.366840000001</v>
      </c>
      <c r="Q51" t="s">
        <v>49</v>
      </c>
      <c r="R51">
        <v>8000</v>
      </c>
      <c r="S51">
        <v>100</v>
      </c>
      <c r="T51">
        <v>7</v>
      </c>
      <c r="U51" t="s">
        <v>62</v>
      </c>
      <c r="V51">
        <v>1</v>
      </c>
      <c r="W51">
        <v>0</v>
      </c>
      <c r="X51">
        <v>4</v>
      </c>
      <c r="Y51" t="s">
        <v>51</v>
      </c>
      <c r="Z51" t="s">
        <v>60</v>
      </c>
      <c r="AA51">
        <v>0.28583715599999998</v>
      </c>
      <c r="AB51">
        <v>0.55848623900000005</v>
      </c>
      <c r="AC51">
        <v>7.5688072999999995E-2</v>
      </c>
      <c r="AD51">
        <v>8.1052460000000007E-2</v>
      </c>
      <c r="AE51">
        <v>77.696202529999994</v>
      </c>
      <c r="AF51">
        <v>0.49788204600000002</v>
      </c>
      <c r="AG51">
        <v>3.519495413</v>
      </c>
      <c r="AH51">
        <v>0.54492677099999998</v>
      </c>
      <c r="AI51">
        <v>3.5096979E-2</v>
      </c>
      <c r="AJ51">
        <v>8</v>
      </c>
      <c r="AK51">
        <v>121101</v>
      </c>
      <c r="AL51">
        <v>0</v>
      </c>
      <c r="AM51" t="s">
        <v>53</v>
      </c>
      <c r="AN51">
        <v>10052006</v>
      </c>
      <c r="AO51">
        <v>31122006</v>
      </c>
      <c r="AP51">
        <v>679.29</v>
      </c>
      <c r="AQ51">
        <v>1</v>
      </c>
      <c r="AR51">
        <v>1</v>
      </c>
      <c r="AS51">
        <v>679.29</v>
      </c>
      <c r="AT51">
        <v>1038.79833984375</v>
      </c>
      <c r="AU51">
        <v>1649.5789970000001</v>
      </c>
      <c r="AV51">
        <v>89.325294494628906</v>
      </c>
      <c r="AW51">
        <v>679.28999999999905</v>
      </c>
      <c r="AX51">
        <f t="shared" si="0"/>
        <v>359.50833984375004</v>
      </c>
      <c r="AY51">
        <f t="shared" si="1"/>
        <v>970.28899700000011</v>
      </c>
      <c r="AZ51">
        <f t="shared" si="2"/>
        <v>589.96470550537106</v>
      </c>
      <c r="BA51">
        <f t="shared" si="3"/>
        <v>9.0949470177292824E-13</v>
      </c>
    </row>
    <row r="52" spans="1:53" x14ac:dyDescent="0.35">
      <c r="A52">
        <v>3601542</v>
      </c>
      <c r="B52">
        <v>2005</v>
      </c>
      <c r="C52">
        <v>63</v>
      </c>
      <c r="D52">
        <v>63</v>
      </c>
      <c r="E52">
        <v>56</v>
      </c>
      <c r="F52" t="s">
        <v>54</v>
      </c>
      <c r="G52" t="s">
        <v>54</v>
      </c>
      <c r="H52" t="s">
        <v>45</v>
      </c>
      <c r="I52">
        <v>43</v>
      </c>
      <c r="J52" t="s">
        <v>46</v>
      </c>
      <c r="K52" t="s">
        <v>47</v>
      </c>
      <c r="L52">
        <v>1</v>
      </c>
      <c r="M52">
        <v>4</v>
      </c>
      <c r="N52">
        <v>20</v>
      </c>
      <c r="O52" t="s">
        <v>68</v>
      </c>
      <c r="P52">
        <v>6983.7895209999997</v>
      </c>
      <c r="Q52" t="s">
        <v>49</v>
      </c>
      <c r="R52">
        <v>10000</v>
      </c>
      <c r="S52">
        <v>50</v>
      </c>
      <c r="T52">
        <v>11</v>
      </c>
      <c r="U52" t="s">
        <v>62</v>
      </c>
      <c r="V52">
        <v>0</v>
      </c>
      <c r="W52">
        <v>0</v>
      </c>
      <c r="X52">
        <v>0</v>
      </c>
      <c r="Y52" t="s">
        <v>51</v>
      </c>
      <c r="Z52" t="s">
        <v>60</v>
      </c>
      <c r="AA52">
        <v>0.28583715599999998</v>
      </c>
      <c r="AB52">
        <v>0.55848623900000005</v>
      </c>
      <c r="AC52">
        <v>7.5688072999999995E-2</v>
      </c>
      <c r="AD52">
        <v>8.1052460000000007E-2</v>
      </c>
      <c r="AE52">
        <v>77.696202529999994</v>
      </c>
      <c r="AF52">
        <v>0.49788204600000002</v>
      </c>
      <c r="AG52">
        <v>3.519495413</v>
      </c>
      <c r="AH52">
        <v>0.54492677099999998</v>
      </c>
      <c r="AI52">
        <v>3.5096979E-2</v>
      </c>
      <c r="AJ52">
        <v>3</v>
      </c>
      <c r="AK52">
        <v>121101</v>
      </c>
      <c r="AL52">
        <v>0</v>
      </c>
      <c r="AM52" t="s">
        <v>53</v>
      </c>
      <c r="AN52">
        <v>1012005</v>
      </c>
      <c r="AO52">
        <v>17102005</v>
      </c>
      <c r="AP52">
        <v>531.92999999999995</v>
      </c>
      <c r="AQ52">
        <v>1</v>
      </c>
      <c r="AR52">
        <v>1</v>
      </c>
      <c r="AS52">
        <v>531.92999999999995</v>
      </c>
      <c r="AT52">
        <v>667.11761474609295</v>
      </c>
      <c r="AU52">
        <v>1069.80483</v>
      </c>
      <c r="AV52">
        <v>89.325294494628906</v>
      </c>
      <c r="AW52">
        <v>531.92999999999904</v>
      </c>
      <c r="AX52">
        <f t="shared" si="0"/>
        <v>135.187614746093</v>
      </c>
      <c r="AY52">
        <f t="shared" si="1"/>
        <v>537.87483000000009</v>
      </c>
      <c r="AZ52">
        <f t="shared" si="2"/>
        <v>442.60470550537104</v>
      </c>
      <c r="BA52">
        <f t="shared" si="3"/>
        <v>9.0949470177292824E-13</v>
      </c>
    </row>
    <row r="53" spans="1:53" x14ac:dyDescent="0.35">
      <c r="A53">
        <v>5255286</v>
      </c>
      <c r="B53">
        <v>2007</v>
      </c>
      <c r="C53">
        <v>54</v>
      </c>
      <c r="D53">
        <v>43</v>
      </c>
      <c r="E53">
        <v>43</v>
      </c>
      <c r="F53" t="s">
        <v>54</v>
      </c>
      <c r="G53" t="s">
        <v>54</v>
      </c>
      <c r="H53" t="s">
        <v>54</v>
      </c>
      <c r="I53">
        <v>19</v>
      </c>
      <c r="J53" t="s">
        <v>76</v>
      </c>
      <c r="K53" t="s">
        <v>78</v>
      </c>
      <c r="L53">
        <v>4</v>
      </c>
      <c r="M53">
        <v>3</v>
      </c>
      <c r="N53">
        <v>15</v>
      </c>
      <c r="O53" t="s">
        <v>61</v>
      </c>
      <c r="P53">
        <v>7581.313075</v>
      </c>
      <c r="Q53" t="s">
        <v>49</v>
      </c>
      <c r="R53">
        <v>4000</v>
      </c>
      <c r="S53">
        <v>0</v>
      </c>
      <c r="T53">
        <v>6</v>
      </c>
      <c r="U53" t="s">
        <v>50</v>
      </c>
      <c r="V53">
        <v>0</v>
      </c>
      <c r="W53">
        <v>0</v>
      </c>
      <c r="X53">
        <v>0</v>
      </c>
      <c r="Y53" t="s">
        <v>51</v>
      </c>
      <c r="Z53" t="s">
        <v>65</v>
      </c>
      <c r="AA53">
        <v>0.28583715599999998</v>
      </c>
      <c r="AB53">
        <v>0.55848623900000005</v>
      </c>
      <c r="AC53">
        <v>7.5688072999999995E-2</v>
      </c>
      <c r="AD53">
        <v>8.1052460000000007E-2</v>
      </c>
      <c r="AE53">
        <v>77.696202529999994</v>
      </c>
      <c r="AF53">
        <v>0.49788204600000002</v>
      </c>
      <c r="AG53">
        <v>3.519495413</v>
      </c>
      <c r="AH53">
        <v>0.54492677099999998</v>
      </c>
      <c r="AI53">
        <v>3.5096979E-2</v>
      </c>
      <c r="AJ53">
        <v>3</v>
      </c>
      <c r="AK53">
        <v>121101</v>
      </c>
      <c r="AL53">
        <v>0</v>
      </c>
      <c r="AM53" t="s">
        <v>53</v>
      </c>
      <c r="AN53">
        <v>1012007</v>
      </c>
      <c r="AO53">
        <v>3042007</v>
      </c>
      <c r="AP53">
        <v>637.35</v>
      </c>
      <c r="AQ53">
        <v>1</v>
      </c>
      <c r="AR53">
        <v>1</v>
      </c>
      <c r="AS53">
        <v>637.35</v>
      </c>
      <c r="AT53">
        <v>1036.03552246093</v>
      </c>
      <c r="AU53">
        <v>1011.860352</v>
      </c>
      <c r="AV53">
        <v>89.325294494628906</v>
      </c>
      <c r="AW53">
        <v>874.57</v>
      </c>
      <c r="AX53">
        <f t="shared" si="0"/>
        <v>398.68552246092997</v>
      </c>
      <c r="AY53">
        <f t="shared" si="1"/>
        <v>374.51035200000001</v>
      </c>
      <c r="AZ53">
        <f t="shared" si="2"/>
        <v>548.02470550537112</v>
      </c>
      <c r="BA53">
        <f t="shared" si="3"/>
        <v>237.22000000000003</v>
      </c>
    </row>
    <row r="54" spans="1:53" x14ac:dyDescent="0.35">
      <c r="A54">
        <v>5357557</v>
      </c>
      <c r="B54">
        <v>2007</v>
      </c>
      <c r="C54">
        <v>40</v>
      </c>
      <c r="D54">
        <v>38</v>
      </c>
      <c r="E54">
        <v>38</v>
      </c>
      <c r="F54" t="s">
        <v>54</v>
      </c>
      <c r="G54" t="s">
        <v>45</v>
      </c>
      <c r="H54" t="s">
        <v>45</v>
      </c>
      <c r="I54">
        <v>15</v>
      </c>
      <c r="J54" t="s">
        <v>57</v>
      </c>
      <c r="K54" t="s">
        <v>58</v>
      </c>
      <c r="L54">
        <v>2</v>
      </c>
      <c r="M54">
        <v>5</v>
      </c>
      <c r="N54">
        <v>31</v>
      </c>
      <c r="O54" t="s">
        <v>61</v>
      </c>
      <c r="P54">
        <v>8018.9305610000001</v>
      </c>
      <c r="Q54" t="s">
        <v>49</v>
      </c>
      <c r="R54">
        <v>8000</v>
      </c>
      <c r="S54">
        <v>50</v>
      </c>
      <c r="T54">
        <v>3</v>
      </c>
      <c r="U54" t="s">
        <v>62</v>
      </c>
      <c r="V54">
        <v>0</v>
      </c>
      <c r="W54">
        <v>0</v>
      </c>
      <c r="X54">
        <v>1</v>
      </c>
      <c r="Y54" t="s">
        <v>51</v>
      </c>
      <c r="Z54" t="s">
        <v>52</v>
      </c>
      <c r="AA54">
        <v>0.28583715599999998</v>
      </c>
      <c r="AB54">
        <v>0.55848623900000005</v>
      </c>
      <c r="AC54">
        <v>7.5688072999999995E-2</v>
      </c>
      <c r="AD54">
        <v>8.1052460000000007E-2</v>
      </c>
      <c r="AE54">
        <v>77.696202529999994</v>
      </c>
      <c r="AF54">
        <v>0.49788204600000002</v>
      </c>
      <c r="AG54">
        <v>3.519495413</v>
      </c>
      <c r="AH54">
        <v>0.54492677099999998</v>
      </c>
      <c r="AI54">
        <v>3.5096979E-2</v>
      </c>
      <c r="AJ54">
        <v>6</v>
      </c>
      <c r="AK54">
        <v>121101</v>
      </c>
      <c r="AL54">
        <v>0</v>
      </c>
      <c r="AM54" t="s">
        <v>53</v>
      </c>
      <c r="AN54">
        <v>27042007</v>
      </c>
      <c r="AO54">
        <v>31122007</v>
      </c>
      <c r="AP54">
        <v>2326.2800000000002</v>
      </c>
      <c r="AQ54">
        <v>1</v>
      </c>
      <c r="AR54">
        <v>1</v>
      </c>
      <c r="AS54">
        <v>2326.2800000000002</v>
      </c>
      <c r="AT54">
        <v>930.40496826171795</v>
      </c>
      <c r="AU54">
        <v>1101.5153829999999</v>
      </c>
      <c r="AV54">
        <v>89.325294494628906</v>
      </c>
      <c r="AW54">
        <v>801.6</v>
      </c>
      <c r="AX54">
        <f t="shared" si="0"/>
        <v>1395.8750317382824</v>
      </c>
      <c r="AY54">
        <f t="shared" si="1"/>
        <v>1224.7646170000003</v>
      </c>
      <c r="AZ54">
        <f t="shared" si="2"/>
        <v>2236.9547055053713</v>
      </c>
      <c r="BA54">
        <f t="shared" si="3"/>
        <v>1524.6800000000003</v>
      </c>
    </row>
    <row r="55" spans="1:53" x14ac:dyDescent="0.35">
      <c r="A55">
        <v>465041</v>
      </c>
      <c r="B55">
        <v>2007</v>
      </c>
      <c r="C55">
        <v>63</v>
      </c>
      <c r="D55">
        <v>59</v>
      </c>
      <c r="E55">
        <v>59</v>
      </c>
      <c r="F55" t="s">
        <v>45</v>
      </c>
      <c r="G55" t="s">
        <v>54</v>
      </c>
      <c r="H55" t="s">
        <v>54</v>
      </c>
      <c r="I55">
        <v>33</v>
      </c>
      <c r="J55" t="s">
        <v>57</v>
      </c>
      <c r="K55" t="s">
        <v>58</v>
      </c>
      <c r="L55">
        <v>2</v>
      </c>
      <c r="M55">
        <v>8</v>
      </c>
      <c r="N55">
        <v>16</v>
      </c>
      <c r="O55" t="s">
        <v>74</v>
      </c>
      <c r="P55">
        <v>7571.615941</v>
      </c>
      <c r="Q55" t="s">
        <v>49</v>
      </c>
      <c r="R55">
        <v>6000</v>
      </c>
      <c r="S55">
        <v>50</v>
      </c>
      <c r="T55">
        <v>16</v>
      </c>
      <c r="U55" t="s">
        <v>62</v>
      </c>
      <c r="V55">
        <v>1</v>
      </c>
      <c r="W55">
        <v>0</v>
      </c>
      <c r="X55">
        <v>11</v>
      </c>
      <c r="Y55" t="s">
        <v>51</v>
      </c>
      <c r="Z55" t="s">
        <v>60</v>
      </c>
      <c r="AA55">
        <v>0.39170248600000002</v>
      </c>
      <c r="AB55">
        <v>0.372827509</v>
      </c>
      <c r="AC55">
        <v>0.106522145</v>
      </c>
      <c r="AD55">
        <v>0.10346153900000001</v>
      </c>
      <c r="AE55">
        <v>69.026548669999997</v>
      </c>
      <c r="AF55">
        <v>0.48923076900000001</v>
      </c>
      <c r="AG55">
        <v>2.9153429270000002</v>
      </c>
      <c r="AH55">
        <v>0.46389909600000001</v>
      </c>
      <c r="AI55">
        <v>2.5225941000000002E-2</v>
      </c>
      <c r="AJ55">
        <v>1</v>
      </c>
      <c r="AK55">
        <v>121103</v>
      </c>
      <c r="AL55">
        <v>0</v>
      </c>
      <c r="AM55" t="s">
        <v>66</v>
      </c>
      <c r="AN55">
        <v>1012007</v>
      </c>
      <c r="AO55">
        <v>20122007</v>
      </c>
      <c r="AP55">
        <v>598.08000000000004</v>
      </c>
      <c r="AQ55">
        <v>1</v>
      </c>
      <c r="AR55">
        <v>1</v>
      </c>
      <c r="AS55">
        <v>598.08000000000004</v>
      </c>
      <c r="AT55">
        <v>771.90606689453102</v>
      </c>
      <c r="AU55">
        <v>796.81403420000004</v>
      </c>
      <c r="AV55">
        <v>89.325294494628906</v>
      </c>
      <c r="AW55">
        <v>598.08000000000004</v>
      </c>
      <c r="AX55">
        <f t="shared" si="0"/>
        <v>173.82606689453098</v>
      </c>
      <c r="AY55">
        <f t="shared" si="1"/>
        <v>198.7340342</v>
      </c>
      <c r="AZ55">
        <f t="shared" si="2"/>
        <v>508.75470550537113</v>
      </c>
      <c r="BA55">
        <f t="shared" si="3"/>
        <v>0</v>
      </c>
    </row>
    <row r="56" spans="1:53" x14ac:dyDescent="0.35">
      <c r="A56">
        <v>1030704</v>
      </c>
      <c r="B56">
        <v>2005</v>
      </c>
      <c r="C56">
        <v>51</v>
      </c>
      <c r="D56">
        <v>51</v>
      </c>
      <c r="E56">
        <v>58</v>
      </c>
      <c r="F56" t="s">
        <v>54</v>
      </c>
      <c r="G56" t="s">
        <v>54</v>
      </c>
      <c r="H56" t="s">
        <v>45</v>
      </c>
      <c r="I56">
        <v>29</v>
      </c>
      <c r="J56" t="s">
        <v>46</v>
      </c>
      <c r="K56" t="s">
        <v>64</v>
      </c>
      <c r="L56">
        <v>2</v>
      </c>
      <c r="M56">
        <v>11</v>
      </c>
      <c r="N56">
        <v>13</v>
      </c>
      <c r="O56" t="s">
        <v>77</v>
      </c>
      <c r="P56">
        <v>4525.1437839999999</v>
      </c>
      <c r="Q56" t="s">
        <v>49</v>
      </c>
      <c r="R56">
        <v>5000</v>
      </c>
      <c r="S56">
        <v>50</v>
      </c>
      <c r="T56">
        <v>9</v>
      </c>
      <c r="U56" t="s">
        <v>50</v>
      </c>
      <c r="V56">
        <v>0</v>
      </c>
      <c r="W56">
        <v>0</v>
      </c>
      <c r="X56">
        <v>2</v>
      </c>
      <c r="Y56" t="s">
        <v>51</v>
      </c>
      <c r="Z56" t="s">
        <v>89</v>
      </c>
      <c r="AA56">
        <v>0.39170248600000002</v>
      </c>
      <c r="AB56">
        <v>0.372827509</v>
      </c>
      <c r="AC56">
        <v>0.106522145</v>
      </c>
      <c r="AD56">
        <v>0.10346153900000001</v>
      </c>
      <c r="AE56">
        <v>69.026548669999997</v>
      </c>
      <c r="AF56">
        <v>0.48923076900000001</v>
      </c>
      <c r="AG56">
        <v>2.9153429270000002</v>
      </c>
      <c r="AH56">
        <v>0.46389909600000001</v>
      </c>
      <c r="AI56">
        <v>2.5225941000000002E-2</v>
      </c>
      <c r="AJ56">
        <v>6</v>
      </c>
      <c r="AK56">
        <v>121103</v>
      </c>
      <c r="AL56">
        <v>0</v>
      </c>
      <c r="AM56" t="s">
        <v>53</v>
      </c>
      <c r="AN56">
        <v>1012005</v>
      </c>
      <c r="AO56">
        <v>24062005</v>
      </c>
      <c r="AP56">
        <v>750.17</v>
      </c>
      <c r="AQ56">
        <v>1</v>
      </c>
      <c r="AR56">
        <v>1</v>
      </c>
      <c r="AS56">
        <v>750.17</v>
      </c>
      <c r="AT56">
        <v>604.746826171875</v>
      </c>
      <c r="AU56">
        <v>439.39335119999998</v>
      </c>
      <c r="AV56">
        <v>89.325294494628906</v>
      </c>
      <c r="AW56">
        <v>750.16999999999905</v>
      </c>
      <c r="AX56">
        <f t="shared" si="0"/>
        <v>145.42317382812496</v>
      </c>
      <c r="AY56">
        <f t="shared" si="1"/>
        <v>310.77664879999998</v>
      </c>
      <c r="AZ56">
        <f t="shared" si="2"/>
        <v>660.84470550537105</v>
      </c>
      <c r="BA56">
        <f t="shared" si="3"/>
        <v>9.0949470177292824E-13</v>
      </c>
    </row>
    <row r="57" spans="1:53" x14ac:dyDescent="0.35">
      <c r="A57">
        <v>2290210</v>
      </c>
      <c r="B57">
        <v>2007</v>
      </c>
      <c r="C57">
        <v>48</v>
      </c>
      <c r="D57">
        <v>48</v>
      </c>
      <c r="E57">
        <v>48</v>
      </c>
      <c r="F57" t="s">
        <v>54</v>
      </c>
      <c r="G57" t="s">
        <v>54</v>
      </c>
      <c r="H57" t="s">
        <v>45</v>
      </c>
      <c r="I57">
        <v>25</v>
      </c>
      <c r="J57" t="s">
        <v>57</v>
      </c>
      <c r="K57" t="s">
        <v>58</v>
      </c>
      <c r="L57">
        <v>2</v>
      </c>
      <c r="M57">
        <v>9</v>
      </c>
      <c r="N57">
        <v>21</v>
      </c>
      <c r="O57" t="s">
        <v>77</v>
      </c>
      <c r="P57">
        <v>5658.9004789999999</v>
      </c>
      <c r="Q57" t="s">
        <v>56</v>
      </c>
      <c r="R57">
        <v>9000</v>
      </c>
      <c r="S57">
        <v>50</v>
      </c>
      <c r="T57">
        <v>14</v>
      </c>
      <c r="U57" t="s">
        <v>50</v>
      </c>
      <c r="V57">
        <v>0</v>
      </c>
      <c r="W57">
        <v>0</v>
      </c>
      <c r="X57">
        <v>7</v>
      </c>
      <c r="Y57" t="s">
        <v>51</v>
      </c>
      <c r="Z57" t="s">
        <v>52</v>
      </c>
      <c r="AA57">
        <v>0.39170248600000002</v>
      </c>
      <c r="AB57">
        <v>0.372827509</v>
      </c>
      <c r="AC57">
        <v>0.106522145</v>
      </c>
      <c r="AD57">
        <v>0.10346153900000001</v>
      </c>
      <c r="AE57">
        <v>69.026548669999997</v>
      </c>
      <c r="AF57">
        <v>0.48923076900000001</v>
      </c>
      <c r="AG57">
        <v>2.9153429270000002</v>
      </c>
      <c r="AH57">
        <v>0.46389909600000001</v>
      </c>
      <c r="AI57">
        <v>2.5225941000000002E-2</v>
      </c>
      <c r="AJ57">
        <v>1</v>
      </c>
      <c r="AK57">
        <v>121103</v>
      </c>
      <c r="AL57">
        <v>0</v>
      </c>
      <c r="AM57" t="s">
        <v>53</v>
      </c>
      <c r="AN57">
        <v>1012007</v>
      </c>
      <c r="AO57">
        <v>8122007</v>
      </c>
      <c r="AP57">
        <v>477.44</v>
      </c>
      <c r="AQ57">
        <v>1</v>
      </c>
      <c r="AR57">
        <v>1</v>
      </c>
      <c r="AS57">
        <v>477.44</v>
      </c>
      <c r="AT57">
        <v>529.75476074218705</v>
      </c>
      <c r="AU57">
        <v>481.27332689999997</v>
      </c>
      <c r="AV57">
        <v>89.325294494628906</v>
      </c>
      <c r="AW57">
        <v>477.43999999999897</v>
      </c>
      <c r="AX57">
        <f t="shared" si="0"/>
        <v>52.314760742187048</v>
      </c>
      <c r="AY57">
        <f t="shared" si="1"/>
        <v>3.8333268999999746</v>
      </c>
      <c r="AZ57">
        <f t="shared" si="2"/>
        <v>388.11470550537109</v>
      </c>
      <c r="BA57">
        <f t="shared" si="3"/>
        <v>1.0231815394945443E-12</v>
      </c>
    </row>
    <row r="58" spans="1:53" x14ac:dyDescent="0.35">
      <c r="A58">
        <v>4738993</v>
      </c>
      <c r="B58">
        <v>2005</v>
      </c>
      <c r="C58">
        <v>50</v>
      </c>
      <c r="D58">
        <v>43</v>
      </c>
      <c r="E58">
        <v>43</v>
      </c>
      <c r="F58" t="s">
        <v>54</v>
      </c>
      <c r="G58" t="s">
        <v>45</v>
      </c>
      <c r="H58" t="s">
        <v>45</v>
      </c>
      <c r="I58">
        <v>20</v>
      </c>
      <c r="J58" t="s">
        <v>57</v>
      </c>
      <c r="K58" t="s">
        <v>58</v>
      </c>
      <c r="L58">
        <v>2</v>
      </c>
      <c r="M58">
        <v>4</v>
      </c>
      <c r="N58">
        <v>13</v>
      </c>
      <c r="O58" t="s">
        <v>77</v>
      </c>
      <c r="P58">
        <v>8370.1462350000002</v>
      </c>
      <c r="Q58" t="s">
        <v>49</v>
      </c>
      <c r="R58">
        <v>4000</v>
      </c>
      <c r="S58">
        <v>50</v>
      </c>
      <c r="T58">
        <v>11</v>
      </c>
      <c r="U58" t="s">
        <v>50</v>
      </c>
      <c r="V58">
        <v>0</v>
      </c>
      <c r="W58">
        <v>0</v>
      </c>
      <c r="X58">
        <v>0</v>
      </c>
      <c r="Y58" t="s">
        <v>51</v>
      </c>
      <c r="Z58" t="s">
        <v>65</v>
      </c>
      <c r="AA58">
        <v>0.39170248600000002</v>
      </c>
      <c r="AB58">
        <v>0.372827509</v>
      </c>
      <c r="AC58">
        <v>0.106522145</v>
      </c>
      <c r="AD58">
        <v>0.10346153900000001</v>
      </c>
      <c r="AE58">
        <v>69.026548669999997</v>
      </c>
      <c r="AF58">
        <v>0.48923076900000001</v>
      </c>
      <c r="AG58">
        <v>2.9153429270000002</v>
      </c>
      <c r="AH58">
        <v>0.46389909600000001</v>
      </c>
      <c r="AI58">
        <v>2.5225941000000002E-2</v>
      </c>
      <c r="AJ58">
        <v>3</v>
      </c>
      <c r="AK58">
        <v>121103</v>
      </c>
      <c r="AL58">
        <v>0</v>
      </c>
      <c r="AM58" t="s">
        <v>53</v>
      </c>
      <c r="AN58">
        <v>26102005</v>
      </c>
      <c r="AO58">
        <v>31122005</v>
      </c>
      <c r="AP58">
        <v>594.91999999999996</v>
      </c>
      <c r="AQ58">
        <v>1</v>
      </c>
      <c r="AR58">
        <v>1</v>
      </c>
      <c r="AS58">
        <v>594.91999999999996</v>
      </c>
      <c r="AT58">
        <v>733.77484130859295</v>
      </c>
      <c r="AU58">
        <v>941.24815079999996</v>
      </c>
      <c r="AV58">
        <v>89.325294494628906</v>
      </c>
      <c r="AW58">
        <v>594.91999999999905</v>
      </c>
      <c r="AX58">
        <f t="shared" si="0"/>
        <v>138.854841308593</v>
      </c>
      <c r="AY58">
        <f t="shared" si="1"/>
        <v>346.3281508</v>
      </c>
      <c r="AZ58">
        <f t="shared" si="2"/>
        <v>505.59470550537105</v>
      </c>
      <c r="BA58">
        <f t="shared" si="3"/>
        <v>9.0949470177292824E-13</v>
      </c>
    </row>
    <row r="59" spans="1:53" x14ac:dyDescent="0.35">
      <c r="A59">
        <v>6035557</v>
      </c>
      <c r="B59">
        <v>2007</v>
      </c>
      <c r="C59">
        <v>38</v>
      </c>
      <c r="D59">
        <v>38</v>
      </c>
      <c r="E59">
        <v>56</v>
      </c>
      <c r="F59" t="s">
        <v>45</v>
      </c>
      <c r="G59" t="s">
        <v>45</v>
      </c>
      <c r="H59" t="s">
        <v>45</v>
      </c>
      <c r="I59">
        <v>17</v>
      </c>
      <c r="J59" t="s">
        <v>46</v>
      </c>
      <c r="K59" t="s">
        <v>47</v>
      </c>
      <c r="L59">
        <v>1</v>
      </c>
      <c r="M59">
        <v>9</v>
      </c>
      <c r="N59">
        <v>21</v>
      </c>
      <c r="O59" t="s">
        <v>77</v>
      </c>
      <c r="P59">
        <v>3922.1359379999999</v>
      </c>
      <c r="Q59" t="s">
        <v>56</v>
      </c>
      <c r="R59">
        <v>6000</v>
      </c>
      <c r="S59">
        <v>0</v>
      </c>
      <c r="T59">
        <v>13</v>
      </c>
      <c r="U59" t="s">
        <v>50</v>
      </c>
      <c r="V59">
        <v>0</v>
      </c>
      <c r="W59">
        <v>0</v>
      </c>
      <c r="X59">
        <v>1</v>
      </c>
      <c r="Y59" t="s">
        <v>63</v>
      </c>
      <c r="Z59" t="s">
        <v>60</v>
      </c>
      <c r="AA59">
        <v>0.39170248600000002</v>
      </c>
      <c r="AB59">
        <v>0.372827509</v>
      </c>
      <c r="AC59">
        <v>0.106522145</v>
      </c>
      <c r="AD59">
        <v>0.10346153900000001</v>
      </c>
      <c r="AE59">
        <v>69.026548669999997</v>
      </c>
      <c r="AF59">
        <v>0.48923076900000001</v>
      </c>
      <c r="AG59">
        <v>2.9153429270000002</v>
      </c>
      <c r="AH59">
        <v>0.46389909600000001</v>
      </c>
      <c r="AI59">
        <v>2.5225941000000002E-2</v>
      </c>
      <c r="AJ59">
        <v>2</v>
      </c>
      <c r="AK59">
        <v>121103</v>
      </c>
      <c r="AL59">
        <v>0</v>
      </c>
      <c r="AM59" t="s">
        <v>53</v>
      </c>
      <c r="AN59">
        <v>9022007</v>
      </c>
      <c r="AO59">
        <v>31122007</v>
      </c>
      <c r="AP59">
        <v>960.75</v>
      </c>
      <c r="AQ59">
        <v>1</v>
      </c>
      <c r="AR59">
        <v>1</v>
      </c>
      <c r="AS59">
        <v>960.75</v>
      </c>
      <c r="AT59">
        <v>668.900146484375</v>
      </c>
      <c r="AU59">
        <v>515.21654139999998</v>
      </c>
      <c r="AV59">
        <v>89.325294494628906</v>
      </c>
      <c r="AW59">
        <v>960.75</v>
      </c>
      <c r="AX59">
        <f t="shared" si="0"/>
        <v>291.849853515625</v>
      </c>
      <c r="AY59">
        <f t="shared" si="1"/>
        <v>445.53345860000002</v>
      </c>
      <c r="AZ59">
        <f t="shared" si="2"/>
        <v>871.42470550537109</v>
      </c>
      <c r="BA59">
        <f t="shared" si="3"/>
        <v>0</v>
      </c>
    </row>
    <row r="60" spans="1:53" x14ac:dyDescent="0.35">
      <c r="A60">
        <v>7266598</v>
      </c>
      <c r="B60">
        <v>2008</v>
      </c>
      <c r="C60">
        <v>40</v>
      </c>
      <c r="D60">
        <v>40</v>
      </c>
      <c r="E60">
        <v>56</v>
      </c>
      <c r="F60" t="s">
        <v>45</v>
      </c>
      <c r="G60" t="s">
        <v>45</v>
      </c>
      <c r="H60" t="s">
        <v>45</v>
      </c>
      <c r="I60">
        <v>18</v>
      </c>
      <c r="J60" t="s">
        <v>46</v>
      </c>
      <c r="K60" t="s">
        <v>47</v>
      </c>
      <c r="L60">
        <v>1</v>
      </c>
      <c r="M60">
        <v>8</v>
      </c>
      <c r="N60">
        <v>15</v>
      </c>
      <c r="O60" t="s">
        <v>77</v>
      </c>
      <c r="P60">
        <v>5178.0878059999995</v>
      </c>
      <c r="Q60" t="s">
        <v>56</v>
      </c>
      <c r="R60">
        <v>4000</v>
      </c>
      <c r="S60">
        <v>250</v>
      </c>
      <c r="T60">
        <v>5</v>
      </c>
      <c r="U60" t="s">
        <v>50</v>
      </c>
      <c r="V60">
        <v>0</v>
      </c>
      <c r="W60">
        <v>0</v>
      </c>
      <c r="X60">
        <v>0</v>
      </c>
      <c r="Y60" t="s">
        <v>51</v>
      </c>
      <c r="Z60" t="s">
        <v>60</v>
      </c>
      <c r="AA60">
        <v>0.39170248600000002</v>
      </c>
      <c r="AB60">
        <v>0.372827509</v>
      </c>
      <c r="AC60">
        <v>0.106522145</v>
      </c>
      <c r="AD60">
        <v>0.10346153900000001</v>
      </c>
      <c r="AE60">
        <v>69.026548669999997</v>
      </c>
      <c r="AF60">
        <v>0.48923076900000001</v>
      </c>
      <c r="AG60">
        <v>2.9153429270000002</v>
      </c>
      <c r="AH60">
        <v>0.46389909600000001</v>
      </c>
      <c r="AI60">
        <v>2.5225941000000002E-2</v>
      </c>
      <c r="AJ60">
        <v>6</v>
      </c>
      <c r="AK60">
        <v>121103</v>
      </c>
      <c r="AL60">
        <v>0</v>
      </c>
      <c r="AM60" t="s">
        <v>53</v>
      </c>
      <c r="AN60">
        <v>1012008</v>
      </c>
      <c r="AO60">
        <v>16082008</v>
      </c>
      <c r="AP60">
        <v>1297.56</v>
      </c>
      <c r="AQ60">
        <v>1</v>
      </c>
      <c r="AR60">
        <v>1</v>
      </c>
      <c r="AS60">
        <v>1297.56</v>
      </c>
      <c r="AT60">
        <v>639.55340576171795</v>
      </c>
      <c r="AU60">
        <v>596.17448909999996</v>
      </c>
      <c r="AV60">
        <v>89.325294494628906</v>
      </c>
      <c r="AW60">
        <v>861.08</v>
      </c>
      <c r="AX60">
        <f t="shared" si="0"/>
        <v>658.00659423828199</v>
      </c>
      <c r="AY60">
        <f t="shared" si="1"/>
        <v>701.38551089999999</v>
      </c>
      <c r="AZ60">
        <f t="shared" si="2"/>
        <v>1208.234705505371</v>
      </c>
      <c r="BA60">
        <f t="shared" si="3"/>
        <v>436.4799999999999</v>
      </c>
    </row>
    <row r="61" spans="1:53" x14ac:dyDescent="0.35">
      <c r="A61">
        <v>1736997</v>
      </c>
      <c r="B61">
        <v>2006</v>
      </c>
      <c r="C61">
        <v>45</v>
      </c>
      <c r="D61">
        <v>45</v>
      </c>
      <c r="E61">
        <v>52</v>
      </c>
      <c r="F61" t="s">
        <v>45</v>
      </c>
      <c r="G61" t="s">
        <v>45</v>
      </c>
      <c r="H61" t="s">
        <v>54</v>
      </c>
      <c r="I61">
        <v>23</v>
      </c>
      <c r="J61" t="s">
        <v>57</v>
      </c>
      <c r="K61" t="s">
        <v>58</v>
      </c>
      <c r="L61">
        <v>2</v>
      </c>
      <c r="M61">
        <v>5</v>
      </c>
      <c r="N61">
        <v>8</v>
      </c>
      <c r="O61" t="s">
        <v>83</v>
      </c>
      <c r="P61">
        <v>7253.5938640000004</v>
      </c>
      <c r="Q61" t="s">
        <v>73</v>
      </c>
      <c r="R61">
        <v>3000</v>
      </c>
      <c r="S61">
        <v>100</v>
      </c>
      <c r="T61">
        <v>15</v>
      </c>
      <c r="U61" t="s">
        <v>50</v>
      </c>
      <c r="V61">
        <v>0</v>
      </c>
      <c r="W61">
        <v>0</v>
      </c>
      <c r="X61">
        <v>3</v>
      </c>
      <c r="Y61" t="s">
        <v>63</v>
      </c>
      <c r="Z61" t="s">
        <v>60</v>
      </c>
      <c r="AA61">
        <v>0.271474359</v>
      </c>
      <c r="AB61">
        <v>0.32147435899999999</v>
      </c>
      <c r="AC61">
        <v>0.156089744</v>
      </c>
      <c r="AD61">
        <v>8.7323472999999999E-2</v>
      </c>
      <c r="AE61">
        <v>111.8411215</v>
      </c>
      <c r="AF61">
        <v>0.50614188999999998</v>
      </c>
      <c r="AG61">
        <v>3.8355769230000001</v>
      </c>
      <c r="AH61">
        <v>0.47394572600000001</v>
      </c>
      <c r="AI61">
        <v>2.4971334000000001E-2</v>
      </c>
      <c r="AJ61">
        <v>1</v>
      </c>
      <c r="AK61">
        <v>121104</v>
      </c>
      <c r="AL61">
        <v>0</v>
      </c>
      <c r="AM61" t="s">
        <v>53</v>
      </c>
      <c r="AN61">
        <v>27042006</v>
      </c>
      <c r="AO61">
        <v>31122006</v>
      </c>
      <c r="AP61">
        <v>739.2</v>
      </c>
      <c r="AQ61">
        <v>1</v>
      </c>
      <c r="AR61">
        <v>1</v>
      </c>
      <c r="AS61">
        <v>739.2</v>
      </c>
      <c r="AT61">
        <v>840.32238769531205</v>
      </c>
      <c r="AU61">
        <v>815.78203499999995</v>
      </c>
      <c r="AV61">
        <v>89.325294494628906</v>
      </c>
      <c r="AW61">
        <v>739.2</v>
      </c>
      <c r="AX61">
        <f t="shared" si="0"/>
        <v>101.122387695312</v>
      </c>
      <c r="AY61">
        <f t="shared" si="1"/>
        <v>76.582034999999905</v>
      </c>
      <c r="AZ61">
        <f t="shared" si="2"/>
        <v>649.87470550537114</v>
      </c>
      <c r="BA61">
        <f t="shared" si="3"/>
        <v>0</v>
      </c>
    </row>
    <row r="62" spans="1:53" x14ac:dyDescent="0.35">
      <c r="A62">
        <v>3226919</v>
      </c>
      <c r="B62">
        <v>2005</v>
      </c>
      <c r="C62">
        <v>56</v>
      </c>
      <c r="D62">
        <v>56</v>
      </c>
      <c r="E62">
        <v>63</v>
      </c>
      <c r="F62" t="s">
        <v>54</v>
      </c>
      <c r="G62" t="s">
        <v>54</v>
      </c>
      <c r="H62" t="s">
        <v>45</v>
      </c>
      <c r="I62">
        <v>34</v>
      </c>
      <c r="J62" t="s">
        <v>46</v>
      </c>
      <c r="K62" t="s">
        <v>64</v>
      </c>
      <c r="L62">
        <v>2</v>
      </c>
      <c r="M62">
        <v>10</v>
      </c>
      <c r="N62">
        <v>12</v>
      </c>
      <c r="O62" t="s">
        <v>48</v>
      </c>
      <c r="P62">
        <v>4177.9852790000004</v>
      </c>
      <c r="Q62" t="s">
        <v>49</v>
      </c>
      <c r="R62">
        <v>4000</v>
      </c>
      <c r="S62">
        <v>100</v>
      </c>
      <c r="T62">
        <v>33</v>
      </c>
      <c r="U62" t="s">
        <v>50</v>
      </c>
      <c r="V62">
        <v>0</v>
      </c>
      <c r="W62">
        <v>0</v>
      </c>
      <c r="X62">
        <v>0</v>
      </c>
      <c r="Y62" t="s">
        <v>63</v>
      </c>
      <c r="Z62" t="s">
        <v>60</v>
      </c>
      <c r="AA62">
        <v>0.271474359</v>
      </c>
      <c r="AB62">
        <v>0.32147435899999999</v>
      </c>
      <c r="AC62">
        <v>0.156089744</v>
      </c>
      <c r="AD62">
        <v>8.7323472999999999E-2</v>
      </c>
      <c r="AE62">
        <v>111.8411215</v>
      </c>
      <c r="AF62">
        <v>0.50614188999999998</v>
      </c>
      <c r="AG62">
        <v>3.8355769230000001</v>
      </c>
      <c r="AH62">
        <v>0.47394572600000001</v>
      </c>
      <c r="AI62">
        <v>2.4971334000000001E-2</v>
      </c>
      <c r="AJ62">
        <v>1</v>
      </c>
      <c r="AK62">
        <v>121104</v>
      </c>
      <c r="AL62">
        <v>0</v>
      </c>
      <c r="AM62" t="s">
        <v>53</v>
      </c>
      <c r="AN62">
        <v>1012005</v>
      </c>
      <c r="AO62">
        <v>18092005</v>
      </c>
      <c r="AP62">
        <v>528.16</v>
      </c>
      <c r="AQ62">
        <v>1</v>
      </c>
      <c r="AR62">
        <v>1</v>
      </c>
      <c r="AS62">
        <v>528.16</v>
      </c>
      <c r="AT62">
        <v>588.11505126953102</v>
      </c>
      <c r="AU62">
        <v>583.48817440000005</v>
      </c>
      <c r="AV62">
        <v>89.325294494628906</v>
      </c>
      <c r="AW62">
        <v>528.15999999999894</v>
      </c>
      <c r="AX62">
        <f t="shared" si="0"/>
        <v>59.955051269531054</v>
      </c>
      <c r="AY62">
        <f t="shared" si="1"/>
        <v>55.32817440000008</v>
      </c>
      <c r="AZ62">
        <f t="shared" si="2"/>
        <v>438.83470550537106</v>
      </c>
      <c r="BA62">
        <f t="shared" si="3"/>
        <v>1.0231815394945443E-12</v>
      </c>
    </row>
    <row r="63" spans="1:53" x14ac:dyDescent="0.35">
      <c r="A63">
        <v>359043</v>
      </c>
      <c r="B63">
        <v>2008</v>
      </c>
      <c r="C63">
        <v>55</v>
      </c>
      <c r="D63">
        <v>55</v>
      </c>
      <c r="E63">
        <v>65</v>
      </c>
      <c r="F63" t="s">
        <v>54</v>
      </c>
      <c r="G63" t="s">
        <v>54</v>
      </c>
      <c r="H63" t="s">
        <v>45</v>
      </c>
      <c r="I63">
        <v>33</v>
      </c>
      <c r="J63" t="s">
        <v>57</v>
      </c>
      <c r="K63" t="s">
        <v>58</v>
      </c>
      <c r="L63">
        <v>2</v>
      </c>
      <c r="M63">
        <v>10</v>
      </c>
      <c r="N63">
        <v>14</v>
      </c>
      <c r="O63" t="s">
        <v>61</v>
      </c>
      <c r="P63">
        <v>7978.8097809999999</v>
      </c>
      <c r="Q63" t="s">
        <v>49</v>
      </c>
      <c r="R63">
        <v>3000</v>
      </c>
      <c r="S63">
        <v>50</v>
      </c>
      <c r="T63">
        <v>11</v>
      </c>
      <c r="U63" t="s">
        <v>50</v>
      </c>
      <c r="V63">
        <v>0</v>
      </c>
      <c r="W63">
        <v>0</v>
      </c>
      <c r="X63">
        <v>5</v>
      </c>
      <c r="Y63" t="s">
        <v>51</v>
      </c>
      <c r="Z63" t="s">
        <v>60</v>
      </c>
      <c r="AA63">
        <v>0.19142614599999999</v>
      </c>
      <c r="AB63">
        <v>0.59252971099999996</v>
      </c>
      <c r="AC63">
        <v>9.8896435000000005E-2</v>
      </c>
      <c r="AD63">
        <v>9.8410504999999995E-2</v>
      </c>
      <c r="AE63">
        <v>74.587628870000003</v>
      </c>
      <c r="AF63">
        <v>0.49882515599999999</v>
      </c>
      <c r="AG63">
        <v>3.070882852</v>
      </c>
      <c r="AH63">
        <v>0.46291718199999998</v>
      </c>
      <c r="AI63">
        <v>2.9254222999999999E-2</v>
      </c>
      <c r="AJ63">
        <v>1</v>
      </c>
      <c r="AK63">
        <v>121209</v>
      </c>
      <c r="AL63">
        <v>0</v>
      </c>
      <c r="AM63" t="s">
        <v>53</v>
      </c>
      <c r="AN63">
        <v>1012008</v>
      </c>
      <c r="AO63">
        <v>21112008</v>
      </c>
      <c r="AP63">
        <v>503.93</v>
      </c>
      <c r="AQ63">
        <v>1</v>
      </c>
      <c r="AR63">
        <v>1</v>
      </c>
      <c r="AS63">
        <v>503.93</v>
      </c>
      <c r="AT63">
        <v>896.92059326171795</v>
      </c>
      <c r="AU63">
        <v>709.72909319999997</v>
      </c>
      <c r="AV63">
        <v>89.325294494628906</v>
      </c>
      <c r="AW63">
        <v>503.93</v>
      </c>
      <c r="AX63">
        <f t="shared" si="0"/>
        <v>392.99059326171795</v>
      </c>
      <c r="AY63">
        <f t="shared" si="1"/>
        <v>205.79909319999996</v>
      </c>
      <c r="AZ63">
        <f t="shared" si="2"/>
        <v>414.6047055053711</v>
      </c>
      <c r="BA63">
        <f t="shared" si="3"/>
        <v>0</v>
      </c>
    </row>
    <row r="64" spans="1:53" x14ac:dyDescent="0.35">
      <c r="A64">
        <v>603448</v>
      </c>
      <c r="B64">
        <v>2006</v>
      </c>
      <c r="C64">
        <v>53</v>
      </c>
      <c r="D64">
        <v>53</v>
      </c>
      <c r="E64">
        <v>56</v>
      </c>
      <c r="F64" t="s">
        <v>54</v>
      </c>
      <c r="G64" t="s">
        <v>54</v>
      </c>
      <c r="H64" t="s">
        <v>45</v>
      </c>
      <c r="I64">
        <v>31</v>
      </c>
      <c r="J64" t="s">
        <v>46</v>
      </c>
      <c r="K64" t="s">
        <v>47</v>
      </c>
      <c r="L64">
        <v>1</v>
      </c>
      <c r="M64">
        <v>13</v>
      </c>
      <c r="N64">
        <v>32</v>
      </c>
      <c r="O64" t="s">
        <v>72</v>
      </c>
      <c r="P64">
        <v>2154.6806369999999</v>
      </c>
      <c r="Q64" t="s">
        <v>56</v>
      </c>
      <c r="R64">
        <v>10000</v>
      </c>
      <c r="S64">
        <v>100</v>
      </c>
      <c r="T64">
        <v>10</v>
      </c>
      <c r="U64" t="s">
        <v>50</v>
      </c>
      <c r="V64">
        <v>0</v>
      </c>
      <c r="W64">
        <v>0</v>
      </c>
      <c r="X64">
        <v>3</v>
      </c>
      <c r="Y64" t="s">
        <v>63</v>
      </c>
      <c r="Z64" t="s">
        <v>60</v>
      </c>
      <c r="AA64">
        <v>0.19142614599999999</v>
      </c>
      <c r="AB64">
        <v>0.59252971099999996</v>
      </c>
      <c r="AC64">
        <v>9.8896435000000005E-2</v>
      </c>
      <c r="AD64">
        <v>9.8410504999999995E-2</v>
      </c>
      <c r="AE64">
        <v>74.587628870000003</v>
      </c>
      <c r="AF64">
        <v>0.49882515599999999</v>
      </c>
      <c r="AG64">
        <v>3.070882852</v>
      </c>
      <c r="AH64">
        <v>0.46291718199999998</v>
      </c>
      <c r="AI64">
        <v>2.9254222999999999E-2</v>
      </c>
      <c r="AJ64">
        <v>3</v>
      </c>
      <c r="AK64">
        <v>121209</v>
      </c>
      <c r="AL64">
        <v>0</v>
      </c>
      <c r="AM64" t="s">
        <v>53</v>
      </c>
      <c r="AN64">
        <v>1012006</v>
      </c>
      <c r="AO64">
        <v>20082006</v>
      </c>
      <c r="AP64">
        <v>254.63</v>
      </c>
      <c r="AQ64">
        <v>1</v>
      </c>
      <c r="AR64">
        <v>1</v>
      </c>
      <c r="AS64">
        <v>254.63</v>
      </c>
      <c r="AT64">
        <v>600.39959716796795</v>
      </c>
      <c r="AU64">
        <v>568.6082361</v>
      </c>
      <c r="AV64">
        <v>89.325294494628906</v>
      </c>
      <c r="AW64">
        <v>254.629999999999</v>
      </c>
      <c r="AX64">
        <f t="shared" si="0"/>
        <v>345.76959716796796</v>
      </c>
      <c r="AY64">
        <f t="shared" si="1"/>
        <v>313.9782361</v>
      </c>
      <c r="AZ64">
        <f t="shared" si="2"/>
        <v>165.30470550537109</v>
      </c>
      <c r="BA64">
        <f t="shared" si="3"/>
        <v>9.9475983006414026E-13</v>
      </c>
    </row>
    <row r="65" spans="1:53" x14ac:dyDescent="0.35">
      <c r="A65">
        <v>5049851</v>
      </c>
      <c r="B65">
        <v>2007</v>
      </c>
      <c r="C65">
        <v>42</v>
      </c>
      <c r="D65">
        <v>42</v>
      </c>
      <c r="E65">
        <v>51</v>
      </c>
      <c r="F65" t="s">
        <v>54</v>
      </c>
      <c r="G65" t="s">
        <v>54</v>
      </c>
      <c r="H65" t="s">
        <v>45</v>
      </c>
      <c r="I65">
        <v>22</v>
      </c>
      <c r="J65" t="s">
        <v>57</v>
      </c>
      <c r="K65" t="s">
        <v>58</v>
      </c>
      <c r="L65">
        <v>2</v>
      </c>
      <c r="M65">
        <v>5</v>
      </c>
      <c r="N65">
        <v>28</v>
      </c>
      <c r="O65" t="s">
        <v>90</v>
      </c>
      <c r="P65">
        <v>90</v>
      </c>
      <c r="Q65" t="s">
        <v>73</v>
      </c>
      <c r="R65">
        <v>19000</v>
      </c>
      <c r="S65">
        <v>100</v>
      </c>
      <c r="T65">
        <v>23</v>
      </c>
      <c r="U65" t="s">
        <v>50</v>
      </c>
      <c r="V65">
        <v>0</v>
      </c>
      <c r="W65">
        <v>0</v>
      </c>
      <c r="X65">
        <v>1</v>
      </c>
      <c r="Y65" t="s">
        <v>51</v>
      </c>
      <c r="Z65" t="s">
        <v>60</v>
      </c>
      <c r="AA65">
        <v>0.19142614599999999</v>
      </c>
      <c r="AB65">
        <v>0.59252971099999996</v>
      </c>
      <c r="AC65">
        <v>9.8896435000000005E-2</v>
      </c>
      <c r="AD65">
        <v>9.8410504999999995E-2</v>
      </c>
      <c r="AE65">
        <v>74.587628870000003</v>
      </c>
      <c r="AF65">
        <v>0.49882515599999999</v>
      </c>
      <c r="AG65">
        <v>3.070882852</v>
      </c>
      <c r="AH65">
        <v>0.46291718199999998</v>
      </c>
      <c r="AI65">
        <v>2.9254222999999999E-2</v>
      </c>
      <c r="AJ65">
        <v>5</v>
      </c>
      <c r="AK65">
        <v>121209</v>
      </c>
      <c r="AL65">
        <v>0</v>
      </c>
      <c r="AM65" t="s">
        <v>53</v>
      </c>
      <c r="AN65">
        <v>16052007</v>
      </c>
      <c r="AO65">
        <v>31122007</v>
      </c>
      <c r="AP65">
        <v>858.44</v>
      </c>
      <c r="AQ65">
        <v>1</v>
      </c>
      <c r="AR65">
        <v>1</v>
      </c>
      <c r="AS65">
        <v>858.44</v>
      </c>
      <c r="AT65">
        <v>606.63134765625</v>
      </c>
      <c r="AU65">
        <v>849.96810800000003</v>
      </c>
      <c r="AV65">
        <v>89.325294494628906</v>
      </c>
      <c r="AW65">
        <v>1146.27999999999</v>
      </c>
      <c r="AX65">
        <f t="shared" si="0"/>
        <v>251.80865234375005</v>
      </c>
      <c r="AY65">
        <f t="shared" si="1"/>
        <v>8.4718920000000253</v>
      </c>
      <c r="AZ65">
        <f t="shared" si="2"/>
        <v>769.11470550537115</v>
      </c>
      <c r="BA65">
        <f t="shared" si="3"/>
        <v>287.83999999998991</v>
      </c>
    </row>
    <row r="66" spans="1:53" x14ac:dyDescent="0.35">
      <c r="A66">
        <v>2248091</v>
      </c>
      <c r="B66">
        <v>2007</v>
      </c>
      <c r="C66">
        <v>50</v>
      </c>
      <c r="D66">
        <v>31</v>
      </c>
      <c r="E66">
        <v>31</v>
      </c>
      <c r="F66" t="s">
        <v>54</v>
      </c>
      <c r="G66" t="s">
        <v>45</v>
      </c>
      <c r="H66" t="s">
        <v>45</v>
      </c>
      <c r="I66">
        <v>11</v>
      </c>
      <c r="J66" t="s">
        <v>57</v>
      </c>
      <c r="K66" t="s">
        <v>58</v>
      </c>
      <c r="L66">
        <v>2</v>
      </c>
      <c r="M66">
        <v>7</v>
      </c>
      <c r="N66">
        <v>15</v>
      </c>
      <c r="O66" t="s">
        <v>77</v>
      </c>
      <c r="P66">
        <v>6763.9346800000003</v>
      </c>
      <c r="Q66" t="s">
        <v>49</v>
      </c>
      <c r="R66">
        <v>10000</v>
      </c>
      <c r="S66">
        <v>50</v>
      </c>
      <c r="T66">
        <v>1</v>
      </c>
      <c r="U66" t="s">
        <v>62</v>
      </c>
      <c r="V66">
        <v>1</v>
      </c>
      <c r="W66">
        <v>0</v>
      </c>
      <c r="X66">
        <v>6</v>
      </c>
      <c r="Y66" t="s">
        <v>51</v>
      </c>
      <c r="Z66" t="s">
        <v>60</v>
      </c>
      <c r="AA66">
        <v>0.25275149600000002</v>
      </c>
      <c r="AB66">
        <v>0.35528094199999999</v>
      </c>
      <c r="AC66">
        <v>0.230739525</v>
      </c>
      <c r="AD66">
        <v>0.16945347599999999</v>
      </c>
      <c r="AE66">
        <v>36.594900850000002</v>
      </c>
      <c r="AF66">
        <v>0.479950457</v>
      </c>
      <c r="AG66">
        <v>2.4943039200000001</v>
      </c>
      <c r="AH66">
        <v>0.382511816</v>
      </c>
      <c r="AI66">
        <v>1.8681071E-2</v>
      </c>
      <c r="AJ66">
        <v>2</v>
      </c>
      <c r="AK66">
        <v>121300</v>
      </c>
      <c r="AL66">
        <v>0</v>
      </c>
      <c r="AM66" t="s">
        <v>53</v>
      </c>
      <c r="AN66">
        <v>8032007</v>
      </c>
      <c r="AO66">
        <v>31122007</v>
      </c>
      <c r="AP66">
        <v>820.13</v>
      </c>
      <c r="AQ66">
        <v>1</v>
      </c>
      <c r="AR66">
        <v>1</v>
      </c>
      <c r="AS66">
        <v>820.13</v>
      </c>
      <c r="AT66">
        <v>575.13220214843705</v>
      </c>
      <c r="AU66">
        <v>678.50474310000004</v>
      </c>
      <c r="AV66">
        <v>89.325294494628906</v>
      </c>
      <c r="AW66">
        <v>480.70999999999901</v>
      </c>
      <c r="AX66">
        <f t="shared" ref="AX66:AX129" si="4">ABS(AT66-AS66)</f>
        <v>244.99779785156295</v>
      </c>
      <c r="AY66">
        <f t="shared" ref="AY66:AY129" si="5">ABS(AU66-AS66)</f>
        <v>141.62525689999995</v>
      </c>
      <c r="AZ66">
        <f t="shared" si="2"/>
        <v>730.80470550537109</v>
      </c>
      <c r="BA66">
        <f t="shared" si="3"/>
        <v>339.42000000000098</v>
      </c>
    </row>
    <row r="67" spans="1:53" x14ac:dyDescent="0.35">
      <c r="A67">
        <v>5744364</v>
      </c>
      <c r="B67">
        <v>2007</v>
      </c>
      <c r="C67">
        <v>62</v>
      </c>
      <c r="D67">
        <v>62</v>
      </c>
      <c r="E67">
        <v>56</v>
      </c>
      <c r="F67" t="s">
        <v>45</v>
      </c>
      <c r="G67" t="s">
        <v>45</v>
      </c>
      <c r="H67" t="s">
        <v>45</v>
      </c>
      <c r="I67">
        <v>39</v>
      </c>
      <c r="J67" t="s">
        <v>46</v>
      </c>
      <c r="K67" t="s">
        <v>47</v>
      </c>
      <c r="L67">
        <v>1</v>
      </c>
      <c r="M67">
        <v>9</v>
      </c>
      <c r="N67">
        <v>20</v>
      </c>
      <c r="O67" t="s">
        <v>79</v>
      </c>
      <c r="P67">
        <v>90</v>
      </c>
      <c r="Q67" t="s">
        <v>49</v>
      </c>
      <c r="R67">
        <v>11000</v>
      </c>
      <c r="S67">
        <v>100</v>
      </c>
      <c r="T67">
        <v>13</v>
      </c>
      <c r="U67" t="s">
        <v>50</v>
      </c>
      <c r="V67">
        <v>0</v>
      </c>
      <c r="W67">
        <v>0</v>
      </c>
      <c r="X67">
        <v>1</v>
      </c>
      <c r="Y67" t="s">
        <v>51</v>
      </c>
      <c r="Z67" t="s">
        <v>52</v>
      </c>
      <c r="AA67">
        <v>0.25275149600000002</v>
      </c>
      <c r="AB67">
        <v>0.35528094199999999</v>
      </c>
      <c r="AC67">
        <v>0.230739525</v>
      </c>
      <c r="AD67">
        <v>0.16945347599999999</v>
      </c>
      <c r="AE67">
        <v>36.594900850000002</v>
      </c>
      <c r="AF67">
        <v>0.479950457</v>
      </c>
      <c r="AG67">
        <v>2.4943039200000001</v>
      </c>
      <c r="AH67">
        <v>0.382511816</v>
      </c>
      <c r="AI67">
        <v>1.8681071E-2</v>
      </c>
      <c r="AJ67">
        <v>2</v>
      </c>
      <c r="AK67">
        <v>121300</v>
      </c>
      <c r="AL67">
        <v>0</v>
      </c>
      <c r="AM67" t="s">
        <v>53</v>
      </c>
      <c r="AN67">
        <v>24012007</v>
      </c>
      <c r="AO67">
        <v>31122007</v>
      </c>
      <c r="AP67">
        <v>474.37</v>
      </c>
      <c r="AQ67">
        <v>1</v>
      </c>
      <c r="AR67">
        <v>1</v>
      </c>
      <c r="AS67">
        <v>474.37</v>
      </c>
      <c r="AT67">
        <v>613.13128662109295</v>
      </c>
      <c r="AU67">
        <v>396.43593019999997</v>
      </c>
      <c r="AV67">
        <v>89.325294494628906</v>
      </c>
      <c r="AW67">
        <v>270.58999999999901</v>
      </c>
      <c r="AX67">
        <f t="shared" si="4"/>
        <v>138.76128662109295</v>
      </c>
      <c r="AY67">
        <f t="shared" si="5"/>
        <v>77.934069800000032</v>
      </c>
      <c r="AZ67">
        <f t="shared" ref="AZ67:AZ130" si="6">ABS(AV67-AS67)</f>
        <v>385.0447055053711</v>
      </c>
      <c r="BA67">
        <f t="shared" ref="BA67:BA130" si="7">ABS(AW67-AS67)</f>
        <v>203.780000000001</v>
      </c>
    </row>
    <row r="68" spans="1:53" x14ac:dyDescent="0.35">
      <c r="A68">
        <v>7267438</v>
      </c>
      <c r="B68">
        <v>2008</v>
      </c>
      <c r="C68">
        <v>44</v>
      </c>
      <c r="D68">
        <v>44</v>
      </c>
      <c r="E68">
        <v>56</v>
      </c>
      <c r="F68" t="s">
        <v>45</v>
      </c>
      <c r="G68" t="s">
        <v>45</v>
      </c>
      <c r="H68" t="s">
        <v>45</v>
      </c>
      <c r="I68">
        <v>22</v>
      </c>
      <c r="J68" t="s">
        <v>57</v>
      </c>
      <c r="K68" t="s">
        <v>47</v>
      </c>
      <c r="L68">
        <v>1</v>
      </c>
      <c r="M68">
        <v>10</v>
      </c>
      <c r="N68">
        <v>15</v>
      </c>
      <c r="O68" t="s">
        <v>77</v>
      </c>
      <c r="P68">
        <v>1253.1802009999999</v>
      </c>
      <c r="Q68" t="s">
        <v>49</v>
      </c>
      <c r="R68">
        <v>12000</v>
      </c>
      <c r="S68">
        <v>50</v>
      </c>
      <c r="T68">
        <v>11</v>
      </c>
      <c r="U68" t="s">
        <v>62</v>
      </c>
      <c r="V68">
        <v>0</v>
      </c>
      <c r="W68">
        <v>0</v>
      </c>
      <c r="X68">
        <v>0</v>
      </c>
      <c r="Y68" t="s">
        <v>63</v>
      </c>
      <c r="Z68" t="s">
        <v>60</v>
      </c>
      <c r="AA68">
        <v>0.11755771600000001</v>
      </c>
      <c r="AB68">
        <v>0.51822600200000002</v>
      </c>
      <c r="AC68">
        <v>0.22144593000000001</v>
      </c>
      <c r="AD68">
        <v>0.14771278900000001</v>
      </c>
      <c r="AE68">
        <v>24.688811189999999</v>
      </c>
      <c r="AF68">
        <v>0.49440589200000001</v>
      </c>
      <c r="AG68">
        <v>2.1448967190000001</v>
      </c>
      <c r="AH68">
        <v>0.20618948200000001</v>
      </c>
      <c r="AI68">
        <v>2.3542813999999999E-2</v>
      </c>
      <c r="AJ68">
        <v>1</v>
      </c>
      <c r="AK68">
        <v>121308</v>
      </c>
      <c r="AL68">
        <v>0</v>
      </c>
      <c r="AM68" t="s">
        <v>53</v>
      </c>
      <c r="AN68">
        <v>1012008</v>
      </c>
      <c r="AO68">
        <v>26112008</v>
      </c>
      <c r="AP68">
        <v>451.88</v>
      </c>
      <c r="AQ68">
        <v>1</v>
      </c>
      <c r="AR68">
        <v>1</v>
      </c>
      <c r="AS68">
        <v>451.88</v>
      </c>
      <c r="AT68">
        <v>604.17877197265602</v>
      </c>
      <c r="AU68">
        <v>547.82800970000005</v>
      </c>
      <c r="AV68">
        <v>89.325294494628906</v>
      </c>
      <c r="AW68">
        <v>451.87999999999897</v>
      </c>
      <c r="AX68">
        <f t="shared" si="4"/>
        <v>152.29877197265603</v>
      </c>
      <c r="AY68">
        <f t="shared" si="5"/>
        <v>95.948009700000057</v>
      </c>
      <c r="AZ68">
        <f t="shared" si="6"/>
        <v>362.55470550537109</v>
      </c>
      <c r="BA68">
        <f t="shared" si="7"/>
        <v>1.0231815394945443E-12</v>
      </c>
    </row>
    <row r="69" spans="1:53" x14ac:dyDescent="0.35">
      <c r="A69">
        <v>5992146</v>
      </c>
      <c r="B69">
        <v>2007</v>
      </c>
      <c r="C69">
        <v>62</v>
      </c>
      <c r="D69">
        <v>59</v>
      </c>
      <c r="E69">
        <v>59</v>
      </c>
      <c r="F69" t="s">
        <v>54</v>
      </c>
      <c r="G69" t="s">
        <v>45</v>
      </c>
      <c r="H69" t="s">
        <v>45</v>
      </c>
      <c r="I69">
        <v>37</v>
      </c>
      <c r="J69" t="s">
        <v>57</v>
      </c>
      <c r="K69" t="s">
        <v>58</v>
      </c>
      <c r="L69">
        <v>2</v>
      </c>
      <c r="M69">
        <v>11</v>
      </c>
      <c r="N69">
        <v>28</v>
      </c>
      <c r="O69" t="s">
        <v>77</v>
      </c>
      <c r="P69">
        <v>7628.6973280000002</v>
      </c>
      <c r="Q69" t="s">
        <v>49</v>
      </c>
      <c r="R69">
        <v>6000</v>
      </c>
      <c r="S69">
        <v>0</v>
      </c>
      <c r="T69">
        <v>15</v>
      </c>
      <c r="U69" t="s">
        <v>62</v>
      </c>
      <c r="V69">
        <v>1</v>
      </c>
      <c r="W69">
        <v>0</v>
      </c>
      <c r="X69">
        <v>1</v>
      </c>
      <c r="Y69" t="s">
        <v>51</v>
      </c>
      <c r="Z69" t="s">
        <v>60</v>
      </c>
      <c r="AA69">
        <v>0.17076970999999999</v>
      </c>
      <c r="AB69">
        <v>0.41913368699999998</v>
      </c>
      <c r="AC69">
        <v>0.209411032</v>
      </c>
      <c r="AD69">
        <v>0.12937604999999999</v>
      </c>
      <c r="AE69">
        <v>55.292857140000002</v>
      </c>
      <c r="AF69">
        <v>0.49166774299999999</v>
      </c>
      <c r="AG69">
        <v>2.4122779680000002</v>
      </c>
      <c r="AH69">
        <v>0.26944544500000001</v>
      </c>
      <c r="AI69">
        <v>2.0795823000000001E-2</v>
      </c>
      <c r="AJ69">
        <v>3</v>
      </c>
      <c r="AK69">
        <v>121309</v>
      </c>
      <c r="AL69">
        <v>1</v>
      </c>
      <c r="AM69" t="s">
        <v>53</v>
      </c>
      <c r="AN69">
        <v>24062007</v>
      </c>
      <c r="AO69">
        <v>31122007</v>
      </c>
      <c r="AP69">
        <v>973.97</v>
      </c>
      <c r="AQ69">
        <v>1</v>
      </c>
      <c r="AR69">
        <v>1</v>
      </c>
      <c r="AS69">
        <v>973.97</v>
      </c>
      <c r="AT69">
        <v>861.78314208984295</v>
      </c>
      <c r="AU69">
        <v>745.25933959999998</v>
      </c>
      <c r="AV69">
        <v>89.325294494628906</v>
      </c>
      <c r="AW69">
        <v>973.97</v>
      </c>
      <c r="AX69">
        <f t="shared" si="4"/>
        <v>112.18685791015707</v>
      </c>
      <c r="AY69">
        <f t="shared" si="5"/>
        <v>228.71066040000005</v>
      </c>
      <c r="AZ69">
        <f t="shared" si="6"/>
        <v>884.64470550537112</v>
      </c>
      <c r="BA69">
        <f t="shared" si="7"/>
        <v>0</v>
      </c>
    </row>
    <row r="70" spans="1:53" x14ac:dyDescent="0.35">
      <c r="A70">
        <v>6459781</v>
      </c>
      <c r="B70">
        <v>2008</v>
      </c>
      <c r="C70">
        <v>42</v>
      </c>
      <c r="D70">
        <v>42</v>
      </c>
      <c r="E70">
        <v>56</v>
      </c>
      <c r="F70" t="s">
        <v>54</v>
      </c>
      <c r="G70" t="s">
        <v>54</v>
      </c>
      <c r="H70" t="s">
        <v>45</v>
      </c>
      <c r="I70">
        <v>17</v>
      </c>
      <c r="J70" t="s">
        <v>46</v>
      </c>
      <c r="K70" t="s">
        <v>47</v>
      </c>
      <c r="L70">
        <v>1</v>
      </c>
      <c r="M70">
        <v>3</v>
      </c>
      <c r="N70">
        <v>13</v>
      </c>
      <c r="O70" t="s">
        <v>61</v>
      </c>
      <c r="P70">
        <v>7113.1413689999999</v>
      </c>
      <c r="Q70" t="s">
        <v>56</v>
      </c>
      <c r="R70">
        <v>10000</v>
      </c>
      <c r="S70">
        <v>50</v>
      </c>
      <c r="T70">
        <v>15</v>
      </c>
      <c r="U70" t="s">
        <v>62</v>
      </c>
      <c r="V70">
        <v>0</v>
      </c>
      <c r="W70">
        <v>0</v>
      </c>
      <c r="X70">
        <v>0</v>
      </c>
      <c r="Y70" t="s">
        <v>51</v>
      </c>
      <c r="Z70" t="s">
        <v>60</v>
      </c>
      <c r="AA70">
        <v>0.17076970999999999</v>
      </c>
      <c r="AB70">
        <v>0.41913368699999998</v>
      </c>
      <c r="AC70">
        <v>0.209411032</v>
      </c>
      <c r="AD70">
        <v>0.12937604999999999</v>
      </c>
      <c r="AE70">
        <v>55.292857140000002</v>
      </c>
      <c r="AF70">
        <v>0.49166774299999999</v>
      </c>
      <c r="AG70">
        <v>2.4122779680000002</v>
      </c>
      <c r="AH70">
        <v>0.26944544500000001</v>
      </c>
      <c r="AI70">
        <v>2.0795823000000001E-2</v>
      </c>
      <c r="AJ70">
        <v>7</v>
      </c>
      <c r="AK70">
        <v>121309</v>
      </c>
      <c r="AL70">
        <v>0</v>
      </c>
      <c r="AM70" t="s">
        <v>53</v>
      </c>
      <c r="AN70">
        <v>1012008</v>
      </c>
      <c r="AO70">
        <v>24092008</v>
      </c>
      <c r="AP70">
        <v>1308.68</v>
      </c>
      <c r="AQ70">
        <v>1</v>
      </c>
      <c r="AR70">
        <v>1</v>
      </c>
      <c r="AS70">
        <v>1308.68</v>
      </c>
      <c r="AT70">
        <v>990.10638427734295</v>
      </c>
      <c r="AU70">
        <v>1218.3058269999999</v>
      </c>
      <c r="AV70">
        <v>89.325294494628906</v>
      </c>
      <c r="AW70">
        <v>1308.68</v>
      </c>
      <c r="AX70">
        <f t="shared" si="4"/>
        <v>318.57361572265711</v>
      </c>
      <c r="AY70">
        <f t="shared" si="5"/>
        <v>90.374173000000155</v>
      </c>
      <c r="AZ70">
        <f t="shared" si="6"/>
        <v>1219.3547055053712</v>
      </c>
      <c r="BA70">
        <f t="shared" si="7"/>
        <v>0</v>
      </c>
    </row>
    <row r="71" spans="1:53" x14ac:dyDescent="0.35">
      <c r="A71">
        <v>4303868</v>
      </c>
      <c r="B71">
        <v>2006</v>
      </c>
      <c r="C71">
        <v>54</v>
      </c>
      <c r="D71">
        <v>33</v>
      </c>
      <c r="E71">
        <v>33</v>
      </c>
      <c r="F71" t="s">
        <v>45</v>
      </c>
      <c r="G71" t="s">
        <v>54</v>
      </c>
      <c r="H71" t="s">
        <v>54</v>
      </c>
      <c r="I71">
        <v>11</v>
      </c>
      <c r="J71" t="s">
        <v>57</v>
      </c>
      <c r="K71" t="s">
        <v>58</v>
      </c>
      <c r="L71">
        <v>2</v>
      </c>
      <c r="M71">
        <v>6</v>
      </c>
      <c r="N71">
        <v>16</v>
      </c>
      <c r="O71" t="s">
        <v>91</v>
      </c>
      <c r="P71">
        <v>100</v>
      </c>
      <c r="Q71" t="s">
        <v>49</v>
      </c>
      <c r="R71">
        <v>4000</v>
      </c>
      <c r="S71">
        <v>100</v>
      </c>
      <c r="T71">
        <v>10</v>
      </c>
      <c r="U71" t="s">
        <v>62</v>
      </c>
      <c r="V71">
        <v>0</v>
      </c>
      <c r="W71">
        <v>1</v>
      </c>
      <c r="X71">
        <v>0</v>
      </c>
      <c r="Y71" t="s">
        <v>51</v>
      </c>
      <c r="Z71" t="s">
        <v>60</v>
      </c>
      <c r="AA71">
        <v>0.123510972</v>
      </c>
      <c r="AB71">
        <v>0.46530100299999999</v>
      </c>
      <c r="AC71">
        <v>0.156145485</v>
      </c>
      <c r="AD71">
        <v>0.18554348800000001</v>
      </c>
      <c r="AE71">
        <v>42.634241250000002</v>
      </c>
      <c r="AF71">
        <v>0.47777676400000002</v>
      </c>
      <c r="AG71">
        <v>2.2903428090000002</v>
      </c>
      <c r="AH71">
        <v>0.45544685400000001</v>
      </c>
      <c r="AI71">
        <v>2.4722369000000001E-2</v>
      </c>
      <c r="AJ71">
        <v>6</v>
      </c>
      <c r="AK71">
        <v>121405</v>
      </c>
      <c r="AL71">
        <v>0</v>
      </c>
      <c r="AM71" t="s">
        <v>53</v>
      </c>
      <c r="AN71">
        <v>1012006</v>
      </c>
      <c r="AO71">
        <v>26062006</v>
      </c>
      <c r="AP71">
        <v>1043.55</v>
      </c>
      <c r="AQ71">
        <v>1</v>
      </c>
      <c r="AR71">
        <v>1</v>
      </c>
      <c r="AS71">
        <v>1043.55</v>
      </c>
      <c r="AT71">
        <v>753.60357666015602</v>
      </c>
      <c r="AU71">
        <v>968.31558910000001</v>
      </c>
      <c r="AV71">
        <v>89.325294494628906</v>
      </c>
      <c r="AW71">
        <v>1043.54999999999</v>
      </c>
      <c r="AX71">
        <f t="shared" si="4"/>
        <v>289.94642333984393</v>
      </c>
      <c r="AY71">
        <f t="shared" si="5"/>
        <v>75.234410899999943</v>
      </c>
      <c r="AZ71">
        <f t="shared" si="6"/>
        <v>954.22470550537105</v>
      </c>
      <c r="BA71">
        <f t="shared" si="7"/>
        <v>1.0004441719502211E-11</v>
      </c>
    </row>
    <row r="72" spans="1:53" x14ac:dyDescent="0.35">
      <c r="A72">
        <v>3332702</v>
      </c>
      <c r="B72">
        <v>2006</v>
      </c>
      <c r="C72">
        <v>81</v>
      </c>
      <c r="D72">
        <v>41</v>
      </c>
      <c r="E72">
        <v>41</v>
      </c>
      <c r="F72" t="s">
        <v>54</v>
      </c>
      <c r="G72" t="s">
        <v>45</v>
      </c>
      <c r="H72" t="s">
        <v>45</v>
      </c>
      <c r="I72">
        <v>18</v>
      </c>
      <c r="J72" t="s">
        <v>57</v>
      </c>
      <c r="K72" t="s">
        <v>78</v>
      </c>
      <c r="L72">
        <v>3</v>
      </c>
      <c r="M72">
        <v>8</v>
      </c>
      <c r="N72">
        <v>26</v>
      </c>
      <c r="O72" t="s">
        <v>55</v>
      </c>
      <c r="P72">
        <v>10459.808209999999</v>
      </c>
      <c r="Q72" t="s">
        <v>73</v>
      </c>
      <c r="R72">
        <v>15000</v>
      </c>
      <c r="S72">
        <v>0</v>
      </c>
      <c r="T72">
        <v>21</v>
      </c>
      <c r="U72" t="s">
        <v>50</v>
      </c>
      <c r="V72">
        <v>0</v>
      </c>
      <c r="W72">
        <v>0</v>
      </c>
      <c r="X72">
        <v>1</v>
      </c>
      <c r="Y72" t="s">
        <v>51</v>
      </c>
      <c r="Z72" t="s">
        <v>60</v>
      </c>
      <c r="AA72">
        <v>0.15802305</v>
      </c>
      <c r="AB72">
        <v>0.30119680900000001</v>
      </c>
      <c r="AC72">
        <v>0.24357269500000001</v>
      </c>
      <c r="AD72">
        <v>0.15341649600000001</v>
      </c>
      <c r="AE72">
        <v>41.9609375</v>
      </c>
      <c r="AF72">
        <v>0.47840253199999999</v>
      </c>
      <c r="AG72">
        <v>2.3807624110000001</v>
      </c>
      <c r="AH72">
        <v>0.32330236800000001</v>
      </c>
      <c r="AI72">
        <v>1.8840769E-2</v>
      </c>
      <c r="AJ72">
        <v>10</v>
      </c>
      <c r="AK72">
        <v>121406</v>
      </c>
      <c r="AL72">
        <v>0</v>
      </c>
      <c r="AM72" t="s">
        <v>53</v>
      </c>
      <c r="AN72">
        <v>1012006</v>
      </c>
      <c r="AO72">
        <v>25122006</v>
      </c>
      <c r="AP72">
        <v>57.41</v>
      </c>
      <c r="AQ72">
        <v>1</v>
      </c>
      <c r="AR72">
        <v>1</v>
      </c>
      <c r="AS72">
        <v>57.41</v>
      </c>
      <c r="AT72">
        <v>185.36825561523401</v>
      </c>
      <c r="AU72">
        <v>715.42735400000004</v>
      </c>
      <c r="AV72">
        <v>89.325294494628906</v>
      </c>
      <c r="AW72">
        <v>57.409999999999897</v>
      </c>
      <c r="AX72">
        <f t="shared" si="4"/>
        <v>127.95825561523401</v>
      </c>
      <c r="AY72">
        <f t="shared" si="5"/>
        <v>658.01735400000007</v>
      </c>
      <c r="AZ72">
        <f t="shared" si="6"/>
        <v>31.91529449462891</v>
      </c>
      <c r="BA72">
        <f t="shared" si="7"/>
        <v>9.9475983006414026E-14</v>
      </c>
    </row>
    <row r="73" spans="1:53" x14ac:dyDescent="0.35">
      <c r="A73">
        <v>3422418</v>
      </c>
      <c r="B73">
        <v>2006</v>
      </c>
      <c r="C73">
        <v>82</v>
      </c>
      <c r="D73">
        <v>67</v>
      </c>
      <c r="E73">
        <v>67</v>
      </c>
      <c r="F73" t="s">
        <v>45</v>
      </c>
      <c r="G73" t="s">
        <v>54</v>
      </c>
      <c r="H73" t="s">
        <v>54</v>
      </c>
      <c r="I73">
        <v>44</v>
      </c>
      <c r="J73" t="s">
        <v>46</v>
      </c>
      <c r="K73" t="s">
        <v>71</v>
      </c>
      <c r="L73">
        <v>2</v>
      </c>
      <c r="M73">
        <v>14</v>
      </c>
      <c r="N73">
        <v>8</v>
      </c>
      <c r="O73" t="s">
        <v>92</v>
      </c>
      <c r="P73">
        <v>967.7425614</v>
      </c>
      <c r="Q73" t="s">
        <v>49</v>
      </c>
      <c r="R73">
        <v>8000</v>
      </c>
      <c r="S73">
        <v>0</v>
      </c>
      <c r="T73">
        <v>9</v>
      </c>
      <c r="U73" t="s">
        <v>50</v>
      </c>
      <c r="V73">
        <v>0</v>
      </c>
      <c r="W73">
        <v>0</v>
      </c>
      <c r="X73">
        <v>2</v>
      </c>
      <c r="Y73" t="s">
        <v>51</v>
      </c>
      <c r="Z73" t="s">
        <v>60</v>
      </c>
      <c r="AA73">
        <v>0.15802305</v>
      </c>
      <c r="AB73">
        <v>0.30119680900000001</v>
      </c>
      <c r="AC73">
        <v>0.24357269500000001</v>
      </c>
      <c r="AD73">
        <v>0.15341649600000001</v>
      </c>
      <c r="AE73">
        <v>41.9609375</v>
      </c>
      <c r="AF73">
        <v>0.47840253199999999</v>
      </c>
      <c r="AG73">
        <v>2.3807624110000001</v>
      </c>
      <c r="AH73">
        <v>0.32330236800000001</v>
      </c>
      <c r="AI73">
        <v>1.8840769E-2</v>
      </c>
      <c r="AJ73">
        <v>6</v>
      </c>
      <c r="AK73">
        <v>121406</v>
      </c>
      <c r="AL73">
        <v>0</v>
      </c>
      <c r="AM73" t="s">
        <v>53</v>
      </c>
      <c r="AN73">
        <v>27052006</v>
      </c>
      <c r="AO73">
        <v>31122006</v>
      </c>
      <c r="AP73">
        <v>50.01</v>
      </c>
      <c r="AQ73">
        <v>1</v>
      </c>
      <c r="AR73">
        <v>1</v>
      </c>
      <c r="AS73">
        <v>50.01</v>
      </c>
      <c r="AT73">
        <v>47.123329162597599</v>
      </c>
      <c r="AU73">
        <v>458.50168600000001</v>
      </c>
      <c r="AV73">
        <v>89.325294494628906</v>
      </c>
      <c r="AW73">
        <v>50.009999999999899</v>
      </c>
      <c r="AX73">
        <f t="shared" si="4"/>
        <v>2.8866708374023986</v>
      </c>
      <c r="AY73">
        <f t="shared" si="5"/>
        <v>408.49168600000002</v>
      </c>
      <c r="AZ73">
        <f t="shared" si="6"/>
        <v>39.315294494628908</v>
      </c>
      <c r="BA73">
        <f t="shared" si="7"/>
        <v>9.9475983006414026E-14</v>
      </c>
    </row>
    <row r="74" spans="1:53" x14ac:dyDescent="0.35">
      <c r="A74">
        <v>2921054</v>
      </c>
      <c r="B74">
        <v>2007</v>
      </c>
      <c r="C74">
        <v>73</v>
      </c>
      <c r="D74">
        <v>73</v>
      </c>
      <c r="E74">
        <v>56</v>
      </c>
      <c r="F74" t="s">
        <v>45</v>
      </c>
      <c r="G74" t="s">
        <v>45</v>
      </c>
      <c r="H74" t="s">
        <v>45</v>
      </c>
      <c r="I74">
        <v>51</v>
      </c>
      <c r="J74" t="s">
        <v>57</v>
      </c>
      <c r="K74" t="s">
        <v>47</v>
      </c>
      <c r="L74">
        <v>1</v>
      </c>
      <c r="M74">
        <v>8</v>
      </c>
      <c r="N74">
        <v>23</v>
      </c>
      <c r="O74" t="s">
        <v>61</v>
      </c>
      <c r="P74">
        <v>5267.0179719999996</v>
      </c>
      <c r="Q74" t="s">
        <v>49</v>
      </c>
      <c r="R74">
        <v>10000</v>
      </c>
      <c r="S74">
        <v>0</v>
      </c>
      <c r="T74">
        <v>18</v>
      </c>
      <c r="U74" t="s">
        <v>50</v>
      </c>
      <c r="V74">
        <v>0</v>
      </c>
      <c r="W74">
        <v>0</v>
      </c>
      <c r="X74">
        <v>3</v>
      </c>
      <c r="Y74" t="s">
        <v>51</v>
      </c>
      <c r="Z74" t="s">
        <v>60</v>
      </c>
      <c r="AA74">
        <v>0.183401964</v>
      </c>
      <c r="AB74">
        <v>0.30788723499999998</v>
      </c>
      <c r="AC74">
        <v>0.20272410499999999</v>
      </c>
      <c r="AD74">
        <v>0.13100616000000001</v>
      </c>
      <c r="AE74">
        <v>55.763358779999997</v>
      </c>
      <c r="AF74">
        <v>0.48295687900000001</v>
      </c>
      <c r="AG74">
        <v>2.3139056070000001</v>
      </c>
      <c r="AH74">
        <v>0.2314832</v>
      </c>
      <c r="AI74">
        <v>1.5407462E-2</v>
      </c>
      <c r="AJ74">
        <v>9</v>
      </c>
      <c r="AK74">
        <v>121407</v>
      </c>
      <c r="AL74">
        <v>0</v>
      </c>
      <c r="AM74" t="s">
        <v>66</v>
      </c>
      <c r="AN74">
        <v>25092007</v>
      </c>
      <c r="AO74">
        <v>31122007</v>
      </c>
      <c r="AP74">
        <v>2367.61</v>
      </c>
      <c r="AQ74">
        <v>1</v>
      </c>
      <c r="AR74">
        <v>1</v>
      </c>
      <c r="AS74">
        <v>2367.61</v>
      </c>
      <c r="AT74">
        <v>820.37194824218705</v>
      </c>
      <c r="AU74">
        <v>464.49823240000001</v>
      </c>
      <c r="AV74">
        <v>89.325294494628906</v>
      </c>
      <c r="AW74">
        <v>2367.61</v>
      </c>
      <c r="AX74">
        <f t="shared" si="4"/>
        <v>1547.2380517578131</v>
      </c>
      <c r="AY74">
        <f t="shared" si="5"/>
        <v>1903.1117676000001</v>
      </c>
      <c r="AZ74">
        <f t="shared" si="6"/>
        <v>2278.2847055053712</v>
      </c>
      <c r="BA74">
        <f t="shared" si="7"/>
        <v>0</v>
      </c>
    </row>
    <row r="75" spans="1:53" x14ac:dyDescent="0.35">
      <c r="A75">
        <v>5286751</v>
      </c>
      <c r="B75">
        <v>2008</v>
      </c>
      <c r="C75">
        <v>44</v>
      </c>
      <c r="D75">
        <v>44</v>
      </c>
      <c r="E75">
        <v>44</v>
      </c>
      <c r="F75" t="s">
        <v>54</v>
      </c>
      <c r="G75" t="s">
        <v>54</v>
      </c>
      <c r="H75" t="s">
        <v>45</v>
      </c>
      <c r="I75">
        <v>22</v>
      </c>
      <c r="J75" t="s">
        <v>57</v>
      </c>
      <c r="K75" t="s">
        <v>58</v>
      </c>
      <c r="L75">
        <v>2</v>
      </c>
      <c r="M75">
        <v>10</v>
      </c>
      <c r="N75">
        <v>13</v>
      </c>
      <c r="O75" t="s">
        <v>61</v>
      </c>
      <c r="P75">
        <v>2540.3664469999999</v>
      </c>
      <c r="Q75" t="s">
        <v>49</v>
      </c>
      <c r="R75">
        <v>4000</v>
      </c>
      <c r="S75">
        <v>0</v>
      </c>
      <c r="T75">
        <v>7</v>
      </c>
      <c r="U75" t="s">
        <v>62</v>
      </c>
      <c r="V75">
        <v>0</v>
      </c>
      <c r="W75">
        <v>0</v>
      </c>
      <c r="X75">
        <v>1</v>
      </c>
      <c r="Y75" t="s">
        <v>63</v>
      </c>
      <c r="Z75" t="s">
        <v>60</v>
      </c>
      <c r="AA75">
        <v>6.4625849999999999E-2</v>
      </c>
      <c r="AB75">
        <v>0.285147392</v>
      </c>
      <c r="AC75">
        <v>0.38548752800000002</v>
      </c>
      <c r="AD75">
        <v>0.12797724899999999</v>
      </c>
      <c r="AE75">
        <v>27.04807692</v>
      </c>
      <c r="AF75">
        <v>0.48382509800000001</v>
      </c>
      <c r="AG75">
        <v>3.189342404</v>
      </c>
      <c r="AH75">
        <v>8.1440206000000001E-2</v>
      </c>
      <c r="AI75">
        <v>6.6438060000000004E-3</v>
      </c>
      <c r="AJ75">
        <v>5</v>
      </c>
      <c r="AK75">
        <v>121503</v>
      </c>
      <c r="AL75">
        <v>0</v>
      </c>
      <c r="AM75" t="s">
        <v>53</v>
      </c>
      <c r="AN75">
        <v>1012008</v>
      </c>
      <c r="AO75">
        <v>22072008</v>
      </c>
      <c r="AP75">
        <v>574.73</v>
      </c>
      <c r="AQ75">
        <v>1</v>
      </c>
      <c r="AR75">
        <v>1</v>
      </c>
      <c r="AS75">
        <v>574.73</v>
      </c>
      <c r="AT75">
        <v>808.088134765625</v>
      </c>
      <c r="AU75">
        <v>732.04658770000003</v>
      </c>
      <c r="AV75">
        <v>89.325294494628906</v>
      </c>
      <c r="AW75">
        <v>574.73</v>
      </c>
      <c r="AX75">
        <f t="shared" si="4"/>
        <v>233.35813476562498</v>
      </c>
      <c r="AY75">
        <f t="shared" si="5"/>
        <v>157.31658770000001</v>
      </c>
      <c r="AZ75">
        <f t="shared" si="6"/>
        <v>485.40470550537111</v>
      </c>
      <c r="BA75">
        <f t="shared" si="7"/>
        <v>0</v>
      </c>
    </row>
    <row r="76" spans="1:53" x14ac:dyDescent="0.35">
      <c r="A76">
        <v>93673</v>
      </c>
      <c r="B76">
        <v>2007</v>
      </c>
      <c r="C76">
        <v>39</v>
      </c>
      <c r="D76">
        <v>39</v>
      </c>
      <c r="E76">
        <v>56</v>
      </c>
      <c r="F76" t="s">
        <v>54</v>
      </c>
      <c r="G76" t="s">
        <v>54</v>
      </c>
      <c r="H76" t="s">
        <v>45</v>
      </c>
      <c r="I76">
        <v>19</v>
      </c>
      <c r="J76" t="s">
        <v>57</v>
      </c>
      <c r="K76" t="s">
        <v>47</v>
      </c>
      <c r="L76">
        <v>1</v>
      </c>
      <c r="M76">
        <v>5</v>
      </c>
      <c r="N76">
        <v>28</v>
      </c>
      <c r="O76" t="s">
        <v>81</v>
      </c>
      <c r="P76">
        <v>9110.5070039999991</v>
      </c>
      <c r="Q76" t="s">
        <v>49</v>
      </c>
      <c r="R76">
        <v>10000</v>
      </c>
      <c r="S76">
        <v>100</v>
      </c>
      <c r="T76">
        <v>7</v>
      </c>
      <c r="U76" t="s">
        <v>50</v>
      </c>
      <c r="V76">
        <v>0</v>
      </c>
      <c r="W76">
        <v>0</v>
      </c>
      <c r="X76">
        <v>7</v>
      </c>
      <c r="Y76" t="s">
        <v>51</v>
      </c>
      <c r="Z76" t="s">
        <v>60</v>
      </c>
      <c r="AA76">
        <v>0.26190476200000001</v>
      </c>
      <c r="AB76">
        <v>0.50718065000000001</v>
      </c>
      <c r="AC76">
        <v>0.15532879799999999</v>
      </c>
      <c r="AD76">
        <v>0.109322406</v>
      </c>
      <c r="AE76">
        <v>37.135869569999997</v>
      </c>
      <c r="AF76">
        <v>0.50065856900000005</v>
      </c>
      <c r="AG76">
        <v>2.582388511</v>
      </c>
      <c r="AH76">
        <v>0.38363171400000001</v>
      </c>
      <c r="AI76">
        <v>2.9706865999999998E-2</v>
      </c>
      <c r="AJ76">
        <v>5</v>
      </c>
      <c r="AK76">
        <v>121600</v>
      </c>
      <c r="AL76">
        <v>0</v>
      </c>
      <c r="AM76" t="s">
        <v>53</v>
      </c>
      <c r="AN76">
        <v>9022007</v>
      </c>
      <c r="AO76">
        <v>31122007</v>
      </c>
      <c r="AP76">
        <v>1359.13</v>
      </c>
      <c r="AQ76">
        <v>1</v>
      </c>
      <c r="AR76">
        <v>1</v>
      </c>
      <c r="AS76">
        <v>1359.13</v>
      </c>
      <c r="AT76">
        <v>1280.74853515625</v>
      </c>
      <c r="AU76">
        <v>1008.820926</v>
      </c>
      <c r="AV76">
        <v>89.325294494628906</v>
      </c>
      <c r="AW76">
        <v>1359.13</v>
      </c>
      <c r="AX76">
        <f t="shared" si="4"/>
        <v>78.381464843750109</v>
      </c>
      <c r="AY76">
        <f t="shared" si="5"/>
        <v>350.30907400000012</v>
      </c>
      <c r="AZ76">
        <f t="shared" si="6"/>
        <v>1269.8047055053712</v>
      </c>
      <c r="BA76">
        <f t="shared" si="7"/>
        <v>0</v>
      </c>
    </row>
    <row r="77" spans="1:53" x14ac:dyDescent="0.35">
      <c r="A77">
        <v>1334907</v>
      </c>
      <c r="B77">
        <v>2007</v>
      </c>
      <c r="C77">
        <v>61</v>
      </c>
      <c r="D77">
        <v>55</v>
      </c>
      <c r="E77">
        <v>55</v>
      </c>
      <c r="F77" t="s">
        <v>45</v>
      </c>
      <c r="G77" t="s">
        <v>54</v>
      </c>
      <c r="H77" t="s">
        <v>54</v>
      </c>
      <c r="I77">
        <v>34</v>
      </c>
      <c r="J77" t="s">
        <v>57</v>
      </c>
      <c r="K77" t="s">
        <v>58</v>
      </c>
      <c r="L77">
        <v>2</v>
      </c>
      <c r="M77">
        <v>7</v>
      </c>
      <c r="N77">
        <v>46</v>
      </c>
      <c r="O77" t="s">
        <v>81</v>
      </c>
      <c r="P77">
        <v>8981.7093719999993</v>
      </c>
      <c r="Q77" t="s">
        <v>56</v>
      </c>
      <c r="R77">
        <v>5000</v>
      </c>
      <c r="S77">
        <v>50</v>
      </c>
      <c r="T77">
        <v>22</v>
      </c>
      <c r="U77" t="s">
        <v>50</v>
      </c>
      <c r="V77">
        <v>0</v>
      </c>
      <c r="W77">
        <v>0</v>
      </c>
      <c r="X77">
        <v>3</v>
      </c>
      <c r="Y77" t="s">
        <v>51</v>
      </c>
      <c r="Z77" t="s">
        <v>60</v>
      </c>
      <c r="AA77">
        <v>0.26190476200000001</v>
      </c>
      <c r="AB77">
        <v>0.50718065000000001</v>
      </c>
      <c r="AC77">
        <v>0.15532879799999999</v>
      </c>
      <c r="AD77">
        <v>0.109322406</v>
      </c>
      <c r="AE77">
        <v>37.135869569999997</v>
      </c>
      <c r="AF77">
        <v>0.50065856900000005</v>
      </c>
      <c r="AG77">
        <v>2.582388511</v>
      </c>
      <c r="AH77">
        <v>0.38363171400000001</v>
      </c>
      <c r="AI77">
        <v>2.9706865999999998E-2</v>
      </c>
      <c r="AJ77">
        <v>10</v>
      </c>
      <c r="AK77">
        <v>121600</v>
      </c>
      <c r="AL77">
        <v>0</v>
      </c>
      <c r="AM77" t="s">
        <v>53</v>
      </c>
      <c r="AN77">
        <v>1012007</v>
      </c>
      <c r="AO77">
        <v>26042007</v>
      </c>
      <c r="AP77">
        <v>50</v>
      </c>
      <c r="AQ77">
        <v>1</v>
      </c>
      <c r="AR77">
        <v>1</v>
      </c>
      <c r="AS77">
        <v>50</v>
      </c>
      <c r="AT77">
        <v>76.001121520995994</v>
      </c>
      <c r="AU77">
        <v>637.0731869</v>
      </c>
      <c r="AV77">
        <v>89.325294494628906</v>
      </c>
      <c r="AW77">
        <v>50</v>
      </c>
      <c r="AX77">
        <f t="shared" si="4"/>
        <v>26.001121520995994</v>
      </c>
      <c r="AY77">
        <f t="shared" si="5"/>
        <v>587.0731869</v>
      </c>
      <c r="AZ77">
        <f t="shared" si="6"/>
        <v>39.325294494628906</v>
      </c>
      <c r="BA77">
        <f t="shared" si="7"/>
        <v>0</v>
      </c>
    </row>
    <row r="78" spans="1:53" x14ac:dyDescent="0.35">
      <c r="A78">
        <v>4421946</v>
      </c>
      <c r="B78">
        <v>2007</v>
      </c>
      <c r="C78">
        <v>58</v>
      </c>
      <c r="D78">
        <v>42</v>
      </c>
      <c r="E78">
        <v>42</v>
      </c>
      <c r="F78" t="s">
        <v>45</v>
      </c>
      <c r="G78" t="s">
        <v>54</v>
      </c>
      <c r="H78" t="s">
        <v>54</v>
      </c>
      <c r="I78">
        <v>20</v>
      </c>
      <c r="J78" t="s">
        <v>57</v>
      </c>
      <c r="K78" t="s">
        <v>78</v>
      </c>
      <c r="L78">
        <v>4</v>
      </c>
      <c r="M78">
        <v>3</v>
      </c>
      <c r="N78">
        <v>30</v>
      </c>
      <c r="O78" t="s">
        <v>87</v>
      </c>
      <c r="P78">
        <v>13498.74271</v>
      </c>
      <c r="Q78" t="s">
        <v>56</v>
      </c>
      <c r="R78">
        <v>6000</v>
      </c>
      <c r="S78">
        <v>100</v>
      </c>
      <c r="T78">
        <v>17</v>
      </c>
      <c r="U78" t="s">
        <v>50</v>
      </c>
      <c r="V78">
        <v>0</v>
      </c>
      <c r="W78">
        <v>0</v>
      </c>
      <c r="X78">
        <v>1</v>
      </c>
      <c r="Y78" t="s">
        <v>63</v>
      </c>
      <c r="Z78" t="s">
        <v>60</v>
      </c>
      <c r="AA78">
        <v>9.4320987999999994E-2</v>
      </c>
      <c r="AB78">
        <v>0.78666666699999999</v>
      </c>
      <c r="AC78">
        <v>6.4197531000000002E-2</v>
      </c>
      <c r="AD78">
        <v>0.116726526</v>
      </c>
      <c r="AE78">
        <v>43.797752809999999</v>
      </c>
      <c r="AF78">
        <v>0.47485890200000003</v>
      </c>
      <c r="AG78">
        <v>1.9249382719999999</v>
      </c>
      <c r="AH78">
        <v>0.363274176</v>
      </c>
      <c r="AI78">
        <v>4.4186889E-2</v>
      </c>
      <c r="AJ78">
        <v>5</v>
      </c>
      <c r="AK78">
        <v>121608</v>
      </c>
      <c r="AL78">
        <v>0</v>
      </c>
      <c r="AM78" t="s">
        <v>53</v>
      </c>
      <c r="AN78">
        <v>1012007</v>
      </c>
      <c r="AO78">
        <v>1072007</v>
      </c>
      <c r="AP78">
        <v>1766.21</v>
      </c>
      <c r="AQ78">
        <v>1</v>
      </c>
      <c r="AR78">
        <v>1</v>
      </c>
      <c r="AS78">
        <v>1766.21</v>
      </c>
      <c r="AT78">
        <v>1319.39794921875</v>
      </c>
      <c r="AU78">
        <v>1214.0279579999999</v>
      </c>
      <c r="AV78">
        <v>89.325294494628906</v>
      </c>
      <c r="AW78">
        <v>1766.21</v>
      </c>
      <c r="AX78">
        <f t="shared" si="4"/>
        <v>446.81205078125004</v>
      </c>
      <c r="AY78">
        <f t="shared" si="5"/>
        <v>552.18204200000014</v>
      </c>
      <c r="AZ78">
        <f t="shared" si="6"/>
        <v>1676.8847055053711</v>
      </c>
      <c r="BA78">
        <f t="shared" si="7"/>
        <v>0</v>
      </c>
    </row>
    <row r="79" spans="1:53" x14ac:dyDescent="0.35">
      <c r="A79">
        <v>6530313</v>
      </c>
      <c r="B79">
        <v>2007</v>
      </c>
      <c r="C79">
        <v>65</v>
      </c>
      <c r="D79">
        <v>65</v>
      </c>
      <c r="E79">
        <v>56</v>
      </c>
      <c r="F79" t="s">
        <v>45</v>
      </c>
      <c r="G79" t="s">
        <v>45</v>
      </c>
      <c r="H79" t="s">
        <v>45</v>
      </c>
      <c r="I79">
        <v>43</v>
      </c>
      <c r="J79" t="s">
        <v>46</v>
      </c>
      <c r="K79" t="s">
        <v>47</v>
      </c>
      <c r="L79">
        <v>1</v>
      </c>
      <c r="M79">
        <v>6</v>
      </c>
      <c r="N79">
        <v>13</v>
      </c>
      <c r="O79" t="s">
        <v>61</v>
      </c>
      <c r="P79">
        <v>10621.5144</v>
      </c>
      <c r="Q79" t="s">
        <v>49</v>
      </c>
      <c r="R79">
        <v>5000</v>
      </c>
      <c r="S79">
        <v>0</v>
      </c>
      <c r="T79">
        <v>15</v>
      </c>
      <c r="U79" t="s">
        <v>62</v>
      </c>
      <c r="V79">
        <v>0</v>
      </c>
      <c r="W79">
        <v>1</v>
      </c>
      <c r="X79">
        <v>0</v>
      </c>
      <c r="Y79" t="s">
        <v>63</v>
      </c>
      <c r="Z79" t="s">
        <v>60</v>
      </c>
      <c r="AA79">
        <v>9.4320987999999994E-2</v>
      </c>
      <c r="AB79">
        <v>0.78666666699999999</v>
      </c>
      <c r="AC79">
        <v>6.4197531000000002E-2</v>
      </c>
      <c r="AD79">
        <v>0.116726526</v>
      </c>
      <c r="AE79">
        <v>43.797752809999999</v>
      </c>
      <c r="AF79">
        <v>0.47485890200000003</v>
      </c>
      <c r="AG79">
        <v>1.9249382719999999</v>
      </c>
      <c r="AH79">
        <v>0.363274176</v>
      </c>
      <c r="AI79">
        <v>4.4186889E-2</v>
      </c>
      <c r="AJ79">
        <v>3</v>
      </c>
      <c r="AK79">
        <v>121608</v>
      </c>
      <c r="AL79">
        <v>0</v>
      </c>
      <c r="AM79" t="s">
        <v>53</v>
      </c>
      <c r="AN79">
        <v>8072007</v>
      </c>
      <c r="AO79">
        <v>31122007</v>
      </c>
      <c r="AP79">
        <v>1121.4000000000001</v>
      </c>
      <c r="AQ79">
        <v>1</v>
      </c>
      <c r="AR79">
        <v>1</v>
      </c>
      <c r="AS79">
        <v>1121.4000000000001</v>
      </c>
      <c r="AT79">
        <v>843.02301025390602</v>
      </c>
      <c r="AU79">
        <v>738.70644930000003</v>
      </c>
      <c r="AV79">
        <v>89.325294494628906</v>
      </c>
      <c r="AW79">
        <v>1121.4000000000001</v>
      </c>
      <c r="AX79">
        <f t="shared" si="4"/>
        <v>278.37698974609407</v>
      </c>
      <c r="AY79">
        <f t="shared" si="5"/>
        <v>382.69355070000006</v>
      </c>
      <c r="AZ79">
        <f t="shared" si="6"/>
        <v>1032.0747055053712</v>
      </c>
      <c r="BA79">
        <f t="shared" si="7"/>
        <v>0</v>
      </c>
    </row>
    <row r="80" spans="1:53" x14ac:dyDescent="0.35">
      <c r="A80">
        <v>5908389</v>
      </c>
      <c r="B80">
        <v>2008</v>
      </c>
      <c r="C80">
        <v>40</v>
      </c>
      <c r="D80">
        <v>33</v>
      </c>
      <c r="E80">
        <v>33</v>
      </c>
      <c r="F80" t="s">
        <v>54</v>
      </c>
      <c r="G80" t="s">
        <v>45</v>
      </c>
      <c r="H80" t="s">
        <v>45</v>
      </c>
      <c r="I80">
        <v>11</v>
      </c>
      <c r="J80" t="s">
        <v>57</v>
      </c>
      <c r="K80" t="s">
        <v>58</v>
      </c>
      <c r="L80">
        <v>2</v>
      </c>
      <c r="M80">
        <v>9</v>
      </c>
      <c r="N80">
        <v>8</v>
      </c>
      <c r="O80" t="s">
        <v>92</v>
      </c>
      <c r="P80">
        <v>7526.9565499999999</v>
      </c>
      <c r="Q80" t="s">
        <v>49</v>
      </c>
      <c r="R80">
        <v>12000</v>
      </c>
      <c r="S80">
        <v>100</v>
      </c>
      <c r="T80">
        <v>7</v>
      </c>
      <c r="U80" t="s">
        <v>62</v>
      </c>
      <c r="V80">
        <v>0</v>
      </c>
      <c r="W80">
        <v>0</v>
      </c>
      <c r="X80">
        <v>1</v>
      </c>
      <c r="Y80" t="s">
        <v>51</v>
      </c>
      <c r="Z80" t="s">
        <v>60</v>
      </c>
      <c r="AA80">
        <v>0.155973059</v>
      </c>
      <c r="AB80">
        <v>0.57163120599999995</v>
      </c>
      <c r="AC80">
        <v>0.16099290799999999</v>
      </c>
      <c r="AD80">
        <v>0.12661260599999999</v>
      </c>
      <c r="AE80">
        <v>47.596491229999998</v>
      </c>
      <c r="AF80">
        <v>0.51529672000000004</v>
      </c>
      <c r="AG80">
        <v>1.924113475</v>
      </c>
      <c r="AH80">
        <v>0.22176963099999999</v>
      </c>
      <c r="AI80">
        <v>2.6476578000000001E-2</v>
      </c>
      <c r="AJ80">
        <v>4</v>
      </c>
      <c r="AK80">
        <v>121609</v>
      </c>
      <c r="AL80">
        <v>0</v>
      </c>
      <c r="AM80" t="s">
        <v>53</v>
      </c>
      <c r="AN80">
        <v>1012008</v>
      </c>
      <c r="AO80">
        <v>21072008</v>
      </c>
      <c r="AP80">
        <v>363.85</v>
      </c>
      <c r="AQ80">
        <v>1</v>
      </c>
      <c r="AR80">
        <v>1</v>
      </c>
      <c r="AS80">
        <v>363.85</v>
      </c>
      <c r="AT80">
        <v>885.11657714843705</v>
      </c>
      <c r="AU80">
        <v>1052.734475</v>
      </c>
      <c r="AV80">
        <v>89.325294494628906</v>
      </c>
      <c r="AW80">
        <v>363.85</v>
      </c>
      <c r="AX80">
        <f t="shared" si="4"/>
        <v>521.26657714843702</v>
      </c>
      <c r="AY80">
        <f t="shared" si="5"/>
        <v>688.88447499999995</v>
      </c>
      <c r="AZ80">
        <f t="shared" si="6"/>
        <v>274.52470550537112</v>
      </c>
      <c r="BA80">
        <f t="shared" si="7"/>
        <v>0</v>
      </c>
    </row>
    <row r="81" spans="1:53" x14ac:dyDescent="0.35">
      <c r="A81">
        <v>5454835</v>
      </c>
      <c r="B81">
        <v>2006</v>
      </c>
      <c r="C81">
        <v>55</v>
      </c>
      <c r="D81">
        <v>55</v>
      </c>
      <c r="E81">
        <v>55</v>
      </c>
      <c r="F81" t="s">
        <v>54</v>
      </c>
      <c r="G81" t="s">
        <v>54</v>
      </c>
      <c r="H81" t="s">
        <v>54</v>
      </c>
      <c r="I81">
        <v>33</v>
      </c>
      <c r="J81" t="s">
        <v>46</v>
      </c>
      <c r="K81" t="s">
        <v>71</v>
      </c>
      <c r="L81">
        <v>3</v>
      </c>
      <c r="M81">
        <v>5</v>
      </c>
      <c r="N81">
        <v>24</v>
      </c>
      <c r="O81" t="s">
        <v>83</v>
      </c>
      <c r="P81">
        <v>1519.3134709999999</v>
      </c>
      <c r="Q81" t="s">
        <v>49</v>
      </c>
      <c r="R81">
        <v>9000</v>
      </c>
      <c r="S81">
        <v>0</v>
      </c>
      <c r="T81">
        <v>16</v>
      </c>
      <c r="U81" t="s">
        <v>50</v>
      </c>
      <c r="V81">
        <v>0</v>
      </c>
      <c r="W81">
        <v>0</v>
      </c>
      <c r="X81">
        <v>0</v>
      </c>
      <c r="Y81" t="s">
        <v>51</v>
      </c>
      <c r="Z81" t="s">
        <v>52</v>
      </c>
      <c r="AA81">
        <v>0.189497151</v>
      </c>
      <c r="AB81">
        <v>0.429031459</v>
      </c>
      <c r="AC81">
        <v>0.212038643</v>
      </c>
      <c r="AD81">
        <v>0.19914738100000001</v>
      </c>
      <c r="AE81">
        <v>37.83410138</v>
      </c>
      <c r="AF81">
        <v>0.47271619999999998</v>
      </c>
      <c r="AG81">
        <v>2.0336883829999999</v>
      </c>
      <c r="AH81">
        <v>0.247535951</v>
      </c>
      <c r="AI81">
        <v>1.5672967999999999E-2</v>
      </c>
      <c r="AJ81">
        <v>10</v>
      </c>
      <c r="AK81">
        <v>121700</v>
      </c>
      <c r="AL81">
        <v>0</v>
      </c>
      <c r="AM81" t="s">
        <v>53</v>
      </c>
      <c r="AN81">
        <v>2022006</v>
      </c>
      <c r="AO81">
        <v>31122006</v>
      </c>
      <c r="AP81">
        <v>1519.58</v>
      </c>
      <c r="AQ81">
        <v>1</v>
      </c>
      <c r="AR81">
        <v>1</v>
      </c>
      <c r="AS81">
        <v>1519.58</v>
      </c>
      <c r="AT81">
        <v>334.67581176757801</v>
      </c>
      <c r="AU81">
        <v>613.57032909999998</v>
      </c>
      <c r="AV81">
        <v>89.325294494628906</v>
      </c>
      <c r="AW81">
        <v>416.08999999999901</v>
      </c>
      <c r="AX81">
        <f t="shared" si="4"/>
        <v>1184.9041882324218</v>
      </c>
      <c r="AY81">
        <f t="shared" si="5"/>
        <v>906.00967089999995</v>
      </c>
      <c r="AZ81">
        <f t="shared" si="6"/>
        <v>1430.254705505371</v>
      </c>
      <c r="BA81">
        <f t="shared" si="7"/>
        <v>1103.4900000000009</v>
      </c>
    </row>
    <row r="82" spans="1:53" x14ac:dyDescent="0.35">
      <c r="A82">
        <v>6441755</v>
      </c>
      <c r="B82">
        <v>2008</v>
      </c>
      <c r="C82">
        <v>60</v>
      </c>
      <c r="D82">
        <v>41</v>
      </c>
      <c r="E82">
        <v>41</v>
      </c>
      <c r="F82" t="s">
        <v>45</v>
      </c>
      <c r="G82" t="s">
        <v>54</v>
      </c>
      <c r="H82" t="s">
        <v>54</v>
      </c>
      <c r="I82">
        <v>20</v>
      </c>
      <c r="J82" t="s">
        <v>57</v>
      </c>
      <c r="K82" t="s">
        <v>58</v>
      </c>
      <c r="L82">
        <v>2</v>
      </c>
      <c r="M82">
        <v>6</v>
      </c>
      <c r="N82">
        <v>6</v>
      </c>
      <c r="O82" t="s">
        <v>93</v>
      </c>
      <c r="P82">
        <v>8318.7966199999992</v>
      </c>
      <c r="Q82" t="s">
        <v>73</v>
      </c>
      <c r="R82">
        <v>7000</v>
      </c>
      <c r="S82">
        <v>150</v>
      </c>
      <c r="T82">
        <v>9</v>
      </c>
      <c r="U82" t="s">
        <v>62</v>
      </c>
      <c r="V82">
        <v>0</v>
      </c>
      <c r="W82">
        <v>0</v>
      </c>
      <c r="X82">
        <v>0</v>
      </c>
      <c r="Y82" t="s">
        <v>63</v>
      </c>
      <c r="Z82" t="s">
        <v>52</v>
      </c>
      <c r="AA82">
        <v>0.189497151</v>
      </c>
      <c r="AB82">
        <v>0.429031459</v>
      </c>
      <c r="AC82">
        <v>0.212038643</v>
      </c>
      <c r="AD82">
        <v>0.19914738100000001</v>
      </c>
      <c r="AE82">
        <v>37.83410138</v>
      </c>
      <c r="AF82">
        <v>0.47271619999999998</v>
      </c>
      <c r="AG82">
        <v>2.0336883829999999</v>
      </c>
      <c r="AH82">
        <v>0.247535951</v>
      </c>
      <c r="AI82">
        <v>1.5672967999999999E-2</v>
      </c>
      <c r="AJ82">
        <v>7</v>
      </c>
      <c r="AK82">
        <v>121700</v>
      </c>
      <c r="AL82">
        <v>0</v>
      </c>
      <c r="AM82" t="s">
        <v>53</v>
      </c>
      <c r="AN82">
        <v>1012008</v>
      </c>
      <c r="AO82">
        <v>15072008</v>
      </c>
      <c r="AP82">
        <v>1114.6400000000001</v>
      </c>
      <c r="AQ82">
        <v>1</v>
      </c>
      <c r="AR82">
        <v>1</v>
      </c>
      <c r="AS82">
        <v>1114.6400000000001</v>
      </c>
      <c r="AT82">
        <v>422.65188598632801</v>
      </c>
      <c r="AU82">
        <v>853.86818240000002</v>
      </c>
      <c r="AV82">
        <v>89.325294494628906</v>
      </c>
      <c r="AW82">
        <v>532.62999999999897</v>
      </c>
      <c r="AX82">
        <f t="shared" si="4"/>
        <v>691.98811401367209</v>
      </c>
      <c r="AY82">
        <f t="shared" si="5"/>
        <v>260.77181760000008</v>
      </c>
      <c r="AZ82">
        <f t="shared" si="6"/>
        <v>1025.3147055053712</v>
      </c>
      <c r="BA82">
        <f t="shared" si="7"/>
        <v>582.01000000000113</v>
      </c>
    </row>
    <row r="83" spans="1:53" x14ac:dyDescent="0.35">
      <c r="A83">
        <v>351163</v>
      </c>
      <c r="B83">
        <v>2008</v>
      </c>
      <c r="C83">
        <v>48</v>
      </c>
      <c r="D83">
        <v>48</v>
      </c>
      <c r="E83">
        <v>59</v>
      </c>
      <c r="F83" t="s">
        <v>54</v>
      </c>
      <c r="G83" t="s">
        <v>54</v>
      </c>
      <c r="H83" t="s">
        <v>45</v>
      </c>
      <c r="I83">
        <v>24</v>
      </c>
      <c r="J83" t="s">
        <v>57</v>
      </c>
      <c r="K83" t="s">
        <v>58</v>
      </c>
      <c r="L83">
        <v>2</v>
      </c>
      <c r="M83">
        <v>8</v>
      </c>
      <c r="N83">
        <v>14</v>
      </c>
      <c r="O83" t="s">
        <v>61</v>
      </c>
      <c r="P83">
        <v>4628.6222809999999</v>
      </c>
      <c r="Q83" t="s">
        <v>49</v>
      </c>
      <c r="R83">
        <v>10000</v>
      </c>
      <c r="S83">
        <v>0</v>
      </c>
      <c r="T83">
        <v>16</v>
      </c>
      <c r="U83" t="s">
        <v>50</v>
      </c>
      <c r="V83">
        <v>0</v>
      </c>
      <c r="W83">
        <v>0</v>
      </c>
      <c r="X83">
        <v>5</v>
      </c>
      <c r="Y83" t="s">
        <v>51</v>
      </c>
      <c r="Z83" t="s">
        <v>52</v>
      </c>
      <c r="AA83">
        <v>0.11778291</v>
      </c>
      <c r="AB83">
        <v>0.28934345099999997</v>
      </c>
      <c r="AC83">
        <v>0.32101616599999999</v>
      </c>
      <c r="AD83">
        <v>0.158125548</v>
      </c>
      <c r="AE83">
        <v>34.549783550000001</v>
      </c>
      <c r="AF83">
        <v>0.50018794600000005</v>
      </c>
      <c r="AG83">
        <v>2.633124381</v>
      </c>
      <c r="AH83">
        <v>0.26164569900000001</v>
      </c>
      <c r="AI83">
        <v>1.7001019999999999E-2</v>
      </c>
      <c r="AJ83">
        <v>1</v>
      </c>
      <c r="AK83">
        <v>121708</v>
      </c>
      <c r="AL83">
        <v>0</v>
      </c>
      <c r="AM83" t="s">
        <v>53</v>
      </c>
      <c r="AN83">
        <v>16032008</v>
      </c>
      <c r="AO83">
        <v>31122008</v>
      </c>
      <c r="AP83">
        <v>729.03</v>
      </c>
      <c r="AQ83">
        <v>1</v>
      </c>
      <c r="AR83">
        <v>1</v>
      </c>
      <c r="AS83">
        <v>729.03</v>
      </c>
      <c r="AT83">
        <v>521.72552490234295</v>
      </c>
      <c r="AU83">
        <v>473.08334189999999</v>
      </c>
      <c r="AV83">
        <v>89.325294494628906</v>
      </c>
      <c r="AW83">
        <v>729.02999999999895</v>
      </c>
      <c r="AX83">
        <f t="shared" si="4"/>
        <v>207.30447509765702</v>
      </c>
      <c r="AY83">
        <f t="shared" si="5"/>
        <v>255.94665809999998</v>
      </c>
      <c r="AZ83">
        <f t="shared" si="6"/>
        <v>639.70470550537107</v>
      </c>
      <c r="BA83">
        <f t="shared" si="7"/>
        <v>1.0231815394945443E-12</v>
      </c>
    </row>
    <row r="84" spans="1:53" x14ac:dyDescent="0.35">
      <c r="A84">
        <v>1009578</v>
      </c>
      <c r="B84">
        <v>2005</v>
      </c>
      <c r="C84">
        <v>42</v>
      </c>
      <c r="D84">
        <v>42</v>
      </c>
      <c r="E84">
        <v>56</v>
      </c>
      <c r="F84" t="s">
        <v>45</v>
      </c>
      <c r="G84" t="s">
        <v>45</v>
      </c>
      <c r="H84" t="s">
        <v>45</v>
      </c>
      <c r="I84">
        <v>20</v>
      </c>
      <c r="J84" t="s">
        <v>57</v>
      </c>
      <c r="K84" t="s">
        <v>47</v>
      </c>
      <c r="L84">
        <v>1</v>
      </c>
      <c r="M84">
        <v>5</v>
      </c>
      <c r="N84">
        <v>19</v>
      </c>
      <c r="O84" t="s">
        <v>77</v>
      </c>
      <c r="P84">
        <v>5955.572193</v>
      </c>
      <c r="Q84" t="s">
        <v>49</v>
      </c>
      <c r="R84">
        <v>5000</v>
      </c>
      <c r="S84">
        <v>100</v>
      </c>
      <c r="T84">
        <v>13</v>
      </c>
      <c r="U84" t="s">
        <v>62</v>
      </c>
      <c r="V84">
        <v>0</v>
      </c>
      <c r="W84">
        <v>0</v>
      </c>
      <c r="X84">
        <v>10</v>
      </c>
      <c r="Y84" t="s">
        <v>63</v>
      </c>
      <c r="Z84" t="s">
        <v>60</v>
      </c>
      <c r="AA84">
        <v>0.11778291</v>
      </c>
      <c r="AB84">
        <v>0.28934345099999997</v>
      </c>
      <c r="AC84">
        <v>0.32101616599999999</v>
      </c>
      <c r="AD84">
        <v>0.158125548</v>
      </c>
      <c r="AE84">
        <v>34.549783550000001</v>
      </c>
      <c r="AF84">
        <v>0.50018794600000005</v>
      </c>
      <c r="AG84">
        <v>2.633124381</v>
      </c>
      <c r="AH84">
        <v>0.26164569900000001</v>
      </c>
      <c r="AI84">
        <v>1.7001019999999999E-2</v>
      </c>
      <c r="AJ84">
        <v>3</v>
      </c>
      <c r="AK84">
        <v>121708</v>
      </c>
      <c r="AL84">
        <v>0</v>
      </c>
      <c r="AM84" t="s">
        <v>53</v>
      </c>
      <c r="AN84">
        <v>7102005</v>
      </c>
      <c r="AO84">
        <v>31122005</v>
      </c>
      <c r="AP84">
        <v>1066.8800000000001</v>
      </c>
      <c r="AQ84">
        <v>1</v>
      </c>
      <c r="AR84">
        <v>1</v>
      </c>
      <c r="AS84">
        <v>1066.8800000000001</v>
      </c>
      <c r="AT84">
        <v>632.769775390625</v>
      </c>
      <c r="AU84">
        <v>822.65498939999998</v>
      </c>
      <c r="AV84">
        <v>89.325294494628906</v>
      </c>
      <c r="AW84">
        <v>1066.8800000000001</v>
      </c>
      <c r="AX84">
        <f t="shared" si="4"/>
        <v>434.11022460937511</v>
      </c>
      <c r="AY84">
        <f t="shared" si="5"/>
        <v>244.22501060000013</v>
      </c>
      <c r="AZ84">
        <f t="shared" si="6"/>
        <v>977.5547055053712</v>
      </c>
      <c r="BA84">
        <f t="shared" si="7"/>
        <v>0</v>
      </c>
    </row>
    <row r="85" spans="1:53" x14ac:dyDescent="0.35">
      <c r="A85">
        <v>2081657</v>
      </c>
      <c r="B85">
        <v>2005</v>
      </c>
      <c r="C85">
        <v>51</v>
      </c>
      <c r="D85">
        <v>51</v>
      </c>
      <c r="E85">
        <v>51</v>
      </c>
      <c r="F85" t="s">
        <v>45</v>
      </c>
      <c r="G85" t="s">
        <v>45</v>
      </c>
      <c r="H85" t="s">
        <v>54</v>
      </c>
      <c r="I85">
        <v>27</v>
      </c>
      <c r="J85" t="s">
        <v>57</v>
      </c>
      <c r="K85" t="s">
        <v>58</v>
      </c>
      <c r="L85">
        <v>2</v>
      </c>
      <c r="M85">
        <v>3</v>
      </c>
      <c r="N85">
        <v>17</v>
      </c>
      <c r="O85" t="s">
        <v>55</v>
      </c>
      <c r="P85">
        <v>15818.24696</v>
      </c>
      <c r="Q85" t="s">
        <v>49</v>
      </c>
      <c r="R85">
        <v>8000</v>
      </c>
      <c r="S85">
        <v>100</v>
      </c>
      <c r="T85">
        <v>18</v>
      </c>
      <c r="U85" t="s">
        <v>50</v>
      </c>
      <c r="V85">
        <v>0</v>
      </c>
      <c r="W85">
        <v>1</v>
      </c>
      <c r="X85">
        <v>1</v>
      </c>
      <c r="Y85" t="s">
        <v>51</v>
      </c>
      <c r="Z85" t="s">
        <v>65</v>
      </c>
      <c r="AA85">
        <v>0.11778291</v>
      </c>
      <c r="AB85">
        <v>0.28934345099999997</v>
      </c>
      <c r="AC85">
        <v>0.32101616599999999</v>
      </c>
      <c r="AD85">
        <v>0.158125548</v>
      </c>
      <c r="AE85">
        <v>34.549783550000001</v>
      </c>
      <c r="AF85">
        <v>0.50018794600000005</v>
      </c>
      <c r="AG85">
        <v>2.633124381</v>
      </c>
      <c r="AH85">
        <v>0.26164569900000001</v>
      </c>
      <c r="AI85">
        <v>1.7001019999999999E-2</v>
      </c>
      <c r="AJ85">
        <v>10</v>
      </c>
      <c r="AK85">
        <v>121708</v>
      </c>
      <c r="AL85">
        <v>0</v>
      </c>
      <c r="AM85" t="s">
        <v>53</v>
      </c>
      <c r="AN85">
        <v>1012005</v>
      </c>
      <c r="AO85">
        <v>23122005</v>
      </c>
      <c r="AP85">
        <v>1320.18</v>
      </c>
      <c r="AQ85">
        <v>1</v>
      </c>
      <c r="AR85">
        <v>1</v>
      </c>
      <c r="AS85">
        <v>1320.18</v>
      </c>
      <c r="AT85">
        <v>1138.20642089843</v>
      </c>
      <c r="AU85">
        <v>1033.903059</v>
      </c>
      <c r="AV85">
        <v>89.325294494628906</v>
      </c>
      <c r="AW85">
        <v>1320.18</v>
      </c>
      <c r="AX85">
        <f t="shared" si="4"/>
        <v>181.97357910157007</v>
      </c>
      <c r="AY85">
        <f t="shared" si="5"/>
        <v>286.27694100000008</v>
      </c>
      <c r="AZ85">
        <f t="shared" si="6"/>
        <v>1230.8547055053712</v>
      </c>
      <c r="BA85">
        <f t="shared" si="7"/>
        <v>0</v>
      </c>
    </row>
    <row r="86" spans="1:53" x14ac:dyDescent="0.35">
      <c r="A86">
        <v>6012349</v>
      </c>
      <c r="B86">
        <v>2007</v>
      </c>
      <c r="C86">
        <v>61</v>
      </c>
      <c r="D86">
        <v>61</v>
      </c>
      <c r="E86">
        <v>61</v>
      </c>
      <c r="F86" t="s">
        <v>45</v>
      </c>
      <c r="G86" t="s">
        <v>45</v>
      </c>
      <c r="H86" t="s">
        <v>54</v>
      </c>
      <c r="I86">
        <v>36</v>
      </c>
      <c r="J86" t="s">
        <v>57</v>
      </c>
      <c r="K86" t="s">
        <v>58</v>
      </c>
      <c r="L86">
        <v>2</v>
      </c>
      <c r="M86">
        <v>6</v>
      </c>
      <c r="N86">
        <v>17</v>
      </c>
      <c r="O86" t="s">
        <v>77</v>
      </c>
      <c r="P86">
        <v>8179.5152520000001</v>
      </c>
      <c r="Q86" t="s">
        <v>49</v>
      </c>
      <c r="R86">
        <v>15000</v>
      </c>
      <c r="S86">
        <v>0</v>
      </c>
      <c r="T86">
        <v>8</v>
      </c>
      <c r="U86" t="s">
        <v>62</v>
      </c>
      <c r="V86">
        <v>0</v>
      </c>
      <c r="W86">
        <v>0</v>
      </c>
      <c r="X86">
        <v>0</v>
      </c>
      <c r="Y86" t="s">
        <v>51</v>
      </c>
      <c r="Z86" t="s">
        <v>52</v>
      </c>
      <c r="AA86">
        <v>0.11778291</v>
      </c>
      <c r="AB86">
        <v>0.28934345099999997</v>
      </c>
      <c r="AC86">
        <v>0.32101616599999999</v>
      </c>
      <c r="AD86">
        <v>0.158125548</v>
      </c>
      <c r="AE86">
        <v>34.549783550000001</v>
      </c>
      <c r="AF86">
        <v>0.50018794600000005</v>
      </c>
      <c r="AG86">
        <v>2.633124381</v>
      </c>
      <c r="AH86">
        <v>0.26164569900000001</v>
      </c>
      <c r="AI86">
        <v>1.7001019999999999E-2</v>
      </c>
      <c r="AJ86">
        <v>2</v>
      </c>
      <c r="AK86">
        <v>121708</v>
      </c>
      <c r="AL86">
        <v>0</v>
      </c>
      <c r="AM86" t="s">
        <v>53</v>
      </c>
      <c r="AN86">
        <v>1012007</v>
      </c>
      <c r="AO86">
        <v>18052007</v>
      </c>
      <c r="AP86">
        <v>1109.28</v>
      </c>
      <c r="AQ86">
        <v>1</v>
      </c>
      <c r="AR86">
        <v>1</v>
      </c>
      <c r="AS86">
        <v>1109.28</v>
      </c>
      <c r="AT86">
        <v>825.943603515625</v>
      </c>
      <c r="AU86">
        <v>683.73514</v>
      </c>
      <c r="AV86">
        <v>89.325294494628906</v>
      </c>
      <c r="AW86">
        <v>2711.73</v>
      </c>
      <c r="AX86">
        <f t="shared" si="4"/>
        <v>283.33639648437497</v>
      </c>
      <c r="AY86">
        <f t="shared" si="5"/>
        <v>425.54485999999997</v>
      </c>
      <c r="AZ86">
        <f t="shared" si="6"/>
        <v>1019.9547055053711</v>
      </c>
      <c r="BA86">
        <f t="shared" si="7"/>
        <v>1602.45</v>
      </c>
    </row>
    <row r="87" spans="1:53" x14ac:dyDescent="0.35">
      <c r="A87">
        <v>2773610</v>
      </c>
      <c r="B87">
        <v>2007</v>
      </c>
      <c r="C87">
        <v>44</v>
      </c>
      <c r="D87">
        <v>44</v>
      </c>
      <c r="E87">
        <v>63</v>
      </c>
      <c r="F87" t="s">
        <v>45</v>
      </c>
      <c r="G87" t="s">
        <v>45</v>
      </c>
      <c r="H87" t="s">
        <v>54</v>
      </c>
      <c r="I87">
        <v>23</v>
      </c>
      <c r="J87" t="s">
        <v>57</v>
      </c>
      <c r="K87" t="s">
        <v>58</v>
      </c>
      <c r="L87">
        <v>2</v>
      </c>
      <c r="M87">
        <v>5</v>
      </c>
      <c r="N87">
        <v>15</v>
      </c>
      <c r="O87" t="s">
        <v>61</v>
      </c>
      <c r="P87">
        <v>6475.7748929999998</v>
      </c>
      <c r="Q87" t="s">
        <v>56</v>
      </c>
      <c r="R87">
        <v>8000</v>
      </c>
      <c r="S87">
        <v>50</v>
      </c>
      <c r="T87">
        <v>16</v>
      </c>
      <c r="U87" t="s">
        <v>50</v>
      </c>
      <c r="V87">
        <v>0</v>
      </c>
      <c r="W87">
        <v>0</v>
      </c>
      <c r="X87">
        <v>2</v>
      </c>
      <c r="Y87" t="s">
        <v>51</v>
      </c>
      <c r="Z87" t="s">
        <v>60</v>
      </c>
      <c r="AA87">
        <v>0.11393152300000001</v>
      </c>
      <c r="AB87">
        <v>0.309713611</v>
      </c>
      <c r="AC87">
        <v>0.32299970500000003</v>
      </c>
      <c r="AD87">
        <v>0.153557047</v>
      </c>
      <c r="AE87">
        <v>43.567251460000001</v>
      </c>
      <c r="AF87">
        <v>0.46805369099999999</v>
      </c>
      <c r="AG87">
        <v>2.1995866550000001</v>
      </c>
      <c r="AH87">
        <v>0.15543378999999999</v>
      </c>
      <c r="AI87">
        <v>9.1324200000000005E-3</v>
      </c>
      <c r="AJ87">
        <v>9</v>
      </c>
      <c r="AK87">
        <v>121709</v>
      </c>
      <c r="AL87">
        <v>0</v>
      </c>
      <c r="AM87" t="s">
        <v>53</v>
      </c>
      <c r="AN87">
        <v>1012007</v>
      </c>
      <c r="AO87">
        <v>25092007</v>
      </c>
      <c r="AP87">
        <v>599.24</v>
      </c>
      <c r="AQ87">
        <v>1</v>
      </c>
      <c r="AR87">
        <v>1</v>
      </c>
      <c r="AS87">
        <v>599.24</v>
      </c>
      <c r="AT87">
        <v>534.32507324218705</v>
      </c>
      <c r="AU87">
        <v>754.1621212</v>
      </c>
      <c r="AV87">
        <v>89.325294494628906</v>
      </c>
      <c r="AW87">
        <v>490.13999999999902</v>
      </c>
      <c r="AX87">
        <f t="shared" si="4"/>
        <v>64.914926757812964</v>
      </c>
      <c r="AY87">
        <f t="shared" si="5"/>
        <v>154.92212119999999</v>
      </c>
      <c r="AZ87">
        <f t="shared" si="6"/>
        <v>509.9147055053711</v>
      </c>
      <c r="BA87">
        <f t="shared" si="7"/>
        <v>109.10000000000099</v>
      </c>
    </row>
    <row r="88" spans="1:53" x14ac:dyDescent="0.35">
      <c r="A88">
        <v>1199587</v>
      </c>
      <c r="B88">
        <v>2007</v>
      </c>
      <c r="C88">
        <v>45</v>
      </c>
      <c r="D88">
        <v>45</v>
      </c>
      <c r="E88">
        <v>70</v>
      </c>
      <c r="F88" t="s">
        <v>45</v>
      </c>
      <c r="G88" t="s">
        <v>45</v>
      </c>
      <c r="H88" t="s">
        <v>54</v>
      </c>
      <c r="I88">
        <v>22</v>
      </c>
      <c r="J88" t="s">
        <v>57</v>
      </c>
      <c r="K88" t="s">
        <v>58</v>
      </c>
      <c r="L88">
        <v>2</v>
      </c>
      <c r="M88">
        <v>9</v>
      </c>
      <c r="N88">
        <v>40</v>
      </c>
      <c r="O88" t="s">
        <v>75</v>
      </c>
      <c r="P88">
        <v>6494.1513299999997</v>
      </c>
      <c r="Q88" t="s">
        <v>49</v>
      </c>
      <c r="R88">
        <v>6000</v>
      </c>
      <c r="S88">
        <v>50</v>
      </c>
      <c r="T88">
        <v>8</v>
      </c>
      <c r="U88" t="s">
        <v>62</v>
      </c>
      <c r="V88">
        <v>0</v>
      </c>
      <c r="W88">
        <v>0</v>
      </c>
      <c r="X88">
        <v>7</v>
      </c>
      <c r="Y88" t="s">
        <v>51</v>
      </c>
      <c r="Z88" t="s">
        <v>60</v>
      </c>
      <c r="AA88">
        <v>0.40657439499999998</v>
      </c>
      <c r="AB88">
        <v>0.56113033499999998</v>
      </c>
      <c r="AC88">
        <v>7.7277970000000001E-2</v>
      </c>
      <c r="AD88">
        <v>8.4992506999999995E-2</v>
      </c>
      <c r="AE88">
        <v>51.9</v>
      </c>
      <c r="AF88">
        <v>0.51744808399999997</v>
      </c>
      <c r="AG88">
        <v>2.6937716260000002</v>
      </c>
      <c r="AH88">
        <v>0.458885125</v>
      </c>
      <c r="AI88">
        <v>4.250077E-2</v>
      </c>
      <c r="AJ88">
        <v>8</v>
      </c>
      <c r="AK88">
        <v>121804</v>
      </c>
      <c r="AL88">
        <v>0</v>
      </c>
      <c r="AM88" t="s">
        <v>53</v>
      </c>
      <c r="AN88">
        <v>1012007</v>
      </c>
      <c r="AO88">
        <v>17102007</v>
      </c>
      <c r="AP88">
        <v>435.92</v>
      </c>
      <c r="AQ88">
        <v>1</v>
      </c>
      <c r="AR88">
        <v>1</v>
      </c>
      <c r="AS88">
        <v>435.92</v>
      </c>
      <c r="AT88">
        <v>581.407470703125</v>
      </c>
      <c r="AU88">
        <v>996.7068448</v>
      </c>
      <c r="AV88">
        <v>89.325294494628906</v>
      </c>
      <c r="AW88">
        <v>435.92</v>
      </c>
      <c r="AX88">
        <f t="shared" si="4"/>
        <v>145.48747070312498</v>
      </c>
      <c r="AY88">
        <f t="shared" si="5"/>
        <v>560.78684479999993</v>
      </c>
      <c r="AZ88">
        <f t="shared" si="6"/>
        <v>346.59470550537111</v>
      </c>
      <c r="BA88">
        <f t="shared" si="7"/>
        <v>0</v>
      </c>
    </row>
    <row r="89" spans="1:53" x14ac:dyDescent="0.35">
      <c r="A89">
        <v>6133175</v>
      </c>
      <c r="B89">
        <v>2006</v>
      </c>
      <c r="C89">
        <v>44</v>
      </c>
      <c r="D89">
        <v>44</v>
      </c>
      <c r="E89">
        <v>47</v>
      </c>
      <c r="F89" t="s">
        <v>54</v>
      </c>
      <c r="G89" t="s">
        <v>54</v>
      </c>
      <c r="H89" t="s">
        <v>45</v>
      </c>
      <c r="I89">
        <v>21</v>
      </c>
      <c r="J89" t="s">
        <v>57</v>
      </c>
      <c r="K89" t="s">
        <v>58</v>
      </c>
      <c r="L89">
        <v>2</v>
      </c>
      <c r="M89">
        <v>1</v>
      </c>
      <c r="N89">
        <v>27</v>
      </c>
      <c r="O89" t="s">
        <v>75</v>
      </c>
      <c r="P89">
        <v>6693.9176559999996</v>
      </c>
      <c r="Q89" t="s">
        <v>49</v>
      </c>
      <c r="R89">
        <v>5000</v>
      </c>
      <c r="S89">
        <v>50</v>
      </c>
      <c r="T89">
        <v>2</v>
      </c>
      <c r="U89" t="s">
        <v>62</v>
      </c>
      <c r="V89">
        <v>0</v>
      </c>
      <c r="W89">
        <v>1</v>
      </c>
      <c r="X89">
        <v>0</v>
      </c>
      <c r="Y89" t="s">
        <v>63</v>
      </c>
      <c r="Z89" t="s">
        <v>60</v>
      </c>
      <c r="AA89">
        <v>0.40657439499999998</v>
      </c>
      <c r="AB89">
        <v>0.56113033499999998</v>
      </c>
      <c r="AC89">
        <v>7.7277970000000001E-2</v>
      </c>
      <c r="AD89">
        <v>8.4992506999999995E-2</v>
      </c>
      <c r="AE89">
        <v>51.9</v>
      </c>
      <c r="AF89">
        <v>0.51744808399999997</v>
      </c>
      <c r="AG89">
        <v>2.6937716260000002</v>
      </c>
      <c r="AH89">
        <v>0.458885125</v>
      </c>
      <c r="AI89">
        <v>4.250077E-2</v>
      </c>
      <c r="AJ89">
        <v>5</v>
      </c>
      <c r="AK89">
        <v>121804</v>
      </c>
      <c r="AL89">
        <v>0</v>
      </c>
      <c r="AM89" t="s">
        <v>66</v>
      </c>
      <c r="AN89">
        <v>16012006</v>
      </c>
      <c r="AO89">
        <v>31122006</v>
      </c>
      <c r="AP89">
        <v>813.25</v>
      </c>
      <c r="AQ89">
        <v>1</v>
      </c>
      <c r="AR89">
        <v>1</v>
      </c>
      <c r="AS89">
        <v>813.25</v>
      </c>
      <c r="AT89">
        <v>672.447998046875</v>
      </c>
      <c r="AU89">
        <v>1600.207159</v>
      </c>
      <c r="AV89">
        <v>89.325294494628906</v>
      </c>
      <c r="AW89">
        <v>813.25</v>
      </c>
      <c r="AX89">
        <f t="shared" si="4"/>
        <v>140.802001953125</v>
      </c>
      <c r="AY89">
        <f t="shared" si="5"/>
        <v>786.95715900000005</v>
      </c>
      <c r="AZ89">
        <f t="shared" si="6"/>
        <v>723.92470550537109</v>
      </c>
      <c r="BA89">
        <f t="shared" si="7"/>
        <v>0</v>
      </c>
    </row>
    <row r="90" spans="1:53" x14ac:dyDescent="0.35">
      <c r="A90">
        <v>7879709</v>
      </c>
      <c r="B90">
        <v>2008</v>
      </c>
      <c r="C90">
        <v>57</v>
      </c>
      <c r="D90">
        <v>39</v>
      </c>
      <c r="E90">
        <v>39</v>
      </c>
      <c r="F90" t="s">
        <v>54</v>
      </c>
      <c r="G90" t="s">
        <v>45</v>
      </c>
      <c r="H90" t="s">
        <v>45</v>
      </c>
      <c r="I90">
        <v>15</v>
      </c>
      <c r="J90" t="s">
        <v>57</v>
      </c>
      <c r="K90" t="s">
        <v>58</v>
      </c>
      <c r="L90">
        <v>2</v>
      </c>
      <c r="M90">
        <v>5</v>
      </c>
      <c r="N90">
        <v>19</v>
      </c>
      <c r="O90" t="s">
        <v>61</v>
      </c>
      <c r="P90">
        <v>5764.1129000000001</v>
      </c>
      <c r="Q90" t="s">
        <v>73</v>
      </c>
      <c r="R90">
        <v>6000</v>
      </c>
      <c r="S90">
        <v>200</v>
      </c>
      <c r="T90">
        <v>8</v>
      </c>
      <c r="U90" t="s">
        <v>62</v>
      </c>
      <c r="V90">
        <v>0</v>
      </c>
      <c r="W90">
        <v>0</v>
      </c>
      <c r="X90">
        <v>0</v>
      </c>
      <c r="Y90" t="s">
        <v>63</v>
      </c>
      <c r="Z90" t="s">
        <v>60</v>
      </c>
      <c r="AA90">
        <v>0.31131725399999999</v>
      </c>
      <c r="AB90">
        <v>0.63994060900000005</v>
      </c>
      <c r="AC90">
        <v>6.4216778000000002E-2</v>
      </c>
      <c r="AD90">
        <v>8.0112181000000005E-2</v>
      </c>
      <c r="AE90">
        <v>93.193181820000007</v>
      </c>
      <c r="AF90">
        <v>0.50225582300000005</v>
      </c>
      <c r="AG90">
        <v>3.044172235</v>
      </c>
      <c r="AH90">
        <v>0.51647103400000005</v>
      </c>
      <c r="AI90">
        <v>3.5592578999999999E-2</v>
      </c>
      <c r="AJ90">
        <v>1</v>
      </c>
      <c r="AK90">
        <v>121901</v>
      </c>
      <c r="AL90">
        <v>0</v>
      </c>
      <c r="AM90" t="s">
        <v>53</v>
      </c>
      <c r="AN90">
        <v>10052008</v>
      </c>
      <c r="AO90">
        <v>31122008</v>
      </c>
      <c r="AP90">
        <v>1092.69</v>
      </c>
      <c r="AQ90">
        <v>1</v>
      </c>
      <c r="AR90">
        <v>1</v>
      </c>
      <c r="AS90">
        <v>1092.69</v>
      </c>
      <c r="AT90">
        <v>884.21051025390602</v>
      </c>
      <c r="AU90">
        <v>991.85921510000003</v>
      </c>
      <c r="AV90">
        <v>89.325294494628906</v>
      </c>
      <c r="AW90">
        <v>1092.69</v>
      </c>
      <c r="AX90">
        <f t="shared" si="4"/>
        <v>208.47948974609403</v>
      </c>
      <c r="AY90">
        <f t="shared" si="5"/>
        <v>100.83078490000003</v>
      </c>
      <c r="AZ90">
        <f t="shared" si="6"/>
        <v>1003.3647055053711</v>
      </c>
      <c r="BA90">
        <f t="shared" si="7"/>
        <v>0</v>
      </c>
    </row>
    <row r="91" spans="1:53" x14ac:dyDescent="0.35">
      <c r="A91">
        <v>8383196</v>
      </c>
      <c r="B91">
        <v>2008</v>
      </c>
      <c r="C91">
        <v>45</v>
      </c>
      <c r="D91">
        <v>45</v>
      </c>
      <c r="E91">
        <v>51</v>
      </c>
      <c r="F91" t="s">
        <v>54</v>
      </c>
      <c r="G91" t="s">
        <v>54</v>
      </c>
      <c r="H91" t="s">
        <v>54</v>
      </c>
      <c r="I91">
        <v>23</v>
      </c>
      <c r="J91" t="s">
        <v>46</v>
      </c>
      <c r="K91" t="s">
        <v>78</v>
      </c>
      <c r="L91">
        <v>3</v>
      </c>
      <c r="M91">
        <v>4</v>
      </c>
      <c r="N91">
        <v>22</v>
      </c>
      <c r="O91" t="s">
        <v>94</v>
      </c>
      <c r="P91">
        <v>11836.535529999999</v>
      </c>
      <c r="Q91" t="s">
        <v>56</v>
      </c>
      <c r="R91">
        <v>5000</v>
      </c>
      <c r="S91">
        <v>0</v>
      </c>
      <c r="T91">
        <v>1</v>
      </c>
      <c r="U91" t="s">
        <v>62</v>
      </c>
      <c r="V91">
        <v>0</v>
      </c>
      <c r="W91">
        <v>1</v>
      </c>
      <c r="X91">
        <v>0</v>
      </c>
      <c r="Y91" t="s">
        <v>51</v>
      </c>
      <c r="Z91" t="s">
        <v>60</v>
      </c>
      <c r="AA91">
        <v>0.31131725399999999</v>
      </c>
      <c r="AB91">
        <v>0.63994060900000005</v>
      </c>
      <c r="AC91">
        <v>6.4216778000000002E-2</v>
      </c>
      <c r="AD91">
        <v>8.0112181000000005E-2</v>
      </c>
      <c r="AE91">
        <v>93.193181820000007</v>
      </c>
      <c r="AF91">
        <v>0.50225582300000005</v>
      </c>
      <c r="AG91">
        <v>3.044172235</v>
      </c>
      <c r="AH91">
        <v>0.51647103400000005</v>
      </c>
      <c r="AI91">
        <v>3.5592578999999999E-2</v>
      </c>
      <c r="AJ91">
        <v>4</v>
      </c>
      <c r="AK91">
        <v>121901</v>
      </c>
      <c r="AL91">
        <v>0</v>
      </c>
      <c r="AM91" t="s">
        <v>53</v>
      </c>
      <c r="AN91">
        <v>25042008</v>
      </c>
      <c r="AO91">
        <v>31122008</v>
      </c>
      <c r="AP91">
        <v>2649.06</v>
      </c>
      <c r="AQ91">
        <v>1</v>
      </c>
      <c r="AR91">
        <v>1</v>
      </c>
      <c r="AS91">
        <v>2649.06</v>
      </c>
      <c r="AT91">
        <v>1544.05944824218</v>
      </c>
      <c r="AU91">
        <v>1806.2523269999999</v>
      </c>
      <c r="AV91">
        <v>89.325294494628906</v>
      </c>
      <c r="AW91">
        <v>2649.0599999999899</v>
      </c>
      <c r="AX91">
        <f t="shared" si="4"/>
        <v>1105.0005517578199</v>
      </c>
      <c r="AY91">
        <f t="shared" si="5"/>
        <v>842.80767300000002</v>
      </c>
      <c r="AZ91">
        <f t="shared" si="6"/>
        <v>2559.734705505371</v>
      </c>
      <c r="BA91">
        <f t="shared" si="7"/>
        <v>1.0004441719502211E-11</v>
      </c>
    </row>
    <row r="92" spans="1:53" x14ac:dyDescent="0.35">
      <c r="A92">
        <v>1243742</v>
      </c>
      <c r="B92">
        <v>2005</v>
      </c>
      <c r="C92">
        <v>40</v>
      </c>
      <c r="D92">
        <v>40</v>
      </c>
      <c r="E92">
        <v>56</v>
      </c>
      <c r="F92" t="s">
        <v>54</v>
      </c>
      <c r="G92" t="s">
        <v>54</v>
      </c>
      <c r="H92" t="s">
        <v>45</v>
      </c>
      <c r="I92">
        <v>18</v>
      </c>
      <c r="J92" t="s">
        <v>57</v>
      </c>
      <c r="K92" t="s">
        <v>47</v>
      </c>
      <c r="L92">
        <v>1</v>
      </c>
      <c r="M92">
        <v>10</v>
      </c>
      <c r="N92">
        <v>44</v>
      </c>
      <c r="O92" t="s">
        <v>95</v>
      </c>
      <c r="P92">
        <v>100</v>
      </c>
      <c r="Q92" t="s">
        <v>73</v>
      </c>
      <c r="R92">
        <v>17000</v>
      </c>
      <c r="S92">
        <v>0</v>
      </c>
      <c r="T92">
        <v>17</v>
      </c>
      <c r="U92" t="s">
        <v>62</v>
      </c>
      <c r="V92">
        <v>0</v>
      </c>
      <c r="W92">
        <v>0</v>
      </c>
      <c r="X92">
        <v>4</v>
      </c>
      <c r="Y92" t="s">
        <v>51</v>
      </c>
      <c r="Z92" t="s">
        <v>65</v>
      </c>
      <c r="AA92">
        <v>0.146102075</v>
      </c>
      <c r="AB92">
        <v>0.37689287700000002</v>
      </c>
      <c r="AC92">
        <v>0.22826696599999999</v>
      </c>
      <c r="AD92">
        <v>0.1290647</v>
      </c>
      <c r="AE92">
        <v>38.243589739999997</v>
      </c>
      <c r="AF92">
        <v>0.489887138</v>
      </c>
      <c r="AG92">
        <v>2.5095344919999998</v>
      </c>
      <c r="AH92">
        <v>0.29456027600000001</v>
      </c>
      <c r="AI92">
        <v>2.5395830000000001E-2</v>
      </c>
      <c r="AJ92">
        <v>1</v>
      </c>
      <c r="AK92">
        <v>122002</v>
      </c>
      <c r="AL92">
        <v>0</v>
      </c>
      <c r="AM92" t="s">
        <v>53</v>
      </c>
      <c r="AN92">
        <v>1012005</v>
      </c>
      <c r="AO92">
        <v>11072005</v>
      </c>
      <c r="AP92">
        <v>50</v>
      </c>
      <c r="AQ92">
        <v>1</v>
      </c>
      <c r="AR92">
        <v>1</v>
      </c>
      <c r="AS92">
        <v>50</v>
      </c>
      <c r="AT92">
        <v>289.30056762695301</v>
      </c>
      <c r="AU92">
        <v>813.66025490000004</v>
      </c>
      <c r="AV92">
        <v>89.325294494628906</v>
      </c>
      <c r="AW92">
        <v>50</v>
      </c>
      <c r="AX92">
        <f t="shared" si="4"/>
        <v>239.30056762695301</v>
      </c>
      <c r="AY92">
        <f t="shared" si="5"/>
        <v>763.66025490000004</v>
      </c>
      <c r="AZ92">
        <f t="shared" si="6"/>
        <v>39.325294494628906</v>
      </c>
      <c r="BA92">
        <f t="shared" si="7"/>
        <v>0</v>
      </c>
    </row>
    <row r="93" spans="1:53" x14ac:dyDescent="0.35">
      <c r="A93">
        <v>3325138</v>
      </c>
      <c r="B93">
        <v>2007</v>
      </c>
      <c r="C93">
        <v>83</v>
      </c>
      <c r="D93">
        <v>83</v>
      </c>
      <c r="E93">
        <v>85</v>
      </c>
      <c r="F93" t="s">
        <v>54</v>
      </c>
      <c r="G93" t="s">
        <v>54</v>
      </c>
      <c r="H93" t="s">
        <v>45</v>
      </c>
      <c r="I93">
        <v>59</v>
      </c>
      <c r="J93" t="s">
        <v>57</v>
      </c>
      <c r="K93" t="s">
        <v>71</v>
      </c>
      <c r="L93">
        <v>2</v>
      </c>
      <c r="M93">
        <v>6</v>
      </c>
      <c r="N93">
        <v>21</v>
      </c>
      <c r="O93" t="s">
        <v>55</v>
      </c>
      <c r="P93">
        <v>9204.9360770000003</v>
      </c>
      <c r="Q93" t="s">
        <v>49</v>
      </c>
      <c r="R93">
        <v>10000</v>
      </c>
      <c r="S93">
        <v>0</v>
      </c>
      <c r="T93">
        <v>29</v>
      </c>
      <c r="U93" t="s">
        <v>62</v>
      </c>
      <c r="V93">
        <v>0</v>
      </c>
      <c r="W93">
        <v>4</v>
      </c>
      <c r="X93">
        <v>2</v>
      </c>
      <c r="Y93" t="s">
        <v>51</v>
      </c>
      <c r="Z93" t="s">
        <v>60</v>
      </c>
      <c r="AA93">
        <v>0.146102075</v>
      </c>
      <c r="AB93">
        <v>0.37689287700000002</v>
      </c>
      <c r="AC93">
        <v>0.22826696599999999</v>
      </c>
      <c r="AD93">
        <v>0.1290647</v>
      </c>
      <c r="AE93">
        <v>38.243589739999997</v>
      </c>
      <c r="AF93">
        <v>0.489887138</v>
      </c>
      <c r="AG93">
        <v>2.5095344919999998</v>
      </c>
      <c r="AH93">
        <v>0.29456027600000001</v>
      </c>
      <c r="AI93">
        <v>2.5395830000000001E-2</v>
      </c>
      <c r="AJ93">
        <v>10</v>
      </c>
      <c r="AK93">
        <v>122002</v>
      </c>
      <c r="AL93">
        <v>0</v>
      </c>
      <c r="AM93" t="s">
        <v>53</v>
      </c>
      <c r="AN93">
        <v>1012007</v>
      </c>
      <c r="AO93">
        <v>8112007</v>
      </c>
      <c r="AP93">
        <v>197.44</v>
      </c>
      <c r="AQ93">
        <v>1</v>
      </c>
      <c r="AR93">
        <v>1</v>
      </c>
      <c r="AS93">
        <v>197.44</v>
      </c>
      <c r="AT93">
        <v>151.43353271484301</v>
      </c>
      <c r="AU93">
        <v>796.93412339999998</v>
      </c>
      <c r="AV93">
        <v>89.325294494628906</v>
      </c>
      <c r="AW93">
        <v>197.439999999999</v>
      </c>
      <c r="AX93">
        <f t="shared" si="4"/>
        <v>46.006467285156987</v>
      </c>
      <c r="AY93">
        <f t="shared" si="5"/>
        <v>599.49412340000003</v>
      </c>
      <c r="AZ93">
        <f t="shared" si="6"/>
        <v>108.11470550537109</v>
      </c>
      <c r="BA93">
        <f t="shared" si="7"/>
        <v>9.9475983006414026E-13</v>
      </c>
    </row>
    <row r="94" spans="1:53" x14ac:dyDescent="0.35">
      <c r="A94">
        <v>3823780</v>
      </c>
      <c r="B94">
        <v>2006</v>
      </c>
      <c r="C94">
        <v>37</v>
      </c>
      <c r="D94">
        <v>37</v>
      </c>
      <c r="E94">
        <v>50</v>
      </c>
      <c r="F94" t="s">
        <v>54</v>
      </c>
      <c r="G94" t="s">
        <v>54</v>
      </c>
      <c r="H94" t="s">
        <v>45</v>
      </c>
      <c r="I94">
        <v>15</v>
      </c>
      <c r="J94" t="s">
        <v>57</v>
      </c>
      <c r="K94" t="s">
        <v>78</v>
      </c>
      <c r="L94">
        <v>5</v>
      </c>
      <c r="M94">
        <v>12</v>
      </c>
      <c r="N94">
        <v>7</v>
      </c>
      <c r="O94" t="s">
        <v>69</v>
      </c>
      <c r="P94">
        <v>1295.866522</v>
      </c>
      <c r="Q94" t="s">
        <v>56</v>
      </c>
      <c r="R94">
        <v>6000</v>
      </c>
      <c r="S94">
        <v>100</v>
      </c>
      <c r="T94">
        <v>5</v>
      </c>
      <c r="U94" t="s">
        <v>62</v>
      </c>
      <c r="V94">
        <v>1</v>
      </c>
      <c r="W94">
        <v>0</v>
      </c>
      <c r="X94">
        <v>1</v>
      </c>
      <c r="Y94" t="s">
        <v>63</v>
      </c>
      <c r="Z94" t="s">
        <v>65</v>
      </c>
      <c r="AA94">
        <v>0.146102075</v>
      </c>
      <c r="AB94">
        <v>0.37689287700000002</v>
      </c>
      <c r="AC94">
        <v>0.22826696599999999</v>
      </c>
      <c r="AD94">
        <v>0.1290647</v>
      </c>
      <c r="AE94">
        <v>38.243589739999997</v>
      </c>
      <c r="AF94">
        <v>0.489887138</v>
      </c>
      <c r="AG94">
        <v>2.5095344919999998</v>
      </c>
      <c r="AH94">
        <v>0.29456027600000001</v>
      </c>
      <c r="AI94">
        <v>2.5395830000000001E-2</v>
      </c>
      <c r="AJ94">
        <v>1</v>
      </c>
      <c r="AK94">
        <v>122002</v>
      </c>
      <c r="AL94">
        <v>1</v>
      </c>
      <c r="AM94" t="s">
        <v>53</v>
      </c>
      <c r="AN94">
        <v>27022006</v>
      </c>
      <c r="AO94">
        <v>31122006</v>
      </c>
      <c r="AP94">
        <v>378.01</v>
      </c>
      <c r="AQ94">
        <v>1</v>
      </c>
      <c r="AR94">
        <v>1</v>
      </c>
      <c r="AS94">
        <v>378.01</v>
      </c>
      <c r="AT94">
        <v>353.99447631835898</v>
      </c>
      <c r="AU94">
        <v>741.67206859999999</v>
      </c>
      <c r="AV94">
        <v>89.325294494628906</v>
      </c>
      <c r="AW94">
        <v>378.00999999999902</v>
      </c>
      <c r="AX94">
        <f t="shared" si="4"/>
        <v>24.015523681641014</v>
      </c>
      <c r="AY94">
        <f t="shared" si="5"/>
        <v>363.6620686</v>
      </c>
      <c r="AZ94">
        <f t="shared" si="6"/>
        <v>288.68470550537108</v>
      </c>
      <c r="BA94">
        <f t="shared" si="7"/>
        <v>9.6633812063373625E-13</v>
      </c>
    </row>
    <row r="95" spans="1:53" x14ac:dyDescent="0.35">
      <c r="A95">
        <v>4187454</v>
      </c>
      <c r="B95">
        <v>2005</v>
      </c>
      <c r="C95">
        <v>55</v>
      </c>
      <c r="D95">
        <v>55</v>
      </c>
      <c r="E95">
        <v>56</v>
      </c>
      <c r="F95" t="s">
        <v>54</v>
      </c>
      <c r="G95" t="s">
        <v>54</v>
      </c>
      <c r="H95" t="s">
        <v>45</v>
      </c>
      <c r="I95">
        <v>30</v>
      </c>
      <c r="J95" t="s">
        <v>46</v>
      </c>
      <c r="K95" t="s">
        <v>47</v>
      </c>
      <c r="L95">
        <v>1</v>
      </c>
      <c r="M95">
        <v>3</v>
      </c>
      <c r="N95">
        <v>16</v>
      </c>
      <c r="O95" t="s">
        <v>74</v>
      </c>
      <c r="P95">
        <v>10183.329170000001</v>
      </c>
      <c r="Q95" t="s">
        <v>49</v>
      </c>
      <c r="R95">
        <v>5000</v>
      </c>
      <c r="S95">
        <v>100</v>
      </c>
      <c r="T95">
        <v>6</v>
      </c>
      <c r="U95" t="s">
        <v>62</v>
      </c>
      <c r="V95">
        <v>0</v>
      </c>
      <c r="W95">
        <v>0</v>
      </c>
      <c r="X95">
        <v>0</v>
      </c>
      <c r="Y95" t="s">
        <v>51</v>
      </c>
      <c r="Z95" t="s">
        <v>65</v>
      </c>
      <c r="AA95">
        <v>0.146102075</v>
      </c>
      <c r="AB95">
        <v>0.37689287700000002</v>
      </c>
      <c r="AC95">
        <v>0.22826696599999999</v>
      </c>
      <c r="AD95">
        <v>0.1290647</v>
      </c>
      <c r="AE95">
        <v>38.243589739999997</v>
      </c>
      <c r="AF95">
        <v>0.489887138</v>
      </c>
      <c r="AG95">
        <v>2.5095344919999998</v>
      </c>
      <c r="AH95">
        <v>0.29456027600000001</v>
      </c>
      <c r="AI95">
        <v>2.5395830000000001E-2</v>
      </c>
      <c r="AJ95">
        <v>2</v>
      </c>
      <c r="AK95">
        <v>122002</v>
      </c>
      <c r="AL95">
        <v>0</v>
      </c>
      <c r="AM95" t="s">
        <v>53</v>
      </c>
      <c r="AN95">
        <v>19092005</v>
      </c>
      <c r="AO95">
        <v>31122005</v>
      </c>
      <c r="AP95">
        <v>943.53</v>
      </c>
      <c r="AQ95">
        <v>1</v>
      </c>
      <c r="AR95">
        <v>1</v>
      </c>
      <c r="AS95">
        <v>943.53</v>
      </c>
      <c r="AT95">
        <v>1201.353515625</v>
      </c>
      <c r="AU95">
        <v>1251.1122379999999</v>
      </c>
      <c r="AV95">
        <v>89.325294494628906</v>
      </c>
      <c r="AW95">
        <v>943.52999999999895</v>
      </c>
      <c r="AX95">
        <f t="shared" si="4"/>
        <v>257.82351562500003</v>
      </c>
      <c r="AY95">
        <f t="shared" si="5"/>
        <v>307.58223799999996</v>
      </c>
      <c r="AZ95">
        <f t="shared" si="6"/>
        <v>854.20470550537107</v>
      </c>
      <c r="BA95">
        <f t="shared" si="7"/>
        <v>1.0231815394945443E-12</v>
      </c>
    </row>
    <row r="96" spans="1:53" x14ac:dyDescent="0.35">
      <c r="A96">
        <v>1666077</v>
      </c>
      <c r="B96">
        <v>2005</v>
      </c>
      <c r="C96">
        <v>57</v>
      </c>
      <c r="D96">
        <v>57</v>
      </c>
      <c r="E96">
        <v>57</v>
      </c>
      <c r="F96" t="s">
        <v>45</v>
      </c>
      <c r="G96" t="s">
        <v>45</v>
      </c>
      <c r="H96" t="s">
        <v>54</v>
      </c>
      <c r="I96">
        <v>33</v>
      </c>
      <c r="J96" t="s">
        <v>57</v>
      </c>
      <c r="K96" t="s">
        <v>58</v>
      </c>
      <c r="L96">
        <v>2</v>
      </c>
      <c r="M96">
        <v>6</v>
      </c>
      <c r="N96">
        <v>17</v>
      </c>
      <c r="O96" t="s">
        <v>61</v>
      </c>
      <c r="P96">
        <v>6478.9196860000002</v>
      </c>
      <c r="Q96" t="s">
        <v>56</v>
      </c>
      <c r="R96">
        <v>10000</v>
      </c>
      <c r="S96">
        <v>0</v>
      </c>
      <c r="T96">
        <v>22</v>
      </c>
      <c r="U96" t="s">
        <v>50</v>
      </c>
      <c r="V96">
        <v>0</v>
      </c>
      <c r="W96">
        <v>0</v>
      </c>
      <c r="X96">
        <v>4</v>
      </c>
      <c r="Y96" t="s">
        <v>51</v>
      </c>
      <c r="Z96" t="s">
        <v>60</v>
      </c>
      <c r="AA96">
        <v>0.24266389199999999</v>
      </c>
      <c r="AB96">
        <v>0.48782518200000002</v>
      </c>
      <c r="AC96">
        <v>0.122580645</v>
      </c>
      <c r="AD96">
        <v>0.108133087</v>
      </c>
      <c r="AE96">
        <v>78.581005590000004</v>
      </c>
      <c r="AF96">
        <v>0.49246409800000002</v>
      </c>
      <c r="AG96">
        <v>2.9273673260000002</v>
      </c>
      <c r="AH96">
        <v>0.44679300300000002</v>
      </c>
      <c r="AI96">
        <v>2.9675134999999998E-2</v>
      </c>
      <c r="AJ96">
        <v>2</v>
      </c>
      <c r="AK96">
        <v>122003</v>
      </c>
      <c r="AL96">
        <v>0</v>
      </c>
      <c r="AM96" t="s">
        <v>53</v>
      </c>
      <c r="AN96">
        <v>7052005</v>
      </c>
      <c r="AO96">
        <v>31122005</v>
      </c>
      <c r="AP96">
        <v>458.52</v>
      </c>
      <c r="AQ96">
        <v>1</v>
      </c>
      <c r="AR96">
        <v>1</v>
      </c>
      <c r="AS96">
        <v>458.52</v>
      </c>
      <c r="AT96">
        <v>555.34527587890602</v>
      </c>
      <c r="AU96">
        <v>516.58103440000002</v>
      </c>
      <c r="AV96">
        <v>89.325294494628906</v>
      </c>
      <c r="AW96">
        <v>458.51999999999902</v>
      </c>
      <c r="AX96">
        <f t="shared" si="4"/>
        <v>96.825275878906041</v>
      </c>
      <c r="AY96">
        <f t="shared" si="5"/>
        <v>58.06103440000004</v>
      </c>
      <c r="AZ96">
        <f t="shared" si="6"/>
        <v>369.19470550537108</v>
      </c>
      <c r="BA96">
        <f t="shared" si="7"/>
        <v>9.6633812063373625E-13</v>
      </c>
    </row>
    <row r="97" spans="1:53" x14ac:dyDescent="0.35">
      <c r="A97">
        <v>3001076</v>
      </c>
      <c r="B97">
        <v>2005</v>
      </c>
      <c r="C97">
        <v>65</v>
      </c>
      <c r="D97">
        <v>65</v>
      </c>
      <c r="E97">
        <v>70</v>
      </c>
      <c r="F97" t="s">
        <v>54</v>
      </c>
      <c r="G97" t="s">
        <v>54</v>
      </c>
      <c r="H97" t="s">
        <v>45</v>
      </c>
      <c r="I97">
        <v>43</v>
      </c>
      <c r="J97" t="s">
        <v>57</v>
      </c>
      <c r="K97" t="s">
        <v>58</v>
      </c>
      <c r="L97">
        <v>2</v>
      </c>
      <c r="M97">
        <v>9</v>
      </c>
      <c r="N97">
        <v>12</v>
      </c>
      <c r="O97" t="s">
        <v>83</v>
      </c>
      <c r="P97">
        <v>3952.7351920000001</v>
      </c>
      <c r="Q97" t="s">
        <v>56</v>
      </c>
      <c r="R97">
        <v>2000</v>
      </c>
      <c r="S97">
        <v>50</v>
      </c>
      <c r="T97">
        <v>12</v>
      </c>
      <c r="U97" t="s">
        <v>62</v>
      </c>
      <c r="V97">
        <v>0</v>
      </c>
      <c r="W97">
        <v>1</v>
      </c>
      <c r="X97">
        <v>0</v>
      </c>
      <c r="Y97" t="s">
        <v>63</v>
      </c>
      <c r="Z97" t="s">
        <v>60</v>
      </c>
      <c r="AA97">
        <v>0.24266389199999999</v>
      </c>
      <c r="AB97">
        <v>0.48782518200000002</v>
      </c>
      <c r="AC97">
        <v>0.122580645</v>
      </c>
      <c r="AD97">
        <v>0.108133087</v>
      </c>
      <c r="AE97">
        <v>78.581005590000004</v>
      </c>
      <c r="AF97">
        <v>0.49246409800000002</v>
      </c>
      <c r="AG97">
        <v>2.9273673260000002</v>
      </c>
      <c r="AH97">
        <v>0.44679300300000002</v>
      </c>
      <c r="AI97">
        <v>2.9675134999999998E-2</v>
      </c>
      <c r="AJ97">
        <v>10</v>
      </c>
      <c r="AK97">
        <v>122003</v>
      </c>
      <c r="AL97">
        <v>0</v>
      </c>
      <c r="AM97" t="s">
        <v>66</v>
      </c>
      <c r="AN97">
        <v>1012005</v>
      </c>
      <c r="AO97">
        <v>23102005</v>
      </c>
      <c r="AP97">
        <v>816.77</v>
      </c>
      <c r="AQ97">
        <v>1</v>
      </c>
      <c r="AR97">
        <v>1</v>
      </c>
      <c r="AS97">
        <v>816.77</v>
      </c>
      <c r="AT97">
        <v>819.060546875</v>
      </c>
      <c r="AU97">
        <v>806.82997260000002</v>
      </c>
      <c r="AV97">
        <v>89.325294494628906</v>
      </c>
      <c r="AW97">
        <v>816.76999999999896</v>
      </c>
      <c r="AX97">
        <f t="shared" si="4"/>
        <v>2.2905468750000182</v>
      </c>
      <c r="AY97">
        <f t="shared" si="5"/>
        <v>9.9400273999999627</v>
      </c>
      <c r="AZ97">
        <f t="shared" si="6"/>
        <v>727.44470550537108</v>
      </c>
      <c r="BA97">
        <f t="shared" si="7"/>
        <v>1.0231815394945443E-12</v>
      </c>
    </row>
    <row r="98" spans="1:53" x14ac:dyDescent="0.35">
      <c r="A98">
        <v>4826093</v>
      </c>
      <c r="B98">
        <v>2008</v>
      </c>
      <c r="C98">
        <v>71</v>
      </c>
      <c r="D98">
        <v>71</v>
      </c>
      <c r="E98">
        <v>56</v>
      </c>
      <c r="F98" t="s">
        <v>45</v>
      </c>
      <c r="G98" t="s">
        <v>45</v>
      </c>
      <c r="H98" t="s">
        <v>45</v>
      </c>
      <c r="I98">
        <v>50</v>
      </c>
      <c r="J98" t="s">
        <v>57</v>
      </c>
      <c r="K98" t="s">
        <v>47</v>
      </c>
      <c r="L98">
        <v>1</v>
      </c>
      <c r="M98">
        <v>11</v>
      </c>
      <c r="N98">
        <v>24</v>
      </c>
      <c r="O98" t="s">
        <v>77</v>
      </c>
      <c r="P98">
        <v>6046.2271849999997</v>
      </c>
      <c r="Q98" t="s">
        <v>73</v>
      </c>
      <c r="R98">
        <v>4000</v>
      </c>
      <c r="S98">
        <v>100</v>
      </c>
      <c r="T98">
        <v>6</v>
      </c>
      <c r="U98" t="s">
        <v>62</v>
      </c>
      <c r="V98">
        <v>1</v>
      </c>
      <c r="W98">
        <v>0</v>
      </c>
      <c r="X98">
        <v>2</v>
      </c>
      <c r="Y98" t="s">
        <v>63</v>
      </c>
      <c r="Z98" t="s">
        <v>60</v>
      </c>
      <c r="AA98">
        <v>0.24266389199999999</v>
      </c>
      <c r="AB98">
        <v>0.48782518200000002</v>
      </c>
      <c r="AC98">
        <v>0.122580645</v>
      </c>
      <c r="AD98">
        <v>0.108133087</v>
      </c>
      <c r="AE98">
        <v>78.581005590000004</v>
      </c>
      <c r="AF98">
        <v>0.49246409800000002</v>
      </c>
      <c r="AG98">
        <v>2.9273673260000002</v>
      </c>
      <c r="AH98">
        <v>0.44679300300000002</v>
      </c>
      <c r="AI98">
        <v>2.9675134999999998E-2</v>
      </c>
      <c r="AJ98">
        <v>10</v>
      </c>
      <c r="AK98">
        <v>122003</v>
      </c>
      <c r="AL98">
        <v>1</v>
      </c>
      <c r="AM98" t="s">
        <v>53</v>
      </c>
      <c r="AN98">
        <v>1012008</v>
      </c>
      <c r="AO98">
        <v>19122008</v>
      </c>
      <c r="AP98">
        <v>1184.32</v>
      </c>
      <c r="AQ98">
        <v>1</v>
      </c>
      <c r="AR98">
        <v>1</v>
      </c>
      <c r="AS98">
        <v>1184.32</v>
      </c>
      <c r="AT98">
        <v>821.61370849609295</v>
      </c>
      <c r="AU98">
        <v>547.82758439999998</v>
      </c>
      <c r="AV98">
        <v>89.325294494628906</v>
      </c>
      <c r="AW98">
        <v>1184.3199999999899</v>
      </c>
      <c r="AX98">
        <f t="shared" si="4"/>
        <v>362.70629150390698</v>
      </c>
      <c r="AY98">
        <f t="shared" si="5"/>
        <v>636.49241559999996</v>
      </c>
      <c r="AZ98">
        <f t="shared" si="6"/>
        <v>1094.994705505371</v>
      </c>
      <c r="BA98">
        <f t="shared" si="7"/>
        <v>1.0004441719502211E-11</v>
      </c>
    </row>
    <row r="99" spans="1:53" x14ac:dyDescent="0.35">
      <c r="A99">
        <v>5121802</v>
      </c>
      <c r="B99">
        <v>2007</v>
      </c>
      <c r="C99">
        <v>51</v>
      </c>
      <c r="D99">
        <v>51</v>
      </c>
      <c r="E99">
        <v>72</v>
      </c>
      <c r="F99" t="s">
        <v>45</v>
      </c>
      <c r="G99" t="s">
        <v>45</v>
      </c>
      <c r="H99" t="s">
        <v>54</v>
      </c>
      <c r="I99">
        <v>26</v>
      </c>
      <c r="J99" t="s">
        <v>57</v>
      </c>
      <c r="K99" t="s">
        <v>58</v>
      </c>
      <c r="L99">
        <v>2</v>
      </c>
      <c r="M99">
        <v>8</v>
      </c>
      <c r="N99">
        <v>39</v>
      </c>
      <c r="O99" t="s">
        <v>86</v>
      </c>
      <c r="P99">
        <v>14598.29874</v>
      </c>
      <c r="Q99" t="s">
        <v>56</v>
      </c>
      <c r="R99">
        <v>13000</v>
      </c>
      <c r="S99">
        <v>50</v>
      </c>
      <c r="T99">
        <v>13</v>
      </c>
      <c r="U99" t="s">
        <v>50</v>
      </c>
      <c r="V99">
        <v>0</v>
      </c>
      <c r="W99">
        <v>0</v>
      </c>
      <c r="X99">
        <v>0</v>
      </c>
      <c r="Y99" t="s">
        <v>51</v>
      </c>
      <c r="Z99" t="s">
        <v>60</v>
      </c>
      <c r="AA99">
        <v>0.24266389199999999</v>
      </c>
      <c r="AB99">
        <v>0.48782518200000002</v>
      </c>
      <c r="AC99">
        <v>0.122580645</v>
      </c>
      <c r="AD99">
        <v>0.108133087</v>
      </c>
      <c r="AE99">
        <v>78.581005590000004</v>
      </c>
      <c r="AF99">
        <v>0.49246409800000002</v>
      </c>
      <c r="AG99">
        <v>2.9273673260000002</v>
      </c>
      <c r="AH99">
        <v>0.44679300300000002</v>
      </c>
      <c r="AI99">
        <v>2.9675134999999998E-2</v>
      </c>
      <c r="AJ99">
        <v>6</v>
      </c>
      <c r="AK99">
        <v>122003</v>
      </c>
      <c r="AL99">
        <v>0</v>
      </c>
      <c r="AM99" t="s">
        <v>53</v>
      </c>
      <c r="AN99">
        <v>1012007</v>
      </c>
      <c r="AO99">
        <v>26082007</v>
      </c>
      <c r="AP99">
        <v>840.43</v>
      </c>
      <c r="AQ99">
        <v>1</v>
      </c>
      <c r="AR99">
        <v>1</v>
      </c>
      <c r="AS99">
        <v>840.43</v>
      </c>
      <c r="AT99">
        <v>1229.9384765625</v>
      </c>
      <c r="AU99">
        <v>853.14790600000003</v>
      </c>
      <c r="AV99">
        <v>89.325294494628906</v>
      </c>
      <c r="AW99">
        <v>840.42999999999904</v>
      </c>
      <c r="AX99">
        <f t="shared" si="4"/>
        <v>389.50847656250005</v>
      </c>
      <c r="AY99">
        <f t="shared" si="5"/>
        <v>12.717906000000085</v>
      </c>
      <c r="AZ99">
        <f t="shared" si="6"/>
        <v>751.10470550537104</v>
      </c>
      <c r="BA99">
        <f t="shared" si="7"/>
        <v>9.0949470177292824E-13</v>
      </c>
    </row>
    <row r="100" spans="1:53" x14ac:dyDescent="0.35">
      <c r="A100">
        <v>5601207</v>
      </c>
      <c r="B100">
        <v>2008</v>
      </c>
      <c r="C100">
        <v>42</v>
      </c>
      <c r="D100">
        <v>42</v>
      </c>
      <c r="E100">
        <v>72</v>
      </c>
      <c r="F100" t="s">
        <v>54</v>
      </c>
      <c r="G100" t="s">
        <v>54</v>
      </c>
      <c r="H100" t="s">
        <v>45</v>
      </c>
      <c r="I100">
        <v>22</v>
      </c>
      <c r="J100" t="s">
        <v>57</v>
      </c>
      <c r="K100" t="s">
        <v>58</v>
      </c>
      <c r="L100">
        <v>2</v>
      </c>
      <c r="M100">
        <v>10</v>
      </c>
      <c r="N100">
        <v>28</v>
      </c>
      <c r="O100" t="s">
        <v>96</v>
      </c>
      <c r="P100">
        <v>10643.998250000001</v>
      </c>
      <c r="Q100" t="s">
        <v>49</v>
      </c>
      <c r="R100">
        <v>8000</v>
      </c>
      <c r="S100">
        <v>250</v>
      </c>
      <c r="T100">
        <v>13</v>
      </c>
      <c r="U100" t="s">
        <v>62</v>
      </c>
      <c r="V100">
        <v>0</v>
      </c>
      <c r="W100">
        <v>1</v>
      </c>
      <c r="X100">
        <v>1</v>
      </c>
      <c r="Y100" t="s">
        <v>51</v>
      </c>
      <c r="Z100" t="s">
        <v>60</v>
      </c>
      <c r="AA100">
        <v>0.24266389199999999</v>
      </c>
      <c r="AB100">
        <v>0.48782518200000002</v>
      </c>
      <c r="AC100">
        <v>0.122580645</v>
      </c>
      <c r="AD100">
        <v>0.108133087</v>
      </c>
      <c r="AE100">
        <v>78.581005590000004</v>
      </c>
      <c r="AF100">
        <v>0.49246409800000002</v>
      </c>
      <c r="AG100">
        <v>2.9273673260000002</v>
      </c>
      <c r="AH100">
        <v>0.44679300300000002</v>
      </c>
      <c r="AI100">
        <v>2.9675134999999998E-2</v>
      </c>
      <c r="AJ100">
        <v>2</v>
      </c>
      <c r="AK100">
        <v>122003</v>
      </c>
      <c r="AL100">
        <v>0</v>
      </c>
      <c r="AM100" t="s">
        <v>53</v>
      </c>
      <c r="AN100">
        <v>1012008</v>
      </c>
      <c r="AO100">
        <v>17082008</v>
      </c>
      <c r="AP100">
        <v>223.22</v>
      </c>
      <c r="AQ100">
        <v>1</v>
      </c>
      <c r="AR100">
        <v>1</v>
      </c>
      <c r="AS100">
        <v>223.22</v>
      </c>
      <c r="AT100">
        <v>1608.19055175781</v>
      </c>
      <c r="AU100">
        <v>1395.928437</v>
      </c>
      <c r="AV100">
        <v>89.325294494628906</v>
      </c>
      <c r="AW100">
        <v>1229.92</v>
      </c>
      <c r="AX100">
        <f t="shared" si="4"/>
        <v>1384.97055175781</v>
      </c>
      <c r="AY100">
        <f t="shared" si="5"/>
        <v>1172.708437</v>
      </c>
      <c r="AZ100">
        <f t="shared" si="6"/>
        <v>133.89470550537109</v>
      </c>
      <c r="BA100">
        <f t="shared" si="7"/>
        <v>1006.7</v>
      </c>
    </row>
    <row r="101" spans="1:53" x14ac:dyDescent="0.35">
      <c r="A101">
        <v>7043284</v>
      </c>
      <c r="B101">
        <v>2007</v>
      </c>
      <c r="C101">
        <v>55</v>
      </c>
      <c r="D101">
        <v>55</v>
      </c>
      <c r="E101">
        <v>57</v>
      </c>
      <c r="F101" t="s">
        <v>54</v>
      </c>
      <c r="G101" t="s">
        <v>54</v>
      </c>
      <c r="H101" t="s">
        <v>45</v>
      </c>
      <c r="I101">
        <v>33</v>
      </c>
      <c r="J101" t="s">
        <v>57</v>
      </c>
      <c r="K101" t="s">
        <v>58</v>
      </c>
      <c r="L101">
        <v>2</v>
      </c>
      <c r="M101">
        <v>8</v>
      </c>
      <c r="N101">
        <v>22</v>
      </c>
      <c r="O101" t="s">
        <v>82</v>
      </c>
      <c r="P101">
        <v>8458.744616</v>
      </c>
      <c r="Q101" t="s">
        <v>73</v>
      </c>
      <c r="R101">
        <v>12000</v>
      </c>
      <c r="S101">
        <v>50</v>
      </c>
      <c r="T101">
        <v>7</v>
      </c>
      <c r="U101" t="s">
        <v>62</v>
      </c>
      <c r="V101">
        <v>0</v>
      </c>
      <c r="W101">
        <v>0</v>
      </c>
      <c r="X101">
        <v>0</v>
      </c>
      <c r="Y101" t="s">
        <v>51</v>
      </c>
      <c r="Z101" t="s">
        <v>52</v>
      </c>
      <c r="AA101">
        <v>0.24266389199999999</v>
      </c>
      <c r="AB101">
        <v>0.48782518200000002</v>
      </c>
      <c r="AC101">
        <v>0.122580645</v>
      </c>
      <c r="AD101">
        <v>0.108133087</v>
      </c>
      <c r="AE101">
        <v>78.581005590000004</v>
      </c>
      <c r="AF101">
        <v>0.49246409800000002</v>
      </c>
      <c r="AG101">
        <v>2.9273673260000002</v>
      </c>
      <c r="AH101">
        <v>0.44679300300000002</v>
      </c>
      <c r="AI101">
        <v>2.9675134999999998E-2</v>
      </c>
      <c r="AJ101">
        <v>10</v>
      </c>
      <c r="AK101">
        <v>122003</v>
      </c>
      <c r="AL101">
        <v>0</v>
      </c>
      <c r="AM101" t="s">
        <v>53</v>
      </c>
      <c r="AN101">
        <v>27042007</v>
      </c>
      <c r="AO101">
        <v>31122007</v>
      </c>
      <c r="AP101">
        <v>1167.46</v>
      </c>
      <c r="AQ101">
        <v>1</v>
      </c>
      <c r="AR101">
        <v>1</v>
      </c>
      <c r="AS101">
        <v>1167.46</v>
      </c>
      <c r="AT101">
        <v>839.875732421875</v>
      </c>
      <c r="AU101">
        <v>835.99734409999996</v>
      </c>
      <c r="AV101">
        <v>89.325294494628906</v>
      </c>
      <c r="AW101">
        <v>1167.46</v>
      </c>
      <c r="AX101">
        <f t="shared" si="4"/>
        <v>327.58426757812504</v>
      </c>
      <c r="AY101">
        <f t="shared" si="5"/>
        <v>331.46265590000007</v>
      </c>
      <c r="AZ101">
        <f t="shared" si="6"/>
        <v>1078.1347055053711</v>
      </c>
      <c r="BA101">
        <f t="shared" si="7"/>
        <v>0</v>
      </c>
    </row>
    <row r="102" spans="1:53" x14ac:dyDescent="0.35">
      <c r="A102">
        <v>2175787</v>
      </c>
      <c r="B102">
        <v>2005</v>
      </c>
      <c r="C102">
        <v>19</v>
      </c>
      <c r="D102">
        <v>19</v>
      </c>
      <c r="E102">
        <v>56</v>
      </c>
      <c r="F102" t="s">
        <v>54</v>
      </c>
      <c r="G102" t="s">
        <v>54</v>
      </c>
      <c r="H102" t="s">
        <v>45</v>
      </c>
      <c r="I102">
        <v>0</v>
      </c>
      <c r="J102" t="s">
        <v>46</v>
      </c>
      <c r="K102" t="s">
        <v>47</v>
      </c>
      <c r="L102">
        <v>1</v>
      </c>
      <c r="M102">
        <v>3</v>
      </c>
      <c r="N102">
        <v>22</v>
      </c>
      <c r="O102" t="s">
        <v>94</v>
      </c>
      <c r="P102">
        <v>6574.1445510000003</v>
      </c>
      <c r="Q102" t="s">
        <v>56</v>
      </c>
      <c r="R102">
        <v>5000</v>
      </c>
      <c r="S102">
        <v>0</v>
      </c>
      <c r="T102">
        <v>0</v>
      </c>
      <c r="U102" t="s">
        <v>62</v>
      </c>
      <c r="V102">
        <v>0</v>
      </c>
      <c r="W102">
        <v>0</v>
      </c>
      <c r="X102">
        <v>1</v>
      </c>
      <c r="Y102" t="s">
        <v>51</v>
      </c>
      <c r="Z102" t="s">
        <v>52</v>
      </c>
      <c r="AA102">
        <v>0.29036334899999999</v>
      </c>
      <c r="AB102">
        <v>0.419905213</v>
      </c>
      <c r="AC102">
        <v>0.104581359</v>
      </c>
      <c r="AD102">
        <v>9.5451379000000003E-2</v>
      </c>
      <c r="AE102">
        <v>90.513513509999996</v>
      </c>
      <c r="AF102">
        <v>0.49477455999999997</v>
      </c>
      <c r="AG102">
        <v>3.1744075829999998</v>
      </c>
      <c r="AH102">
        <v>0.460768438</v>
      </c>
      <c r="AI102">
        <v>3.0030913999999999E-2</v>
      </c>
      <c r="AJ102">
        <v>2</v>
      </c>
      <c r="AK102">
        <v>122109</v>
      </c>
      <c r="AL102">
        <v>0</v>
      </c>
      <c r="AM102" t="s">
        <v>53</v>
      </c>
      <c r="AN102">
        <v>1012005</v>
      </c>
      <c r="AO102">
        <v>10082005</v>
      </c>
      <c r="AP102">
        <v>2018.43</v>
      </c>
      <c r="AQ102">
        <v>1</v>
      </c>
      <c r="AR102">
        <v>1</v>
      </c>
      <c r="AS102">
        <v>2018.43</v>
      </c>
      <c r="AT102">
        <v>1621.0634765625</v>
      </c>
      <c r="AU102">
        <v>1370.988695</v>
      </c>
      <c r="AV102">
        <v>89.325294494628906</v>
      </c>
      <c r="AW102">
        <v>2018.43</v>
      </c>
      <c r="AX102">
        <f t="shared" si="4"/>
        <v>397.36652343750006</v>
      </c>
      <c r="AY102">
        <f t="shared" si="5"/>
        <v>647.44130500000006</v>
      </c>
      <c r="AZ102">
        <f t="shared" si="6"/>
        <v>1929.1047055053712</v>
      </c>
      <c r="BA102">
        <f t="shared" si="7"/>
        <v>0</v>
      </c>
    </row>
    <row r="103" spans="1:53" x14ac:dyDescent="0.35">
      <c r="A103">
        <v>3271313</v>
      </c>
      <c r="B103">
        <v>2006</v>
      </c>
      <c r="C103">
        <v>41</v>
      </c>
      <c r="D103">
        <v>41</v>
      </c>
      <c r="E103">
        <v>52</v>
      </c>
      <c r="F103" t="s">
        <v>54</v>
      </c>
      <c r="G103" t="s">
        <v>54</v>
      </c>
      <c r="H103" t="s">
        <v>54</v>
      </c>
      <c r="I103">
        <v>13</v>
      </c>
      <c r="J103" t="s">
        <v>76</v>
      </c>
      <c r="K103" t="s">
        <v>71</v>
      </c>
      <c r="L103">
        <v>3</v>
      </c>
      <c r="M103">
        <v>9</v>
      </c>
      <c r="N103">
        <v>20</v>
      </c>
      <c r="O103" t="s">
        <v>79</v>
      </c>
      <c r="P103">
        <v>90</v>
      </c>
      <c r="Q103" t="s">
        <v>56</v>
      </c>
      <c r="R103">
        <v>6000</v>
      </c>
      <c r="S103">
        <v>0</v>
      </c>
      <c r="T103">
        <v>8</v>
      </c>
      <c r="U103" t="s">
        <v>50</v>
      </c>
      <c r="V103">
        <v>0</v>
      </c>
      <c r="W103">
        <v>0</v>
      </c>
      <c r="X103">
        <v>1</v>
      </c>
      <c r="Y103" t="s">
        <v>51</v>
      </c>
      <c r="Z103" t="s">
        <v>60</v>
      </c>
      <c r="AA103">
        <v>0.29036334899999999</v>
      </c>
      <c r="AB103">
        <v>0.419905213</v>
      </c>
      <c r="AC103">
        <v>0.104581359</v>
      </c>
      <c r="AD103">
        <v>9.5451379000000003E-2</v>
      </c>
      <c r="AE103">
        <v>90.513513509999996</v>
      </c>
      <c r="AF103">
        <v>0.49477455999999997</v>
      </c>
      <c r="AG103">
        <v>3.1744075829999998</v>
      </c>
      <c r="AH103">
        <v>0.460768438</v>
      </c>
      <c r="AI103">
        <v>3.0030913999999999E-2</v>
      </c>
      <c r="AJ103">
        <v>1</v>
      </c>
      <c r="AK103">
        <v>122109</v>
      </c>
      <c r="AL103">
        <v>0</v>
      </c>
      <c r="AM103" t="s">
        <v>53</v>
      </c>
      <c r="AN103">
        <v>1012006</v>
      </c>
      <c r="AO103">
        <v>1092006</v>
      </c>
      <c r="AP103">
        <v>499.67</v>
      </c>
      <c r="AQ103">
        <v>1</v>
      </c>
      <c r="AR103">
        <v>1</v>
      </c>
      <c r="AS103">
        <v>499.67</v>
      </c>
      <c r="AT103">
        <v>555.444091796875</v>
      </c>
      <c r="AU103">
        <v>798.90511379999998</v>
      </c>
      <c r="AV103">
        <v>89.325294494628906</v>
      </c>
      <c r="AW103">
        <v>499.67</v>
      </c>
      <c r="AX103">
        <f t="shared" si="4"/>
        <v>55.774091796874984</v>
      </c>
      <c r="AY103">
        <f t="shared" si="5"/>
        <v>299.23511379999997</v>
      </c>
      <c r="AZ103">
        <f t="shared" si="6"/>
        <v>410.34470550537111</v>
      </c>
      <c r="BA103">
        <f t="shared" si="7"/>
        <v>0</v>
      </c>
    </row>
    <row r="104" spans="1:53" x14ac:dyDescent="0.35">
      <c r="A104">
        <v>3736579</v>
      </c>
      <c r="B104">
        <v>2005</v>
      </c>
      <c r="C104">
        <v>59</v>
      </c>
      <c r="D104">
        <v>39</v>
      </c>
      <c r="E104">
        <v>39</v>
      </c>
      <c r="F104" t="s">
        <v>54</v>
      </c>
      <c r="G104" t="s">
        <v>45</v>
      </c>
      <c r="H104" t="s">
        <v>45</v>
      </c>
      <c r="I104">
        <v>18</v>
      </c>
      <c r="J104" t="s">
        <v>57</v>
      </c>
      <c r="K104" t="s">
        <v>58</v>
      </c>
      <c r="L104">
        <v>2</v>
      </c>
      <c r="M104">
        <v>10</v>
      </c>
      <c r="N104">
        <v>40</v>
      </c>
      <c r="O104" t="s">
        <v>95</v>
      </c>
      <c r="P104">
        <v>100</v>
      </c>
      <c r="Q104" t="s">
        <v>49</v>
      </c>
      <c r="R104">
        <v>10000</v>
      </c>
      <c r="S104">
        <v>0</v>
      </c>
      <c r="T104">
        <v>12</v>
      </c>
      <c r="U104" t="s">
        <v>62</v>
      </c>
      <c r="V104">
        <v>0</v>
      </c>
      <c r="W104">
        <v>0</v>
      </c>
      <c r="X104">
        <v>0</v>
      </c>
      <c r="Y104" t="s">
        <v>51</v>
      </c>
      <c r="Z104" t="s">
        <v>52</v>
      </c>
      <c r="AA104">
        <v>0.29036334899999999</v>
      </c>
      <c r="AB104">
        <v>0.419905213</v>
      </c>
      <c r="AC104">
        <v>0.104581359</v>
      </c>
      <c r="AD104">
        <v>9.5451379000000003E-2</v>
      </c>
      <c r="AE104">
        <v>90.513513509999996</v>
      </c>
      <c r="AF104">
        <v>0.49477455999999997</v>
      </c>
      <c r="AG104">
        <v>3.1744075829999998</v>
      </c>
      <c r="AH104">
        <v>0.460768438</v>
      </c>
      <c r="AI104">
        <v>3.0030913999999999E-2</v>
      </c>
      <c r="AJ104">
        <v>4</v>
      </c>
      <c r="AK104">
        <v>122109</v>
      </c>
      <c r="AL104">
        <v>0</v>
      </c>
      <c r="AM104" t="s">
        <v>53</v>
      </c>
      <c r="AN104">
        <v>1072005</v>
      </c>
      <c r="AO104">
        <v>31122005</v>
      </c>
      <c r="AP104">
        <v>1815.41</v>
      </c>
      <c r="AQ104">
        <v>1</v>
      </c>
      <c r="AR104">
        <v>1</v>
      </c>
      <c r="AS104">
        <v>1815.41</v>
      </c>
      <c r="AT104">
        <v>877.84631347656205</v>
      </c>
      <c r="AU104">
        <v>719.41916930000002</v>
      </c>
      <c r="AV104">
        <v>89.325294494628906</v>
      </c>
      <c r="AW104">
        <v>1815.41</v>
      </c>
      <c r="AX104">
        <f t="shared" si="4"/>
        <v>937.56368652343804</v>
      </c>
      <c r="AY104">
        <f t="shared" si="5"/>
        <v>1095.9908307000001</v>
      </c>
      <c r="AZ104">
        <f t="shared" si="6"/>
        <v>1726.0847055053712</v>
      </c>
      <c r="BA104">
        <f t="shared" si="7"/>
        <v>0</v>
      </c>
    </row>
    <row r="105" spans="1:53" x14ac:dyDescent="0.35">
      <c r="A105">
        <v>4013661</v>
      </c>
      <c r="B105">
        <v>2006</v>
      </c>
      <c r="C105">
        <v>66</v>
      </c>
      <c r="D105">
        <v>66</v>
      </c>
      <c r="E105">
        <v>56</v>
      </c>
      <c r="F105" t="s">
        <v>45</v>
      </c>
      <c r="G105" t="s">
        <v>45</v>
      </c>
      <c r="H105" t="s">
        <v>45</v>
      </c>
      <c r="I105">
        <v>42</v>
      </c>
      <c r="J105" t="s">
        <v>57</v>
      </c>
      <c r="K105" t="s">
        <v>47</v>
      </c>
      <c r="L105">
        <v>1</v>
      </c>
      <c r="M105">
        <v>1</v>
      </c>
      <c r="N105">
        <v>15</v>
      </c>
      <c r="O105" t="s">
        <v>61</v>
      </c>
      <c r="P105">
        <v>6751.429873</v>
      </c>
      <c r="Q105" t="s">
        <v>49</v>
      </c>
      <c r="R105">
        <v>14000</v>
      </c>
      <c r="S105">
        <v>0</v>
      </c>
      <c r="T105">
        <v>8</v>
      </c>
      <c r="U105" t="s">
        <v>62</v>
      </c>
      <c r="V105">
        <v>0</v>
      </c>
      <c r="W105">
        <v>0</v>
      </c>
      <c r="X105">
        <v>0</v>
      </c>
      <c r="Y105" t="s">
        <v>51</v>
      </c>
      <c r="Z105" t="s">
        <v>60</v>
      </c>
      <c r="AA105">
        <v>0.29036334899999999</v>
      </c>
      <c r="AB105">
        <v>0.419905213</v>
      </c>
      <c r="AC105">
        <v>0.104581359</v>
      </c>
      <c r="AD105">
        <v>9.5451379000000003E-2</v>
      </c>
      <c r="AE105">
        <v>90.513513509999996</v>
      </c>
      <c r="AF105">
        <v>0.49477455999999997</v>
      </c>
      <c r="AG105">
        <v>3.1744075829999998</v>
      </c>
      <c r="AH105">
        <v>0.460768438</v>
      </c>
      <c r="AI105">
        <v>3.0030913999999999E-2</v>
      </c>
      <c r="AJ105">
        <v>1</v>
      </c>
      <c r="AK105">
        <v>122109</v>
      </c>
      <c r="AL105">
        <v>0</v>
      </c>
      <c r="AM105" t="s">
        <v>53</v>
      </c>
      <c r="AN105">
        <v>1012006</v>
      </c>
      <c r="AO105">
        <v>14112006</v>
      </c>
      <c r="AP105">
        <v>316.29000000000002</v>
      </c>
      <c r="AQ105">
        <v>1</v>
      </c>
      <c r="AR105">
        <v>1</v>
      </c>
      <c r="AS105">
        <v>316.29000000000002</v>
      </c>
      <c r="AT105">
        <v>841.99334716796795</v>
      </c>
      <c r="AU105">
        <v>816.97443569999996</v>
      </c>
      <c r="AV105">
        <v>89.325294494628906</v>
      </c>
      <c r="AW105">
        <v>316.29000000000002</v>
      </c>
      <c r="AX105">
        <f t="shared" si="4"/>
        <v>525.70334716796788</v>
      </c>
      <c r="AY105">
        <f t="shared" si="5"/>
        <v>500.68443569999994</v>
      </c>
      <c r="AZ105">
        <f t="shared" si="6"/>
        <v>226.96470550537111</v>
      </c>
      <c r="BA105">
        <f t="shared" si="7"/>
        <v>0</v>
      </c>
    </row>
    <row r="106" spans="1:53" x14ac:dyDescent="0.35">
      <c r="A106">
        <v>5369540</v>
      </c>
      <c r="B106">
        <v>2007</v>
      </c>
      <c r="C106">
        <v>58</v>
      </c>
      <c r="D106">
        <v>58</v>
      </c>
      <c r="E106">
        <v>66</v>
      </c>
      <c r="F106" t="s">
        <v>45</v>
      </c>
      <c r="G106" t="s">
        <v>45</v>
      </c>
      <c r="H106" t="s">
        <v>54</v>
      </c>
      <c r="I106">
        <v>31</v>
      </c>
      <c r="J106" t="s">
        <v>57</v>
      </c>
      <c r="K106" t="s">
        <v>58</v>
      </c>
      <c r="L106">
        <v>2</v>
      </c>
      <c r="M106">
        <v>8</v>
      </c>
      <c r="N106">
        <v>19</v>
      </c>
      <c r="O106" t="s">
        <v>61</v>
      </c>
      <c r="P106">
        <v>3476.645372</v>
      </c>
      <c r="Q106" t="s">
        <v>56</v>
      </c>
      <c r="R106">
        <v>3000</v>
      </c>
      <c r="S106">
        <v>0</v>
      </c>
      <c r="T106">
        <v>17</v>
      </c>
      <c r="U106" t="s">
        <v>50</v>
      </c>
      <c r="V106">
        <v>0</v>
      </c>
      <c r="W106">
        <v>0</v>
      </c>
      <c r="X106">
        <v>0</v>
      </c>
      <c r="Y106" t="s">
        <v>63</v>
      </c>
      <c r="Z106" t="s">
        <v>60</v>
      </c>
      <c r="AA106">
        <v>0.29036334899999999</v>
      </c>
      <c r="AB106">
        <v>0.419905213</v>
      </c>
      <c r="AC106">
        <v>0.104581359</v>
      </c>
      <c r="AD106">
        <v>9.5451379000000003E-2</v>
      </c>
      <c r="AE106">
        <v>90.513513509999996</v>
      </c>
      <c r="AF106">
        <v>0.49477455999999997</v>
      </c>
      <c r="AG106">
        <v>3.1744075829999998</v>
      </c>
      <c r="AH106">
        <v>0.460768438</v>
      </c>
      <c r="AI106">
        <v>3.0030913999999999E-2</v>
      </c>
      <c r="AJ106">
        <v>8</v>
      </c>
      <c r="AK106">
        <v>122109</v>
      </c>
      <c r="AL106">
        <v>0</v>
      </c>
      <c r="AM106" t="s">
        <v>53</v>
      </c>
      <c r="AN106">
        <v>1012007</v>
      </c>
      <c r="AO106">
        <v>15092007</v>
      </c>
      <c r="AP106">
        <v>348.59</v>
      </c>
      <c r="AQ106">
        <v>1</v>
      </c>
      <c r="AR106">
        <v>1</v>
      </c>
      <c r="AS106">
        <v>348.59</v>
      </c>
      <c r="AT106">
        <v>587.03582763671795</v>
      </c>
      <c r="AU106">
        <v>509.4883701</v>
      </c>
      <c r="AV106">
        <v>89.325294494628906</v>
      </c>
      <c r="AW106">
        <v>348.58999999999901</v>
      </c>
      <c r="AX106">
        <f t="shared" si="4"/>
        <v>238.44582763671798</v>
      </c>
      <c r="AY106">
        <f t="shared" si="5"/>
        <v>160.89837010000002</v>
      </c>
      <c r="AZ106">
        <f t="shared" si="6"/>
        <v>259.26470550537107</v>
      </c>
      <c r="BA106">
        <f t="shared" si="7"/>
        <v>9.6633812063373625E-13</v>
      </c>
    </row>
    <row r="107" spans="1:53" x14ac:dyDescent="0.35">
      <c r="A107">
        <v>5622072</v>
      </c>
      <c r="B107">
        <v>2007</v>
      </c>
      <c r="C107">
        <v>48</v>
      </c>
      <c r="D107">
        <v>48</v>
      </c>
      <c r="E107">
        <v>56</v>
      </c>
      <c r="F107" t="s">
        <v>54</v>
      </c>
      <c r="G107" t="s">
        <v>54</v>
      </c>
      <c r="H107" t="s">
        <v>45</v>
      </c>
      <c r="I107">
        <v>27</v>
      </c>
      <c r="J107" t="s">
        <v>57</v>
      </c>
      <c r="K107" t="s">
        <v>58</v>
      </c>
      <c r="L107">
        <v>2</v>
      </c>
      <c r="M107">
        <v>7</v>
      </c>
      <c r="N107">
        <v>29</v>
      </c>
      <c r="O107" t="s">
        <v>96</v>
      </c>
      <c r="P107">
        <v>6361.1482560000004</v>
      </c>
      <c r="Q107" t="s">
        <v>56</v>
      </c>
      <c r="R107">
        <v>2000</v>
      </c>
      <c r="S107">
        <v>100</v>
      </c>
      <c r="T107">
        <v>14</v>
      </c>
      <c r="U107" t="s">
        <v>62</v>
      </c>
      <c r="V107">
        <v>0</v>
      </c>
      <c r="W107">
        <v>0</v>
      </c>
      <c r="X107">
        <v>0</v>
      </c>
      <c r="Y107" t="s">
        <v>51</v>
      </c>
      <c r="Z107" t="s">
        <v>52</v>
      </c>
      <c r="AA107">
        <v>0.29036334899999999</v>
      </c>
      <c r="AB107">
        <v>0.419905213</v>
      </c>
      <c r="AC107">
        <v>0.104581359</v>
      </c>
      <c r="AD107">
        <v>9.5451379000000003E-2</v>
      </c>
      <c r="AE107">
        <v>90.513513509999996</v>
      </c>
      <c r="AF107">
        <v>0.49477455999999997</v>
      </c>
      <c r="AG107">
        <v>3.1744075829999998</v>
      </c>
      <c r="AH107">
        <v>0.460768438</v>
      </c>
      <c r="AI107">
        <v>3.0030913999999999E-2</v>
      </c>
      <c r="AJ107">
        <v>10</v>
      </c>
      <c r="AK107">
        <v>122109</v>
      </c>
      <c r="AL107">
        <v>0</v>
      </c>
      <c r="AM107" t="s">
        <v>53</v>
      </c>
      <c r="AN107">
        <v>1012007</v>
      </c>
      <c r="AO107">
        <v>14102007</v>
      </c>
      <c r="AP107">
        <v>1152.32</v>
      </c>
      <c r="AQ107">
        <v>1</v>
      </c>
      <c r="AR107">
        <v>1</v>
      </c>
      <c r="AS107">
        <v>1152.32</v>
      </c>
      <c r="AT107">
        <v>938.65911865234295</v>
      </c>
      <c r="AU107">
        <v>1019.32525</v>
      </c>
      <c r="AV107">
        <v>89.325294494628906</v>
      </c>
      <c r="AW107">
        <v>1152.3199999999899</v>
      </c>
      <c r="AX107">
        <f t="shared" si="4"/>
        <v>213.66088134765698</v>
      </c>
      <c r="AY107">
        <f t="shared" si="5"/>
        <v>132.99474999999995</v>
      </c>
      <c r="AZ107">
        <f t="shared" si="6"/>
        <v>1062.994705505371</v>
      </c>
      <c r="BA107">
        <f t="shared" si="7"/>
        <v>1.0004441719502211E-11</v>
      </c>
    </row>
    <row r="108" spans="1:53" x14ac:dyDescent="0.35">
      <c r="A108">
        <v>7120518</v>
      </c>
      <c r="B108">
        <v>2007</v>
      </c>
      <c r="C108">
        <v>62</v>
      </c>
      <c r="D108">
        <v>62</v>
      </c>
      <c r="E108">
        <v>64</v>
      </c>
      <c r="F108" t="s">
        <v>45</v>
      </c>
      <c r="G108" t="s">
        <v>45</v>
      </c>
      <c r="H108" t="s">
        <v>54</v>
      </c>
      <c r="I108">
        <v>36</v>
      </c>
      <c r="J108" t="s">
        <v>46</v>
      </c>
      <c r="K108" t="s">
        <v>71</v>
      </c>
      <c r="L108">
        <v>2</v>
      </c>
      <c r="M108">
        <v>4</v>
      </c>
      <c r="N108">
        <v>7</v>
      </c>
      <c r="O108" t="s">
        <v>55</v>
      </c>
      <c r="P108">
        <v>10497.41375</v>
      </c>
      <c r="Q108" t="s">
        <v>56</v>
      </c>
      <c r="R108">
        <v>10000</v>
      </c>
      <c r="S108">
        <v>50</v>
      </c>
      <c r="T108">
        <v>10</v>
      </c>
      <c r="U108" t="s">
        <v>62</v>
      </c>
      <c r="V108">
        <v>0</v>
      </c>
      <c r="W108">
        <v>0</v>
      </c>
      <c r="X108">
        <v>0</v>
      </c>
      <c r="Y108" t="s">
        <v>51</v>
      </c>
      <c r="Z108" t="s">
        <v>60</v>
      </c>
      <c r="AA108">
        <v>0.29036334899999999</v>
      </c>
      <c r="AB108">
        <v>0.419905213</v>
      </c>
      <c r="AC108">
        <v>0.104581359</v>
      </c>
      <c r="AD108">
        <v>9.5451379000000003E-2</v>
      </c>
      <c r="AE108">
        <v>90.513513509999996</v>
      </c>
      <c r="AF108">
        <v>0.49477455999999997</v>
      </c>
      <c r="AG108">
        <v>3.1744075829999998</v>
      </c>
      <c r="AH108">
        <v>0.460768438</v>
      </c>
      <c r="AI108">
        <v>3.0030913999999999E-2</v>
      </c>
      <c r="AJ108">
        <v>1</v>
      </c>
      <c r="AK108">
        <v>122109</v>
      </c>
      <c r="AL108">
        <v>0</v>
      </c>
      <c r="AM108" t="s">
        <v>53</v>
      </c>
      <c r="AN108">
        <v>24042007</v>
      </c>
      <c r="AO108">
        <v>31122007</v>
      </c>
      <c r="AP108">
        <v>2711.73</v>
      </c>
      <c r="AQ108">
        <v>1</v>
      </c>
      <c r="AR108">
        <v>1</v>
      </c>
      <c r="AS108">
        <v>2711.73</v>
      </c>
      <c r="AT108">
        <v>1279.95849609375</v>
      </c>
      <c r="AU108">
        <v>1030.7646420000001</v>
      </c>
      <c r="AV108">
        <v>89.325294494628906</v>
      </c>
      <c r="AW108">
        <v>2711.73</v>
      </c>
      <c r="AX108">
        <f t="shared" si="4"/>
        <v>1431.77150390625</v>
      </c>
      <c r="AY108">
        <f t="shared" si="5"/>
        <v>1680.9653579999999</v>
      </c>
      <c r="AZ108">
        <f t="shared" si="6"/>
        <v>2622.4047055053711</v>
      </c>
      <c r="BA108">
        <f t="shared" si="7"/>
        <v>0</v>
      </c>
    </row>
    <row r="109" spans="1:53" x14ac:dyDescent="0.35">
      <c r="A109">
        <v>458685</v>
      </c>
      <c r="B109">
        <v>2008</v>
      </c>
      <c r="C109">
        <v>40</v>
      </c>
      <c r="D109">
        <v>39</v>
      </c>
      <c r="E109">
        <v>39</v>
      </c>
      <c r="F109" t="s">
        <v>54</v>
      </c>
      <c r="G109" t="s">
        <v>45</v>
      </c>
      <c r="H109" t="s">
        <v>45</v>
      </c>
      <c r="I109">
        <v>14</v>
      </c>
      <c r="J109" t="s">
        <v>57</v>
      </c>
      <c r="K109" t="s">
        <v>58</v>
      </c>
      <c r="L109">
        <v>2</v>
      </c>
      <c r="M109">
        <v>7</v>
      </c>
      <c r="N109">
        <v>20</v>
      </c>
      <c r="O109" t="s">
        <v>74</v>
      </c>
      <c r="P109">
        <v>9699.8261789999997</v>
      </c>
      <c r="Q109" t="s">
        <v>56</v>
      </c>
      <c r="R109">
        <v>4000</v>
      </c>
      <c r="S109">
        <v>50</v>
      </c>
      <c r="T109">
        <v>15</v>
      </c>
      <c r="U109" t="s">
        <v>50</v>
      </c>
      <c r="V109">
        <v>0</v>
      </c>
      <c r="W109">
        <v>0</v>
      </c>
      <c r="X109">
        <v>5</v>
      </c>
      <c r="Y109" t="s">
        <v>51</v>
      </c>
      <c r="Z109" t="s">
        <v>65</v>
      </c>
      <c r="AA109">
        <v>0.18206480799999999</v>
      </c>
      <c r="AB109">
        <v>0.48651092699999998</v>
      </c>
      <c r="AC109">
        <v>0.16232102500000001</v>
      </c>
      <c r="AD109">
        <v>0.17020137799999999</v>
      </c>
      <c r="AE109">
        <v>51.899305560000002</v>
      </c>
      <c r="AF109">
        <v>0.4704623</v>
      </c>
      <c r="AG109">
        <v>2.2527505649999999</v>
      </c>
      <c r="AH109">
        <v>0.43856905499999999</v>
      </c>
      <c r="AI109">
        <v>2.3555860000000001E-2</v>
      </c>
      <c r="AJ109">
        <v>7</v>
      </c>
      <c r="AK109">
        <v>122305</v>
      </c>
      <c r="AL109">
        <v>0</v>
      </c>
      <c r="AM109" t="s">
        <v>53</v>
      </c>
      <c r="AN109">
        <v>1012008</v>
      </c>
      <c r="AO109">
        <v>8072008</v>
      </c>
      <c r="AP109">
        <v>540.9</v>
      </c>
      <c r="AQ109">
        <v>1</v>
      </c>
      <c r="AR109">
        <v>1</v>
      </c>
      <c r="AS109">
        <v>540.9</v>
      </c>
      <c r="AT109">
        <v>868.46722412109295</v>
      </c>
      <c r="AU109">
        <v>763.43707470000004</v>
      </c>
      <c r="AV109">
        <v>89.325294494628906</v>
      </c>
      <c r="AW109">
        <v>540.89999999999895</v>
      </c>
      <c r="AX109">
        <f t="shared" si="4"/>
        <v>327.56722412109298</v>
      </c>
      <c r="AY109">
        <f t="shared" si="5"/>
        <v>222.53707470000006</v>
      </c>
      <c r="AZ109">
        <f t="shared" si="6"/>
        <v>451.57470550537107</v>
      </c>
      <c r="BA109">
        <f t="shared" si="7"/>
        <v>1.0231815394945443E-12</v>
      </c>
    </row>
    <row r="110" spans="1:53" x14ac:dyDescent="0.35">
      <c r="A110">
        <v>3937679</v>
      </c>
      <c r="B110">
        <v>2006</v>
      </c>
      <c r="C110">
        <v>58</v>
      </c>
      <c r="D110">
        <v>58</v>
      </c>
      <c r="E110">
        <v>60</v>
      </c>
      <c r="F110" t="s">
        <v>45</v>
      </c>
      <c r="G110" t="s">
        <v>45</v>
      </c>
      <c r="H110" t="s">
        <v>54</v>
      </c>
      <c r="I110">
        <v>33</v>
      </c>
      <c r="J110" t="s">
        <v>57</v>
      </c>
      <c r="K110" t="s">
        <v>64</v>
      </c>
      <c r="L110">
        <v>2</v>
      </c>
      <c r="M110">
        <v>4</v>
      </c>
      <c r="N110">
        <v>3</v>
      </c>
      <c r="O110" t="s">
        <v>93</v>
      </c>
      <c r="P110">
        <v>5004.557753</v>
      </c>
      <c r="Q110" t="s">
        <v>49</v>
      </c>
      <c r="R110">
        <v>21000</v>
      </c>
      <c r="S110">
        <v>0</v>
      </c>
      <c r="T110">
        <v>12</v>
      </c>
      <c r="U110" t="s">
        <v>62</v>
      </c>
      <c r="V110">
        <v>0</v>
      </c>
      <c r="W110">
        <v>0</v>
      </c>
      <c r="X110">
        <v>0</v>
      </c>
      <c r="Y110" t="s">
        <v>51</v>
      </c>
      <c r="Z110" t="s">
        <v>60</v>
      </c>
      <c r="AA110">
        <v>0.18206480799999999</v>
      </c>
      <c r="AB110">
        <v>0.48651092699999998</v>
      </c>
      <c r="AC110">
        <v>0.16232102500000001</v>
      </c>
      <c r="AD110">
        <v>0.17020137799999999</v>
      </c>
      <c r="AE110">
        <v>51.899305560000002</v>
      </c>
      <c r="AF110">
        <v>0.4704623</v>
      </c>
      <c r="AG110">
        <v>2.2527505649999999</v>
      </c>
      <c r="AH110">
        <v>0.43856905499999999</v>
      </c>
      <c r="AI110">
        <v>2.3555860000000001E-2</v>
      </c>
      <c r="AJ110">
        <v>9</v>
      </c>
      <c r="AK110">
        <v>122305</v>
      </c>
      <c r="AL110">
        <v>0</v>
      </c>
      <c r="AM110" t="s">
        <v>53</v>
      </c>
      <c r="AN110">
        <v>1012006</v>
      </c>
      <c r="AO110">
        <v>9082006</v>
      </c>
      <c r="AP110">
        <v>3902.09</v>
      </c>
      <c r="AQ110">
        <v>1</v>
      </c>
      <c r="AR110">
        <v>1</v>
      </c>
      <c r="AS110">
        <v>3902.09</v>
      </c>
      <c r="AT110">
        <v>1531.95068359375</v>
      </c>
      <c r="AU110">
        <v>900.91264860000001</v>
      </c>
      <c r="AV110">
        <v>89.325294494628906</v>
      </c>
      <c r="AW110">
        <v>3902.09</v>
      </c>
      <c r="AX110">
        <f t="shared" si="4"/>
        <v>2370.1393164062501</v>
      </c>
      <c r="AY110">
        <f t="shared" si="5"/>
        <v>3001.1773514000001</v>
      </c>
      <c r="AZ110">
        <f t="shared" si="6"/>
        <v>3812.7647055053712</v>
      </c>
      <c r="BA110">
        <f t="shared" si="7"/>
        <v>0</v>
      </c>
    </row>
    <row r="111" spans="1:53" x14ac:dyDescent="0.35">
      <c r="A111">
        <v>4277872</v>
      </c>
      <c r="B111">
        <v>2006</v>
      </c>
      <c r="C111">
        <v>68</v>
      </c>
      <c r="D111">
        <v>51</v>
      </c>
      <c r="E111">
        <v>51</v>
      </c>
      <c r="F111" t="s">
        <v>45</v>
      </c>
      <c r="G111" t="s">
        <v>54</v>
      </c>
      <c r="H111" t="s">
        <v>54</v>
      </c>
      <c r="I111">
        <v>28</v>
      </c>
      <c r="J111" t="s">
        <v>57</v>
      </c>
      <c r="K111" t="s">
        <v>58</v>
      </c>
      <c r="L111">
        <v>2</v>
      </c>
      <c r="M111">
        <v>6</v>
      </c>
      <c r="N111">
        <v>32</v>
      </c>
      <c r="O111" t="s">
        <v>88</v>
      </c>
      <c r="P111">
        <v>35731.061260000002</v>
      </c>
      <c r="Q111" t="s">
        <v>49</v>
      </c>
      <c r="R111">
        <v>8000</v>
      </c>
      <c r="S111">
        <v>100</v>
      </c>
      <c r="T111">
        <v>23</v>
      </c>
      <c r="U111" t="s">
        <v>62</v>
      </c>
      <c r="V111">
        <v>1</v>
      </c>
      <c r="W111">
        <v>0</v>
      </c>
      <c r="X111">
        <v>1</v>
      </c>
      <c r="Y111" t="s">
        <v>51</v>
      </c>
      <c r="Z111" t="s">
        <v>60</v>
      </c>
      <c r="AA111">
        <v>0.18206480799999999</v>
      </c>
      <c r="AB111">
        <v>0.48651092699999998</v>
      </c>
      <c r="AC111">
        <v>0.16232102500000001</v>
      </c>
      <c r="AD111">
        <v>0.17020137799999999</v>
      </c>
      <c r="AE111">
        <v>51.899305560000002</v>
      </c>
      <c r="AF111">
        <v>0.4704623</v>
      </c>
      <c r="AG111">
        <v>2.2527505649999999</v>
      </c>
      <c r="AH111">
        <v>0.43856905499999999</v>
      </c>
      <c r="AI111">
        <v>2.3555860000000001E-2</v>
      </c>
      <c r="AJ111">
        <v>5</v>
      </c>
      <c r="AK111">
        <v>122305</v>
      </c>
      <c r="AL111">
        <v>1</v>
      </c>
      <c r="AM111" t="s">
        <v>53</v>
      </c>
      <c r="AN111">
        <v>27032006</v>
      </c>
      <c r="AO111">
        <v>31122006</v>
      </c>
      <c r="AP111">
        <v>3527.6</v>
      </c>
      <c r="AQ111">
        <v>1</v>
      </c>
      <c r="AR111">
        <v>1</v>
      </c>
      <c r="AS111">
        <v>3527.6</v>
      </c>
      <c r="AT111">
        <v>2695.90405273437</v>
      </c>
      <c r="AU111">
        <v>1906.231747</v>
      </c>
      <c r="AV111">
        <v>89.325294494628906</v>
      </c>
      <c r="AW111">
        <v>3527.5999999999899</v>
      </c>
      <c r="AX111">
        <f t="shared" si="4"/>
        <v>831.69594726562991</v>
      </c>
      <c r="AY111">
        <f t="shared" si="5"/>
        <v>1621.3682529999999</v>
      </c>
      <c r="AZ111">
        <f t="shared" si="6"/>
        <v>3438.274705505371</v>
      </c>
      <c r="BA111">
        <f t="shared" si="7"/>
        <v>1.0004441719502211E-11</v>
      </c>
    </row>
    <row r="112" spans="1:53" x14ac:dyDescent="0.35">
      <c r="A112">
        <v>6484851</v>
      </c>
      <c r="B112">
        <v>2008</v>
      </c>
      <c r="C112">
        <v>42</v>
      </c>
      <c r="D112">
        <v>42</v>
      </c>
      <c r="E112">
        <v>47</v>
      </c>
      <c r="F112" t="s">
        <v>45</v>
      </c>
      <c r="G112" t="s">
        <v>45</v>
      </c>
      <c r="H112" t="s">
        <v>54</v>
      </c>
      <c r="I112">
        <v>20</v>
      </c>
      <c r="J112" t="s">
        <v>57</v>
      </c>
      <c r="K112" t="s">
        <v>58</v>
      </c>
      <c r="L112">
        <v>2</v>
      </c>
      <c r="M112">
        <v>6</v>
      </c>
      <c r="N112">
        <v>10</v>
      </c>
      <c r="O112" t="s">
        <v>61</v>
      </c>
      <c r="P112">
        <v>4069.1588019999999</v>
      </c>
      <c r="Q112" t="s">
        <v>56</v>
      </c>
      <c r="R112">
        <v>6000</v>
      </c>
      <c r="S112">
        <v>100</v>
      </c>
      <c r="T112">
        <v>10</v>
      </c>
      <c r="U112" t="s">
        <v>50</v>
      </c>
      <c r="V112">
        <v>0</v>
      </c>
      <c r="W112">
        <v>0</v>
      </c>
      <c r="X112">
        <v>1</v>
      </c>
      <c r="Y112" t="s">
        <v>51</v>
      </c>
      <c r="Z112" t="s">
        <v>60</v>
      </c>
      <c r="AA112">
        <v>0.18206480799999999</v>
      </c>
      <c r="AB112">
        <v>0.48651092699999998</v>
      </c>
      <c r="AC112">
        <v>0.16232102500000001</v>
      </c>
      <c r="AD112">
        <v>0.17020137799999999</v>
      </c>
      <c r="AE112">
        <v>51.899305560000002</v>
      </c>
      <c r="AF112">
        <v>0.4704623</v>
      </c>
      <c r="AG112">
        <v>2.2527505649999999</v>
      </c>
      <c r="AH112">
        <v>0.43856905499999999</v>
      </c>
      <c r="AI112">
        <v>2.3555860000000001E-2</v>
      </c>
      <c r="AJ112">
        <v>8</v>
      </c>
      <c r="AK112">
        <v>122305</v>
      </c>
      <c r="AL112">
        <v>0</v>
      </c>
      <c r="AM112" t="s">
        <v>53</v>
      </c>
      <c r="AN112">
        <v>27032008</v>
      </c>
      <c r="AO112">
        <v>31122008</v>
      </c>
      <c r="AP112">
        <v>579.02</v>
      </c>
      <c r="AQ112">
        <v>1</v>
      </c>
      <c r="AR112">
        <v>1</v>
      </c>
      <c r="AS112">
        <v>579.02</v>
      </c>
      <c r="AT112">
        <v>672.07458496093705</v>
      </c>
      <c r="AU112">
        <v>625.57279170000004</v>
      </c>
      <c r="AV112">
        <v>89.325294494628906</v>
      </c>
      <c r="AW112">
        <v>579.01999999999896</v>
      </c>
      <c r="AX112">
        <f t="shared" si="4"/>
        <v>93.054584960937063</v>
      </c>
      <c r="AY112">
        <f t="shared" si="5"/>
        <v>46.552791700000057</v>
      </c>
      <c r="AZ112">
        <f t="shared" si="6"/>
        <v>489.69470550537108</v>
      </c>
      <c r="BA112">
        <f t="shared" si="7"/>
        <v>1.0231815394945443E-12</v>
      </c>
    </row>
    <row r="113" spans="1:53" x14ac:dyDescent="0.35">
      <c r="A113">
        <v>7278530</v>
      </c>
      <c r="B113">
        <v>2007</v>
      </c>
      <c r="C113">
        <v>36</v>
      </c>
      <c r="D113">
        <v>36</v>
      </c>
      <c r="E113">
        <v>53</v>
      </c>
      <c r="F113" t="s">
        <v>54</v>
      </c>
      <c r="G113" t="s">
        <v>54</v>
      </c>
      <c r="H113" t="s">
        <v>45</v>
      </c>
      <c r="I113">
        <v>12</v>
      </c>
      <c r="J113" t="s">
        <v>57</v>
      </c>
      <c r="K113" t="s">
        <v>58</v>
      </c>
      <c r="L113">
        <v>2</v>
      </c>
      <c r="M113">
        <v>9</v>
      </c>
      <c r="N113">
        <v>21</v>
      </c>
      <c r="O113" t="s">
        <v>77</v>
      </c>
      <c r="P113">
        <v>4399.3916060000001</v>
      </c>
      <c r="Q113" t="s">
        <v>56</v>
      </c>
      <c r="R113">
        <v>10000</v>
      </c>
      <c r="S113">
        <v>50</v>
      </c>
      <c r="T113">
        <v>11</v>
      </c>
      <c r="U113" t="s">
        <v>50</v>
      </c>
      <c r="V113">
        <v>0</v>
      </c>
      <c r="W113">
        <v>0</v>
      </c>
      <c r="X113">
        <v>0</v>
      </c>
      <c r="Y113" t="s">
        <v>51</v>
      </c>
      <c r="Z113" t="s">
        <v>52</v>
      </c>
      <c r="AA113">
        <v>0.18206480799999999</v>
      </c>
      <c r="AB113">
        <v>0.48651092699999998</v>
      </c>
      <c r="AC113">
        <v>0.16232102500000001</v>
      </c>
      <c r="AD113">
        <v>0.17020137799999999</v>
      </c>
      <c r="AE113">
        <v>51.899305560000002</v>
      </c>
      <c r="AF113">
        <v>0.4704623</v>
      </c>
      <c r="AG113">
        <v>2.2527505649999999</v>
      </c>
      <c r="AH113">
        <v>0.43856905499999999</v>
      </c>
      <c r="AI113">
        <v>2.3555860000000001E-2</v>
      </c>
      <c r="AJ113">
        <v>4</v>
      </c>
      <c r="AK113">
        <v>122305</v>
      </c>
      <c r="AL113">
        <v>0</v>
      </c>
      <c r="AM113" t="s">
        <v>53</v>
      </c>
      <c r="AN113">
        <v>11082007</v>
      </c>
      <c r="AO113">
        <v>31122007</v>
      </c>
      <c r="AP113">
        <v>585.29999999999995</v>
      </c>
      <c r="AQ113">
        <v>1</v>
      </c>
      <c r="AR113">
        <v>1</v>
      </c>
      <c r="AS113">
        <v>585.29999999999995</v>
      </c>
      <c r="AT113">
        <v>769.94488525390602</v>
      </c>
      <c r="AU113">
        <v>567.59513330000004</v>
      </c>
      <c r="AV113">
        <v>89.325294494628906</v>
      </c>
      <c r="AW113">
        <v>585.29999999999905</v>
      </c>
      <c r="AX113">
        <f t="shared" si="4"/>
        <v>184.64488525390607</v>
      </c>
      <c r="AY113">
        <f t="shared" si="5"/>
        <v>17.704866699999911</v>
      </c>
      <c r="AZ113">
        <f t="shared" si="6"/>
        <v>495.97470550537105</v>
      </c>
      <c r="BA113">
        <f t="shared" si="7"/>
        <v>9.0949470177292824E-13</v>
      </c>
    </row>
    <row r="114" spans="1:53" x14ac:dyDescent="0.35">
      <c r="A114">
        <v>4542851</v>
      </c>
      <c r="B114">
        <v>2006</v>
      </c>
      <c r="C114">
        <v>55</v>
      </c>
      <c r="D114">
        <v>55</v>
      </c>
      <c r="E114">
        <v>56</v>
      </c>
      <c r="F114" t="s">
        <v>45</v>
      </c>
      <c r="G114" t="s">
        <v>45</v>
      </c>
      <c r="H114" t="s">
        <v>54</v>
      </c>
      <c r="I114">
        <v>34</v>
      </c>
      <c r="J114" t="s">
        <v>57</v>
      </c>
      <c r="K114" t="s">
        <v>58</v>
      </c>
      <c r="L114">
        <v>2</v>
      </c>
      <c r="M114">
        <v>4</v>
      </c>
      <c r="N114">
        <v>11</v>
      </c>
      <c r="O114" t="s">
        <v>82</v>
      </c>
      <c r="P114">
        <v>9366.7800139999999</v>
      </c>
      <c r="Q114" t="s">
        <v>56</v>
      </c>
      <c r="R114">
        <v>4000</v>
      </c>
      <c r="S114">
        <v>0</v>
      </c>
      <c r="T114">
        <v>7</v>
      </c>
      <c r="U114" t="s">
        <v>62</v>
      </c>
      <c r="V114">
        <v>0</v>
      </c>
      <c r="W114">
        <v>0</v>
      </c>
      <c r="X114">
        <v>1</v>
      </c>
      <c r="Y114" t="s">
        <v>51</v>
      </c>
      <c r="Z114" t="s">
        <v>60</v>
      </c>
      <c r="AA114">
        <v>0.26669791399999998</v>
      </c>
      <c r="AB114">
        <v>0.374033279</v>
      </c>
      <c r="AC114">
        <v>0.13920787400000001</v>
      </c>
      <c r="AD114">
        <v>0.14829508899999999</v>
      </c>
      <c r="AE114">
        <v>48.072164950000001</v>
      </c>
      <c r="AF114">
        <v>0.49217242100000003</v>
      </c>
      <c r="AG114">
        <v>2.185610499</v>
      </c>
      <c r="AH114">
        <v>0.34848037799999998</v>
      </c>
      <c r="AI114">
        <v>1.6819120999999999E-2</v>
      </c>
      <c r="AJ114">
        <v>9</v>
      </c>
      <c r="AK114">
        <v>122306</v>
      </c>
      <c r="AL114">
        <v>0</v>
      </c>
      <c r="AM114" t="s">
        <v>53</v>
      </c>
      <c r="AN114">
        <v>2032006</v>
      </c>
      <c r="AO114">
        <v>31122006</v>
      </c>
      <c r="AP114">
        <v>961.83</v>
      </c>
      <c r="AQ114">
        <v>1</v>
      </c>
      <c r="AR114">
        <v>1</v>
      </c>
      <c r="AS114">
        <v>961.83</v>
      </c>
      <c r="AT114">
        <v>907.97674560546795</v>
      </c>
      <c r="AU114">
        <v>1218.4092129999999</v>
      </c>
      <c r="AV114">
        <v>89.325294494628906</v>
      </c>
      <c r="AW114">
        <v>961.83</v>
      </c>
      <c r="AX114">
        <f t="shared" si="4"/>
        <v>53.853254394532087</v>
      </c>
      <c r="AY114">
        <f t="shared" si="5"/>
        <v>256.57921299999987</v>
      </c>
      <c r="AZ114">
        <f t="shared" si="6"/>
        <v>872.50470550537113</v>
      </c>
      <c r="BA114">
        <f t="shared" si="7"/>
        <v>0</v>
      </c>
    </row>
    <row r="115" spans="1:53" x14ac:dyDescent="0.35">
      <c r="A115">
        <v>5081703</v>
      </c>
      <c r="B115">
        <v>2007</v>
      </c>
      <c r="C115">
        <v>48</v>
      </c>
      <c r="D115">
        <v>40</v>
      </c>
      <c r="E115">
        <v>40</v>
      </c>
      <c r="F115" t="s">
        <v>54</v>
      </c>
      <c r="G115" t="s">
        <v>45</v>
      </c>
      <c r="H115" t="s">
        <v>45</v>
      </c>
      <c r="I115">
        <v>16</v>
      </c>
      <c r="J115" t="s">
        <v>57</v>
      </c>
      <c r="K115" t="s">
        <v>58</v>
      </c>
      <c r="L115">
        <v>2</v>
      </c>
      <c r="M115">
        <v>2</v>
      </c>
      <c r="N115">
        <v>31</v>
      </c>
      <c r="O115" t="s">
        <v>86</v>
      </c>
      <c r="P115">
        <v>28452.300370000001</v>
      </c>
      <c r="Q115" t="s">
        <v>56</v>
      </c>
      <c r="R115">
        <v>15000</v>
      </c>
      <c r="S115">
        <v>50</v>
      </c>
      <c r="T115">
        <v>30</v>
      </c>
      <c r="U115" t="s">
        <v>50</v>
      </c>
      <c r="V115">
        <v>0</v>
      </c>
      <c r="W115">
        <v>0</v>
      </c>
      <c r="X115">
        <v>0</v>
      </c>
      <c r="Y115" t="s">
        <v>51</v>
      </c>
      <c r="Z115" t="s">
        <v>52</v>
      </c>
      <c r="AA115">
        <v>0.26669791399999998</v>
      </c>
      <c r="AB115">
        <v>0.374033279</v>
      </c>
      <c r="AC115">
        <v>0.13920787400000001</v>
      </c>
      <c r="AD115">
        <v>0.14829508899999999</v>
      </c>
      <c r="AE115">
        <v>48.072164950000001</v>
      </c>
      <c r="AF115">
        <v>0.49217242100000003</v>
      </c>
      <c r="AG115">
        <v>2.185610499</v>
      </c>
      <c r="AH115">
        <v>0.34848037799999998</v>
      </c>
      <c r="AI115">
        <v>1.6819120999999999E-2</v>
      </c>
      <c r="AJ115">
        <v>1</v>
      </c>
      <c r="AK115">
        <v>122306</v>
      </c>
      <c r="AL115">
        <v>0</v>
      </c>
      <c r="AM115" t="s">
        <v>66</v>
      </c>
      <c r="AN115">
        <v>1012007</v>
      </c>
      <c r="AO115">
        <v>5112007</v>
      </c>
      <c r="AP115">
        <v>2131</v>
      </c>
      <c r="AQ115">
        <v>1</v>
      </c>
      <c r="AR115">
        <v>1</v>
      </c>
      <c r="AS115">
        <v>2131</v>
      </c>
      <c r="AT115">
        <v>2157.63061523437</v>
      </c>
      <c r="AU115">
        <v>1229.4071960000001</v>
      </c>
      <c r="AV115">
        <v>89.325294494628906</v>
      </c>
      <c r="AW115">
        <v>2131</v>
      </c>
      <c r="AX115">
        <f t="shared" si="4"/>
        <v>26.630615234369998</v>
      </c>
      <c r="AY115">
        <f t="shared" si="5"/>
        <v>901.59280399999989</v>
      </c>
      <c r="AZ115">
        <f t="shared" si="6"/>
        <v>2041.6747055053711</v>
      </c>
      <c r="BA115">
        <f t="shared" si="7"/>
        <v>0</v>
      </c>
    </row>
    <row r="116" spans="1:53" x14ac:dyDescent="0.35">
      <c r="A116">
        <v>5980022</v>
      </c>
      <c r="B116">
        <v>2006</v>
      </c>
      <c r="C116">
        <v>36</v>
      </c>
      <c r="D116">
        <v>36</v>
      </c>
      <c r="E116">
        <v>56</v>
      </c>
      <c r="F116" t="s">
        <v>54</v>
      </c>
      <c r="G116" t="s">
        <v>54</v>
      </c>
      <c r="H116" t="s">
        <v>45</v>
      </c>
      <c r="I116">
        <v>12</v>
      </c>
      <c r="J116" t="s">
        <v>57</v>
      </c>
      <c r="K116" t="s">
        <v>47</v>
      </c>
      <c r="L116">
        <v>1</v>
      </c>
      <c r="M116">
        <v>6</v>
      </c>
      <c r="N116">
        <v>13</v>
      </c>
      <c r="O116" t="s">
        <v>77</v>
      </c>
      <c r="P116">
        <v>10774.30615</v>
      </c>
      <c r="Q116" t="s">
        <v>49</v>
      </c>
      <c r="R116">
        <v>6000</v>
      </c>
      <c r="S116">
        <v>50</v>
      </c>
      <c r="T116">
        <v>6</v>
      </c>
      <c r="U116" t="s">
        <v>62</v>
      </c>
      <c r="V116">
        <v>0</v>
      </c>
      <c r="W116">
        <v>1</v>
      </c>
      <c r="X116">
        <v>0</v>
      </c>
      <c r="Y116" t="s">
        <v>63</v>
      </c>
      <c r="Z116" t="s">
        <v>52</v>
      </c>
      <c r="AA116">
        <v>0.232153846</v>
      </c>
      <c r="AB116">
        <v>0.36369230800000002</v>
      </c>
      <c r="AC116">
        <v>0.15492307699999999</v>
      </c>
      <c r="AD116">
        <v>0.13773371500000001</v>
      </c>
      <c r="AE116">
        <v>45.96024465</v>
      </c>
      <c r="AF116">
        <v>0.47967263300000001</v>
      </c>
      <c r="AG116">
        <v>2.3121538460000002</v>
      </c>
      <c r="AH116">
        <v>0.374273937</v>
      </c>
      <c r="AI116">
        <v>1.9205546E-2</v>
      </c>
      <c r="AJ116">
        <v>2</v>
      </c>
      <c r="AK116">
        <v>122307</v>
      </c>
      <c r="AL116">
        <v>0</v>
      </c>
      <c r="AM116" t="s">
        <v>53</v>
      </c>
      <c r="AN116">
        <v>13042006</v>
      </c>
      <c r="AO116">
        <v>31122006</v>
      </c>
      <c r="AP116">
        <v>1384.79</v>
      </c>
      <c r="AQ116">
        <v>1</v>
      </c>
      <c r="AR116">
        <v>1</v>
      </c>
      <c r="AS116">
        <v>1384.79</v>
      </c>
      <c r="AT116">
        <v>1060.65344238281</v>
      </c>
      <c r="AU116">
        <v>1050.471225</v>
      </c>
      <c r="AV116">
        <v>89.325294494628906</v>
      </c>
      <c r="AW116">
        <v>1384.78999999999</v>
      </c>
      <c r="AX116">
        <f t="shared" si="4"/>
        <v>324.13655761718996</v>
      </c>
      <c r="AY116">
        <f t="shared" si="5"/>
        <v>334.31877499999996</v>
      </c>
      <c r="AZ116">
        <f t="shared" si="6"/>
        <v>1295.4647055053711</v>
      </c>
      <c r="BA116">
        <f t="shared" si="7"/>
        <v>1.0004441719502211E-11</v>
      </c>
    </row>
    <row r="117" spans="1:53" x14ac:dyDescent="0.35">
      <c r="A117">
        <v>721054</v>
      </c>
      <c r="B117">
        <v>2005</v>
      </c>
      <c r="C117">
        <v>57</v>
      </c>
      <c r="D117">
        <v>57</v>
      </c>
      <c r="E117">
        <v>56</v>
      </c>
      <c r="F117" t="s">
        <v>54</v>
      </c>
      <c r="G117" t="s">
        <v>54</v>
      </c>
      <c r="H117" t="s">
        <v>45</v>
      </c>
      <c r="I117">
        <v>36</v>
      </c>
      <c r="J117" t="s">
        <v>46</v>
      </c>
      <c r="K117" t="s">
        <v>47</v>
      </c>
      <c r="L117">
        <v>1</v>
      </c>
      <c r="M117">
        <v>5</v>
      </c>
      <c r="N117">
        <v>7</v>
      </c>
      <c r="O117" t="s">
        <v>59</v>
      </c>
      <c r="P117">
        <v>6619.1233510000002</v>
      </c>
      <c r="Q117" t="s">
        <v>49</v>
      </c>
      <c r="R117">
        <v>9000</v>
      </c>
      <c r="S117">
        <v>0</v>
      </c>
      <c r="T117">
        <v>22</v>
      </c>
      <c r="U117" t="s">
        <v>50</v>
      </c>
      <c r="V117">
        <v>0</v>
      </c>
      <c r="W117">
        <v>0</v>
      </c>
      <c r="X117">
        <v>2</v>
      </c>
      <c r="Y117" t="s">
        <v>51</v>
      </c>
      <c r="Z117" t="s">
        <v>60</v>
      </c>
      <c r="AA117">
        <v>0.11952393</v>
      </c>
      <c r="AB117">
        <v>0.30412762700000001</v>
      </c>
      <c r="AC117">
        <v>0.24208660400000001</v>
      </c>
      <c r="AD117">
        <v>0.196392334</v>
      </c>
      <c r="AE117">
        <v>33.72623574</v>
      </c>
      <c r="AF117">
        <v>0.48060879400000001</v>
      </c>
      <c r="AG117">
        <v>2.2461382630000002</v>
      </c>
      <c r="AH117">
        <v>0.349945491</v>
      </c>
      <c r="AI117">
        <v>1.0590251E-2</v>
      </c>
      <c r="AJ117">
        <v>6</v>
      </c>
      <c r="AK117">
        <v>122400</v>
      </c>
      <c r="AL117">
        <v>0</v>
      </c>
      <c r="AM117" t="s">
        <v>66</v>
      </c>
      <c r="AN117">
        <v>18012005</v>
      </c>
      <c r="AO117">
        <v>31122005</v>
      </c>
      <c r="AP117">
        <v>934.68</v>
      </c>
      <c r="AQ117">
        <v>1</v>
      </c>
      <c r="AR117">
        <v>1</v>
      </c>
      <c r="AS117">
        <v>934.68</v>
      </c>
      <c r="AT117">
        <v>668.04016113281205</v>
      </c>
      <c r="AU117">
        <v>892.11772269999994</v>
      </c>
      <c r="AV117">
        <v>89.325294494628906</v>
      </c>
      <c r="AW117">
        <v>934.67999999999904</v>
      </c>
      <c r="AX117">
        <f t="shared" si="4"/>
        <v>266.6398388671879</v>
      </c>
      <c r="AY117">
        <f t="shared" si="5"/>
        <v>42.562277300000005</v>
      </c>
      <c r="AZ117">
        <f t="shared" si="6"/>
        <v>845.35470550537104</v>
      </c>
      <c r="BA117">
        <f t="shared" si="7"/>
        <v>9.0949470177292824E-13</v>
      </c>
    </row>
    <row r="118" spans="1:53" x14ac:dyDescent="0.35">
      <c r="A118">
        <v>5275514</v>
      </c>
      <c r="B118">
        <v>2007</v>
      </c>
      <c r="C118">
        <v>56</v>
      </c>
      <c r="D118">
        <v>56</v>
      </c>
      <c r="E118">
        <v>56</v>
      </c>
      <c r="F118" t="s">
        <v>45</v>
      </c>
      <c r="G118" t="s">
        <v>45</v>
      </c>
      <c r="H118" t="s">
        <v>45</v>
      </c>
      <c r="I118">
        <v>35</v>
      </c>
      <c r="J118" t="s">
        <v>76</v>
      </c>
      <c r="K118" t="s">
        <v>47</v>
      </c>
      <c r="L118">
        <v>1</v>
      </c>
      <c r="M118">
        <v>10</v>
      </c>
      <c r="N118">
        <v>7</v>
      </c>
      <c r="O118" t="s">
        <v>61</v>
      </c>
      <c r="P118">
        <v>1690.0869090000001</v>
      </c>
      <c r="Q118" t="s">
        <v>49</v>
      </c>
      <c r="R118">
        <v>12000</v>
      </c>
      <c r="S118">
        <v>50</v>
      </c>
      <c r="T118">
        <v>2</v>
      </c>
      <c r="U118" t="s">
        <v>62</v>
      </c>
      <c r="V118">
        <v>0</v>
      </c>
      <c r="W118">
        <v>4</v>
      </c>
      <c r="X118">
        <v>1</v>
      </c>
      <c r="Y118" t="s">
        <v>63</v>
      </c>
      <c r="Z118" t="s">
        <v>60</v>
      </c>
      <c r="AA118">
        <v>0.29817932000000003</v>
      </c>
      <c r="AB118">
        <v>0.43558914500000001</v>
      </c>
      <c r="AC118">
        <v>0.156990725</v>
      </c>
      <c r="AD118">
        <v>0.12421768699999999</v>
      </c>
      <c r="AE118">
        <v>37.886597940000001</v>
      </c>
      <c r="AF118">
        <v>0.48925170099999998</v>
      </c>
      <c r="AG118">
        <v>2.5249055309999999</v>
      </c>
      <c r="AH118">
        <v>0.39092295999999999</v>
      </c>
      <c r="AI118">
        <v>2.0976353999999999E-2</v>
      </c>
      <c r="AJ118">
        <v>4</v>
      </c>
      <c r="AK118">
        <v>122408</v>
      </c>
      <c r="AL118">
        <v>0</v>
      </c>
      <c r="AM118" t="s">
        <v>53</v>
      </c>
      <c r="AN118">
        <v>27042007</v>
      </c>
      <c r="AO118">
        <v>31122007</v>
      </c>
      <c r="AP118">
        <v>747.58</v>
      </c>
      <c r="AQ118">
        <v>1</v>
      </c>
      <c r="AR118">
        <v>1</v>
      </c>
      <c r="AS118">
        <v>747.58</v>
      </c>
      <c r="AT118">
        <v>801.39630126953102</v>
      </c>
      <c r="AU118">
        <v>586.0988155</v>
      </c>
      <c r="AV118">
        <v>89.325294494628906</v>
      </c>
      <c r="AW118">
        <v>747.58</v>
      </c>
      <c r="AX118">
        <f t="shared" si="4"/>
        <v>53.816301269530982</v>
      </c>
      <c r="AY118">
        <f t="shared" si="5"/>
        <v>161.48118450000004</v>
      </c>
      <c r="AZ118">
        <f t="shared" si="6"/>
        <v>658.25470550537113</v>
      </c>
      <c r="BA118">
        <f t="shared" si="7"/>
        <v>0</v>
      </c>
    </row>
    <row r="119" spans="1:53" x14ac:dyDescent="0.35">
      <c r="A119">
        <v>3032421</v>
      </c>
      <c r="B119">
        <v>2005</v>
      </c>
      <c r="C119">
        <v>32</v>
      </c>
      <c r="D119">
        <v>32</v>
      </c>
      <c r="E119">
        <v>56</v>
      </c>
      <c r="F119" t="s">
        <v>54</v>
      </c>
      <c r="G119" t="s">
        <v>54</v>
      </c>
      <c r="H119" t="s">
        <v>45</v>
      </c>
      <c r="I119">
        <v>11</v>
      </c>
      <c r="J119" t="s">
        <v>57</v>
      </c>
      <c r="K119" t="s">
        <v>47</v>
      </c>
      <c r="L119">
        <v>1</v>
      </c>
      <c r="M119">
        <v>7</v>
      </c>
      <c r="N119">
        <v>33</v>
      </c>
      <c r="O119" t="s">
        <v>88</v>
      </c>
      <c r="P119">
        <v>19095.996210000001</v>
      </c>
      <c r="Q119" t="s">
        <v>56</v>
      </c>
      <c r="R119">
        <v>5000</v>
      </c>
      <c r="S119">
        <v>0</v>
      </c>
      <c r="T119">
        <v>10</v>
      </c>
      <c r="U119" t="s">
        <v>50</v>
      </c>
      <c r="V119">
        <v>0</v>
      </c>
      <c r="W119">
        <v>0</v>
      </c>
      <c r="X119">
        <v>0</v>
      </c>
      <c r="Y119" t="s">
        <v>51</v>
      </c>
      <c r="Z119" t="s">
        <v>60</v>
      </c>
      <c r="AA119">
        <v>0.263403263</v>
      </c>
      <c r="AB119">
        <v>0.30909090900000002</v>
      </c>
      <c r="AC119">
        <v>0.18484848500000001</v>
      </c>
      <c r="AD119">
        <v>0.180463243</v>
      </c>
      <c r="AE119">
        <v>25.792207789999999</v>
      </c>
      <c r="AF119">
        <v>0.49164149000000001</v>
      </c>
      <c r="AG119">
        <v>2.3146853150000002</v>
      </c>
      <c r="AH119">
        <v>0.363950475</v>
      </c>
      <c r="AI119">
        <v>1.4396775000000001E-2</v>
      </c>
      <c r="AJ119">
        <v>6</v>
      </c>
      <c r="AK119">
        <v>122409</v>
      </c>
      <c r="AL119">
        <v>0</v>
      </c>
      <c r="AM119" t="s">
        <v>53</v>
      </c>
      <c r="AN119">
        <v>1012005</v>
      </c>
      <c r="AO119">
        <v>10082005</v>
      </c>
      <c r="AP119">
        <v>806.03</v>
      </c>
      <c r="AQ119">
        <v>1</v>
      </c>
      <c r="AR119">
        <v>1</v>
      </c>
      <c r="AS119">
        <v>806.03</v>
      </c>
      <c r="AT119">
        <v>1118.85327148437</v>
      </c>
      <c r="AU119">
        <v>2287.2709300000001</v>
      </c>
      <c r="AV119">
        <v>89.325294494628906</v>
      </c>
      <c r="AW119">
        <v>806.02999999999895</v>
      </c>
      <c r="AX119">
        <f t="shared" si="4"/>
        <v>312.82327148437003</v>
      </c>
      <c r="AY119">
        <f t="shared" si="5"/>
        <v>1481.2409300000002</v>
      </c>
      <c r="AZ119">
        <f t="shared" si="6"/>
        <v>716.70470550537107</v>
      </c>
      <c r="BA119">
        <f t="shared" si="7"/>
        <v>1.0231815394945443E-12</v>
      </c>
    </row>
    <row r="120" spans="1:53" x14ac:dyDescent="0.35">
      <c r="A120">
        <v>4916927</v>
      </c>
      <c r="B120">
        <v>2006</v>
      </c>
      <c r="C120">
        <v>29</v>
      </c>
      <c r="D120">
        <v>29</v>
      </c>
      <c r="E120">
        <v>56</v>
      </c>
      <c r="F120" t="s">
        <v>54</v>
      </c>
      <c r="G120" t="s">
        <v>54</v>
      </c>
      <c r="H120" t="s">
        <v>45</v>
      </c>
      <c r="I120">
        <v>8</v>
      </c>
      <c r="J120" t="s">
        <v>46</v>
      </c>
      <c r="K120" t="s">
        <v>47</v>
      </c>
      <c r="L120">
        <v>1</v>
      </c>
      <c r="M120">
        <v>2</v>
      </c>
      <c r="N120">
        <v>36</v>
      </c>
      <c r="O120" t="s">
        <v>75</v>
      </c>
      <c r="P120">
        <v>17992.184260000002</v>
      </c>
      <c r="Q120" t="s">
        <v>56</v>
      </c>
      <c r="R120">
        <v>5000</v>
      </c>
      <c r="S120">
        <v>0</v>
      </c>
      <c r="T120">
        <v>1</v>
      </c>
      <c r="U120" t="s">
        <v>62</v>
      </c>
      <c r="V120">
        <v>1</v>
      </c>
      <c r="W120">
        <v>0</v>
      </c>
      <c r="X120">
        <v>0</v>
      </c>
      <c r="Y120" t="s">
        <v>63</v>
      </c>
      <c r="Z120" t="s">
        <v>60</v>
      </c>
      <c r="AA120">
        <v>0.263403263</v>
      </c>
      <c r="AB120">
        <v>0.30909090900000002</v>
      </c>
      <c r="AC120">
        <v>0.18484848500000001</v>
      </c>
      <c r="AD120">
        <v>0.180463243</v>
      </c>
      <c r="AE120">
        <v>25.792207789999999</v>
      </c>
      <c r="AF120">
        <v>0.49164149000000001</v>
      </c>
      <c r="AG120">
        <v>2.3146853150000002</v>
      </c>
      <c r="AH120">
        <v>0.363950475</v>
      </c>
      <c r="AI120">
        <v>1.4396775000000001E-2</v>
      </c>
      <c r="AJ120">
        <v>8</v>
      </c>
      <c r="AK120">
        <v>122409</v>
      </c>
      <c r="AL120">
        <v>0</v>
      </c>
      <c r="AM120" t="s">
        <v>53</v>
      </c>
      <c r="AN120">
        <v>1012006</v>
      </c>
      <c r="AO120">
        <v>22082006</v>
      </c>
      <c r="AP120">
        <v>6422.51</v>
      </c>
      <c r="AQ120">
        <v>1</v>
      </c>
      <c r="AR120">
        <v>1</v>
      </c>
      <c r="AS120">
        <v>6422.51</v>
      </c>
      <c r="AT120">
        <v>2675.07250976562</v>
      </c>
      <c r="AU120">
        <v>2133.6653529999999</v>
      </c>
      <c r="AV120">
        <v>89.325294494628906</v>
      </c>
      <c r="AW120">
        <v>6422.51</v>
      </c>
      <c r="AX120">
        <f t="shared" si="4"/>
        <v>3747.4374902343802</v>
      </c>
      <c r="AY120">
        <f t="shared" si="5"/>
        <v>4288.8446469999999</v>
      </c>
      <c r="AZ120">
        <f t="shared" si="6"/>
        <v>6333.1847055053713</v>
      </c>
      <c r="BA120">
        <f t="shared" si="7"/>
        <v>0</v>
      </c>
    </row>
    <row r="121" spans="1:53" x14ac:dyDescent="0.35">
      <c r="A121">
        <v>1987980</v>
      </c>
      <c r="B121">
        <v>2005</v>
      </c>
      <c r="C121">
        <v>59</v>
      </c>
      <c r="D121">
        <v>57</v>
      </c>
      <c r="E121">
        <v>57</v>
      </c>
      <c r="F121" t="s">
        <v>45</v>
      </c>
      <c r="G121" t="s">
        <v>54</v>
      </c>
      <c r="H121" t="s">
        <v>54</v>
      </c>
      <c r="I121">
        <v>35</v>
      </c>
      <c r="J121" t="s">
        <v>46</v>
      </c>
      <c r="K121" t="s">
        <v>78</v>
      </c>
      <c r="L121">
        <v>3</v>
      </c>
      <c r="M121">
        <v>9</v>
      </c>
      <c r="N121">
        <v>13</v>
      </c>
      <c r="O121" t="s">
        <v>48</v>
      </c>
      <c r="P121">
        <v>7083.4798010000004</v>
      </c>
      <c r="Q121" t="s">
        <v>49</v>
      </c>
      <c r="R121">
        <v>6000</v>
      </c>
      <c r="S121">
        <v>100</v>
      </c>
      <c r="T121">
        <v>21</v>
      </c>
      <c r="U121" t="s">
        <v>50</v>
      </c>
      <c r="V121">
        <v>0</v>
      </c>
      <c r="W121">
        <v>0</v>
      </c>
      <c r="X121">
        <v>2</v>
      </c>
      <c r="Y121" t="s">
        <v>51</v>
      </c>
      <c r="Z121" t="s">
        <v>60</v>
      </c>
      <c r="AA121">
        <v>0.35897007199999997</v>
      </c>
      <c r="AB121">
        <v>0.37552248799999999</v>
      </c>
      <c r="AC121">
        <v>0.14997492100000001</v>
      </c>
      <c r="AD121">
        <v>0.146735751</v>
      </c>
      <c r="AE121">
        <v>40.208333330000002</v>
      </c>
      <c r="AF121">
        <v>0.48442141599999999</v>
      </c>
      <c r="AG121">
        <v>2.4201638519999999</v>
      </c>
      <c r="AH121">
        <v>0.437045884</v>
      </c>
      <c r="AI121">
        <v>2.1399423000000001E-2</v>
      </c>
      <c r="AJ121">
        <v>7</v>
      </c>
      <c r="AK121">
        <v>122508</v>
      </c>
      <c r="AL121">
        <v>0</v>
      </c>
      <c r="AM121" t="s">
        <v>53</v>
      </c>
      <c r="AN121">
        <v>14082005</v>
      </c>
      <c r="AO121">
        <v>31122005</v>
      </c>
      <c r="AP121">
        <v>336.35</v>
      </c>
      <c r="AQ121">
        <v>1</v>
      </c>
      <c r="AR121">
        <v>1</v>
      </c>
      <c r="AS121">
        <v>336.35</v>
      </c>
      <c r="AT121">
        <v>314.90008544921801</v>
      </c>
      <c r="AU121">
        <v>591.77990160000002</v>
      </c>
      <c r="AV121">
        <v>89.325294494628906</v>
      </c>
      <c r="AW121">
        <v>490.85</v>
      </c>
      <c r="AX121">
        <f t="shared" si="4"/>
        <v>21.449914550782012</v>
      </c>
      <c r="AY121">
        <f t="shared" si="5"/>
        <v>255.42990159999999</v>
      </c>
      <c r="AZ121">
        <f t="shared" si="6"/>
        <v>247.02470550537112</v>
      </c>
      <c r="BA121">
        <f t="shared" si="7"/>
        <v>154.5</v>
      </c>
    </row>
    <row r="122" spans="1:53" x14ac:dyDescent="0.35">
      <c r="A122">
        <v>4160872</v>
      </c>
      <c r="B122">
        <v>2008</v>
      </c>
      <c r="C122">
        <v>40</v>
      </c>
      <c r="D122">
        <v>40</v>
      </c>
      <c r="E122">
        <v>56</v>
      </c>
      <c r="F122" t="s">
        <v>54</v>
      </c>
      <c r="G122" t="s">
        <v>54</v>
      </c>
      <c r="H122" t="s">
        <v>45</v>
      </c>
      <c r="I122">
        <v>17</v>
      </c>
      <c r="J122" t="s">
        <v>46</v>
      </c>
      <c r="K122" t="s">
        <v>47</v>
      </c>
      <c r="L122">
        <v>1</v>
      </c>
      <c r="M122">
        <v>11</v>
      </c>
      <c r="N122">
        <v>23</v>
      </c>
      <c r="O122" t="s">
        <v>61</v>
      </c>
      <c r="P122">
        <v>9990.4541200000003</v>
      </c>
      <c r="Q122" t="s">
        <v>49</v>
      </c>
      <c r="R122">
        <v>8000</v>
      </c>
      <c r="S122">
        <v>0</v>
      </c>
      <c r="T122">
        <v>8</v>
      </c>
      <c r="U122" t="s">
        <v>62</v>
      </c>
      <c r="V122">
        <v>1</v>
      </c>
      <c r="W122">
        <v>0</v>
      </c>
      <c r="X122">
        <v>3</v>
      </c>
      <c r="Y122" t="s">
        <v>51</v>
      </c>
      <c r="Z122" t="s">
        <v>60</v>
      </c>
      <c r="AA122">
        <v>0.35897007199999997</v>
      </c>
      <c r="AB122">
        <v>0.37552248799999999</v>
      </c>
      <c r="AC122">
        <v>0.14997492100000001</v>
      </c>
      <c r="AD122">
        <v>0.146735751</v>
      </c>
      <c r="AE122">
        <v>40.208333330000002</v>
      </c>
      <c r="AF122">
        <v>0.48442141599999999</v>
      </c>
      <c r="AG122">
        <v>2.4201638519999999</v>
      </c>
      <c r="AH122">
        <v>0.437045884</v>
      </c>
      <c r="AI122">
        <v>2.1399423000000001E-2</v>
      </c>
      <c r="AJ122">
        <v>7</v>
      </c>
      <c r="AK122">
        <v>122508</v>
      </c>
      <c r="AL122">
        <v>0</v>
      </c>
      <c r="AM122" t="s">
        <v>53</v>
      </c>
      <c r="AN122">
        <v>19072008</v>
      </c>
      <c r="AO122">
        <v>31122008</v>
      </c>
      <c r="AP122">
        <v>971.64</v>
      </c>
      <c r="AQ122">
        <v>1</v>
      </c>
      <c r="AR122">
        <v>1</v>
      </c>
      <c r="AS122">
        <v>971.64</v>
      </c>
      <c r="AT122">
        <v>935.00408935546795</v>
      </c>
      <c r="AU122">
        <v>919.627251</v>
      </c>
      <c r="AV122">
        <v>89.325294494628906</v>
      </c>
      <c r="AW122">
        <v>971.63999999999896</v>
      </c>
      <c r="AX122">
        <f t="shared" si="4"/>
        <v>36.635910644532032</v>
      </c>
      <c r="AY122">
        <f t="shared" si="5"/>
        <v>52.012748999999985</v>
      </c>
      <c r="AZ122">
        <f t="shared" si="6"/>
        <v>882.31470550537108</v>
      </c>
      <c r="BA122">
        <f t="shared" si="7"/>
        <v>1.0231815394945443E-12</v>
      </c>
    </row>
    <row r="123" spans="1:53" x14ac:dyDescent="0.35">
      <c r="A123">
        <v>849143</v>
      </c>
      <c r="B123">
        <v>2005</v>
      </c>
      <c r="C123">
        <v>46</v>
      </c>
      <c r="D123">
        <v>46</v>
      </c>
      <c r="E123">
        <v>60</v>
      </c>
      <c r="F123" t="s">
        <v>54</v>
      </c>
      <c r="G123" t="s">
        <v>54</v>
      </c>
      <c r="H123" t="s">
        <v>45</v>
      </c>
      <c r="I123">
        <v>22</v>
      </c>
      <c r="J123" t="s">
        <v>57</v>
      </c>
      <c r="K123" t="s">
        <v>58</v>
      </c>
      <c r="L123">
        <v>2</v>
      </c>
      <c r="M123">
        <v>5</v>
      </c>
      <c r="N123">
        <v>26</v>
      </c>
      <c r="O123" t="s">
        <v>55</v>
      </c>
      <c r="P123">
        <v>7429.4561329999997</v>
      </c>
      <c r="Q123" t="s">
        <v>49</v>
      </c>
      <c r="R123">
        <v>4000</v>
      </c>
      <c r="S123">
        <v>50</v>
      </c>
      <c r="T123">
        <v>14</v>
      </c>
      <c r="U123" t="s">
        <v>62</v>
      </c>
      <c r="V123">
        <v>0</v>
      </c>
      <c r="W123">
        <v>4</v>
      </c>
      <c r="X123">
        <v>6</v>
      </c>
      <c r="Y123" t="s">
        <v>51</v>
      </c>
      <c r="Z123" t="s">
        <v>60</v>
      </c>
      <c r="AA123">
        <v>0.15936346900000001</v>
      </c>
      <c r="AB123">
        <v>0.18072844599999999</v>
      </c>
      <c r="AC123">
        <v>0.248271093</v>
      </c>
      <c r="AD123">
        <v>0.175144565</v>
      </c>
      <c r="AE123">
        <v>56.060439559999999</v>
      </c>
      <c r="AF123">
        <v>0.48897383100000003</v>
      </c>
      <c r="AG123">
        <v>2.3520055329999998</v>
      </c>
      <c r="AH123">
        <v>0.35062038200000001</v>
      </c>
      <c r="AI123">
        <v>1.0177053E-2</v>
      </c>
      <c r="AJ123">
        <v>9</v>
      </c>
      <c r="AK123">
        <v>122601</v>
      </c>
      <c r="AL123">
        <v>0</v>
      </c>
      <c r="AM123" t="s">
        <v>53</v>
      </c>
      <c r="AN123">
        <v>9092005</v>
      </c>
      <c r="AO123">
        <v>31122005</v>
      </c>
      <c r="AP123">
        <v>839.49</v>
      </c>
      <c r="AQ123">
        <v>1</v>
      </c>
      <c r="AR123">
        <v>1</v>
      </c>
      <c r="AS123">
        <v>839.49</v>
      </c>
      <c r="AT123">
        <v>949.33392333984295</v>
      </c>
      <c r="AU123">
        <v>1244.1856439999999</v>
      </c>
      <c r="AV123">
        <v>89.325294494628906</v>
      </c>
      <c r="AW123">
        <v>839.49</v>
      </c>
      <c r="AX123">
        <f t="shared" si="4"/>
        <v>109.84392333984295</v>
      </c>
      <c r="AY123">
        <f t="shared" si="5"/>
        <v>404.6956439999999</v>
      </c>
      <c r="AZ123">
        <f t="shared" si="6"/>
        <v>750.1647055053711</v>
      </c>
      <c r="BA123">
        <f t="shared" si="7"/>
        <v>0</v>
      </c>
    </row>
    <row r="124" spans="1:53" x14ac:dyDescent="0.35">
      <c r="A124">
        <v>5476910</v>
      </c>
      <c r="B124">
        <v>2006</v>
      </c>
      <c r="C124">
        <v>78</v>
      </c>
      <c r="D124">
        <v>78</v>
      </c>
      <c r="E124">
        <v>56</v>
      </c>
      <c r="F124" t="s">
        <v>45</v>
      </c>
      <c r="G124" t="s">
        <v>45</v>
      </c>
      <c r="H124" t="s">
        <v>45</v>
      </c>
      <c r="I124">
        <v>55</v>
      </c>
      <c r="J124" t="s">
        <v>46</v>
      </c>
      <c r="K124" t="s">
        <v>47</v>
      </c>
      <c r="L124">
        <v>1</v>
      </c>
      <c r="M124">
        <v>6</v>
      </c>
      <c r="N124">
        <v>12</v>
      </c>
      <c r="O124" t="s">
        <v>83</v>
      </c>
      <c r="P124">
        <v>7947.7794599999997</v>
      </c>
      <c r="Q124" t="s">
        <v>49</v>
      </c>
      <c r="R124">
        <v>5000</v>
      </c>
      <c r="S124">
        <v>0</v>
      </c>
      <c r="T124">
        <v>20</v>
      </c>
      <c r="U124" t="s">
        <v>50</v>
      </c>
      <c r="V124">
        <v>0</v>
      </c>
      <c r="W124">
        <v>0</v>
      </c>
      <c r="X124">
        <v>0</v>
      </c>
      <c r="Y124" t="s">
        <v>51</v>
      </c>
      <c r="Z124" t="s">
        <v>52</v>
      </c>
      <c r="AA124">
        <v>0.15936346900000001</v>
      </c>
      <c r="AB124">
        <v>0.18072844599999999</v>
      </c>
      <c r="AC124">
        <v>0.248271093</v>
      </c>
      <c r="AD124">
        <v>0.175144565</v>
      </c>
      <c r="AE124">
        <v>56.060439559999999</v>
      </c>
      <c r="AF124">
        <v>0.48897383100000003</v>
      </c>
      <c r="AG124">
        <v>2.3520055329999998</v>
      </c>
      <c r="AH124">
        <v>0.35062038200000001</v>
      </c>
      <c r="AI124">
        <v>1.0177053E-2</v>
      </c>
      <c r="AJ124">
        <v>6</v>
      </c>
      <c r="AK124">
        <v>122601</v>
      </c>
      <c r="AL124">
        <v>0</v>
      </c>
      <c r="AM124" t="s">
        <v>53</v>
      </c>
      <c r="AN124">
        <v>5032006</v>
      </c>
      <c r="AO124">
        <v>31122006</v>
      </c>
      <c r="AP124">
        <v>2194.1799999999998</v>
      </c>
      <c r="AQ124">
        <v>1</v>
      </c>
      <c r="AR124">
        <v>1</v>
      </c>
      <c r="AS124">
        <v>2194.1799999999998</v>
      </c>
      <c r="AT124">
        <v>1338.23791503906</v>
      </c>
      <c r="AU124">
        <v>495.0465749</v>
      </c>
      <c r="AV124">
        <v>89.325294494628906</v>
      </c>
      <c r="AW124">
        <v>2194.1799999999898</v>
      </c>
      <c r="AX124">
        <f t="shared" si="4"/>
        <v>855.94208496093984</v>
      </c>
      <c r="AY124">
        <f t="shared" si="5"/>
        <v>1699.1334250999998</v>
      </c>
      <c r="AZ124">
        <f t="shared" si="6"/>
        <v>2104.8547055053709</v>
      </c>
      <c r="BA124">
        <f t="shared" si="7"/>
        <v>1.0004441719502211E-11</v>
      </c>
    </row>
    <row r="125" spans="1:53" x14ac:dyDescent="0.35">
      <c r="A125">
        <v>6066319</v>
      </c>
      <c r="B125">
        <v>2006</v>
      </c>
      <c r="C125">
        <v>33</v>
      </c>
      <c r="D125">
        <v>33</v>
      </c>
      <c r="E125">
        <v>56</v>
      </c>
      <c r="F125" t="s">
        <v>54</v>
      </c>
      <c r="G125" t="s">
        <v>54</v>
      </c>
      <c r="H125" t="s">
        <v>45</v>
      </c>
      <c r="I125">
        <v>12</v>
      </c>
      <c r="J125" t="s">
        <v>46</v>
      </c>
      <c r="K125" t="s">
        <v>47</v>
      </c>
      <c r="L125">
        <v>1</v>
      </c>
      <c r="M125">
        <v>9</v>
      </c>
      <c r="N125">
        <v>24</v>
      </c>
      <c r="O125" t="s">
        <v>77</v>
      </c>
      <c r="P125">
        <v>9334.7931559999997</v>
      </c>
      <c r="Q125" t="s">
        <v>49</v>
      </c>
      <c r="R125">
        <v>8000</v>
      </c>
      <c r="S125">
        <v>0</v>
      </c>
      <c r="T125">
        <v>14</v>
      </c>
      <c r="U125" t="s">
        <v>62</v>
      </c>
      <c r="V125">
        <v>0</v>
      </c>
      <c r="W125">
        <v>1</v>
      </c>
      <c r="X125">
        <v>0</v>
      </c>
      <c r="Y125" t="s">
        <v>63</v>
      </c>
      <c r="Z125" t="s">
        <v>60</v>
      </c>
      <c r="AA125">
        <v>0.15936346900000001</v>
      </c>
      <c r="AB125">
        <v>0.18072844599999999</v>
      </c>
      <c r="AC125">
        <v>0.248271093</v>
      </c>
      <c r="AD125">
        <v>0.175144565</v>
      </c>
      <c r="AE125">
        <v>56.060439559999999</v>
      </c>
      <c r="AF125">
        <v>0.48897383100000003</v>
      </c>
      <c r="AG125">
        <v>2.3520055329999998</v>
      </c>
      <c r="AH125">
        <v>0.35062038200000001</v>
      </c>
      <c r="AI125">
        <v>1.0177053E-2</v>
      </c>
      <c r="AJ125">
        <v>3</v>
      </c>
      <c r="AK125">
        <v>122601</v>
      </c>
      <c r="AL125">
        <v>0</v>
      </c>
      <c r="AM125" t="s">
        <v>53</v>
      </c>
      <c r="AN125">
        <v>23052006</v>
      </c>
      <c r="AO125">
        <v>31122006</v>
      </c>
      <c r="AP125">
        <v>585.04</v>
      </c>
      <c r="AQ125">
        <v>1</v>
      </c>
      <c r="AR125">
        <v>1</v>
      </c>
      <c r="AS125">
        <v>585.04</v>
      </c>
      <c r="AT125">
        <v>1031.14636230468</v>
      </c>
      <c r="AU125">
        <v>1012.622102</v>
      </c>
      <c r="AV125">
        <v>89.325294494628906</v>
      </c>
      <c r="AW125">
        <v>585.03999999999905</v>
      </c>
      <c r="AX125">
        <f t="shared" si="4"/>
        <v>446.10636230468003</v>
      </c>
      <c r="AY125">
        <f t="shared" si="5"/>
        <v>427.58210200000008</v>
      </c>
      <c r="AZ125">
        <f t="shared" si="6"/>
        <v>495.71470550537106</v>
      </c>
      <c r="BA125">
        <f t="shared" si="7"/>
        <v>9.0949470177292824E-13</v>
      </c>
    </row>
    <row r="126" spans="1:53" x14ac:dyDescent="0.35">
      <c r="A126">
        <v>1959275</v>
      </c>
      <c r="B126">
        <v>2006</v>
      </c>
      <c r="C126">
        <v>47</v>
      </c>
      <c r="D126">
        <v>43</v>
      </c>
      <c r="E126">
        <v>43</v>
      </c>
      <c r="F126" t="s">
        <v>45</v>
      </c>
      <c r="G126" t="s">
        <v>54</v>
      </c>
      <c r="H126" t="s">
        <v>54</v>
      </c>
      <c r="I126">
        <v>22</v>
      </c>
      <c r="J126" t="s">
        <v>57</v>
      </c>
      <c r="K126" t="s">
        <v>58</v>
      </c>
      <c r="L126">
        <v>2</v>
      </c>
      <c r="M126">
        <v>10</v>
      </c>
      <c r="N126">
        <v>9</v>
      </c>
      <c r="O126" t="s">
        <v>59</v>
      </c>
      <c r="P126">
        <v>3583.513046</v>
      </c>
      <c r="Q126" t="s">
        <v>56</v>
      </c>
      <c r="R126">
        <v>4000</v>
      </c>
      <c r="S126">
        <v>50</v>
      </c>
      <c r="T126">
        <v>2</v>
      </c>
      <c r="U126" t="s">
        <v>62</v>
      </c>
      <c r="V126">
        <v>0</v>
      </c>
      <c r="W126">
        <v>0</v>
      </c>
      <c r="X126">
        <v>3</v>
      </c>
      <c r="Y126" t="s">
        <v>51</v>
      </c>
      <c r="Z126" t="s">
        <v>52</v>
      </c>
      <c r="AA126">
        <v>0.204755245</v>
      </c>
      <c r="AB126">
        <v>0.38097902099999997</v>
      </c>
      <c r="AC126">
        <v>0.18601398599999999</v>
      </c>
      <c r="AD126">
        <v>0.15971309</v>
      </c>
      <c r="AE126">
        <v>56.140939600000003</v>
      </c>
      <c r="AF126">
        <v>0.481769277</v>
      </c>
      <c r="AG126">
        <v>2.3398601399999999</v>
      </c>
      <c r="AH126">
        <v>0.331077652</v>
      </c>
      <c r="AI126">
        <v>1.8947724999999999E-2</v>
      </c>
      <c r="AJ126">
        <v>1</v>
      </c>
      <c r="AK126">
        <v>122706</v>
      </c>
      <c r="AL126">
        <v>0</v>
      </c>
      <c r="AM126" t="s">
        <v>66</v>
      </c>
      <c r="AN126">
        <v>27032006</v>
      </c>
      <c r="AO126">
        <v>31122006</v>
      </c>
      <c r="AP126">
        <v>435.46</v>
      </c>
      <c r="AQ126">
        <v>1</v>
      </c>
      <c r="AR126">
        <v>1</v>
      </c>
      <c r="AS126">
        <v>435.46</v>
      </c>
      <c r="AT126">
        <v>529.67321777343705</v>
      </c>
      <c r="AU126">
        <v>756.31593480000004</v>
      </c>
      <c r="AV126">
        <v>89.325294494628906</v>
      </c>
      <c r="AW126">
        <v>435.45999999999901</v>
      </c>
      <c r="AX126">
        <f t="shared" si="4"/>
        <v>94.213217773437066</v>
      </c>
      <c r="AY126">
        <f t="shared" si="5"/>
        <v>320.85593480000006</v>
      </c>
      <c r="AZ126">
        <f t="shared" si="6"/>
        <v>346.13470550537107</v>
      </c>
      <c r="BA126">
        <f t="shared" si="7"/>
        <v>9.6633812063373625E-13</v>
      </c>
    </row>
    <row r="127" spans="1:53" x14ac:dyDescent="0.35">
      <c r="A127">
        <v>444739</v>
      </c>
      <c r="B127">
        <v>2005</v>
      </c>
      <c r="C127">
        <v>78</v>
      </c>
      <c r="D127">
        <v>59</v>
      </c>
      <c r="E127">
        <v>59</v>
      </c>
      <c r="F127" t="s">
        <v>54</v>
      </c>
      <c r="G127" t="s">
        <v>45</v>
      </c>
      <c r="H127" t="s">
        <v>45</v>
      </c>
      <c r="I127">
        <v>38</v>
      </c>
      <c r="J127" t="s">
        <v>57</v>
      </c>
      <c r="K127" t="s">
        <v>58</v>
      </c>
      <c r="L127">
        <v>2</v>
      </c>
      <c r="M127">
        <v>7</v>
      </c>
      <c r="N127">
        <v>30</v>
      </c>
      <c r="O127" t="s">
        <v>61</v>
      </c>
      <c r="P127">
        <v>5771.8310009999996</v>
      </c>
      <c r="Q127" t="s">
        <v>49</v>
      </c>
      <c r="R127">
        <v>6000</v>
      </c>
      <c r="S127">
        <v>150</v>
      </c>
      <c r="T127">
        <v>18</v>
      </c>
      <c r="U127" t="s">
        <v>62</v>
      </c>
      <c r="V127">
        <v>0</v>
      </c>
      <c r="W127">
        <v>4</v>
      </c>
      <c r="X127">
        <v>4</v>
      </c>
      <c r="Y127" t="s">
        <v>51</v>
      </c>
      <c r="Z127" t="s">
        <v>65</v>
      </c>
      <c r="AA127">
        <v>0.35607961199999999</v>
      </c>
      <c r="AB127">
        <v>0.438033116</v>
      </c>
      <c r="AC127">
        <v>0.15403913699999999</v>
      </c>
      <c r="AD127">
        <v>0.15811995300000001</v>
      </c>
      <c r="AE127">
        <v>54.882575760000002</v>
      </c>
      <c r="AF127">
        <v>0.48547173700000001</v>
      </c>
      <c r="AG127">
        <v>2.4233149360000001</v>
      </c>
      <c r="AH127">
        <v>0.42906964800000003</v>
      </c>
      <c r="AI127">
        <v>2.1438096E-2</v>
      </c>
      <c r="AJ127">
        <v>10</v>
      </c>
      <c r="AK127">
        <v>122707</v>
      </c>
      <c r="AL127">
        <v>0</v>
      </c>
      <c r="AM127" t="s">
        <v>66</v>
      </c>
      <c r="AN127">
        <v>6012005</v>
      </c>
      <c r="AO127">
        <v>31122005</v>
      </c>
      <c r="AP127">
        <v>69.66</v>
      </c>
      <c r="AQ127">
        <v>1</v>
      </c>
      <c r="AR127">
        <v>1</v>
      </c>
      <c r="AS127">
        <v>69.66</v>
      </c>
      <c r="AT127">
        <v>283.57418823242102</v>
      </c>
      <c r="AU127">
        <v>694.24142989999996</v>
      </c>
      <c r="AV127">
        <v>89.325294494628906</v>
      </c>
      <c r="AW127">
        <v>111.23</v>
      </c>
      <c r="AX127">
        <f t="shared" si="4"/>
        <v>213.91418823242103</v>
      </c>
      <c r="AY127">
        <f t="shared" si="5"/>
        <v>624.58142989999999</v>
      </c>
      <c r="AZ127">
        <f t="shared" si="6"/>
        <v>19.66529449462891</v>
      </c>
      <c r="BA127">
        <f t="shared" si="7"/>
        <v>41.570000000000007</v>
      </c>
    </row>
    <row r="128" spans="1:53" x14ac:dyDescent="0.35">
      <c r="A128">
        <v>609496</v>
      </c>
      <c r="B128">
        <v>2006</v>
      </c>
      <c r="C128">
        <v>43</v>
      </c>
      <c r="D128">
        <v>43</v>
      </c>
      <c r="E128">
        <v>56</v>
      </c>
      <c r="F128" t="s">
        <v>54</v>
      </c>
      <c r="G128" t="s">
        <v>54</v>
      </c>
      <c r="H128" t="s">
        <v>45</v>
      </c>
      <c r="I128">
        <v>21</v>
      </c>
      <c r="J128" t="s">
        <v>46</v>
      </c>
      <c r="K128" t="s">
        <v>47</v>
      </c>
      <c r="L128">
        <v>1</v>
      </c>
      <c r="M128">
        <v>2</v>
      </c>
      <c r="N128">
        <v>39</v>
      </c>
      <c r="O128" t="s">
        <v>72</v>
      </c>
      <c r="P128">
        <v>12842.92229</v>
      </c>
      <c r="Q128" t="s">
        <v>49</v>
      </c>
      <c r="R128">
        <v>12000</v>
      </c>
      <c r="S128">
        <v>0</v>
      </c>
      <c r="T128">
        <v>16</v>
      </c>
      <c r="U128" t="s">
        <v>62</v>
      </c>
      <c r="V128">
        <v>0</v>
      </c>
      <c r="W128">
        <v>0</v>
      </c>
      <c r="X128">
        <v>5</v>
      </c>
      <c r="Y128" t="s">
        <v>51</v>
      </c>
      <c r="Z128" t="s">
        <v>65</v>
      </c>
      <c r="AA128">
        <v>0.35607961199999999</v>
      </c>
      <c r="AB128">
        <v>0.438033116</v>
      </c>
      <c r="AC128">
        <v>0.15403913699999999</v>
      </c>
      <c r="AD128">
        <v>0.15811995300000001</v>
      </c>
      <c r="AE128">
        <v>54.882575760000002</v>
      </c>
      <c r="AF128">
        <v>0.48547173700000001</v>
      </c>
      <c r="AG128">
        <v>2.4233149360000001</v>
      </c>
      <c r="AH128">
        <v>0.42906964800000003</v>
      </c>
      <c r="AI128">
        <v>2.1438096E-2</v>
      </c>
      <c r="AJ128">
        <v>9</v>
      </c>
      <c r="AK128">
        <v>122707</v>
      </c>
      <c r="AL128">
        <v>0</v>
      </c>
      <c r="AM128" t="s">
        <v>53</v>
      </c>
      <c r="AN128">
        <v>1012006</v>
      </c>
      <c r="AO128">
        <v>18122006</v>
      </c>
      <c r="AP128">
        <v>163.72999999999999</v>
      </c>
      <c r="AQ128">
        <v>1</v>
      </c>
      <c r="AR128">
        <v>1</v>
      </c>
      <c r="AS128">
        <v>163.72999999999999</v>
      </c>
      <c r="AT128">
        <v>1007.38146972656</v>
      </c>
      <c r="AU128">
        <v>1503.138168</v>
      </c>
      <c r="AV128">
        <v>89.325294494628906</v>
      </c>
      <c r="AW128">
        <v>163.729999999999</v>
      </c>
      <c r="AX128">
        <f t="shared" si="4"/>
        <v>843.65146972655998</v>
      </c>
      <c r="AY128">
        <f t="shared" si="5"/>
        <v>1339.4081679999999</v>
      </c>
      <c r="AZ128">
        <f t="shared" si="6"/>
        <v>74.404705505371084</v>
      </c>
      <c r="BA128">
        <f t="shared" si="7"/>
        <v>9.9475983006414026E-13</v>
      </c>
    </row>
    <row r="129" spans="1:53" x14ac:dyDescent="0.35">
      <c r="A129">
        <v>2658931</v>
      </c>
      <c r="B129">
        <v>2007</v>
      </c>
      <c r="C129">
        <v>69</v>
      </c>
      <c r="D129">
        <v>69</v>
      </c>
      <c r="E129">
        <v>56</v>
      </c>
      <c r="F129" t="s">
        <v>45</v>
      </c>
      <c r="G129" t="s">
        <v>45</v>
      </c>
      <c r="H129" t="s">
        <v>45</v>
      </c>
      <c r="I129">
        <v>45</v>
      </c>
      <c r="J129" t="s">
        <v>46</v>
      </c>
      <c r="K129" t="s">
        <v>47</v>
      </c>
      <c r="L129">
        <v>1</v>
      </c>
      <c r="M129">
        <v>9</v>
      </c>
      <c r="N129">
        <v>14</v>
      </c>
      <c r="O129" t="s">
        <v>97</v>
      </c>
      <c r="P129">
        <v>81</v>
      </c>
      <c r="Q129" t="s">
        <v>56</v>
      </c>
      <c r="R129">
        <v>2000</v>
      </c>
      <c r="S129">
        <v>100</v>
      </c>
      <c r="T129">
        <v>30</v>
      </c>
      <c r="U129" t="s">
        <v>50</v>
      </c>
      <c r="V129">
        <v>0</v>
      </c>
      <c r="W129">
        <v>0</v>
      </c>
      <c r="X129">
        <v>2</v>
      </c>
      <c r="Y129" t="s">
        <v>51</v>
      </c>
      <c r="Z129" t="s">
        <v>60</v>
      </c>
      <c r="AA129">
        <v>0.35607961199999999</v>
      </c>
      <c r="AB129">
        <v>0.438033116</v>
      </c>
      <c r="AC129">
        <v>0.15403913699999999</v>
      </c>
      <c r="AD129">
        <v>0.15811995300000001</v>
      </c>
      <c r="AE129">
        <v>54.882575760000002</v>
      </c>
      <c r="AF129">
        <v>0.48547173700000001</v>
      </c>
      <c r="AG129">
        <v>2.4233149360000001</v>
      </c>
      <c r="AH129">
        <v>0.42906964800000003</v>
      </c>
      <c r="AI129">
        <v>2.1438096E-2</v>
      </c>
      <c r="AJ129">
        <v>6</v>
      </c>
      <c r="AK129">
        <v>122707</v>
      </c>
      <c r="AL129">
        <v>0</v>
      </c>
      <c r="AM129" t="s">
        <v>53</v>
      </c>
      <c r="AN129">
        <v>1012007</v>
      </c>
      <c r="AO129">
        <v>19102007</v>
      </c>
      <c r="AP129">
        <v>232.59</v>
      </c>
      <c r="AQ129">
        <v>1</v>
      </c>
      <c r="AR129">
        <v>1</v>
      </c>
      <c r="AS129">
        <v>232.59</v>
      </c>
      <c r="AT129">
        <v>395.661041259765</v>
      </c>
      <c r="AU129">
        <v>449.25302260000001</v>
      </c>
      <c r="AV129">
        <v>89.325294494628906</v>
      </c>
      <c r="AW129">
        <v>232.59</v>
      </c>
      <c r="AX129">
        <f t="shared" si="4"/>
        <v>163.071041259765</v>
      </c>
      <c r="AY129">
        <f t="shared" si="5"/>
        <v>216.66302260000001</v>
      </c>
      <c r="AZ129">
        <f t="shared" si="6"/>
        <v>143.2647055053711</v>
      </c>
      <c r="BA129">
        <f t="shared" si="7"/>
        <v>0</v>
      </c>
    </row>
    <row r="130" spans="1:53" x14ac:dyDescent="0.35">
      <c r="A130">
        <v>2859724</v>
      </c>
      <c r="B130">
        <v>2005</v>
      </c>
      <c r="C130">
        <v>62</v>
      </c>
      <c r="D130">
        <v>62</v>
      </c>
      <c r="E130">
        <v>56</v>
      </c>
      <c r="F130" t="s">
        <v>45</v>
      </c>
      <c r="G130" t="s">
        <v>45</v>
      </c>
      <c r="H130" t="s">
        <v>45</v>
      </c>
      <c r="I130">
        <v>41</v>
      </c>
      <c r="J130" t="s">
        <v>76</v>
      </c>
      <c r="K130" t="s">
        <v>47</v>
      </c>
      <c r="L130">
        <v>1</v>
      </c>
      <c r="M130">
        <v>9</v>
      </c>
      <c r="N130">
        <v>27</v>
      </c>
      <c r="O130" t="s">
        <v>61</v>
      </c>
      <c r="P130">
        <v>7857.8876270000001</v>
      </c>
      <c r="Q130" t="s">
        <v>49</v>
      </c>
      <c r="R130">
        <v>4000</v>
      </c>
      <c r="S130">
        <v>0</v>
      </c>
      <c r="T130">
        <v>14</v>
      </c>
      <c r="U130" t="s">
        <v>62</v>
      </c>
      <c r="V130">
        <v>0</v>
      </c>
      <c r="W130">
        <v>0</v>
      </c>
      <c r="X130">
        <v>0</v>
      </c>
      <c r="Y130" t="s">
        <v>63</v>
      </c>
      <c r="Z130" t="s">
        <v>60</v>
      </c>
      <c r="AA130">
        <v>0.35607961199999999</v>
      </c>
      <c r="AB130">
        <v>0.438033116</v>
      </c>
      <c r="AC130">
        <v>0.15403913699999999</v>
      </c>
      <c r="AD130">
        <v>0.15811995300000001</v>
      </c>
      <c r="AE130">
        <v>54.882575760000002</v>
      </c>
      <c r="AF130">
        <v>0.48547173700000001</v>
      </c>
      <c r="AG130">
        <v>2.4233149360000001</v>
      </c>
      <c r="AH130">
        <v>0.42906964800000003</v>
      </c>
      <c r="AI130">
        <v>2.1438096E-2</v>
      </c>
      <c r="AJ130">
        <v>3</v>
      </c>
      <c r="AK130">
        <v>122707</v>
      </c>
      <c r="AL130">
        <v>0</v>
      </c>
      <c r="AM130" t="s">
        <v>53</v>
      </c>
      <c r="AN130">
        <v>1012005</v>
      </c>
      <c r="AO130">
        <v>11112005</v>
      </c>
      <c r="AP130">
        <v>1243.6199999999999</v>
      </c>
      <c r="AQ130">
        <v>1</v>
      </c>
      <c r="AR130">
        <v>1</v>
      </c>
      <c r="AS130">
        <v>1243.6199999999999</v>
      </c>
      <c r="AT130">
        <v>996.23681640625</v>
      </c>
      <c r="AU130">
        <v>748.59824019999996</v>
      </c>
      <c r="AV130">
        <v>89.325294494628906</v>
      </c>
      <c r="AW130">
        <v>1243.6199999999899</v>
      </c>
      <c r="AX130">
        <f t="shared" ref="AX130:AX193" si="8">ABS(AT130-AS130)</f>
        <v>247.38318359374989</v>
      </c>
      <c r="AY130">
        <f t="shared" ref="AY130:AY193" si="9">ABS(AU130-AS130)</f>
        <v>495.02175979999993</v>
      </c>
      <c r="AZ130">
        <f t="shared" si="6"/>
        <v>1154.294705505371</v>
      </c>
      <c r="BA130">
        <f t="shared" si="7"/>
        <v>1.0004441719502211E-11</v>
      </c>
    </row>
    <row r="131" spans="1:53" x14ac:dyDescent="0.35">
      <c r="A131">
        <v>6408515</v>
      </c>
      <c r="B131">
        <v>2008</v>
      </c>
      <c r="C131">
        <v>66</v>
      </c>
      <c r="D131">
        <v>66</v>
      </c>
      <c r="E131">
        <v>75</v>
      </c>
      <c r="F131" t="s">
        <v>54</v>
      </c>
      <c r="G131" t="s">
        <v>54</v>
      </c>
      <c r="H131" t="s">
        <v>45</v>
      </c>
      <c r="I131">
        <v>45</v>
      </c>
      <c r="J131" t="s">
        <v>46</v>
      </c>
      <c r="K131" t="s">
        <v>64</v>
      </c>
      <c r="L131">
        <v>2</v>
      </c>
      <c r="M131">
        <v>4</v>
      </c>
      <c r="N131">
        <v>12</v>
      </c>
      <c r="O131" t="s">
        <v>93</v>
      </c>
      <c r="P131">
        <v>7743.2173629999998</v>
      </c>
      <c r="Q131" t="s">
        <v>56</v>
      </c>
      <c r="R131">
        <v>2000</v>
      </c>
      <c r="S131">
        <v>50</v>
      </c>
      <c r="T131">
        <v>18</v>
      </c>
      <c r="U131" t="s">
        <v>50</v>
      </c>
      <c r="V131">
        <v>0</v>
      </c>
      <c r="W131">
        <v>0</v>
      </c>
      <c r="X131">
        <v>1</v>
      </c>
      <c r="Y131" t="s">
        <v>51</v>
      </c>
      <c r="Z131" t="s">
        <v>65</v>
      </c>
      <c r="AA131">
        <v>0.35607961199999999</v>
      </c>
      <c r="AB131">
        <v>0.438033116</v>
      </c>
      <c r="AC131">
        <v>0.15403913699999999</v>
      </c>
      <c r="AD131">
        <v>0.15811995300000001</v>
      </c>
      <c r="AE131">
        <v>54.882575760000002</v>
      </c>
      <c r="AF131">
        <v>0.48547173700000001</v>
      </c>
      <c r="AG131">
        <v>2.4233149360000001</v>
      </c>
      <c r="AH131">
        <v>0.42906964800000003</v>
      </c>
      <c r="AI131">
        <v>2.1438096E-2</v>
      </c>
      <c r="AJ131">
        <v>7</v>
      </c>
      <c r="AK131">
        <v>122707</v>
      </c>
      <c r="AL131">
        <v>0</v>
      </c>
      <c r="AM131" t="s">
        <v>66</v>
      </c>
      <c r="AN131">
        <v>16052008</v>
      </c>
      <c r="AO131">
        <v>31122008</v>
      </c>
      <c r="AP131">
        <v>631.36</v>
      </c>
      <c r="AQ131">
        <v>1</v>
      </c>
      <c r="AR131">
        <v>1</v>
      </c>
      <c r="AS131">
        <v>631.36</v>
      </c>
      <c r="AT131">
        <v>664.237060546875</v>
      </c>
      <c r="AU131">
        <v>911.23064529999999</v>
      </c>
      <c r="AV131">
        <v>89.325294494628906</v>
      </c>
      <c r="AW131">
        <v>631.36</v>
      </c>
      <c r="AX131">
        <f t="shared" si="8"/>
        <v>32.877060546874986</v>
      </c>
      <c r="AY131">
        <f t="shared" si="9"/>
        <v>279.87064529999998</v>
      </c>
      <c r="AZ131">
        <f t="shared" ref="AZ131:AZ194" si="10">ABS(AV131-AS131)</f>
        <v>542.03470550537111</v>
      </c>
      <c r="BA131">
        <f t="shared" ref="BA131:BA194" si="11">ABS(AW131-AS131)</f>
        <v>0</v>
      </c>
    </row>
    <row r="132" spans="1:53" x14ac:dyDescent="0.35">
      <c r="A132">
        <v>3891497</v>
      </c>
      <c r="B132">
        <v>2005</v>
      </c>
      <c r="C132">
        <v>38</v>
      </c>
      <c r="D132">
        <v>38</v>
      </c>
      <c r="E132">
        <v>56</v>
      </c>
      <c r="F132" t="s">
        <v>45</v>
      </c>
      <c r="G132" t="s">
        <v>45</v>
      </c>
      <c r="H132" t="s">
        <v>45</v>
      </c>
      <c r="I132">
        <v>17</v>
      </c>
      <c r="J132" t="s">
        <v>57</v>
      </c>
      <c r="K132" t="s">
        <v>47</v>
      </c>
      <c r="L132">
        <v>1</v>
      </c>
      <c r="M132">
        <v>1</v>
      </c>
      <c r="N132">
        <v>18</v>
      </c>
      <c r="O132" t="s">
        <v>70</v>
      </c>
      <c r="P132">
        <v>6745.5113380000003</v>
      </c>
      <c r="Q132" t="s">
        <v>56</v>
      </c>
      <c r="R132">
        <v>5000</v>
      </c>
      <c r="S132">
        <v>100</v>
      </c>
      <c r="T132">
        <v>12</v>
      </c>
      <c r="U132" t="s">
        <v>50</v>
      </c>
      <c r="V132">
        <v>0</v>
      </c>
      <c r="W132">
        <v>0</v>
      </c>
      <c r="X132">
        <v>0</v>
      </c>
      <c r="Y132" t="s">
        <v>51</v>
      </c>
      <c r="Z132" t="s">
        <v>52</v>
      </c>
      <c r="AA132">
        <v>0.117181613</v>
      </c>
      <c r="AB132">
        <v>0.16390354200000001</v>
      </c>
      <c r="AC132">
        <v>0.357573474</v>
      </c>
      <c r="AD132">
        <v>0.15492539499999999</v>
      </c>
      <c r="AE132">
        <v>42.629746840000003</v>
      </c>
      <c r="AF132">
        <v>0.48474500799999998</v>
      </c>
      <c r="AG132">
        <v>2.5378673699999998</v>
      </c>
      <c r="AH132">
        <v>0.26978898600000001</v>
      </c>
      <c r="AI132">
        <v>9.0581580000000002E-3</v>
      </c>
      <c r="AJ132">
        <v>2</v>
      </c>
      <c r="AK132">
        <v>122800</v>
      </c>
      <c r="AL132">
        <v>0</v>
      </c>
      <c r="AM132" t="s">
        <v>66</v>
      </c>
      <c r="AN132">
        <v>6062005</v>
      </c>
      <c r="AO132">
        <v>31122005</v>
      </c>
      <c r="AP132">
        <v>1027.73</v>
      </c>
      <c r="AQ132">
        <v>1</v>
      </c>
      <c r="AR132">
        <v>1</v>
      </c>
      <c r="AS132">
        <v>1027.73</v>
      </c>
      <c r="AT132">
        <v>942.51672363281205</v>
      </c>
      <c r="AU132">
        <v>1065.204921</v>
      </c>
      <c r="AV132">
        <v>89.325294494628906</v>
      </c>
      <c r="AW132">
        <v>1027.73</v>
      </c>
      <c r="AX132">
        <f t="shared" si="8"/>
        <v>85.213276367187973</v>
      </c>
      <c r="AY132">
        <f t="shared" si="9"/>
        <v>37.474920999999995</v>
      </c>
      <c r="AZ132">
        <f t="shared" si="10"/>
        <v>938.40470550537111</v>
      </c>
      <c r="BA132">
        <f t="shared" si="11"/>
        <v>0</v>
      </c>
    </row>
    <row r="133" spans="1:53" x14ac:dyDescent="0.35">
      <c r="A133">
        <v>8474089</v>
      </c>
      <c r="B133">
        <v>2008</v>
      </c>
      <c r="C133">
        <v>48</v>
      </c>
      <c r="D133">
        <v>29</v>
      </c>
      <c r="E133">
        <v>29</v>
      </c>
      <c r="F133" t="s">
        <v>54</v>
      </c>
      <c r="G133" t="s">
        <v>45</v>
      </c>
      <c r="H133" t="s">
        <v>45</v>
      </c>
      <c r="I133">
        <v>8</v>
      </c>
      <c r="J133" t="s">
        <v>57</v>
      </c>
      <c r="K133" t="s">
        <v>58</v>
      </c>
      <c r="L133">
        <v>2</v>
      </c>
      <c r="M133">
        <v>11</v>
      </c>
      <c r="N133">
        <v>28</v>
      </c>
      <c r="O133" t="s">
        <v>77</v>
      </c>
      <c r="P133">
        <v>10850.792649999999</v>
      </c>
      <c r="Q133" t="s">
        <v>56</v>
      </c>
      <c r="R133">
        <v>4000</v>
      </c>
      <c r="S133">
        <v>0</v>
      </c>
      <c r="T133">
        <v>17</v>
      </c>
      <c r="U133" t="s">
        <v>62</v>
      </c>
      <c r="V133">
        <v>0</v>
      </c>
      <c r="W133">
        <v>0</v>
      </c>
      <c r="X133">
        <v>0</v>
      </c>
      <c r="Y133" t="s">
        <v>51</v>
      </c>
      <c r="Z133" t="s">
        <v>60</v>
      </c>
      <c r="AA133">
        <v>0.200854701</v>
      </c>
      <c r="AB133">
        <v>0.23975774899999999</v>
      </c>
      <c r="AC133">
        <v>0.26790167399999998</v>
      </c>
      <c r="AD133">
        <v>0.17037036999999999</v>
      </c>
      <c r="AE133">
        <v>55.8984375</v>
      </c>
      <c r="AF133">
        <v>0.47672956</v>
      </c>
      <c r="AG133">
        <v>2.5489846809999999</v>
      </c>
      <c r="AH133">
        <v>0.32955006100000001</v>
      </c>
      <c r="AI133">
        <v>1.3984597E-2</v>
      </c>
      <c r="AJ133">
        <v>9</v>
      </c>
      <c r="AK133">
        <v>122809</v>
      </c>
      <c r="AL133">
        <v>0</v>
      </c>
      <c r="AM133" t="s">
        <v>53</v>
      </c>
      <c r="AN133">
        <v>23062008</v>
      </c>
      <c r="AO133">
        <v>31122008</v>
      </c>
      <c r="AP133">
        <v>800.52</v>
      </c>
      <c r="AQ133">
        <v>1</v>
      </c>
      <c r="AR133">
        <v>1</v>
      </c>
      <c r="AS133">
        <v>800.52</v>
      </c>
      <c r="AT133">
        <v>953.79278564453102</v>
      </c>
      <c r="AU133">
        <v>1099.8375679999999</v>
      </c>
      <c r="AV133">
        <v>89.325294494628906</v>
      </c>
      <c r="AW133">
        <v>800.51999999999896</v>
      </c>
      <c r="AX133">
        <f t="shared" si="8"/>
        <v>153.27278564453104</v>
      </c>
      <c r="AY133">
        <f t="shared" si="9"/>
        <v>299.31756799999994</v>
      </c>
      <c r="AZ133">
        <f t="shared" si="10"/>
        <v>711.19470550537108</v>
      </c>
      <c r="BA133">
        <f t="shared" si="11"/>
        <v>1.0231815394945443E-12</v>
      </c>
    </row>
    <row r="134" spans="1:53" x14ac:dyDescent="0.35">
      <c r="A134">
        <v>924213</v>
      </c>
      <c r="B134">
        <v>2005</v>
      </c>
      <c r="C134">
        <v>45</v>
      </c>
      <c r="D134">
        <v>26</v>
      </c>
      <c r="E134">
        <v>26</v>
      </c>
      <c r="F134" t="s">
        <v>45</v>
      </c>
      <c r="G134" t="s">
        <v>45</v>
      </c>
      <c r="H134" t="s">
        <v>45</v>
      </c>
      <c r="I134">
        <v>6</v>
      </c>
      <c r="J134" t="s">
        <v>46</v>
      </c>
      <c r="K134" t="s">
        <v>71</v>
      </c>
      <c r="L134">
        <v>3</v>
      </c>
      <c r="M134">
        <v>8</v>
      </c>
      <c r="N134">
        <v>24</v>
      </c>
      <c r="O134" t="s">
        <v>98</v>
      </c>
      <c r="P134">
        <v>11961.49231</v>
      </c>
      <c r="Q134" t="s">
        <v>49</v>
      </c>
      <c r="R134">
        <v>8000</v>
      </c>
      <c r="S134">
        <v>0</v>
      </c>
      <c r="T134">
        <v>1</v>
      </c>
      <c r="U134" t="s">
        <v>62</v>
      </c>
      <c r="V134">
        <v>0</v>
      </c>
      <c r="W134">
        <v>0</v>
      </c>
      <c r="X134">
        <v>6</v>
      </c>
      <c r="Y134" t="s">
        <v>51</v>
      </c>
      <c r="Z134" t="s">
        <v>60</v>
      </c>
      <c r="AA134">
        <v>8.2930756999999994E-2</v>
      </c>
      <c r="AB134">
        <v>0.47181964599999998</v>
      </c>
      <c r="AC134">
        <v>0.231078905</v>
      </c>
      <c r="AD134">
        <v>0.23797896299999999</v>
      </c>
      <c r="AE134">
        <v>34.348387099999997</v>
      </c>
      <c r="AF134">
        <v>0.46825695000000001</v>
      </c>
      <c r="AG134">
        <v>2.1433172300000001</v>
      </c>
      <c r="AH134">
        <v>0.30076376100000002</v>
      </c>
      <c r="AI134">
        <v>1.9752436000000002E-2</v>
      </c>
      <c r="AJ134">
        <v>1</v>
      </c>
      <c r="AK134">
        <v>122904</v>
      </c>
      <c r="AL134">
        <v>0</v>
      </c>
      <c r="AM134" t="s">
        <v>53</v>
      </c>
      <c r="AN134">
        <v>11042005</v>
      </c>
      <c r="AO134">
        <v>31122005</v>
      </c>
      <c r="AP134">
        <v>1849.96</v>
      </c>
      <c r="AQ134">
        <v>1</v>
      </c>
      <c r="AR134">
        <v>1</v>
      </c>
      <c r="AS134">
        <v>1849.96</v>
      </c>
      <c r="AT134">
        <v>974.39880371093705</v>
      </c>
      <c r="AU134">
        <v>824.0603873</v>
      </c>
      <c r="AV134">
        <v>89.325294494628906</v>
      </c>
      <c r="AW134">
        <v>1849.96</v>
      </c>
      <c r="AX134">
        <f t="shared" si="8"/>
        <v>875.56119628906299</v>
      </c>
      <c r="AY134">
        <f t="shared" si="9"/>
        <v>1025.8996127</v>
      </c>
      <c r="AZ134">
        <f t="shared" si="10"/>
        <v>1760.6347055053711</v>
      </c>
      <c r="BA134">
        <f t="shared" si="11"/>
        <v>0</v>
      </c>
    </row>
    <row r="135" spans="1:53" x14ac:dyDescent="0.35">
      <c r="A135">
        <v>1875380</v>
      </c>
      <c r="B135">
        <v>2007</v>
      </c>
      <c r="C135">
        <v>46</v>
      </c>
      <c r="D135">
        <v>41</v>
      </c>
      <c r="E135">
        <v>41</v>
      </c>
      <c r="F135" t="s">
        <v>54</v>
      </c>
      <c r="G135" t="s">
        <v>45</v>
      </c>
      <c r="H135" t="s">
        <v>45</v>
      </c>
      <c r="I135">
        <v>20</v>
      </c>
      <c r="J135" t="s">
        <v>57</v>
      </c>
      <c r="K135" t="s">
        <v>58</v>
      </c>
      <c r="L135">
        <v>2</v>
      </c>
      <c r="M135">
        <v>8</v>
      </c>
      <c r="N135">
        <v>28</v>
      </c>
      <c r="O135" t="s">
        <v>96</v>
      </c>
      <c r="P135">
        <v>6187.0013419999996</v>
      </c>
      <c r="Q135" t="s">
        <v>73</v>
      </c>
      <c r="R135">
        <v>10000</v>
      </c>
      <c r="S135">
        <v>0</v>
      </c>
      <c r="T135">
        <v>5</v>
      </c>
      <c r="U135" t="s">
        <v>50</v>
      </c>
      <c r="V135">
        <v>0</v>
      </c>
      <c r="W135">
        <v>0</v>
      </c>
      <c r="X135">
        <v>4</v>
      </c>
      <c r="Y135" t="s">
        <v>63</v>
      </c>
      <c r="Z135" t="s">
        <v>60</v>
      </c>
      <c r="AA135">
        <v>0.148428539</v>
      </c>
      <c r="AB135">
        <v>0.44689148899999998</v>
      </c>
      <c r="AC135">
        <v>0.22918100499999999</v>
      </c>
      <c r="AD135">
        <v>0.105693223</v>
      </c>
      <c r="AE135">
        <v>45.768292680000002</v>
      </c>
      <c r="AF135">
        <v>0.48494537700000001</v>
      </c>
      <c r="AG135">
        <v>2.5829318649999999</v>
      </c>
      <c r="AH135">
        <v>0.18078314500000001</v>
      </c>
      <c r="AI135">
        <v>1.0002128000000001E-2</v>
      </c>
      <c r="AJ135">
        <v>2</v>
      </c>
      <c r="AK135">
        <v>122906</v>
      </c>
      <c r="AL135">
        <v>0</v>
      </c>
      <c r="AM135" t="s">
        <v>53</v>
      </c>
      <c r="AN135">
        <v>1012007</v>
      </c>
      <c r="AO135">
        <v>5112007</v>
      </c>
      <c r="AP135">
        <v>1030.1099999999999</v>
      </c>
      <c r="AQ135">
        <v>1</v>
      </c>
      <c r="AR135">
        <v>1</v>
      </c>
      <c r="AS135">
        <v>1030.1099999999999</v>
      </c>
      <c r="AT135">
        <v>753.19012451171795</v>
      </c>
      <c r="AU135">
        <v>642.75377890000004</v>
      </c>
      <c r="AV135">
        <v>89.325294494628906</v>
      </c>
      <c r="AW135">
        <v>1889.4</v>
      </c>
      <c r="AX135">
        <f t="shared" si="8"/>
        <v>276.91987548828195</v>
      </c>
      <c r="AY135">
        <f t="shared" si="9"/>
        <v>387.35622109999986</v>
      </c>
      <c r="AZ135">
        <f t="shared" si="10"/>
        <v>940.78470550537099</v>
      </c>
      <c r="BA135">
        <f t="shared" si="11"/>
        <v>859.29000000000019</v>
      </c>
    </row>
    <row r="136" spans="1:53" x14ac:dyDescent="0.35">
      <c r="A136">
        <v>5090725</v>
      </c>
      <c r="B136">
        <v>2008</v>
      </c>
      <c r="C136">
        <v>78</v>
      </c>
      <c r="D136">
        <v>67</v>
      </c>
      <c r="E136">
        <v>67</v>
      </c>
      <c r="F136" t="s">
        <v>54</v>
      </c>
      <c r="G136" t="s">
        <v>45</v>
      </c>
      <c r="H136" t="s">
        <v>45</v>
      </c>
      <c r="I136">
        <v>40</v>
      </c>
      <c r="J136" t="s">
        <v>57</v>
      </c>
      <c r="K136" t="s">
        <v>58</v>
      </c>
      <c r="L136">
        <v>2</v>
      </c>
      <c r="M136">
        <v>6</v>
      </c>
      <c r="N136">
        <v>21</v>
      </c>
      <c r="O136" t="s">
        <v>86</v>
      </c>
      <c r="P136">
        <v>13737.21342</v>
      </c>
      <c r="Q136" t="s">
        <v>49</v>
      </c>
      <c r="R136">
        <v>5000</v>
      </c>
      <c r="S136">
        <v>0</v>
      </c>
      <c r="T136">
        <v>16</v>
      </c>
      <c r="U136" t="s">
        <v>62</v>
      </c>
      <c r="V136">
        <v>1</v>
      </c>
      <c r="W136">
        <v>0</v>
      </c>
      <c r="X136">
        <v>1</v>
      </c>
      <c r="Y136" t="s">
        <v>51</v>
      </c>
      <c r="Z136" t="s">
        <v>60</v>
      </c>
      <c r="AA136">
        <v>0.148428539</v>
      </c>
      <c r="AB136">
        <v>0.44689148899999998</v>
      </c>
      <c r="AC136">
        <v>0.22918100499999999</v>
      </c>
      <c r="AD136">
        <v>0.105693223</v>
      </c>
      <c r="AE136">
        <v>45.768292680000002</v>
      </c>
      <c r="AF136">
        <v>0.48494537700000001</v>
      </c>
      <c r="AG136">
        <v>2.5829318649999999</v>
      </c>
      <c r="AH136">
        <v>0.18078314500000001</v>
      </c>
      <c r="AI136">
        <v>1.0002128000000001E-2</v>
      </c>
      <c r="AJ136">
        <v>8</v>
      </c>
      <c r="AK136">
        <v>122906</v>
      </c>
      <c r="AL136">
        <v>1</v>
      </c>
      <c r="AM136" t="s">
        <v>53</v>
      </c>
      <c r="AN136">
        <v>1012008</v>
      </c>
      <c r="AO136">
        <v>21022008</v>
      </c>
      <c r="AP136">
        <v>1127.19</v>
      </c>
      <c r="AQ136">
        <v>1</v>
      </c>
      <c r="AR136">
        <v>1</v>
      </c>
      <c r="AS136">
        <v>1127.19</v>
      </c>
      <c r="AT136">
        <v>1092.67504882812</v>
      </c>
      <c r="AU136">
        <v>1031.9968739999999</v>
      </c>
      <c r="AV136">
        <v>89.325294494628906</v>
      </c>
      <c r="AW136">
        <v>1127.19</v>
      </c>
      <c r="AX136">
        <f t="shared" si="8"/>
        <v>34.514951171880057</v>
      </c>
      <c r="AY136">
        <f t="shared" si="9"/>
        <v>95.19312600000012</v>
      </c>
      <c r="AZ136">
        <f t="shared" si="10"/>
        <v>1037.8647055053711</v>
      </c>
      <c r="BA136">
        <f t="shared" si="11"/>
        <v>0</v>
      </c>
    </row>
    <row r="137" spans="1:53" x14ac:dyDescent="0.35">
      <c r="A137">
        <v>2529298</v>
      </c>
      <c r="B137">
        <v>2006</v>
      </c>
      <c r="C137">
        <v>43</v>
      </c>
      <c r="D137">
        <v>43</v>
      </c>
      <c r="E137">
        <v>55</v>
      </c>
      <c r="F137" t="s">
        <v>54</v>
      </c>
      <c r="G137" t="s">
        <v>54</v>
      </c>
      <c r="H137" t="s">
        <v>45</v>
      </c>
      <c r="I137">
        <v>21</v>
      </c>
      <c r="J137" t="s">
        <v>57</v>
      </c>
      <c r="K137" t="s">
        <v>58</v>
      </c>
      <c r="L137">
        <v>2</v>
      </c>
      <c r="M137">
        <v>15</v>
      </c>
      <c r="N137">
        <v>22</v>
      </c>
      <c r="O137" t="s">
        <v>95</v>
      </c>
      <c r="P137">
        <v>90</v>
      </c>
      <c r="Q137" t="s">
        <v>49</v>
      </c>
      <c r="R137">
        <v>8000</v>
      </c>
      <c r="S137">
        <v>50</v>
      </c>
      <c r="T137">
        <v>3</v>
      </c>
      <c r="U137" t="s">
        <v>62</v>
      </c>
      <c r="V137">
        <v>1</v>
      </c>
      <c r="W137">
        <v>0</v>
      </c>
      <c r="X137">
        <v>1</v>
      </c>
      <c r="Y137" t="s">
        <v>51</v>
      </c>
      <c r="Z137" t="s">
        <v>65</v>
      </c>
      <c r="AA137">
        <v>0.154506438</v>
      </c>
      <c r="AB137">
        <v>0.43675839399999999</v>
      </c>
      <c r="AC137">
        <v>0.25119919200000002</v>
      </c>
      <c r="AD137">
        <v>0.11964944700000001</v>
      </c>
      <c r="AE137">
        <v>56.165803109999999</v>
      </c>
      <c r="AF137">
        <v>0.50405904099999999</v>
      </c>
      <c r="AG137">
        <v>2.7366826560000002</v>
      </c>
      <c r="AH137">
        <v>0.138325592</v>
      </c>
      <c r="AI137">
        <v>8.8365240000000001E-3</v>
      </c>
      <c r="AJ137">
        <v>1</v>
      </c>
      <c r="AK137">
        <v>122907</v>
      </c>
      <c r="AL137">
        <v>1</v>
      </c>
      <c r="AM137" t="s">
        <v>66</v>
      </c>
      <c r="AN137">
        <v>1012006</v>
      </c>
      <c r="AO137">
        <v>3072006</v>
      </c>
      <c r="AP137">
        <v>288.61</v>
      </c>
      <c r="AQ137">
        <v>1</v>
      </c>
      <c r="AR137">
        <v>1</v>
      </c>
      <c r="AS137">
        <v>288.61</v>
      </c>
      <c r="AT137">
        <v>348.21493530273398</v>
      </c>
      <c r="AU137">
        <v>955.38763129999995</v>
      </c>
      <c r="AV137">
        <v>89.325294494628906</v>
      </c>
      <c r="AW137">
        <v>288.61</v>
      </c>
      <c r="AX137">
        <f t="shared" si="8"/>
        <v>59.604935302733963</v>
      </c>
      <c r="AY137">
        <f t="shared" si="9"/>
        <v>666.77763129999994</v>
      </c>
      <c r="AZ137">
        <f t="shared" si="10"/>
        <v>199.28470550537111</v>
      </c>
      <c r="BA137">
        <f t="shared" si="11"/>
        <v>0</v>
      </c>
    </row>
    <row r="138" spans="1:53" x14ac:dyDescent="0.35">
      <c r="A138">
        <v>6440168</v>
      </c>
      <c r="B138">
        <v>2007</v>
      </c>
      <c r="C138">
        <v>59</v>
      </c>
      <c r="D138">
        <v>55</v>
      </c>
      <c r="E138">
        <v>55</v>
      </c>
      <c r="F138" t="s">
        <v>54</v>
      </c>
      <c r="G138" t="s">
        <v>45</v>
      </c>
      <c r="H138" t="s">
        <v>45</v>
      </c>
      <c r="I138">
        <v>33</v>
      </c>
      <c r="J138" t="s">
        <v>57</v>
      </c>
      <c r="K138" t="s">
        <v>58</v>
      </c>
      <c r="L138">
        <v>2</v>
      </c>
      <c r="M138">
        <v>2</v>
      </c>
      <c r="N138">
        <v>6</v>
      </c>
      <c r="O138" t="s">
        <v>93</v>
      </c>
      <c r="P138">
        <v>3700.070361</v>
      </c>
      <c r="Q138" t="s">
        <v>56</v>
      </c>
      <c r="R138">
        <v>6000</v>
      </c>
      <c r="S138">
        <v>0</v>
      </c>
      <c r="T138">
        <v>11</v>
      </c>
      <c r="U138" t="s">
        <v>62</v>
      </c>
      <c r="V138">
        <v>0</v>
      </c>
      <c r="W138">
        <v>0</v>
      </c>
      <c r="X138">
        <v>0</v>
      </c>
      <c r="Y138" t="s">
        <v>51</v>
      </c>
      <c r="Z138" t="s">
        <v>65</v>
      </c>
      <c r="AA138">
        <v>0.154506438</v>
      </c>
      <c r="AB138">
        <v>0.43675839399999999</v>
      </c>
      <c r="AC138">
        <v>0.25119919200000002</v>
      </c>
      <c r="AD138">
        <v>0.11964944700000001</v>
      </c>
      <c r="AE138">
        <v>56.165803109999999</v>
      </c>
      <c r="AF138">
        <v>0.50405904099999999</v>
      </c>
      <c r="AG138">
        <v>2.7366826560000002</v>
      </c>
      <c r="AH138">
        <v>0.138325592</v>
      </c>
      <c r="AI138">
        <v>8.8365240000000001E-3</v>
      </c>
      <c r="AJ138">
        <v>1</v>
      </c>
      <c r="AK138">
        <v>122907</v>
      </c>
      <c r="AL138">
        <v>0</v>
      </c>
      <c r="AM138" t="s">
        <v>53</v>
      </c>
      <c r="AN138">
        <v>20022007</v>
      </c>
      <c r="AO138">
        <v>31122007</v>
      </c>
      <c r="AP138">
        <v>218.56</v>
      </c>
      <c r="AQ138">
        <v>1</v>
      </c>
      <c r="AR138">
        <v>1</v>
      </c>
      <c r="AS138">
        <v>218.56</v>
      </c>
      <c r="AT138">
        <v>641.86431884765602</v>
      </c>
      <c r="AU138">
        <v>798.87993770000003</v>
      </c>
      <c r="AV138">
        <v>89.325294494628906</v>
      </c>
      <c r="AW138">
        <v>218.56</v>
      </c>
      <c r="AX138">
        <f t="shared" si="8"/>
        <v>423.30431884765602</v>
      </c>
      <c r="AY138">
        <f t="shared" si="9"/>
        <v>580.31993770000008</v>
      </c>
      <c r="AZ138">
        <f t="shared" si="10"/>
        <v>129.2347055053711</v>
      </c>
      <c r="BA138">
        <f t="shared" si="11"/>
        <v>0</v>
      </c>
    </row>
    <row r="139" spans="1:53" x14ac:dyDescent="0.35">
      <c r="A139">
        <v>1397992</v>
      </c>
      <c r="B139">
        <v>2007</v>
      </c>
      <c r="C139">
        <v>71</v>
      </c>
      <c r="D139">
        <v>43</v>
      </c>
      <c r="E139">
        <v>43</v>
      </c>
      <c r="F139" t="s">
        <v>45</v>
      </c>
      <c r="G139" t="s">
        <v>54</v>
      </c>
      <c r="H139" t="s">
        <v>54</v>
      </c>
      <c r="I139">
        <v>21</v>
      </c>
      <c r="J139" t="s">
        <v>57</v>
      </c>
      <c r="K139" t="s">
        <v>58</v>
      </c>
      <c r="L139">
        <v>2</v>
      </c>
      <c r="M139">
        <v>9</v>
      </c>
      <c r="N139">
        <v>39</v>
      </c>
      <c r="O139" t="s">
        <v>86</v>
      </c>
      <c r="P139">
        <v>15855.911340000001</v>
      </c>
      <c r="Q139" t="s">
        <v>56</v>
      </c>
      <c r="R139">
        <v>4000</v>
      </c>
      <c r="S139">
        <v>100</v>
      </c>
      <c r="T139">
        <v>26</v>
      </c>
      <c r="U139" t="s">
        <v>62</v>
      </c>
      <c r="V139">
        <v>1</v>
      </c>
      <c r="W139">
        <v>0</v>
      </c>
      <c r="X139">
        <v>5</v>
      </c>
      <c r="Y139" t="s">
        <v>51</v>
      </c>
      <c r="Z139" t="s">
        <v>60</v>
      </c>
      <c r="AA139">
        <v>0.102724521</v>
      </c>
      <c r="AB139">
        <v>0.38567103899999999</v>
      </c>
      <c r="AC139">
        <v>0.21654894099999999</v>
      </c>
      <c r="AD139">
        <v>0.160964099</v>
      </c>
      <c r="AE139">
        <v>37.314465409999997</v>
      </c>
      <c r="AF139">
        <v>0.46873419900000002</v>
      </c>
      <c r="AG139">
        <v>2.3947527750000002</v>
      </c>
      <c r="AH139">
        <v>0.28413538999999999</v>
      </c>
      <c r="AI139">
        <v>1.7499424E-2</v>
      </c>
      <c r="AJ139">
        <v>3</v>
      </c>
      <c r="AK139">
        <v>123102</v>
      </c>
      <c r="AL139">
        <v>0</v>
      </c>
      <c r="AM139" t="s">
        <v>53</v>
      </c>
      <c r="AN139">
        <v>23012007</v>
      </c>
      <c r="AO139">
        <v>31122007</v>
      </c>
      <c r="AP139">
        <v>7851.55</v>
      </c>
      <c r="AQ139">
        <v>1</v>
      </c>
      <c r="AR139">
        <v>1</v>
      </c>
      <c r="AS139">
        <v>7851.55</v>
      </c>
      <c r="AT139">
        <v>847.50335693359295</v>
      </c>
      <c r="AU139">
        <v>1052.9700660000001</v>
      </c>
      <c r="AV139">
        <v>89.325294494628906</v>
      </c>
      <c r="AW139">
        <v>1984.3099999999899</v>
      </c>
      <c r="AX139">
        <f t="shared" si="8"/>
        <v>7004.0466430664073</v>
      </c>
      <c r="AY139">
        <f t="shared" si="9"/>
        <v>6798.5799340000003</v>
      </c>
      <c r="AZ139">
        <f t="shared" si="10"/>
        <v>7762.2247055053713</v>
      </c>
      <c r="BA139">
        <f t="shared" si="11"/>
        <v>5867.2400000000107</v>
      </c>
    </row>
    <row r="140" spans="1:53" x14ac:dyDescent="0.35">
      <c r="A140">
        <v>3687129</v>
      </c>
      <c r="B140">
        <v>2006</v>
      </c>
      <c r="C140">
        <v>67</v>
      </c>
      <c r="D140">
        <v>67</v>
      </c>
      <c r="E140">
        <v>56</v>
      </c>
      <c r="F140" t="s">
        <v>45</v>
      </c>
      <c r="G140" t="s">
        <v>45</v>
      </c>
      <c r="H140" t="s">
        <v>45</v>
      </c>
      <c r="I140">
        <v>44</v>
      </c>
      <c r="J140" t="s">
        <v>46</v>
      </c>
      <c r="K140" t="s">
        <v>47</v>
      </c>
      <c r="L140">
        <v>1</v>
      </c>
      <c r="M140">
        <v>8</v>
      </c>
      <c r="N140">
        <v>15</v>
      </c>
      <c r="O140" t="s">
        <v>75</v>
      </c>
      <c r="P140">
        <v>17689.660970000001</v>
      </c>
      <c r="Q140" t="s">
        <v>49</v>
      </c>
      <c r="R140">
        <v>8000</v>
      </c>
      <c r="S140">
        <v>50</v>
      </c>
      <c r="T140">
        <v>5</v>
      </c>
      <c r="U140" t="s">
        <v>50</v>
      </c>
      <c r="V140">
        <v>0</v>
      </c>
      <c r="W140">
        <v>0</v>
      </c>
      <c r="X140">
        <v>2</v>
      </c>
      <c r="Y140" t="s">
        <v>51</v>
      </c>
      <c r="Z140" t="s">
        <v>52</v>
      </c>
      <c r="AA140">
        <v>0.102724521</v>
      </c>
      <c r="AB140">
        <v>0.38567103899999999</v>
      </c>
      <c r="AC140">
        <v>0.21654894099999999</v>
      </c>
      <c r="AD140">
        <v>0.160964099</v>
      </c>
      <c r="AE140">
        <v>37.314465409999997</v>
      </c>
      <c r="AF140">
        <v>0.46873419900000002</v>
      </c>
      <c r="AG140">
        <v>2.3947527750000002</v>
      </c>
      <c r="AH140">
        <v>0.28413538999999999</v>
      </c>
      <c r="AI140">
        <v>1.7499424E-2</v>
      </c>
      <c r="AJ140">
        <v>5</v>
      </c>
      <c r="AK140">
        <v>123102</v>
      </c>
      <c r="AL140">
        <v>0</v>
      </c>
      <c r="AM140" t="s">
        <v>53</v>
      </c>
      <c r="AN140">
        <v>24012006</v>
      </c>
      <c r="AO140">
        <v>31122006</v>
      </c>
      <c r="AP140">
        <v>1234.04</v>
      </c>
      <c r="AQ140">
        <v>1</v>
      </c>
      <c r="AR140">
        <v>1</v>
      </c>
      <c r="AS140">
        <v>1234.04</v>
      </c>
      <c r="AT140">
        <v>1061.87158203125</v>
      </c>
      <c r="AU140">
        <v>686.89711360000001</v>
      </c>
      <c r="AV140">
        <v>89.325294494628906</v>
      </c>
      <c r="AW140">
        <v>1234.03999999999</v>
      </c>
      <c r="AX140">
        <f t="shared" si="8"/>
        <v>172.16841796874996</v>
      </c>
      <c r="AY140">
        <f t="shared" si="9"/>
        <v>547.14288639999995</v>
      </c>
      <c r="AZ140">
        <f t="shared" si="10"/>
        <v>1144.7147055053711</v>
      </c>
      <c r="BA140">
        <f t="shared" si="11"/>
        <v>1.0004441719502211E-11</v>
      </c>
    </row>
    <row r="141" spans="1:53" x14ac:dyDescent="0.35">
      <c r="A141">
        <v>341058</v>
      </c>
      <c r="B141">
        <v>2006</v>
      </c>
      <c r="C141">
        <v>78</v>
      </c>
      <c r="D141">
        <v>60</v>
      </c>
      <c r="E141">
        <v>60</v>
      </c>
      <c r="F141" t="s">
        <v>45</v>
      </c>
      <c r="G141" t="s">
        <v>54</v>
      </c>
      <c r="H141" t="s">
        <v>54</v>
      </c>
      <c r="I141">
        <v>39</v>
      </c>
      <c r="J141" t="s">
        <v>57</v>
      </c>
      <c r="K141" t="s">
        <v>58</v>
      </c>
      <c r="L141">
        <v>2</v>
      </c>
      <c r="M141">
        <v>12</v>
      </c>
      <c r="N141">
        <v>14</v>
      </c>
      <c r="O141" t="s">
        <v>61</v>
      </c>
      <c r="P141">
        <v>8462.9588179999992</v>
      </c>
      <c r="Q141" t="s">
        <v>49</v>
      </c>
      <c r="R141">
        <v>8000</v>
      </c>
      <c r="S141">
        <v>100</v>
      </c>
      <c r="T141">
        <v>21</v>
      </c>
      <c r="U141" t="s">
        <v>50</v>
      </c>
      <c r="V141">
        <v>0</v>
      </c>
      <c r="W141">
        <v>0</v>
      </c>
      <c r="X141">
        <v>3</v>
      </c>
      <c r="Y141" t="s">
        <v>51</v>
      </c>
      <c r="Z141" t="s">
        <v>60</v>
      </c>
      <c r="AA141">
        <v>0.20418486999999999</v>
      </c>
      <c r="AB141">
        <v>0.34260749600000001</v>
      </c>
      <c r="AC141">
        <v>0.20349505600000001</v>
      </c>
      <c r="AD141">
        <v>0.16232664899999999</v>
      </c>
      <c r="AE141">
        <v>46.188940090000003</v>
      </c>
      <c r="AF141">
        <v>0.47979646799999998</v>
      </c>
      <c r="AG141">
        <v>2.3046677400000002</v>
      </c>
      <c r="AH141">
        <v>0.370865689</v>
      </c>
      <c r="AI141">
        <v>1.6681047000000001E-2</v>
      </c>
      <c r="AJ141">
        <v>9</v>
      </c>
      <c r="AK141">
        <v>123103</v>
      </c>
      <c r="AL141">
        <v>0</v>
      </c>
      <c r="AM141" t="s">
        <v>53</v>
      </c>
      <c r="AN141">
        <v>24052006</v>
      </c>
      <c r="AO141">
        <v>31122006</v>
      </c>
      <c r="AP141">
        <v>493.47</v>
      </c>
      <c r="AQ141">
        <v>1</v>
      </c>
      <c r="AR141">
        <v>1</v>
      </c>
      <c r="AS141">
        <v>493.47</v>
      </c>
      <c r="AT141">
        <v>482.644927978515</v>
      </c>
      <c r="AU141">
        <v>607.3770399</v>
      </c>
      <c r="AV141">
        <v>89.325294494628906</v>
      </c>
      <c r="AW141">
        <v>493.47</v>
      </c>
      <c r="AX141">
        <f t="shared" si="8"/>
        <v>10.825072021485028</v>
      </c>
      <c r="AY141">
        <f t="shared" si="9"/>
        <v>113.90703989999997</v>
      </c>
      <c r="AZ141">
        <f t="shared" si="10"/>
        <v>404.14470550537112</v>
      </c>
      <c r="BA141">
        <f t="shared" si="11"/>
        <v>0</v>
      </c>
    </row>
    <row r="142" spans="1:53" x14ac:dyDescent="0.35">
      <c r="A142">
        <v>3114048</v>
      </c>
      <c r="B142">
        <v>2005</v>
      </c>
      <c r="C142">
        <v>56</v>
      </c>
      <c r="D142">
        <v>29</v>
      </c>
      <c r="E142">
        <v>29</v>
      </c>
      <c r="F142" t="s">
        <v>54</v>
      </c>
      <c r="G142" t="s">
        <v>45</v>
      </c>
      <c r="H142" t="s">
        <v>45</v>
      </c>
      <c r="I142">
        <v>9</v>
      </c>
      <c r="J142" t="s">
        <v>57</v>
      </c>
      <c r="K142" t="s">
        <v>58</v>
      </c>
      <c r="L142">
        <v>2</v>
      </c>
      <c r="M142">
        <v>7</v>
      </c>
      <c r="N142">
        <v>28</v>
      </c>
      <c r="O142" t="s">
        <v>96</v>
      </c>
      <c r="P142">
        <v>6177.7655279999999</v>
      </c>
      <c r="Q142" t="s">
        <v>49</v>
      </c>
      <c r="R142">
        <v>8000</v>
      </c>
      <c r="S142">
        <v>100</v>
      </c>
      <c r="T142">
        <v>15</v>
      </c>
      <c r="U142" t="s">
        <v>50</v>
      </c>
      <c r="V142">
        <v>0</v>
      </c>
      <c r="W142">
        <v>0</v>
      </c>
      <c r="X142">
        <v>0</v>
      </c>
      <c r="Y142" t="s">
        <v>63</v>
      </c>
      <c r="Z142" t="s">
        <v>60</v>
      </c>
      <c r="AA142">
        <v>0.23091334899999999</v>
      </c>
      <c r="AB142">
        <v>0.340749415</v>
      </c>
      <c r="AC142">
        <v>0.18454332600000001</v>
      </c>
      <c r="AD142">
        <v>0.16170869800000001</v>
      </c>
      <c r="AE142">
        <v>51.951871660000002</v>
      </c>
      <c r="AF142">
        <v>0.48327328899999999</v>
      </c>
      <c r="AG142">
        <v>2.2751756439999999</v>
      </c>
      <c r="AH142">
        <v>0.38135593200000001</v>
      </c>
      <c r="AI142">
        <v>2.0368718000000001E-2</v>
      </c>
      <c r="AJ142">
        <v>3</v>
      </c>
      <c r="AK142">
        <v>123104</v>
      </c>
      <c r="AL142">
        <v>0</v>
      </c>
      <c r="AM142" t="s">
        <v>53</v>
      </c>
      <c r="AN142">
        <v>1012005</v>
      </c>
      <c r="AO142">
        <v>10042005</v>
      </c>
      <c r="AP142">
        <v>950.53</v>
      </c>
      <c r="AQ142">
        <v>1</v>
      </c>
      <c r="AR142">
        <v>1</v>
      </c>
      <c r="AS142">
        <v>950.53</v>
      </c>
      <c r="AT142">
        <v>727.85144042968705</v>
      </c>
      <c r="AU142">
        <v>743.62755689999995</v>
      </c>
      <c r="AV142">
        <v>89.325294494628906</v>
      </c>
      <c r="AW142">
        <v>950.52999999999895</v>
      </c>
      <c r="AX142">
        <f t="shared" si="8"/>
        <v>222.67855957031293</v>
      </c>
      <c r="AY142">
        <f t="shared" si="9"/>
        <v>206.90244310000003</v>
      </c>
      <c r="AZ142">
        <f t="shared" si="10"/>
        <v>861.20470550537107</v>
      </c>
      <c r="BA142">
        <f t="shared" si="11"/>
        <v>1.0231815394945443E-12</v>
      </c>
    </row>
    <row r="143" spans="1:53" x14ac:dyDescent="0.35">
      <c r="A143">
        <v>7718350</v>
      </c>
      <c r="B143">
        <v>2008</v>
      </c>
      <c r="C143">
        <v>45</v>
      </c>
      <c r="D143">
        <v>45</v>
      </c>
      <c r="E143">
        <v>51</v>
      </c>
      <c r="F143" t="s">
        <v>45</v>
      </c>
      <c r="G143" t="s">
        <v>45</v>
      </c>
      <c r="H143" t="s">
        <v>54</v>
      </c>
      <c r="I143">
        <v>24</v>
      </c>
      <c r="J143" t="s">
        <v>57</v>
      </c>
      <c r="K143" t="s">
        <v>58</v>
      </c>
      <c r="L143">
        <v>2</v>
      </c>
      <c r="M143">
        <v>4</v>
      </c>
      <c r="N143">
        <v>10</v>
      </c>
      <c r="O143" t="s">
        <v>61</v>
      </c>
      <c r="P143">
        <v>5032.8406240000004</v>
      </c>
      <c r="Q143" t="s">
        <v>49</v>
      </c>
      <c r="R143">
        <v>6000</v>
      </c>
      <c r="S143">
        <v>0</v>
      </c>
      <c r="T143">
        <v>16</v>
      </c>
      <c r="U143" t="s">
        <v>62</v>
      </c>
      <c r="V143">
        <v>0</v>
      </c>
      <c r="W143">
        <v>0</v>
      </c>
      <c r="X143">
        <v>0</v>
      </c>
      <c r="Y143" t="s">
        <v>51</v>
      </c>
      <c r="Z143" t="s">
        <v>60</v>
      </c>
      <c r="AA143">
        <v>0.220978657</v>
      </c>
      <c r="AB143">
        <v>0.35137949000000002</v>
      </c>
      <c r="AC143">
        <v>0.21759500300000001</v>
      </c>
      <c r="AD143">
        <v>0.12409429499999999</v>
      </c>
      <c r="AE143">
        <v>29.426426429999999</v>
      </c>
      <c r="AF143">
        <v>0.47882437</v>
      </c>
      <c r="AG143">
        <v>2.5504945339999998</v>
      </c>
      <c r="AH143">
        <v>0.371772039</v>
      </c>
      <c r="AI143">
        <v>2.3894331000000001E-2</v>
      </c>
      <c r="AJ143">
        <v>4</v>
      </c>
      <c r="AK143">
        <v>123105</v>
      </c>
      <c r="AL143">
        <v>0</v>
      </c>
      <c r="AM143" t="s">
        <v>53</v>
      </c>
      <c r="AN143">
        <v>11022008</v>
      </c>
      <c r="AO143">
        <v>31122008</v>
      </c>
      <c r="AP143">
        <v>1146.78</v>
      </c>
      <c r="AQ143">
        <v>1</v>
      </c>
      <c r="AR143">
        <v>1</v>
      </c>
      <c r="AS143">
        <v>1146.78</v>
      </c>
      <c r="AT143">
        <v>810.93957519531205</v>
      </c>
      <c r="AU143">
        <v>1002.734469</v>
      </c>
      <c r="AV143">
        <v>89.325294494628906</v>
      </c>
      <c r="AW143">
        <v>785.71</v>
      </c>
      <c r="AX143">
        <f t="shared" si="8"/>
        <v>335.84042480468793</v>
      </c>
      <c r="AY143">
        <f t="shared" si="9"/>
        <v>144.04553099999998</v>
      </c>
      <c r="AZ143">
        <f t="shared" si="10"/>
        <v>1057.4547055053711</v>
      </c>
      <c r="BA143">
        <f t="shared" si="11"/>
        <v>361.06999999999994</v>
      </c>
    </row>
    <row r="144" spans="1:53" x14ac:dyDescent="0.35">
      <c r="A144">
        <v>5686335</v>
      </c>
      <c r="B144">
        <v>2007</v>
      </c>
      <c r="C144">
        <v>63</v>
      </c>
      <c r="D144">
        <v>51</v>
      </c>
      <c r="E144">
        <v>51</v>
      </c>
      <c r="F144" t="s">
        <v>45</v>
      </c>
      <c r="G144" t="s">
        <v>54</v>
      </c>
      <c r="H144" t="s">
        <v>54</v>
      </c>
      <c r="I144">
        <v>27</v>
      </c>
      <c r="J144" t="s">
        <v>57</v>
      </c>
      <c r="K144" t="s">
        <v>58</v>
      </c>
      <c r="L144">
        <v>2</v>
      </c>
      <c r="M144">
        <v>8</v>
      </c>
      <c r="N144">
        <v>7</v>
      </c>
      <c r="O144" t="s">
        <v>59</v>
      </c>
      <c r="P144">
        <v>3074.5599619999998</v>
      </c>
      <c r="Q144" t="s">
        <v>49</v>
      </c>
      <c r="R144">
        <v>8000</v>
      </c>
      <c r="S144">
        <v>0</v>
      </c>
      <c r="T144">
        <v>8</v>
      </c>
      <c r="U144" t="s">
        <v>62</v>
      </c>
      <c r="V144">
        <v>0</v>
      </c>
      <c r="W144">
        <v>0</v>
      </c>
      <c r="X144">
        <v>1</v>
      </c>
      <c r="Y144" t="s">
        <v>51</v>
      </c>
      <c r="Z144" t="s">
        <v>60</v>
      </c>
      <c r="AA144">
        <v>0.212740385</v>
      </c>
      <c r="AB144">
        <v>0.43810096199999998</v>
      </c>
      <c r="AC144">
        <v>0.182692308</v>
      </c>
      <c r="AD144">
        <v>0.16908595100000001</v>
      </c>
      <c r="AE144">
        <v>51.202702700000003</v>
      </c>
      <c r="AF144">
        <v>0.47620304400000002</v>
      </c>
      <c r="AG144">
        <v>2.277043269</v>
      </c>
      <c r="AH144">
        <v>0.369032423</v>
      </c>
      <c r="AI144">
        <v>2.1955578E-2</v>
      </c>
      <c r="AJ144">
        <v>3</v>
      </c>
      <c r="AK144">
        <v>123202</v>
      </c>
      <c r="AL144">
        <v>0</v>
      </c>
      <c r="AM144" t="s">
        <v>53</v>
      </c>
      <c r="AN144">
        <v>18102007</v>
      </c>
      <c r="AO144">
        <v>31122007</v>
      </c>
      <c r="AP144">
        <v>860.8</v>
      </c>
      <c r="AQ144">
        <v>1</v>
      </c>
      <c r="AR144">
        <v>1</v>
      </c>
      <c r="AS144">
        <v>860.8</v>
      </c>
      <c r="AT144">
        <v>684.17352294921795</v>
      </c>
      <c r="AU144">
        <v>705.86487360000001</v>
      </c>
      <c r="AV144">
        <v>89.325294494628906</v>
      </c>
      <c r="AW144">
        <v>1359.75999999999</v>
      </c>
      <c r="AX144">
        <f t="shared" si="8"/>
        <v>176.626477050782</v>
      </c>
      <c r="AY144">
        <f t="shared" si="9"/>
        <v>154.93512639999994</v>
      </c>
      <c r="AZ144">
        <f t="shared" si="10"/>
        <v>771.47470550537105</v>
      </c>
      <c r="BA144">
        <f t="shared" si="11"/>
        <v>498.95999999999003</v>
      </c>
    </row>
    <row r="145" spans="1:53" x14ac:dyDescent="0.35">
      <c r="A145">
        <v>993383</v>
      </c>
      <c r="B145">
        <v>2006</v>
      </c>
      <c r="C145">
        <v>76</v>
      </c>
      <c r="D145">
        <v>76</v>
      </c>
      <c r="E145">
        <v>56</v>
      </c>
      <c r="F145" t="s">
        <v>54</v>
      </c>
      <c r="G145" t="s">
        <v>54</v>
      </c>
      <c r="H145" t="s">
        <v>45</v>
      </c>
      <c r="I145">
        <v>52</v>
      </c>
      <c r="J145" t="s">
        <v>46</v>
      </c>
      <c r="K145" t="s">
        <v>47</v>
      </c>
      <c r="L145">
        <v>1</v>
      </c>
      <c r="M145">
        <v>7</v>
      </c>
      <c r="N145">
        <v>30</v>
      </c>
      <c r="O145" t="s">
        <v>67</v>
      </c>
      <c r="P145">
        <v>5408.3893310000003</v>
      </c>
      <c r="Q145" t="s">
        <v>49</v>
      </c>
      <c r="R145">
        <v>10000</v>
      </c>
      <c r="S145">
        <v>50</v>
      </c>
      <c r="T145">
        <v>20</v>
      </c>
      <c r="U145" t="s">
        <v>50</v>
      </c>
      <c r="V145">
        <v>0</v>
      </c>
      <c r="W145">
        <v>0</v>
      </c>
      <c r="X145">
        <v>6</v>
      </c>
      <c r="Y145" t="s">
        <v>63</v>
      </c>
      <c r="Z145" t="s">
        <v>60</v>
      </c>
      <c r="AA145">
        <v>0.15953978899999999</v>
      </c>
      <c r="AB145">
        <v>0.47267497600000002</v>
      </c>
      <c r="AC145">
        <v>0.16184084400000001</v>
      </c>
      <c r="AD145">
        <v>0.158489924</v>
      </c>
      <c r="AE145">
        <v>30.868766399999998</v>
      </c>
      <c r="AF145">
        <v>0.46433126400000002</v>
      </c>
      <c r="AG145">
        <v>2.2552253119999999</v>
      </c>
      <c r="AH145">
        <v>0.41244573099999998</v>
      </c>
      <c r="AI145">
        <v>2.4722623999999999E-2</v>
      </c>
      <c r="AJ145">
        <v>3</v>
      </c>
      <c r="AK145">
        <v>123203</v>
      </c>
      <c r="AL145">
        <v>0</v>
      </c>
      <c r="AM145" t="s">
        <v>53</v>
      </c>
      <c r="AN145">
        <v>2042006</v>
      </c>
      <c r="AO145">
        <v>31122006</v>
      </c>
      <c r="AP145">
        <v>160.85</v>
      </c>
      <c r="AQ145">
        <v>1</v>
      </c>
      <c r="AR145">
        <v>1</v>
      </c>
      <c r="AS145">
        <v>160.85</v>
      </c>
      <c r="AT145">
        <v>301.58721923828102</v>
      </c>
      <c r="AU145">
        <v>500.13668469999999</v>
      </c>
      <c r="AV145">
        <v>89.325294494628906</v>
      </c>
      <c r="AW145">
        <v>160.849999999999</v>
      </c>
      <c r="AX145">
        <f t="shared" si="8"/>
        <v>140.73721923828103</v>
      </c>
      <c r="AY145">
        <f t="shared" si="9"/>
        <v>339.28668470000002</v>
      </c>
      <c r="AZ145">
        <f t="shared" si="10"/>
        <v>71.524705505371088</v>
      </c>
      <c r="BA145">
        <f t="shared" si="11"/>
        <v>9.9475983006414026E-13</v>
      </c>
    </row>
    <row r="146" spans="1:53" x14ac:dyDescent="0.35">
      <c r="A146">
        <v>2948865</v>
      </c>
      <c r="B146">
        <v>2007</v>
      </c>
      <c r="C146">
        <v>46</v>
      </c>
      <c r="D146">
        <v>38</v>
      </c>
      <c r="E146">
        <v>38</v>
      </c>
      <c r="F146" t="s">
        <v>45</v>
      </c>
      <c r="G146" t="s">
        <v>54</v>
      </c>
      <c r="H146" t="s">
        <v>54</v>
      </c>
      <c r="I146">
        <v>15</v>
      </c>
      <c r="J146" t="s">
        <v>57</v>
      </c>
      <c r="K146" t="s">
        <v>58</v>
      </c>
      <c r="L146">
        <v>2</v>
      </c>
      <c r="M146">
        <v>4</v>
      </c>
      <c r="N146">
        <v>16</v>
      </c>
      <c r="O146" t="s">
        <v>74</v>
      </c>
      <c r="P146">
        <v>5201.5263059999997</v>
      </c>
      <c r="Q146" t="s">
        <v>49</v>
      </c>
      <c r="R146">
        <v>3000</v>
      </c>
      <c r="S146">
        <v>50</v>
      </c>
      <c r="T146">
        <v>3</v>
      </c>
      <c r="U146" t="s">
        <v>62</v>
      </c>
      <c r="V146">
        <v>0</v>
      </c>
      <c r="W146">
        <v>0</v>
      </c>
      <c r="X146">
        <v>2</v>
      </c>
      <c r="Y146" t="s">
        <v>51</v>
      </c>
      <c r="Z146" t="s">
        <v>60</v>
      </c>
      <c r="AA146">
        <v>0.15953978899999999</v>
      </c>
      <c r="AB146">
        <v>0.47267497600000002</v>
      </c>
      <c r="AC146">
        <v>0.16184084400000001</v>
      </c>
      <c r="AD146">
        <v>0.158489924</v>
      </c>
      <c r="AE146">
        <v>30.868766399999998</v>
      </c>
      <c r="AF146">
        <v>0.46433126400000002</v>
      </c>
      <c r="AG146">
        <v>2.2552253119999999</v>
      </c>
      <c r="AH146">
        <v>0.41244573099999998</v>
      </c>
      <c r="AI146">
        <v>2.4722623999999999E-2</v>
      </c>
      <c r="AJ146">
        <v>7</v>
      </c>
      <c r="AK146">
        <v>123203</v>
      </c>
      <c r="AL146">
        <v>0</v>
      </c>
      <c r="AM146" t="s">
        <v>53</v>
      </c>
      <c r="AN146">
        <v>1012007</v>
      </c>
      <c r="AO146">
        <v>7112007</v>
      </c>
      <c r="AP146">
        <v>1102.1099999999999</v>
      </c>
      <c r="AQ146">
        <v>1</v>
      </c>
      <c r="AR146">
        <v>1</v>
      </c>
      <c r="AS146">
        <v>1102.1099999999999</v>
      </c>
      <c r="AT146">
        <v>821.70025634765602</v>
      </c>
      <c r="AU146">
        <v>1025.011242</v>
      </c>
      <c r="AV146">
        <v>89.325294494628906</v>
      </c>
      <c r="AW146">
        <v>1102.1099999999899</v>
      </c>
      <c r="AX146">
        <f t="shared" si="8"/>
        <v>280.40974365234388</v>
      </c>
      <c r="AY146">
        <f t="shared" si="9"/>
        <v>77.098757999999862</v>
      </c>
      <c r="AZ146">
        <f t="shared" si="10"/>
        <v>1012.784705505371</v>
      </c>
      <c r="BA146">
        <f t="shared" si="11"/>
        <v>1.0004441719502211E-11</v>
      </c>
    </row>
    <row r="147" spans="1:53" x14ac:dyDescent="0.35">
      <c r="A147">
        <v>5883561</v>
      </c>
      <c r="B147">
        <v>2006</v>
      </c>
      <c r="C147">
        <v>51</v>
      </c>
      <c r="D147">
        <v>35</v>
      </c>
      <c r="E147">
        <v>35</v>
      </c>
      <c r="F147" t="s">
        <v>54</v>
      </c>
      <c r="G147" t="s">
        <v>45</v>
      </c>
      <c r="H147" t="s">
        <v>45</v>
      </c>
      <c r="I147">
        <v>12</v>
      </c>
      <c r="J147" t="s">
        <v>57</v>
      </c>
      <c r="K147" t="s">
        <v>58</v>
      </c>
      <c r="L147">
        <v>2</v>
      </c>
      <c r="M147">
        <v>5</v>
      </c>
      <c r="N147">
        <v>23</v>
      </c>
      <c r="O147" t="s">
        <v>55</v>
      </c>
      <c r="P147">
        <v>9885.4724430000006</v>
      </c>
      <c r="Q147" t="s">
        <v>49</v>
      </c>
      <c r="R147">
        <v>17000</v>
      </c>
      <c r="S147">
        <v>150</v>
      </c>
      <c r="T147">
        <v>18</v>
      </c>
      <c r="U147" t="s">
        <v>50</v>
      </c>
      <c r="V147">
        <v>0</v>
      </c>
      <c r="W147">
        <v>0</v>
      </c>
      <c r="X147">
        <v>0</v>
      </c>
      <c r="Y147" t="s">
        <v>51</v>
      </c>
      <c r="Z147" t="s">
        <v>60</v>
      </c>
      <c r="AA147">
        <v>0.16990920900000001</v>
      </c>
      <c r="AB147">
        <v>0.52271743800000003</v>
      </c>
      <c r="AC147">
        <v>0.17914322799999999</v>
      </c>
      <c r="AD147">
        <v>0.145007622</v>
      </c>
      <c r="AE147">
        <v>7.0727762800000002</v>
      </c>
      <c r="AF147">
        <v>0.46265243900000003</v>
      </c>
      <c r="AG147">
        <v>2.2708784080000002</v>
      </c>
      <c r="AH147">
        <v>0.41524736400000001</v>
      </c>
      <c r="AI147">
        <v>2.1627467000000001E-2</v>
      </c>
      <c r="AJ147">
        <v>6</v>
      </c>
      <c r="AK147">
        <v>123204</v>
      </c>
      <c r="AL147">
        <v>0</v>
      </c>
      <c r="AM147" t="s">
        <v>53</v>
      </c>
      <c r="AN147">
        <v>7052006</v>
      </c>
      <c r="AO147">
        <v>31122006</v>
      </c>
      <c r="AP147">
        <v>1598.81</v>
      </c>
      <c r="AQ147">
        <v>1</v>
      </c>
      <c r="AR147">
        <v>1</v>
      </c>
      <c r="AS147">
        <v>1598.81</v>
      </c>
      <c r="AT147">
        <v>591.01715087890602</v>
      </c>
      <c r="AU147">
        <v>1044.1654470000001</v>
      </c>
      <c r="AV147">
        <v>89.325294494628906</v>
      </c>
      <c r="AW147">
        <v>919.94</v>
      </c>
      <c r="AX147">
        <f t="shared" si="8"/>
        <v>1007.7928491210939</v>
      </c>
      <c r="AY147">
        <f t="shared" si="9"/>
        <v>554.64455299999986</v>
      </c>
      <c r="AZ147">
        <f t="shared" si="10"/>
        <v>1509.484705505371</v>
      </c>
      <c r="BA147">
        <f t="shared" si="11"/>
        <v>678.86999999999989</v>
      </c>
    </row>
    <row r="148" spans="1:53" x14ac:dyDescent="0.35">
      <c r="A148">
        <v>3214136</v>
      </c>
      <c r="B148">
        <v>2006</v>
      </c>
      <c r="C148">
        <v>74</v>
      </c>
      <c r="D148">
        <v>74</v>
      </c>
      <c r="E148">
        <v>56</v>
      </c>
      <c r="F148" t="s">
        <v>45</v>
      </c>
      <c r="G148" t="s">
        <v>45</v>
      </c>
      <c r="H148" t="s">
        <v>45</v>
      </c>
      <c r="I148">
        <v>52</v>
      </c>
      <c r="J148" t="s">
        <v>57</v>
      </c>
      <c r="K148" t="s">
        <v>47</v>
      </c>
      <c r="L148">
        <v>1</v>
      </c>
      <c r="M148">
        <v>2</v>
      </c>
      <c r="N148">
        <v>30</v>
      </c>
      <c r="O148" t="s">
        <v>48</v>
      </c>
      <c r="P148">
        <v>9450.062242</v>
      </c>
      <c r="Q148" t="s">
        <v>49</v>
      </c>
      <c r="R148">
        <v>10000</v>
      </c>
      <c r="S148">
        <v>50</v>
      </c>
      <c r="T148">
        <v>16</v>
      </c>
      <c r="U148" t="s">
        <v>62</v>
      </c>
      <c r="V148">
        <v>0</v>
      </c>
      <c r="W148">
        <v>0</v>
      </c>
      <c r="X148">
        <v>1</v>
      </c>
      <c r="Y148" t="s">
        <v>63</v>
      </c>
      <c r="Z148" t="s">
        <v>60</v>
      </c>
      <c r="AA148">
        <v>0.29961912800000001</v>
      </c>
      <c r="AB148">
        <v>0.46118045299999999</v>
      </c>
      <c r="AC148">
        <v>0.14089274399999999</v>
      </c>
      <c r="AD148">
        <v>0.22502197500000001</v>
      </c>
      <c r="AE148">
        <v>30.026392959999999</v>
      </c>
      <c r="AF148">
        <v>0.462740502</v>
      </c>
      <c r="AG148">
        <v>2.1660672729999999</v>
      </c>
      <c r="AH148">
        <v>0.46539485400000002</v>
      </c>
      <c r="AI148">
        <v>1.7154688000000001E-2</v>
      </c>
      <c r="AJ148">
        <v>7</v>
      </c>
      <c r="AK148">
        <v>123300</v>
      </c>
      <c r="AL148">
        <v>0</v>
      </c>
      <c r="AM148" t="s">
        <v>53</v>
      </c>
      <c r="AN148">
        <v>1012006</v>
      </c>
      <c r="AO148">
        <v>8092006</v>
      </c>
      <c r="AP148">
        <v>1241.9000000000001</v>
      </c>
      <c r="AQ148">
        <v>1</v>
      </c>
      <c r="AR148">
        <v>1</v>
      </c>
      <c r="AS148">
        <v>1241.9000000000001</v>
      </c>
      <c r="AT148">
        <v>749.28802490234295</v>
      </c>
      <c r="AU148">
        <v>972.70476919999999</v>
      </c>
      <c r="AV148">
        <v>89.325294494628906</v>
      </c>
      <c r="AW148">
        <v>1241.9000000000001</v>
      </c>
      <c r="AX148">
        <f t="shared" si="8"/>
        <v>492.61197509765714</v>
      </c>
      <c r="AY148">
        <f t="shared" si="9"/>
        <v>269.1952308000001</v>
      </c>
      <c r="AZ148">
        <f t="shared" si="10"/>
        <v>1152.5747055053712</v>
      </c>
      <c r="BA148">
        <f t="shared" si="11"/>
        <v>0</v>
      </c>
    </row>
    <row r="149" spans="1:53" x14ac:dyDescent="0.35">
      <c r="A149">
        <v>1521948</v>
      </c>
      <c r="B149">
        <v>2005</v>
      </c>
      <c r="C149">
        <v>70</v>
      </c>
      <c r="D149">
        <v>31</v>
      </c>
      <c r="E149">
        <v>31</v>
      </c>
      <c r="F149" t="s">
        <v>45</v>
      </c>
      <c r="G149" t="s">
        <v>54</v>
      </c>
      <c r="H149" t="s">
        <v>54</v>
      </c>
      <c r="I149">
        <v>10</v>
      </c>
      <c r="J149" t="s">
        <v>46</v>
      </c>
      <c r="K149" t="s">
        <v>71</v>
      </c>
      <c r="L149">
        <v>3</v>
      </c>
      <c r="M149">
        <v>3</v>
      </c>
      <c r="N149">
        <v>10</v>
      </c>
      <c r="O149" t="s">
        <v>61</v>
      </c>
      <c r="P149">
        <v>4564.0024599999997</v>
      </c>
      <c r="Q149" t="s">
        <v>56</v>
      </c>
      <c r="R149">
        <v>15000</v>
      </c>
      <c r="S149">
        <v>0</v>
      </c>
      <c r="T149">
        <v>18</v>
      </c>
      <c r="U149" t="s">
        <v>50</v>
      </c>
      <c r="V149">
        <v>0</v>
      </c>
      <c r="W149">
        <v>0</v>
      </c>
      <c r="X149">
        <v>2</v>
      </c>
      <c r="Y149" t="s">
        <v>51</v>
      </c>
      <c r="Z149" t="s">
        <v>60</v>
      </c>
      <c r="AA149">
        <v>0.26779810500000001</v>
      </c>
      <c r="AB149">
        <v>0.46043641200000002</v>
      </c>
      <c r="AC149">
        <v>0.148776725</v>
      </c>
      <c r="AD149">
        <v>0.17156458899999999</v>
      </c>
      <c r="AE149">
        <v>53.024271849999998</v>
      </c>
      <c r="AF149">
        <v>0.48155268699999998</v>
      </c>
      <c r="AG149">
        <v>2.4075380210000001</v>
      </c>
      <c r="AH149">
        <v>0.46185649499999998</v>
      </c>
      <c r="AI149">
        <v>2.1605762000000001E-2</v>
      </c>
      <c r="AJ149">
        <v>9</v>
      </c>
      <c r="AK149">
        <v>123308</v>
      </c>
      <c r="AL149">
        <v>0</v>
      </c>
      <c r="AM149" t="s">
        <v>66</v>
      </c>
      <c r="AN149">
        <v>1012005</v>
      </c>
      <c r="AO149">
        <v>24122005</v>
      </c>
      <c r="AP149">
        <v>322.19</v>
      </c>
      <c r="AQ149">
        <v>1</v>
      </c>
      <c r="AR149">
        <v>1</v>
      </c>
      <c r="AS149">
        <v>322.19</v>
      </c>
      <c r="AT149">
        <v>327.22125244140602</v>
      </c>
      <c r="AU149">
        <v>613.34720990000005</v>
      </c>
      <c r="AV149">
        <v>89.325294494628906</v>
      </c>
      <c r="AW149">
        <v>322.18999999999897</v>
      </c>
      <c r="AX149">
        <f t="shared" si="8"/>
        <v>5.0312524414060249</v>
      </c>
      <c r="AY149">
        <f t="shared" si="9"/>
        <v>291.15720990000005</v>
      </c>
      <c r="AZ149">
        <f t="shared" si="10"/>
        <v>232.86470550537109</v>
      </c>
      <c r="BA149">
        <f t="shared" si="11"/>
        <v>1.0231815394945443E-12</v>
      </c>
    </row>
    <row r="150" spans="1:53" x14ac:dyDescent="0.35">
      <c r="A150">
        <v>2329704</v>
      </c>
      <c r="B150">
        <v>2006</v>
      </c>
      <c r="C150">
        <v>62</v>
      </c>
      <c r="D150">
        <v>43</v>
      </c>
      <c r="E150">
        <v>43</v>
      </c>
      <c r="F150" t="s">
        <v>45</v>
      </c>
      <c r="G150" t="s">
        <v>45</v>
      </c>
      <c r="H150" t="s">
        <v>45</v>
      </c>
      <c r="I150">
        <v>17</v>
      </c>
      <c r="J150" t="s">
        <v>57</v>
      </c>
      <c r="K150" t="s">
        <v>71</v>
      </c>
      <c r="L150">
        <v>3</v>
      </c>
      <c r="M150">
        <v>5</v>
      </c>
      <c r="N150">
        <v>29</v>
      </c>
      <c r="O150" t="s">
        <v>77</v>
      </c>
      <c r="P150">
        <v>8288.187903</v>
      </c>
      <c r="Q150" t="s">
        <v>49</v>
      </c>
      <c r="R150">
        <v>28000</v>
      </c>
      <c r="S150">
        <v>100</v>
      </c>
      <c r="T150">
        <v>23</v>
      </c>
      <c r="U150" t="s">
        <v>62</v>
      </c>
      <c r="V150">
        <v>0</v>
      </c>
      <c r="W150">
        <v>0</v>
      </c>
      <c r="X150">
        <v>7</v>
      </c>
      <c r="Y150" t="s">
        <v>63</v>
      </c>
      <c r="Z150" t="s">
        <v>60</v>
      </c>
      <c r="AA150">
        <v>0.26779810500000001</v>
      </c>
      <c r="AB150">
        <v>0.46043641200000002</v>
      </c>
      <c r="AC150">
        <v>0.148776725</v>
      </c>
      <c r="AD150">
        <v>0.17156458899999999</v>
      </c>
      <c r="AE150">
        <v>53.024271849999998</v>
      </c>
      <c r="AF150">
        <v>0.48155268699999998</v>
      </c>
      <c r="AG150">
        <v>2.4075380210000001</v>
      </c>
      <c r="AH150">
        <v>0.46185649499999998</v>
      </c>
      <c r="AI150">
        <v>2.1605762000000001E-2</v>
      </c>
      <c r="AJ150">
        <v>3</v>
      </c>
      <c r="AK150">
        <v>123308</v>
      </c>
      <c r="AL150">
        <v>0</v>
      </c>
      <c r="AM150" t="s">
        <v>66</v>
      </c>
      <c r="AN150">
        <v>27062006</v>
      </c>
      <c r="AO150">
        <v>31122006</v>
      </c>
      <c r="AP150">
        <v>163.91</v>
      </c>
      <c r="AQ150">
        <v>1</v>
      </c>
      <c r="AR150">
        <v>1</v>
      </c>
      <c r="AS150">
        <v>163.91</v>
      </c>
      <c r="AT150">
        <v>534.00183105468705</v>
      </c>
      <c r="AU150">
        <v>766.34075270000005</v>
      </c>
      <c r="AV150">
        <v>89.325294494628906</v>
      </c>
      <c r="AW150">
        <v>163.909999999999</v>
      </c>
      <c r="AX150">
        <f t="shared" si="8"/>
        <v>370.09183105468708</v>
      </c>
      <c r="AY150">
        <f t="shared" si="9"/>
        <v>602.43075270000008</v>
      </c>
      <c r="AZ150">
        <f t="shared" si="10"/>
        <v>74.58470550537109</v>
      </c>
      <c r="BA150">
        <f t="shared" si="11"/>
        <v>9.9475983006414026E-13</v>
      </c>
    </row>
    <row r="151" spans="1:53" x14ac:dyDescent="0.35">
      <c r="A151">
        <v>4868426</v>
      </c>
      <c r="B151">
        <v>2005</v>
      </c>
      <c r="C151">
        <v>72</v>
      </c>
      <c r="D151">
        <v>37</v>
      </c>
      <c r="E151">
        <v>37</v>
      </c>
      <c r="F151" t="s">
        <v>45</v>
      </c>
      <c r="G151" t="s">
        <v>54</v>
      </c>
      <c r="H151" t="s">
        <v>54</v>
      </c>
      <c r="I151">
        <v>13</v>
      </c>
      <c r="J151" t="s">
        <v>57</v>
      </c>
      <c r="K151" t="s">
        <v>64</v>
      </c>
      <c r="L151">
        <v>2</v>
      </c>
      <c r="M151">
        <v>8</v>
      </c>
      <c r="N151">
        <v>16</v>
      </c>
      <c r="O151" t="s">
        <v>68</v>
      </c>
      <c r="P151">
        <v>7365.9539169999998</v>
      </c>
      <c r="Q151" t="s">
        <v>56</v>
      </c>
      <c r="R151">
        <v>15000</v>
      </c>
      <c r="S151">
        <v>100</v>
      </c>
      <c r="T151">
        <v>28</v>
      </c>
      <c r="U151" t="s">
        <v>50</v>
      </c>
      <c r="V151">
        <v>0</v>
      </c>
      <c r="W151">
        <v>0</v>
      </c>
      <c r="X151">
        <v>0</v>
      </c>
      <c r="Y151" t="s">
        <v>51</v>
      </c>
      <c r="Z151" t="s">
        <v>60</v>
      </c>
      <c r="AA151">
        <v>0.25681969399999999</v>
      </c>
      <c r="AB151">
        <v>0.38212464000000002</v>
      </c>
      <c r="AC151">
        <v>0.1860723</v>
      </c>
      <c r="AD151">
        <v>0.22540780999999999</v>
      </c>
      <c r="AE151">
        <v>39.822834649999997</v>
      </c>
      <c r="AF151">
        <v>0.47839841799999999</v>
      </c>
      <c r="AG151">
        <v>2.2432911949999998</v>
      </c>
      <c r="AH151">
        <v>0.44334689100000002</v>
      </c>
      <c r="AI151">
        <v>1.8593841E-2</v>
      </c>
      <c r="AJ151">
        <v>6</v>
      </c>
      <c r="AK151">
        <v>123406</v>
      </c>
      <c r="AL151">
        <v>0</v>
      </c>
      <c r="AM151" t="s">
        <v>53</v>
      </c>
      <c r="AN151">
        <v>15032005</v>
      </c>
      <c r="AO151">
        <v>31122005</v>
      </c>
      <c r="AP151">
        <v>604.78</v>
      </c>
      <c r="AQ151">
        <v>1</v>
      </c>
      <c r="AR151">
        <v>1</v>
      </c>
      <c r="AS151">
        <v>604.78</v>
      </c>
      <c r="AT151">
        <v>704.76214599609295</v>
      </c>
      <c r="AU151">
        <v>703.82178759999999</v>
      </c>
      <c r="AV151">
        <v>89.325294494628906</v>
      </c>
      <c r="AW151">
        <v>604.77999999999895</v>
      </c>
      <c r="AX151">
        <f t="shared" si="8"/>
        <v>99.982145996092981</v>
      </c>
      <c r="AY151">
        <f t="shared" si="9"/>
        <v>99.041787600000021</v>
      </c>
      <c r="AZ151">
        <f t="shared" si="10"/>
        <v>515.45470550537107</v>
      </c>
      <c r="BA151">
        <f t="shared" si="11"/>
        <v>1.0231815394945443E-12</v>
      </c>
    </row>
    <row r="152" spans="1:53" x14ac:dyDescent="0.35">
      <c r="A152">
        <v>8407493</v>
      </c>
      <c r="B152">
        <v>2008</v>
      </c>
      <c r="C152">
        <v>34</v>
      </c>
      <c r="D152">
        <v>34</v>
      </c>
      <c r="E152">
        <v>56</v>
      </c>
      <c r="F152" t="s">
        <v>54</v>
      </c>
      <c r="G152" t="s">
        <v>54</v>
      </c>
      <c r="H152" t="s">
        <v>45</v>
      </c>
      <c r="I152">
        <v>10</v>
      </c>
      <c r="J152" t="s">
        <v>46</v>
      </c>
      <c r="K152" t="s">
        <v>47</v>
      </c>
      <c r="L152">
        <v>1</v>
      </c>
      <c r="M152">
        <v>4</v>
      </c>
      <c r="N152">
        <v>16</v>
      </c>
      <c r="O152" t="s">
        <v>85</v>
      </c>
      <c r="P152">
        <v>100</v>
      </c>
      <c r="Q152" t="s">
        <v>56</v>
      </c>
      <c r="R152">
        <v>8000</v>
      </c>
      <c r="S152">
        <v>100</v>
      </c>
      <c r="T152">
        <v>12</v>
      </c>
      <c r="U152" t="s">
        <v>62</v>
      </c>
      <c r="V152">
        <v>0</v>
      </c>
      <c r="W152">
        <v>1</v>
      </c>
      <c r="X152">
        <v>0</v>
      </c>
      <c r="Y152" t="s">
        <v>51</v>
      </c>
      <c r="Z152" t="s">
        <v>52</v>
      </c>
      <c r="AA152">
        <v>0.25681969399999999</v>
      </c>
      <c r="AB152">
        <v>0.38212464000000002</v>
      </c>
      <c r="AC152">
        <v>0.1860723</v>
      </c>
      <c r="AD152">
        <v>0.22540780999999999</v>
      </c>
      <c r="AE152">
        <v>39.822834649999997</v>
      </c>
      <c r="AF152">
        <v>0.47839841799999999</v>
      </c>
      <c r="AG152">
        <v>2.2432911949999998</v>
      </c>
      <c r="AH152">
        <v>0.44334689100000002</v>
      </c>
      <c r="AI152">
        <v>1.8593841E-2</v>
      </c>
      <c r="AJ152">
        <v>3</v>
      </c>
      <c r="AK152">
        <v>123406</v>
      </c>
      <c r="AL152">
        <v>0</v>
      </c>
      <c r="AM152" t="s">
        <v>53</v>
      </c>
      <c r="AN152">
        <v>16032008</v>
      </c>
      <c r="AO152">
        <v>31122008</v>
      </c>
      <c r="AP152">
        <v>1109.57</v>
      </c>
      <c r="AQ152">
        <v>1</v>
      </c>
      <c r="AR152">
        <v>1</v>
      </c>
      <c r="AS152">
        <v>1109.57</v>
      </c>
      <c r="AT152">
        <v>1319.38537597656</v>
      </c>
      <c r="AU152">
        <v>1051.2792449999999</v>
      </c>
      <c r="AV152">
        <v>89.325294494628906</v>
      </c>
      <c r="AW152">
        <v>1109.5699999999899</v>
      </c>
      <c r="AX152">
        <f t="shared" si="8"/>
        <v>209.81537597656006</v>
      </c>
      <c r="AY152">
        <f t="shared" si="9"/>
        <v>58.29075499999999</v>
      </c>
      <c r="AZ152">
        <f t="shared" si="10"/>
        <v>1020.244705505371</v>
      </c>
      <c r="BA152">
        <f t="shared" si="11"/>
        <v>1.0004441719502211E-11</v>
      </c>
    </row>
    <row r="153" spans="1:53" x14ac:dyDescent="0.35">
      <c r="A153">
        <v>4105671</v>
      </c>
      <c r="B153">
        <v>2008</v>
      </c>
      <c r="C153">
        <v>32</v>
      </c>
      <c r="D153">
        <v>32</v>
      </c>
      <c r="E153">
        <v>56</v>
      </c>
      <c r="F153" t="s">
        <v>45</v>
      </c>
      <c r="G153" t="s">
        <v>45</v>
      </c>
      <c r="H153" t="s">
        <v>45</v>
      </c>
      <c r="I153">
        <v>11</v>
      </c>
      <c r="J153" t="s">
        <v>46</v>
      </c>
      <c r="K153" t="s">
        <v>47</v>
      </c>
      <c r="L153">
        <v>1</v>
      </c>
      <c r="M153">
        <v>12</v>
      </c>
      <c r="N153">
        <v>27</v>
      </c>
      <c r="O153" t="s">
        <v>61</v>
      </c>
      <c r="P153">
        <v>4633.7014719999997</v>
      </c>
      <c r="Q153" t="s">
        <v>56</v>
      </c>
      <c r="R153">
        <v>12000</v>
      </c>
      <c r="S153">
        <v>100</v>
      </c>
      <c r="T153">
        <v>0</v>
      </c>
      <c r="U153" t="s">
        <v>62</v>
      </c>
      <c r="V153">
        <v>1</v>
      </c>
      <c r="W153">
        <v>0</v>
      </c>
      <c r="X153">
        <v>2</v>
      </c>
      <c r="Y153" t="s">
        <v>63</v>
      </c>
      <c r="Z153" t="s">
        <v>60</v>
      </c>
      <c r="AA153">
        <v>4.5085832999999999E-2</v>
      </c>
      <c r="AB153">
        <v>0.36162988099999999</v>
      </c>
      <c r="AC153">
        <v>0.23637049600000001</v>
      </c>
      <c r="AD153">
        <v>0.144586675</v>
      </c>
      <c r="AE153">
        <v>48.751879700000003</v>
      </c>
      <c r="AF153">
        <v>0.48095311499999999</v>
      </c>
      <c r="AG153">
        <v>2.4463308810000002</v>
      </c>
      <c r="AH153">
        <v>0.41601392500000001</v>
      </c>
      <c r="AI153">
        <v>1.6318538E-2</v>
      </c>
      <c r="AJ153">
        <v>8</v>
      </c>
      <c r="AK153">
        <v>123600</v>
      </c>
      <c r="AL153">
        <v>1</v>
      </c>
      <c r="AM153" t="s">
        <v>53</v>
      </c>
      <c r="AN153">
        <v>1012008</v>
      </c>
      <c r="AO153">
        <v>26112008</v>
      </c>
      <c r="AP153">
        <v>515.25</v>
      </c>
      <c r="AQ153">
        <v>1</v>
      </c>
      <c r="AR153">
        <v>1</v>
      </c>
      <c r="AS153">
        <v>515.25</v>
      </c>
      <c r="AT153">
        <v>704.20587158203102</v>
      </c>
      <c r="AU153">
        <v>569.22631249999995</v>
      </c>
      <c r="AV153">
        <v>89.325294494628906</v>
      </c>
      <c r="AW153">
        <v>515.25</v>
      </c>
      <c r="AX153">
        <f t="shared" si="8"/>
        <v>188.95587158203102</v>
      </c>
      <c r="AY153">
        <f t="shared" si="9"/>
        <v>53.976312499999949</v>
      </c>
      <c r="AZ153">
        <f t="shared" si="10"/>
        <v>425.92470550537109</v>
      </c>
      <c r="BA153">
        <f t="shared" si="11"/>
        <v>0</v>
      </c>
    </row>
    <row r="154" spans="1:53" x14ac:dyDescent="0.35">
      <c r="A154">
        <v>4375925</v>
      </c>
      <c r="B154">
        <v>2005</v>
      </c>
      <c r="C154">
        <v>38</v>
      </c>
      <c r="D154">
        <v>38</v>
      </c>
      <c r="E154">
        <v>67</v>
      </c>
      <c r="F154" t="s">
        <v>54</v>
      </c>
      <c r="G154" t="s">
        <v>54</v>
      </c>
      <c r="H154" t="s">
        <v>45</v>
      </c>
      <c r="I154">
        <v>15</v>
      </c>
      <c r="J154" t="s">
        <v>46</v>
      </c>
      <c r="K154" t="s">
        <v>64</v>
      </c>
      <c r="L154">
        <v>2</v>
      </c>
      <c r="M154">
        <v>6</v>
      </c>
      <c r="N154">
        <v>24</v>
      </c>
      <c r="O154" t="s">
        <v>96</v>
      </c>
      <c r="P154">
        <v>8240.4885429999995</v>
      </c>
      <c r="Q154" t="s">
        <v>56</v>
      </c>
      <c r="R154">
        <v>8000</v>
      </c>
      <c r="S154">
        <v>100</v>
      </c>
      <c r="T154">
        <v>16</v>
      </c>
      <c r="U154" t="s">
        <v>50</v>
      </c>
      <c r="V154">
        <v>0</v>
      </c>
      <c r="W154">
        <v>0</v>
      </c>
      <c r="X154">
        <v>0</v>
      </c>
      <c r="Y154" t="s">
        <v>63</v>
      </c>
      <c r="Z154" t="s">
        <v>60</v>
      </c>
      <c r="AA154">
        <v>4.5085832999999999E-2</v>
      </c>
      <c r="AB154">
        <v>0.36162988099999999</v>
      </c>
      <c r="AC154">
        <v>0.23637049600000001</v>
      </c>
      <c r="AD154">
        <v>0.144586675</v>
      </c>
      <c r="AE154">
        <v>48.751879700000003</v>
      </c>
      <c r="AF154">
        <v>0.48095311499999999</v>
      </c>
      <c r="AG154">
        <v>2.4463308810000002</v>
      </c>
      <c r="AH154">
        <v>0.41601392500000001</v>
      </c>
      <c r="AI154">
        <v>1.6318538E-2</v>
      </c>
      <c r="AJ154">
        <v>6</v>
      </c>
      <c r="AK154">
        <v>123600</v>
      </c>
      <c r="AL154">
        <v>0</v>
      </c>
      <c r="AM154" t="s">
        <v>53</v>
      </c>
      <c r="AN154">
        <v>12052005</v>
      </c>
      <c r="AO154">
        <v>31122005</v>
      </c>
      <c r="AP154">
        <v>822.3</v>
      </c>
      <c r="AQ154">
        <v>1</v>
      </c>
      <c r="AR154">
        <v>1</v>
      </c>
      <c r="AS154">
        <v>822.3</v>
      </c>
      <c r="AT154">
        <v>782.891357421875</v>
      </c>
      <c r="AU154">
        <v>946.77083689999995</v>
      </c>
      <c r="AV154">
        <v>89.325294494628906</v>
      </c>
      <c r="AW154">
        <v>822.29999999999905</v>
      </c>
      <c r="AX154">
        <f t="shared" si="8"/>
        <v>39.408642578124955</v>
      </c>
      <c r="AY154">
        <f t="shared" si="9"/>
        <v>124.47083689999999</v>
      </c>
      <c r="AZ154">
        <f t="shared" si="10"/>
        <v>732.97470550537105</v>
      </c>
      <c r="BA154">
        <f t="shared" si="11"/>
        <v>9.0949470177292824E-13</v>
      </c>
    </row>
    <row r="155" spans="1:53" x14ac:dyDescent="0.35">
      <c r="A155">
        <v>2874054</v>
      </c>
      <c r="B155">
        <v>2006</v>
      </c>
      <c r="C155">
        <v>49</v>
      </c>
      <c r="D155">
        <v>49</v>
      </c>
      <c r="E155">
        <v>60</v>
      </c>
      <c r="F155" t="s">
        <v>54</v>
      </c>
      <c r="G155" t="s">
        <v>54</v>
      </c>
      <c r="H155" t="s">
        <v>45</v>
      </c>
      <c r="I155">
        <v>29</v>
      </c>
      <c r="J155" t="s">
        <v>57</v>
      </c>
      <c r="K155" t="s">
        <v>58</v>
      </c>
      <c r="L155">
        <v>2</v>
      </c>
      <c r="M155">
        <v>6</v>
      </c>
      <c r="N155">
        <v>31</v>
      </c>
      <c r="O155" t="s">
        <v>61</v>
      </c>
      <c r="P155">
        <v>5968.1017650000003</v>
      </c>
      <c r="Q155" t="s">
        <v>49</v>
      </c>
      <c r="R155">
        <v>5000</v>
      </c>
      <c r="S155">
        <v>100</v>
      </c>
      <c r="T155">
        <v>16</v>
      </c>
      <c r="U155" t="s">
        <v>62</v>
      </c>
      <c r="V155">
        <v>0</v>
      </c>
      <c r="W155">
        <v>0</v>
      </c>
      <c r="X155">
        <v>2</v>
      </c>
      <c r="Y155" t="s">
        <v>51</v>
      </c>
      <c r="Z155" t="s">
        <v>60</v>
      </c>
      <c r="AA155">
        <v>4.1540786000000003E-2</v>
      </c>
      <c r="AB155">
        <v>0.25176233599999998</v>
      </c>
      <c r="AC155">
        <v>0.31218529699999997</v>
      </c>
      <c r="AD155">
        <v>0.14479146100000001</v>
      </c>
      <c r="AE155">
        <v>39.83464567</v>
      </c>
      <c r="AF155">
        <v>0.48230875699999998</v>
      </c>
      <c r="AG155">
        <v>2.547331319</v>
      </c>
      <c r="AH155">
        <v>0.357504447</v>
      </c>
      <c r="AI155">
        <v>1.0945409999999999E-2</v>
      </c>
      <c r="AJ155">
        <v>6</v>
      </c>
      <c r="AK155">
        <v>123609</v>
      </c>
      <c r="AL155">
        <v>0</v>
      </c>
      <c r="AM155" t="s">
        <v>53</v>
      </c>
      <c r="AN155">
        <v>1052006</v>
      </c>
      <c r="AO155">
        <v>31122006</v>
      </c>
      <c r="AP155">
        <v>962.71</v>
      </c>
      <c r="AQ155">
        <v>1</v>
      </c>
      <c r="AR155">
        <v>1</v>
      </c>
      <c r="AS155">
        <v>962.71</v>
      </c>
      <c r="AT155">
        <v>714.46612548828102</v>
      </c>
      <c r="AU155">
        <v>838.20439369999997</v>
      </c>
      <c r="AV155">
        <v>89.325294494628906</v>
      </c>
      <c r="AW155">
        <v>962.71</v>
      </c>
      <c r="AX155">
        <f t="shared" si="8"/>
        <v>248.24387451171901</v>
      </c>
      <c r="AY155">
        <f t="shared" si="9"/>
        <v>124.50560630000007</v>
      </c>
      <c r="AZ155">
        <f t="shared" si="10"/>
        <v>873.38470550537113</v>
      </c>
      <c r="BA155">
        <f t="shared" si="11"/>
        <v>0</v>
      </c>
    </row>
    <row r="156" spans="1:53" x14ac:dyDescent="0.35">
      <c r="A156">
        <v>1115650</v>
      </c>
      <c r="B156">
        <v>2006</v>
      </c>
      <c r="C156">
        <v>61</v>
      </c>
      <c r="D156">
        <v>40</v>
      </c>
      <c r="E156">
        <v>40</v>
      </c>
      <c r="F156" t="s">
        <v>54</v>
      </c>
      <c r="G156" t="s">
        <v>45</v>
      </c>
      <c r="H156" t="s">
        <v>45</v>
      </c>
      <c r="I156">
        <v>17</v>
      </c>
      <c r="J156" t="s">
        <v>57</v>
      </c>
      <c r="K156" t="s">
        <v>58</v>
      </c>
      <c r="L156">
        <v>2</v>
      </c>
      <c r="M156">
        <v>4</v>
      </c>
      <c r="N156">
        <v>11</v>
      </c>
      <c r="O156" t="s">
        <v>68</v>
      </c>
      <c r="P156">
        <v>6602.5234209999999</v>
      </c>
      <c r="Q156" t="s">
        <v>73</v>
      </c>
      <c r="R156">
        <v>8000</v>
      </c>
      <c r="S156">
        <v>50</v>
      </c>
      <c r="T156">
        <v>17</v>
      </c>
      <c r="U156" t="s">
        <v>62</v>
      </c>
      <c r="V156">
        <v>1</v>
      </c>
      <c r="W156">
        <v>0</v>
      </c>
      <c r="X156">
        <v>4</v>
      </c>
      <c r="Y156" t="s">
        <v>51</v>
      </c>
      <c r="Z156" t="s">
        <v>60</v>
      </c>
      <c r="AA156">
        <v>7.4927356000000001E-2</v>
      </c>
      <c r="AB156">
        <v>0.48079717700000002</v>
      </c>
      <c r="AC156">
        <v>0.17957234799999999</v>
      </c>
      <c r="AD156">
        <v>0.12371481500000001</v>
      </c>
      <c r="AE156">
        <v>43.149090909999998</v>
      </c>
      <c r="AF156">
        <v>0.48137535799999998</v>
      </c>
      <c r="AG156">
        <v>2.4633589370000002</v>
      </c>
      <c r="AH156">
        <v>0.43987146199999999</v>
      </c>
      <c r="AI156">
        <v>1.7673959E-2</v>
      </c>
      <c r="AJ156">
        <v>2</v>
      </c>
      <c r="AK156">
        <v>123706</v>
      </c>
      <c r="AL156">
        <v>1</v>
      </c>
      <c r="AM156" t="s">
        <v>53</v>
      </c>
      <c r="AN156">
        <v>1012006</v>
      </c>
      <c r="AO156">
        <v>26042006</v>
      </c>
      <c r="AP156">
        <v>1130.18</v>
      </c>
      <c r="AQ156">
        <v>1</v>
      </c>
      <c r="AR156">
        <v>1</v>
      </c>
      <c r="AS156">
        <v>1130.18</v>
      </c>
      <c r="AT156">
        <v>814.75738525390602</v>
      </c>
      <c r="AU156">
        <v>964.20586949999995</v>
      </c>
      <c r="AV156">
        <v>89.325294494628906</v>
      </c>
      <c r="AW156">
        <v>1130.18</v>
      </c>
      <c r="AX156">
        <f t="shared" si="8"/>
        <v>315.42261474609404</v>
      </c>
      <c r="AY156">
        <f t="shared" si="9"/>
        <v>165.97413050000011</v>
      </c>
      <c r="AZ156">
        <f t="shared" si="10"/>
        <v>1040.8547055053712</v>
      </c>
      <c r="BA156">
        <f t="shared" si="11"/>
        <v>0</v>
      </c>
    </row>
    <row r="157" spans="1:53" x14ac:dyDescent="0.35">
      <c r="A157">
        <v>5196393</v>
      </c>
      <c r="B157">
        <v>2007</v>
      </c>
      <c r="C157">
        <v>50</v>
      </c>
      <c r="D157">
        <v>45</v>
      </c>
      <c r="E157">
        <v>45</v>
      </c>
      <c r="F157" t="s">
        <v>45</v>
      </c>
      <c r="G157" t="s">
        <v>54</v>
      </c>
      <c r="H157" t="s">
        <v>54</v>
      </c>
      <c r="I157">
        <v>23</v>
      </c>
      <c r="J157" t="s">
        <v>57</v>
      </c>
      <c r="K157" t="s">
        <v>58</v>
      </c>
      <c r="L157">
        <v>2</v>
      </c>
      <c r="M157">
        <v>5</v>
      </c>
      <c r="N157">
        <v>6</v>
      </c>
      <c r="O157" t="s">
        <v>93</v>
      </c>
      <c r="P157">
        <v>6738.1103149999999</v>
      </c>
      <c r="Q157" t="s">
        <v>56</v>
      </c>
      <c r="R157">
        <v>6000</v>
      </c>
      <c r="S157">
        <v>50</v>
      </c>
      <c r="T157">
        <v>10</v>
      </c>
      <c r="U157" t="s">
        <v>50</v>
      </c>
      <c r="V157">
        <v>0</v>
      </c>
      <c r="W157">
        <v>0</v>
      </c>
      <c r="X157">
        <v>1</v>
      </c>
      <c r="Y157" t="s">
        <v>63</v>
      </c>
      <c r="Z157" t="s">
        <v>60</v>
      </c>
      <c r="AA157">
        <v>3.0858594999999999E-2</v>
      </c>
      <c r="AB157">
        <v>0.38954438200000002</v>
      </c>
      <c r="AC157">
        <v>0.23779270299999999</v>
      </c>
      <c r="AD157">
        <v>0.123070201</v>
      </c>
      <c r="AE157">
        <v>19.815295819999999</v>
      </c>
      <c r="AF157">
        <v>0.48274104299999998</v>
      </c>
      <c r="AG157">
        <v>2.4926483940000002</v>
      </c>
      <c r="AH157">
        <v>0.40932801499999999</v>
      </c>
      <c r="AI157">
        <v>1.4728444E-2</v>
      </c>
      <c r="AJ157">
        <v>6</v>
      </c>
      <c r="AK157">
        <v>123707</v>
      </c>
      <c r="AL157">
        <v>0</v>
      </c>
      <c r="AM157" t="s">
        <v>66</v>
      </c>
      <c r="AN157">
        <v>27052007</v>
      </c>
      <c r="AO157">
        <v>31122007</v>
      </c>
      <c r="AP157">
        <v>873.39</v>
      </c>
      <c r="AQ157">
        <v>1</v>
      </c>
      <c r="AR157">
        <v>1</v>
      </c>
      <c r="AS157">
        <v>873.39</v>
      </c>
      <c r="AT157">
        <v>670.13977050781205</v>
      </c>
      <c r="AU157">
        <v>965.78324640000005</v>
      </c>
      <c r="AV157">
        <v>89.325294494628906</v>
      </c>
      <c r="AW157">
        <v>873.38999999999896</v>
      </c>
      <c r="AX157">
        <f t="shared" si="8"/>
        <v>203.25022949218794</v>
      </c>
      <c r="AY157">
        <f t="shared" si="9"/>
        <v>92.393246400000066</v>
      </c>
      <c r="AZ157">
        <f t="shared" si="10"/>
        <v>784.06470550537108</v>
      </c>
      <c r="BA157">
        <f t="shared" si="11"/>
        <v>1.0231815394945443E-12</v>
      </c>
    </row>
    <row r="158" spans="1:53" x14ac:dyDescent="0.35">
      <c r="A158">
        <v>2992388</v>
      </c>
      <c r="B158">
        <v>2005</v>
      </c>
      <c r="C158">
        <v>49</v>
      </c>
      <c r="D158">
        <v>49</v>
      </c>
      <c r="E158">
        <v>56</v>
      </c>
      <c r="F158" t="s">
        <v>45</v>
      </c>
      <c r="G158" t="s">
        <v>45</v>
      </c>
      <c r="H158" t="s">
        <v>45</v>
      </c>
      <c r="I158">
        <v>29</v>
      </c>
      <c r="J158" t="s">
        <v>46</v>
      </c>
      <c r="K158" t="s">
        <v>47</v>
      </c>
      <c r="L158">
        <v>1</v>
      </c>
      <c r="M158">
        <v>1</v>
      </c>
      <c r="N158">
        <v>12</v>
      </c>
      <c r="O158" t="s">
        <v>83</v>
      </c>
      <c r="P158">
        <v>8261.9649329999993</v>
      </c>
      <c r="Q158" t="s">
        <v>49</v>
      </c>
      <c r="R158">
        <v>10000</v>
      </c>
      <c r="S158">
        <v>0</v>
      </c>
      <c r="T158">
        <v>11</v>
      </c>
      <c r="U158" t="s">
        <v>62</v>
      </c>
      <c r="V158">
        <v>0</v>
      </c>
      <c r="W158">
        <v>0</v>
      </c>
      <c r="X158">
        <v>0</v>
      </c>
      <c r="Y158" t="s">
        <v>51</v>
      </c>
      <c r="Z158" t="s">
        <v>60</v>
      </c>
      <c r="AA158">
        <v>8.4159742999999995E-2</v>
      </c>
      <c r="AB158">
        <v>0.29321897600000002</v>
      </c>
      <c r="AC158">
        <v>0.26695256000000001</v>
      </c>
      <c r="AD158">
        <v>0.18601675200000001</v>
      </c>
      <c r="AE158">
        <v>33.578125</v>
      </c>
      <c r="AF158">
        <v>0.47289437000000001</v>
      </c>
      <c r="AG158">
        <v>2.3039399629999999</v>
      </c>
      <c r="AH158">
        <v>0.356371838</v>
      </c>
      <c r="AI158">
        <v>1.3049783000000001E-2</v>
      </c>
      <c r="AJ158">
        <v>6</v>
      </c>
      <c r="AK158">
        <v>123808</v>
      </c>
      <c r="AL158">
        <v>0</v>
      </c>
      <c r="AM158" t="s">
        <v>53</v>
      </c>
      <c r="AN158">
        <v>1012005</v>
      </c>
      <c r="AO158">
        <v>24092005</v>
      </c>
      <c r="AP158">
        <v>1349.83</v>
      </c>
      <c r="AQ158">
        <v>1</v>
      </c>
      <c r="AR158">
        <v>1</v>
      </c>
      <c r="AS158">
        <v>1349.83</v>
      </c>
      <c r="AT158">
        <v>1071.42736816406</v>
      </c>
      <c r="AU158">
        <v>1041.667723</v>
      </c>
      <c r="AV158">
        <v>89.325294494628906</v>
      </c>
      <c r="AW158">
        <v>1349.8299999999899</v>
      </c>
      <c r="AX158">
        <f t="shared" si="8"/>
        <v>278.40263183593993</v>
      </c>
      <c r="AY158">
        <f t="shared" si="9"/>
        <v>308.1622769999999</v>
      </c>
      <c r="AZ158">
        <f t="shared" si="10"/>
        <v>1260.504705505371</v>
      </c>
      <c r="BA158">
        <f t="shared" si="11"/>
        <v>1.0004441719502211E-11</v>
      </c>
    </row>
    <row r="159" spans="1:53" x14ac:dyDescent="0.35">
      <c r="A159">
        <v>6088572</v>
      </c>
      <c r="B159">
        <v>2007</v>
      </c>
      <c r="C159">
        <v>34</v>
      </c>
      <c r="D159">
        <v>33</v>
      </c>
      <c r="E159">
        <v>33</v>
      </c>
      <c r="F159" t="s">
        <v>54</v>
      </c>
      <c r="G159" t="s">
        <v>45</v>
      </c>
      <c r="H159" t="s">
        <v>45</v>
      </c>
      <c r="I159">
        <v>12</v>
      </c>
      <c r="J159" t="s">
        <v>57</v>
      </c>
      <c r="K159" t="s">
        <v>58</v>
      </c>
      <c r="L159">
        <v>2</v>
      </c>
      <c r="M159">
        <v>2</v>
      </c>
      <c r="N159">
        <v>29</v>
      </c>
      <c r="O159" t="s">
        <v>68</v>
      </c>
      <c r="P159">
        <v>11137.438410000001</v>
      </c>
      <c r="Q159" t="s">
        <v>49</v>
      </c>
      <c r="R159">
        <v>12000</v>
      </c>
      <c r="S159">
        <v>350</v>
      </c>
      <c r="T159">
        <v>2</v>
      </c>
      <c r="U159" t="s">
        <v>62</v>
      </c>
      <c r="V159">
        <v>0</v>
      </c>
      <c r="W159">
        <v>1</v>
      </c>
      <c r="X159">
        <v>0</v>
      </c>
      <c r="Y159" t="s">
        <v>51</v>
      </c>
      <c r="Z159" t="s">
        <v>60</v>
      </c>
      <c r="AA159">
        <v>8.4159742999999995E-2</v>
      </c>
      <c r="AB159">
        <v>0.29321897600000002</v>
      </c>
      <c r="AC159">
        <v>0.26695256000000001</v>
      </c>
      <c r="AD159">
        <v>0.18601675200000001</v>
      </c>
      <c r="AE159">
        <v>33.578125</v>
      </c>
      <c r="AF159">
        <v>0.47289437000000001</v>
      </c>
      <c r="AG159">
        <v>2.3039399629999999</v>
      </c>
      <c r="AH159">
        <v>0.356371838</v>
      </c>
      <c r="AI159">
        <v>1.3049783000000001E-2</v>
      </c>
      <c r="AJ159">
        <v>1</v>
      </c>
      <c r="AK159">
        <v>123808</v>
      </c>
      <c r="AL159">
        <v>0</v>
      </c>
      <c r="AM159" t="s">
        <v>53</v>
      </c>
      <c r="AN159">
        <v>1012007</v>
      </c>
      <c r="AO159">
        <v>26052007</v>
      </c>
      <c r="AP159">
        <v>609.17999999999995</v>
      </c>
      <c r="AQ159">
        <v>1</v>
      </c>
      <c r="AR159">
        <v>1</v>
      </c>
      <c r="AS159">
        <v>609.17999999999995</v>
      </c>
      <c r="AT159">
        <v>87.854309082031193</v>
      </c>
      <c r="AU159">
        <v>1615.9959899999999</v>
      </c>
      <c r="AV159">
        <v>89.325294494628906</v>
      </c>
      <c r="AW159">
        <v>2511.2399999999898</v>
      </c>
      <c r="AX159">
        <f t="shared" si="8"/>
        <v>521.32569091796881</v>
      </c>
      <c r="AY159">
        <f t="shared" si="9"/>
        <v>1006.8159899999999</v>
      </c>
      <c r="AZ159">
        <f t="shared" si="10"/>
        <v>519.85470550537104</v>
      </c>
      <c r="BA159">
        <f t="shared" si="11"/>
        <v>1902.0599999999899</v>
      </c>
    </row>
    <row r="160" spans="1:53" x14ac:dyDescent="0.35">
      <c r="A160">
        <v>999458</v>
      </c>
      <c r="B160">
        <v>2005</v>
      </c>
      <c r="C160">
        <v>57</v>
      </c>
      <c r="D160">
        <v>48</v>
      </c>
      <c r="E160">
        <v>48</v>
      </c>
      <c r="F160" t="s">
        <v>45</v>
      </c>
      <c r="G160" t="s">
        <v>54</v>
      </c>
      <c r="H160" t="s">
        <v>54</v>
      </c>
      <c r="I160">
        <v>24</v>
      </c>
      <c r="J160" t="s">
        <v>57</v>
      </c>
      <c r="K160" t="s">
        <v>58</v>
      </c>
      <c r="L160">
        <v>2</v>
      </c>
      <c r="M160">
        <v>11</v>
      </c>
      <c r="N160">
        <v>32</v>
      </c>
      <c r="O160" t="s">
        <v>67</v>
      </c>
      <c r="P160">
        <v>4277.042993</v>
      </c>
      <c r="Q160" t="s">
        <v>49</v>
      </c>
      <c r="R160">
        <v>9000</v>
      </c>
      <c r="S160">
        <v>0</v>
      </c>
      <c r="T160">
        <v>10</v>
      </c>
      <c r="U160" t="s">
        <v>50</v>
      </c>
      <c r="V160">
        <v>0</v>
      </c>
      <c r="W160">
        <v>0</v>
      </c>
      <c r="X160">
        <v>2</v>
      </c>
      <c r="Y160" t="s">
        <v>51</v>
      </c>
      <c r="Z160" t="s">
        <v>89</v>
      </c>
      <c r="AA160">
        <v>0.16090047399999999</v>
      </c>
      <c r="AB160">
        <v>0.153317536</v>
      </c>
      <c r="AC160">
        <v>0.245971564</v>
      </c>
      <c r="AD160">
        <v>0.17127397899999999</v>
      </c>
      <c r="AE160">
        <v>36.963636360000002</v>
      </c>
      <c r="AF160">
        <v>0.48194786000000001</v>
      </c>
      <c r="AG160">
        <v>2.4087677730000001</v>
      </c>
      <c r="AH160">
        <v>0.32879755599999999</v>
      </c>
      <c r="AI160">
        <v>9.8583730000000001E-3</v>
      </c>
      <c r="AJ160">
        <v>7</v>
      </c>
      <c r="AK160">
        <v>124201</v>
      </c>
      <c r="AL160">
        <v>0</v>
      </c>
      <c r="AM160" t="s">
        <v>53</v>
      </c>
      <c r="AN160">
        <v>1012005</v>
      </c>
      <c r="AO160">
        <v>3122005</v>
      </c>
      <c r="AP160">
        <v>319.88</v>
      </c>
      <c r="AQ160">
        <v>1</v>
      </c>
      <c r="AR160">
        <v>1</v>
      </c>
      <c r="AS160">
        <v>319.88</v>
      </c>
      <c r="AT160">
        <v>678.45416259765602</v>
      </c>
      <c r="AU160">
        <v>495.28083880000003</v>
      </c>
      <c r="AV160">
        <v>89.325294494628906</v>
      </c>
      <c r="AW160">
        <v>313.31999999999903</v>
      </c>
      <c r="AX160">
        <f t="shared" si="8"/>
        <v>358.57416259765603</v>
      </c>
      <c r="AY160">
        <f t="shared" si="9"/>
        <v>175.40083880000003</v>
      </c>
      <c r="AZ160">
        <f t="shared" si="10"/>
        <v>230.55470550537109</v>
      </c>
      <c r="BA160">
        <f t="shared" si="11"/>
        <v>6.5600000000009686</v>
      </c>
    </row>
    <row r="161" spans="1:53" x14ac:dyDescent="0.35">
      <c r="A161">
        <v>6586067</v>
      </c>
      <c r="B161">
        <v>2007</v>
      </c>
      <c r="C161">
        <v>60</v>
      </c>
      <c r="D161">
        <v>55</v>
      </c>
      <c r="E161">
        <v>55</v>
      </c>
      <c r="F161" t="s">
        <v>54</v>
      </c>
      <c r="G161" t="s">
        <v>45</v>
      </c>
      <c r="H161" t="s">
        <v>45</v>
      </c>
      <c r="I161">
        <v>32</v>
      </c>
      <c r="J161" t="s">
        <v>57</v>
      </c>
      <c r="K161" t="s">
        <v>58</v>
      </c>
      <c r="L161">
        <v>2</v>
      </c>
      <c r="M161">
        <v>9</v>
      </c>
      <c r="N161">
        <v>27</v>
      </c>
      <c r="O161" t="s">
        <v>61</v>
      </c>
      <c r="P161">
        <v>1705.2832430000001</v>
      </c>
      <c r="Q161" t="s">
        <v>49</v>
      </c>
      <c r="R161">
        <v>4000</v>
      </c>
      <c r="S161">
        <v>100</v>
      </c>
      <c r="T161">
        <v>23</v>
      </c>
      <c r="U161" t="s">
        <v>62</v>
      </c>
      <c r="V161">
        <v>0</v>
      </c>
      <c r="W161">
        <v>0</v>
      </c>
      <c r="X161">
        <v>0</v>
      </c>
      <c r="Y161" t="s">
        <v>51</v>
      </c>
      <c r="Z161" t="s">
        <v>60</v>
      </c>
      <c r="AA161">
        <v>0.16090047399999999</v>
      </c>
      <c r="AB161">
        <v>0.153317536</v>
      </c>
      <c r="AC161">
        <v>0.245971564</v>
      </c>
      <c r="AD161">
        <v>0.17127397899999999</v>
      </c>
      <c r="AE161">
        <v>36.963636360000002</v>
      </c>
      <c r="AF161">
        <v>0.48194786000000001</v>
      </c>
      <c r="AG161">
        <v>2.4087677730000001</v>
      </c>
      <c r="AH161">
        <v>0.32879755599999999</v>
      </c>
      <c r="AI161">
        <v>9.8583730000000001E-3</v>
      </c>
      <c r="AJ161">
        <v>5</v>
      </c>
      <c r="AK161">
        <v>124201</v>
      </c>
      <c r="AL161">
        <v>0</v>
      </c>
      <c r="AM161" t="s">
        <v>53</v>
      </c>
      <c r="AN161">
        <v>9062007</v>
      </c>
      <c r="AO161">
        <v>31122007</v>
      </c>
      <c r="AP161">
        <v>718.57</v>
      </c>
      <c r="AQ161">
        <v>1</v>
      </c>
      <c r="AR161">
        <v>1</v>
      </c>
      <c r="AS161">
        <v>718.57</v>
      </c>
      <c r="AT161">
        <v>726.25494384765602</v>
      </c>
      <c r="AU161">
        <v>689.37086650000003</v>
      </c>
      <c r="AV161">
        <v>89.325294494628906</v>
      </c>
      <c r="AW161">
        <v>718.57</v>
      </c>
      <c r="AX161">
        <f t="shared" si="8"/>
        <v>7.6849438476559726</v>
      </c>
      <c r="AY161">
        <f t="shared" si="9"/>
        <v>29.199133500000016</v>
      </c>
      <c r="AZ161">
        <f t="shared" si="10"/>
        <v>629.24470550537114</v>
      </c>
      <c r="BA161">
        <f t="shared" si="11"/>
        <v>0</v>
      </c>
    </row>
    <row r="162" spans="1:53" x14ac:dyDescent="0.35">
      <c r="A162">
        <v>6411952</v>
      </c>
      <c r="B162">
        <v>2007</v>
      </c>
      <c r="C162">
        <v>84</v>
      </c>
      <c r="D162">
        <v>67</v>
      </c>
      <c r="E162">
        <v>67</v>
      </c>
      <c r="F162" t="s">
        <v>45</v>
      </c>
      <c r="G162" t="s">
        <v>54</v>
      </c>
      <c r="H162" t="s">
        <v>54</v>
      </c>
      <c r="I162">
        <v>45</v>
      </c>
      <c r="J162" t="s">
        <v>57</v>
      </c>
      <c r="K162" t="s">
        <v>58</v>
      </c>
      <c r="L162">
        <v>2</v>
      </c>
      <c r="M162">
        <v>4</v>
      </c>
      <c r="N162">
        <v>8</v>
      </c>
      <c r="O162" t="s">
        <v>93</v>
      </c>
      <c r="P162">
        <v>3764.167876</v>
      </c>
      <c r="Q162" t="s">
        <v>73</v>
      </c>
      <c r="R162">
        <v>7000</v>
      </c>
      <c r="S162">
        <v>0</v>
      </c>
      <c r="T162">
        <v>23</v>
      </c>
      <c r="U162" t="s">
        <v>62</v>
      </c>
      <c r="V162">
        <v>0</v>
      </c>
      <c r="W162">
        <v>1</v>
      </c>
      <c r="X162">
        <v>0</v>
      </c>
      <c r="Y162" t="s">
        <v>51</v>
      </c>
      <c r="Z162" t="s">
        <v>89</v>
      </c>
      <c r="AA162">
        <v>0.19690222700000001</v>
      </c>
      <c r="AB162">
        <v>0.17173281700000001</v>
      </c>
      <c r="AC162">
        <v>0.248402711</v>
      </c>
      <c r="AD162">
        <v>0.124971785</v>
      </c>
      <c r="AE162">
        <v>26.111984280000001</v>
      </c>
      <c r="AF162">
        <v>0.48047550999999999</v>
      </c>
      <c r="AG162">
        <v>2.5732817039999998</v>
      </c>
      <c r="AH162">
        <v>0.29035980300000003</v>
      </c>
      <c r="AI162">
        <v>8.3919019999999997E-3</v>
      </c>
      <c r="AJ162">
        <v>2</v>
      </c>
      <c r="AK162">
        <v>124202</v>
      </c>
      <c r="AL162">
        <v>0</v>
      </c>
      <c r="AM162" t="s">
        <v>66</v>
      </c>
      <c r="AN162">
        <v>11062007</v>
      </c>
      <c r="AO162">
        <v>31122007</v>
      </c>
      <c r="AP162">
        <v>59.56</v>
      </c>
      <c r="AQ162">
        <v>1</v>
      </c>
      <c r="AR162">
        <v>1</v>
      </c>
      <c r="AS162">
        <v>59.56</v>
      </c>
      <c r="AT162">
        <v>64.500205993652301</v>
      </c>
      <c r="AU162">
        <v>874.46306919999995</v>
      </c>
      <c r="AV162">
        <v>89.325294494628906</v>
      </c>
      <c r="AW162">
        <v>59.56</v>
      </c>
      <c r="AX162">
        <f t="shared" si="8"/>
        <v>4.9402059936522988</v>
      </c>
      <c r="AY162">
        <f t="shared" si="9"/>
        <v>814.90306919999989</v>
      </c>
      <c r="AZ162">
        <f t="shared" si="10"/>
        <v>29.765294494628904</v>
      </c>
      <c r="BA162">
        <f t="shared" si="11"/>
        <v>0</v>
      </c>
    </row>
    <row r="163" spans="1:53" x14ac:dyDescent="0.35">
      <c r="A163">
        <v>7064073</v>
      </c>
      <c r="B163">
        <v>2008</v>
      </c>
      <c r="C163">
        <v>47</v>
      </c>
      <c r="D163">
        <v>41</v>
      </c>
      <c r="E163">
        <v>41</v>
      </c>
      <c r="F163" t="s">
        <v>45</v>
      </c>
      <c r="G163" t="s">
        <v>54</v>
      </c>
      <c r="H163" t="s">
        <v>54</v>
      </c>
      <c r="I163">
        <v>20</v>
      </c>
      <c r="J163" t="s">
        <v>57</v>
      </c>
      <c r="K163" t="s">
        <v>58</v>
      </c>
      <c r="L163">
        <v>2</v>
      </c>
      <c r="M163">
        <v>4</v>
      </c>
      <c r="N163">
        <v>15</v>
      </c>
      <c r="O163" t="s">
        <v>55</v>
      </c>
      <c r="P163">
        <v>15807.177530000001</v>
      </c>
      <c r="Q163" t="s">
        <v>56</v>
      </c>
      <c r="R163">
        <v>5000</v>
      </c>
      <c r="S163">
        <v>50</v>
      </c>
      <c r="T163">
        <v>8</v>
      </c>
      <c r="U163" t="s">
        <v>62</v>
      </c>
      <c r="V163">
        <v>1</v>
      </c>
      <c r="W163">
        <v>0</v>
      </c>
      <c r="X163">
        <v>1</v>
      </c>
      <c r="Y163" t="s">
        <v>51</v>
      </c>
      <c r="Z163" t="s">
        <v>60</v>
      </c>
      <c r="AA163">
        <v>0.124604966</v>
      </c>
      <c r="AB163">
        <v>0.20135440199999999</v>
      </c>
      <c r="AC163">
        <v>0.25395033900000002</v>
      </c>
      <c r="AD163">
        <v>0.18400369899999999</v>
      </c>
      <c r="AE163">
        <v>40.811320760000001</v>
      </c>
      <c r="AF163">
        <v>0.47822468800000001</v>
      </c>
      <c r="AG163">
        <v>2.4413092550000002</v>
      </c>
      <c r="AH163">
        <v>0.38804250400000001</v>
      </c>
      <c r="AI163">
        <v>1.4210729E-2</v>
      </c>
      <c r="AJ163">
        <v>6</v>
      </c>
      <c r="AK163">
        <v>124305</v>
      </c>
      <c r="AL163">
        <v>1</v>
      </c>
      <c r="AM163" t="s">
        <v>66</v>
      </c>
      <c r="AN163">
        <v>3092008</v>
      </c>
      <c r="AO163">
        <v>31122008</v>
      </c>
      <c r="AP163">
        <v>1167.69</v>
      </c>
      <c r="AQ163">
        <v>1</v>
      </c>
      <c r="AR163">
        <v>1</v>
      </c>
      <c r="AS163">
        <v>1167.69</v>
      </c>
      <c r="AT163">
        <v>928.70330810546795</v>
      </c>
      <c r="AU163">
        <v>1765.914295</v>
      </c>
      <c r="AV163">
        <v>89.325294494628906</v>
      </c>
      <c r="AW163">
        <v>1167.69</v>
      </c>
      <c r="AX163">
        <f t="shared" si="8"/>
        <v>238.9866918945321</v>
      </c>
      <c r="AY163">
        <f t="shared" si="9"/>
        <v>598.22429499999998</v>
      </c>
      <c r="AZ163">
        <f t="shared" si="10"/>
        <v>1078.3647055053711</v>
      </c>
      <c r="BA163">
        <f t="shared" si="11"/>
        <v>0</v>
      </c>
    </row>
    <row r="164" spans="1:53" x14ac:dyDescent="0.35">
      <c r="A164">
        <v>5347534</v>
      </c>
      <c r="B164">
        <v>2008</v>
      </c>
      <c r="C164">
        <v>78</v>
      </c>
      <c r="D164">
        <v>31</v>
      </c>
      <c r="E164">
        <v>31</v>
      </c>
      <c r="F164" t="s">
        <v>45</v>
      </c>
      <c r="G164" t="s">
        <v>54</v>
      </c>
      <c r="H164" t="s">
        <v>54</v>
      </c>
      <c r="I164">
        <v>10</v>
      </c>
      <c r="J164" t="s">
        <v>46</v>
      </c>
      <c r="K164" t="s">
        <v>71</v>
      </c>
      <c r="L164">
        <v>3</v>
      </c>
      <c r="M164">
        <v>11</v>
      </c>
      <c r="N164">
        <v>29</v>
      </c>
      <c r="O164" t="s">
        <v>61</v>
      </c>
      <c r="P164">
        <v>6938.7220360000001</v>
      </c>
      <c r="Q164" t="s">
        <v>49</v>
      </c>
      <c r="R164">
        <v>8000</v>
      </c>
      <c r="S164">
        <v>0</v>
      </c>
      <c r="T164">
        <v>16</v>
      </c>
      <c r="U164" t="s">
        <v>62</v>
      </c>
      <c r="V164">
        <v>0</v>
      </c>
      <c r="W164">
        <v>4</v>
      </c>
      <c r="X164">
        <v>1</v>
      </c>
      <c r="Y164" t="s">
        <v>51</v>
      </c>
      <c r="Z164" t="s">
        <v>60</v>
      </c>
      <c r="AA164">
        <v>8.1020254999999999E-2</v>
      </c>
      <c r="AB164">
        <v>0.10240059999999999</v>
      </c>
      <c r="AC164">
        <v>0.38109527399999998</v>
      </c>
      <c r="AD164">
        <v>0.20286396200000001</v>
      </c>
      <c r="AE164">
        <v>21.020066889999999</v>
      </c>
      <c r="AF164">
        <v>0.48337311100000002</v>
      </c>
      <c r="AG164">
        <v>2.3574643659999999</v>
      </c>
      <c r="AH164">
        <v>0.321617616</v>
      </c>
      <c r="AI164">
        <v>8.4691929999999999E-3</v>
      </c>
      <c r="AJ164">
        <v>1</v>
      </c>
      <c r="AK164">
        <v>124306</v>
      </c>
      <c r="AL164">
        <v>0</v>
      </c>
      <c r="AM164" t="s">
        <v>53</v>
      </c>
      <c r="AN164">
        <v>1012008</v>
      </c>
      <c r="AO164">
        <v>26122008</v>
      </c>
      <c r="AP164">
        <v>50.12</v>
      </c>
      <c r="AQ164">
        <v>1</v>
      </c>
      <c r="AR164">
        <v>1</v>
      </c>
      <c r="AS164">
        <v>50.12</v>
      </c>
      <c r="AT164">
        <v>70.096420288085895</v>
      </c>
      <c r="AU164">
        <v>816.11384190000001</v>
      </c>
      <c r="AV164">
        <v>89.325294494628906</v>
      </c>
      <c r="AW164">
        <v>50.119999999999898</v>
      </c>
      <c r="AX164">
        <f t="shared" si="8"/>
        <v>19.976420288085897</v>
      </c>
      <c r="AY164">
        <f t="shared" si="9"/>
        <v>765.99384190000001</v>
      </c>
      <c r="AZ164">
        <f t="shared" si="10"/>
        <v>39.205294494628909</v>
      </c>
      <c r="BA164">
        <f t="shared" si="11"/>
        <v>9.9475983006414026E-14</v>
      </c>
    </row>
    <row r="165" spans="1:53" x14ac:dyDescent="0.35">
      <c r="A165">
        <v>6110386</v>
      </c>
      <c r="B165">
        <v>2007</v>
      </c>
      <c r="C165">
        <v>48</v>
      </c>
      <c r="D165">
        <v>48</v>
      </c>
      <c r="E165">
        <v>69</v>
      </c>
      <c r="F165" t="s">
        <v>54</v>
      </c>
      <c r="G165" t="s">
        <v>54</v>
      </c>
      <c r="H165" t="s">
        <v>45</v>
      </c>
      <c r="I165">
        <v>27</v>
      </c>
      <c r="J165" t="s">
        <v>57</v>
      </c>
      <c r="K165" t="s">
        <v>58</v>
      </c>
      <c r="L165">
        <v>2</v>
      </c>
      <c r="M165">
        <v>4</v>
      </c>
      <c r="N165">
        <v>33</v>
      </c>
      <c r="O165" t="s">
        <v>75</v>
      </c>
      <c r="P165">
        <v>27710.086810000001</v>
      </c>
      <c r="Q165" t="s">
        <v>56</v>
      </c>
      <c r="R165">
        <v>5000</v>
      </c>
      <c r="S165">
        <v>50</v>
      </c>
      <c r="T165">
        <v>22</v>
      </c>
      <c r="U165" t="s">
        <v>50</v>
      </c>
      <c r="V165">
        <v>0</v>
      </c>
      <c r="W165">
        <v>0</v>
      </c>
      <c r="X165">
        <v>0</v>
      </c>
      <c r="Y165" t="s">
        <v>63</v>
      </c>
      <c r="Z165" t="s">
        <v>60</v>
      </c>
      <c r="AA165">
        <v>0.13519262600000001</v>
      </c>
      <c r="AB165">
        <v>8.1541006999999999E-2</v>
      </c>
      <c r="AC165">
        <v>0.33254549799999999</v>
      </c>
      <c r="AD165">
        <v>0.20595793300000001</v>
      </c>
      <c r="AE165">
        <v>32.937304079999997</v>
      </c>
      <c r="AF165">
        <v>0.49357571099999997</v>
      </c>
      <c r="AG165">
        <v>2.4833372730000001</v>
      </c>
      <c r="AH165">
        <v>0.38521450499999998</v>
      </c>
      <c r="AI165">
        <v>7.6608780000000003E-3</v>
      </c>
      <c r="AJ165">
        <v>3</v>
      </c>
      <c r="AK165">
        <v>124307</v>
      </c>
      <c r="AL165">
        <v>0</v>
      </c>
      <c r="AM165" t="s">
        <v>53</v>
      </c>
      <c r="AN165">
        <v>1012007</v>
      </c>
      <c r="AO165">
        <v>25062007</v>
      </c>
      <c r="AP165">
        <v>2671.79</v>
      </c>
      <c r="AQ165">
        <v>1</v>
      </c>
      <c r="AR165">
        <v>1</v>
      </c>
      <c r="AS165">
        <v>2671.79</v>
      </c>
      <c r="AT165">
        <v>2492.12231445312</v>
      </c>
      <c r="AU165">
        <v>1637.652278</v>
      </c>
      <c r="AV165">
        <v>89.325294494628906</v>
      </c>
      <c r="AW165">
        <v>2671.78999999999</v>
      </c>
      <c r="AX165">
        <f t="shared" si="8"/>
        <v>179.66768554687997</v>
      </c>
      <c r="AY165">
        <f t="shared" si="9"/>
        <v>1034.1377219999999</v>
      </c>
      <c r="AZ165">
        <f t="shared" si="10"/>
        <v>2582.4647055053711</v>
      </c>
      <c r="BA165">
        <f t="shared" si="11"/>
        <v>1.0004441719502211E-11</v>
      </c>
    </row>
    <row r="166" spans="1:53" x14ac:dyDescent="0.35">
      <c r="A166">
        <v>2719354</v>
      </c>
      <c r="B166">
        <v>2006</v>
      </c>
      <c r="C166">
        <v>40</v>
      </c>
      <c r="D166">
        <v>40</v>
      </c>
      <c r="E166">
        <v>42</v>
      </c>
      <c r="F166" t="s">
        <v>45</v>
      </c>
      <c r="G166" t="s">
        <v>45</v>
      </c>
      <c r="H166" t="s">
        <v>54</v>
      </c>
      <c r="I166">
        <v>18</v>
      </c>
      <c r="J166" t="s">
        <v>57</v>
      </c>
      <c r="K166" t="s">
        <v>78</v>
      </c>
      <c r="L166">
        <v>3</v>
      </c>
      <c r="M166">
        <v>6</v>
      </c>
      <c r="N166">
        <v>8</v>
      </c>
      <c r="O166" t="s">
        <v>93</v>
      </c>
      <c r="P166">
        <v>7468.0878849999999</v>
      </c>
      <c r="Q166" t="s">
        <v>56</v>
      </c>
      <c r="R166">
        <v>5000</v>
      </c>
      <c r="S166">
        <v>0</v>
      </c>
      <c r="T166">
        <v>8</v>
      </c>
      <c r="U166" t="s">
        <v>50</v>
      </c>
      <c r="V166">
        <v>0</v>
      </c>
      <c r="W166">
        <v>0</v>
      </c>
      <c r="X166">
        <v>1</v>
      </c>
      <c r="Y166" t="s">
        <v>51</v>
      </c>
      <c r="Z166" t="s">
        <v>65</v>
      </c>
      <c r="AA166">
        <v>0.43821719599999998</v>
      </c>
      <c r="AB166">
        <v>0.52777777800000003</v>
      </c>
      <c r="AC166">
        <v>0.123586161</v>
      </c>
      <c r="AD166">
        <v>0.136737203</v>
      </c>
      <c r="AE166">
        <v>68.680000000000007</v>
      </c>
      <c r="AF166">
        <v>0.480100951</v>
      </c>
      <c r="AG166">
        <v>2.570359281</v>
      </c>
      <c r="AH166">
        <v>0.52116166100000005</v>
      </c>
      <c r="AI166">
        <v>2.6464465999999999E-2</v>
      </c>
      <c r="AJ166">
        <v>8</v>
      </c>
      <c r="AK166">
        <v>124400</v>
      </c>
      <c r="AL166">
        <v>0</v>
      </c>
      <c r="AM166" t="s">
        <v>53</v>
      </c>
      <c r="AN166">
        <v>1012006</v>
      </c>
      <c r="AO166">
        <v>23062006</v>
      </c>
      <c r="AP166">
        <v>464.01</v>
      </c>
      <c r="AQ166">
        <v>1</v>
      </c>
      <c r="AR166">
        <v>1</v>
      </c>
      <c r="AS166">
        <v>464.01</v>
      </c>
      <c r="AT166">
        <v>667.45843505859295</v>
      </c>
      <c r="AU166">
        <v>683.396118</v>
      </c>
      <c r="AV166">
        <v>89.325294494628906</v>
      </c>
      <c r="AW166">
        <v>874.57</v>
      </c>
      <c r="AX166">
        <f t="shared" si="8"/>
        <v>203.44843505859296</v>
      </c>
      <c r="AY166">
        <f t="shared" si="9"/>
        <v>219.38611800000001</v>
      </c>
      <c r="AZ166">
        <f t="shared" si="10"/>
        <v>374.68470550537108</v>
      </c>
      <c r="BA166">
        <f t="shared" si="11"/>
        <v>410.56000000000006</v>
      </c>
    </row>
    <row r="167" spans="1:53" x14ac:dyDescent="0.35">
      <c r="A167">
        <v>6149974</v>
      </c>
      <c r="B167">
        <v>2008</v>
      </c>
      <c r="C167">
        <v>78</v>
      </c>
      <c r="D167">
        <v>78</v>
      </c>
      <c r="E167">
        <v>56</v>
      </c>
      <c r="F167" t="s">
        <v>45</v>
      </c>
      <c r="G167" t="s">
        <v>45</v>
      </c>
      <c r="H167" t="s">
        <v>45</v>
      </c>
      <c r="I167">
        <v>57</v>
      </c>
      <c r="J167" t="s">
        <v>46</v>
      </c>
      <c r="K167" t="s">
        <v>47</v>
      </c>
      <c r="L167">
        <v>1</v>
      </c>
      <c r="M167">
        <v>15</v>
      </c>
      <c r="N167">
        <v>15</v>
      </c>
      <c r="O167" t="s">
        <v>75</v>
      </c>
      <c r="P167">
        <v>4022.1451940000002</v>
      </c>
      <c r="Q167" t="s">
        <v>49</v>
      </c>
      <c r="R167">
        <v>3000</v>
      </c>
      <c r="S167">
        <v>50</v>
      </c>
      <c r="T167">
        <v>6</v>
      </c>
      <c r="U167" t="s">
        <v>62</v>
      </c>
      <c r="V167">
        <v>2</v>
      </c>
      <c r="W167">
        <v>0</v>
      </c>
      <c r="X167">
        <v>2</v>
      </c>
      <c r="Y167" t="s">
        <v>51</v>
      </c>
      <c r="Z167" t="s">
        <v>60</v>
      </c>
      <c r="AA167">
        <v>0.43821719599999998</v>
      </c>
      <c r="AB167">
        <v>0.52777777800000003</v>
      </c>
      <c r="AC167">
        <v>0.123586161</v>
      </c>
      <c r="AD167">
        <v>0.136737203</v>
      </c>
      <c r="AE167">
        <v>68.680000000000007</v>
      </c>
      <c r="AF167">
        <v>0.480100951</v>
      </c>
      <c r="AG167">
        <v>2.570359281</v>
      </c>
      <c r="AH167">
        <v>0.52116166100000005</v>
      </c>
      <c r="AI167">
        <v>2.6464465999999999E-2</v>
      </c>
      <c r="AJ167">
        <v>1</v>
      </c>
      <c r="AK167">
        <v>124400</v>
      </c>
      <c r="AL167">
        <v>1</v>
      </c>
      <c r="AM167" t="s">
        <v>53</v>
      </c>
      <c r="AN167">
        <v>11062008</v>
      </c>
      <c r="AO167">
        <v>31122008</v>
      </c>
      <c r="AP167">
        <v>290.82</v>
      </c>
      <c r="AQ167">
        <v>1</v>
      </c>
      <c r="AR167">
        <v>1</v>
      </c>
      <c r="AS167">
        <v>290.82</v>
      </c>
      <c r="AT167">
        <v>232.84393310546801</v>
      </c>
      <c r="AU167">
        <v>627.17757400000005</v>
      </c>
      <c r="AV167">
        <v>89.325294494628906</v>
      </c>
      <c r="AW167">
        <v>290.81999999999903</v>
      </c>
      <c r="AX167">
        <f t="shared" si="8"/>
        <v>57.976066894531982</v>
      </c>
      <c r="AY167">
        <f t="shared" si="9"/>
        <v>336.35757400000006</v>
      </c>
      <c r="AZ167">
        <f t="shared" si="10"/>
        <v>201.49470550537109</v>
      </c>
      <c r="BA167">
        <f t="shared" si="11"/>
        <v>9.6633812063373625E-13</v>
      </c>
    </row>
    <row r="168" spans="1:53" x14ac:dyDescent="0.35">
      <c r="A168">
        <v>6911054</v>
      </c>
      <c r="B168">
        <v>2007</v>
      </c>
      <c r="C168">
        <v>59</v>
      </c>
      <c r="D168">
        <v>59</v>
      </c>
      <c r="E168">
        <v>56</v>
      </c>
      <c r="F168" t="s">
        <v>54</v>
      </c>
      <c r="G168" t="s">
        <v>54</v>
      </c>
      <c r="H168" t="s">
        <v>45</v>
      </c>
      <c r="I168">
        <v>38</v>
      </c>
      <c r="J168" t="s">
        <v>57</v>
      </c>
      <c r="K168" t="s">
        <v>47</v>
      </c>
      <c r="L168">
        <v>1</v>
      </c>
      <c r="M168">
        <v>4</v>
      </c>
      <c r="N168">
        <v>28</v>
      </c>
      <c r="O168" t="s">
        <v>59</v>
      </c>
      <c r="P168">
        <v>13987.6986</v>
      </c>
      <c r="Q168" t="s">
        <v>73</v>
      </c>
      <c r="R168">
        <v>6000</v>
      </c>
      <c r="S168">
        <v>0</v>
      </c>
      <c r="T168">
        <v>6</v>
      </c>
      <c r="U168" t="s">
        <v>62</v>
      </c>
      <c r="V168">
        <v>0</v>
      </c>
      <c r="W168">
        <v>1</v>
      </c>
      <c r="X168">
        <v>0</v>
      </c>
      <c r="Y168" t="s">
        <v>51</v>
      </c>
      <c r="Z168" t="s">
        <v>52</v>
      </c>
      <c r="AA168">
        <v>0.43821719599999998</v>
      </c>
      <c r="AB168">
        <v>0.52777777800000003</v>
      </c>
      <c r="AC168">
        <v>0.123586161</v>
      </c>
      <c r="AD168">
        <v>0.136737203</v>
      </c>
      <c r="AE168">
        <v>68.680000000000007</v>
      </c>
      <c r="AF168">
        <v>0.480100951</v>
      </c>
      <c r="AG168">
        <v>2.570359281</v>
      </c>
      <c r="AH168">
        <v>0.52116166100000005</v>
      </c>
      <c r="AI168">
        <v>2.6464465999999999E-2</v>
      </c>
      <c r="AJ168">
        <v>3</v>
      </c>
      <c r="AK168">
        <v>124400</v>
      </c>
      <c r="AL168">
        <v>0</v>
      </c>
      <c r="AM168" t="s">
        <v>53</v>
      </c>
      <c r="AN168">
        <v>22022007</v>
      </c>
      <c r="AO168">
        <v>31122007</v>
      </c>
      <c r="AP168">
        <v>850.37</v>
      </c>
      <c r="AQ168">
        <v>1</v>
      </c>
      <c r="AR168">
        <v>1</v>
      </c>
      <c r="AS168">
        <v>850.37</v>
      </c>
      <c r="AT168">
        <v>665.40808105468705</v>
      </c>
      <c r="AU168">
        <v>1484.2343989999999</v>
      </c>
      <c r="AV168">
        <v>89.325294494628906</v>
      </c>
      <c r="AW168">
        <v>850.37</v>
      </c>
      <c r="AX168">
        <f t="shared" si="8"/>
        <v>184.96191894531296</v>
      </c>
      <c r="AY168">
        <f t="shared" si="9"/>
        <v>633.86439899999993</v>
      </c>
      <c r="AZ168">
        <f t="shared" si="10"/>
        <v>761.0447055053711</v>
      </c>
      <c r="BA168">
        <f t="shared" si="11"/>
        <v>0</v>
      </c>
    </row>
    <row r="169" spans="1:53" x14ac:dyDescent="0.35">
      <c r="A169">
        <v>1987384</v>
      </c>
      <c r="B169">
        <v>2005</v>
      </c>
      <c r="C169">
        <v>53</v>
      </c>
      <c r="D169">
        <v>35</v>
      </c>
      <c r="E169">
        <v>35</v>
      </c>
      <c r="F169" t="s">
        <v>45</v>
      </c>
      <c r="G169" t="s">
        <v>54</v>
      </c>
      <c r="H169" t="s">
        <v>54</v>
      </c>
      <c r="I169">
        <v>15</v>
      </c>
      <c r="J169" t="s">
        <v>57</v>
      </c>
      <c r="K169" t="s">
        <v>78</v>
      </c>
      <c r="L169">
        <v>3</v>
      </c>
      <c r="M169">
        <v>12</v>
      </c>
      <c r="N169">
        <v>13</v>
      </c>
      <c r="O169" t="s">
        <v>48</v>
      </c>
      <c r="P169">
        <v>3513.7191109999999</v>
      </c>
      <c r="Q169" t="s">
        <v>49</v>
      </c>
      <c r="R169">
        <v>4000</v>
      </c>
      <c r="S169">
        <v>0</v>
      </c>
      <c r="T169">
        <v>12</v>
      </c>
      <c r="U169" t="s">
        <v>62</v>
      </c>
      <c r="V169">
        <v>0</v>
      </c>
      <c r="W169">
        <v>0</v>
      </c>
      <c r="X169">
        <v>3</v>
      </c>
      <c r="Y169" t="s">
        <v>63</v>
      </c>
      <c r="Z169" t="s">
        <v>60</v>
      </c>
      <c r="AA169">
        <v>0.20636849800000001</v>
      </c>
      <c r="AB169">
        <v>0.118376276</v>
      </c>
      <c r="AC169">
        <v>0.244287798</v>
      </c>
      <c r="AD169">
        <v>0.18621879399999999</v>
      </c>
      <c r="AE169">
        <v>33.63139932</v>
      </c>
      <c r="AF169">
        <v>0.48224071400000001</v>
      </c>
      <c r="AG169">
        <v>2.3952357800000001</v>
      </c>
      <c r="AH169">
        <v>0.37293447299999999</v>
      </c>
      <c r="AI169">
        <v>1.0683761E-2</v>
      </c>
      <c r="AJ169">
        <v>6</v>
      </c>
      <c r="AK169">
        <v>124408</v>
      </c>
      <c r="AL169">
        <v>0</v>
      </c>
      <c r="AM169" t="s">
        <v>53</v>
      </c>
      <c r="AN169">
        <v>9012005</v>
      </c>
      <c r="AO169">
        <v>31122005</v>
      </c>
      <c r="AP169">
        <v>480.48</v>
      </c>
      <c r="AQ169">
        <v>1</v>
      </c>
      <c r="AR169">
        <v>1</v>
      </c>
      <c r="AS169">
        <v>480.48</v>
      </c>
      <c r="AT169">
        <v>627.3828125</v>
      </c>
      <c r="AU169">
        <v>625.64815490000001</v>
      </c>
      <c r="AV169">
        <v>89.325294494628906</v>
      </c>
      <c r="AW169">
        <v>480.48</v>
      </c>
      <c r="AX169">
        <f t="shared" si="8"/>
        <v>146.90281249999998</v>
      </c>
      <c r="AY169">
        <f t="shared" si="9"/>
        <v>145.16815489999999</v>
      </c>
      <c r="AZ169">
        <f t="shared" si="10"/>
        <v>391.15470550537111</v>
      </c>
      <c r="BA169">
        <f t="shared" si="11"/>
        <v>0</v>
      </c>
    </row>
    <row r="170" spans="1:53" x14ac:dyDescent="0.35">
      <c r="A170">
        <v>3112743</v>
      </c>
      <c r="B170">
        <v>2005</v>
      </c>
      <c r="C170">
        <v>64</v>
      </c>
      <c r="D170">
        <v>64</v>
      </c>
      <c r="E170">
        <v>56</v>
      </c>
      <c r="F170" t="s">
        <v>45</v>
      </c>
      <c r="G170" t="s">
        <v>45</v>
      </c>
      <c r="H170" t="s">
        <v>45</v>
      </c>
      <c r="I170">
        <v>40</v>
      </c>
      <c r="J170" t="s">
        <v>46</v>
      </c>
      <c r="K170" t="s">
        <v>47</v>
      </c>
      <c r="L170">
        <v>1</v>
      </c>
      <c r="M170">
        <v>8</v>
      </c>
      <c r="N170">
        <v>28</v>
      </c>
      <c r="O170" t="s">
        <v>96</v>
      </c>
      <c r="P170">
        <v>9338.0568320000002</v>
      </c>
      <c r="Q170" t="s">
        <v>49</v>
      </c>
      <c r="R170">
        <v>6000</v>
      </c>
      <c r="S170">
        <v>150</v>
      </c>
      <c r="T170">
        <v>18</v>
      </c>
      <c r="U170" t="s">
        <v>62</v>
      </c>
      <c r="V170">
        <v>0</v>
      </c>
      <c r="W170">
        <v>0</v>
      </c>
      <c r="X170">
        <v>1</v>
      </c>
      <c r="Y170" t="s">
        <v>51</v>
      </c>
      <c r="Z170" t="s">
        <v>60</v>
      </c>
      <c r="AA170">
        <v>0.20636849800000001</v>
      </c>
      <c r="AB170">
        <v>0.118376276</v>
      </c>
      <c r="AC170">
        <v>0.244287798</v>
      </c>
      <c r="AD170">
        <v>0.18621879399999999</v>
      </c>
      <c r="AE170">
        <v>33.63139932</v>
      </c>
      <c r="AF170">
        <v>0.48224071400000001</v>
      </c>
      <c r="AG170">
        <v>2.3952357800000001</v>
      </c>
      <c r="AH170">
        <v>0.37293447299999999</v>
      </c>
      <c r="AI170">
        <v>1.0683761E-2</v>
      </c>
      <c r="AJ170">
        <v>5</v>
      </c>
      <c r="AK170">
        <v>124408</v>
      </c>
      <c r="AL170">
        <v>0</v>
      </c>
      <c r="AM170" t="s">
        <v>53</v>
      </c>
      <c r="AN170">
        <v>1052005</v>
      </c>
      <c r="AO170">
        <v>31122005</v>
      </c>
      <c r="AP170">
        <v>659.88</v>
      </c>
      <c r="AQ170">
        <v>1</v>
      </c>
      <c r="AR170">
        <v>1</v>
      </c>
      <c r="AS170">
        <v>659.88</v>
      </c>
      <c r="AT170">
        <v>820.95068359375</v>
      </c>
      <c r="AU170">
        <v>873.85004630000003</v>
      </c>
      <c r="AV170">
        <v>89.325294494628906</v>
      </c>
      <c r="AW170">
        <v>659.87999999999897</v>
      </c>
      <c r="AX170">
        <f t="shared" si="8"/>
        <v>161.07068359375</v>
      </c>
      <c r="AY170">
        <f t="shared" si="9"/>
        <v>213.97004630000004</v>
      </c>
      <c r="AZ170">
        <f t="shared" si="10"/>
        <v>570.55470550537109</v>
      </c>
      <c r="BA170">
        <f t="shared" si="11"/>
        <v>1.0231815394945443E-12</v>
      </c>
    </row>
    <row r="171" spans="1:53" x14ac:dyDescent="0.35">
      <c r="A171">
        <v>1112032</v>
      </c>
      <c r="B171">
        <v>2006</v>
      </c>
      <c r="C171">
        <v>66</v>
      </c>
      <c r="D171">
        <v>44</v>
      </c>
      <c r="E171">
        <v>44</v>
      </c>
      <c r="F171" t="s">
        <v>54</v>
      </c>
      <c r="G171" t="s">
        <v>45</v>
      </c>
      <c r="H171" t="s">
        <v>45</v>
      </c>
      <c r="I171">
        <v>23</v>
      </c>
      <c r="J171" t="s">
        <v>57</v>
      </c>
      <c r="K171" t="s">
        <v>58</v>
      </c>
      <c r="L171">
        <v>2</v>
      </c>
      <c r="M171">
        <v>9</v>
      </c>
      <c r="N171">
        <v>22</v>
      </c>
      <c r="O171" t="s">
        <v>68</v>
      </c>
      <c r="P171">
        <v>5621.1047689999996</v>
      </c>
      <c r="Q171" t="s">
        <v>49</v>
      </c>
      <c r="R171">
        <v>6000</v>
      </c>
      <c r="S171">
        <v>150</v>
      </c>
      <c r="T171">
        <v>7</v>
      </c>
      <c r="U171" t="s">
        <v>62</v>
      </c>
      <c r="V171">
        <v>1</v>
      </c>
      <c r="W171">
        <v>0</v>
      </c>
      <c r="X171">
        <v>3</v>
      </c>
      <c r="Y171" t="s">
        <v>51</v>
      </c>
      <c r="Z171" t="s">
        <v>60</v>
      </c>
      <c r="AA171">
        <v>0.31335149899999998</v>
      </c>
      <c r="AB171">
        <v>0.30217938</v>
      </c>
      <c r="AC171">
        <v>0.19509639600000001</v>
      </c>
      <c r="AD171">
        <v>0.18413423500000001</v>
      </c>
      <c r="AE171">
        <v>50.145374449999998</v>
      </c>
      <c r="AF171">
        <v>0.474215936</v>
      </c>
      <c r="AG171">
        <v>2.3853730089999998</v>
      </c>
      <c r="AH171">
        <v>0.42805052700000001</v>
      </c>
      <c r="AI171">
        <v>1.6147936000000002E-2</v>
      </c>
      <c r="AJ171">
        <v>2</v>
      </c>
      <c r="AK171">
        <v>124409</v>
      </c>
      <c r="AL171">
        <v>0</v>
      </c>
      <c r="AM171" t="s">
        <v>53</v>
      </c>
      <c r="AN171">
        <v>26032006</v>
      </c>
      <c r="AO171">
        <v>31122006</v>
      </c>
      <c r="AP171">
        <v>395.26</v>
      </c>
      <c r="AQ171">
        <v>1</v>
      </c>
      <c r="AR171">
        <v>1</v>
      </c>
      <c r="AS171">
        <v>395.26</v>
      </c>
      <c r="AT171">
        <v>601.09454345703102</v>
      </c>
      <c r="AU171">
        <v>657.24416429999997</v>
      </c>
      <c r="AV171">
        <v>89.325294494628906</v>
      </c>
      <c r="AW171">
        <v>395.25999999999902</v>
      </c>
      <c r="AX171">
        <f t="shared" si="8"/>
        <v>205.83454345703103</v>
      </c>
      <c r="AY171">
        <f t="shared" si="9"/>
        <v>261.98416429999997</v>
      </c>
      <c r="AZ171">
        <f t="shared" si="10"/>
        <v>305.93470550537108</v>
      </c>
      <c r="BA171">
        <f t="shared" si="11"/>
        <v>9.6633812063373625E-13</v>
      </c>
    </row>
    <row r="172" spans="1:53" x14ac:dyDescent="0.35">
      <c r="A172">
        <v>2038154</v>
      </c>
      <c r="B172">
        <v>2005</v>
      </c>
      <c r="C172">
        <v>39</v>
      </c>
      <c r="D172">
        <v>39</v>
      </c>
      <c r="E172">
        <v>56</v>
      </c>
      <c r="F172" t="s">
        <v>54</v>
      </c>
      <c r="G172" t="s">
        <v>54</v>
      </c>
      <c r="H172" t="s">
        <v>45</v>
      </c>
      <c r="I172">
        <v>15</v>
      </c>
      <c r="J172" t="s">
        <v>57</v>
      </c>
      <c r="K172" t="s">
        <v>47</v>
      </c>
      <c r="L172">
        <v>1</v>
      </c>
      <c r="M172">
        <v>8</v>
      </c>
      <c r="N172">
        <v>18</v>
      </c>
      <c r="O172" t="s">
        <v>82</v>
      </c>
      <c r="P172">
        <v>6063.9174990000001</v>
      </c>
      <c r="Q172" t="s">
        <v>56</v>
      </c>
      <c r="R172">
        <v>9000</v>
      </c>
      <c r="S172">
        <v>0</v>
      </c>
      <c r="T172">
        <v>17</v>
      </c>
      <c r="U172" t="s">
        <v>62</v>
      </c>
      <c r="V172">
        <v>0</v>
      </c>
      <c r="W172">
        <v>0</v>
      </c>
      <c r="X172">
        <v>5</v>
      </c>
      <c r="Y172" t="s">
        <v>51</v>
      </c>
      <c r="Z172" t="s">
        <v>60</v>
      </c>
      <c r="AA172">
        <v>3.2657998000000001E-2</v>
      </c>
      <c r="AB172">
        <v>0.61263985499999996</v>
      </c>
      <c r="AC172">
        <v>0.15058965799999999</v>
      </c>
      <c r="AD172">
        <v>0.12922843000000001</v>
      </c>
      <c r="AE172">
        <v>54.061643840000002</v>
      </c>
      <c r="AF172">
        <v>0.472063854</v>
      </c>
      <c r="AG172">
        <v>2.3867553670000001</v>
      </c>
      <c r="AH172">
        <v>0.47943009800000003</v>
      </c>
      <c r="AI172">
        <v>2.7070347000000002E-2</v>
      </c>
      <c r="AJ172">
        <v>6</v>
      </c>
      <c r="AK172">
        <v>124500</v>
      </c>
      <c r="AL172">
        <v>0</v>
      </c>
      <c r="AM172" t="s">
        <v>53</v>
      </c>
      <c r="AN172">
        <v>1012005</v>
      </c>
      <c r="AO172">
        <v>24062005</v>
      </c>
      <c r="AP172">
        <v>827.21</v>
      </c>
      <c r="AQ172">
        <v>1</v>
      </c>
      <c r="AR172">
        <v>1</v>
      </c>
      <c r="AS172">
        <v>827.21</v>
      </c>
      <c r="AT172">
        <v>702.809326171875</v>
      </c>
      <c r="AU172">
        <v>936.627655</v>
      </c>
      <c r="AV172">
        <v>89.325294494628906</v>
      </c>
      <c r="AW172">
        <v>827.21</v>
      </c>
      <c r="AX172">
        <f t="shared" si="8"/>
        <v>124.40067382812504</v>
      </c>
      <c r="AY172">
        <f t="shared" si="9"/>
        <v>109.41765499999997</v>
      </c>
      <c r="AZ172">
        <f t="shared" si="10"/>
        <v>737.88470550537113</v>
      </c>
      <c r="BA172">
        <f t="shared" si="11"/>
        <v>0</v>
      </c>
    </row>
    <row r="173" spans="1:53" x14ac:dyDescent="0.35">
      <c r="A173">
        <v>5556901</v>
      </c>
      <c r="B173">
        <v>2008</v>
      </c>
      <c r="C173">
        <v>64</v>
      </c>
      <c r="D173">
        <v>45</v>
      </c>
      <c r="E173">
        <v>45</v>
      </c>
      <c r="F173" t="s">
        <v>54</v>
      </c>
      <c r="G173" t="s">
        <v>45</v>
      </c>
      <c r="H173" t="s">
        <v>45</v>
      </c>
      <c r="I173">
        <v>23</v>
      </c>
      <c r="J173" t="s">
        <v>57</v>
      </c>
      <c r="K173" t="s">
        <v>58</v>
      </c>
      <c r="L173">
        <v>2</v>
      </c>
      <c r="M173">
        <v>7</v>
      </c>
      <c r="N173">
        <v>35</v>
      </c>
      <c r="O173" t="s">
        <v>72</v>
      </c>
      <c r="P173">
        <v>2943.43914</v>
      </c>
      <c r="Q173" t="s">
        <v>49</v>
      </c>
      <c r="R173">
        <v>5000</v>
      </c>
      <c r="S173">
        <v>50</v>
      </c>
      <c r="T173">
        <v>27</v>
      </c>
      <c r="U173" t="s">
        <v>50</v>
      </c>
      <c r="V173">
        <v>0</v>
      </c>
      <c r="W173">
        <v>1</v>
      </c>
      <c r="X173">
        <v>2</v>
      </c>
      <c r="Y173" t="s">
        <v>51</v>
      </c>
      <c r="Z173" t="s">
        <v>89</v>
      </c>
      <c r="AA173">
        <v>3.2657998000000001E-2</v>
      </c>
      <c r="AB173">
        <v>0.61263985499999996</v>
      </c>
      <c r="AC173">
        <v>0.15058965799999999</v>
      </c>
      <c r="AD173">
        <v>0.12922843000000001</v>
      </c>
      <c r="AE173">
        <v>54.061643840000002</v>
      </c>
      <c r="AF173">
        <v>0.472063854</v>
      </c>
      <c r="AG173">
        <v>2.3867553670000001</v>
      </c>
      <c r="AH173">
        <v>0.47943009800000003</v>
      </c>
      <c r="AI173">
        <v>2.7070347000000002E-2</v>
      </c>
      <c r="AJ173">
        <v>6</v>
      </c>
      <c r="AK173">
        <v>124500</v>
      </c>
      <c r="AL173">
        <v>0</v>
      </c>
      <c r="AM173" t="s">
        <v>53</v>
      </c>
      <c r="AN173">
        <v>7032008</v>
      </c>
      <c r="AO173">
        <v>31122008</v>
      </c>
      <c r="AP173">
        <v>1240.24</v>
      </c>
      <c r="AQ173">
        <v>1</v>
      </c>
      <c r="AR173">
        <v>1</v>
      </c>
      <c r="AS173">
        <v>1240.24</v>
      </c>
      <c r="AT173">
        <v>748.94866943359295</v>
      </c>
      <c r="AU173">
        <v>526.91051630000004</v>
      </c>
      <c r="AV173">
        <v>89.325294494628906</v>
      </c>
      <c r="AW173">
        <v>1240.24</v>
      </c>
      <c r="AX173">
        <f t="shared" si="8"/>
        <v>491.29133056640705</v>
      </c>
      <c r="AY173">
        <f t="shared" si="9"/>
        <v>713.32948369999997</v>
      </c>
      <c r="AZ173">
        <f t="shared" si="10"/>
        <v>1150.9147055053711</v>
      </c>
      <c r="BA173">
        <f t="shared" si="11"/>
        <v>0</v>
      </c>
    </row>
    <row r="174" spans="1:53" x14ac:dyDescent="0.35">
      <c r="A174">
        <v>7292444</v>
      </c>
      <c r="B174">
        <v>2007</v>
      </c>
      <c r="C174">
        <v>48</v>
      </c>
      <c r="D174">
        <v>48</v>
      </c>
      <c r="E174">
        <v>49</v>
      </c>
      <c r="F174" t="s">
        <v>45</v>
      </c>
      <c r="G174" t="s">
        <v>45</v>
      </c>
      <c r="H174" t="s">
        <v>54</v>
      </c>
      <c r="I174">
        <v>25</v>
      </c>
      <c r="J174" t="s">
        <v>46</v>
      </c>
      <c r="K174" t="s">
        <v>78</v>
      </c>
      <c r="L174">
        <v>3</v>
      </c>
      <c r="M174">
        <v>10</v>
      </c>
      <c r="N174">
        <v>9</v>
      </c>
      <c r="O174" t="s">
        <v>77</v>
      </c>
      <c r="P174">
        <v>5749.2092499999999</v>
      </c>
      <c r="Q174" t="s">
        <v>49</v>
      </c>
      <c r="R174">
        <v>8000</v>
      </c>
      <c r="S174">
        <v>0</v>
      </c>
      <c r="T174">
        <v>14</v>
      </c>
      <c r="U174" t="s">
        <v>50</v>
      </c>
      <c r="V174">
        <v>0</v>
      </c>
      <c r="W174">
        <v>0</v>
      </c>
      <c r="X174">
        <v>0</v>
      </c>
      <c r="Y174" t="s">
        <v>51</v>
      </c>
      <c r="Z174" t="s">
        <v>52</v>
      </c>
      <c r="AA174">
        <v>3.2657998000000001E-2</v>
      </c>
      <c r="AB174">
        <v>0.61263985499999996</v>
      </c>
      <c r="AC174">
        <v>0.15058965799999999</v>
      </c>
      <c r="AD174">
        <v>0.12922843000000001</v>
      </c>
      <c r="AE174">
        <v>54.061643840000002</v>
      </c>
      <c r="AF174">
        <v>0.472063854</v>
      </c>
      <c r="AG174">
        <v>2.3867553670000001</v>
      </c>
      <c r="AH174">
        <v>0.47943009800000003</v>
      </c>
      <c r="AI174">
        <v>2.7070347000000002E-2</v>
      </c>
      <c r="AJ174">
        <v>7</v>
      </c>
      <c r="AK174">
        <v>124500</v>
      </c>
      <c r="AL174">
        <v>0</v>
      </c>
      <c r="AM174" t="s">
        <v>53</v>
      </c>
      <c r="AN174">
        <v>17012007</v>
      </c>
      <c r="AO174">
        <v>31122007</v>
      </c>
      <c r="AP174">
        <v>576.73</v>
      </c>
      <c r="AQ174">
        <v>1</v>
      </c>
      <c r="AR174">
        <v>1</v>
      </c>
      <c r="AS174">
        <v>576.73</v>
      </c>
      <c r="AT174">
        <v>608.36364746093705</v>
      </c>
      <c r="AU174">
        <v>450.01253220000001</v>
      </c>
      <c r="AV174">
        <v>89.325294494628906</v>
      </c>
      <c r="AW174">
        <v>576.73</v>
      </c>
      <c r="AX174">
        <f t="shared" si="8"/>
        <v>31.633647460937027</v>
      </c>
      <c r="AY174">
        <f t="shared" si="9"/>
        <v>126.71746780000001</v>
      </c>
      <c r="AZ174">
        <f t="shared" si="10"/>
        <v>487.40470550537111</v>
      </c>
      <c r="BA174">
        <f t="shared" si="11"/>
        <v>0</v>
      </c>
    </row>
    <row r="175" spans="1:53" x14ac:dyDescent="0.35">
      <c r="A175">
        <v>4577783</v>
      </c>
      <c r="B175">
        <v>2005</v>
      </c>
      <c r="C175">
        <v>39</v>
      </c>
      <c r="D175">
        <v>39</v>
      </c>
      <c r="E175">
        <v>46</v>
      </c>
      <c r="F175" t="s">
        <v>54</v>
      </c>
      <c r="G175" t="s">
        <v>54</v>
      </c>
      <c r="H175" t="s">
        <v>45</v>
      </c>
      <c r="I175">
        <v>17</v>
      </c>
      <c r="J175" t="s">
        <v>57</v>
      </c>
      <c r="K175" t="s">
        <v>58</v>
      </c>
      <c r="L175">
        <v>2</v>
      </c>
      <c r="M175">
        <v>4</v>
      </c>
      <c r="N175">
        <v>13</v>
      </c>
      <c r="O175" t="s">
        <v>55</v>
      </c>
      <c r="P175">
        <v>11868.99337</v>
      </c>
      <c r="Q175" t="s">
        <v>56</v>
      </c>
      <c r="R175">
        <v>6000</v>
      </c>
      <c r="S175">
        <v>50</v>
      </c>
      <c r="T175">
        <v>13</v>
      </c>
      <c r="U175" t="s">
        <v>62</v>
      </c>
      <c r="V175">
        <v>0</v>
      </c>
      <c r="W175">
        <v>0</v>
      </c>
      <c r="X175">
        <v>0</v>
      </c>
      <c r="Y175" t="s">
        <v>51</v>
      </c>
      <c r="Z175" t="s">
        <v>60</v>
      </c>
      <c r="AA175">
        <v>9.5316158999999998E-2</v>
      </c>
      <c r="AB175">
        <v>0.18955014100000001</v>
      </c>
      <c r="AC175">
        <v>0.39104967200000001</v>
      </c>
      <c r="AD175">
        <v>0.17745897599999999</v>
      </c>
      <c r="AE175">
        <v>7.4996315400000002</v>
      </c>
      <c r="AF175">
        <v>0.48393436200000001</v>
      </c>
      <c r="AG175">
        <v>2.384489222</v>
      </c>
      <c r="AH175">
        <v>0.239179314</v>
      </c>
      <c r="AI175">
        <v>1.1523327999999999E-2</v>
      </c>
      <c r="AJ175">
        <v>7</v>
      </c>
      <c r="AK175">
        <v>124508</v>
      </c>
      <c r="AL175">
        <v>0</v>
      </c>
      <c r="AM175" t="s">
        <v>66</v>
      </c>
      <c r="AN175">
        <v>13072005</v>
      </c>
      <c r="AO175">
        <v>31122005</v>
      </c>
      <c r="AP175">
        <v>1363.71</v>
      </c>
      <c r="AQ175">
        <v>1</v>
      </c>
      <c r="AR175">
        <v>1</v>
      </c>
      <c r="AS175">
        <v>1363.71</v>
      </c>
      <c r="AT175">
        <v>977.46600341796795</v>
      </c>
      <c r="AU175">
        <v>1878.832453</v>
      </c>
      <c r="AV175">
        <v>89.325294494628906</v>
      </c>
      <c r="AW175">
        <v>1363.71</v>
      </c>
      <c r="AX175">
        <f t="shared" si="8"/>
        <v>386.24399658203208</v>
      </c>
      <c r="AY175">
        <f t="shared" si="9"/>
        <v>515.12245299999995</v>
      </c>
      <c r="AZ175">
        <f t="shared" si="10"/>
        <v>1274.3847055053711</v>
      </c>
      <c r="BA175">
        <f t="shared" si="11"/>
        <v>0</v>
      </c>
    </row>
    <row r="176" spans="1:53" x14ac:dyDescent="0.35">
      <c r="A176">
        <v>2332504</v>
      </c>
      <c r="B176">
        <v>2007</v>
      </c>
      <c r="C176">
        <v>30</v>
      </c>
      <c r="D176">
        <v>30</v>
      </c>
      <c r="E176">
        <v>56</v>
      </c>
      <c r="F176" t="s">
        <v>45</v>
      </c>
      <c r="G176" t="s">
        <v>45</v>
      </c>
      <c r="H176" t="s">
        <v>45</v>
      </c>
      <c r="I176">
        <v>9</v>
      </c>
      <c r="J176" t="s">
        <v>57</v>
      </c>
      <c r="K176" t="s">
        <v>47</v>
      </c>
      <c r="L176">
        <v>1</v>
      </c>
      <c r="M176">
        <v>6</v>
      </c>
      <c r="N176">
        <v>32</v>
      </c>
      <c r="O176" t="s">
        <v>77</v>
      </c>
      <c r="P176">
        <v>4601.0940739999996</v>
      </c>
      <c r="Q176" t="s">
        <v>49</v>
      </c>
      <c r="R176">
        <v>10000</v>
      </c>
      <c r="S176">
        <v>0</v>
      </c>
      <c r="T176">
        <v>5</v>
      </c>
      <c r="U176" t="s">
        <v>62</v>
      </c>
      <c r="V176">
        <v>1</v>
      </c>
      <c r="W176">
        <v>0</v>
      </c>
      <c r="X176">
        <v>5</v>
      </c>
      <c r="Y176" t="s">
        <v>51</v>
      </c>
      <c r="Z176" t="s">
        <v>52</v>
      </c>
      <c r="AA176">
        <v>8.8961436000000005E-2</v>
      </c>
      <c r="AB176">
        <v>0.22832075099999999</v>
      </c>
      <c r="AC176">
        <v>0.30932462799999999</v>
      </c>
      <c r="AD176">
        <v>0.156446477</v>
      </c>
      <c r="AE176">
        <v>18.841538459999999</v>
      </c>
      <c r="AF176">
        <v>0.48885441299999999</v>
      </c>
      <c r="AG176">
        <v>2.4988777799999999</v>
      </c>
      <c r="AH176">
        <v>0.33102979500000002</v>
      </c>
      <c r="AI176">
        <v>1.3141498E-2</v>
      </c>
      <c r="AJ176">
        <v>8</v>
      </c>
      <c r="AK176">
        <v>124509</v>
      </c>
      <c r="AL176">
        <v>1</v>
      </c>
      <c r="AM176" t="s">
        <v>53</v>
      </c>
      <c r="AN176">
        <v>1012007</v>
      </c>
      <c r="AO176">
        <v>9102007</v>
      </c>
      <c r="AP176">
        <v>1335.77</v>
      </c>
      <c r="AQ176">
        <v>1</v>
      </c>
      <c r="AR176">
        <v>1</v>
      </c>
      <c r="AS176">
        <v>1335.77</v>
      </c>
      <c r="AT176">
        <v>636.68438720703102</v>
      </c>
      <c r="AU176">
        <v>520.34999159999995</v>
      </c>
      <c r="AV176">
        <v>89.325294494628906</v>
      </c>
      <c r="AW176">
        <v>503.01999999999902</v>
      </c>
      <c r="AX176">
        <f t="shared" si="8"/>
        <v>699.08561279296896</v>
      </c>
      <c r="AY176">
        <f t="shared" si="9"/>
        <v>815.42000840000003</v>
      </c>
      <c r="AZ176">
        <f t="shared" si="10"/>
        <v>1246.4447055053711</v>
      </c>
      <c r="BA176">
        <f t="shared" si="11"/>
        <v>832.75000000000091</v>
      </c>
    </row>
    <row r="177" spans="1:53" x14ac:dyDescent="0.35">
      <c r="A177">
        <v>3681387</v>
      </c>
      <c r="B177">
        <v>2006</v>
      </c>
      <c r="C177">
        <v>60</v>
      </c>
      <c r="D177">
        <v>58</v>
      </c>
      <c r="E177">
        <v>58</v>
      </c>
      <c r="F177" t="s">
        <v>45</v>
      </c>
      <c r="G177" t="s">
        <v>45</v>
      </c>
      <c r="H177" t="s">
        <v>45</v>
      </c>
      <c r="I177">
        <v>34</v>
      </c>
      <c r="J177" t="s">
        <v>46</v>
      </c>
      <c r="K177" t="s">
        <v>78</v>
      </c>
      <c r="L177">
        <v>3</v>
      </c>
      <c r="M177">
        <v>10</v>
      </c>
      <c r="N177">
        <v>40</v>
      </c>
      <c r="O177" t="s">
        <v>75</v>
      </c>
      <c r="P177">
        <v>7771.8114679999999</v>
      </c>
      <c r="Q177" t="s">
        <v>56</v>
      </c>
      <c r="R177">
        <v>4000</v>
      </c>
      <c r="S177">
        <v>100</v>
      </c>
      <c r="T177">
        <v>25</v>
      </c>
      <c r="U177" t="s">
        <v>50</v>
      </c>
      <c r="V177">
        <v>0</v>
      </c>
      <c r="W177">
        <v>0</v>
      </c>
      <c r="X177">
        <v>1</v>
      </c>
      <c r="Y177" t="s">
        <v>51</v>
      </c>
      <c r="Z177" t="s">
        <v>60</v>
      </c>
      <c r="AA177">
        <v>8.8961436000000005E-2</v>
      </c>
      <c r="AB177">
        <v>0.22832075099999999</v>
      </c>
      <c r="AC177">
        <v>0.30932462799999999</v>
      </c>
      <c r="AD177">
        <v>0.156446477</v>
      </c>
      <c r="AE177">
        <v>18.841538459999999</v>
      </c>
      <c r="AF177">
        <v>0.48885441299999999</v>
      </c>
      <c r="AG177">
        <v>2.4988777799999999</v>
      </c>
      <c r="AH177">
        <v>0.33102979500000002</v>
      </c>
      <c r="AI177">
        <v>1.3141498E-2</v>
      </c>
      <c r="AJ177">
        <v>7</v>
      </c>
      <c r="AK177">
        <v>124509</v>
      </c>
      <c r="AL177">
        <v>0</v>
      </c>
      <c r="AM177" t="s">
        <v>53</v>
      </c>
      <c r="AN177">
        <v>1012006</v>
      </c>
      <c r="AO177">
        <v>24042006</v>
      </c>
      <c r="AP177">
        <v>97.57</v>
      </c>
      <c r="AQ177">
        <v>1</v>
      </c>
      <c r="AR177">
        <v>1</v>
      </c>
      <c r="AS177">
        <v>97.57</v>
      </c>
      <c r="AT177">
        <v>310.38543701171801</v>
      </c>
      <c r="AU177">
        <v>755.18162110000003</v>
      </c>
      <c r="AV177">
        <v>89.325294494628906</v>
      </c>
      <c r="AW177">
        <v>97.569999999999894</v>
      </c>
      <c r="AX177">
        <f t="shared" si="8"/>
        <v>212.81543701171802</v>
      </c>
      <c r="AY177">
        <f t="shared" si="9"/>
        <v>657.61162110000009</v>
      </c>
      <c r="AZ177">
        <f t="shared" si="10"/>
        <v>8.2447055053710869</v>
      </c>
      <c r="BA177">
        <f t="shared" si="11"/>
        <v>9.9475983006414026E-14</v>
      </c>
    </row>
    <row r="178" spans="1:53" x14ac:dyDescent="0.35">
      <c r="A178">
        <v>6108871</v>
      </c>
      <c r="B178">
        <v>2007</v>
      </c>
      <c r="C178">
        <v>67</v>
      </c>
      <c r="D178">
        <v>49</v>
      </c>
      <c r="E178">
        <v>49</v>
      </c>
      <c r="F178" t="s">
        <v>45</v>
      </c>
      <c r="G178" t="s">
        <v>54</v>
      </c>
      <c r="H178" t="s">
        <v>54</v>
      </c>
      <c r="I178">
        <v>25</v>
      </c>
      <c r="J178" t="s">
        <v>57</v>
      </c>
      <c r="K178" t="s">
        <v>71</v>
      </c>
      <c r="L178">
        <v>2</v>
      </c>
      <c r="M178">
        <v>4</v>
      </c>
      <c r="N178">
        <v>16</v>
      </c>
      <c r="O178" t="s">
        <v>68</v>
      </c>
      <c r="P178">
        <v>7633.7818870000001</v>
      </c>
      <c r="Q178" t="s">
        <v>73</v>
      </c>
      <c r="R178">
        <v>4000</v>
      </c>
      <c r="S178">
        <v>0</v>
      </c>
      <c r="T178">
        <v>12</v>
      </c>
      <c r="U178" t="s">
        <v>62</v>
      </c>
      <c r="V178">
        <v>0</v>
      </c>
      <c r="W178">
        <v>0</v>
      </c>
      <c r="X178">
        <v>1</v>
      </c>
      <c r="Y178" t="s">
        <v>63</v>
      </c>
      <c r="Z178" t="s">
        <v>60</v>
      </c>
      <c r="AA178">
        <v>8.8961436000000005E-2</v>
      </c>
      <c r="AB178">
        <v>0.22832075099999999</v>
      </c>
      <c r="AC178">
        <v>0.30932462799999999</v>
      </c>
      <c r="AD178">
        <v>0.156446477</v>
      </c>
      <c r="AE178">
        <v>18.841538459999999</v>
      </c>
      <c r="AF178">
        <v>0.48885441299999999</v>
      </c>
      <c r="AG178">
        <v>2.4988777799999999</v>
      </c>
      <c r="AH178">
        <v>0.33102979500000002</v>
      </c>
      <c r="AI178">
        <v>1.3141498E-2</v>
      </c>
      <c r="AJ178">
        <v>10</v>
      </c>
      <c r="AK178">
        <v>124509</v>
      </c>
      <c r="AL178">
        <v>0</v>
      </c>
      <c r="AM178" t="s">
        <v>53</v>
      </c>
      <c r="AN178">
        <v>16072007</v>
      </c>
      <c r="AO178">
        <v>31122007</v>
      </c>
      <c r="AP178">
        <v>625.69000000000005</v>
      </c>
      <c r="AQ178">
        <v>1</v>
      </c>
      <c r="AR178">
        <v>1</v>
      </c>
      <c r="AS178">
        <v>625.69000000000005</v>
      </c>
      <c r="AT178">
        <v>862.520263671875</v>
      </c>
      <c r="AU178">
        <v>1118.176287</v>
      </c>
      <c r="AV178">
        <v>89.325294494628906</v>
      </c>
      <c r="AW178">
        <v>625.69000000000005</v>
      </c>
      <c r="AX178">
        <f t="shared" si="8"/>
        <v>236.83026367187495</v>
      </c>
      <c r="AY178">
        <f t="shared" si="9"/>
        <v>492.48628699999995</v>
      </c>
      <c r="AZ178">
        <f t="shared" si="10"/>
        <v>536.36470550537115</v>
      </c>
      <c r="BA178">
        <f t="shared" si="11"/>
        <v>0</v>
      </c>
    </row>
    <row r="179" spans="1:53" x14ac:dyDescent="0.35">
      <c r="A179">
        <v>4764833</v>
      </c>
      <c r="B179">
        <v>2007</v>
      </c>
      <c r="C179">
        <v>82</v>
      </c>
      <c r="D179">
        <v>82</v>
      </c>
      <c r="E179">
        <v>56</v>
      </c>
      <c r="F179" t="s">
        <v>45</v>
      </c>
      <c r="G179" t="s">
        <v>45</v>
      </c>
      <c r="H179" t="s">
        <v>45</v>
      </c>
      <c r="I179">
        <v>60</v>
      </c>
      <c r="J179" t="s">
        <v>57</v>
      </c>
      <c r="K179" t="s">
        <v>47</v>
      </c>
      <c r="L179">
        <v>1</v>
      </c>
      <c r="M179">
        <v>7</v>
      </c>
      <c r="N179">
        <v>17</v>
      </c>
      <c r="O179" t="s">
        <v>77</v>
      </c>
      <c r="P179">
        <v>7974.5112870000003</v>
      </c>
      <c r="Q179" t="s">
        <v>49</v>
      </c>
      <c r="R179">
        <v>10000</v>
      </c>
      <c r="S179">
        <v>0</v>
      </c>
      <c r="T179">
        <v>30</v>
      </c>
      <c r="U179" t="s">
        <v>62</v>
      </c>
      <c r="V179">
        <v>0</v>
      </c>
      <c r="W179">
        <v>0</v>
      </c>
      <c r="X179">
        <v>1</v>
      </c>
      <c r="Y179" t="s">
        <v>51</v>
      </c>
      <c r="Z179" t="s">
        <v>60</v>
      </c>
      <c r="AA179">
        <v>6.4280981000000001E-2</v>
      </c>
      <c r="AB179">
        <v>0.11994698500000001</v>
      </c>
      <c r="AC179">
        <v>0.41650099400000001</v>
      </c>
      <c r="AD179">
        <v>0.148260212</v>
      </c>
      <c r="AE179">
        <v>7.4881565400000003</v>
      </c>
      <c r="AF179">
        <v>0.48851602300000002</v>
      </c>
      <c r="AG179">
        <v>2.4092113980000001</v>
      </c>
      <c r="AH179">
        <v>0.26781051900000002</v>
      </c>
      <c r="AI179">
        <v>5.4084299999999997E-3</v>
      </c>
      <c r="AJ179">
        <v>8</v>
      </c>
      <c r="AK179">
        <v>124601</v>
      </c>
      <c r="AL179">
        <v>0</v>
      </c>
      <c r="AM179" t="s">
        <v>53</v>
      </c>
      <c r="AN179">
        <v>1012007</v>
      </c>
      <c r="AO179">
        <v>19102007</v>
      </c>
      <c r="AP179">
        <v>2929.32</v>
      </c>
      <c r="AQ179">
        <v>1</v>
      </c>
      <c r="AR179">
        <v>1</v>
      </c>
      <c r="AS179">
        <v>2929.32</v>
      </c>
      <c r="AT179">
        <v>1544.98815917968</v>
      </c>
      <c r="AU179">
        <v>684.33813610000004</v>
      </c>
      <c r="AV179">
        <v>89.325294494628906</v>
      </c>
      <c r="AW179">
        <v>2929.32</v>
      </c>
      <c r="AX179">
        <f t="shared" si="8"/>
        <v>1384.3318408203202</v>
      </c>
      <c r="AY179">
        <f t="shared" si="9"/>
        <v>2244.9818639</v>
      </c>
      <c r="AZ179">
        <f t="shared" si="10"/>
        <v>2839.9947055053713</v>
      </c>
      <c r="BA179">
        <f t="shared" si="11"/>
        <v>0</v>
      </c>
    </row>
    <row r="180" spans="1:53" x14ac:dyDescent="0.35">
      <c r="A180">
        <v>2676424</v>
      </c>
      <c r="B180">
        <v>2005</v>
      </c>
      <c r="C180">
        <v>61</v>
      </c>
      <c r="D180">
        <v>24</v>
      </c>
      <c r="E180">
        <v>24</v>
      </c>
      <c r="F180" t="s">
        <v>54</v>
      </c>
      <c r="G180" t="s">
        <v>45</v>
      </c>
      <c r="H180" t="s">
        <v>45</v>
      </c>
      <c r="I180">
        <v>0</v>
      </c>
      <c r="J180" t="s">
        <v>46</v>
      </c>
      <c r="K180" t="s">
        <v>78</v>
      </c>
      <c r="L180">
        <v>4</v>
      </c>
      <c r="M180">
        <v>7</v>
      </c>
      <c r="N180">
        <v>37</v>
      </c>
      <c r="O180" t="s">
        <v>99</v>
      </c>
      <c r="P180">
        <v>8995.0501499999991</v>
      </c>
      <c r="Q180" t="s">
        <v>49</v>
      </c>
      <c r="R180">
        <v>7000</v>
      </c>
      <c r="S180">
        <v>100</v>
      </c>
      <c r="T180">
        <v>22</v>
      </c>
      <c r="U180" t="s">
        <v>50</v>
      </c>
      <c r="V180">
        <v>0</v>
      </c>
      <c r="W180">
        <v>0</v>
      </c>
      <c r="X180">
        <v>0</v>
      </c>
      <c r="Y180" t="s">
        <v>51</v>
      </c>
      <c r="Z180" t="s">
        <v>60</v>
      </c>
      <c r="AA180">
        <v>6.6952789999999998E-2</v>
      </c>
      <c r="AB180">
        <v>0.28277635000000001</v>
      </c>
      <c r="AC180">
        <v>0.33133047199999999</v>
      </c>
      <c r="AD180">
        <v>0.212854442</v>
      </c>
      <c r="AE180">
        <v>3.4802631580000001</v>
      </c>
      <c r="AF180">
        <v>0.48393194699999997</v>
      </c>
      <c r="AG180">
        <v>2.2664952870000001</v>
      </c>
      <c r="AH180">
        <v>0.31278890599999998</v>
      </c>
      <c r="AI180">
        <v>5.6497179999999998E-3</v>
      </c>
      <c r="AJ180">
        <v>5</v>
      </c>
      <c r="AK180">
        <v>124603</v>
      </c>
      <c r="AL180">
        <v>0</v>
      </c>
      <c r="AM180" t="s">
        <v>66</v>
      </c>
      <c r="AN180">
        <v>1012005</v>
      </c>
      <c r="AO180">
        <v>9072005</v>
      </c>
      <c r="AP180">
        <v>791.74</v>
      </c>
      <c r="AQ180">
        <v>1</v>
      </c>
      <c r="AR180">
        <v>1</v>
      </c>
      <c r="AS180">
        <v>791.74</v>
      </c>
      <c r="AT180">
        <v>510.29437255859301</v>
      </c>
      <c r="AU180">
        <v>883.65936350000004</v>
      </c>
      <c r="AV180">
        <v>89.325294494628906</v>
      </c>
      <c r="AW180">
        <v>791.74</v>
      </c>
      <c r="AX180">
        <f t="shared" si="8"/>
        <v>281.445627441407</v>
      </c>
      <c r="AY180">
        <f t="shared" si="9"/>
        <v>91.919363500000031</v>
      </c>
      <c r="AZ180">
        <f t="shared" si="10"/>
        <v>702.4147055053711</v>
      </c>
      <c r="BA180">
        <f t="shared" si="11"/>
        <v>0</v>
      </c>
    </row>
    <row r="181" spans="1:53" x14ac:dyDescent="0.35">
      <c r="A181">
        <v>538017</v>
      </c>
      <c r="B181">
        <v>2005</v>
      </c>
      <c r="C181">
        <v>34</v>
      </c>
      <c r="D181">
        <v>34</v>
      </c>
      <c r="E181">
        <v>58</v>
      </c>
      <c r="F181" t="s">
        <v>45</v>
      </c>
      <c r="G181" t="s">
        <v>45</v>
      </c>
      <c r="H181" t="s">
        <v>54</v>
      </c>
      <c r="I181">
        <v>10</v>
      </c>
      <c r="J181" t="s">
        <v>57</v>
      </c>
      <c r="K181" t="s">
        <v>58</v>
      </c>
      <c r="L181">
        <v>2</v>
      </c>
      <c r="M181">
        <v>1</v>
      </c>
      <c r="N181">
        <v>34</v>
      </c>
      <c r="O181" t="s">
        <v>88</v>
      </c>
      <c r="P181">
        <v>18477.47769</v>
      </c>
      <c r="Q181" t="s">
        <v>56</v>
      </c>
      <c r="R181">
        <v>10000</v>
      </c>
      <c r="S181">
        <v>100</v>
      </c>
      <c r="T181">
        <v>15</v>
      </c>
      <c r="U181" t="s">
        <v>50</v>
      </c>
      <c r="V181">
        <v>0</v>
      </c>
      <c r="W181">
        <v>0</v>
      </c>
      <c r="X181">
        <v>1</v>
      </c>
      <c r="Y181" t="s">
        <v>51</v>
      </c>
      <c r="Z181" t="s">
        <v>60</v>
      </c>
      <c r="AA181">
        <v>5.0556586000000001E-2</v>
      </c>
      <c r="AB181">
        <v>0.17161409999999999</v>
      </c>
      <c r="AC181">
        <v>0.47495361800000002</v>
      </c>
      <c r="AD181">
        <v>0.19001126600000001</v>
      </c>
      <c r="AE181">
        <v>1.9755192880000001</v>
      </c>
      <c r="AF181">
        <v>0.482726249</v>
      </c>
      <c r="AG181">
        <v>2.470315399</v>
      </c>
      <c r="AH181">
        <v>0.26694473400000002</v>
      </c>
      <c r="AI181">
        <v>6.5172049999999999E-3</v>
      </c>
      <c r="AJ181">
        <v>7</v>
      </c>
      <c r="AK181">
        <v>124807</v>
      </c>
      <c r="AL181">
        <v>0</v>
      </c>
      <c r="AM181" t="s">
        <v>53</v>
      </c>
      <c r="AN181">
        <v>1012005</v>
      </c>
      <c r="AO181">
        <v>18022005</v>
      </c>
      <c r="AP181">
        <v>620.04</v>
      </c>
      <c r="AQ181">
        <v>1</v>
      </c>
      <c r="AR181">
        <v>1</v>
      </c>
      <c r="AS181">
        <v>620.04</v>
      </c>
      <c r="AT181">
        <v>1000.77142333984</v>
      </c>
      <c r="AU181">
        <v>2439.513798</v>
      </c>
      <c r="AV181">
        <v>89.325294494628906</v>
      </c>
      <c r="AW181">
        <v>620.03999999999905</v>
      </c>
      <c r="AX181">
        <f t="shared" si="8"/>
        <v>380.73142333984003</v>
      </c>
      <c r="AY181">
        <f t="shared" si="9"/>
        <v>1819.473798</v>
      </c>
      <c r="AZ181">
        <f t="shared" si="10"/>
        <v>530.71470550537106</v>
      </c>
      <c r="BA181">
        <f t="shared" si="11"/>
        <v>9.0949470177292824E-13</v>
      </c>
    </row>
    <row r="182" spans="1:53" x14ac:dyDescent="0.35">
      <c r="A182">
        <v>6382776</v>
      </c>
      <c r="B182">
        <v>2008</v>
      </c>
      <c r="C182">
        <v>31</v>
      </c>
      <c r="D182">
        <v>31</v>
      </c>
      <c r="E182">
        <v>34</v>
      </c>
      <c r="F182" t="s">
        <v>54</v>
      </c>
      <c r="G182" t="s">
        <v>54</v>
      </c>
      <c r="H182" t="s">
        <v>45</v>
      </c>
      <c r="I182">
        <v>9</v>
      </c>
      <c r="J182" t="s">
        <v>57</v>
      </c>
      <c r="K182" t="s">
        <v>58</v>
      </c>
      <c r="L182">
        <v>2</v>
      </c>
      <c r="M182">
        <v>7</v>
      </c>
      <c r="N182">
        <v>14</v>
      </c>
      <c r="O182" t="s">
        <v>97</v>
      </c>
      <c r="P182">
        <v>100</v>
      </c>
      <c r="Q182" t="s">
        <v>56</v>
      </c>
      <c r="R182">
        <v>8000</v>
      </c>
      <c r="S182">
        <v>0</v>
      </c>
      <c r="T182">
        <v>1</v>
      </c>
      <c r="U182" t="s">
        <v>62</v>
      </c>
      <c r="V182">
        <v>1</v>
      </c>
      <c r="W182">
        <v>0</v>
      </c>
      <c r="X182">
        <v>0</v>
      </c>
      <c r="Y182" t="s">
        <v>51</v>
      </c>
      <c r="Z182" t="s">
        <v>60</v>
      </c>
      <c r="AA182">
        <v>5.0556586000000001E-2</v>
      </c>
      <c r="AB182">
        <v>0.17161409999999999</v>
      </c>
      <c r="AC182">
        <v>0.47495361800000002</v>
      </c>
      <c r="AD182">
        <v>0.19001126600000001</v>
      </c>
      <c r="AE182">
        <v>1.9755192880000001</v>
      </c>
      <c r="AF182">
        <v>0.482726249</v>
      </c>
      <c r="AG182">
        <v>2.470315399</v>
      </c>
      <c r="AH182">
        <v>0.26694473400000002</v>
      </c>
      <c r="AI182">
        <v>6.5172049999999999E-3</v>
      </c>
      <c r="AJ182">
        <v>2</v>
      </c>
      <c r="AK182">
        <v>124807</v>
      </c>
      <c r="AL182">
        <v>1</v>
      </c>
      <c r="AM182" t="s">
        <v>66</v>
      </c>
      <c r="AN182">
        <v>1012008</v>
      </c>
      <c r="AO182">
        <v>2032008</v>
      </c>
      <c r="AP182">
        <v>630.35</v>
      </c>
      <c r="AQ182">
        <v>1</v>
      </c>
      <c r="AR182">
        <v>1</v>
      </c>
      <c r="AS182">
        <v>630.35</v>
      </c>
      <c r="AT182">
        <v>1319.7490234375</v>
      </c>
      <c r="AU182">
        <v>1015.1467270000001</v>
      </c>
      <c r="AV182">
        <v>89.325294494628906</v>
      </c>
      <c r="AW182">
        <v>1901.8699999999899</v>
      </c>
      <c r="AX182">
        <f t="shared" si="8"/>
        <v>689.39902343749998</v>
      </c>
      <c r="AY182">
        <f t="shared" si="9"/>
        <v>384.79672700000003</v>
      </c>
      <c r="AZ182">
        <f t="shared" si="10"/>
        <v>541.02470550537112</v>
      </c>
      <c r="BA182">
        <f t="shared" si="11"/>
        <v>1271.51999999999</v>
      </c>
    </row>
    <row r="183" spans="1:53" x14ac:dyDescent="0.35">
      <c r="A183">
        <v>5435128</v>
      </c>
      <c r="B183">
        <v>2006</v>
      </c>
      <c r="C183">
        <v>44</v>
      </c>
      <c r="D183">
        <v>44</v>
      </c>
      <c r="E183">
        <v>56</v>
      </c>
      <c r="F183" t="s">
        <v>45</v>
      </c>
      <c r="G183" t="s">
        <v>45</v>
      </c>
      <c r="H183" t="s">
        <v>45</v>
      </c>
      <c r="I183">
        <v>22</v>
      </c>
      <c r="J183" t="s">
        <v>57</v>
      </c>
      <c r="K183" t="s">
        <v>47</v>
      </c>
      <c r="L183">
        <v>1</v>
      </c>
      <c r="M183">
        <v>10</v>
      </c>
      <c r="N183">
        <v>21</v>
      </c>
      <c r="O183" t="s">
        <v>74</v>
      </c>
      <c r="P183">
        <v>9110.184217</v>
      </c>
      <c r="Q183" t="s">
        <v>56</v>
      </c>
      <c r="R183">
        <v>8000</v>
      </c>
      <c r="S183">
        <v>100</v>
      </c>
      <c r="T183">
        <v>3</v>
      </c>
      <c r="U183" t="s">
        <v>62</v>
      </c>
      <c r="V183">
        <v>0</v>
      </c>
      <c r="W183">
        <v>0</v>
      </c>
      <c r="X183">
        <v>0</v>
      </c>
      <c r="Y183" t="s">
        <v>51</v>
      </c>
      <c r="Z183" t="s">
        <v>60</v>
      </c>
      <c r="AA183">
        <v>0.100293542</v>
      </c>
      <c r="AB183">
        <v>0.174168298</v>
      </c>
      <c r="AC183">
        <v>0.31727005899999999</v>
      </c>
      <c r="AD183">
        <v>0.19674313800000001</v>
      </c>
      <c r="AE183">
        <v>40.347107440000002</v>
      </c>
      <c r="AF183">
        <v>0.477673085</v>
      </c>
      <c r="AG183">
        <v>2.388454012</v>
      </c>
      <c r="AH183">
        <v>0.33032185200000003</v>
      </c>
      <c r="AI183">
        <v>1.2281197000000001E-2</v>
      </c>
      <c r="AJ183">
        <v>7</v>
      </c>
      <c r="AK183">
        <v>126209</v>
      </c>
      <c r="AL183">
        <v>0</v>
      </c>
      <c r="AM183" t="s">
        <v>53</v>
      </c>
      <c r="AN183">
        <v>24092006</v>
      </c>
      <c r="AO183">
        <v>31122006</v>
      </c>
      <c r="AP183">
        <v>832.08</v>
      </c>
      <c r="AQ183">
        <v>1</v>
      </c>
      <c r="AR183">
        <v>1</v>
      </c>
      <c r="AS183">
        <v>832.08</v>
      </c>
      <c r="AT183">
        <v>1000.23712158203</v>
      </c>
      <c r="AU183">
        <v>931.18576380000002</v>
      </c>
      <c r="AV183">
        <v>89.325294494628906</v>
      </c>
      <c r="AW183">
        <v>832.08</v>
      </c>
      <c r="AX183">
        <f t="shared" si="8"/>
        <v>168.15712158202996</v>
      </c>
      <c r="AY183">
        <f t="shared" si="9"/>
        <v>99.105763799999977</v>
      </c>
      <c r="AZ183">
        <f t="shared" si="10"/>
        <v>742.75470550537113</v>
      </c>
      <c r="BA183">
        <f t="shared" si="11"/>
        <v>0</v>
      </c>
    </row>
    <row r="184" spans="1:53" x14ac:dyDescent="0.35">
      <c r="A184">
        <v>4948496</v>
      </c>
      <c r="B184">
        <v>2006</v>
      </c>
      <c r="C184">
        <v>43</v>
      </c>
      <c r="D184">
        <v>43</v>
      </c>
      <c r="E184">
        <v>76</v>
      </c>
      <c r="F184" t="s">
        <v>54</v>
      </c>
      <c r="G184" t="s">
        <v>54</v>
      </c>
      <c r="H184" t="s">
        <v>45</v>
      </c>
      <c r="I184">
        <v>23</v>
      </c>
      <c r="J184" t="s">
        <v>57</v>
      </c>
      <c r="K184" t="s">
        <v>58</v>
      </c>
      <c r="L184">
        <v>2</v>
      </c>
      <c r="M184">
        <v>5</v>
      </c>
      <c r="N184">
        <v>31</v>
      </c>
      <c r="O184" t="s">
        <v>75</v>
      </c>
      <c r="P184">
        <v>11802.21399</v>
      </c>
      <c r="Q184" t="s">
        <v>56</v>
      </c>
      <c r="R184">
        <v>17000</v>
      </c>
      <c r="S184">
        <v>100</v>
      </c>
      <c r="T184">
        <v>18</v>
      </c>
      <c r="U184" t="s">
        <v>62</v>
      </c>
      <c r="V184">
        <v>0</v>
      </c>
      <c r="W184">
        <v>1</v>
      </c>
      <c r="X184">
        <v>0</v>
      </c>
      <c r="Y184" t="s">
        <v>63</v>
      </c>
      <c r="Z184" t="s">
        <v>60</v>
      </c>
      <c r="AA184">
        <v>3.7470726000000003E-2</v>
      </c>
      <c r="AB184">
        <v>0.102654176</v>
      </c>
      <c r="AC184">
        <v>0.451209992</v>
      </c>
      <c r="AD184">
        <v>0.19298789999999999</v>
      </c>
      <c r="AE184">
        <v>25.377952759999999</v>
      </c>
      <c r="AF184">
        <v>0.49053676699999998</v>
      </c>
      <c r="AG184">
        <v>2.516003123</v>
      </c>
      <c r="AH184">
        <v>0.26952300600000001</v>
      </c>
      <c r="AI184">
        <v>6.7539050000000002E-3</v>
      </c>
      <c r="AJ184">
        <v>6</v>
      </c>
      <c r="AK184">
        <v>126301</v>
      </c>
      <c r="AL184">
        <v>0</v>
      </c>
      <c r="AM184" t="s">
        <v>53</v>
      </c>
      <c r="AN184">
        <v>1012006</v>
      </c>
      <c r="AO184">
        <v>20072006</v>
      </c>
      <c r="AP184">
        <v>1756.69</v>
      </c>
      <c r="AQ184">
        <v>1</v>
      </c>
      <c r="AR184">
        <v>1</v>
      </c>
      <c r="AS184">
        <v>1756.69</v>
      </c>
      <c r="AT184">
        <v>1587.3671875</v>
      </c>
      <c r="AU184">
        <v>1891.5368109999999</v>
      </c>
      <c r="AV184">
        <v>89.325294494628906</v>
      </c>
      <c r="AW184">
        <v>1756.69</v>
      </c>
      <c r="AX184">
        <f t="shared" si="8"/>
        <v>169.32281250000005</v>
      </c>
      <c r="AY184">
        <f t="shared" si="9"/>
        <v>134.84681099999989</v>
      </c>
      <c r="AZ184">
        <f t="shared" si="10"/>
        <v>1667.3647055053711</v>
      </c>
      <c r="BA184">
        <f t="shared" si="11"/>
        <v>0</v>
      </c>
    </row>
    <row r="185" spans="1:53" x14ac:dyDescent="0.35">
      <c r="A185">
        <v>3414384</v>
      </c>
      <c r="B185">
        <v>2005</v>
      </c>
      <c r="C185">
        <v>49</v>
      </c>
      <c r="D185">
        <v>48</v>
      </c>
      <c r="E185">
        <v>48</v>
      </c>
      <c r="F185" t="s">
        <v>54</v>
      </c>
      <c r="G185" t="s">
        <v>45</v>
      </c>
      <c r="H185" t="s">
        <v>45</v>
      </c>
      <c r="I185">
        <v>26</v>
      </c>
      <c r="J185" t="s">
        <v>57</v>
      </c>
      <c r="K185" t="s">
        <v>58</v>
      </c>
      <c r="L185">
        <v>2</v>
      </c>
      <c r="M185">
        <v>11</v>
      </c>
      <c r="N185">
        <v>18</v>
      </c>
      <c r="O185" t="s">
        <v>94</v>
      </c>
      <c r="P185">
        <v>5702.8641029999999</v>
      </c>
      <c r="Q185" t="s">
        <v>56</v>
      </c>
      <c r="R185">
        <v>5000</v>
      </c>
      <c r="S185">
        <v>100</v>
      </c>
      <c r="T185">
        <v>12</v>
      </c>
      <c r="U185" t="s">
        <v>50</v>
      </c>
      <c r="V185">
        <v>0</v>
      </c>
      <c r="W185">
        <v>0</v>
      </c>
      <c r="X185">
        <v>1</v>
      </c>
      <c r="Y185" t="s">
        <v>51</v>
      </c>
      <c r="Z185" t="s">
        <v>52</v>
      </c>
      <c r="AA185">
        <v>0.16225234599999999</v>
      </c>
      <c r="AB185">
        <v>0.30072992700000001</v>
      </c>
      <c r="AC185">
        <v>0.27028154300000001</v>
      </c>
      <c r="AD185">
        <v>0.142040534</v>
      </c>
      <c r="AE185">
        <v>33.466666670000002</v>
      </c>
      <c r="AF185">
        <v>0.492118483</v>
      </c>
      <c r="AG185">
        <v>2.4079249219999999</v>
      </c>
      <c r="AH185">
        <v>0.401802885</v>
      </c>
      <c r="AI185">
        <v>1.2740385E-2</v>
      </c>
      <c r="AJ185">
        <v>7</v>
      </c>
      <c r="AK185">
        <v>126302</v>
      </c>
      <c r="AL185">
        <v>0</v>
      </c>
      <c r="AM185" t="s">
        <v>53</v>
      </c>
      <c r="AN185">
        <v>27072005</v>
      </c>
      <c r="AO185">
        <v>31122005</v>
      </c>
      <c r="AP185">
        <v>384.21</v>
      </c>
      <c r="AQ185">
        <v>1</v>
      </c>
      <c r="AR185">
        <v>1</v>
      </c>
      <c r="AS185">
        <v>384.21</v>
      </c>
      <c r="AT185">
        <v>639.45062255859295</v>
      </c>
      <c r="AU185">
        <v>684.97298539999997</v>
      </c>
      <c r="AV185">
        <v>89.325294494628906</v>
      </c>
      <c r="AW185">
        <v>384.20999999999901</v>
      </c>
      <c r="AX185">
        <f t="shared" si="8"/>
        <v>255.24062255859297</v>
      </c>
      <c r="AY185">
        <f t="shared" si="9"/>
        <v>300.76298539999999</v>
      </c>
      <c r="AZ185">
        <f t="shared" si="10"/>
        <v>294.88470550537107</v>
      </c>
      <c r="BA185">
        <f t="shared" si="11"/>
        <v>9.6633812063373625E-13</v>
      </c>
    </row>
    <row r="186" spans="1:53" x14ac:dyDescent="0.35">
      <c r="A186">
        <v>6739276</v>
      </c>
      <c r="B186">
        <v>2007</v>
      </c>
      <c r="C186">
        <v>55</v>
      </c>
      <c r="D186">
        <v>55</v>
      </c>
      <c r="E186">
        <v>56</v>
      </c>
      <c r="F186" t="s">
        <v>54</v>
      </c>
      <c r="G186" t="s">
        <v>54</v>
      </c>
      <c r="H186" t="s">
        <v>45</v>
      </c>
      <c r="I186">
        <v>33</v>
      </c>
      <c r="J186" t="s">
        <v>57</v>
      </c>
      <c r="K186" t="s">
        <v>47</v>
      </c>
      <c r="L186">
        <v>1</v>
      </c>
      <c r="M186">
        <v>2</v>
      </c>
      <c r="N186">
        <v>33</v>
      </c>
      <c r="O186" t="s">
        <v>88</v>
      </c>
      <c r="P186">
        <v>25442.269489999999</v>
      </c>
      <c r="Q186" t="s">
        <v>49</v>
      </c>
      <c r="R186">
        <v>10000</v>
      </c>
      <c r="S186">
        <v>0</v>
      </c>
      <c r="T186">
        <v>12</v>
      </c>
      <c r="U186" t="s">
        <v>62</v>
      </c>
      <c r="V186">
        <v>0</v>
      </c>
      <c r="W186">
        <v>0</v>
      </c>
      <c r="X186">
        <v>0</v>
      </c>
      <c r="Y186" t="s">
        <v>51</v>
      </c>
      <c r="Z186" t="s">
        <v>60</v>
      </c>
      <c r="AA186">
        <v>0.16225234599999999</v>
      </c>
      <c r="AB186">
        <v>0.30072992700000001</v>
      </c>
      <c r="AC186">
        <v>0.27028154300000001</v>
      </c>
      <c r="AD186">
        <v>0.142040534</v>
      </c>
      <c r="AE186">
        <v>33.466666670000002</v>
      </c>
      <c r="AF186">
        <v>0.492118483</v>
      </c>
      <c r="AG186">
        <v>2.4079249219999999</v>
      </c>
      <c r="AH186">
        <v>0.401802885</v>
      </c>
      <c r="AI186">
        <v>1.2740385E-2</v>
      </c>
      <c r="AJ186">
        <v>8</v>
      </c>
      <c r="AK186">
        <v>126302</v>
      </c>
      <c r="AL186">
        <v>0</v>
      </c>
      <c r="AM186" t="s">
        <v>53</v>
      </c>
      <c r="AN186">
        <v>12052007</v>
      </c>
      <c r="AO186">
        <v>31122007</v>
      </c>
      <c r="AP186">
        <v>3705.85</v>
      </c>
      <c r="AQ186">
        <v>1</v>
      </c>
      <c r="AR186">
        <v>1</v>
      </c>
      <c r="AS186">
        <v>3705.85</v>
      </c>
      <c r="AT186">
        <v>3885.11108398437</v>
      </c>
      <c r="AU186">
        <v>2700.2253989999999</v>
      </c>
      <c r="AV186">
        <v>89.325294494628906</v>
      </c>
      <c r="AW186">
        <v>3705.8499999999899</v>
      </c>
      <c r="AX186">
        <f t="shared" si="8"/>
        <v>179.26108398437009</v>
      </c>
      <c r="AY186">
        <f t="shared" si="9"/>
        <v>1005.624601</v>
      </c>
      <c r="AZ186">
        <f t="shared" si="10"/>
        <v>3616.524705505371</v>
      </c>
      <c r="BA186">
        <f t="shared" si="11"/>
        <v>1.0004441719502211E-11</v>
      </c>
    </row>
    <row r="187" spans="1:53" x14ac:dyDescent="0.35">
      <c r="A187">
        <v>8683121</v>
      </c>
      <c r="B187">
        <v>2008</v>
      </c>
      <c r="C187">
        <v>37</v>
      </c>
      <c r="D187">
        <v>31</v>
      </c>
      <c r="E187">
        <v>31</v>
      </c>
      <c r="F187" t="s">
        <v>54</v>
      </c>
      <c r="G187" t="s">
        <v>45</v>
      </c>
      <c r="H187" t="s">
        <v>45</v>
      </c>
      <c r="I187">
        <v>8</v>
      </c>
      <c r="J187" t="s">
        <v>57</v>
      </c>
      <c r="K187" t="s">
        <v>58</v>
      </c>
      <c r="L187">
        <v>2</v>
      </c>
      <c r="M187">
        <v>8</v>
      </c>
      <c r="N187">
        <v>27</v>
      </c>
      <c r="O187" t="s">
        <v>75</v>
      </c>
      <c r="P187">
        <v>7224.1292830000002</v>
      </c>
      <c r="Q187" t="s">
        <v>56</v>
      </c>
      <c r="R187">
        <v>3000</v>
      </c>
      <c r="S187">
        <v>50</v>
      </c>
      <c r="T187">
        <v>11</v>
      </c>
      <c r="U187" t="s">
        <v>50</v>
      </c>
      <c r="V187">
        <v>0</v>
      </c>
      <c r="W187">
        <v>0</v>
      </c>
      <c r="X187">
        <v>0</v>
      </c>
      <c r="Y187" t="s">
        <v>51</v>
      </c>
      <c r="Z187" t="s">
        <v>65</v>
      </c>
      <c r="AA187">
        <v>0.16225234599999999</v>
      </c>
      <c r="AB187">
        <v>0.30072992700000001</v>
      </c>
      <c r="AC187">
        <v>0.27028154300000001</v>
      </c>
      <c r="AD187">
        <v>0.142040534</v>
      </c>
      <c r="AE187">
        <v>33.466666670000002</v>
      </c>
      <c r="AF187">
        <v>0.492118483</v>
      </c>
      <c r="AG187">
        <v>2.4079249219999999</v>
      </c>
      <c r="AH187">
        <v>0.401802885</v>
      </c>
      <c r="AI187">
        <v>1.2740385E-2</v>
      </c>
      <c r="AJ187">
        <v>4</v>
      </c>
      <c r="AK187">
        <v>126302</v>
      </c>
      <c r="AL187">
        <v>0</v>
      </c>
      <c r="AM187" t="s">
        <v>53</v>
      </c>
      <c r="AN187">
        <v>27062008</v>
      </c>
      <c r="AO187">
        <v>31122008</v>
      </c>
      <c r="AP187">
        <v>1456.13</v>
      </c>
      <c r="AQ187">
        <v>1</v>
      </c>
      <c r="AR187">
        <v>1</v>
      </c>
      <c r="AS187">
        <v>1456.13</v>
      </c>
      <c r="AT187">
        <v>1459.92858886718</v>
      </c>
      <c r="AU187">
        <v>1073.460221</v>
      </c>
      <c r="AV187">
        <v>89.325294494628906</v>
      </c>
      <c r="AW187">
        <v>2021.64</v>
      </c>
      <c r="AX187">
        <f t="shared" si="8"/>
        <v>3.7985888671798875</v>
      </c>
      <c r="AY187">
        <f t="shared" si="9"/>
        <v>382.66977900000006</v>
      </c>
      <c r="AZ187">
        <f t="shared" si="10"/>
        <v>1366.8047055053712</v>
      </c>
      <c r="BA187">
        <f t="shared" si="11"/>
        <v>565.51</v>
      </c>
    </row>
    <row r="188" spans="1:53" x14ac:dyDescent="0.35">
      <c r="A188">
        <v>2805502</v>
      </c>
      <c r="B188">
        <v>2005</v>
      </c>
      <c r="C188">
        <v>37</v>
      </c>
      <c r="D188">
        <v>37</v>
      </c>
      <c r="E188">
        <v>56</v>
      </c>
      <c r="F188" t="s">
        <v>54</v>
      </c>
      <c r="G188" t="s">
        <v>54</v>
      </c>
      <c r="H188" t="s">
        <v>45</v>
      </c>
      <c r="I188">
        <v>15</v>
      </c>
      <c r="J188" t="s">
        <v>46</v>
      </c>
      <c r="K188" t="s">
        <v>47</v>
      </c>
      <c r="L188">
        <v>1</v>
      </c>
      <c r="M188">
        <v>6</v>
      </c>
      <c r="N188">
        <v>13</v>
      </c>
      <c r="O188" t="s">
        <v>61</v>
      </c>
      <c r="P188">
        <v>2710.1379080000002</v>
      </c>
      <c r="Q188" t="s">
        <v>73</v>
      </c>
      <c r="R188">
        <v>12000</v>
      </c>
      <c r="S188">
        <v>0</v>
      </c>
      <c r="T188">
        <v>15</v>
      </c>
      <c r="U188" t="s">
        <v>62</v>
      </c>
      <c r="V188">
        <v>0</v>
      </c>
      <c r="W188">
        <v>0</v>
      </c>
      <c r="X188">
        <v>0</v>
      </c>
      <c r="Y188" t="s">
        <v>63</v>
      </c>
      <c r="Z188" t="s">
        <v>60</v>
      </c>
      <c r="AA188">
        <v>0.14641288399999999</v>
      </c>
      <c r="AB188">
        <v>0.32210834599999999</v>
      </c>
      <c r="AC188">
        <v>0.27306002899999998</v>
      </c>
      <c r="AD188">
        <v>0.196816976</v>
      </c>
      <c r="AE188">
        <v>31.627516780000001</v>
      </c>
      <c r="AF188">
        <v>0.48657824900000002</v>
      </c>
      <c r="AG188">
        <v>2.2999023909999998</v>
      </c>
      <c r="AH188">
        <v>0.38166715200000001</v>
      </c>
      <c r="AI188">
        <v>1.8070533E-2</v>
      </c>
      <c r="AJ188">
        <v>7</v>
      </c>
      <c r="AK188">
        <v>126304</v>
      </c>
      <c r="AL188">
        <v>0</v>
      </c>
      <c r="AM188" t="s">
        <v>53</v>
      </c>
      <c r="AN188">
        <v>1012005</v>
      </c>
      <c r="AO188">
        <v>26082005</v>
      </c>
      <c r="AP188">
        <v>627.67999999999995</v>
      </c>
      <c r="AQ188">
        <v>1</v>
      </c>
      <c r="AR188">
        <v>1</v>
      </c>
      <c r="AS188">
        <v>627.67999999999995</v>
      </c>
      <c r="AT188">
        <v>782.81219482421795</v>
      </c>
      <c r="AU188">
        <v>739.35997889999999</v>
      </c>
      <c r="AV188">
        <v>89.325294494628906</v>
      </c>
      <c r="AW188">
        <v>627.67999999999904</v>
      </c>
      <c r="AX188">
        <f t="shared" si="8"/>
        <v>155.132194824218</v>
      </c>
      <c r="AY188">
        <f t="shared" si="9"/>
        <v>111.67997890000004</v>
      </c>
      <c r="AZ188">
        <f t="shared" si="10"/>
        <v>538.35470550537104</v>
      </c>
      <c r="BA188">
        <f t="shared" si="11"/>
        <v>9.0949470177292824E-13</v>
      </c>
    </row>
    <row r="189" spans="1:53" x14ac:dyDescent="0.35">
      <c r="A189">
        <v>3635454</v>
      </c>
      <c r="B189">
        <v>2008</v>
      </c>
      <c r="C189">
        <v>41</v>
      </c>
      <c r="D189">
        <v>41</v>
      </c>
      <c r="E189">
        <v>56</v>
      </c>
      <c r="F189" t="s">
        <v>45</v>
      </c>
      <c r="G189" t="s">
        <v>45</v>
      </c>
      <c r="H189" t="s">
        <v>45</v>
      </c>
      <c r="I189">
        <v>19</v>
      </c>
      <c r="J189" t="s">
        <v>46</v>
      </c>
      <c r="K189" t="s">
        <v>47</v>
      </c>
      <c r="L189">
        <v>1</v>
      </c>
      <c r="M189">
        <v>7</v>
      </c>
      <c r="N189">
        <v>25</v>
      </c>
      <c r="O189" t="s">
        <v>75</v>
      </c>
      <c r="P189">
        <v>8485.607747</v>
      </c>
      <c r="Q189" t="s">
        <v>56</v>
      </c>
      <c r="R189">
        <v>8000</v>
      </c>
      <c r="S189">
        <v>100</v>
      </c>
      <c r="T189">
        <v>12</v>
      </c>
      <c r="U189" t="s">
        <v>50</v>
      </c>
      <c r="V189">
        <v>0</v>
      </c>
      <c r="W189">
        <v>0</v>
      </c>
      <c r="X189">
        <v>4</v>
      </c>
      <c r="Y189" t="s">
        <v>51</v>
      </c>
      <c r="Z189" t="s">
        <v>60</v>
      </c>
      <c r="AA189">
        <v>0.101715686</v>
      </c>
      <c r="AB189">
        <v>0.34620097999999999</v>
      </c>
      <c r="AC189">
        <v>0.23161764700000001</v>
      </c>
      <c r="AD189">
        <v>0.180994232</v>
      </c>
      <c r="AE189">
        <v>31.387931030000001</v>
      </c>
      <c r="AF189">
        <v>0.47898928899999998</v>
      </c>
      <c r="AG189">
        <v>2.231004902</v>
      </c>
      <c r="AH189">
        <v>0.42764661100000001</v>
      </c>
      <c r="AI189">
        <v>1.1805026999999999E-2</v>
      </c>
      <c r="AJ189">
        <v>5</v>
      </c>
      <c r="AK189">
        <v>126405</v>
      </c>
      <c r="AL189">
        <v>0</v>
      </c>
      <c r="AM189" t="s">
        <v>53</v>
      </c>
      <c r="AN189">
        <v>11012008</v>
      </c>
      <c r="AO189">
        <v>31122008</v>
      </c>
      <c r="AP189">
        <v>947.15</v>
      </c>
      <c r="AQ189">
        <v>1</v>
      </c>
      <c r="AR189">
        <v>1</v>
      </c>
      <c r="AS189">
        <v>947.15</v>
      </c>
      <c r="AT189">
        <v>1028.06127929687</v>
      </c>
      <c r="AU189">
        <v>798.00646849999998</v>
      </c>
      <c r="AV189">
        <v>89.325294494628906</v>
      </c>
      <c r="AW189">
        <v>947.14999999999895</v>
      </c>
      <c r="AX189">
        <f t="shared" si="8"/>
        <v>80.911279296870021</v>
      </c>
      <c r="AY189">
        <f t="shared" si="9"/>
        <v>149.14353149999999</v>
      </c>
      <c r="AZ189">
        <f t="shared" si="10"/>
        <v>857.82470550537107</v>
      </c>
      <c r="BA189">
        <f t="shared" si="11"/>
        <v>1.0231815394945443E-12</v>
      </c>
    </row>
    <row r="190" spans="1:53" x14ac:dyDescent="0.35">
      <c r="A190">
        <v>5598884</v>
      </c>
      <c r="B190">
        <v>2007</v>
      </c>
      <c r="C190">
        <v>83</v>
      </c>
      <c r="D190">
        <v>83</v>
      </c>
      <c r="E190">
        <v>56</v>
      </c>
      <c r="F190" t="s">
        <v>45</v>
      </c>
      <c r="G190" t="s">
        <v>45</v>
      </c>
      <c r="H190" t="s">
        <v>45</v>
      </c>
      <c r="I190">
        <v>61</v>
      </c>
      <c r="J190" t="s">
        <v>46</v>
      </c>
      <c r="K190" t="s">
        <v>47</v>
      </c>
      <c r="L190">
        <v>1</v>
      </c>
      <c r="M190">
        <v>6</v>
      </c>
      <c r="N190">
        <v>28</v>
      </c>
      <c r="O190" t="s">
        <v>96</v>
      </c>
      <c r="P190">
        <v>6612.5002839999997</v>
      </c>
      <c r="Q190" t="s">
        <v>73</v>
      </c>
      <c r="R190">
        <v>14000</v>
      </c>
      <c r="S190">
        <v>0</v>
      </c>
      <c r="T190">
        <v>12</v>
      </c>
      <c r="U190" t="s">
        <v>50</v>
      </c>
      <c r="V190">
        <v>0</v>
      </c>
      <c r="W190">
        <v>0</v>
      </c>
      <c r="X190">
        <v>1</v>
      </c>
      <c r="Y190" t="s">
        <v>51</v>
      </c>
      <c r="Z190" t="s">
        <v>60</v>
      </c>
      <c r="AA190">
        <v>0.20971004700000001</v>
      </c>
      <c r="AB190">
        <v>0.356709373</v>
      </c>
      <c r="AC190">
        <v>0.25084288599999999</v>
      </c>
      <c r="AD190">
        <v>0.14807008299999999</v>
      </c>
      <c r="AE190">
        <v>27.503623189999999</v>
      </c>
      <c r="AF190">
        <v>0.49808984299999998</v>
      </c>
      <c r="AG190">
        <v>2.559339177</v>
      </c>
      <c r="AH190">
        <v>0.47370398200000002</v>
      </c>
      <c r="AI190">
        <v>1.8031555000000001E-2</v>
      </c>
      <c r="AJ190">
        <v>9</v>
      </c>
      <c r="AK190">
        <v>126508</v>
      </c>
      <c r="AL190">
        <v>0</v>
      </c>
      <c r="AM190" t="s">
        <v>53</v>
      </c>
      <c r="AN190">
        <v>20072007</v>
      </c>
      <c r="AO190">
        <v>31122007</v>
      </c>
      <c r="AP190">
        <v>4520.62</v>
      </c>
      <c r="AQ190">
        <v>1</v>
      </c>
      <c r="AR190">
        <v>1</v>
      </c>
      <c r="AS190">
        <v>4520.62</v>
      </c>
      <c r="AT190">
        <v>2209.56201171875</v>
      </c>
      <c r="AU190">
        <v>568.75870320000001</v>
      </c>
      <c r="AV190">
        <v>89.325294494628906</v>
      </c>
      <c r="AW190">
        <v>4520.6199999999899</v>
      </c>
      <c r="AX190">
        <f t="shared" si="8"/>
        <v>2311.0579882812499</v>
      </c>
      <c r="AY190">
        <f t="shared" si="9"/>
        <v>3951.8612967999998</v>
      </c>
      <c r="AZ190">
        <f t="shared" si="10"/>
        <v>4431.294705505371</v>
      </c>
      <c r="BA190">
        <f t="shared" si="11"/>
        <v>1.0004441719502211E-11</v>
      </c>
    </row>
    <row r="191" spans="1:53" x14ac:dyDescent="0.35">
      <c r="A191">
        <v>2733300</v>
      </c>
      <c r="B191">
        <v>2005</v>
      </c>
      <c r="C191">
        <v>68</v>
      </c>
      <c r="D191">
        <v>68</v>
      </c>
      <c r="E191">
        <v>56</v>
      </c>
      <c r="F191" t="s">
        <v>54</v>
      </c>
      <c r="G191" t="s">
        <v>54</v>
      </c>
      <c r="H191" t="s">
        <v>45</v>
      </c>
      <c r="I191">
        <v>45</v>
      </c>
      <c r="J191" t="s">
        <v>57</v>
      </c>
      <c r="K191" t="s">
        <v>47</v>
      </c>
      <c r="L191">
        <v>1</v>
      </c>
      <c r="M191">
        <v>2</v>
      </c>
      <c r="N191">
        <v>9</v>
      </c>
      <c r="O191" t="s">
        <v>61</v>
      </c>
      <c r="P191">
        <v>10688.27073</v>
      </c>
      <c r="Q191" t="s">
        <v>49</v>
      </c>
      <c r="R191">
        <v>5000</v>
      </c>
      <c r="S191">
        <v>0</v>
      </c>
      <c r="T191">
        <v>4</v>
      </c>
      <c r="U191" t="s">
        <v>62</v>
      </c>
      <c r="V191">
        <v>0</v>
      </c>
      <c r="W191">
        <v>0</v>
      </c>
      <c r="X191">
        <v>0</v>
      </c>
      <c r="Y191" t="s">
        <v>51</v>
      </c>
      <c r="Z191" t="s">
        <v>60</v>
      </c>
      <c r="AA191">
        <v>0.11901408500000001</v>
      </c>
      <c r="AB191">
        <v>0.38835407399999999</v>
      </c>
      <c r="AC191">
        <v>0.21883071100000001</v>
      </c>
      <c r="AD191">
        <v>0.157863964</v>
      </c>
      <c r="AE191">
        <v>42.40495868</v>
      </c>
      <c r="AF191">
        <v>0.48460339099999999</v>
      </c>
      <c r="AG191">
        <v>2.4094857950000002</v>
      </c>
      <c r="AH191">
        <v>0.47129743800000001</v>
      </c>
      <c r="AI191">
        <v>1.9454720000000002E-2</v>
      </c>
      <c r="AJ191">
        <v>9</v>
      </c>
      <c r="AK191">
        <v>126509</v>
      </c>
      <c r="AL191">
        <v>0</v>
      </c>
      <c r="AM191" t="s">
        <v>53</v>
      </c>
      <c r="AN191">
        <v>1012005</v>
      </c>
      <c r="AO191">
        <v>31052005</v>
      </c>
      <c r="AP191">
        <v>1304.71</v>
      </c>
      <c r="AQ191">
        <v>1</v>
      </c>
      <c r="AR191">
        <v>1</v>
      </c>
      <c r="AS191">
        <v>1304.71</v>
      </c>
      <c r="AT191">
        <v>1011.54803466796</v>
      </c>
      <c r="AU191">
        <v>1289.328035</v>
      </c>
      <c r="AV191">
        <v>89.325294494628906</v>
      </c>
      <c r="AW191">
        <v>1304.71</v>
      </c>
      <c r="AX191">
        <f t="shared" si="8"/>
        <v>293.16196533204004</v>
      </c>
      <c r="AY191">
        <f t="shared" si="9"/>
        <v>15.381965000000037</v>
      </c>
      <c r="AZ191">
        <f t="shared" si="10"/>
        <v>1215.3847055053711</v>
      </c>
      <c r="BA191">
        <f t="shared" si="11"/>
        <v>0</v>
      </c>
    </row>
    <row r="192" spans="1:53" x14ac:dyDescent="0.35">
      <c r="A192">
        <v>4549518</v>
      </c>
      <c r="B192">
        <v>2006</v>
      </c>
      <c r="C192">
        <v>75</v>
      </c>
      <c r="D192">
        <v>45</v>
      </c>
      <c r="E192">
        <v>45</v>
      </c>
      <c r="F192" t="s">
        <v>45</v>
      </c>
      <c r="G192" t="s">
        <v>54</v>
      </c>
      <c r="H192" t="s">
        <v>54</v>
      </c>
      <c r="I192">
        <v>23</v>
      </c>
      <c r="J192" t="s">
        <v>57</v>
      </c>
      <c r="K192" t="s">
        <v>78</v>
      </c>
      <c r="L192">
        <v>3</v>
      </c>
      <c r="M192">
        <v>4</v>
      </c>
      <c r="N192">
        <v>21</v>
      </c>
      <c r="O192" t="s">
        <v>82</v>
      </c>
      <c r="P192">
        <v>6409.3419649999996</v>
      </c>
      <c r="Q192" t="s">
        <v>56</v>
      </c>
      <c r="R192">
        <v>6000</v>
      </c>
      <c r="S192">
        <v>0</v>
      </c>
      <c r="T192">
        <v>9</v>
      </c>
      <c r="U192" t="s">
        <v>50</v>
      </c>
      <c r="V192">
        <v>0</v>
      </c>
      <c r="W192">
        <v>0</v>
      </c>
      <c r="X192">
        <v>0</v>
      </c>
      <c r="Y192" t="s">
        <v>51</v>
      </c>
      <c r="Z192" t="s">
        <v>60</v>
      </c>
      <c r="AA192">
        <v>0.12352445200000001</v>
      </c>
      <c r="AB192">
        <v>0.62563237800000004</v>
      </c>
      <c r="AC192">
        <v>8.1365936E-2</v>
      </c>
      <c r="AD192">
        <v>0.140413279</v>
      </c>
      <c r="AE192">
        <v>38.58823529</v>
      </c>
      <c r="AF192">
        <v>0.462398374</v>
      </c>
      <c r="AG192">
        <v>2.4890387860000001</v>
      </c>
      <c r="AH192">
        <v>0.51197147200000004</v>
      </c>
      <c r="AI192">
        <v>4.0753947999999998E-2</v>
      </c>
      <c r="AJ192">
        <v>6</v>
      </c>
      <c r="AK192">
        <v>126603</v>
      </c>
      <c r="AL192">
        <v>0</v>
      </c>
      <c r="AM192" t="s">
        <v>53</v>
      </c>
      <c r="AN192">
        <v>1012006</v>
      </c>
      <c r="AO192">
        <v>10082006</v>
      </c>
      <c r="AP192">
        <v>289.33999999999997</v>
      </c>
      <c r="AQ192">
        <v>1</v>
      </c>
      <c r="AR192">
        <v>1</v>
      </c>
      <c r="AS192">
        <v>289.33999999999997</v>
      </c>
      <c r="AT192">
        <v>311.72763061523398</v>
      </c>
      <c r="AU192">
        <v>792.34102559999997</v>
      </c>
      <c r="AV192">
        <v>89.325294494628906</v>
      </c>
      <c r="AW192">
        <v>289.33999999999901</v>
      </c>
      <c r="AX192">
        <f t="shared" si="8"/>
        <v>22.387630615234002</v>
      </c>
      <c r="AY192">
        <f t="shared" si="9"/>
        <v>503.00102559999999</v>
      </c>
      <c r="AZ192">
        <f t="shared" si="10"/>
        <v>200.01470550537107</v>
      </c>
      <c r="BA192">
        <f t="shared" si="11"/>
        <v>9.6633812063373625E-13</v>
      </c>
    </row>
    <row r="193" spans="1:53" x14ac:dyDescent="0.35">
      <c r="A193">
        <v>6204721</v>
      </c>
      <c r="B193">
        <v>2006</v>
      </c>
      <c r="C193">
        <v>60</v>
      </c>
      <c r="D193">
        <v>59</v>
      </c>
      <c r="E193">
        <v>59</v>
      </c>
      <c r="F193" t="s">
        <v>54</v>
      </c>
      <c r="G193" t="s">
        <v>45</v>
      </c>
      <c r="H193" t="s">
        <v>45</v>
      </c>
      <c r="I193">
        <v>39</v>
      </c>
      <c r="J193" t="s">
        <v>57</v>
      </c>
      <c r="K193" t="s">
        <v>58</v>
      </c>
      <c r="L193">
        <v>2</v>
      </c>
      <c r="M193">
        <v>6</v>
      </c>
      <c r="N193">
        <v>27</v>
      </c>
      <c r="O193" t="s">
        <v>75</v>
      </c>
      <c r="P193">
        <v>19967.667939999999</v>
      </c>
      <c r="Q193" t="s">
        <v>49</v>
      </c>
      <c r="R193">
        <v>10000</v>
      </c>
      <c r="S193">
        <v>100</v>
      </c>
      <c r="T193">
        <v>12</v>
      </c>
      <c r="U193" t="s">
        <v>62</v>
      </c>
      <c r="V193">
        <v>0</v>
      </c>
      <c r="W193">
        <v>0</v>
      </c>
      <c r="X193">
        <v>0</v>
      </c>
      <c r="Y193" t="s">
        <v>51</v>
      </c>
      <c r="Z193" t="s">
        <v>52</v>
      </c>
      <c r="AA193">
        <v>0.21017514600000001</v>
      </c>
      <c r="AB193">
        <v>0.371559633</v>
      </c>
      <c r="AC193">
        <v>0.11426188499999999</v>
      </c>
      <c r="AD193">
        <v>0.11105746</v>
      </c>
      <c r="AE193">
        <v>68.274725279999998</v>
      </c>
      <c r="AF193">
        <v>0.48446805100000001</v>
      </c>
      <c r="AG193">
        <v>2.5909090909999999</v>
      </c>
      <c r="AH193">
        <v>0.412203074</v>
      </c>
      <c r="AI193">
        <v>2.6781556000000001E-2</v>
      </c>
      <c r="AJ193">
        <v>5</v>
      </c>
      <c r="AK193">
        <v>126604</v>
      </c>
      <c r="AL193">
        <v>0</v>
      </c>
      <c r="AM193" t="s">
        <v>53</v>
      </c>
      <c r="AN193">
        <v>9062006</v>
      </c>
      <c r="AO193">
        <v>31122006</v>
      </c>
      <c r="AP193">
        <v>905.94</v>
      </c>
      <c r="AQ193">
        <v>1</v>
      </c>
      <c r="AR193">
        <v>1</v>
      </c>
      <c r="AS193">
        <v>905.94</v>
      </c>
      <c r="AT193">
        <v>1245.15478515625</v>
      </c>
      <c r="AU193">
        <v>1213.9788430000001</v>
      </c>
      <c r="AV193">
        <v>89.325294494628906</v>
      </c>
      <c r="AW193">
        <v>582.79999999999905</v>
      </c>
      <c r="AX193">
        <f t="shared" si="8"/>
        <v>339.21478515624995</v>
      </c>
      <c r="AY193">
        <f t="shared" si="9"/>
        <v>308.03884300000004</v>
      </c>
      <c r="AZ193">
        <f t="shared" si="10"/>
        <v>816.61470550537115</v>
      </c>
      <c r="BA193">
        <f t="shared" si="11"/>
        <v>323.14000000000101</v>
      </c>
    </row>
    <row r="194" spans="1:53" x14ac:dyDescent="0.35">
      <c r="A194">
        <v>4764374</v>
      </c>
      <c r="B194">
        <v>2007</v>
      </c>
      <c r="C194">
        <v>54</v>
      </c>
      <c r="D194">
        <v>54</v>
      </c>
      <c r="E194">
        <v>62</v>
      </c>
      <c r="F194" t="s">
        <v>45</v>
      </c>
      <c r="G194" t="s">
        <v>45</v>
      </c>
      <c r="H194" t="s">
        <v>54</v>
      </c>
      <c r="I194">
        <v>31</v>
      </c>
      <c r="J194" t="s">
        <v>57</v>
      </c>
      <c r="K194" t="s">
        <v>58</v>
      </c>
      <c r="L194">
        <v>2</v>
      </c>
      <c r="M194">
        <v>10</v>
      </c>
      <c r="N194">
        <v>13</v>
      </c>
      <c r="O194" t="s">
        <v>77</v>
      </c>
      <c r="P194">
        <v>5378.037437</v>
      </c>
      <c r="Q194" t="s">
        <v>49</v>
      </c>
      <c r="R194">
        <v>4000</v>
      </c>
      <c r="S194">
        <v>150</v>
      </c>
      <c r="T194">
        <v>15</v>
      </c>
      <c r="U194" t="s">
        <v>62</v>
      </c>
      <c r="V194">
        <v>0</v>
      </c>
      <c r="W194">
        <v>0</v>
      </c>
      <c r="X194">
        <v>1</v>
      </c>
      <c r="Y194" t="s">
        <v>63</v>
      </c>
      <c r="Z194" t="s">
        <v>60</v>
      </c>
      <c r="AA194">
        <v>0.17954545499999999</v>
      </c>
      <c r="AB194">
        <v>0.25613636400000001</v>
      </c>
      <c r="AC194">
        <v>0.20499999999999999</v>
      </c>
      <c r="AD194">
        <v>0.14913784399999999</v>
      </c>
      <c r="AE194">
        <v>50.856410259999997</v>
      </c>
      <c r="AF194">
        <v>0.469597661</v>
      </c>
      <c r="AG194">
        <v>2.2538636360000002</v>
      </c>
      <c r="AH194">
        <v>0.30059766399999999</v>
      </c>
      <c r="AI194">
        <v>1.1817441E-2</v>
      </c>
      <c r="AJ194">
        <v>3</v>
      </c>
      <c r="AK194">
        <v>126705</v>
      </c>
      <c r="AL194">
        <v>0</v>
      </c>
      <c r="AM194" t="s">
        <v>53</v>
      </c>
      <c r="AN194">
        <v>1012007</v>
      </c>
      <c r="AO194">
        <v>23102007</v>
      </c>
      <c r="AP194">
        <v>467.5</v>
      </c>
      <c r="AQ194">
        <v>1</v>
      </c>
      <c r="AR194">
        <v>1</v>
      </c>
      <c r="AS194">
        <v>467.5</v>
      </c>
      <c r="AT194">
        <v>625.50421142578102</v>
      </c>
      <c r="AU194">
        <v>713.11297930000001</v>
      </c>
      <c r="AV194">
        <v>89.325294494628906</v>
      </c>
      <c r="AW194">
        <v>1276.28999999999</v>
      </c>
      <c r="AX194">
        <f t="shared" ref="AX194:AX257" si="12">ABS(AT194-AS194)</f>
        <v>158.00421142578102</v>
      </c>
      <c r="AY194">
        <f t="shared" ref="AY194:AY257" si="13">ABS(AU194-AS194)</f>
        <v>245.61297930000001</v>
      </c>
      <c r="AZ194">
        <f t="shared" si="10"/>
        <v>378.17470550537109</v>
      </c>
      <c r="BA194">
        <f t="shared" si="11"/>
        <v>808.78999999998996</v>
      </c>
    </row>
    <row r="195" spans="1:53" x14ac:dyDescent="0.35">
      <c r="A195">
        <v>5919368</v>
      </c>
      <c r="B195">
        <v>2006</v>
      </c>
      <c r="C195">
        <v>31</v>
      </c>
      <c r="D195">
        <v>31</v>
      </c>
      <c r="E195">
        <v>39</v>
      </c>
      <c r="F195" t="s">
        <v>45</v>
      </c>
      <c r="G195" t="s">
        <v>45</v>
      </c>
      <c r="H195" t="s">
        <v>54</v>
      </c>
      <c r="I195">
        <v>10</v>
      </c>
      <c r="J195" t="s">
        <v>57</v>
      </c>
      <c r="K195" t="s">
        <v>58</v>
      </c>
      <c r="L195">
        <v>2</v>
      </c>
      <c r="M195">
        <v>4</v>
      </c>
      <c r="N195">
        <v>16</v>
      </c>
      <c r="O195" t="s">
        <v>85</v>
      </c>
      <c r="P195">
        <v>100</v>
      </c>
      <c r="Q195" t="s">
        <v>56</v>
      </c>
      <c r="R195">
        <v>6000</v>
      </c>
      <c r="S195">
        <v>100</v>
      </c>
      <c r="T195">
        <v>7</v>
      </c>
      <c r="U195" t="s">
        <v>50</v>
      </c>
      <c r="V195">
        <v>0</v>
      </c>
      <c r="W195">
        <v>0</v>
      </c>
      <c r="X195">
        <v>0</v>
      </c>
      <c r="Y195" t="s">
        <v>51</v>
      </c>
      <c r="Z195" t="s">
        <v>65</v>
      </c>
      <c r="AA195">
        <v>0.17954545499999999</v>
      </c>
      <c r="AB195">
        <v>0.25613636400000001</v>
      </c>
      <c r="AC195">
        <v>0.20499999999999999</v>
      </c>
      <c r="AD195">
        <v>0.14913784399999999</v>
      </c>
      <c r="AE195">
        <v>50.856410259999997</v>
      </c>
      <c r="AF195">
        <v>0.469597661</v>
      </c>
      <c r="AG195">
        <v>2.2538636360000002</v>
      </c>
      <c r="AH195">
        <v>0.30059766399999999</v>
      </c>
      <c r="AI195">
        <v>1.1817441E-2</v>
      </c>
      <c r="AJ195">
        <v>1</v>
      </c>
      <c r="AK195">
        <v>126705</v>
      </c>
      <c r="AL195">
        <v>0</v>
      </c>
      <c r="AM195" t="s">
        <v>53</v>
      </c>
      <c r="AN195">
        <v>12042006</v>
      </c>
      <c r="AO195">
        <v>31122006</v>
      </c>
      <c r="AP195">
        <v>1017.57</v>
      </c>
      <c r="AQ195">
        <v>1</v>
      </c>
      <c r="AR195">
        <v>1</v>
      </c>
      <c r="AS195">
        <v>1017.57</v>
      </c>
      <c r="AT195">
        <v>1072.44812011718</v>
      </c>
      <c r="AU195">
        <v>833.68470920000004</v>
      </c>
      <c r="AV195">
        <v>89.325294494628906</v>
      </c>
      <c r="AW195">
        <v>652.5</v>
      </c>
      <c r="AX195">
        <f t="shared" si="12"/>
        <v>54.878120117179947</v>
      </c>
      <c r="AY195">
        <f t="shared" si="13"/>
        <v>183.88529080000001</v>
      </c>
      <c r="AZ195">
        <f t="shared" ref="AZ195:AZ258" si="14">ABS(AV195-AS195)</f>
        <v>928.24470550537114</v>
      </c>
      <c r="BA195">
        <f t="shared" ref="BA195:BA258" si="15">ABS(AW195-AS195)</f>
        <v>365.07000000000005</v>
      </c>
    </row>
    <row r="196" spans="1:53" x14ac:dyDescent="0.35">
      <c r="A196">
        <v>5819667</v>
      </c>
      <c r="B196">
        <v>2008</v>
      </c>
      <c r="C196">
        <v>43</v>
      </c>
      <c r="D196">
        <v>38</v>
      </c>
      <c r="E196">
        <v>38</v>
      </c>
      <c r="F196" t="s">
        <v>45</v>
      </c>
      <c r="G196" t="s">
        <v>54</v>
      </c>
      <c r="H196" t="s">
        <v>54</v>
      </c>
      <c r="I196">
        <v>17</v>
      </c>
      <c r="J196" t="s">
        <v>57</v>
      </c>
      <c r="K196" t="s">
        <v>58</v>
      </c>
      <c r="L196">
        <v>2</v>
      </c>
      <c r="M196">
        <v>6</v>
      </c>
      <c r="N196">
        <v>13</v>
      </c>
      <c r="O196" t="s">
        <v>55</v>
      </c>
      <c r="P196">
        <v>6853.8468009999997</v>
      </c>
      <c r="Q196" t="s">
        <v>49</v>
      </c>
      <c r="R196">
        <v>10000</v>
      </c>
      <c r="S196">
        <v>50</v>
      </c>
      <c r="T196">
        <v>9</v>
      </c>
      <c r="U196" t="s">
        <v>50</v>
      </c>
      <c r="V196">
        <v>0</v>
      </c>
      <c r="W196">
        <v>0</v>
      </c>
      <c r="X196">
        <v>1</v>
      </c>
      <c r="Y196" t="s">
        <v>51</v>
      </c>
      <c r="Z196" t="s">
        <v>60</v>
      </c>
      <c r="AA196">
        <v>0.20657630499999999</v>
      </c>
      <c r="AB196">
        <v>0.42405222199999998</v>
      </c>
      <c r="AC196">
        <v>0.153653025</v>
      </c>
      <c r="AD196">
        <v>0.17537350900000001</v>
      </c>
      <c r="AE196">
        <v>61.944099379999997</v>
      </c>
      <c r="AF196">
        <v>0.47969517699999997</v>
      </c>
      <c r="AG196">
        <v>2.5038915390000001</v>
      </c>
      <c r="AH196">
        <v>0.49882697999999998</v>
      </c>
      <c r="AI196">
        <v>1.9208210999999999E-2</v>
      </c>
      <c r="AJ196">
        <v>2</v>
      </c>
      <c r="AK196">
        <v>126706</v>
      </c>
      <c r="AL196">
        <v>0</v>
      </c>
      <c r="AM196" t="s">
        <v>53</v>
      </c>
      <c r="AN196">
        <v>1012008</v>
      </c>
      <c r="AO196">
        <v>9102008</v>
      </c>
      <c r="AP196">
        <v>642.96</v>
      </c>
      <c r="AQ196">
        <v>1</v>
      </c>
      <c r="AR196">
        <v>1</v>
      </c>
      <c r="AS196">
        <v>642.96</v>
      </c>
      <c r="AT196">
        <v>681.57897949218705</v>
      </c>
      <c r="AU196">
        <v>697.39409190000003</v>
      </c>
      <c r="AV196">
        <v>89.325294494628906</v>
      </c>
      <c r="AW196">
        <v>642.96</v>
      </c>
      <c r="AX196">
        <f t="shared" si="12"/>
        <v>38.618979492187009</v>
      </c>
      <c r="AY196">
        <f t="shared" si="13"/>
        <v>54.434091899999999</v>
      </c>
      <c r="AZ196">
        <f t="shared" si="14"/>
        <v>553.63470550537113</v>
      </c>
      <c r="BA196">
        <f t="shared" si="15"/>
        <v>0</v>
      </c>
    </row>
    <row r="197" spans="1:53" x14ac:dyDescent="0.35">
      <c r="A197">
        <v>6415190</v>
      </c>
      <c r="B197">
        <v>2008</v>
      </c>
      <c r="C197">
        <v>76</v>
      </c>
      <c r="D197">
        <v>76</v>
      </c>
      <c r="E197">
        <v>56</v>
      </c>
      <c r="F197" t="s">
        <v>45</v>
      </c>
      <c r="G197" t="s">
        <v>45</v>
      </c>
      <c r="H197" t="s">
        <v>45</v>
      </c>
      <c r="I197">
        <v>55</v>
      </c>
      <c r="J197" t="s">
        <v>57</v>
      </c>
      <c r="K197" t="s">
        <v>47</v>
      </c>
      <c r="L197">
        <v>1</v>
      </c>
      <c r="M197">
        <v>2</v>
      </c>
      <c r="N197">
        <v>3</v>
      </c>
      <c r="O197" t="s">
        <v>93</v>
      </c>
      <c r="P197">
        <v>6249.7604389999997</v>
      </c>
      <c r="Q197" t="s">
        <v>49</v>
      </c>
      <c r="R197">
        <v>7000</v>
      </c>
      <c r="S197">
        <v>50</v>
      </c>
      <c r="T197">
        <v>13</v>
      </c>
      <c r="U197" t="s">
        <v>50</v>
      </c>
      <c r="V197">
        <v>0</v>
      </c>
      <c r="W197">
        <v>1</v>
      </c>
      <c r="X197">
        <v>0</v>
      </c>
      <c r="Y197" t="s">
        <v>51</v>
      </c>
      <c r="Z197" t="s">
        <v>52</v>
      </c>
      <c r="AA197">
        <v>0.20657630499999999</v>
      </c>
      <c r="AB197">
        <v>0.42405222199999998</v>
      </c>
      <c r="AC197">
        <v>0.153653025</v>
      </c>
      <c r="AD197">
        <v>0.17537350900000001</v>
      </c>
      <c r="AE197">
        <v>61.944099379999997</v>
      </c>
      <c r="AF197">
        <v>0.47969517699999997</v>
      </c>
      <c r="AG197">
        <v>2.5038915390000001</v>
      </c>
      <c r="AH197">
        <v>0.49882697999999998</v>
      </c>
      <c r="AI197">
        <v>1.9208210999999999E-2</v>
      </c>
      <c r="AJ197">
        <v>9</v>
      </c>
      <c r="AK197">
        <v>126706</v>
      </c>
      <c r="AL197">
        <v>0</v>
      </c>
      <c r="AM197" t="s">
        <v>53</v>
      </c>
      <c r="AN197">
        <v>1012008</v>
      </c>
      <c r="AO197">
        <v>2122008</v>
      </c>
      <c r="AP197">
        <v>50</v>
      </c>
      <c r="AQ197">
        <v>1</v>
      </c>
      <c r="AR197">
        <v>1</v>
      </c>
      <c r="AS197">
        <v>50</v>
      </c>
      <c r="AT197">
        <v>199.235107421875</v>
      </c>
      <c r="AU197">
        <v>642.13623529999995</v>
      </c>
      <c r="AV197">
        <v>89.325294494628906</v>
      </c>
      <c r="AW197">
        <v>50</v>
      </c>
      <c r="AX197">
        <f t="shared" si="12"/>
        <v>149.235107421875</v>
      </c>
      <c r="AY197">
        <f t="shared" si="13"/>
        <v>592.13623529999995</v>
      </c>
      <c r="AZ197">
        <f t="shared" si="14"/>
        <v>39.325294494628906</v>
      </c>
      <c r="BA197">
        <f t="shared" si="15"/>
        <v>0</v>
      </c>
    </row>
    <row r="198" spans="1:53" x14ac:dyDescent="0.35">
      <c r="A198">
        <v>6250384</v>
      </c>
      <c r="B198">
        <v>2007</v>
      </c>
      <c r="C198">
        <v>29</v>
      </c>
      <c r="D198">
        <v>29</v>
      </c>
      <c r="E198">
        <v>64</v>
      </c>
      <c r="F198" t="s">
        <v>54</v>
      </c>
      <c r="G198" t="s">
        <v>54</v>
      </c>
      <c r="H198" t="s">
        <v>45</v>
      </c>
      <c r="I198">
        <v>8</v>
      </c>
      <c r="J198" t="s">
        <v>57</v>
      </c>
      <c r="K198" t="s">
        <v>58</v>
      </c>
      <c r="L198">
        <v>2</v>
      </c>
      <c r="M198">
        <v>6</v>
      </c>
      <c r="N198">
        <v>1</v>
      </c>
      <c r="O198" t="s">
        <v>95</v>
      </c>
      <c r="P198">
        <v>100</v>
      </c>
      <c r="Q198" t="s">
        <v>56</v>
      </c>
      <c r="R198">
        <v>4000</v>
      </c>
      <c r="S198">
        <v>100</v>
      </c>
      <c r="T198">
        <v>7</v>
      </c>
      <c r="U198" t="s">
        <v>50</v>
      </c>
      <c r="V198">
        <v>0</v>
      </c>
      <c r="W198">
        <v>0</v>
      </c>
      <c r="X198">
        <v>0</v>
      </c>
      <c r="Y198" t="s">
        <v>51</v>
      </c>
      <c r="Z198" t="s">
        <v>65</v>
      </c>
      <c r="AA198">
        <v>0.16291793299999999</v>
      </c>
      <c r="AB198">
        <v>0.368085106</v>
      </c>
      <c r="AC198">
        <v>0.156534954</v>
      </c>
      <c r="AD198">
        <v>0.156999315</v>
      </c>
      <c r="AE198">
        <v>50.918604649999999</v>
      </c>
      <c r="AF198">
        <v>0.48926695599999998</v>
      </c>
      <c r="AG198">
        <v>2.6620060790000002</v>
      </c>
      <c r="AH198">
        <v>0.48061766099999997</v>
      </c>
      <c r="AI198">
        <v>2.2036351999999999E-2</v>
      </c>
      <c r="AJ198">
        <v>1</v>
      </c>
      <c r="AK198">
        <v>126707</v>
      </c>
      <c r="AL198">
        <v>0</v>
      </c>
      <c r="AM198" t="s">
        <v>53</v>
      </c>
      <c r="AN198">
        <v>1072007</v>
      </c>
      <c r="AO198">
        <v>31122007</v>
      </c>
      <c r="AP198">
        <v>8420.19</v>
      </c>
      <c r="AQ198">
        <v>1</v>
      </c>
      <c r="AR198">
        <v>1</v>
      </c>
      <c r="AS198">
        <v>8420.19</v>
      </c>
      <c r="AT198">
        <v>2825.18627929687</v>
      </c>
      <c r="AU198">
        <v>882.62922630000003</v>
      </c>
      <c r="AV198">
        <v>89.325294494628906</v>
      </c>
      <c r="AW198">
        <v>8420.19</v>
      </c>
      <c r="AX198">
        <f t="shared" si="12"/>
        <v>5595.003720703131</v>
      </c>
      <c r="AY198">
        <f t="shared" si="13"/>
        <v>7537.5607737000009</v>
      </c>
      <c r="AZ198">
        <f t="shared" si="14"/>
        <v>8330.8647055053716</v>
      </c>
      <c r="BA198">
        <f t="shared" si="15"/>
        <v>0</v>
      </c>
    </row>
    <row r="199" spans="1:53" x14ac:dyDescent="0.35">
      <c r="A199">
        <v>6535110</v>
      </c>
      <c r="B199">
        <v>2007</v>
      </c>
      <c r="C199">
        <v>32</v>
      </c>
      <c r="D199">
        <v>32</v>
      </c>
      <c r="E199">
        <v>50</v>
      </c>
      <c r="F199" t="s">
        <v>54</v>
      </c>
      <c r="G199" t="s">
        <v>54</v>
      </c>
      <c r="H199" t="s">
        <v>45</v>
      </c>
      <c r="I199">
        <v>10</v>
      </c>
      <c r="J199" t="s">
        <v>57</v>
      </c>
      <c r="K199" t="s">
        <v>58</v>
      </c>
      <c r="L199">
        <v>2</v>
      </c>
      <c r="M199">
        <v>5</v>
      </c>
      <c r="N199">
        <v>13</v>
      </c>
      <c r="O199" t="s">
        <v>61</v>
      </c>
      <c r="P199">
        <v>7572.570651</v>
      </c>
      <c r="Q199" t="s">
        <v>56</v>
      </c>
      <c r="R199">
        <v>6000</v>
      </c>
      <c r="S199">
        <v>100</v>
      </c>
      <c r="T199">
        <v>13</v>
      </c>
      <c r="U199" t="s">
        <v>50</v>
      </c>
      <c r="V199">
        <v>0</v>
      </c>
      <c r="W199">
        <v>0</v>
      </c>
      <c r="X199">
        <v>0</v>
      </c>
      <c r="Y199" t="s">
        <v>51</v>
      </c>
      <c r="Z199" t="s">
        <v>65</v>
      </c>
      <c r="AA199">
        <v>0.172422615</v>
      </c>
      <c r="AB199">
        <v>0.27007672599999999</v>
      </c>
      <c r="AC199">
        <v>0.23989769799999999</v>
      </c>
      <c r="AD199">
        <v>0.213407335</v>
      </c>
      <c r="AE199">
        <v>43.140845069999997</v>
      </c>
      <c r="AF199">
        <v>0.47252149300000001</v>
      </c>
      <c r="AG199">
        <v>2.3501278769999998</v>
      </c>
      <c r="AH199">
        <v>0.37428115000000001</v>
      </c>
      <c r="AI199">
        <v>1.230032E-2</v>
      </c>
      <c r="AJ199">
        <v>7</v>
      </c>
      <c r="AK199">
        <v>126800</v>
      </c>
      <c r="AL199">
        <v>0</v>
      </c>
      <c r="AM199" t="s">
        <v>53</v>
      </c>
      <c r="AN199">
        <v>3072007</v>
      </c>
      <c r="AO199">
        <v>31122007</v>
      </c>
      <c r="AP199">
        <v>825.6</v>
      </c>
      <c r="AQ199">
        <v>1</v>
      </c>
      <c r="AR199">
        <v>1</v>
      </c>
      <c r="AS199">
        <v>825.6</v>
      </c>
      <c r="AT199">
        <v>924.90447998046795</v>
      </c>
      <c r="AU199">
        <v>1070.3796789999999</v>
      </c>
      <c r="AV199">
        <v>89.325294494628906</v>
      </c>
      <c r="AW199">
        <v>825.6</v>
      </c>
      <c r="AX199">
        <f t="shared" si="12"/>
        <v>99.304479980467931</v>
      </c>
      <c r="AY199">
        <f t="shared" si="13"/>
        <v>244.77967899999987</v>
      </c>
      <c r="AZ199">
        <f t="shared" si="14"/>
        <v>736.27470550537112</v>
      </c>
      <c r="BA199">
        <f t="shared" si="15"/>
        <v>0</v>
      </c>
    </row>
    <row r="200" spans="1:53" x14ac:dyDescent="0.35">
      <c r="A200">
        <v>277023</v>
      </c>
      <c r="B200">
        <v>2008</v>
      </c>
      <c r="C200">
        <v>62</v>
      </c>
      <c r="D200">
        <v>62</v>
      </c>
      <c r="E200">
        <v>56</v>
      </c>
      <c r="F200" t="s">
        <v>54</v>
      </c>
      <c r="G200" t="s">
        <v>54</v>
      </c>
      <c r="H200" t="s">
        <v>45</v>
      </c>
      <c r="I200">
        <v>40</v>
      </c>
      <c r="J200" t="s">
        <v>46</v>
      </c>
      <c r="K200" t="s">
        <v>47</v>
      </c>
      <c r="L200">
        <v>1</v>
      </c>
      <c r="M200">
        <v>4</v>
      </c>
      <c r="N200">
        <v>32</v>
      </c>
      <c r="O200" t="s">
        <v>61</v>
      </c>
      <c r="P200">
        <v>3266.306568</v>
      </c>
      <c r="Q200" t="s">
        <v>49</v>
      </c>
      <c r="R200">
        <v>6000</v>
      </c>
      <c r="S200">
        <v>0</v>
      </c>
      <c r="T200">
        <v>4</v>
      </c>
      <c r="U200" t="s">
        <v>50</v>
      </c>
      <c r="V200">
        <v>0</v>
      </c>
      <c r="W200">
        <v>0</v>
      </c>
      <c r="X200">
        <v>6</v>
      </c>
      <c r="Y200" t="s">
        <v>51</v>
      </c>
      <c r="Z200" t="s">
        <v>60</v>
      </c>
      <c r="AA200">
        <v>0.20182787499999999</v>
      </c>
      <c r="AB200">
        <v>0.31632394000000003</v>
      </c>
      <c r="AC200">
        <v>0.21299822299999999</v>
      </c>
      <c r="AD200">
        <v>0.17682799099999999</v>
      </c>
      <c r="AE200">
        <v>40.27848101</v>
      </c>
      <c r="AF200">
        <v>0.484705636</v>
      </c>
      <c r="AG200">
        <v>2.42345773</v>
      </c>
      <c r="AH200">
        <v>0.41372578500000001</v>
      </c>
      <c r="AI200">
        <v>1.8621414999999999E-2</v>
      </c>
      <c r="AJ200">
        <v>3</v>
      </c>
      <c r="AK200">
        <v>126808</v>
      </c>
      <c r="AL200">
        <v>0</v>
      </c>
      <c r="AM200" t="s">
        <v>66</v>
      </c>
      <c r="AN200">
        <v>1012008</v>
      </c>
      <c r="AO200">
        <v>8122008</v>
      </c>
      <c r="AP200">
        <v>1011.87</v>
      </c>
      <c r="AQ200">
        <v>1</v>
      </c>
      <c r="AR200">
        <v>1</v>
      </c>
      <c r="AS200">
        <v>1011.87</v>
      </c>
      <c r="AT200">
        <v>743.279052734375</v>
      </c>
      <c r="AU200">
        <v>636.36810869999999</v>
      </c>
      <c r="AV200">
        <v>89.325294494628906</v>
      </c>
      <c r="AW200">
        <v>1011.87</v>
      </c>
      <c r="AX200">
        <f t="shared" si="12"/>
        <v>268.590947265625</v>
      </c>
      <c r="AY200">
        <f t="shared" si="13"/>
        <v>375.50189130000001</v>
      </c>
      <c r="AZ200">
        <f t="shared" si="14"/>
        <v>922.5447055053711</v>
      </c>
      <c r="BA200">
        <f t="shared" si="15"/>
        <v>0</v>
      </c>
    </row>
    <row r="201" spans="1:53" x14ac:dyDescent="0.35">
      <c r="A201">
        <v>1287492</v>
      </c>
      <c r="B201">
        <v>2006</v>
      </c>
      <c r="C201">
        <v>61</v>
      </c>
      <c r="D201">
        <v>41</v>
      </c>
      <c r="E201">
        <v>41</v>
      </c>
      <c r="F201" t="s">
        <v>45</v>
      </c>
      <c r="G201" t="s">
        <v>54</v>
      </c>
      <c r="H201" t="s">
        <v>54</v>
      </c>
      <c r="I201">
        <v>15</v>
      </c>
      <c r="J201" t="s">
        <v>57</v>
      </c>
      <c r="K201" t="s">
        <v>58</v>
      </c>
      <c r="L201">
        <v>2</v>
      </c>
      <c r="M201">
        <v>9</v>
      </c>
      <c r="N201">
        <v>49</v>
      </c>
      <c r="O201" t="s">
        <v>95</v>
      </c>
      <c r="P201">
        <v>81</v>
      </c>
      <c r="Q201" t="s">
        <v>56</v>
      </c>
      <c r="R201">
        <v>5000</v>
      </c>
      <c r="S201">
        <v>50</v>
      </c>
      <c r="T201">
        <v>22</v>
      </c>
      <c r="U201" t="s">
        <v>62</v>
      </c>
      <c r="V201">
        <v>0</v>
      </c>
      <c r="W201">
        <v>0</v>
      </c>
      <c r="X201">
        <v>3</v>
      </c>
      <c r="Y201" t="s">
        <v>63</v>
      </c>
      <c r="Z201" t="s">
        <v>60</v>
      </c>
      <c r="AA201">
        <v>0.20182787499999999</v>
      </c>
      <c r="AB201">
        <v>0.31632394000000003</v>
      </c>
      <c r="AC201">
        <v>0.21299822299999999</v>
      </c>
      <c r="AD201">
        <v>0.17682799099999999</v>
      </c>
      <c r="AE201">
        <v>40.27848101</v>
      </c>
      <c r="AF201">
        <v>0.484705636</v>
      </c>
      <c r="AG201">
        <v>2.42345773</v>
      </c>
      <c r="AH201">
        <v>0.41372578500000001</v>
      </c>
      <c r="AI201">
        <v>1.8621414999999999E-2</v>
      </c>
      <c r="AJ201">
        <v>5</v>
      </c>
      <c r="AK201">
        <v>126808</v>
      </c>
      <c r="AL201">
        <v>0</v>
      </c>
      <c r="AM201" t="s">
        <v>53</v>
      </c>
      <c r="AN201">
        <v>5032006</v>
      </c>
      <c r="AO201">
        <v>31122006</v>
      </c>
      <c r="AP201">
        <v>50</v>
      </c>
      <c r="AQ201">
        <v>1</v>
      </c>
      <c r="AR201">
        <v>1</v>
      </c>
      <c r="AS201">
        <v>50</v>
      </c>
      <c r="AT201">
        <v>228.583251953125</v>
      </c>
      <c r="AU201">
        <v>744.93518840000002</v>
      </c>
      <c r="AV201">
        <v>89.325294494628906</v>
      </c>
      <c r="AW201">
        <v>50</v>
      </c>
      <c r="AX201">
        <f t="shared" si="12"/>
        <v>178.583251953125</v>
      </c>
      <c r="AY201">
        <f t="shared" si="13"/>
        <v>694.93518840000002</v>
      </c>
      <c r="AZ201">
        <f t="shared" si="14"/>
        <v>39.325294494628906</v>
      </c>
      <c r="BA201">
        <f t="shared" si="15"/>
        <v>0</v>
      </c>
    </row>
    <row r="202" spans="1:53" x14ac:dyDescent="0.35">
      <c r="A202">
        <v>1737865</v>
      </c>
      <c r="B202">
        <v>2006</v>
      </c>
      <c r="C202">
        <v>51</v>
      </c>
      <c r="D202">
        <v>51</v>
      </c>
      <c r="E202">
        <v>55</v>
      </c>
      <c r="F202" t="s">
        <v>45</v>
      </c>
      <c r="G202" t="s">
        <v>45</v>
      </c>
      <c r="H202" t="s">
        <v>54</v>
      </c>
      <c r="I202">
        <v>29</v>
      </c>
      <c r="J202" t="s">
        <v>57</v>
      </c>
      <c r="K202" t="s">
        <v>58</v>
      </c>
      <c r="L202">
        <v>2</v>
      </c>
      <c r="M202">
        <v>7</v>
      </c>
      <c r="N202">
        <v>8</v>
      </c>
      <c r="O202" t="s">
        <v>83</v>
      </c>
      <c r="P202">
        <v>5185.4289509999999</v>
      </c>
      <c r="Q202" t="s">
        <v>49</v>
      </c>
      <c r="R202">
        <v>8000</v>
      </c>
      <c r="S202">
        <v>50</v>
      </c>
      <c r="T202">
        <v>7</v>
      </c>
      <c r="U202" t="s">
        <v>62</v>
      </c>
      <c r="V202">
        <v>0</v>
      </c>
      <c r="W202">
        <v>0</v>
      </c>
      <c r="X202">
        <v>2</v>
      </c>
      <c r="Y202" t="s">
        <v>51</v>
      </c>
      <c r="Z202" t="s">
        <v>60</v>
      </c>
      <c r="AA202">
        <v>0.20182787499999999</v>
      </c>
      <c r="AB202">
        <v>0.31632394000000003</v>
      </c>
      <c r="AC202">
        <v>0.21299822299999999</v>
      </c>
      <c r="AD202">
        <v>0.17682799099999999</v>
      </c>
      <c r="AE202">
        <v>40.27848101</v>
      </c>
      <c r="AF202">
        <v>0.484705636</v>
      </c>
      <c r="AG202">
        <v>2.42345773</v>
      </c>
      <c r="AH202">
        <v>0.41372578500000001</v>
      </c>
      <c r="AI202">
        <v>1.8621414999999999E-2</v>
      </c>
      <c r="AJ202">
        <v>5</v>
      </c>
      <c r="AK202">
        <v>126808</v>
      </c>
      <c r="AL202">
        <v>0</v>
      </c>
      <c r="AM202" t="s">
        <v>53</v>
      </c>
      <c r="AN202">
        <v>1012006</v>
      </c>
      <c r="AO202">
        <v>26062006</v>
      </c>
      <c r="AP202">
        <v>588.65</v>
      </c>
      <c r="AQ202">
        <v>1</v>
      </c>
      <c r="AR202">
        <v>1</v>
      </c>
      <c r="AS202">
        <v>588.65</v>
      </c>
      <c r="AT202">
        <v>773.23004150390602</v>
      </c>
      <c r="AU202">
        <v>646.50884250000001</v>
      </c>
      <c r="AV202">
        <v>89.325294494628906</v>
      </c>
      <c r="AW202">
        <v>588.64999999999895</v>
      </c>
      <c r="AX202">
        <f t="shared" si="12"/>
        <v>184.58004150390605</v>
      </c>
      <c r="AY202">
        <f t="shared" si="13"/>
        <v>57.858842500000037</v>
      </c>
      <c r="AZ202">
        <f t="shared" si="14"/>
        <v>499.32470550537107</v>
      </c>
      <c r="BA202">
        <f t="shared" si="15"/>
        <v>1.0231815394945443E-12</v>
      </c>
    </row>
    <row r="203" spans="1:53" x14ac:dyDescent="0.35">
      <c r="A203">
        <v>3454835</v>
      </c>
      <c r="B203">
        <v>2006</v>
      </c>
      <c r="C203">
        <v>49</v>
      </c>
      <c r="D203">
        <v>43</v>
      </c>
      <c r="E203">
        <v>43</v>
      </c>
      <c r="F203" t="s">
        <v>54</v>
      </c>
      <c r="G203" t="s">
        <v>45</v>
      </c>
      <c r="H203" t="s">
        <v>45</v>
      </c>
      <c r="I203">
        <v>22</v>
      </c>
      <c r="J203" t="s">
        <v>57</v>
      </c>
      <c r="K203" t="s">
        <v>58</v>
      </c>
      <c r="L203">
        <v>2</v>
      </c>
      <c r="M203">
        <v>9</v>
      </c>
      <c r="N203">
        <v>26</v>
      </c>
      <c r="O203" t="s">
        <v>67</v>
      </c>
      <c r="P203">
        <v>5763.8053669999999</v>
      </c>
      <c r="Q203" t="s">
        <v>56</v>
      </c>
      <c r="R203">
        <v>8000</v>
      </c>
      <c r="S203">
        <v>100</v>
      </c>
      <c r="T203">
        <v>12</v>
      </c>
      <c r="U203" t="s">
        <v>50</v>
      </c>
      <c r="V203">
        <v>0</v>
      </c>
      <c r="W203">
        <v>0</v>
      </c>
      <c r="X203">
        <v>1</v>
      </c>
      <c r="Y203" t="s">
        <v>51</v>
      </c>
      <c r="Z203" t="s">
        <v>60</v>
      </c>
      <c r="AA203">
        <v>0.209035738</v>
      </c>
      <c r="AB203">
        <v>0.34299842699999999</v>
      </c>
      <c r="AC203">
        <v>0.20926050800000001</v>
      </c>
      <c r="AD203">
        <v>0.17630927099999999</v>
      </c>
      <c r="AE203">
        <v>54.873786410000001</v>
      </c>
      <c r="AF203">
        <v>0.48124557699999998</v>
      </c>
      <c r="AG203">
        <v>2.5407956839999999</v>
      </c>
      <c r="AH203">
        <v>0.45719329199999997</v>
      </c>
      <c r="AI203">
        <v>1.8534862999999999E-2</v>
      </c>
      <c r="AJ203">
        <v>4</v>
      </c>
      <c r="AK203">
        <v>126809</v>
      </c>
      <c r="AL203">
        <v>0</v>
      </c>
      <c r="AM203" t="s">
        <v>53</v>
      </c>
      <c r="AN203">
        <v>1012006</v>
      </c>
      <c r="AO203">
        <v>11122006</v>
      </c>
      <c r="AP203">
        <v>435.51</v>
      </c>
      <c r="AQ203">
        <v>1</v>
      </c>
      <c r="AR203">
        <v>1</v>
      </c>
      <c r="AS203">
        <v>435.51</v>
      </c>
      <c r="AT203">
        <v>602.317626953125</v>
      </c>
      <c r="AU203">
        <v>736.70528220000006</v>
      </c>
      <c r="AV203">
        <v>89.325294494628906</v>
      </c>
      <c r="AW203">
        <v>435.50999999999902</v>
      </c>
      <c r="AX203">
        <f t="shared" si="12"/>
        <v>166.80762695312501</v>
      </c>
      <c r="AY203">
        <f t="shared" si="13"/>
        <v>301.19528220000007</v>
      </c>
      <c r="AZ203">
        <f t="shared" si="14"/>
        <v>346.18470550537108</v>
      </c>
      <c r="BA203">
        <f t="shared" si="15"/>
        <v>9.6633812063373625E-13</v>
      </c>
    </row>
    <row r="204" spans="1:53" x14ac:dyDescent="0.35">
      <c r="A204">
        <v>3690724</v>
      </c>
      <c r="B204">
        <v>2006</v>
      </c>
      <c r="C204">
        <v>31</v>
      </c>
      <c r="D204">
        <v>31</v>
      </c>
      <c r="E204">
        <v>39</v>
      </c>
      <c r="F204" t="s">
        <v>45</v>
      </c>
      <c r="G204" t="s">
        <v>45</v>
      </c>
      <c r="H204" t="s">
        <v>45</v>
      </c>
      <c r="I204">
        <v>10</v>
      </c>
      <c r="J204" t="s">
        <v>76</v>
      </c>
      <c r="K204" t="s">
        <v>78</v>
      </c>
      <c r="L204">
        <v>4</v>
      </c>
      <c r="M204">
        <v>6</v>
      </c>
      <c r="N204">
        <v>15</v>
      </c>
      <c r="O204" t="s">
        <v>75</v>
      </c>
      <c r="P204">
        <v>14400.38932</v>
      </c>
      <c r="Q204" t="s">
        <v>56</v>
      </c>
      <c r="R204">
        <v>4000</v>
      </c>
      <c r="S204">
        <v>0</v>
      </c>
      <c r="T204">
        <v>6</v>
      </c>
      <c r="U204" t="s">
        <v>50</v>
      </c>
      <c r="V204">
        <v>0</v>
      </c>
      <c r="W204">
        <v>0</v>
      </c>
      <c r="X204">
        <v>1</v>
      </c>
      <c r="Y204" t="s">
        <v>63</v>
      </c>
      <c r="Z204" t="s">
        <v>60</v>
      </c>
      <c r="AA204">
        <v>0.197074954</v>
      </c>
      <c r="AB204">
        <v>0.409215579</v>
      </c>
      <c r="AC204">
        <v>0.204059243</v>
      </c>
      <c r="AD204">
        <v>0.16585838999999999</v>
      </c>
      <c r="AE204">
        <v>44.826086959999998</v>
      </c>
      <c r="AF204">
        <v>0.48392151</v>
      </c>
      <c r="AG204">
        <v>2.4507222529999999</v>
      </c>
      <c r="AH204">
        <v>0.45853966899999998</v>
      </c>
      <c r="AI204">
        <v>1.8227795000000001E-2</v>
      </c>
      <c r="AJ204">
        <v>7</v>
      </c>
      <c r="AK204">
        <v>126901</v>
      </c>
      <c r="AL204">
        <v>0</v>
      </c>
      <c r="AM204" t="s">
        <v>53</v>
      </c>
      <c r="AN204">
        <v>1012006</v>
      </c>
      <c r="AO204">
        <v>31102006</v>
      </c>
      <c r="AP204">
        <v>1345.61</v>
      </c>
      <c r="AQ204">
        <v>1</v>
      </c>
      <c r="AR204">
        <v>1</v>
      </c>
      <c r="AS204">
        <v>1345.61</v>
      </c>
      <c r="AT204">
        <v>1098.30358886718</v>
      </c>
      <c r="AU204">
        <v>1094.36123</v>
      </c>
      <c r="AV204">
        <v>89.325294494628906</v>
      </c>
      <c r="AW204">
        <v>1345.6099999999899</v>
      </c>
      <c r="AX204">
        <f t="shared" si="12"/>
        <v>247.3064111328199</v>
      </c>
      <c r="AY204">
        <f t="shared" si="13"/>
        <v>251.24876999999992</v>
      </c>
      <c r="AZ204">
        <f t="shared" si="14"/>
        <v>1256.284705505371</v>
      </c>
      <c r="BA204">
        <f t="shared" si="15"/>
        <v>1.0004441719502211E-11</v>
      </c>
    </row>
    <row r="205" spans="1:53" x14ac:dyDescent="0.35">
      <c r="A205">
        <v>5133428</v>
      </c>
      <c r="B205">
        <v>2008</v>
      </c>
      <c r="C205">
        <v>81</v>
      </c>
      <c r="D205">
        <v>63</v>
      </c>
      <c r="E205">
        <v>63</v>
      </c>
      <c r="F205" t="s">
        <v>45</v>
      </c>
      <c r="G205" t="s">
        <v>54</v>
      </c>
      <c r="H205" t="s">
        <v>54</v>
      </c>
      <c r="I205">
        <v>35</v>
      </c>
      <c r="J205" t="s">
        <v>46</v>
      </c>
      <c r="K205" t="s">
        <v>78</v>
      </c>
      <c r="L205">
        <v>3</v>
      </c>
      <c r="M205">
        <v>14</v>
      </c>
      <c r="N205">
        <v>18</v>
      </c>
      <c r="O205" t="s">
        <v>70</v>
      </c>
      <c r="P205">
        <v>12852.53211</v>
      </c>
      <c r="Q205" t="s">
        <v>49</v>
      </c>
      <c r="R205">
        <v>8000</v>
      </c>
      <c r="S205">
        <v>100</v>
      </c>
      <c r="T205">
        <v>17</v>
      </c>
      <c r="U205" t="s">
        <v>62</v>
      </c>
      <c r="V205">
        <v>0</v>
      </c>
      <c r="W205">
        <v>0</v>
      </c>
      <c r="X205">
        <v>1</v>
      </c>
      <c r="Y205" t="s">
        <v>51</v>
      </c>
      <c r="Z205" t="s">
        <v>60</v>
      </c>
      <c r="AA205">
        <v>0.197074954</v>
      </c>
      <c r="AB205">
        <v>0.409215579</v>
      </c>
      <c r="AC205">
        <v>0.204059243</v>
      </c>
      <c r="AD205">
        <v>0.16585838999999999</v>
      </c>
      <c r="AE205">
        <v>44.826086959999998</v>
      </c>
      <c r="AF205">
        <v>0.48392151</v>
      </c>
      <c r="AG205">
        <v>2.4507222529999999</v>
      </c>
      <c r="AH205">
        <v>0.45853966899999998</v>
      </c>
      <c r="AI205">
        <v>1.8227795000000001E-2</v>
      </c>
      <c r="AJ205">
        <v>10</v>
      </c>
      <c r="AK205">
        <v>126901</v>
      </c>
      <c r="AL205">
        <v>0</v>
      </c>
      <c r="AM205" t="s">
        <v>53</v>
      </c>
      <c r="AN205">
        <v>1012008</v>
      </c>
      <c r="AO205">
        <v>24122008</v>
      </c>
      <c r="AP205">
        <v>9530.2199999999993</v>
      </c>
      <c r="AQ205">
        <v>1</v>
      </c>
      <c r="AR205">
        <v>1</v>
      </c>
      <c r="AS205">
        <v>9530.2199999999993</v>
      </c>
      <c r="AT205">
        <v>6290.2470703125</v>
      </c>
      <c r="AU205">
        <v>1070.4553639999999</v>
      </c>
      <c r="AV205">
        <v>89.325294494628906</v>
      </c>
      <c r="AW205">
        <v>9530.2199999999903</v>
      </c>
      <c r="AX205">
        <f t="shared" si="12"/>
        <v>3239.9729296874993</v>
      </c>
      <c r="AY205">
        <f t="shared" si="13"/>
        <v>8459.7646359999999</v>
      </c>
      <c r="AZ205">
        <f t="shared" si="14"/>
        <v>9440.8947055053704</v>
      </c>
      <c r="BA205">
        <f t="shared" si="15"/>
        <v>9.0949470177292824E-12</v>
      </c>
    </row>
    <row r="206" spans="1:53" x14ac:dyDescent="0.35">
      <c r="A206">
        <v>3977095</v>
      </c>
      <c r="B206">
        <v>2008</v>
      </c>
      <c r="C206">
        <v>43</v>
      </c>
      <c r="D206">
        <v>43</v>
      </c>
      <c r="E206">
        <v>51</v>
      </c>
      <c r="F206" t="s">
        <v>45</v>
      </c>
      <c r="G206" t="s">
        <v>45</v>
      </c>
      <c r="H206" t="s">
        <v>54</v>
      </c>
      <c r="I206">
        <v>20</v>
      </c>
      <c r="J206" t="s">
        <v>46</v>
      </c>
      <c r="K206" t="s">
        <v>78</v>
      </c>
      <c r="L206">
        <v>3</v>
      </c>
      <c r="M206">
        <v>7</v>
      </c>
      <c r="N206">
        <v>13</v>
      </c>
      <c r="O206" t="s">
        <v>61</v>
      </c>
      <c r="P206">
        <v>5498.5743000000002</v>
      </c>
      <c r="Q206" t="s">
        <v>49</v>
      </c>
      <c r="R206">
        <v>10000</v>
      </c>
      <c r="S206">
        <v>100</v>
      </c>
      <c r="T206">
        <v>24</v>
      </c>
      <c r="U206" t="s">
        <v>50</v>
      </c>
      <c r="V206">
        <v>0</v>
      </c>
      <c r="W206">
        <v>0</v>
      </c>
      <c r="X206">
        <v>2</v>
      </c>
      <c r="Y206" t="s">
        <v>51</v>
      </c>
      <c r="Z206" t="s">
        <v>60</v>
      </c>
      <c r="AA206">
        <v>0.192106791</v>
      </c>
      <c r="AB206">
        <v>0.35693557799999998</v>
      </c>
      <c r="AC206">
        <v>0.16773070200000001</v>
      </c>
      <c r="AD206">
        <v>0.15590253100000001</v>
      </c>
      <c r="AE206">
        <v>18.70353982</v>
      </c>
      <c r="AF206">
        <v>0.48923586499999999</v>
      </c>
      <c r="AG206">
        <v>2.453279164</v>
      </c>
      <c r="AH206">
        <v>0.447927199</v>
      </c>
      <c r="AI206">
        <v>2.3592854999999999E-2</v>
      </c>
      <c r="AJ206">
        <v>10</v>
      </c>
      <c r="AK206">
        <v>126904</v>
      </c>
      <c r="AL206">
        <v>0</v>
      </c>
      <c r="AM206" t="s">
        <v>53</v>
      </c>
      <c r="AN206">
        <v>1012008</v>
      </c>
      <c r="AO206">
        <v>24122008</v>
      </c>
      <c r="AP206">
        <v>807.4</v>
      </c>
      <c r="AQ206">
        <v>1</v>
      </c>
      <c r="AR206">
        <v>1</v>
      </c>
      <c r="AS206">
        <v>807.4</v>
      </c>
      <c r="AT206">
        <v>571.05798339843705</v>
      </c>
      <c r="AU206">
        <v>485.82699280000003</v>
      </c>
      <c r="AV206">
        <v>89.325294494628906</v>
      </c>
      <c r="AW206">
        <v>1478.38</v>
      </c>
      <c r="AX206">
        <f t="shared" si="12"/>
        <v>236.34201660156293</v>
      </c>
      <c r="AY206">
        <f t="shared" si="13"/>
        <v>321.57300719999995</v>
      </c>
      <c r="AZ206">
        <f t="shared" si="14"/>
        <v>718.07470550537107</v>
      </c>
      <c r="BA206">
        <f t="shared" si="15"/>
        <v>670.98000000000013</v>
      </c>
    </row>
    <row r="207" spans="1:53" x14ac:dyDescent="0.35">
      <c r="A207">
        <v>5218593</v>
      </c>
      <c r="B207">
        <v>2007</v>
      </c>
      <c r="C207">
        <v>41</v>
      </c>
      <c r="D207">
        <v>41</v>
      </c>
      <c r="E207">
        <v>49</v>
      </c>
      <c r="F207" t="s">
        <v>45</v>
      </c>
      <c r="G207" t="s">
        <v>45</v>
      </c>
      <c r="H207" t="s">
        <v>54</v>
      </c>
      <c r="I207">
        <v>18</v>
      </c>
      <c r="J207" t="s">
        <v>46</v>
      </c>
      <c r="K207" t="s">
        <v>78</v>
      </c>
      <c r="L207">
        <v>3</v>
      </c>
      <c r="M207">
        <v>5</v>
      </c>
      <c r="N207">
        <v>13</v>
      </c>
      <c r="O207" t="s">
        <v>61</v>
      </c>
      <c r="P207">
        <v>6788.3633339999997</v>
      </c>
      <c r="Q207" t="s">
        <v>49</v>
      </c>
      <c r="R207">
        <v>10000</v>
      </c>
      <c r="S207">
        <v>100</v>
      </c>
      <c r="T207">
        <v>22</v>
      </c>
      <c r="U207" t="s">
        <v>50</v>
      </c>
      <c r="V207">
        <v>0</v>
      </c>
      <c r="W207">
        <v>1</v>
      </c>
      <c r="X207">
        <v>0</v>
      </c>
      <c r="Y207" t="s">
        <v>51</v>
      </c>
      <c r="Z207" t="s">
        <v>60</v>
      </c>
      <c r="AA207">
        <v>0.192106791</v>
      </c>
      <c r="AB207">
        <v>0.35693557799999998</v>
      </c>
      <c r="AC207">
        <v>0.16773070200000001</v>
      </c>
      <c r="AD207">
        <v>0.15590253100000001</v>
      </c>
      <c r="AE207">
        <v>18.70353982</v>
      </c>
      <c r="AF207">
        <v>0.48923586499999999</v>
      </c>
      <c r="AG207">
        <v>2.453279164</v>
      </c>
      <c r="AH207">
        <v>0.447927199</v>
      </c>
      <c r="AI207">
        <v>2.3592854999999999E-2</v>
      </c>
      <c r="AJ207">
        <v>10</v>
      </c>
      <c r="AK207">
        <v>126904</v>
      </c>
      <c r="AL207">
        <v>0</v>
      </c>
      <c r="AM207" t="s">
        <v>53</v>
      </c>
      <c r="AN207">
        <v>1012007</v>
      </c>
      <c r="AO207">
        <v>24122007</v>
      </c>
      <c r="AP207">
        <v>1553.29</v>
      </c>
      <c r="AQ207">
        <v>1</v>
      </c>
      <c r="AR207">
        <v>1</v>
      </c>
      <c r="AS207">
        <v>1553.29</v>
      </c>
      <c r="AT207">
        <v>720.88568115234295</v>
      </c>
      <c r="AU207">
        <v>763.79296880000004</v>
      </c>
      <c r="AV207">
        <v>89.325294494628906</v>
      </c>
      <c r="AW207">
        <v>1553.28999999999</v>
      </c>
      <c r="AX207">
        <f t="shared" si="12"/>
        <v>832.40431884765701</v>
      </c>
      <c r="AY207">
        <f t="shared" si="13"/>
        <v>789.49703119999992</v>
      </c>
      <c r="AZ207">
        <f t="shared" si="14"/>
        <v>1463.9647055053711</v>
      </c>
      <c r="BA207">
        <f t="shared" si="15"/>
        <v>1.0004441719502211E-11</v>
      </c>
    </row>
    <row r="208" spans="1:53" x14ac:dyDescent="0.35">
      <c r="A208">
        <v>5456724</v>
      </c>
      <c r="B208">
        <v>2008</v>
      </c>
      <c r="C208">
        <v>63</v>
      </c>
      <c r="D208">
        <v>63</v>
      </c>
      <c r="E208">
        <v>63</v>
      </c>
      <c r="F208" t="s">
        <v>54</v>
      </c>
      <c r="G208" t="s">
        <v>54</v>
      </c>
      <c r="H208" t="s">
        <v>45</v>
      </c>
      <c r="I208">
        <v>40</v>
      </c>
      <c r="J208" t="s">
        <v>57</v>
      </c>
      <c r="K208" t="s">
        <v>58</v>
      </c>
      <c r="L208">
        <v>2</v>
      </c>
      <c r="M208">
        <v>11</v>
      </c>
      <c r="N208">
        <v>14</v>
      </c>
      <c r="O208" t="s">
        <v>83</v>
      </c>
      <c r="P208">
        <v>3260.2764200000001</v>
      </c>
      <c r="Q208" t="s">
        <v>49</v>
      </c>
      <c r="R208">
        <v>10000</v>
      </c>
      <c r="S208">
        <v>100</v>
      </c>
      <c r="T208">
        <v>19</v>
      </c>
      <c r="U208" t="s">
        <v>50</v>
      </c>
      <c r="V208">
        <v>0</v>
      </c>
      <c r="W208">
        <v>0</v>
      </c>
      <c r="X208">
        <v>1</v>
      </c>
      <c r="Y208" t="s">
        <v>51</v>
      </c>
      <c r="Z208" t="s">
        <v>65</v>
      </c>
      <c r="AA208">
        <v>0.192106791</v>
      </c>
      <c r="AB208">
        <v>0.35693557799999998</v>
      </c>
      <c r="AC208">
        <v>0.16773070200000001</v>
      </c>
      <c r="AD208">
        <v>0.15590253100000001</v>
      </c>
      <c r="AE208">
        <v>18.70353982</v>
      </c>
      <c r="AF208">
        <v>0.48923586499999999</v>
      </c>
      <c r="AG208">
        <v>2.453279164</v>
      </c>
      <c r="AH208">
        <v>0.447927199</v>
      </c>
      <c r="AI208">
        <v>2.3592854999999999E-2</v>
      </c>
      <c r="AJ208">
        <v>8</v>
      </c>
      <c r="AK208">
        <v>126904</v>
      </c>
      <c r="AL208">
        <v>0</v>
      </c>
      <c r="AM208" t="s">
        <v>53</v>
      </c>
      <c r="AN208">
        <v>1012008</v>
      </c>
      <c r="AO208">
        <v>18062008</v>
      </c>
      <c r="AP208">
        <v>570.54999999999995</v>
      </c>
      <c r="AQ208">
        <v>1</v>
      </c>
      <c r="AR208">
        <v>1</v>
      </c>
      <c r="AS208">
        <v>570.54999999999995</v>
      </c>
      <c r="AT208">
        <v>659.145263671875</v>
      </c>
      <c r="AU208">
        <v>484.5647128</v>
      </c>
      <c r="AV208">
        <v>89.325294494628906</v>
      </c>
      <c r="AW208">
        <v>570.54999999999905</v>
      </c>
      <c r="AX208">
        <f t="shared" si="12"/>
        <v>88.595263671875045</v>
      </c>
      <c r="AY208">
        <f t="shared" si="13"/>
        <v>85.985287199999959</v>
      </c>
      <c r="AZ208">
        <f t="shared" si="14"/>
        <v>481.22470550537105</v>
      </c>
      <c r="BA208">
        <f t="shared" si="15"/>
        <v>9.0949470177292824E-13</v>
      </c>
    </row>
    <row r="209" spans="1:53" x14ac:dyDescent="0.35">
      <c r="A209">
        <v>7675811</v>
      </c>
      <c r="B209">
        <v>2008</v>
      </c>
      <c r="C209">
        <v>64</v>
      </c>
      <c r="D209">
        <v>57</v>
      </c>
      <c r="E209">
        <v>57</v>
      </c>
      <c r="F209" t="s">
        <v>45</v>
      </c>
      <c r="G209" t="s">
        <v>54</v>
      </c>
      <c r="H209" t="s">
        <v>54</v>
      </c>
      <c r="I209">
        <v>34</v>
      </c>
      <c r="J209" t="s">
        <v>57</v>
      </c>
      <c r="K209" t="s">
        <v>58</v>
      </c>
      <c r="L209">
        <v>2</v>
      </c>
      <c r="M209">
        <v>9</v>
      </c>
      <c r="N209">
        <v>6</v>
      </c>
      <c r="O209" t="s">
        <v>93</v>
      </c>
      <c r="P209">
        <v>1996.155743</v>
      </c>
      <c r="Q209" t="s">
        <v>49</v>
      </c>
      <c r="R209">
        <v>5000</v>
      </c>
      <c r="S209">
        <v>100</v>
      </c>
      <c r="T209">
        <v>1</v>
      </c>
      <c r="U209" t="s">
        <v>62</v>
      </c>
      <c r="V209">
        <v>0</v>
      </c>
      <c r="W209">
        <v>0</v>
      </c>
      <c r="X209">
        <v>0</v>
      </c>
      <c r="Y209" t="s">
        <v>51</v>
      </c>
      <c r="Z209" t="s">
        <v>60</v>
      </c>
      <c r="AA209">
        <v>0.18032173600000001</v>
      </c>
      <c r="AB209">
        <v>0.447811448</v>
      </c>
      <c r="AC209">
        <v>0.14515525600000001</v>
      </c>
      <c r="AD209">
        <v>0.181344062</v>
      </c>
      <c r="AE209">
        <v>49.711111109999997</v>
      </c>
      <c r="AF209">
        <v>0.485471614</v>
      </c>
      <c r="AG209">
        <v>2.5106621769999999</v>
      </c>
      <c r="AH209">
        <v>0.49912395999999998</v>
      </c>
      <c r="AI209">
        <v>2.5843188999999999E-2</v>
      </c>
      <c r="AJ209">
        <v>2</v>
      </c>
      <c r="AK209">
        <v>127101</v>
      </c>
      <c r="AL209">
        <v>0</v>
      </c>
      <c r="AM209" t="s">
        <v>53</v>
      </c>
      <c r="AN209">
        <v>22012008</v>
      </c>
      <c r="AO209">
        <v>31122008</v>
      </c>
      <c r="AP209">
        <v>839.77</v>
      </c>
      <c r="AQ209">
        <v>1</v>
      </c>
      <c r="AR209">
        <v>1</v>
      </c>
      <c r="AS209">
        <v>839.77</v>
      </c>
      <c r="AT209">
        <v>679.02471923828102</v>
      </c>
      <c r="AU209">
        <v>674.5980303</v>
      </c>
      <c r="AV209">
        <v>89.325294494628906</v>
      </c>
      <c r="AW209">
        <v>839.76999999999896</v>
      </c>
      <c r="AX209">
        <f t="shared" si="12"/>
        <v>160.74528076171896</v>
      </c>
      <c r="AY209">
        <f t="shared" si="13"/>
        <v>165.17196969999998</v>
      </c>
      <c r="AZ209">
        <f t="shared" si="14"/>
        <v>750.44470550537108</v>
      </c>
      <c r="BA209">
        <f t="shared" si="15"/>
        <v>1.0231815394945443E-12</v>
      </c>
    </row>
    <row r="210" spans="1:53" x14ac:dyDescent="0.35">
      <c r="A210">
        <v>280929</v>
      </c>
      <c r="B210">
        <v>2007</v>
      </c>
      <c r="C210">
        <v>60</v>
      </c>
      <c r="D210">
        <v>46</v>
      </c>
      <c r="E210">
        <v>46</v>
      </c>
      <c r="F210" t="s">
        <v>45</v>
      </c>
      <c r="G210" t="s">
        <v>54</v>
      </c>
      <c r="H210" t="s">
        <v>54</v>
      </c>
      <c r="I210">
        <v>25</v>
      </c>
      <c r="J210" t="s">
        <v>57</v>
      </c>
      <c r="K210" t="s">
        <v>58</v>
      </c>
      <c r="L210">
        <v>2</v>
      </c>
      <c r="M210">
        <v>4</v>
      </c>
      <c r="N210">
        <v>10</v>
      </c>
      <c r="O210" t="s">
        <v>61</v>
      </c>
      <c r="P210">
        <v>6871.4039059999996</v>
      </c>
      <c r="Q210" t="s">
        <v>49</v>
      </c>
      <c r="R210">
        <v>5000</v>
      </c>
      <c r="S210">
        <v>0</v>
      </c>
      <c r="T210">
        <v>5</v>
      </c>
      <c r="U210" t="s">
        <v>50</v>
      </c>
      <c r="V210">
        <v>0</v>
      </c>
      <c r="W210">
        <v>0</v>
      </c>
      <c r="X210">
        <v>12</v>
      </c>
      <c r="Y210" t="s">
        <v>63</v>
      </c>
      <c r="Z210" t="s">
        <v>60</v>
      </c>
      <c r="AA210">
        <v>8.0583268999999999E-2</v>
      </c>
      <c r="AB210">
        <v>0.13488610200000001</v>
      </c>
      <c r="AC210">
        <v>0.42027130800000001</v>
      </c>
      <c r="AD210">
        <v>0.191604103</v>
      </c>
      <c r="AE210">
        <v>27.814705880000002</v>
      </c>
      <c r="AF210">
        <v>0.47805858099999998</v>
      </c>
      <c r="AG210">
        <v>2.420527259</v>
      </c>
      <c r="AH210">
        <v>0.20831477400000001</v>
      </c>
      <c r="AI210">
        <v>7.2754270000000001E-3</v>
      </c>
      <c r="AJ210">
        <v>2</v>
      </c>
      <c r="AK210">
        <v>127201</v>
      </c>
      <c r="AL210">
        <v>0</v>
      </c>
      <c r="AM210" t="s">
        <v>53</v>
      </c>
      <c r="AN210">
        <v>13022007</v>
      </c>
      <c r="AO210">
        <v>31122007</v>
      </c>
      <c r="AP210">
        <v>391.08</v>
      </c>
      <c r="AQ210">
        <v>1</v>
      </c>
      <c r="AR210">
        <v>1</v>
      </c>
      <c r="AS210">
        <v>391.08</v>
      </c>
      <c r="AT210">
        <v>659.51593017578102</v>
      </c>
      <c r="AU210">
        <v>687.97911910000005</v>
      </c>
      <c r="AV210">
        <v>89.325294494628906</v>
      </c>
      <c r="AW210">
        <v>391.07999999999902</v>
      </c>
      <c r="AX210">
        <f t="shared" si="12"/>
        <v>268.43593017578104</v>
      </c>
      <c r="AY210">
        <f t="shared" si="13"/>
        <v>296.89911910000006</v>
      </c>
      <c r="AZ210">
        <f t="shared" si="14"/>
        <v>301.75470550537108</v>
      </c>
      <c r="BA210">
        <f t="shared" si="15"/>
        <v>9.6633812063373625E-13</v>
      </c>
    </row>
    <row r="211" spans="1:53" x14ac:dyDescent="0.35">
      <c r="A211">
        <v>2727703</v>
      </c>
      <c r="B211">
        <v>2005</v>
      </c>
      <c r="C211">
        <v>80</v>
      </c>
      <c r="D211">
        <v>80</v>
      </c>
      <c r="E211">
        <v>56</v>
      </c>
      <c r="F211" t="s">
        <v>54</v>
      </c>
      <c r="G211" t="s">
        <v>54</v>
      </c>
      <c r="H211" t="s">
        <v>45</v>
      </c>
      <c r="I211">
        <v>57</v>
      </c>
      <c r="J211" t="s">
        <v>46</v>
      </c>
      <c r="K211" t="s">
        <v>47</v>
      </c>
      <c r="L211">
        <v>1</v>
      </c>
      <c r="M211">
        <v>8</v>
      </c>
      <c r="N211">
        <v>10</v>
      </c>
      <c r="O211" t="s">
        <v>93</v>
      </c>
      <c r="P211">
        <v>2883.081412</v>
      </c>
      <c r="Q211" t="s">
        <v>73</v>
      </c>
      <c r="R211">
        <v>6000</v>
      </c>
      <c r="S211">
        <v>0</v>
      </c>
      <c r="T211">
        <v>14</v>
      </c>
      <c r="U211" t="s">
        <v>62</v>
      </c>
      <c r="V211">
        <v>0</v>
      </c>
      <c r="W211">
        <v>0</v>
      </c>
      <c r="X211">
        <v>0</v>
      </c>
      <c r="Y211" t="s">
        <v>63</v>
      </c>
      <c r="Z211" t="s">
        <v>60</v>
      </c>
      <c r="AA211">
        <v>4.5454545999999998E-2</v>
      </c>
      <c r="AB211">
        <v>0.10968971199999999</v>
      </c>
      <c r="AC211">
        <v>0.47359825799999999</v>
      </c>
      <c r="AD211">
        <v>0.192124237</v>
      </c>
      <c r="AE211">
        <v>27.484756099999998</v>
      </c>
      <c r="AF211">
        <v>0.49062673299999998</v>
      </c>
      <c r="AG211">
        <v>2.4537289059999998</v>
      </c>
      <c r="AH211">
        <v>0.20344669800000001</v>
      </c>
      <c r="AI211">
        <v>7.0154029999999999E-3</v>
      </c>
      <c r="AJ211">
        <v>4</v>
      </c>
      <c r="AK211">
        <v>127306</v>
      </c>
      <c r="AL211">
        <v>0</v>
      </c>
      <c r="AM211" t="s">
        <v>53</v>
      </c>
      <c r="AN211">
        <v>1012005</v>
      </c>
      <c r="AO211">
        <v>20022005</v>
      </c>
      <c r="AP211">
        <v>446.1</v>
      </c>
      <c r="AQ211">
        <v>1</v>
      </c>
      <c r="AR211">
        <v>1</v>
      </c>
      <c r="AS211">
        <v>446.1</v>
      </c>
      <c r="AT211">
        <v>464.87341308593699</v>
      </c>
      <c r="AU211">
        <v>635.58971689999998</v>
      </c>
      <c r="AV211">
        <v>89.325294494628906</v>
      </c>
      <c r="AW211">
        <v>446.1</v>
      </c>
      <c r="AX211">
        <f t="shared" si="12"/>
        <v>18.773413085936966</v>
      </c>
      <c r="AY211">
        <f t="shared" si="13"/>
        <v>189.48971689999996</v>
      </c>
      <c r="AZ211">
        <f t="shared" si="14"/>
        <v>356.77470550537112</v>
      </c>
      <c r="BA211">
        <f t="shared" si="15"/>
        <v>0</v>
      </c>
    </row>
    <row r="212" spans="1:53" x14ac:dyDescent="0.35">
      <c r="A212">
        <v>5874305</v>
      </c>
      <c r="B212">
        <v>2007</v>
      </c>
      <c r="C212">
        <v>65</v>
      </c>
      <c r="D212">
        <v>47</v>
      </c>
      <c r="E212">
        <v>47</v>
      </c>
      <c r="F212" t="s">
        <v>54</v>
      </c>
      <c r="G212" t="s">
        <v>45</v>
      </c>
      <c r="H212" t="s">
        <v>45</v>
      </c>
      <c r="I212">
        <v>22</v>
      </c>
      <c r="J212" t="s">
        <v>57</v>
      </c>
      <c r="K212" t="s">
        <v>58</v>
      </c>
      <c r="L212">
        <v>2</v>
      </c>
      <c r="M212">
        <v>8</v>
      </c>
      <c r="N212">
        <v>11</v>
      </c>
      <c r="O212" t="s">
        <v>55</v>
      </c>
      <c r="P212">
        <v>6834.2518829999999</v>
      </c>
      <c r="Q212" t="s">
        <v>49</v>
      </c>
      <c r="R212">
        <v>12000</v>
      </c>
      <c r="S212">
        <v>150</v>
      </c>
      <c r="T212">
        <v>7</v>
      </c>
      <c r="U212" t="s">
        <v>62</v>
      </c>
      <c r="V212">
        <v>0</v>
      </c>
      <c r="W212">
        <v>0</v>
      </c>
      <c r="X212">
        <v>0</v>
      </c>
      <c r="Y212" t="s">
        <v>51</v>
      </c>
      <c r="Z212" t="s">
        <v>60</v>
      </c>
      <c r="AA212">
        <v>4.5454545999999998E-2</v>
      </c>
      <c r="AB212">
        <v>0.10968971199999999</v>
      </c>
      <c r="AC212">
        <v>0.47359825799999999</v>
      </c>
      <c r="AD212">
        <v>0.192124237</v>
      </c>
      <c r="AE212">
        <v>27.484756099999998</v>
      </c>
      <c r="AF212">
        <v>0.49062673299999998</v>
      </c>
      <c r="AG212">
        <v>2.4537289059999998</v>
      </c>
      <c r="AH212">
        <v>0.20344669800000001</v>
      </c>
      <c r="AI212">
        <v>7.0154029999999999E-3</v>
      </c>
      <c r="AJ212">
        <v>8</v>
      </c>
      <c r="AK212">
        <v>127306</v>
      </c>
      <c r="AL212">
        <v>0</v>
      </c>
      <c r="AM212" t="s">
        <v>66</v>
      </c>
      <c r="AN212">
        <v>1012007</v>
      </c>
      <c r="AO212">
        <v>22102007</v>
      </c>
      <c r="AP212">
        <v>763.06</v>
      </c>
      <c r="AQ212">
        <v>1</v>
      </c>
      <c r="AR212">
        <v>1</v>
      </c>
      <c r="AS212">
        <v>763.06</v>
      </c>
      <c r="AT212">
        <v>710.10308837890602</v>
      </c>
      <c r="AU212">
        <v>825.33084220000001</v>
      </c>
      <c r="AV212">
        <v>89.325294494628906</v>
      </c>
      <c r="AW212">
        <v>763.05999999999904</v>
      </c>
      <c r="AX212">
        <f t="shared" si="12"/>
        <v>52.956911621093923</v>
      </c>
      <c r="AY212">
        <f t="shared" si="13"/>
        <v>62.270842200000061</v>
      </c>
      <c r="AZ212">
        <f t="shared" si="14"/>
        <v>673.73470550537104</v>
      </c>
      <c r="BA212">
        <f t="shared" si="15"/>
        <v>9.0949470177292824E-13</v>
      </c>
    </row>
    <row r="213" spans="1:53" x14ac:dyDescent="0.35">
      <c r="A213">
        <v>3616182</v>
      </c>
      <c r="B213">
        <v>2007</v>
      </c>
      <c r="C213">
        <v>58</v>
      </c>
      <c r="D213">
        <v>55</v>
      </c>
      <c r="E213">
        <v>55</v>
      </c>
      <c r="F213" t="s">
        <v>54</v>
      </c>
      <c r="G213" t="s">
        <v>45</v>
      </c>
      <c r="H213" t="s">
        <v>45</v>
      </c>
      <c r="I213">
        <v>34</v>
      </c>
      <c r="J213" t="s">
        <v>57</v>
      </c>
      <c r="K213" t="s">
        <v>58</v>
      </c>
      <c r="L213">
        <v>2</v>
      </c>
      <c r="M213">
        <v>10</v>
      </c>
      <c r="N213">
        <v>16</v>
      </c>
      <c r="O213" t="s">
        <v>68</v>
      </c>
      <c r="P213">
        <v>5503.8067709999996</v>
      </c>
      <c r="Q213" t="s">
        <v>49</v>
      </c>
      <c r="R213">
        <v>12000</v>
      </c>
      <c r="S213">
        <v>50</v>
      </c>
      <c r="T213">
        <v>14</v>
      </c>
      <c r="U213" t="s">
        <v>62</v>
      </c>
      <c r="V213">
        <v>0</v>
      </c>
      <c r="W213">
        <v>0</v>
      </c>
      <c r="X213">
        <v>3</v>
      </c>
      <c r="Y213" t="s">
        <v>51</v>
      </c>
      <c r="Z213" t="s">
        <v>52</v>
      </c>
      <c r="AA213">
        <v>4.0585311999999998E-2</v>
      </c>
      <c r="AB213">
        <v>0.10381005</v>
      </c>
      <c r="AC213">
        <v>0.50552181100000004</v>
      </c>
      <c r="AD213">
        <v>0.20884715500000001</v>
      </c>
      <c r="AE213">
        <v>8.4020912550000002</v>
      </c>
      <c r="AF213">
        <v>0.48636723599999998</v>
      </c>
      <c r="AG213">
        <v>2.4403644400000002</v>
      </c>
      <c r="AH213">
        <v>0.24007330499999999</v>
      </c>
      <c r="AI213">
        <v>7.0250460000000001E-3</v>
      </c>
      <c r="AJ213">
        <v>2</v>
      </c>
      <c r="AK213">
        <v>127402</v>
      </c>
      <c r="AL213">
        <v>0</v>
      </c>
      <c r="AM213" t="s">
        <v>53</v>
      </c>
      <c r="AN213">
        <v>14072007</v>
      </c>
      <c r="AO213">
        <v>31122007</v>
      </c>
      <c r="AP213">
        <v>457.69</v>
      </c>
      <c r="AQ213">
        <v>1</v>
      </c>
      <c r="AR213">
        <v>1</v>
      </c>
      <c r="AS213">
        <v>457.69</v>
      </c>
      <c r="AT213">
        <v>469.53503417968699</v>
      </c>
      <c r="AU213">
        <v>568.31389330000002</v>
      </c>
      <c r="AV213">
        <v>89.325294494628906</v>
      </c>
      <c r="AW213">
        <v>457.68999999999897</v>
      </c>
      <c r="AX213">
        <f t="shared" si="12"/>
        <v>11.845034179686991</v>
      </c>
      <c r="AY213">
        <f t="shared" si="13"/>
        <v>110.62389330000002</v>
      </c>
      <c r="AZ213">
        <f t="shared" si="14"/>
        <v>368.36470550537109</v>
      </c>
      <c r="BA213">
        <f t="shared" si="15"/>
        <v>1.0231815394945443E-12</v>
      </c>
    </row>
    <row r="214" spans="1:53" x14ac:dyDescent="0.35">
      <c r="A214">
        <v>6099179</v>
      </c>
      <c r="B214">
        <v>2008</v>
      </c>
      <c r="C214">
        <v>41</v>
      </c>
      <c r="D214">
        <v>41</v>
      </c>
      <c r="E214">
        <v>57</v>
      </c>
      <c r="F214" t="s">
        <v>54</v>
      </c>
      <c r="G214" t="s">
        <v>54</v>
      </c>
      <c r="H214" t="s">
        <v>45</v>
      </c>
      <c r="I214">
        <v>18</v>
      </c>
      <c r="J214" t="s">
        <v>57</v>
      </c>
      <c r="K214" t="s">
        <v>58</v>
      </c>
      <c r="L214">
        <v>2</v>
      </c>
      <c r="M214">
        <v>3</v>
      </c>
      <c r="N214">
        <v>16</v>
      </c>
      <c r="O214" t="s">
        <v>68</v>
      </c>
      <c r="P214">
        <v>10186.97652</v>
      </c>
      <c r="Q214" t="s">
        <v>49</v>
      </c>
      <c r="R214">
        <v>8000</v>
      </c>
      <c r="S214">
        <v>0</v>
      </c>
      <c r="T214">
        <v>4</v>
      </c>
      <c r="U214" t="s">
        <v>62</v>
      </c>
      <c r="V214">
        <v>1</v>
      </c>
      <c r="W214">
        <v>0</v>
      </c>
      <c r="X214">
        <v>1</v>
      </c>
      <c r="Y214" t="s">
        <v>51</v>
      </c>
      <c r="Z214" t="s">
        <v>60</v>
      </c>
      <c r="AA214">
        <v>4.0585311999999998E-2</v>
      </c>
      <c r="AB214">
        <v>0.10381005</v>
      </c>
      <c r="AC214">
        <v>0.50552181100000004</v>
      </c>
      <c r="AD214">
        <v>0.20884715500000001</v>
      </c>
      <c r="AE214">
        <v>8.4020912550000002</v>
      </c>
      <c r="AF214">
        <v>0.48636723599999998</v>
      </c>
      <c r="AG214">
        <v>2.4403644400000002</v>
      </c>
      <c r="AH214">
        <v>0.24007330499999999</v>
      </c>
      <c r="AI214">
        <v>7.0250460000000001E-3</v>
      </c>
      <c r="AJ214">
        <v>4</v>
      </c>
      <c r="AK214">
        <v>127402</v>
      </c>
      <c r="AL214">
        <v>1</v>
      </c>
      <c r="AM214" t="s">
        <v>53</v>
      </c>
      <c r="AN214">
        <v>1012008</v>
      </c>
      <c r="AO214">
        <v>7102008</v>
      </c>
      <c r="AP214">
        <v>1094.1500000000001</v>
      </c>
      <c r="AQ214">
        <v>1</v>
      </c>
      <c r="AR214">
        <v>1</v>
      </c>
      <c r="AS214">
        <v>1094.1500000000001</v>
      </c>
      <c r="AT214">
        <v>956.55517578125</v>
      </c>
      <c r="AU214">
        <v>1501.6624589999999</v>
      </c>
      <c r="AV214">
        <v>89.325294494628906</v>
      </c>
      <c r="AW214">
        <v>1094.1500000000001</v>
      </c>
      <c r="AX214">
        <f t="shared" si="12"/>
        <v>137.59482421875009</v>
      </c>
      <c r="AY214">
        <f t="shared" si="13"/>
        <v>407.51245899999981</v>
      </c>
      <c r="AZ214">
        <f t="shared" si="14"/>
        <v>1004.8247055053712</v>
      </c>
      <c r="BA214">
        <f t="shared" si="15"/>
        <v>0</v>
      </c>
    </row>
    <row r="215" spans="1:53" x14ac:dyDescent="0.35">
      <c r="A215">
        <v>6477714</v>
      </c>
      <c r="B215">
        <v>2008</v>
      </c>
      <c r="C215">
        <v>36</v>
      </c>
      <c r="D215">
        <v>36</v>
      </c>
      <c r="E215">
        <v>46</v>
      </c>
      <c r="F215" t="s">
        <v>54</v>
      </c>
      <c r="G215" t="s">
        <v>54</v>
      </c>
      <c r="H215" t="s">
        <v>45</v>
      </c>
      <c r="I215">
        <v>13</v>
      </c>
      <c r="J215" t="s">
        <v>57</v>
      </c>
      <c r="K215" t="s">
        <v>58</v>
      </c>
      <c r="L215">
        <v>2</v>
      </c>
      <c r="M215">
        <v>7</v>
      </c>
      <c r="N215">
        <v>10</v>
      </c>
      <c r="O215" t="s">
        <v>61</v>
      </c>
      <c r="P215">
        <v>5162.7733260000005</v>
      </c>
      <c r="Q215" t="s">
        <v>56</v>
      </c>
      <c r="R215">
        <v>10000</v>
      </c>
      <c r="S215">
        <v>50</v>
      </c>
      <c r="T215">
        <v>16</v>
      </c>
      <c r="U215" t="s">
        <v>50</v>
      </c>
      <c r="V215">
        <v>0</v>
      </c>
      <c r="W215">
        <v>1</v>
      </c>
      <c r="X215">
        <v>1</v>
      </c>
      <c r="Y215" t="s">
        <v>63</v>
      </c>
      <c r="Z215" t="s">
        <v>60</v>
      </c>
      <c r="AA215">
        <v>4.0585311999999998E-2</v>
      </c>
      <c r="AB215">
        <v>0.10381005</v>
      </c>
      <c r="AC215">
        <v>0.50552181100000004</v>
      </c>
      <c r="AD215">
        <v>0.20884715500000001</v>
      </c>
      <c r="AE215">
        <v>8.4020912550000002</v>
      </c>
      <c r="AF215">
        <v>0.48636723599999998</v>
      </c>
      <c r="AG215">
        <v>2.4403644400000002</v>
      </c>
      <c r="AH215">
        <v>0.24007330499999999</v>
      </c>
      <c r="AI215">
        <v>7.0250460000000001E-3</v>
      </c>
      <c r="AJ215">
        <v>5</v>
      </c>
      <c r="AK215">
        <v>127402</v>
      </c>
      <c r="AL215">
        <v>0</v>
      </c>
      <c r="AM215" t="s">
        <v>53</v>
      </c>
      <c r="AN215">
        <v>7032008</v>
      </c>
      <c r="AO215">
        <v>31122008</v>
      </c>
      <c r="AP215">
        <v>372.39</v>
      </c>
      <c r="AQ215">
        <v>1</v>
      </c>
      <c r="AR215">
        <v>1</v>
      </c>
      <c r="AS215">
        <v>372.39</v>
      </c>
      <c r="AT215">
        <v>726.87957763671795</v>
      </c>
      <c r="AU215">
        <v>697.92072189999999</v>
      </c>
      <c r="AV215">
        <v>89.325294494628906</v>
      </c>
      <c r="AW215">
        <v>208.37</v>
      </c>
      <c r="AX215">
        <f t="shared" si="12"/>
        <v>354.48957763671797</v>
      </c>
      <c r="AY215">
        <f t="shared" si="13"/>
        <v>325.5307219</v>
      </c>
      <c r="AZ215">
        <f t="shared" si="14"/>
        <v>283.06470550537108</v>
      </c>
      <c r="BA215">
        <f t="shared" si="15"/>
        <v>164.01999999999998</v>
      </c>
    </row>
    <row r="216" spans="1:53" x14ac:dyDescent="0.35">
      <c r="A216">
        <v>408002</v>
      </c>
      <c r="B216">
        <v>2007</v>
      </c>
      <c r="C216">
        <v>52</v>
      </c>
      <c r="D216">
        <v>41</v>
      </c>
      <c r="E216">
        <v>41</v>
      </c>
      <c r="F216" t="s">
        <v>45</v>
      </c>
      <c r="G216" t="s">
        <v>54</v>
      </c>
      <c r="H216" t="s">
        <v>54</v>
      </c>
      <c r="I216">
        <v>18</v>
      </c>
      <c r="J216" t="s">
        <v>57</v>
      </c>
      <c r="K216" t="s">
        <v>58</v>
      </c>
      <c r="L216">
        <v>2</v>
      </c>
      <c r="M216">
        <v>9</v>
      </c>
      <c r="N216">
        <v>19</v>
      </c>
      <c r="O216" t="s">
        <v>61</v>
      </c>
      <c r="P216">
        <v>5641.7499010000001</v>
      </c>
      <c r="Q216" t="s">
        <v>49</v>
      </c>
      <c r="R216">
        <v>12000</v>
      </c>
      <c r="S216">
        <v>100</v>
      </c>
      <c r="T216">
        <v>7</v>
      </c>
      <c r="U216" t="s">
        <v>62</v>
      </c>
      <c r="V216">
        <v>0</v>
      </c>
      <c r="W216">
        <v>0</v>
      </c>
      <c r="X216">
        <v>3</v>
      </c>
      <c r="Y216" t="s">
        <v>63</v>
      </c>
      <c r="Z216" t="s">
        <v>60</v>
      </c>
      <c r="AA216">
        <v>4.1168659000000003E-2</v>
      </c>
      <c r="AB216">
        <v>0.12771137699999999</v>
      </c>
      <c r="AC216">
        <v>0.46834882700000002</v>
      </c>
      <c r="AD216">
        <v>0.21753954</v>
      </c>
      <c r="AE216">
        <v>14.003978780000001</v>
      </c>
      <c r="AF216">
        <v>0.47798086899999997</v>
      </c>
      <c r="AG216">
        <v>2.3370960599999999</v>
      </c>
      <c r="AH216">
        <v>0.20516232000000001</v>
      </c>
      <c r="AI216">
        <v>5.8541779999999998E-3</v>
      </c>
      <c r="AJ216">
        <v>5</v>
      </c>
      <c r="AK216">
        <v>127404</v>
      </c>
      <c r="AL216">
        <v>0</v>
      </c>
      <c r="AM216" t="s">
        <v>53</v>
      </c>
      <c r="AN216">
        <v>1012007</v>
      </c>
      <c r="AO216">
        <v>6122007</v>
      </c>
      <c r="AP216">
        <v>791.89</v>
      </c>
      <c r="AQ216">
        <v>1</v>
      </c>
      <c r="AR216">
        <v>1</v>
      </c>
      <c r="AS216">
        <v>791.89</v>
      </c>
      <c r="AT216">
        <v>707.91131591796795</v>
      </c>
      <c r="AU216">
        <v>622.9461513</v>
      </c>
      <c r="AV216">
        <v>89.325294494628906</v>
      </c>
      <c r="AW216">
        <v>791.88999999999896</v>
      </c>
      <c r="AX216">
        <f t="shared" si="12"/>
        <v>83.978684082032032</v>
      </c>
      <c r="AY216">
        <f t="shared" si="13"/>
        <v>168.94384869999999</v>
      </c>
      <c r="AZ216">
        <f t="shared" si="14"/>
        <v>702.56470550537108</v>
      </c>
      <c r="BA216">
        <f t="shared" si="15"/>
        <v>1.0231815394945443E-12</v>
      </c>
    </row>
    <row r="217" spans="1:53" x14ac:dyDescent="0.35">
      <c r="A217">
        <v>1590983</v>
      </c>
      <c r="B217">
        <v>2005</v>
      </c>
      <c r="C217">
        <v>79</v>
      </c>
      <c r="D217">
        <v>70</v>
      </c>
      <c r="E217">
        <v>70</v>
      </c>
      <c r="F217" t="s">
        <v>45</v>
      </c>
      <c r="G217" t="s">
        <v>54</v>
      </c>
      <c r="H217" t="s">
        <v>54</v>
      </c>
      <c r="I217">
        <v>49</v>
      </c>
      <c r="J217" t="s">
        <v>57</v>
      </c>
      <c r="K217" t="s">
        <v>58</v>
      </c>
      <c r="L217">
        <v>2</v>
      </c>
      <c r="M217">
        <v>7</v>
      </c>
      <c r="N217">
        <v>14</v>
      </c>
      <c r="O217" t="s">
        <v>61</v>
      </c>
      <c r="P217">
        <v>8805.5903479999997</v>
      </c>
      <c r="Q217" t="s">
        <v>49</v>
      </c>
      <c r="R217">
        <v>8000</v>
      </c>
      <c r="S217">
        <v>100</v>
      </c>
      <c r="T217">
        <v>2</v>
      </c>
      <c r="U217" t="s">
        <v>62</v>
      </c>
      <c r="V217">
        <v>0</v>
      </c>
      <c r="W217">
        <v>0</v>
      </c>
      <c r="X217">
        <v>1</v>
      </c>
      <c r="Y217" t="s">
        <v>51</v>
      </c>
      <c r="Z217" t="s">
        <v>60</v>
      </c>
      <c r="AA217">
        <v>4.1168659000000003E-2</v>
      </c>
      <c r="AB217">
        <v>0.12771137699999999</v>
      </c>
      <c r="AC217">
        <v>0.46834882700000002</v>
      </c>
      <c r="AD217">
        <v>0.21753954</v>
      </c>
      <c r="AE217">
        <v>14.003978780000001</v>
      </c>
      <c r="AF217">
        <v>0.47798086899999997</v>
      </c>
      <c r="AG217">
        <v>2.3370960599999999</v>
      </c>
      <c r="AH217">
        <v>0.20516232000000001</v>
      </c>
      <c r="AI217">
        <v>5.8541779999999998E-3</v>
      </c>
      <c r="AJ217">
        <v>9</v>
      </c>
      <c r="AK217">
        <v>127404</v>
      </c>
      <c r="AL217">
        <v>0</v>
      </c>
      <c r="AM217" t="s">
        <v>53</v>
      </c>
      <c r="AN217">
        <v>1012005</v>
      </c>
      <c r="AO217">
        <v>4072005</v>
      </c>
      <c r="AP217">
        <v>1283.47</v>
      </c>
      <c r="AQ217">
        <v>1</v>
      </c>
      <c r="AR217">
        <v>1</v>
      </c>
      <c r="AS217">
        <v>1283.47</v>
      </c>
      <c r="AT217">
        <v>991.361572265625</v>
      </c>
      <c r="AU217">
        <v>869.89863909999997</v>
      </c>
      <c r="AV217">
        <v>89.325294494628906</v>
      </c>
      <c r="AW217">
        <v>97.25</v>
      </c>
      <c r="AX217">
        <f t="shared" si="12"/>
        <v>292.10842773437503</v>
      </c>
      <c r="AY217">
        <f t="shared" si="13"/>
        <v>413.57136090000006</v>
      </c>
      <c r="AZ217">
        <f t="shared" si="14"/>
        <v>1194.1447055053711</v>
      </c>
      <c r="BA217">
        <f t="shared" si="15"/>
        <v>1186.22</v>
      </c>
    </row>
    <row r="218" spans="1:53" x14ac:dyDescent="0.35">
      <c r="A218">
        <v>3779841</v>
      </c>
      <c r="B218">
        <v>2008</v>
      </c>
      <c r="C218">
        <v>52</v>
      </c>
      <c r="D218">
        <v>52</v>
      </c>
      <c r="E218">
        <v>68</v>
      </c>
      <c r="F218" t="s">
        <v>54</v>
      </c>
      <c r="G218" t="s">
        <v>54</v>
      </c>
      <c r="H218" t="s">
        <v>45</v>
      </c>
      <c r="I218">
        <v>30</v>
      </c>
      <c r="J218" t="s">
        <v>57</v>
      </c>
      <c r="K218" t="s">
        <v>58</v>
      </c>
      <c r="L218">
        <v>2</v>
      </c>
      <c r="M218">
        <v>14</v>
      </c>
      <c r="N218">
        <v>44</v>
      </c>
      <c r="O218" t="s">
        <v>95</v>
      </c>
      <c r="P218">
        <v>72.900000000000006</v>
      </c>
      <c r="Q218" t="s">
        <v>56</v>
      </c>
      <c r="R218">
        <v>8000</v>
      </c>
      <c r="S218">
        <v>100</v>
      </c>
      <c r="T218">
        <v>10</v>
      </c>
      <c r="U218" t="s">
        <v>50</v>
      </c>
      <c r="V218">
        <v>0</v>
      </c>
      <c r="W218">
        <v>0</v>
      </c>
      <c r="X218">
        <v>3</v>
      </c>
      <c r="Y218" t="s">
        <v>51</v>
      </c>
      <c r="Z218" t="s">
        <v>60</v>
      </c>
      <c r="AA218">
        <v>1.7352365000000002E-2</v>
      </c>
      <c r="AB218">
        <v>8.5106382999999994E-2</v>
      </c>
      <c r="AC218">
        <v>0.50979843199999997</v>
      </c>
      <c r="AD218">
        <v>0.22855212799999999</v>
      </c>
      <c r="AE218">
        <v>8.811507937</v>
      </c>
      <c r="AF218">
        <v>0.48513848199999998</v>
      </c>
      <c r="AG218">
        <v>2.4865621500000001</v>
      </c>
      <c r="AH218">
        <v>0.188507907</v>
      </c>
      <c r="AI218">
        <v>5.4798809999999998E-3</v>
      </c>
      <c r="AJ218">
        <v>7</v>
      </c>
      <c r="AK218">
        <v>127506</v>
      </c>
      <c r="AL218">
        <v>0</v>
      </c>
      <c r="AM218" t="s">
        <v>53</v>
      </c>
      <c r="AN218">
        <v>15012008</v>
      </c>
      <c r="AO218">
        <v>31122008</v>
      </c>
      <c r="AP218">
        <v>50</v>
      </c>
      <c r="AQ218">
        <v>1</v>
      </c>
      <c r="AR218">
        <v>1</v>
      </c>
      <c r="AS218">
        <v>50</v>
      </c>
      <c r="AT218">
        <v>316.43722534179602</v>
      </c>
      <c r="AU218">
        <v>639.81285390000005</v>
      </c>
      <c r="AV218">
        <v>89.325294494628906</v>
      </c>
      <c r="AW218">
        <v>50</v>
      </c>
      <c r="AX218">
        <f t="shared" si="12"/>
        <v>266.43722534179602</v>
      </c>
      <c r="AY218">
        <f t="shared" si="13"/>
        <v>589.81285390000005</v>
      </c>
      <c r="AZ218">
        <f t="shared" si="14"/>
        <v>39.325294494628906</v>
      </c>
      <c r="BA218">
        <f t="shared" si="15"/>
        <v>0</v>
      </c>
    </row>
    <row r="219" spans="1:53" x14ac:dyDescent="0.35">
      <c r="A219">
        <v>5955857</v>
      </c>
      <c r="B219">
        <v>2008</v>
      </c>
      <c r="C219">
        <v>72</v>
      </c>
      <c r="D219">
        <v>48</v>
      </c>
      <c r="E219">
        <v>48</v>
      </c>
      <c r="F219" t="s">
        <v>54</v>
      </c>
      <c r="G219" t="s">
        <v>45</v>
      </c>
      <c r="H219" t="s">
        <v>45</v>
      </c>
      <c r="I219">
        <v>24</v>
      </c>
      <c r="J219" t="s">
        <v>57</v>
      </c>
      <c r="K219" t="s">
        <v>58</v>
      </c>
      <c r="L219">
        <v>2</v>
      </c>
      <c r="M219">
        <v>8</v>
      </c>
      <c r="N219">
        <v>30</v>
      </c>
      <c r="O219" t="s">
        <v>67</v>
      </c>
      <c r="P219">
        <v>4550.3964729999998</v>
      </c>
      <c r="Q219" t="s">
        <v>49</v>
      </c>
      <c r="R219">
        <v>10000</v>
      </c>
      <c r="S219">
        <v>0</v>
      </c>
      <c r="T219">
        <v>29</v>
      </c>
      <c r="U219" t="s">
        <v>62</v>
      </c>
      <c r="V219">
        <v>0</v>
      </c>
      <c r="W219">
        <v>0</v>
      </c>
      <c r="X219">
        <v>2</v>
      </c>
      <c r="Y219" t="s">
        <v>51</v>
      </c>
      <c r="Z219" t="s">
        <v>60</v>
      </c>
      <c r="AA219">
        <v>0.12038523299999999</v>
      </c>
      <c r="AB219">
        <v>0.28456591599999997</v>
      </c>
      <c r="AC219">
        <v>0.43649517700000001</v>
      </c>
      <c r="AD219">
        <v>0.16560934899999999</v>
      </c>
      <c r="AE219">
        <v>1.08435916</v>
      </c>
      <c r="AF219">
        <v>0.49649415699999999</v>
      </c>
      <c r="AG219">
        <v>2.4075562700000002</v>
      </c>
      <c r="AH219">
        <v>0.350862069</v>
      </c>
      <c r="AI219">
        <v>9.4827590000000003E-3</v>
      </c>
      <c r="AJ219">
        <v>10</v>
      </c>
      <c r="AK219">
        <v>127609</v>
      </c>
      <c r="AL219">
        <v>0</v>
      </c>
      <c r="AM219" t="s">
        <v>66</v>
      </c>
      <c r="AN219">
        <v>23092008</v>
      </c>
      <c r="AO219">
        <v>31122008</v>
      </c>
      <c r="AP219">
        <v>1003.09</v>
      </c>
      <c r="AQ219">
        <v>1</v>
      </c>
      <c r="AR219">
        <v>1</v>
      </c>
      <c r="AS219">
        <v>1003.09</v>
      </c>
      <c r="AT219">
        <v>958.837158203125</v>
      </c>
      <c r="AU219">
        <v>673.62971630000004</v>
      </c>
      <c r="AV219">
        <v>89.325294494628906</v>
      </c>
      <c r="AW219">
        <v>1003.09</v>
      </c>
      <c r="AX219">
        <f t="shared" si="12"/>
        <v>44.252841796875032</v>
      </c>
      <c r="AY219">
        <f t="shared" si="13"/>
        <v>329.46028369999999</v>
      </c>
      <c r="AZ219">
        <f t="shared" si="14"/>
        <v>913.76470550537113</v>
      </c>
      <c r="BA219">
        <f t="shared" si="15"/>
        <v>0</v>
      </c>
    </row>
    <row r="220" spans="1:53" x14ac:dyDescent="0.35">
      <c r="A220">
        <v>2087897</v>
      </c>
      <c r="B220">
        <v>2007</v>
      </c>
      <c r="C220">
        <v>77</v>
      </c>
      <c r="D220">
        <v>77</v>
      </c>
      <c r="E220">
        <v>56</v>
      </c>
      <c r="F220" t="s">
        <v>45</v>
      </c>
      <c r="G220" t="s">
        <v>45</v>
      </c>
      <c r="H220" t="s">
        <v>45</v>
      </c>
      <c r="I220">
        <v>51</v>
      </c>
      <c r="J220" t="s">
        <v>57</v>
      </c>
      <c r="K220" t="s">
        <v>47</v>
      </c>
      <c r="L220">
        <v>1</v>
      </c>
      <c r="M220">
        <v>7</v>
      </c>
      <c r="N220">
        <v>26</v>
      </c>
      <c r="O220" t="s">
        <v>55</v>
      </c>
      <c r="P220">
        <v>10721.067349999999</v>
      </c>
      <c r="Q220" t="s">
        <v>49</v>
      </c>
      <c r="R220">
        <v>4000</v>
      </c>
      <c r="S220">
        <v>0</v>
      </c>
      <c r="T220">
        <v>19</v>
      </c>
      <c r="U220" t="s">
        <v>62</v>
      </c>
      <c r="V220">
        <v>1</v>
      </c>
      <c r="W220">
        <v>0</v>
      </c>
      <c r="X220">
        <v>5</v>
      </c>
      <c r="Y220" t="s">
        <v>51</v>
      </c>
      <c r="Z220" t="s">
        <v>60</v>
      </c>
      <c r="AA220">
        <v>4.5901639000000001E-2</v>
      </c>
      <c r="AB220">
        <v>0.21803278700000001</v>
      </c>
      <c r="AC220">
        <v>0.35054644800000001</v>
      </c>
      <c r="AD220">
        <v>0.120309051</v>
      </c>
      <c r="AE220">
        <v>27.371601210000001</v>
      </c>
      <c r="AF220">
        <v>0.48807947000000002</v>
      </c>
      <c r="AG220">
        <v>2.4754098359999999</v>
      </c>
      <c r="AH220">
        <v>0.35450758700000001</v>
      </c>
      <c r="AI220">
        <v>7.4382620000000002E-3</v>
      </c>
      <c r="AJ220">
        <v>8</v>
      </c>
      <c r="AK220">
        <v>127703</v>
      </c>
      <c r="AL220">
        <v>1</v>
      </c>
      <c r="AM220" t="s">
        <v>53</v>
      </c>
      <c r="AN220">
        <v>1012007</v>
      </c>
      <c r="AO220">
        <v>26112007</v>
      </c>
      <c r="AP220">
        <v>50</v>
      </c>
      <c r="AQ220">
        <v>1</v>
      </c>
      <c r="AR220">
        <v>1</v>
      </c>
      <c r="AS220">
        <v>50</v>
      </c>
      <c r="AT220">
        <v>318.92318725585898</v>
      </c>
      <c r="AU220">
        <v>744.66303200000004</v>
      </c>
      <c r="AV220">
        <v>89.325294494628906</v>
      </c>
      <c r="AW220">
        <v>50</v>
      </c>
      <c r="AX220">
        <f t="shared" si="12"/>
        <v>268.92318725585898</v>
      </c>
      <c r="AY220">
        <f t="shared" si="13"/>
        <v>694.66303200000004</v>
      </c>
      <c r="AZ220">
        <f t="shared" si="14"/>
        <v>39.325294494628906</v>
      </c>
      <c r="BA220">
        <f t="shared" si="15"/>
        <v>0</v>
      </c>
    </row>
    <row r="221" spans="1:53" x14ac:dyDescent="0.35">
      <c r="A221">
        <v>578304</v>
      </c>
      <c r="B221">
        <v>2006</v>
      </c>
      <c r="C221">
        <v>59</v>
      </c>
      <c r="D221">
        <v>59</v>
      </c>
      <c r="E221">
        <v>56</v>
      </c>
      <c r="F221" t="s">
        <v>54</v>
      </c>
      <c r="G221" t="s">
        <v>54</v>
      </c>
      <c r="H221" t="s">
        <v>45</v>
      </c>
      <c r="I221">
        <v>34</v>
      </c>
      <c r="J221" t="s">
        <v>57</v>
      </c>
      <c r="K221" t="s">
        <v>47</v>
      </c>
      <c r="L221">
        <v>1</v>
      </c>
      <c r="M221">
        <v>8</v>
      </c>
      <c r="N221">
        <v>39</v>
      </c>
      <c r="O221" t="s">
        <v>88</v>
      </c>
      <c r="P221">
        <v>21788.450680000002</v>
      </c>
      <c r="Q221" t="s">
        <v>49</v>
      </c>
      <c r="R221">
        <v>5000</v>
      </c>
      <c r="S221">
        <v>150</v>
      </c>
      <c r="T221">
        <v>12</v>
      </c>
      <c r="U221" t="s">
        <v>62</v>
      </c>
      <c r="V221">
        <v>0</v>
      </c>
      <c r="W221">
        <v>0</v>
      </c>
      <c r="X221">
        <v>3</v>
      </c>
      <c r="Y221" t="s">
        <v>51</v>
      </c>
      <c r="Z221" t="s">
        <v>52</v>
      </c>
      <c r="AA221">
        <v>4.6494464999999999E-2</v>
      </c>
      <c r="AB221">
        <v>0.2300123</v>
      </c>
      <c r="AC221">
        <v>0.38622386199999997</v>
      </c>
      <c r="AD221">
        <v>0.12782617199999999</v>
      </c>
      <c r="AE221">
        <v>5.9470314320000002</v>
      </c>
      <c r="AF221">
        <v>0.49593814200000003</v>
      </c>
      <c r="AG221">
        <v>2.5134071339999999</v>
      </c>
      <c r="AH221">
        <v>0.36423061800000001</v>
      </c>
      <c r="AI221">
        <v>5.3601780000000002E-3</v>
      </c>
      <c r="AJ221">
        <v>7</v>
      </c>
      <c r="AK221">
        <v>127801</v>
      </c>
      <c r="AL221">
        <v>0</v>
      </c>
      <c r="AM221" t="s">
        <v>53</v>
      </c>
      <c r="AN221">
        <v>1012006</v>
      </c>
      <c r="AO221">
        <v>9052006</v>
      </c>
      <c r="AP221">
        <v>2594.46</v>
      </c>
      <c r="AQ221">
        <v>1</v>
      </c>
      <c r="AR221">
        <v>1</v>
      </c>
      <c r="AS221">
        <v>2594.46</v>
      </c>
      <c r="AT221">
        <v>1994.57739257812</v>
      </c>
      <c r="AU221">
        <v>1781.750972</v>
      </c>
      <c r="AV221">
        <v>89.325294494628906</v>
      </c>
      <c r="AW221">
        <v>2594.46</v>
      </c>
      <c r="AX221">
        <f t="shared" si="12"/>
        <v>599.88260742188004</v>
      </c>
      <c r="AY221">
        <f t="shared" si="13"/>
        <v>812.70902799999999</v>
      </c>
      <c r="AZ221">
        <f t="shared" si="14"/>
        <v>2505.1347055053711</v>
      </c>
      <c r="BA221">
        <f t="shared" si="15"/>
        <v>0</v>
      </c>
    </row>
    <row r="222" spans="1:53" x14ac:dyDescent="0.35">
      <c r="A222">
        <v>3276638</v>
      </c>
      <c r="B222">
        <v>2005</v>
      </c>
      <c r="C222">
        <v>40</v>
      </c>
      <c r="D222">
        <v>40</v>
      </c>
      <c r="E222">
        <v>40</v>
      </c>
      <c r="F222" t="s">
        <v>54</v>
      </c>
      <c r="G222" t="s">
        <v>54</v>
      </c>
      <c r="H222" t="s">
        <v>45</v>
      </c>
      <c r="I222">
        <v>15</v>
      </c>
      <c r="J222" t="s">
        <v>57</v>
      </c>
      <c r="K222" t="s">
        <v>58</v>
      </c>
      <c r="L222">
        <v>2</v>
      </c>
      <c r="M222">
        <v>9</v>
      </c>
      <c r="N222">
        <v>20</v>
      </c>
      <c r="O222" t="s">
        <v>79</v>
      </c>
      <c r="P222">
        <v>90</v>
      </c>
      <c r="Q222" t="s">
        <v>49</v>
      </c>
      <c r="R222">
        <v>8000</v>
      </c>
      <c r="S222">
        <v>100</v>
      </c>
      <c r="T222">
        <v>9</v>
      </c>
      <c r="U222" t="s">
        <v>50</v>
      </c>
      <c r="V222">
        <v>0</v>
      </c>
      <c r="W222">
        <v>0</v>
      </c>
      <c r="X222">
        <v>1</v>
      </c>
      <c r="Y222" t="s">
        <v>51</v>
      </c>
      <c r="Z222" t="s">
        <v>52</v>
      </c>
      <c r="AA222">
        <v>5.8518005999999997E-2</v>
      </c>
      <c r="AB222">
        <v>0.227146814</v>
      </c>
      <c r="AC222">
        <v>0.459487535</v>
      </c>
      <c r="AD222">
        <v>0.15926709</v>
      </c>
      <c r="AE222">
        <v>2.2813504820000001</v>
      </c>
      <c r="AF222">
        <v>0.48696265</v>
      </c>
      <c r="AG222">
        <v>2.4567174519999999</v>
      </c>
      <c r="AH222">
        <v>0.28171750499999998</v>
      </c>
      <c r="AI222">
        <v>6.4115020000000003E-3</v>
      </c>
      <c r="AJ222">
        <v>8</v>
      </c>
      <c r="AK222">
        <v>128007</v>
      </c>
      <c r="AL222">
        <v>0</v>
      </c>
      <c r="AM222" t="s">
        <v>53</v>
      </c>
      <c r="AN222">
        <v>27042005</v>
      </c>
      <c r="AO222">
        <v>31122005</v>
      </c>
      <c r="AP222">
        <v>588.64</v>
      </c>
      <c r="AQ222">
        <v>1</v>
      </c>
      <c r="AR222">
        <v>1</v>
      </c>
      <c r="AS222">
        <v>588.64</v>
      </c>
      <c r="AT222">
        <v>621.614501953125</v>
      </c>
      <c r="AU222">
        <v>600.32004629999994</v>
      </c>
      <c r="AV222">
        <v>89.325294494628906</v>
      </c>
      <c r="AW222">
        <v>588.63999999999896</v>
      </c>
      <c r="AX222">
        <f t="shared" si="12"/>
        <v>32.974501953125014</v>
      </c>
      <c r="AY222">
        <f t="shared" si="13"/>
        <v>11.680046299999958</v>
      </c>
      <c r="AZ222">
        <f t="shared" si="14"/>
        <v>499.31470550537108</v>
      </c>
      <c r="BA222">
        <f t="shared" si="15"/>
        <v>1.0231815394945443E-12</v>
      </c>
    </row>
    <row r="223" spans="1:53" x14ac:dyDescent="0.35">
      <c r="A223">
        <v>7329789</v>
      </c>
      <c r="B223">
        <v>2008</v>
      </c>
      <c r="C223">
        <v>71</v>
      </c>
      <c r="D223">
        <v>71</v>
      </c>
      <c r="E223">
        <v>56</v>
      </c>
      <c r="F223" t="s">
        <v>45</v>
      </c>
      <c r="G223" t="s">
        <v>45</v>
      </c>
      <c r="H223" t="s">
        <v>45</v>
      </c>
      <c r="I223">
        <v>46</v>
      </c>
      <c r="J223" t="s">
        <v>46</v>
      </c>
      <c r="K223" t="s">
        <v>47</v>
      </c>
      <c r="L223">
        <v>1</v>
      </c>
      <c r="M223">
        <v>2</v>
      </c>
      <c r="N223">
        <v>29</v>
      </c>
      <c r="O223" t="s">
        <v>68</v>
      </c>
      <c r="P223">
        <v>10294.88521</v>
      </c>
      <c r="Q223" t="s">
        <v>73</v>
      </c>
      <c r="R223">
        <v>8000</v>
      </c>
      <c r="S223">
        <v>50</v>
      </c>
      <c r="T223">
        <v>14</v>
      </c>
      <c r="U223" t="s">
        <v>62</v>
      </c>
      <c r="V223">
        <v>0</v>
      </c>
      <c r="W223">
        <v>0</v>
      </c>
      <c r="X223">
        <v>0</v>
      </c>
      <c r="Y223" t="s">
        <v>51</v>
      </c>
      <c r="Z223" t="s">
        <v>65</v>
      </c>
      <c r="AA223">
        <v>5.8518005999999997E-2</v>
      </c>
      <c r="AB223">
        <v>0.227146814</v>
      </c>
      <c r="AC223">
        <v>0.459487535</v>
      </c>
      <c r="AD223">
        <v>0.15926709</v>
      </c>
      <c r="AE223">
        <v>2.2813504820000001</v>
      </c>
      <c r="AF223">
        <v>0.48696265</v>
      </c>
      <c r="AG223">
        <v>2.4567174519999999</v>
      </c>
      <c r="AH223">
        <v>0.28171750499999998</v>
      </c>
      <c r="AI223">
        <v>6.4115020000000003E-3</v>
      </c>
      <c r="AJ223">
        <v>3</v>
      </c>
      <c r="AK223">
        <v>128007</v>
      </c>
      <c r="AL223">
        <v>0</v>
      </c>
      <c r="AM223" t="s">
        <v>53</v>
      </c>
      <c r="AN223">
        <v>1012008</v>
      </c>
      <c r="AO223">
        <v>7042008</v>
      </c>
      <c r="AP223">
        <v>840.53</v>
      </c>
      <c r="AQ223">
        <v>1</v>
      </c>
      <c r="AR223">
        <v>1</v>
      </c>
      <c r="AS223">
        <v>840.53</v>
      </c>
      <c r="AT223">
        <v>931.44281005859295</v>
      </c>
      <c r="AU223">
        <v>977.67299270000001</v>
      </c>
      <c r="AV223">
        <v>89.325294494628906</v>
      </c>
      <c r="AW223">
        <v>840.52999999999895</v>
      </c>
      <c r="AX223">
        <f t="shared" si="12"/>
        <v>90.912810058592981</v>
      </c>
      <c r="AY223">
        <f t="shared" si="13"/>
        <v>137.14299270000004</v>
      </c>
      <c r="AZ223">
        <f t="shared" si="14"/>
        <v>751.20470550537107</v>
      </c>
      <c r="BA223">
        <f t="shared" si="15"/>
        <v>1.0231815394945443E-12</v>
      </c>
    </row>
    <row r="224" spans="1:53" x14ac:dyDescent="0.35">
      <c r="A224">
        <v>3142992</v>
      </c>
      <c r="B224">
        <v>2006</v>
      </c>
      <c r="C224">
        <v>39</v>
      </c>
      <c r="D224">
        <v>39</v>
      </c>
      <c r="E224">
        <v>56</v>
      </c>
      <c r="F224" t="s">
        <v>54</v>
      </c>
      <c r="G224" t="s">
        <v>54</v>
      </c>
      <c r="H224" t="s">
        <v>45</v>
      </c>
      <c r="I224">
        <v>14</v>
      </c>
      <c r="J224" t="s">
        <v>57</v>
      </c>
      <c r="K224" t="s">
        <v>47</v>
      </c>
      <c r="L224">
        <v>1</v>
      </c>
      <c r="M224">
        <v>9</v>
      </c>
      <c r="N224">
        <v>30</v>
      </c>
      <c r="O224" t="s">
        <v>96</v>
      </c>
      <c r="P224">
        <v>6052.4021849999999</v>
      </c>
      <c r="Q224" t="s">
        <v>73</v>
      </c>
      <c r="R224">
        <v>15000</v>
      </c>
      <c r="S224">
        <v>250</v>
      </c>
      <c r="T224">
        <v>21</v>
      </c>
      <c r="U224" t="s">
        <v>62</v>
      </c>
      <c r="V224">
        <v>0</v>
      </c>
      <c r="W224">
        <v>0</v>
      </c>
      <c r="X224">
        <v>1</v>
      </c>
      <c r="Y224" t="s">
        <v>51</v>
      </c>
      <c r="Z224" t="s">
        <v>65</v>
      </c>
      <c r="AA224">
        <v>5.4940787999999997E-2</v>
      </c>
      <c r="AB224">
        <v>0.11492914</v>
      </c>
      <c r="AC224">
        <v>0.41292952799999999</v>
      </c>
      <c r="AD224">
        <v>0.18217837200000001</v>
      </c>
      <c r="AE224">
        <v>41.792207789999999</v>
      </c>
      <c r="AF224">
        <v>0.48780298300000002</v>
      </c>
      <c r="AG224">
        <v>2.4989322459999999</v>
      </c>
      <c r="AH224">
        <v>0.26923493100000001</v>
      </c>
      <c r="AI224">
        <v>6.4928039999999996E-3</v>
      </c>
      <c r="AJ224">
        <v>6</v>
      </c>
      <c r="AK224">
        <v>129002</v>
      </c>
      <c r="AL224">
        <v>0</v>
      </c>
      <c r="AM224" t="s">
        <v>53</v>
      </c>
      <c r="AN224">
        <v>1012006</v>
      </c>
      <c r="AO224">
        <v>11122006</v>
      </c>
      <c r="AP224">
        <v>3201.16</v>
      </c>
      <c r="AQ224">
        <v>1</v>
      </c>
      <c r="AR224">
        <v>1</v>
      </c>
      <c r="AS224">
        <v>3201.16</v>
      </c>
      <c r="AT224">
        <v>2354.55102539062</v>
      </c>
      <c r="AU224">
        <v>1148.4716169999999</v>
      </c>
      <c r="AV224">
        <v>89.325294494628906</v>
      </c>
      <c r="AW224">
        <v>3201.1599999999899</v>
      </c>
      <c r="AX224">
        <f t="shared" si="12"/>
        <v>846.60897460937986</v>
      </c>
      <c r="AY224">
        <f t="shared" si="13"/>
        <v>2052.6883829999997</v>
      </c>
      <c r="AZ224">
        <f t="shared" si="14"/>
        <v>3111.8347055053709</v>
      </c>
      <c r="BA224">
        <f t="shared" si="15"/>
        <v>1.0004441719502211E-11</v>
      </c>
    </row>
    <row r="225" spans="1:53" x14ac:dyDescent="0.35">
      <c r="A225">
        <v>854712</v>
      </c>
      <c r="B225">
        <v>2007</v>
      </c>
      <c r="C225">
        <v>64</v>
      </c>
      <c r="D225">
        <v>37</v>
      </c>
      <c r="E225">
        <v>37</v>
      </c>
      <c r="F225" t="s">
        <v>54</v>
      </c>
      <c r="G225" t="s">
        <v>45</v>
      </c>
      <c r="H225" t="s">
        <v>45</v>
      </c>
      <c r="I225">
        <v>15</v>
      </c>
      <c r="J225" t="s">
        <v>57</v>
      </c>
      <c r="K225" t="s">
        <v>58</v>
      </c>
      <c r="L225">
        <v>2</v>
      </c>
      <c r="M225">
        <v>4</v>
      </c>
      <c r="N225">
        <v>13</v>
      </c>
      <c r="O225" t="s">
        <v>55</v>
      </c>
      <c r="P225">
        <v>7753.5301490000002</v>
      </c>
      <c r="Q225" t="s">
        <v>49</v>
      </c>
      <c r="R225">
        <v>28000</v>
      </c>
      <c r="S225">
        <v>50</v>
      </c>
      <c r="T225">
        <v>7</v>
      </c>
      <c r="U225" t="s">
        <v>62</v>
      </c>
      <c r="V225">
        <v>1</v>
      </c>
      <c r="W225">
        <v>0</v>
      </c>
      <c r="X225">
        <v>6</v>
      </c>
      <c r="Y225" t="s">
        <v>51</v>
      </c>
      <c r="Z225" t="s">
        <v>60</v>
      </c>
      <c r="AA225">
        <v>4.0784833E-2</v>
      </c>
      <c r="AB225">
        <v>0.114858907</v>
      </c>
      <c r="AC225">
        <v>0.475308642</v>
      </c>
      <c r="AD225">
        <v>0.13508082099999999</v>
      </c>
      <c r="AE225">
        <v>20.220848060000002</v>
      </c>
      <c r="AF225">
        <v>0.48536478799999999</v>
      </c>
      <c r="AG225">
        <v>2.5231481480000002</v>
      </c>
      <c r="AH225">
        <v>0.222886524</v>
      </c>
      <c r="AI225">
        <v>4.4242500000000002E-3</v>
      </c>
      <c r="AJ225">
        <v>6</v>
      </c>
      <c r="AK225">
        <v>129004</v>
      </c>
      <c r="AL225">
        <v>0</v>
      </c>
      <c r="AM225" t="s">
        <v>53</v>
      </c>
      <c r="AN225">
        <v>1012007</v>
      </c>
      <c r="AO225">
        <v>23022007</v>
      </c>
      <c r="AP225">
        <v>1613.15</v>
      </c>
      <c r="AQ225">
        <v>1</v>
      </c>
      <c r="AR225">
        <v>1</v>
      </c>
      <c r="AS225">
        <v>1613.15</v>
      </c>
      <c r="AT225">
        <v>781.213623046875</v>
      </c>
      <c r="AU225">
        <v>856.02840939999999</v>
      </c>
      <c r="AV225">
        <v>89.325294494628906</v>
      </c>
      <c r="AW225">
        <v>2711.73</v>
      </c>
      <c r="AX225">
        <f t="shared" si="12"/>
        <v>831.93637695312509</v>
      </c>
      <c r="AY225">
        <f t="shared" si="13"/>
        <v>757.1215906000001</v>
      </c>
      <c r="AZ225">
        <f t="shared" si="14"/>
        <v>1523.8247055053712</v>
      </c>
      <c r="BA225">
        <f t="shared" si="15"/>
        <v>1098.58</v>
      </c>
    </row>
    <row r="226" spans="1:53" x14ac:dyDescent="0.35">
      <c r="A226">
        <v>4010277</v>
      </c>
      <c r="B226">
        <v>2007</v>
      </c>
      <c r="C226">
        <v>43</v>
      </c>
      <c r="D226">
        <v>43</v>
      </c>
      <c r="E226">
        <v>56</v>
      </c>
      <c r="F226" t="s">
        <v>54</v>
      </c>
      <c r="G226" t="s">
        <v>54</v>
      </c>
      <c r="H226" t="s">
        <v>45</v>
      </c>
      <c r="I226">
        <v>22</v>
      </c>
      <c r="J226" t="s">
        <v>76</v>
      </c>
      <c r="K226" t="s">
        <v>47</v>
      </c>
      <c r="L226">
        <v>1</v>
      </c>
      <c r="M226">
        <v>5</v>
      </c>
      <c r="N226">
        <v>28</v>
      </c>
      <c r="O226" t="s">
        <v>61</v>
      </c>
      <c r="P226">
        <v>5504.3350410000003</v>
      </c>
      <c r="Q226" t="s">
        <v>49</v>
      </c>
      <c r="R226">
        <v>10000</v>
      </c>
      <c r="S226">
        <v>100</v>
      </c>
      <c r="T226">
        <v>13</v>
      </c>
      <c r="U226" t="s">
        <v>50</v>
      </c>
      <c r="V226">
        <v>0</v>
      </c>
      <c r="W226">
        <v>0</v>
      </c>
      <c r="X226">
        <v>2</v>
      </c>
      <c r="Y226" t="s">
        <v>63</v>
      </c>
      <c r="Z226" t="s">
        <v>60</v>
      </c>
      <c r="AA226">
        <v>4.0784833E-2</v>
      </c>
      <c r="AB226">
        <v>0.114858907</v>
      </c>
      <c r="AC226">
        <v>0.475308642</v>
      </c>
      <c r="AD226">
        <v>0.13508082099999999</v>
      </c>
      <c r="AE226">
        <v>20.220848060000002</v>
      </c>
      <c r="AF226">
        <v>0.48536478799999999</v>
      </c>
      <c r="AG226">
        <v>2.5231481480000002</v>
      </c>
      <c r="AH226">
        <v>0.222886524</v>
      </c>
      <c r="AI226">
        <v>4.4242500000000002E-3</v>
      </c>
      <c r="AJ226">
        <v>1</v>
      </c>
      <c r="AK226">
        <v>129004</v>
      </c>
      <c r="AL226">
        <v>0</v>
      </c>
      <c r="AM226" t="s">
        <v>53</v>
      </c>
      <c r="AN226">
        <v>11072007</v>
      </c>
      <c r="AO226">
        <v>31122007</v>
      </c>
      <c r="AP226">
        <v>1140.43</v>
      </c>
      <c r="AQ226">
        <v>1</v>
      </c>
      <c r="AR226">
        <v>1</v>
      </c>
      <c r="AS226">
        <v>1140.43</v>
      </c>
      <c r="AT226">
        <v>688.05041503906205</v>
      </c>
      <c r="AU226">
        <v>785.13428439999996</v>
      </c>
      <c r="AV226">
        <v>89.325294494628906</v>
      </c>
      <c r="AW226">
        <v>1140.43</v>
      </c>
      <c r="AX226">
        <f t="shared" si="12"/>
        <v>452.37958496093802</v>
      </c>
      <c r="AY226">
        <f t="shared" si="13"/>
        <v>355.29571560000011</v>
      </c>
      <c r="AZ226">
        <f t="shared" si="14"/>
        <v>1051.1047055053712</v>
      </c>
      <c r="BA226">
        <f t="shared" si="15"/>
        <v>0</v>
      </c>
    </row>
    <row r="227" spans="1:53" x14ac:dyDescent="0.35">
      <c r="A227">
        <v>4304022</v>
      </c>
      <c r="B227">
        <v>2006</v>
      </c>
      <c r="C227">
        <v>35</v>
      </c>
      <c r="D227">
        <v>35</v>
      </c>
      <c r="E227">
        <v>61</v>
      </c>
      <c r="F227" t="s">
        <v>54</v>
      </c>
      <c r="G227" t="s">
        <v>54</v>
      </c>
      <c r="H227" t="s">
        <v>45</v>
      </c>
      <c r="I227">
        <v>13</v>
      </c>
      <c r="J227" t="s">
        <v>57</v>
      </c>
      <c r="K227" t="s">
        <v>58</v>
      </c>
      <c r="L227">
        <v>2</v>
      </c>
      <c r="M227">
        <v>6</v>
      </c>
      <c r="N227">
        <v>16</v>
      </c>
      <c r="O227" t="s">
        <v>91</v>
      </c>
      <c r="P227">
        <v>100</v>
      </c>
      <c r="Q227" t="s">
        <v>56</v>
      </c>
      <c r="R227">
        <v>10000</v>
      </c>
      <c r="S227">
        <v>50</v>
      </c>
      <c r="T227">
        <v>1</v>
      </c>
      <c r="U227" t="s">
        <v>62</v>
      </c>
      <c r="V227">
        <v>0</v>
      </c>
      <c r="W227">
        <v>0</v>
      </c>
      <c r="X227">
        <v>0</v>
      </c>
      <c r="Y227" t="s">
        <v>63</v>
      </c>
      <c r="Z227" t="s">
        <v>60</v>
      </c>
      <c r="AA227">
        <v>4.0784833E-2</v>
      </c>
      <c r="AB227">
        <v>0.114858907</v>
      </c>
      <c r="AC227">
        <v>0.475308642</v>
      </c>
      <c r="AD227">
        <v>0.13508082099999999</v>
      </c>
      <c r="AE227">
        <v>20.220848060000002</v>
      </c>
      <c r="AF227">
        <v>0.48536478799999999</v>
      </c>
      <c r="AG227">
        <v>2.5231481480000002</v>
      </c>
      <c r="AH227">
        <v>0.222886524</v>
      </c>
      <c r="AI227">
        <v>4.4242500000000002E-3</v>
      </c>
      <c r="AJ227">
        <v>2</v>
      </c>
      <c r="AK227">
        <v>129004</v>
      </c>
      <c r="AL227">
        <v>0</v>
      </c>
      <c r="AM227" t="s">
        <v>53</v>
      </c>
      <c r="AN227">
        <v>1012006</v>
      </c>
      <c r="AO227">
        <v>22122006</v>
      </c>
      <c r="AP227">
        <v>1500.02</v>
      </c>
      <c r="AQ227">
        <v>1</v>
      </c>
      <c r="AR227">
        <v>1</v>
      </c>
      <c r="AS227">
        <v>1500.02</v>
      </c>
      <c r="AT227">
        <v>1390.71411132812</v>
      </c>
      <c r="AU227">
        <v>968.89865239999995</v>
      </c>
      <c r="AV227">
        <v>89.325294494628906</v>
      </c>
      <c r="AW227">
        <v>1964.64</v>
      </c>
      <c r="AX227">
        <f t="shared" si="12"/>
        <v>109.30588867187998</v>
      </c>
      <c r="AY227">
        <f t="shared" si="13"/>
        <v>531.12134760000004</v>
      </c>
      <c r="AZ227">
        <f t="shared" si="14"/>
        <v>1410.6947055053711</v>
      </c>
      <c r="BA227">
        <f t="shared" si="15"/>
        <v>464.62000000000012</v>
      </c>
    </row>
    <row r="228" spans="1:53" x14ac:dyDescent="0.35">
      <c r="A228">
        <v>1766860</v>
      </c>
      <c r="B228">
        <v>2005</v>
      </c>
      <c r="C228">
        <v>41</v>
      </c>
      <c r="D228">
        <v>41</v>
      </c>
      <c r="E228">
        <v>56</v>
      </c>
      <c r="F228" t="s">
        <v>54</v>
      </c>
      <c r="G228" t="s">
        <v>54</v>
      </c>
      <c r="H228" t="s">
        <v>45</v>
      </c>
      <c r="I228">
        <v>16</v>
      </c>
      <c r="J228" t="s">
        <v>46</v>
      </c>
      <c r="K228" t="s">
        <v>47</v>
      </c>
      <c r="L228">
        <v>1</v>
      </c>
      <c r="M228">
        <v>3</v>
      </c>
      <c r="N228">
        <v>12</v>
      </c>
      <c r="O228" t="s">
        <v>83</v>
      </c>
      <c r="P228">
        <v>7919.6232540000001</v>
      </c>
      <c r="Q228" t="s">
        <v>49</v>
      </c>
      <c r="R228">
        <v>17000</v>
      </c>
      <c r="S228">
        <v>100</v>
      </c>
      <c r="T228">
        <v>14</v>
      </c>
      <c r="U228" t="s">
        <v>50</v>
      </c>
      <c r="V228">
        <v>0</v>
      </c>
      <c r="W228">
        <v>0</v>
      </c>
      <c r="X228">
        <v>2</v>
      </c>
      <c r="Y228" t="s">
        <v>63</v>
      </c>
      <c r="Z228" t="s">
        <v>60</v>
      </c>
      <c r="AA228">
        <v>1.2084592E-2</v>
      </c>
      <c r="AB228">
        <v>3.9536640999999997E-2</v>
      </c>
      <c r="AC228">
        <v>0.56473551600000005</v>
      </c>
      <c r="AD228">
        <v>0.21064973100000001</v>
      </c>
      <c r="AE228">
        <v>26.37886598</v>
      </c>
      <c r="AF228">
        <v>0.48881289700000002</v>
      </c>
      <c r="AG228">
        <v>2.5774364140000001</v>
      </c>
      <c r="AH228">
        <v>0.14929693999999999</v>
      </c>
      <c r="AI228">
        <v>3.9977939999999998E-3</v>
      </c>
      <c r="AJ228">
        <v>4</v>
      </c>
      <c r="AK228">
        <v>129101</v>
      </c>
      <c r="AL228">
        <v>0</v>
      </c>
      <c r="AM228" t="s">
        <v>53</v>
      </c>
      <c r="AN228">
        <v>17042005</v>
      </c>
      <c r="AO228">
        <v>31122005</v>
      </c>
      <c r="AP228">
        <v>966.74</v>
      </c>
      <c r="AQ228">
        <v>1</v>
      </c>
      <c r="AR228">
        <v>1</v>
      </c>
      <c r="AS228">
        <v>966.74</v>
      </c>
      <c r="AT228">
        <v>920.32037353515602</v>
      </c>
      <c r="AU228">
        <v>815.48319890000005</v>
      </c>
      <c r="AV228">
        <v>89.325294494628906</v>
      </c>
      <c r="AW228">
        <v>966.74</v>
      </c>
      <c r="AX228">
        <f t="shared" si="12"/>
        <v>46.419626464843986</v>
      </c>
      <c r="AY228">
        <f t="shared" si="13"/>
        <v>151.25680109999996</v>
      </c>
      <c r="AZ228">
        <f t="shared" si="14"/>
        <v>877.4147055053711</v>
      </c>
      <c r="BA228">
        <f t="shared" si="15"/>
        <v>0</v>
      </c>
    </row>
    <row r="229" spans="1:53" x14ac:dyDescent="0.35">
      <c r="A229">
        <v>4949505</v>
      </c>
      <c r="B229">
        <v>2007</v>
      </c>
      <c r="C229">
        <v>81</v>
      </c>
      <c r="D229">
        <v>81</v>
      </c>
      <c r="E229">
        <v>56</v>
      </c>
      <c r="F229" t="s">
        <v>45</v>
      </c>
      <c r="G229" t="s">
        <v>45</v>
      </c>
      <c r="H229" t="s">
        <v>45</v>
      </c>
      <c r="I229">
        <v>60</v>
      </c>
      <c r="J229" t="s">
        <v>57</v>
      </c>
      <c r="K229" t="s">
        <v>47</v>
      </c>
      <c r="L229">
        <v>1</v>
      </c>
      <c r="M229">
        <v>5</v>
      </c>
      <c r="N229">
        <v>29</v>
      </c>
      <c r="O229" t="s">
        <v>75</v>
      </c>
      <c r="P229">
        <v>14035.83121</v>
      </c>
      <c r="Q229" t="s">
        <v>49</v>
      </c>
      <c r="R229">
        <v>2000</v>
      </c>
      <c r="S229">
        <v>0</v>
      </c>
      <c r="T229">
        <v>6</v>
      </c>
      <c r="U229" t="s">
        <v>62</v>
      </c>
      <c r="V229">
        <v>0</v>
      </c>
      <c r="W229">
        <v>0</v>
      </c>
      <c r="X229">
        <v>1</v>
      </c>
      <c r="Y229" t="s">
        <v>51</v>
      </c>
      <c r="Z229" t="s">
        <v>60</v>
      </c>
      <c r="AA229">
        <v>1.2084592E-2</v>
      </c>
      <c r="AB229">
        <v>3.9536640999999997E-2</v>
      </c>
      <c r="AC229">
        <v>0.56473551600000005</v>
      </c>
      <c r="AD229">
        <v>0.21064973100000001</v>
      </c>
      <c r="AE229">
        <v>26.37886598</v>
      </c>
      <c r="AF229">
        <v>0.48881289700000002</v>
      </c>
      <c r="AG229">
        <v>2.5774364140000001</v>
      </c>
      <c r="AH229">
        <v>0.14929693999999999</v>
      </c>
      <c r="AI229">
        <v>3.9977939999999998E-3</v>
      </c>
      <c r="AJ229">
        <v>3</v>
      </c>
      <c r="AK229">
        <v>129101</v>
      </c>
      <c r="AL229">
        <v>0</v>
      </c>
      <c r="AM229" t="s">
        <v>53</v>
      </c>
      <c r="AN229">
        <v>1012007</v>
      </c>
      <c r="AO229">
        <v>22042007</v>
      </c>
      <c r="AP229">
        <v>50.07</v>
      </c>
      <c r="AQ229">
        <v>1</v>
      </c>
      <c r="AR229">
        <v>1</v>
      </c>
      <c r="AS229">
        <v>50.07</v>
      </c>
      <c r="AT229">
        <v>96.591552734375</v>
      </c>
      <c r="AU229">
        <v>1529.7096349999999</v>
      </c>
      <c r="AV229">
        <v>89.325294494628906</v>
      </c>
      <c r="AW229">
        <v>50.07</v>
      </c>
      <c r="AX229">
        <f t="shared" si="12"/>
        <v>46.521552734375</v>
      </c>
      <c r="AY229">
        <f t="shared" si="13"/>
        <v>1479.639635</v>
      </c>
      <c r="AZ229">
        <f t="shared" si="14"/>
        <v>39.255294494628906</v>
      </c>
      <c r="BA229">
        <f t="shared" si="15"/>
        <v>0</v>
      </c>
    </row>
    <row r="230" spans="1:53" x14ac:dyDescent="0.35">
      <c r="A230">
        <v>1086816</v>
      </c>
      <c r="B230">
        <v>2008</v>
      </c>
      <c r="C230">
        <v>77</v>
      </c>
      <c r="D230">
        <v>77</v>
      </c>
      <c r="E230">
        <v>56</v>
      </c>
      <c r="F230" t="s">
        <v>45</v>
      </c>
      <c r="G230" t="s">
        <v>45</v>
      </c>
      <c r="H230" t="s">
        <v>45</v>
      </c>
      <c r="I230">
        <v>55</v>
      </c>
      <c r="J230" t="s">
        <v>46</v>
      </c>
      <c r="K230" t="s">
        <v>47</v>
      </c>
      <c r="L230">
        <v>1</v>
      </c>
      <c r="M230">
        <v>12</v>
      </c>
      <c r="N230">
        <v>9</v>
      </c>
      <c r="O230" t="s">
        <v>77</v>
      </c>
      <c r="P230">
        <v>6967.053081</v>
      </c>
      <c r="Q230" t="s">
        <v>49</v>
      </c>
      <c r="R230">
        <v>15000</v>
      </c>
      <c r="S230">
        <v>50</v>
      </c>
      <c r="T230">
        <v>11</v>
      </c>
      <c r="U230" t="s">
        <v>62</v>
      </c>
      <c r="V230">
        <v>0</v>
      </c>
      <c r="W230">
        <v>0</v>
      </c>
      <c r="X230">
        <v>4</v>
      </c>
      <c r="Y230" t="s">
        <v>51</v>
      </c>
      <c r="Z230" t="s">
        <v>60</v>
      </c>
      <c r="AA230">
        <v>1.5452539E-2</v>
      </c>
      <c r="AB230">
        <v>9.8577734E-2</v>
      </c>
      <c r="AC230">
        <v>0.54168710200000003</v>
      </c>
      <c r="AD230">
        <v>0.14547939900000001</v>
      </c>
      <c r="AE230">
        <v>18.554347830000001</v>
      </c>
      <c r="AF230">
        <v>0.493360672</v>
      </c>
      <c r="AG230">
        <v>2.5115252579999998</v>
      </c>
      <c r="AH230">
        <v>0.13525980200000001</v>
      </c>
      <c r="AI230">
        <v>2.98467E-3</v>
      </c>
      <c r="AJ230">
        <v>3</v>
      </c>
      <c r="AK230">
        <v>129103</v>
      </c>
      <c r="AL230">
        <v>0</v>
      </c>
      <c r="AM230" t="s">
        <v>53</v>
      </c>
      <c r="AN230">
        <v>1012008</v>
      </c>
      <c r="AO230">
        <v>13122008</v>
      </c>
      <c r="AP230">
        <v>811.44</v>
      </c>
      <c r="AQ230">
        <v>1</v>
      </c>
      <c r="AR230">
        <v>1</v>
      </c>
      <c r="AS230">
        <v>811.44</v>
      </c>
      <c r="AT230">
        <v>466.34738159179602</v>
      </c>
      <c r="AU230">
        <v>528.56331</v>
      </c>
      <c r="AV230">
        <v>89.325294494628906</v>
      </c>
      <c r="AW230">
        <v>811.44</v>
      </c>
      <c r="AX230">
        <f t="shared" si="12"/>
        <v>345.09261840820403</v>
      </c>
      <c r="AY230">
        <f t="shared" si="13"/>
        <v>282.87669000000005</v>
      </c>
      <c r="AZ230">
        <f t="shared" si="14"/>
        <v>722.11470550537115</v>
      </c>
      <c r="BA230">
        <f t="shared" si="15"/>
        <v>0</v>
      </c>
    </row>
    <row r="231" spans="1:53" x14ac:dyDescent="0.35">
      <c r="A231">
        <v>7639869</v>
      </c>
      <c r="B231">
        <v>2008</v>
      </c>
      <c r="C231">
        <v>34</v>
      </c>
      <c r="D231">
        <v>34</v>
      </c>
      <c r="E231">
        <v>56</v>
      </c>
      <c r="F231" t="s">
        <v>45</v>
      </c>
      <c r="G231" t="s">
        <v>45</v>
      </c>
      <c r="H231" t="s">
        <v>54</v>
      </c>
      <c r="I231">
        <v>12</v>
      </c>
      <c r="J231" t="s">
        <v>57</v>
      </c>
      <c r="K231" t="s">
        <v>58</v>
      </c>
      <c r="L231">
        <v>2</v>
      </c>
      <c r="M231">
        <v>3</v>
      </c>
      <c r="N231">
        <v>24</v>
      </c>
      <c r="O231" t="s">
        <v>97</v>
      </c>
      <c r="P231">
        <v>100</v>
      </c>
      <c r="Q231" t="s">
        <v>49</v>
      </c>
      <c r="R231">
        <v>8000</v>
      </c>
      <c r="S231">
        <v>100</v>
      </c>
      <c r="T231">
        <v>2</v>
      </c>
      <c r="U231" t="s">
        <v>62</v>
      </c>
      <c r="V231">
        <v>0</v>
      </c>
      <c r="W231">
        <v>0</v>
      </c>
      <c r="X231">
        <v>0</v>
      </c>
      <c r="Y231" t="s">
        <v>51</v>
      </c>
      <c r="Z231" t="s">
        <v>52</v>
      </c>
      <c r="AA231">
        <v>1.5452539E-2</v>
      </c>
      <c r="AB231">
        <v>9.8577734E-2</v>
      </c>
      <c r="AC231">
        <v>0.54168710200000003</v>
      </c>
      <c r="AD231">
        <v>0.14547939900000001</v>
      </c>
      <c r="AE231">
        <v>18.554347830000001</v>
      </c>
      <c r="AF231">
        <v>0.493360672</v>
      </c>
      <c r="AG231">
        <v>2.5115252579999998</v>
      </c>
      <c r="AH231">
        <v>0.13525980200000001</v>
      </c>
      <c r="AI231">
        <v>2.98467E-3</v>
      </c>
      <c r="AJ231">
        <v>10</v>
      </c>
      <c r="AK231">
        <v>129103</v>
      </c>
      <c r="AL231">
        <v>0</v>
      </c>
      <c r="AM231" t="s">
        <v>53</v>
      </c>
      <c r="AN231">
        <v>17022008</v>
      </c>
      <c r="AO231">
        <v>9092008</v>
      </c>
      <c r="AP231">
        <v>377.23</v>
      </c>
      <c r="AQ231">
        <v>1</v>
      </c>
      <c r="AR231">
        <v>1</v>
      </c>
      <c r="AS231">
        <v>377.23</v>
      </c>
      <c r="AT231">
        <v>791.97064208984295</v>
      </c>
      <c r="AU231">
        <v>1007.937032</v>
      </c>
      <c r="AV231">
        <v>89.325294494628906</v>
      </c>
      <c r="AW231">
        <v>377.23</v>
      </c>
      <c r="AX231">
        <f t="shared" si="12"/>
        <v>414.74064208984294</v>
      </c>
      <c r="AY231">
        <f t="shared" si="13"/>
        <v>630.70703200000003</v>
      </c>
      <c r="AZ231">
        <f t="shared" si="14"/>
        <v>287.90470550537111</v>
      </c>
      <c r="BA231">
        <f t="shared" si="15"/>
        <v>0</v>
      </c>
    </row>
    <row r="232" spans="1:53" x14ac:dyDescent="0.35">
      <c r="A232">
        <v>4379806</v>
      </c>
      <c r="B232">
        <v>2005</v>
      </c>
      <c r="C232">
        <v>49</v>
      </c>
      <c r="D232">
        <v>49</v>
      </c>
      <c r="E232">
        <v>56</v>
      </c>
      <c r="F232" t="s">
        <v>45</v>
      </c>
      <c r="G232" t="s">
        <v>45</v>
      </c>
      <c r="H232" t="s">
        <v>45</v>
      </c>
      <c r="I232">
        <v>25</v>
      </c>
      <c r="J232" t="s">
        <v>46</v>
      </c>
      <c r="K232" t="s">
        <v>47</v>
      </c>
      <c r="L232">
        <v>1</v>
      </c>
      <c r="M232">
        <v>7</v>
      </c>
      <c r="N232">
        <v>26</v>
      </c>
      <c r="O232" t="s">
        <v>96</v>
      </c>
      <c r="P232">
        <v>6473.3115299999999</v>
      </c>
      <c r="Q232" t="s">
        <v>49</v>
      </c>
      <c r="R232">
        <v>4000</v>
      </c>
      <c r="S232">
        <v>0</v>
      </c>
      <c r="T232">
        <v>10</v>
      </c>
      <c r="U232" t="s">
        <v>50</v>
      </c>
      <c r="V232">
        <v>0</v>
      </c>
      <c r="W232">
        <v>0</v>
      </c>
      <c r="X232">
        <v>0</v>
      </c>
      <c r="Y232" t="s">
        <v>51</v>
      </c>
      <c r="Z232" t="s">
        <v>60</v>
      </c>
      <c r="AA232">
        <v>9.2517792000000001E-2</v>
      </c>
      <c r="AB232">
        <v>0.215659869</v>
      </c>
      <c r="AC232">
        <v>0.30704116999999997</v>
      </c>
      <c r="AD232">
        <v>0.21767187900000001</v>
      </c>
      <c r="AE232">
        <v>43.952727269999997</v>
      </c>
      <c r="AF232">
        <v>0.48382559800000002</v>
      </c>
      <c r="AG232">
        <v>2.3253174300000001</v>
      </c>
      <c r="AH232">
        <v>0.30125131599999999</v>
      </c>
      <c r="AI232">
        <v>7.4845049999999998E-3</v>
      </c>
      <c r="AJ232">
        <v>3</v>
      </c>
      <c r="AK232">
        <v>129208</v>
      </c>
      <c r="AL232">
        <v>0</v>
      </c>
      <c r="AM232" t="s">
        <v>53</v>
      </c>
      <c r="AN232">
        <v>23092005</v>
      </c>
      <c r="AO232">
        <v>31122005</v>
      </c>
      <c r="AP232">
        <v>775.86</v>
      </c>
      <c r="AQ232">
        <v>1</v>
      </c>
      <c r="AR232">
        <v>1</v>
      </c>
      <c r="AS232">
        <v>775.86</v>
      </c>
      <c r="AT232">
        <v>735.15368652343705</v>
      </c>
      <c r="AU232">
        <v>724.3782635</v>
      </c>
      <c r="AV232">
        <v>89.325294494628906</v>
      </c>
      <c r="AW232">
        <v>775.86</v>
      </c>
      <c r="AX232">
        <f t="shared" si="12"/>
        <v>40.706313476562968</v>
      </c>
      <c r="AY232">
        <f t="shared" si="13"/>
        <v>51.481736500000011</v>
      </c>
      <c r="AZ232">
        <f t="shared" si="14"/>
        <v>686.53470550537111</v>
      </c>
      <c r="BA232">
        <f t="shared" si="15"/>
        <v>0</v>
      </c>
    </row>
    <row r="233" spans="1:53" x14ac:dyDescent="0.35">
      <c r="A233">
        <v>6912438</v>
      </c>
      <c r="B233">
        <v>2008</v>
      </c>
      <c r="C233">
        <v>39</v>
      </c>
      <c r="D233">
        <v>39</v>
      </c>
      <c r="E233">
        <v>56</v>
      </c>
      <c r="F233" t="s">
        <v>54</v>
      </c>
      <c r="G233" t="s">
        <v>54</v>
      </c>
      <c r="H233" t="s">
        <v>45</v>
      </c>
      <c r="I233">
        <v>17</v>
      </c>
      <c r="J233" t="s">
        <v>57</v>
      </c>
      <c r="K233" t="s">
        <v>47</v>
      </c>
      <c r="L233">
        <v>1</v>
      </c>
      <c r="M233">
        <v>5</v>
      </c>
      <c r="N233">
        <v>28</v>
      </c>
      <c r="O233" t="s">
        <v>59</v>
      </c>
      <c r="P233">
        <v>8817.4586550000004</v>
      </c>
      <c r="Q233" t="s">
        <v>49</v>
      </c>
      <c r="R233">
        <v>6000</v>
      </c>
      <c r="S233">
        <v>100</v>
      </c>
      <c r="T233">
        <v>3</v>
      </c>
      <c r="U233" t="s">
        <v>62</v>
      </c>
      <c r="V233">
        <v>0</v>
      </c>
      <c r="W233">
        <v>0</v>
      </c>
      <c r="X233">
        <v>1</v>
      </c>
      <c r="Y233" t="s">
        <v>51</v>
      </c>
      <c r="Z233" t="s">
        <v>65</v>
      </c>
      <c r="AA233">
        <v>9.2517792000000001E-2</v>
      </c>
      <c r="AB233">
        <v>0.215659869</v>
      </c>
      <c r="AC233">
        <v>0.30704116999999997</v>
      </c>
      <c r="AD233">
        <v>0.21767187900000001</v>
      </c>
      <c r="AE233">
        <v>43.952727269999997</v>
      </c>
      <c r="AF233">
        <v>0.48382559800000002</v>
      </c>
      <c r="AG233">
        <v>2.3253174300000001</v>
      </c>
      <c r="AH233">
        <v>0.30125131599999999</v>
      </c>
      <c r="AI233">
        <v>7.4845049999999998E-3</v>
      </c>
      <c r="AJ233">
        <v>5</v>
      </c>
      <c r="AK233">
        <v>129208</v>
      </c>
      <c r="AL233">
        <v>0</v>
      </c>
      <c r="AM233" t="s">
        <v>66</v>
      </c>
      <c r="AN233">
        <v>23042008</v>
      </c>
      <c r="AO233">
        <v>31122008</v>
      </c>
      <c r="AP233">
        <v>1175.28</v>
      </c>
      <c r="AQ233">
        <v>1</v>
      </c>
      <c r="AR233">
        <v>1</v>
      </c>
      <c r="AS233">
        <v>1175.28</v>
      </c>
      <c r="AT233">
        <v>967.83074951171795</v>
      </c>
      <c r="AU233">
        <v>1826.8994150000001</v>
      </c>
      <c r="AV233">
        <v>89.325294494628906</v>
      </c>
      <c r="AW233">
        <v>1175.27999999999</v>
      </c>
      <c r="AX233">
        <f t="shared" si="12"/>
        <v>207.44925048828202</v>
      </c>
      <c r="AY233">
        <f t="shared" si="13"/>
        <v>651.61941500000012</v>
      </c>
      <c r="AZ233">
        <f t="shared" si="14"/>
        <v>1085.9547055053711</v>
      </c>
      <c r="BA233">
        <f t="shared" si="15"/>
        <v>1.0004441719502211E-11</v>
      </c>
    </row>
    <row r="234" spans="1:53" x14ac:dyDescent="0.35">
      <c r="A234">
        <v>5980334</v>
      </c>
      <c r="B234">
        <v>2008</v>
      </c>
      <c r="C234">
        <v>35</v>
      </c>
      <c r="D234">
        <v>35</v>
      </c>
      <c r="E234">
        <v>62</v>
      </c>
      <c r="F234" t="s">
        <v>54</v>
      </c>
      <c r="G234" t="s">
        <v>54</v>
      </c>
      <c r="H234" t="s">
        <v>45</v>
      </c>
      <c r="I234">
        <v>9</v>
      </c>
      <c r="J234" t="s">
        <v>57</v>
      </c>
      <c r="K234" t="s">
        <v>58</v>
      </c>
      <c r="L234">
        <v>2</v>
      </c>
      <c r="M234">
        <v>5</v>
      </c>
      <c r="N234">
        <v>13</v>
      </c>
      <c r="O234" t="s">
        <v>77</v>
      </c>
      <c r="P234">
        <v>5226.1893479999999</v>
      </c>
      <c r="Q234" t="s">
        <v>73</v>
      </c>
      <c r="R234">
        <v>16000</v>
      </c>
      <c r="S234">
        <v>0</v>
      </c>
      <c r="T234">
        <v>6</v>
      </c>
      <c r="U234" t="s">
        <v>62</v>
      </c>
      <c r="V234">
        <v>1</v>
      </c>
      <c r="W234">
        <v>0</v>
      </c>
      <c r="X234">
        <v>1</v>
      </c>
      <c r="Y234" t="s">
        <v>51</v>
      </c>
      <c r="Z234" t="s">
        <v>60</v>
      </c>
      <c r="AA234">
        <v>3.4739454000000003E-2</v>
      </c>
      <c r="AB234">
        <v>0.15136476400000001</v>
      </c>
      <c r="AC234">
        <v>0.45982694699999999</v>
      </c>
      <c r="AD234">
        <v>0.27606635099999999</v>
      </c>
      <c r="AE234">
        <v>0.56739495799999995</v>
      </c>
      <c r="AF234">
        <v>0.487559242</v>
      </c>
      <c r="AG234">
        <v>2.0942928040000002</v>
      </c>
      <c r="AH234">
        <v>0.30064308699999998</v>
      </c>
      <c r="AI234">
        <v>2.4115759999999999E-3</v>
      </c>
      <c r="AJ234">
        <v>6</v>
      </c>
      <c r="AK234">
        <v>129506</v>
      </c>
      <c r="AL234">
        <v>1</v>
      </c>
      <c r="AM234" t="s">
        <v>53</v>
      </c>
      <c r="AN234">
        <v>1012008</v>
      </c>
      <c r="AO234">
        <v>26012008</v>
      </c>
      <c r="AP234">
        <v>557.87</v>
      </c>
      <c r="AQ234">
        <v>1</v>
      </c>
      <c r="AR234">
        <v>1</v>
      </c>
      <c r="AS234">
        <v>557.87</v>
      </c>
      <c r="AT234">
        <v>704.61260986328102</v>
      </c>
      <c r="AU234">
        <v>1104.4070139999999</v>
      </c>
      <c r="AV234">
        <v>89.325294494628906</v>
      </c>
      <c r="AW234">
        <v>557.87</v>
      </c>
      <c r="AX234">
        <f t="shared" si="12"/>
        <v>146.74260986328102</v>
      </c>
      <c r="AY234">
        <f t="shared" si="13"/>
        <v>546.53701399999989</v>
      </c>
      <c r="AZ234">
        <f t="shared" si="14"/>
        <v>468.5447055053711</v>
      </c>
      <c r="BA234">
        <f t="shared" si="15"/>
        <v>0</v>
      </c>
    </row>
    <row r="235" spans="1:53" x14ac:dyDescent="0.35">
      <c r="A235">
        <v>200591</v>
      </c>
      <c r="B235">
        <v>2006</v>
      </c>
      <c r="C235">
        <v>56</v>
      </c>
      <c r="D235">
        <v>56</v>
      </c>
      <c r="E235">
        <v>56</v>
      </c>
      <c r="F235" t="s">
        <v>45</v>
      </c>
      <c r="G235" t="s">
        <v>45</v>
      </c>
      <c r="H235" t="s">
        <v>45</v>
      </c>
      <c r="I235">
        <v>34</v>
      </c>
      <c r="J235" t="s">
        <v>46</v>
      </c>
      <c r="K235" t="s">
        <v>47</v>
      </c>
      <c r="L235">
        <v>1</v>
      </c>
      <c r="M235">
        <v>4</v>
      </c>
      <c r="N235">
        <v>7</v>
      </c>
      <c r="O235" t="s">
        <v>93</v>
      </c>
      <c r="P235">
        <v>6430.1137269999999</v>
      </c>
      <c r="Q235" t="s">
        <v>49</v>
      </c>
      <c r="R235">
        <v>7000</v>
      </c>
      <c r="S235">
        <v>0</v>
      </c>
      <c r="T235">
        <v>15</v>
      </c>
      <c r="U235" t="s">
        <v>62</v>
      </c>
      <c r="V235">
        <v>0</v>
      </c>
      <c r="W235">
        <v>0</v>
      </c>
      <c r="X235">
        <v>7</v>
      </c>
      <c r="Y235" t="s">
        <v>51</v>
      </c>
      <c r="Z235" t="s">
        <v>60</v>
      </c>
      <c r="AA235">
        <v>5.3143827999999997E-2</v>
      </c>
      <c r="AB235">
        <v>0.150648949</v>
      </c>
      <c r="AC235">
        <v>0.49459208900000001</v>
      </c>
      <c r="AD235">
        <v>0.14010114300000001</v>
      </c>
      <c r="AE235">
        <v>4.5933467160000001</v>
      </c>
      <c r="AF235">
        <v>0.494786789</v>
      </c>
      <c r="AG235">
        <v>2.4748145859999999</v>
      </c>
      <c r="AH235">
        <v>0.232603696</v>
      </c>
      <c r="AI235">
        <v>4.6844390000000003E-3</v>
      </c>
      <c r="AJ235">
        <v>10</v>
      </c>
      <c r="AK235">
        <v>129705</v>
      </c>
      <c r="AL235">
        <v>0</v>
      </c>
      <c r="AM235" t="s">
        <v>53</v>
      </c>
      <c r="AN235">
        <v>1012006</v>
      </c>
      <c r="AO235">
        <v>30112006</v>
      </c>
      <c r="AP235">
        <v>574.69000000000005</v>
      </c>
      <c r="AQ235">
        <v>1</v>
      </c>
      <c r="AR235">
        <v>1</v>
      </c>
      <c r="AS235">
        <v>574.69000000000005</v>
      </c>
      <c r="AT235">
        <v>705.35119628906205</v>
      </c>
      <c r="AU235">
        <v>781.60989710000001</v>
      </c>
      <c r="AV235">
        <v>89.325294494628906</v>
      </c>
      <c r="AW235">
        <v>574.69000000000005</v>
      </c>
      <c r="AX235">
        <f t="shared" si="12"/>
        <v>130.66119628906199</v>
      </c>
      <c r="AY235">
        <f t="shared" si="13"/>
        <v>206.91989709999996</v>
      </c>
      <c r="AZ235">
        <f t="shared" si="14"/>
        <v>485.36470550537115</v>
      </c>
      <c r="BA235">
        <f t="shared" si="15"/>
        <v>0</v>
      </c>
    </row>
    <row r="236" spans="1:53" x14ac:dyDescent="0.35">
      <c r="A236">
        <v>6539374</v>
      </c>
      <c r="B236">
        <v>2007</v>
      </c>
      <c r="C236">
        <v>65</v>
      </c>
      <c r="D236">
        <v>29</v>
      </c>
      <c r="E236">
        <v>29</v>
      </c>
      <c r="F236" t="s">
        <v>54</v>
      </c>
      <c r="G236" t="s">
        <v>45</v>
      </c>
      <c r="H236" t="s">
        <v>45</v>
      </c>
      <c r="I236">
        <v>9</v>
      </c>
      <c r="J236" t="s">
        <v>57</v>
      </c>
      <c r="K236" t="s">
        <v>71</v>
      </c>
      <c r="L236">
        <v>4</v>
      </c>
      <c r="M236">
        <v>9</v>
      </c>
      <c r="N236">
        <v>14</v>
      </c>
      <c r="O236" t="s">
        <v>61</v>
      </c>
      <c r="P236">
        <v>5950.0911619999997</v>
      </c>
      <c r="Q236" t="s">
        <v>100</v>
      </c>
      <c r="R236">
        <v>12000</v>
      </c>
      <c r="S236">
        <v>200</v>
      </c>
      <c r="T236">
        <v>4</v>
      </c>
      <c r="U236" t="s">
        <v>62</v>
      </c>
      <c r="V236">
        <v>0</v>
      </c>
      <c r="W236">
        <v>1</v>
      </c>
      <c r="X236">
        <v>0</v>
      </c>
      <c r="Y236" t="s">
        <v>63</v>
      </c>
      <c r="Z236" t="s">
        <v>60</v>
      </c>
      <c r="AA236">
        <v>5.3143827999999997E-2</v>
      </c>
      <c r="AB236">
        <v>0.150648949</v>
      </c>
      <c r="AC236">
        <v>0.49459208900000001</v>
      </c>
      <c r="AD236">
        <v>0.14010114300000001</v>
      </c>
      <c r="AE236">
        <v>4.5933467160000001</v>
      </c>
      <c r="AF236">
        <v>0.494786789</v>
      </c>
      <c r="AG236">
        <v>2.4748145859999999</v>
      </c>
      <c r="AH236">
        <v>0.232603696</v>
      </c>
      <c r="AI236">
        <v>4.6844390000000003E-3</v>
      </c>
      <c r="AJ236">
        <v>5</v>
      </c>
      <c r="AK236">
        <v>129705</v>
      </c>
      <c r="AL236">
        <v>0</v>
      </c>
      <c r="AM236" t="s">
        <v>53</v>
      </c>
      <c r="AN236">
        <v>11032007</v>
      </c>
      <c r="AO236">
        <v>31122007</v>
      </c>
      <c r="AP236">
        <v>658.96</v>
      </c>
      <c r="AQ236">
        <v>1</v>
      </c>
      <c r="AR236">
        <v>1</v>
      </c>
      <c r="AS236">
        <v>658.96</v>
      </c>
      <c r="AT236">
        <v>291.263580322265</v>
      </c>
      <c r="AU236">
        <v>674.33447349999994</v>
      </c>
      <c r="AV236">
        <v>89.325294494628906</v>
      </c>
      <c r="AW236">
        <v>928.50999999999897</v>
      </c>
      <c r="AX236">
        <f t="shared" si="12"/>
        <v>367.69641967773504</v>
      </c>
      <c r="AY236">
        <f t="shared" si="13"/>
        <v>15.374473499999908</v>
      </c>
      <c r="AZ236">
        <f t="shared" si="14"/>
        <v>569.63470550537113</v>
      </c>
      <c r="BA236">
        <f t="shared" si="15"/>
        <v>269.54999999999893</v>
      </c>
    </row>
    <row r="237" spans="1:53" x14ac:dyDescent="0.35">
      <c r="A237">
        <v>3106738</v>
      </c>
      <c r="B237">
        <v>2005</v>
      </c>
      <c r="C237">
        <v>42</v>
      </c>
      <c r="D237">
        <v>42</v>
      </c>
      <c r="E237">
        <v>56</v>
      </c>
      <c r="F237" t="s">
        <v>54</v>
      </c>
      <c r="G237" t="s">
        <v>54</v>
      </c>
      <c r="H237" t="s">
        <v>45</v>
      </c>
      <c r="I237">
        <v>20</v>
      </c>
      <c r="J237" t="s">
        <v>57</v>
      </c>
      <c r="K237" t="s">
        <v>58</v>
      </c>
      <c r="L237">
        <v>2</v>
      </c>
      <c r="M237">
        <v>7</v>
      </c>
      <c r="N237">
        <v>24</v>
      </c>
      <c r="O237" t="s">
        <v>96</v>
      </c>
      <c r="P237">
        <v>6295.0736010000001</v>
      </c>
      <c r="Q237" t="s">
        <v>56</v>
      </c>
      <c r="R237">
        <v>6000</v>
      </c>
      <c r="S237">
        <v>100</v>
      </c>
      <c r="T237">
        <v>17</v>
      </c>
      <c r="U237" t="s">
        <v>50</v>
      </c>
      <c r="V237">
        <v>0</v>
      </c>
      <c r="W237">
        <v>0</v>
      </c>
      <c r="X237">
        <v>1</v>
      </c>
      <c r="Y237" t="s">
        <v>51</v>
      </c>
      <c r="Z237" t="s">
        <v>52</v>
      </c>
      <c r="AA237">
        <v>2.9360364E-2</v>
      </c>
      <c r="AB237">
        <v>0.25947929400000003</v>
      </c>
      <c r="AC237">
        <v>0.36816355099999998</v>
      </c>
      <c r="AD237">
        <v>8.2515003000000003E-2</v>
      </c>
      <c r="AE237">
        <v>24.812182740000001</v>
      </c>
      <c r="AF237">
        <v>0.49822695</v>
      </c>
      <c r="AG237">
        <v>2.5622925040000002</v>
      </c>
      <c r="AH237">
        <v>0.30471595099999998</v>
      </c>
      <c r="AI237">
        <v>8.6489440000000004E-3</v>
      </c>
      <c r="AJ237">
        <v>1</v>
      </c>
      <c r="AK237">
        <v>129800</v>
      </c>
      <c r="AL237">
        <v>0</v>
      </c>
      <c r="AM237" t="s">
        <v>53</v>
      </c>
      <c r="AN237">
        <v>15022005</v>
      </c>
      <c r="AO237">
        <v>31122005</v>
      </c>
      <c r="AP237">
        <v>538.22</v>
      </c>
      <c r="AQ237">
        <v>1</v>
      </c>
      <c r="AR237">
        <v>1</v>
      </c>
      <c r="AS237">
        <v>538.22</v>
      </c>
      <c r="AT237">
        <v>709.93884277343705</v>
      </c>
      <c r="AU237">
        <v>813.25354949999996</v>
      </c>
      <c r="AV237">
        <v>89.325294494628906</v>
      </c>
      <c r="AW237">
        <v>538.22</v>
      </c>
      <c r="AX237">
        <f t="shared" si="12"/>
        <v>171.71884277343702</v>
      </c>
      <c r="AY237">
        <f t="shared" si="13"/>
        <v>275.03354949999994</v>
      </c>
      <c r="AZ237">
        <f t="shared" si="14"/>
        <v>448.89470550537112</v>
      </c>
      <c r="BA237">
        <f t="shared" si="15"/>
        <v>0</v>
      </c>
    </row>
    <row r="238" spans="1:53" x14ac:dyDescent="0.35">
      <c r="A238">
        <v>3712685</v>
      </c>
      <c r="B238">
        <v>2006</v>
      </c>
      <c r="C238">
        <v>77</v>
      </c>
      <c r="D238">
        <v>66</v>
      </c>
      <c r="E238">
        <v>66</v>
      </c>
      <c r="F238" t="s">
        <v>54</v>
      </c>
      <c r="G238" t="s">
        <v>45</v>
      </c>
      <c r="H238" t="s">
        <v>45</v>
      </c>
      <c r="I238">
        <v>43</v>
      </c>
      <c r="J238" t="s">
        <v>57</v>
      </c>
      <c r="K238" t="s">
        <v>58</v>
      </c>
      <c r="L238">
        <v>2</v>
      </c>
      <c r="M238">
        <v>8</v>
      </c>
      <c r="N238">
        <v>33</v>
      </c>
      <c r="O238" t="s">
        <v>75</v>
      </c>
      <c r="P238">
        <v>17042.241290000002</v>
      </c>
      <c r="Q238" t="s">
        <v>49</v>
      </c>
      <c r="R238">
        <v>17000</v>
      </c>
      <c r="S238">
        <v>50</v>
      </c>
      <c r="T238">
        <v>19</v>
      </c>
      <c r="U238" t="s">
        <v>62</v>
      </c>
      <c r="V238">
        <v>0</v>
      </c>
      <c r="W238">
        <v>0</v>
      </c>
      <c r="X238">
        <v>2</v>
      </c>
      <c r="Y238" t="s">
        <v>63</v>
      </c>
      <c r="Z238" t="s">
        <v>60</v>
      </c>
      <c r="AA238">
        <v>2.9360364E-2</v>
      </c>
      <c r="AB238">
        <v>0.25947929400000003</v>
      </c>
      <c r="AC238">
        <v>0.36816355099999998</v>
      </c>
      <c r="AD238">
        <v>8.2515003000000003E-2</v>
      </c>
      <c r="AE238">
        <v>24.812182740000001</v>
      </c>
      <c r="AF238">
        <v>0.49822695</v>
      </c>
      <c r="AG238">
        <v>2.5622925040000002</v>
      </c>
      <c r="AH238">
        <v>0.30471595099999998</v>
      </c>
      <c r="AI238">
        <v>8.6489440000000004E-3</v>
      </c>
      <c r="AJ238">
        <v>2</v>
      </c>
      <c r="AK238">
        <v>129800</v>
      </c>
      <c r="AL238">
        <v>0</v>
      </c>
      <c r="AM238" t="s">
        <v>53</v>
      </c>
      <c r="AN238">
        <v>27112006</v>
      </c>
      <c r="AO238">
        <v>31122006</v>
      </c>
      <c r="AP238">
        <v>3868.56</v>
      </c>
      <c r="AQ238">
        <v>1</v>
      </c>
      <c r="AR238">
        <v>1</v>
      </c>
      <c r="AS238">
        <v>3868.56</v>
      </c>
      <c r="AT238">
        <v>2845.2666015625</v>
      </c>
      <c r="AU238">
        <v>1056.815433</v>
      </c>
      <c r="AV238">
        <v>89.325294494628906</v>
      </c>
      <c r="AW238">
        <v>3868.5599999999899</v>
      </c>
      <c r="AX238">
        <f t="shared" si="12"/>
        <v>1023.2933984374999</v>
      </c>
      <c r="AY238">
        <f t="shared" si="13"/>
        <v>2811.7445669999997</v>
      </c>
      <c r="AZ238">
        <f t="shared" si="14"/>
        <v>3779.234705505371</v>
      </c>
      <c r="BA238">
        <f t="shared" si="15"/>
        <v>1.0004441719502211E-11</v>
      </c>
    </row>
    <row r="239" spans="1:53" x14ac:dyDescent="0.35">
      <c r="A239">
        <v>747087</v>
      </c>
      <c r="B239">
        <v>2005</v>
      </c>
      <c r="C239">
        <v>60</v>
      </c>
      <c r="D239">
        <v>37</v>
      </c>
      <c r="E239">
        <v>37</v>
      </c>
      <c r="F239" t="s">
        <v>45</v>
      </c>
      <c r="G239" t="s">
        <v>54</v>
      </c>
      <c r="H239" t="s">
        <v>54</v>
      </c>
      <c r="I239">
        <v>13</v>
      </c>
      <c r="J239" t="s">
        <v>57</v>
      </c>
      <c r="K239" t="s">
        <v>58</v>
      </c>
      <c r="L239">
        <v>2</v>
      </c>
      <c r="M239">
        <v>9</v>
      </c>
      <c r="N239">
        <v>13</v>
      </c>
      <c r="O239" t="s">
        <v>48</v>
      </c>
      <c r="P239">
        <v>5090.1431819999998</v>
      </c>
      <c r="Q239" t="s">
        <v>56</v>
      </c>
      <c r="R239">
        <v>8000</v>
      </c>
      <c r="S239">
        <v>0</v>
      </c>
      <c r="T239">
        <v>20</v>
      </c>
      <c r="U239" t="s">
        <v>50</v>
      </c>
      <c r="V239">
        <v>0</v>
      </c>
      <c r="W239">
        <v>0</v>
      </c>
      <c r="X239">
        <v>2</v>
      </c>
      <c r="Y239" t="s">
        <v>51</v>
      </c>
      <c r="Z239" t="s">
        <v>60</v>
      </c>
      <c r="AA239">
        <v>4.3061535999999997E-2</v>
      </c>
      <c r="AB239">
        <v>0.33152702499999998</v>
      </c>
      <c r="AC239">
        <v>0.32110601599999999</v>
      </c>
      <c r="AD239">
        <v>0.11304441799999999</v>
      </c>
      <c r="AE239">
        <v>26.437142860000002</v>
      </c>
      <c r="AF239">
        <v>0.49238084999999998</v>
      </c>
      <c r="AG239">
        <v>2.5713491730000002</v>
      </c>
      <c r="AH239">
        <v>0.35818440099999999</v>
      </c>
      <c r="AI239">
        <v>9.7958569999999998E-3</v>
      </c>
      <c r="AJ239">
        <v>8</v>
      </c>
      <c r="AK239">
        <v>129807</v>
      </c>
      <c r="AL239">
        <v>0</v>
      </c>
      <c r="AM239" t="s">
        <v>53</v>
      </c>
      <c r="AN239">
        <v>27072005</v>
      </c>
      <c r="AO239">
        <v>31122005</v>
      </c>
      <c r="AP239">
        <v>660.75</v>
      </c>
      <c r="AQ239">
        <v>1</v>
      </c>
      <c r="AR239">
        <v>1</v>
      </c>
      <c r="AS239">
        <v>660.75</v>
      </c>
      <c r="AT239">
        <v>643.19030761718705</v>
      </c>
      <c r="AU239">
        <v>571.92229970000005</v>
      </c>
      <c r="AV239">
        <v>89.325294494628906</v>
      </c>
      <c r="AW239">
        <v>660.75</v>
      </c>
      <c r="AX239">
        <f t="shared" si="12"/>
        <v>17.559692382812955</v>
      </c>
      <c r="AY239">
        <f t="shared" si="13"/>
        <v>88.827700299999947</v>
      </c>
      <c r="AZ239">
        <f t="shared" si="14"/>
        <v>571.42470550537109</v>
      </c>
      <c r="BA239">
        <f t="shared" si="15"/>
        <v>0</v>
      </c>
    </row>
    <row r="240" spans="1:53" x14ac:dyDescent="0.35">
      <c r="A240">
        <v>1119453</v>
      </c>
      <c r="B240">
        <v>2007</v>
      </c>
      <c r="C240">
        <v>45</v>
      </c>
      <c r="D240">
        <v>45</v>
      </c>
      <c r="E240">
        <v>65</v>
      </c>
      <c r="F240" t="s">
        <v>54</v>
      </c>
      <c r="G240" t="s">
        <v>54</v>
      </c>
      <c r="H240" t="s">
        <v>45</v>
      </c>
      <c r="I240">
        <v>24</v>
      </c>
      <c r="J240" t="s">
        <v>57</v>
      </c>
      <c r="K240" t="s">
        <v>58</v>
      </c>
      <c r="L240">
        <v>2</v>
      </c>
      <c r="M240">
        <v>5</v>
      </c>
      <c r="N240">
        <v>20</v>
      </c>
      <c r="O240" t="s">
        <v>68</v>
      </c>
      <c r="P240">
        <v>10171.401159999999</v>
      </c>
      <c r="Q240" t="s">
        <v>56</v>
      </c>
      <c r="R240">
        <v>17000</v>
      </c>
      <c r="S240">
        <v>50</v>
      </c>
      <c r="T240">
        <v>14</v>
      </c>
      <c r="U240" t="s">
        <v>50</v>
      </c>
      <c r="V240">
        <v>0</v>
      </c>
      <c r="W240">
        <v>0</v>
      </c>
      <c r="X240">
        <v>11</v>
      </c>
      <c r="Y240" t="s">
        <v>51</v>
      </c>
      <c r="Z240" t="s">
        <v>52</v>
      </c>
      <c r="AA240">
        <v>0.20919922399999999</v>
      </c>
      <c r="AB240">
        <v>0.45746744299999997</v>
      </c>
      <c r="AC240">
        <v>0.100304794</v>
      </c>
      <c r="AD240">
        <v>9.7305662000000001E-2</v>
      </c>
      <c r="AE240">
        <v>45.396694220000001</v>
      </c>
      <c r="AF240">
        <v>0.49280902999999998</v>
      </c>
      <c r="AG240">
        <v>3.0440565249999998</v>
      </c>
      <c r="AH240">
        <v>0.50971362799999997</v>
      </c>
      <c r="AI240">
        <v>1.6836955000000001E-2</v>
      </c>
      <c r="AJ240">
        <v>1</v>
      </c>
      <c r="AK240">
        <v>130101</v>
      </c>
      <c r="AL240">
        <v>0</v>
      </c>
      <c r="AM240" t="s">
        <v>66</v>
      </c>
      <c r="AN240">
        <v>19082007</v>
      </c>
      <c r="AO240">
        <v>31122007</v>
      </c>
      <c r="AP240">
        <v>862.02</v>
      </c>
      <c r="AQ240">
        <v>1</v>
      </c>
      <c r="AR240">
        <v>1</v>
      </c>
      <c r="AS240">
        <v>862.02</v>
      </c>
      <c r="AT240">
        <v>805.10198974609295</v>
      </c>
      <c r="AU240">
        <v>989.28623459999994</v>
      </c>
      <c r="AV240">
        <v>89.325294494628906</v>
      </c>
      <c r="AW240">
        <v>862.01999999999896</v>
      </c>
      <c r="AX240">
        <f t="shared" si="12"/>
        <v>56.918010253907028</v>
      </c>
      <c r="AY240">
        <f t="shared" si="13"/>
        <v>127.26623459999996</v>
      </c>
      <c r="AZ240">
        <f t="shared" si="14"/>
        <v>772.69470550537108</v>
      </c>
      <c r="BA240">
        <f t="shared" si="15"/>
        <v>1.0231815394945443E-12</v>
      </c>
    </row>
    <row r="241" spans="1:53" x14ac:dyDescent="0.35">
      <c r="A241">
        <v>2895952</v>
      </c>
      <c r="B241">
        <v>2006</v>
      </c>
      <c r="C241">
        <v>66</v>
      </c>
      <c r="D241">
        <v>66</v>
      </c>
      <c r="E241">
        <v>56</v>
      </c>
      <c r="F241" t="s">
        <v>45</v>
      </c>
      <c r="G241" t="s">
        <v>45</v>
      </c>
      <c r="H241" t="s">
        <v>45</v>
      </c>
      <c r="I241">
        <v>42</v>
      </c>
      <c r="J241" t="s">
        <v>57</v>
      </c>
      <c r="K241" t="s">
        <v>47</v>
      </c>
      <c r="L241">
        <v>1</v>
      </c>
      <c r="M241">
        <v>14</v>
      </c>
      <c r="N241">
        <v>21</v>
      </c>
      <c r="O241" t="s">
        <v>61</v>
      </c>
      <c r="P241">
        <v>6188.9678560000002</v>
      </c>
      <c r="Q241" t="s">
        <v>56</v>
      </c>
      <c r="R241">
        <v>3000</v>
      </c>
      <c r="S241">
        <v>100</v>
      </c>
      <c r="T241">
        <v>22</v>
      </c>
      <c r="U241" t="s">
        <v>50</v>
      </c>
      <c r="V241">
        <v>0</v>
      </c>
      <c r="W241">
        <v>0</v>
      </c>
      <c r="X241">
        <v>2</v>
      </c>
      <c r="Y241" t="s">
        <v>51</v>
      </c>
      <c r="Z241" t="s">
        <v>60</v>
      </c>
      <c r="AA241">
        <v>0.20919922399999999</v>
      </c>
      <c r="AB241">
        <v>0.45746744299999997</v>
      </c>
      <c r="AC241">
        <v>0.100304794</v>
      </c>
      <c r="AD241">
        <v>9.7305662000000001E-2</v>
      </c>
      <c r="AE241">
        <v>45.396694220000001</v>
      </c>
      <c r="AF241">
        <v>0.49280902999999998</v>
      </c>
      <c r="AG241">
        <v>3.0440565249999998</v>
      </c>
      <c r="AH241">
        <v>0.50971362799999997</v>
      </c>
      <c r="AI241">
        <v>1.6836955000000001E-2</v>
      </c>
      <c r="AJ241">
        <v>9</v>
      </c>
      <c r="AK241">
        <v>130101</v>
      </c>
      <c r="AL241">
        <v>0</v>
      </c>
      <c r="AM241" t="s">
        <v>53</v>
      </c>
      <c r="AN241">
        <v>12102006</v>
      </c>
      <c r="AO241">
        <v>31122006</v>
      </c>
      <c r="AP241">
        <v>197.35</v>
      </c>
      <c r="AQ241">
        <v>1</v>
      </c>
      <c r="AR241">
        <v>1</v>
      </c>
      <c r="AS241">
        <v>197.35</v>
      </c>
      <c r="AT241">
        <v>507.77413940429602</v>
      </c>
      <c r="AU241">
        <v>510.7005024</v>
      </c>
      <c r="AV241">
        <v>89.325294494628906</v>
      </c>
      <c r="AW241">
        <v>197.349999999999</v>
      </c>
      <c r="AX241">
        <f t="shared" si="12"/>
        <v>310.42413940429606</v>
      </c>
      <c r="AY241">
        <f t="shared" si="13"/>
        <v>313.35050239999998</v>
      </c>
      <c r="AZ241">
        <f t="shared" si="14"/>
        <v>108.02470550537109</v>
      </c>
      <c r="BA241">
        <f t="shared" si="15"/>
        <v>9.9475983006414026E-13</v>
      </c>
    </row>
    <row r="242" spans="1:53" x14ac:dyDescent="0.35">
      <c r="A242">
        <v>590227</v>
      </c>
      <c r="B242">
        <v>2007</v>
      </c>
      <c r="C242">
        <v>39</v>
      </c>
      <c r="D242">
        <v>39</v>
      </c>
      <c r="E242">
        <v>56</v>
      </c>
      <c r="F242" t="s">
        <v>54</v>
      </c>
      <c r="G242" t="s">
        <v>54</v>
      </c>
      <c r="H242" t="s">
        <v>45</v>
      </c>
      <c r="I242">
        <v>16</v>
      </c>
      <c r="J242" t="s">
        <v>46</v>
      </c>
      <c r="K242" t="s">
        <v>47</v>
      </c>
      <c r="L242">
        <v>1</v>
      </c>
      <c r="M242">
        <v>9</v>
      </c>
      <c r="N242">
        <v>32</v>
      </c>
      <c r="O242" t="s">
        <v>72</v>
      </c>
      <c r="P242">
        <v>14226.24078</v>
      </c>
      <c r="Q242" t="s">
        <v>49</v>
      </c>
      <c r="R242">
        <v>4000</v>
      </c>
      <c r="S242">
        <v>100</v>
      </c>
      <c r="T242">
        <v>2</v>
      </c>
      <c r="U242" t="s">
        <v>62</v>
      </c>
      <c r="V242">
        <v>1</v>
      </c>
      <c r="W242">
        <v>0</v>
      </c>
      <c r="X242">
        <v>4</v>
      </c>
      <c r="Y242" t="s">
        <v>63</v>
      </c>
      <c r="Z242" t="s">
        <v>60</v>
      </c>
      <c r="AA242">
        <v>0.18872908699999999</v>
      </c>
      <c r="AB242">
        <v>0.35035211300000002</v>
      </c>
      <c r="AC242">
        <v>0.208039906</v>
      </c>
      <c r="AD242">
        <v>0.12232525</v>
      </c>
      <c r="AE242">
        <v>5.7224489800000002</v>
      </c>
      <c r="AF242">
        <v>0.488825487</v>
      </c>
      <c r="AG242">
        <v>2.4683098590000001</v>
      </c>
      <c r="AH242">
        <v>0.40659155899999999</v>
      </c>
      <c r="AI242">
        <v>1.4461073E-2</v>
      </c>
      <c r="AJ242">
        <v>2</v>
      </c>
      <c r="AK242">
        <v>130102</v>
      </c>
      <c r="AL242">
        <v>1</v>
      </c>
      <c r="AM242" t="s">
        <v>53</v>
      </c>
      <c r="AN242">
        <v>25052007</v>
      </c>
      <c r="AO242">
        <v>19092007</v>
      </c>
      <c r="AP242">
        <v>2179.89</v>
      </c>
      <c r="AQ242">
        <v>1</v>
      </c>
      <c r="AR242">
        <v>1</v>
      </c>
      <c r="AS242">
        <v>2179.89</v>
      </c>
      <c r="AT242">
        <v>1850.84912109375</v>
      </c>
      <c r="AU242">
        <v>1382.2236620000001</v>
      </c>
      <c r="AV242">
        <v>89.325294494628906</v>
      </c>
      <c r="AW242">
        <v>2179.8899999999899</v>
      </c>
      <c r="AX242">
        <f t="shared" si="12"/>
        <v>329.04087890624987</v>
      </c>
      <c r="AY242">
        <f t="shared" si="13"/>
        <v>797.66633799999977</v>
      </c>
      <c r="AZ242">
        <f t="shared" si="14"/>
        <v>2090.564705505371</v>
      </c>
      <c r="BA242">
        <f t="shared" si="15"/>
        <v>1.0004441719502211E-11</v>
      </c>
    </row>
    <row r="243" spans="1:53" x14ac:dyDescent="0.35">
      <c r="A243">
        <v>869528</v>
      </c>
      <c r="B243">
        <v>2008</v>
      </c>
      <c r="C243">
        <v>64</v>
      </c>
      <c r="D243">
        <v>47</v>
      </c>
      <c r="E243">
        <v>47</v>
      </c>
      <c r="F243" t="s">
        <v>45</v>
      </c>
      <c r="G243" t="s">
        <v>54</v>
      </c>
      <c r="H243" t="s">
        <v>54</v>
      </c>
      <c r="I243">
        <v>24</v>
      </c>
      <c r="J243" t="s">
        <v>57</v>
      </c>
      <c r="K243" t="s">
        <v>78</v>
      </c>
      <c r="L243">
        <v>5</v>
      </c>
      <c r="M243">
        <v>10</v>
      </c>
      <c r="N243">
        <v>17</v>
      </c>
      <c r="O243" t="s">
        <v>55</v>
      </c>
      <c r="P243">
        <v>5870.4799560000001</v>
      </c>
      <c r="Q243" t="s">
        <v>56</v>
      </c>
      <c r="R243">
        <v>12000</v>
      </c>
      <c r="S243">
        <v>50</v>
      </c>
      <c r="T243">
        <v>19</v>
      </c>
      <c r="U243" t="s">
        <v>50</v>
      </c>
      <c r="V243">
        <v>0</v>
      </c>
      <c r="W243">
        <v>0</v>
      </c>
      <c r="X243">
        <v>6</v>
      </c>
      <c r="Y243" t="s">
        <v>51</v>
      </c>
      <c r="Z243" t="s">
        <v>60</v>
      </c>
      <c r="AA243">
        <v>0.18872908699999999</v>
      </c>
      <c r="AB243">
        <v>0.35035211300000002</v>
      </c>
      <c r="AC243">
        <v>0.208039906</v>
      </c>
      <c r="AD243">
        <v>0.12232525</v>
      </c>
      <c r="AE243">
        <v>5.7224489800000002</v>
      </c>
      <c r="AF243">
        <v>0.488825487</v>
      </c>
      <c r="AG243">
        <v>2.4683098590000001</v>
      </c>
      <c r="AH243">
        <v>0.40659155899999999</v>
      </c>
      <c r="AI243">
        <v>1.4461073E-2</v>
      </c>
      <c r="AJ243">
        <v>5</v>
      </c>
      <c r="AK243">
        <v>130102</v>
      </c>
      <c r="AL243">
        <v>0</v>
      </c>
      <c r="AM243" t="s">
        <v>53</v>
      </c>
      <c r="AN243">
        <v>7052008</v>
      </c>
      <c r="AO243">
        <v>31122008</v>
      </c>
      <c r="AP243">
        <v>607.65</v>
      </c>
      <c r="AQ243">
        <v>1</v>
      </c>
      <c r="AR243">
        <v>1</v>
      </c>
      <c r="AS243">
        <v>607.65</v>
      </c>
      <c r="AT243">
        <v>678.29791259765602</v>
      </c>
      <c r="AU243">
        <v>442.83790629999999</v>
      </c>
      <c r="AV243">
        <v>89.325294494628906</v>
      </c>
      <c r="AW243">
        <v>607.64999999999895</v>
      </c>
      <c r="AX243">
        <f t="shared" si="12"/>
        <v>70.647912597656045</v>
      </c>
      <c r="AY243">
        <f t="shared" si="13"/>
        <v>164.81209369999999</v>
      </c>
      <c r="AZ243">
        <f t="shared" si="14"/>
        <v>518.32470550537107</v>
      </c>
      <c r="BA243">
        <f t="shared" si="15"/>
        <v>1.0231815394945443E-12</v>
      </c>
    </row>
    <row r="244" spans="1:53" x14ac:dyDescent="0.35">
      <c r="A244">
        <v>3811452</v>
      </c>
      <c r="B244">
        <v>2006</v>
      </c>
      <c r="C244">
        <v>62</v>
      </c>
      <c r="D244">
        <v>58</v>
      </c>
      <c r="E244">
        <v>58</v>
      </c>
      <c r="F244" t="s">
        <v>54</v>
      </c>
      <c r="G244" t="s">
        <v>45</v>
      </c>
      <c r="H244" t="s">
        <v>45</v>
      </c>
      <c r="I244">
        <v>36</v>
      </c>
      <c r="J244" t="s">
        <v>57</v>
      </c>
      <c r="K244" t="s">
        <v>58</v>
      </c>
      <c r="L244">
        <v>2</v>
      </c>
      <c r="M244">
        <v>13</v>
      </c>
      <c r="N244">
        <v>30</v>
      </c>
      <c r="O244" t="s">
        <v>90</v>
      </c>
      <c r="P244">
        <v>90</v>
      </c>
      <c r="Q244" t="s">
        <v>49</v>
      </c>
      <c r="R244">
        <v>4000</v>
      </c>
      <c r="S244">
        <v>0</v>
      </c>
      <c r="T244">
        <v>11</v>
      </c>
      <c r="U244" t="s">
        <v>62</v>
      </c>
      <c r="V244">
        <v>0</v>
      </c>
      <c r="W244">
        <v>4</v>
      </c>
      <c r="X244">
        <v>1</v>
      </c>
      <c r="Y244" t="s">
        <v>51</v>
      </c>
      <c r="Z244" t="s">
        <v>60</v>
      </c>
      <c r="AA244">
        <v>0.18872908699999999</v>
      </c>
      <c r="AB244">
        <v>0.35035211300000002</v>
      </c>
      <c r="AC244">
        <v>0.208039906</v>
      </c>
      <c r="AD244">
        <v>0.12232525</v>
      </c>
      <c r="AE244">
        <v>5.7224489800000002</v>
      </c>
      <c r="AF244">
        <v>0.488825487</v>
      </c>
      <c r="AG244">
        <v>2.4683098590000001</v>
      </c>
      <c r="AH244">
        <v>0.40659155899999999</v>
      </c>
      <c r="AI244">
        <v>1.4461073E-2</v>
      </c>
      <c r="AJ244">
        <v>5</v>
      </c>
      <c r="AK244">
        <v>130102</v>
      </c>
      <c r="AL244">
        <v>0</v>
      </c>
      <c r="AM244" t="s">
        <v>53</v>
      </c>
      <c r="AN244">
        <v>13062006</v>
      </c>
      <c r="AO244">
        <v>31122006</v>
      </c>
      <c r="AP244">
        <v>272.77</v>
      </c>
      <c r="AQ244">
        <v>1</v>
      </c>
      <c r="AR244">
        <v>1</v>
      </c>
      <c r="AS244">
        <v>272.77</v>
      </c>
      <c r="AT244">
        <v>275.38293457031199</v>
      </c>
      <c r="AU244">
        <v>764.89983749999999</v>
      </c>
      <c r="AV244">
        <v>89.325294494628906</v>
      </c>
      <c r="AW244">
        <v>272.76999999999902</v>
      </c>
      <c r="AX244">
        <f t="shared" si="12"/>
        <v>2.6129345703120066</v>
      </c>
      <c r="AY244">
        <f t="shared" si="13"/>
        <v>492.12983750000001</v>
      </c>
      <c r="AZ244">
        <f t="shared" si="14"/>
        <v>183.44470550537108</v>
      </c>
      <c r="BA244">
        <f t="shared" si="15"/>
        <v>9.6633812063373625E-13</v>
      </c>
    </row>
    <row r="245" spans="1:53" x14ac:dyDescent="0.35">
      <c r="A245">
        <v>4001476</v>
      </c>
      <c r="B245">
        <v>2006</v>
      </c>
      <c r="C245">
        <v>59</v>
      </c>
      <c r="D245">
        <v>34</v>
      </c>
      <c r="E245">
        <v>34</v>
      </c>
      <c r="F245" t="s">
        <v>54</v>
      </c>
      <c r="G245" t="s">
        <v>45</v>
      </c>
      <c r="H245" t="s">
        <v>45</v>
      </c>
      <c r="I245">
        <v>11</v>
      </c>
      <c r="J245" t="s">
        <v>57</v>
      </c>
      <c r="K245" t="s">
        <v>58</v>
      </c>
      <c r="L245">
        <v>2</v>
      </c>
      <c r="M245">
        <v>5</v>
      </c>
      <c r="N245">
        <v>10</v>
      </c>
      <c r="O245" t="s">
        <v>61</v>
      </c>
      <c r="P245">
        <v>7681.9188199999999</v>
      </c>
      <c r="Q245" t="s">
        <v>49</v>
      </c>
      <c r="R245">
        <v>8000</v>
      </c>
      <c r="S245">
        <v>100</v>
      </c>
      <c r="T245">
        <v>8</v>
      </c>
      <c r="U245" t="s">
        <v>62</v>
      </c>
      <c r="V245">
        <v>0</v>
      </c>
      <c r="W245">
        <v>0</v>
      </c>
      <c r="X245">
        <v>1</v>
      </c>
      <c r="Y245" t="s">
        <v>51</v>
      </c>
      <c r="Z245" t="s">
        <v>60</v>
      </c>
      <c r="AA245">
        <v>8.3887042999999994E-2</v>
      </c>
      <c r="AB245">
        <v>0.46428571400000002</v>
      </c>
      <c r="AC245">
        <v>0.14119601300000001</v>
      </c>
      <c r="AD245">
        <v>0.20144431800000001</v>
      </c>
      <c r="AE245">
        <v>25.79411765</v>
      </c>
      <c r="AF245">
        <v>0.481565945</v>
      </c>
      <c r="AG245">
        <v>2.1852159470000001</v>
      </c>
      <c r="AH245">
        <v>0.48123249299999998</v>
      </c>
      <c r="AI245">
        <v>1.6246499000000001E-2</v>
      </c>
      <c r="AJ245">
        <v>6</v>
      </c>
      <c r="AK245">
        <v>130103</v>
      </c>
      <c r="AL245">
        <v>0</v>
      </c>
      <c r="AM245" t="s">
        <v>53</v>
      </c>
      <c r="AN245">
        <v>26112006</v>
      </c>
      <c r="AO245">
        <v>31122006</v>
      </c>
      <c r="AP245">
        <v>740.58</v>
      </c>
      <c r="AQ245">
        <v>1</v>
      </c>
      <c r="AR245">
        <v>1</v>
      </c>
      <c r="AS245">
        <v>740.58</v>
      </c>
      <c r="AT245">
        <v>798.68585205078102</v>
      </c>
      <c r="AU245">
        <v>1161.352566</v>
      </c>
      <c r="AV245">
        <v>89.325294494628906</v>
      </c>
      <c r="AW245">
        <v>740.58</v>
      </c>
      <c r="AX245">
        <f t="shared" si="12"/>
        <v>58.105852050780982</v>
      </c>
      <c r="AY245">
        <f t="shared" si="13"/>
        <v>420.77256599999998</v>
      </c>
      <c r="AZ245">
        <f t="shared" si="14"/>
        <v>651.25470550537113</v>
      </c>
      <c r="BA245">
        <f t="shared" si="15"/>
        <v>0</v>
      </c>
    </row>
    <row r="246" spans="1:53" x14ac:dyDescent="0.35">
      <c r="A246">
        <v>5549306</v>
      </c>
      <c r="B246">
        <v>2008</v>
      </c>
      <c r="C246">
        <v>45</v>
      </c>
      <c r="D246">
        <v>45</v>
      </c>
      <c r="E246">
        <v>56</v>
      </c>
      <c r="F246" t="s">
        <v>45</v>
      </c>
      <c r="G246" t="s">
        <v>45</v>
      </c>
      <c r="H246" t="s">
        <v>45</v>
      </c>
      <c r="I246">
        <v>21</v>
      </c>
      <c r="J246" t="s">
        <v>76</v>
      </c>
      <c r="K246" t="s">
        <v>47</v>
      </c>
      <c r="L246">
        <v>1</v>
      </c>
      <c r="M246">
        <v>8</v>
      </c>
      <c r="N246">
        <v>10</v>
      </c>
      <c r="O246" t="s">
        <v>91</v>
      </c>
      <c r="P246">
        <v>90</v>
      </c>
      <c r="Q246" t="s">
        <v>56</v>
      </c>
      <c r="R246">
        <v>6000</v>
      </c>
      <c r="S246">
        <v>50</v>
      </c>
      <c r="T246">
        <v>12</v>
      </c>
      <c r="U246" t="s">
        <v>62</v>
      </c>
      <c r="V246">
        <v>1</v>
      </c>
      <c r="W246">
        <v>0</v>
      </c>
      <c r="X246">
        <v>1</v>
      </c>
      <c r="Y246" t="s">
        <v>63</v>
      </c>
      <c r="Z246" t="s">
        <v>60</v>
      </c>
      <c r="AA246">
        <v>0.17053481300000001</v>
      </c>
      <c r="AB246">
        <v>0.21594349099999999</v>
      </c>
      <c r="AC246">
        <v>0.269088463</v>
      </c>
      <c r="AD246">
        <v>0.12530612199999999</v>
      </c>
      <c r="AE246">
        <v>6.633574007</v>
      </c>
      <c r="AF246">
        <v>0.49387755100000003</v>
      </c>
      <c r="AG246">
        <v>2.4722502519999998</v>
      </c>
      <c r="AH246">
        <v>0.31532226899999999</v>
      </c>
      <c r="AI246">
        <v>5.7892710000000003E-3</v>
      </c>
      <c r="AJ246">
        <v>2</v>
      </c>
      <c r="AK246">
        <v>130104</v>
      </c>
      <c r="AL246">
        <v>1</v>
      </c>
      <c r="AM246" t="s">
        <v>53</v>
      </c>
      <c r="AN246">
        <v>1012008</v>
      </c>
      <c r="AO246">
        <v>31102008</v>
      </c>
      <c r="AP246">
        <v>560.08000000000004</v>
      </c>
      <c r="AQ246">
        <v>1</v>
      </c>
      <c r="AR246">
        <v>1</v>
      </c>
      <c r="AS246">
        <v>560.08000000000004</v>
      </c>
      <c r="AT246">
        <v>713.09484863281205</v>
      </c>
      <c r="AU246">
        <v>797.76412089999997</v>
      </c>
      <c r="AV246">
        <v>89.325294494628906</v>
      </c>
      <c r="AW246">
        <v>560.08000000000004</v>
      </c>
      <c r="AX246">
        <f t="shared" si="12"/>
        <v>153.014848632812</v>
      </c>
      <c r="AY246">
        <f t="shared" si="13"/>
        <v>237.68412089999993</v>
      </c>
      <c r="AZ246">
        <f t="shared" si="14"/>
        <v>470.75470550537113</v>
      </c>
      <c r="BA246">
        <f t="shared" si="15"/>
        <v>0</v>
      </c>
    </row>
    <row r="247" spans="1:53" x14ac:dyDescent="0.35">
      <c r="A247">
        <v>3031718</v>
      </c>
      <c r="B247">
        <v>2006</v>
      </c>
      <c r="C247">
        <v>50</v>
      </c>
      <c r="D247">
        <v>50</v>
      </c>
      <c r="E247">
        <v>67</v>
      </c>
      <c r="F247" t="s">
        <v>54</v>
      </c>
      <c r="G247" t="s">
        <v>54</v>
      </c>
      <c r="H247" t="s">
        <v>45</v>
      </c>
      <c r="I247">
        <v>20</v>
      </c>
      <c r="J247" t="s">
        <v>57</v>
      </c>
      <c r="K247" t="s">
        <v>58</v>
      </c>
      <c r="L247">
        <v>2</v>
      </c>
      <c r="M247">
        <v>7</v>
      </c>
      <c r="N247">
        <v>33</v>
      </c>
      <c r="O247" t="s">
        <v>88</v>
      </c>
      <c r="P247">
        <v>21269.771410000001</v>
      </c>
      <c r="Q247" t="s">
        <v>56</v>
      </c>
      <c r="R247">
        <v>6000</v>
      </c>
      <c r="S247">
        <v>0</v>
      </c>
      <c r="T247">
        <v>0</v>
      </c>
      <c r="U247" t="s">
        <v>62</v>
      </c>
      <c r="V247">
        <v>2</v>
      </c>
      <c r="W247">
        <v>1</v>
      </c>
      <c r="X247">
        <v>2</v>
      </c>
      <c r="Y247" t="s">
        <v>51</v>
      </c>
      <c r="Z247" t="s">
        <v>60</v>
      </c>
      <c r="AA247">
        <v>0.264492754</v>
      </c>
      <c r="AB247">
        <v>0.21467391299999999</v>
      </c>
      <c r="AC247">
        <v>0.14221014500000001</v>
      </c>
      <c r="AD247">
        <v>4.5992116E-2</v>
      </c>
      <c r="AE247">
        <v>97.106382980000006</v>
      </c>
      <c r="AF247">
        <v>0.51117440800000002</v>
      </c>
      <c r="AG247">
        <v>4.1340579709999998</v>
      </c>
      <c r="AH247">
        <v>0.50213745499999995</v>
      </c>
      <c r="AI247">
        <v>2.4334101E-2</v>
      </c>
      <c r="AJ247">
        <v>2</v>
      </c>
      <c r="AK247">
        <v>130107</v>
      </c>
      <c r="AL247">
        <v>0</v>
      </c>
      <c r="AM247" t="s">
        <v>53</v>
      </c>
      <c r="AN247">
        <v>25052006</v>
      </c>
      <c r="AO247">
        <v>31122006</v>
      </c>
      <c r="AP247">
        <v>1033.96</v>
      </c>
      <c r="AQ247">
        <v>1</v>
      </c>
      <c r="AR247">
        <v>1</v>
      </c>
      <c r="AS247">
        <v>1033.96</v>
      </c>
      <c r="AT247">
        <v>1248.68237304687</v>
      </c>
      <c r="AU247">
        <v>1945.5846509999999</v>
      </c>
      <c r="AV247">
        <v>89.325294494628906</v>
      </c>
      <c r="AW247">
        <v>1033.96</v>
      </c>
      <c r="AX247">
        <f t="shared" si="12"/>
        <v>214.72237304686996</v>
      </c>
      <c r="AY247">
        <f t="shared" si="13"/>
        <v>911.62465099999986</v>
      </c>
      <c r="AZ247">
        <f t="shared" si="14"/>
        <v>944.63470550537113</v>
      </c>
      <c r="BA247">
        <f t="shared" si="15"/>
        <v>0</v>
      </c>
    </row>
    <row r="248" spans="1:53" x14ac:dyDescent="0.35">
      <c r="A248">
        <v>1678242</v>
      </c>
      <c r="B248">
        <v>2005</v>
      </c>
      <c r="C248">
        <v>49</v>
      </c>
      <c r="D248">
        <v>42</v>
      </c>
      <c r="E248">
        <v>42</v>
      </c>
      <c r="F248" t="s">
        <v>54</v>
      </c>
      <c r="G248" t="s">
        <v>45</v>
      </c>
      <c r="H248" t="s">
        <v>45</v>
      </c>
      <c r="I248">
        <v>21</v>
      </c>
      <c r="J248" t="s">
        <v>57</v>
      </c>
      <c r="K248" t="s">
        <v>58</v>
      </c>
      <c r="L248">
        <v>2</v>
      </c>
      <c r="M248">
        <v>7</v>
      </c>
      <c r="N248">
        <v>23</v>
      </c>
      <c r="O248" t="s">
        <v>61</v>
      </c>
      <c r="P248">
        <v>5885.6100900000001</v>
      </c>
      <c r="Q248" t="s">
        <v>49</v>
      </c>
      <c r="R248">
        <v>5000</v>
      </c>
      <c r="S248">
        <v>100</v>
      </c>
      <c r="T248">
        <v>8</v>
      </c>
      <c r="U248" t="s">
        <v>62</v>
      </c>
      <c r="V248">
        <v>0</v>
      </c>
      <c r="W248">
        <v>0</v>
      </c>
      <c r="X248">
        <v>2</v>
      </c>
      <c r="Y248" t="s">
        <v>51</v>
      </c>
      <c r="Z248" t="s">
        <v>65</v>
      </c>
      <c r="AA248">
        <v>8.1866197000000002E-2</v>
      </c>
      <c r="AB248">
        <v>0.195129108</v>
      </c>
      <c r="AC248">
        <v>0.27259389699999997</v>
      </c>
      <c r="AD248">
        <v>0.138697558</v>
      </c>
      <c r="AE248">
        <v>38.951219510000001</v>
      </c>
      <c r="AF248">
        <v>0.49624295600000001</v>
      </c>
      <c r="AG248">
        <v>2.8116197180000002</v>
      </c>
      <c r="AH248">
        <v>0.33570875300000003</v>
      </c>
      <c r="AI248">
        <v>9.7598760000000007E-3</v>
      </c>
      <c r="AJ248">
        <v>2</v>
      </c>
      <c r="AK248">
        <v>130108</v>
      </c>
      <c r="AL248">
        <v>0</v>
      </c>
      <c r="AM248" t="s">
        <v>53</v>
      </c>
      <c r="AN248">
        <v>1012005</v>
      </c>
      <c r="AO248">
        <v>15052005</v>
      </c>
      <c r="AP248">
        <v>670.83</v>
      </c>
      <c r="AQ248">
        <v>1</v>
      </c>
      <c r="AR248">
        <v>1</v>
      </c>
      <c r="AS248">
        <v>670.83</v>
      </c>
      <c r="AT248">
        <v>660.96130371093705</v>
      </c>
      <c r="AU248">
        <v>693.58189460000006</v>
      </c>
      <c r="AV248">
        <v>89.325294494628906</v>
      </c>
      <c r="AW248">
        <v>427.61</v>
      </c>
      <c r="AX248">
        <f t="shared" si="12"/>
        <v>9.8686962890629957</v>
      </c>
      <c r="AY248">
        <f t="shared" si="13"/>
        <v>22.751894600000014</v>
      </c>
      <c r="AZ248">
        <f t="shared" si="14"/>
        <v>581.50470550537113</v>
      </c>
      <c r="BA248">
        <f t="shared" si="15"/>
        <v>243.22000000000003</v>
      </c>
    </row>
    <row r="249" spans="1:53" x14ac:dyDescent="0.35">
      <c r="A249">
        <v>476555</v>
      </c>
      <c r="B249">
        <v>2008</v>
      </c>
      <c r="C249">
        <v>33</v>
      </c>
      <c r="D249">
        <v>33</v>
      </c>
      <c r="E249">
        <v>67</v>
      </c>
      <c r="F249" t="s">
        <v>54</v>
      </c>
      <c r="G249" t="s">
        <v>54</v>
      </c>
      <c r="H249" t="s">
        <v>45</v>
      </c>
      <c r="I249">
        <v>12</v>
      </c>
      <c r="J249" t="s">
        <v>57</v>
      </c>
      <c r="K249" t="s">
        <v>58</v>
      </c>
      <c r="L249">
        <v>2</v>
      </c>
      <c r="M249">
        <v>9</v>
      </c>
      <c r="N249">
        <v>25</v>
      </c>
      <c r="O249" t="s">
        <v>74</v>
      </c>
      <c r="P249">
        <v>6733.285554</v>
      </c>
      <c r="Q249" t="s">
        <v>49</v>
      </c>
      <c r="R249">
        <v>10000</v>
      </c>
      <c r="S249">
        <v>350</v>
      </c>
      <c r="T249">
        <v>11</v>
      </c>
      <c r="U249" t="s">
        <v>62</v>
      </c>
      <c r="V249">
        <v>0</v>
      </c>
      <c r="W249">
        <v>0</v>
      </c>
      <c r="X249">
        <v>7</v>
      </c>
      <c r="Y249" t="s">
        <v>63</v>
      </c>
      <c r="Z249" t="s">
        <v>60</v>
      </c>
      <c r="AA249">
        <v>0.13445378199999999</v>
      </c>
      <c r="AB249">
        <v>0.46861097400000001</v>
      </c>
      <c r="AC249">
        <v>0.11937716299999999</v>
      </c>
      <c r="AD249">
        <v>0.11414521900000001</v>
      </c>
      <c r="AE249">
        <v>41.921052629999998</v>
      </c>
      <c r="AF249">
        <v>0.480853735</v>
      </c>
      <c r="AG249">
        <v>2.3623331689999998</v>
      </c>
      <c r="AH249">
        <v>0.42260061900000001</v>
      </c>
      <c r="AI249">
        <v>1.3777090000000001E-2</v>
      </c>
      <c r="AJ249">
        <v>1</v>
      </c>
      <c r="AK249">
        <v>130203</v>
      </c>
      <c r="AL249">
        <v>0</v>
      </c>
      <c r="AM249" t="s">
        <v>53</v>
      </c>
      <c r="AN249">
        <v>5032008</v>
      </c>
      <c r="AO249">
        <v>31122008</v>
      </c>
      <c r="AP249">
        <v>66.23</v>
      </c>
      <c r="AQ249">
        <v>1</v>
      </c>
      <c r="AR249">
        <v>1</v>
      </c>
      <c r="AS249">
        <v>66.23</v>
      </c>
      <c r="AT249">
        <v>63.148929595947202</v>
      </c>
      <c r="AU249">
        <v>890.580645</v>
      </c>
      <c r="AV249">
        <v>89.325294494628906</v>
      </c>
      <c r="AW249">
        <v>66.23</v>
      </c>
      <c r="AX249">
        <f t="shared" si="12"/>
        <v>3.0810704040528023</v>
      </c>
      <c r="AY249">
        <f t="shared" si="13"/>
        <v>824.35064499999999</v>
      </c>
      <c r="AZ249">
        <f t="shared" si="14"/>
        <v>23.095294494628902</v>
      </c>
      <c r="BA249">
        <f t="shared" si="15"/>
        <v>0</v>
      </c>
    </row>
    <row r="250" spans="1:53" x14ac:dyDescent="0.35">
      <c r="A250">
        <v>1929118</v>
      </c>
      <c r="B250">
        <v>2005</v>
      </c>
      <c r="C250">
        <v>33</v>
      </c>
      <c r="D250">
        <v>33</v>
      </c>
      <c r="E250">
        <v>56</v>
      </c>
      <c r="F250" t="s">
        <v>45</v>
      </c>
      <c r="G250" t="s">
        <v>45</v>
      </c>
      <c r="H250" t="s">
        <v>45</v>
      </c>
      <c r="I250">
        <v>10</v>
      </c>
      <c r="J250" t="s">
        <v>46</v>
      </c>
      <c r="K250" t="s">
        <v>47</v>
      </c>
      <c r="L250">
        <v>1</v>
      </c>
      <c r="M250">
        <v>3</v>
      </c>
      <c r="N250">
        <v>26</v>
      </c>
      <c r="O250" t="s">
        <v>87</v>
      </c>
      <c r="P250">
        <v>9196.1678250000004</v>
      </c>
      <c r="Q250" t="s">
        <v>56</v>
      </c>
      <c r="R250">
        <v>9000</v>
      </c>
      <c r="S250">
        <v>100</v>
      </c>
      <c r="T250">
        <v>14</v>
      </c>
      <c r="U250" t="s">
        <v>50</v>
      </c>
      <c r="V250">
        <v>0</v>
      </c>
      <c r="W250">
        <v>0</v>
      </c>
      <c r="X250">
        <v>3</v>
      </c>
      <c r="Y250" t="s">
        <v>51</v>
      </c>
      <c r="Z250" t="s">
        <v>52</v>
      </c>
      <c r="AA250">
        <v>0.13445378199999999</v>
      </c>
      <c r="AB250">
        <v>0.46861097400000001</v>
      </c>
      <c r="AC250">
        <v>0.11937716299999999</v>
      </c>
      <c r="AD250">
        <v>0.11414521900000001</v>
      </c>
      <c r="AE250">
        <v>41.921052629999998</v>
      </c>
      <c r="AF250">
        <v>0.480853735</v>
      </c>
      <c r="AG250">
        <v>2.3623331689999998</v>
      </c>
      <c r="AH250">
        <v>0.42260061900000001</v>
      </c>
      <c r="AI250">
        <v>1.3777090000000001E-2</v>
      </c>
      <c r="AJ250">
        <v>2</v>
      </c>
      <c r="AK250">
        <v>130203</v>
      </c>
      <c r="AL250">
        <v>0</v>
      </c>
      <c r="AM250" t="s">
        <v>53</v>
      </c>
      <c r="AN250">
        <v>23022005</v>
      </c>
      <c r="AO250">
        <v>31122005</v>
      </c>
      <c r="AP250">
        <v>1307.29</v>
      </c>
      <c r="AQ250">
        <v>1</v>
      </c>
      <c r="AR250">
        <v>1</v>
      </c>
      <c r="AS250">
        <v>1307.29</v>
      </c>
      <c r="AT250">
        <v>1088.99865722656</v>
      </c>
      <c r="AU250">
        <v>902.27022030000001</v>
      </c>
      <c r="AV250">
        <v>89.325294494628906</v>
      </c>
      <c r="AW250">
        <v>1307.28999999999</v>
      </c>
      <c r="AX250">
        <f t="shared" si="12"/>
        <v>218.29134277343996</v>
      </c>
      <c r="AY250">
        <f t="shared" si="13"/>
        <v>405.01977969999996</v>
      </c>
      <c r="AZ250">
        <f t="shared" si="14"/>
        <v>1217.9647055053711</v>
      </c>
      <c r="BA250">
        <f t="shared" si="15"/>
        <v>1.0004441719502211E-11</v>
      </c>
    </row>
    <row r="251" spans="1:53" x14ac:dyDescent="0.35">
      <c r="A251">
        <v>4510410</v>
      </c>
      <c r="B251">
        <v>2005</v>
      </c>
      <c r="C251">
        <v>62</v>
      </c>
      <c r="D251">
        <v>26</v>
      </c>
      <c r="E251">
        <v>26</v>
      </c>
      <c r="F251" t="s">
        <v>54</v>
      </c>
      <c r="G251" t="s">
        <v>45</v>
      </c>
      <c r="H251" t="s">
        <v>45</v>
      </c>
      <c r="I251">
        <v>2</v>
      </c>
      <c r="J251" t="s">
        <v>57</v>
      </c>
      <c r="K251" t="s">
        <v>58</v>
      </c>
      <c r="L251">
        <v>2</v>
      </c>
      <c r="M251">
        <v>5</v>
      </c>
      <c r="N251">
        <v>20</v>
      </c>
      <c r="O251" t="s">
        <v>79</v>
      </c>
      <c r="P251">
        <v>100</v>
      </c>
      <c r="Q251" t="s">
        <v>49</v>
      </c>
      <c r="R251">
        <v>5000</v>
      </c>
      <c r="S251">
        <v>0</v>
      </c>
      <c r="T251">
        <v>11</v>
      </c>
      <c r="U251" t="s">
        <v>62</v>
      </c>
      <c r="V251">
        <v>0</v>
      </c>
      <c r="W251">
        <v>0</v>
      </c>
      <c r="X251">
        <v>0</v>
      </c>
      <c r="Y251" t="s">
        <v>51</v>
      </c>
      <c r="Z251" t="s">
        <v>52</v>
      </c>
      <c r="AA251">
        <v>0.13445378199999999</v>
      </c>
      <c r="AB251">
        <v>0.46861097400000001</v>
      </c>
      <c r="AC251">
        <v>0.11937716299999999</v>
      </c>
      <c r="AD251">
        <v>0.11414521900000001</v>
      </c>
      <c r="AE251">
        <v>41.921052629999998</v>
      </c>
      <c r="AF251">
        <v>0.480853735</v>
      </c>
      <c r="AG251">
        <v>2.3623331689999998</v>
      </c>
      <c r="AH251">
        <v>0.42260061900000001</v>
      </c>
      <c r="AI251">
        <v>1.3777090000000001E-2</v>
      </c>
      <c r="AJ251">
        <v>5</v>
      </c>
      <c r="AK251">
        <v>130203</v>
      </c>
      <c r="AL251">
        <v>0</v>
      </c>
      <c r="AM251" t="s">
        <v>53</v>
      </c>
      <c r="AN251">
        <v>18082005</v>
      </c>
      <c r="AO251">
        <v>31122005</v>
      </c>
      <c r="AP251">
        <v>498.17</v>
      </c>
      <c r="AQ251">
        <v>1</v>
      </c>
      <c r="AR251">
        <v>1</v>
      </c>
      <c r="AS251">
        <v>498.17</v>
      </c>
      <c r="AT251">
        <v>648.13293457031205</v>
      </c>
      <c r="AU251">
        <v>847.96939710000004</v>
      </c>
      <c r="AV251">
        <v>89.325294494628906</v>
      </c>
      <c r="AW251">
        <v>498.17</v>
      </c>
      <c r="AX251">
        <f t="shared" si="12"/>
        <v>149.96293457031203</v>
      </c>
      <c r="AY251">
        <f t="shared" si="13"/>
        <v>349.79939710000002</v>
      </c>
      <c r="AZ251">
        <f t="shared" si="14"/>
        <v>408.84470550537111</v>
      </c>
      <c r="BA251">
        <f t="shared" si="15"/>
        <v>0</v>
      </c>
    </row>
    <row r="252" spans="1:53" x14ac:dyDescent="0.35">
      <c r="A252">
        <v>4687618</v>
      </c>
      <c r="B252">
        <v>2006</v>
      </c>
      <c r="C252">
        <v>53</v>
      </c>
      <c r="D252">
        <v>47</v>
      </c>
      <c r="E252">
        <v>47</v>
      </c>
      <c r="F252" t="s">
        <v>54</v>
      </c>
      <c r="G252" t="s">
        <v>45</v>
      </c>
      <c r="H252" t="s">
        <v>45</v>
      </c>
      <c r="I252">
        <v>24</v>
      </c>
      <c r="J252" t="s">
        <v>57</v>
      </c>
      <c r="K252" t="s">
        <v>58</v>
      </c>
      <c r="L252">
        <v>2</v>
      </c>
      <c r="M252">
        <v>4</v>
      </c>
      <c r="N252">
        <v>28</v>
      </c>
      <c r="O252" t="s">
        <v>91</v>
      </c>
      <c r="P252">
        <v>100</v>
      </c>
      <c r="Q252" t="s">
        <v>49</v>
      </c>
      <c r="R252">
        <v>25000</v>
      </c>
      <c r="S252">
        <v>50</v>
      </c>
      <c r="T252">
        <v>22</v>
      </c>
      <c r="U252" t="s">
        <v>50</v>
      </c>
      <c r="V252">
        <v>0</v>
      </c>
      <c r="W252">
        <v>0</v>
      </c>
      <c r="X252">
        <v>0</v>
      </c>
      <c r="Y252" t="s">
        <v>51</v>
      </c>
      <c r="Z252" t="s">
        <v>52</v>
      </c>
      <c r="AA252">
        <v>0.13445378199999999</v>
      </c>
      <c r="AB252">
        <v>0.46861097400000001</v>
      </c>
      <c r="AC252">
        <v>0.11937716299999999</v>
      </c>
      <c r="AD252">
        <v>0.11414521900000001</v>
      </c>
      <c r="AE252">
        <v>41.921052629999998</v>
      </c>
      <c r="AF252">
        <v>0.480853735</v>
      </c>
      <c r="AG252">
        <v>2.3623331689999998</v>
      </c>
      <c r="AH252">
        <v>0.42260061900000001</v>
      </c>
      <c r="AI252">
        <v>1.3777090000000001E-2</v>
      </c>
      <c r="AJ252">
        <v>2</v>
      </c>
      <c r="AK252">
        <v>130203</v>
      </c>
      <c r="AL252">
        <v>0</v>
      </c>
      <c r="AM252" t="s">
        <v>66</v>
      </c>
      <c r="AN252">
        <v>1012006</v>
      </c>
      <c r="AO252">
        <v>22062006</v>
      </c>
      <c r="AP252">
        <v>945.3</v>
      </c>
      <c r="AQ252">
        <v>1</v>
      </c>
      <c r="AR252">
        <v>1</v>
      </c>
      <c r="AS252">
        <v>945.3</v>
      </c>
      <c r="AT252">
        <v>780.57275390625</v>
      </c>
      <c r="AU252">
        <v>770.69503069999996</v>
      </c>
      <c r="AV252">
        <v>89.325294494628906</v>
      </c>
      <c r="AW252">
        <v>945.29999999999905</v>
      </c>
      <c r="AX252">
        <f t="shared" si="12"/>
        <v>164.72724609374995</v>
      </c>
      <c r="AY252">
        <f t="shared" si="13"/>
        <v>174.60496929999999</v>
      </c>
      <c r="AZ252">
        <f t="shared" si="14"/>
        <v>855.97470550537105</v>
      </c>
      <c r="BA252">
        <f t="shared" si="15"/>
        <v>9.0949470177292824E-13</v>
      </c>
    </row>
    <row r="253" spans="1:53" x14ac:dyDescent="0.35">
      <c r="A253">
        <v>7984063</v>
      </c>
      <c r="B253">
        <v>2008</v>
      </c>
      <c r="C253">
        <v>61</v>
      </c>
      <c r="D253">
        <v>32</v>
      </c>
      <c r="E253">
        <v>32</v>
      </c>
      <c r="F253" t="s">
        <v>45</v>
      </c>
      <c r="G253" t="s">
        <v>54</v>
      </c>
      <c r="H253" t="s">
        <v>54</v>
      </c>
      <c r="I253">
        <v>10</v>
      </c>
      <c r="J253" t="s">
        <v>57</v>
      </c>
      <c r="K253" t="s">
        <v>58</v>
      </c>
      <c r="L253">
        <v>2</v>
      </c>
      <c r="M253">
        <v>1</v>
      </c>
      <c r="N253">
        <v>42</v>
      </c>
      <c r="O253" t="s">
        <v>88</v>
      </c>
      <c r="P253">
        <v>23167.27346</v>
      </c>
      <c r="Q253" t="s">
        <v>56</v>
      </c>
      <c r="R253">
        <v>12000</v>
      </c>
      <c r="S253">
        <v>0</v>
      </c>
      <c r="T253">
        <v>10</v>
      </c>
      <c r="U253" t="s">
        <v>62</v>
      </c>
      <c r="V253">
        <v>0</v>
      </c>
      <c r="W253">
        <v>0</v>
      </c>
      <c r="X253">
        <v>0</v>
      </c>
      <c r="Y253" t="s">
        <v>63</v>
      </c>
      <c r="Z253" t="s">
        <v>60</v>
      </c>
      <c r="AA253">
        <v>0.13445378199999999</v>
      </c>
      <c r="AB253">
        <v>0.46861097400000001</v>
      </c>
      <c r="AC253">
        <v>0.11937716299999999</v>
      </c>
      <c r="AD253">
        <v>0.11414521900000001</v>
      </c>
      <c r="AE253">
        <v>41.921052629999998</v>
      </c>
      <c r="AF253">
        <v>0.480853735</v>
      </c>
      <c r="AG253">
        <v>2.3623331689999998</v>
      </c>
      <c r="AH253">
        <v>0.42260061900000001</v>
      </c>
      <c r="AI253">
        <v>1.3777090000000001E-2</v>
      </c>
      <c r="AJ253">
        <v>1</v>
      </c>
      <c r="AK253">
        <v>130203</v>
      </c>
      <c r="AL253">
        <v>0</v>
      </c>
      <c r="AM253" t="s">
        <v>53</v>
      </c>
      <c r="AN253">
        <v>23102008</v>
      </c>
      <c r="AO253">
        <v>31122008</v>
      </c>
      <c r="AP253">
        <v>1551.76</v>
      </c>
      <c r="AQ253">
        <v>1</v>
      </c>
      <c r="AR253">
        <v>1</v>
      </c>
      <c r="AS253">
        <v>1551.76</v>
      </c>
      <c r="AT253">
        <v>1783.01940917968</v>
      </c>
      <c r="AU253">
        <v>2535.1606499999998</v>
      </c>
      <c r="AV253">
        <v>89.325294494628906</v>
      </c>
      <c r="AW253">
        <v>1551.75999999999</v>
      </c>
      <c r="AX253">
        <f t="shared" si="12"/>
        <v>231.25940917968001</v>
      </c>
      <c r="AY253">
        <f t="shared" si="13"/>
        <v>983.40064999999981</v>
      </c>
      <c r="AZ253">
        <f t="shared" si="14"/>
        <v>1462.4347055053711</v>
      </c>
      <c r="BA253">
        <f t="shared" si="15"/>
        <v>1.0004441719502211E-11</v>
      </c>
    </row>
    <row r="254" spans="1:53" x14ac:dyDescent="0.35">
      <c r="A254">
        <v>857799</v>
      </c>
      <c r="B254">
        <v>2005</v>
      </c>
      <c r="C254">
        <v>35</v>
      </c>
      <c r="D254">
        <v>35</v>
      </c>
      <c r="E254">
        <v>56</v>
      </c>
      <c r="F254" t="s">
        <v>54</v>
      </c>
      <c r="G254" t="s">
        <v>54</v>
      </c>
      <c r="H254" t="s">
        <v>45</v>
      </c>
      <c r="I254">
        <v>13</v>
      </c>
      <c r="J254" t="s">
        <v>46</v>
      </c>
      <c r="K254" t="s">
        <v>47</v>
      </c>
      <c r="L254">
        <v>1</v>
      </c>
      <c r="M254">
        <v>3</v>
      </c>
      <c r="N254">
        <v>15</v>
      </c>
      <c r="O254" t="s">
        <v>55</v>
      </c>
      <c r="P254">
        <v>4095.3196790000002</v>
      </c>
      <c r="Q254" t="s">
        <v>56</v>
      </c>
      <c r="R254">
        <v>7000</v>
      </c>
      <c r="S254">
        <v>0</v>
      </c>
      <c r="T254">
        <v>15</v>
      </c>
      <c r="U254" t="s">
        <v>50</v>
      </c>
      <c r="V254">
        <v>0</v>
      </c>
      <c r="W254">
        <v>0</v>
      </c>
      <c r="X254">
        <v>5</v>
      </c>
      <c r="Y254" t="s">
        <v>63</v>
      </c>
      <c r="Z254" t="s">
        <v>60</v>
      </c>
      <c r="AA254">
        <v>0.16182795699999999</v>
      </c>
      <c r="AB254">
        <v>0.283870968</v>
      </c>
      <c r="AC254">
        <v>0.19749103900000001</v>
      </c>
      <c r="AD254">
        <v>0.12053138300000001</v>
      </c>
      <c r="AE254">
        <v>32.521844659999999</v>
      </c>
      <c r="AF254">
        <v>0.48697664000000002</v>
      </c>
      <c r="AG254">
        <v>2.40125448</v>
      </c>
      <c r="AH254">
        <v>0.35375223700000002</v>
      </c>
      <c r="AI254">
        <v>1.1472477E-2</v>
      </c>
      <c r="AJ254">
        <v>10</v>
      </c>
      <c r="AK254">
        <v>130204</v>
      </c>
      <c r="AL254">
        <v>0</v>
      </c>
      <c r="AM254" t="s">
        <v>53</v>
      </c>
      <c r="AN254">
        <v>1012005</v>
      </c>
      <c r="AO254">
        <v>3062005</v>
      </c>
      <c r="AP254">
        <v>975.94</v>
      </c>
      <c r="AQ254">
        <v>1</v>
      </c>
      <c r="AR254">
        <v>1</v>
      </c>
      <c r="AS254">
        <v>975.94</v>
      </c>
      <c r="AT254">
        <v>726.64880371093705</v>
      </c>
      <c r="AU254">
        <v>781.00000009999997</v>
      </c>
      <c r="AV254">
        <v>89.325294494628906</v>
      </c>
      <c r="AW254">
        <v>1240.04999999999</v>
      </c>
      <c r="AX254">
        <f t="shared" si="12"/>
        <v>249.29119628906301</v>
      </c>
      <c r="AY254">
        <f t="shared" si="13"/>
        <v>194.93999990000009</v>
      </c>
      <c r="AZ254">
        <f t="shared" si="14"/>
        <v>886.61470550537115</v>
      </c>
      <c r="BA254">
        <f t="shared" si="15"/>
        <v>264.1099999999899</v>
      </c>
    </row>
    <row r="255" spans="1:53" x14ac:dyDescent="0.35">
      <c r="A255">
        <v>3123502</v>
      </c>
      <c r="B255">
        <v>2005</v>
      </c>
      <c r="C255">
        <v>46</v>
      </c>
      <c r="D255">
        <v>39</v>
      </c>
      <c r="E255">
        <v>39</v>
      </c>
      <c r="F255" t="s">
        <v>54</v>
      </c>
      <c r="G255" t="s">
        <v>45</v>
      </c>
      <c r="H255" t="s">
        <v>45</v>
      </c>
      <c r="I255">
        <v>16</v>
      </c>
      <c r="J255" t="s">
        <v>57</v>
      </c>
      <c r="K255" t="s">
        <v>58</v>
      </c>
      <c r="L255">
        <v>2</v>
      </c>
      <c r="M255">
        <v>3</v>
      </c>
      <c r="N255">
        <v>24</v>
      </c>
      <c r="O255" t="s">
        <v>96</v>
      </c>
      <c r="P255">
        <v>8766.5386330000001</v>
      </c>
      <c r="Q255" t="s">
        <v>49</v>
      </c>
      <c r="R255">
        <v>5000</v>
      </c>
      <c r="S255">
        <v>0</v>
      </c>
      <c r="T255">
        <v>18</v>
      </c>
      <c r="U255" t="s">
        <v>50</v>
      </c>
      <c r="V255">
        <v>0</v>
      </c>
      <c r="W255">
        <v>0</v>
      </c>
      <c r="X255">
        <v>1</v>
      </c>
      <c r="Y255" t="s">
        <v>51</v>
      </c>
      <c r="Z255" t="s">
        <v>52</v>
      </c>
      <c r="AA255">
        <v>0.16182795699999999</v>
      </c>
      <c r="AB255">
        <v>0.283870968</v>
      </c>
      <c r="AC255">
        <v>0.19749103900000001</v>
      </c>
      <c r="AD255">
        <v>0.12053138300000001</v>
      </c>
      <c r="AE255">
        <v>32.521844659999999</v>
      </c>
      <c r="AF255">
        <v>0.48697664000000002</v>
      </c>
      <c r="AG255">
        <v>2.40125448</v>
      </c>
      <c r="AH255">
        <v>0.35375223700000002</v>
      </c>
      <c r="AI255">
        <v>1.1472477E-2</v>
      </c>
      <c r="AJ255">
        <v>4</v>
      </c>
      <c r="AK255">
        <v>130204</v>
      </c>
      <c r="AL255">
        <v>0</v>
      </c>
      <c r="AM255" t="s">
        <v>53</v>
      </c>
      <c r="AN255">
        <v>10022005</v>
      </c>
      <c r="AO255">
        <v>31122005</v>
      </c>
      <c r="AP255">
        <v>1052.56</v>
      </c>
      <c r="AQ255">
        <v>1</v>
      </c>
      <c r="AR255">
        <v>1</v>
      </c>
      <c r="AS255">
        <v>1052.56</v>
      </c>
      <c r="AT255">
        <v>822.98883056640602</v>
      </c>
      <c r="AU255">
        <v>1052.438449</v>
      </c>
      <c r="AV255">
        <v>89.325294494628906</v>
      </c>
      <c r="AW255">
        <v>1052.5599999999899</v>
      </c>
      <c r="AX255">
        <f t="shared" si="12"/>
        <v>229.57116943359392</v>
      </c>
      <c r="AY255">
        <f t="shared" si="13"/>
        <v>0.121550999999954</v>
      </c>
      <c r="AZ255">
        <f t="shared" si="14"/>
        <v>963.23470550537104</v>
      </c>
      <c r="BA255">
        <f t="shared" si="15"/>
        <v>1.0004441719502211E-11</v>
      </c>
    </row>
    <row r="256" spans="1:53" x14ac:dyDescent="0.35">
      <c r="A256">
        <v>4876081</v>
      </c>
      <c r="B256">
        <v>2008</v>
      </c>
      <c r="C256">
        <v>60</v>
      </c>
      <c r="D256">
        <v>60</v>
      </c>
      <c r="E256">
        <v>56</v>
      </c>
      <c r="F256" t="s">
        <v>45</v>
      </c>
      <c r="G256" t="s">
        <v>45</v>
      </c>
      <c r="H256" t="s">
        <v>45</v>
      </c>
      <c r="I256">
        <v>38</v>
      </c>
      <c r="J256" t="s">
        <v>46</v>
      </c>
      <c r="K256" t="s">
        <v>47</v>
      </c>
      <c r="L256">
        <v>1</v>
      </c>
      <c r="M256">
        <v>5</v>
      </c>
      <c r="N256">
        <v>25</v>
      </c>
      <c r="O256" t="s">
        <v>75</v>
      </c>
      <c r="P256">
        <v>12231.48162</v>
      </c>
      <c r="Q256" t="s">
        <v>56</v>
      </c>
      <c r="R256">
        <v>8000</v>
      </c>
      <c r="S256">
        <v>50</v>
      </c>
      <c r="T256">
        <v>16</v>
      </c>
      <c r="U256" t="s">
        <v>50</v>
      </c>
      <c r="V256">
        <v>0</v>
      </c>
      <c r="W256">
        <v>1</v>
      </c>
      <c r="X256">
        <v>3</v>
      </c>
      <c r="Y256" t="s">
        <v>63</v>
      </c>
      <c r="Z256" t="s">
        <v>60</v>
      </c>
      <c r="AA256">
        <v>0.16182795699999999</v>
      </c>
      <c r="AB256">
        <v>0.283870968</v>
      </c>
      <c r="AC256">
        <v>0.19749103900000001</v>
      </c>
      <c r="AD256">
        <v>0.12053138300000001</v>
      </c>
      <c r="AE256">
        <v>32.521844659999999</v>
      </c>
      <c r="AF256">
        <v>0.48697664000000002</v>
      </c>
      <c r="AG256">
        <v>2.40125448</v>
      </c>
      <c r="AH256">
        <v>0.35375223700000002</v>
      </c>
      <c r="AI256">
        <v>1.1472477E-2</v>
      </c>
      <c r="AJ256">
        <v>4</v>
      </c>
      <c r="AK256">
        <v>130204</v>
      </c>
      <c r="AL256">
        <v>0</v>
      </c>
      <c r="AM256" t="s">
        <v>53</v>
      </c>
      <c r="AN256">
        <v>23082008</v>
      </c>
      <c r="AO256">
        <v>31122008</v>
      </c>
      <c r="AP256">
        <v>933.05</v>
      </c>
      <c r="AQ256">
        <v>1</v>
      </c>
      <c r="AR256">
        <v>1</v>
      </c>
      <c r="AS256">
        <v>933.05</v>
      </c>
      <c r="AT256">
        <v>782.32189941406205</v>
      </c>
      <c r="AU256">
        <v>951.63097130000006</v>
      </c>
      <c r="AV256">
        <v>89.325294494628906</v>
      </c>
      <c r="AW256">
        <v>933.04999999999905</v>
      </c>
      <c r="AX256">
        <f t="shared" si="12"/>
        <v>150.72810058593791</v>
      </c>
      <c r="AY256">
        <f t="shared" si="13"/>
        <v>18.580971300000101</v>
      </c>
      <c r="AZ256">
        <f t="shared" si="14"/>
        <v>843.72470550537105</v>
      </c>
      <c r="BA256">
        <f t="shared" si="15"/>
        <v>9.0949470177292824E-13</v>
      </c>
    </row>
    <row r="257" spans="1:53" x14ac:dyDescent="0.35">
      <c r="A257">
        <v>3650342</v>
      </c>
      <c r="B257">
        <v>2006</v>
      </c>
      <c r="C257">
        <v>51</v>
      </c>
      <c r="D257">
        <v>51</v>
      </c>
      <c r="E257">
        <v>56</v>
      </c>
      <c r="F257" t="s">
        <v>45</v>
      </c>
      <c r="G257" t="s">
        <v>45</v>
      </c>
      <c r="H257" t="s">
        <v>45</v>
      </c>
      <c r="I257">
        <v>28</v>
      </c>
      <c r="J257" t="s">
        <v>46</v>
      </c>
      <c r="K257" t="s">
        <v>47</v>
      </c>
      <c r="L257">
        <v>1</v>
      </c>
      <c r="M257">
        <v>3</v>
      </c>
      <c r="N257">
        <v>27</v>
      </c>
      <c r="O257" t="s">
        <v>75</v>
      </c>
      <c r="P257">
        <v>6456.7420609999999</v>
      </c>
      <c r="Q257" t="s">
        <v>49</v>
      </c>
      <c r="R257">
        <v>10000</v>
      </c>
      <c r="S257">
        <v>0</v>
      </c>
      <c r="T257">
        <v>15</v>
      </c>
      <c r="U257" t="s">
        <v>62</v>
      </c>
      <c r="V257">
        <v>0</v>
      </c>
      <c r="W257">
        <v>0</v>
      </c>
      <c r="X257">
        <v>1</v>
      </c>
      <c r="Y257" t="s">
        <v>51</v>
      </c>
      <c r="Z257" t="s">
        <v>60</v>
      </c>
      <c r="AA257">
        <v>4.8310934E-2</v>
      </c>
      <c r="AB257">
        <v>6.5746457999999994E-2</v>
      </c>
      <c r="AC257">
        <v>0.38299418600000001</v>
      </c>
      <c r="AD257">
        <v>0.184890943</v>
      </c>
      <c r="AE257">
        <v>11.312091499999999</v>
      </c>
      <c r="AF257">
        <v>0.48981655400000002</v>
      </c>
      <c r="AG257">
        <v>2.514711224</v>
      </c>
      <c r="AH257">
        <v>0.25633412500000002</v>
      </c>
      <c r="AI257">
        <v>4.5526519999999999E-3</v>
      </c>
      <c r="AJ257">
        <v>10</v>
      </c>
      <c r="AK257">
        <v>130205</v>
      </c>
      <c r="AL257">
        <v>0</v>
      </c>
      <c r="AM257" t="s">
        <v>53</v>
      </c>
      <c r="AN257">
        <v>1012006</v>
      </c>
      <c r="AO257">
        <v>9032006</v>
      </c>
      <c r="AP257">
        <v>919.24</v>
      </c>
      <c r="AQ257">
        <v>1</v>
      </c>
      <c r="AR257">
        <v>1</v>
      </c>
      <c r="AS257">
        <v>919.24</v>
      </c>
      <c r="AT257">
        <v>809.01849365234295</v>
      </c>
      <c r="AU257">
        <v>1101.1438439999999</v>
      </c>
      <c r="AV257">
        <v>89.325294494628906</v>
      </c>
      <c r="AW257">
        <v>919.24</v>
      </c>
      <c r="AX257">
        <f t="shared" si="12"/>
        <v>110.22150634765705</v>
      </c>
      <c r="AY257">
        <f t="shared" si="13"/>
        <v>181.90384399999994</v>
      </c>
      <c r="AZ257">
        <f t="shared" si="14"/>
        <v>829.9147055053711</v>
      </c>
      <c r="BA257">
        <f t="shared" si="15"/>
        <v>0</v>
      </c>
    </row>
    <row r="258" spans="1:53" x14ac:dyDescent="0.35">
      <c r="A258">
        <v>4710964</v>
      </c>
      <c r="B258">
        <v>2008</v>
      </c>
      <c r="C258">
        <v>35</v>
      </c>
      <c r="D258">
        <v>35</v>
      </c>
      <c r="E258">
        <v>56</v>
      </c>
      <c r="F258" t="s">
        <v>54</v>
      </c>
      <c r="G258" t="s">
        <v>54</v>
      </c>
      <c r="H258" t="s">
        <v>45</v>
      </c>
      <c r="I258">
        <v>13</v>
      </c>
      <c r="J258" t="s">
        <v>57</v>
      </c>
      <c r="K258" t="s">
        <v>47</v>
      </c>
      <c r="L258">
        <v>1</v>
      </c>
      <c r="M258">
        <v>8</v>
      </c>
      <c r="N258">
        <v>30</v>
      </c>
      <c r="O258" t="s">
        <v>67</v>
      </c>
      <c r="P258">
        <v>4448.9051950000003</v>
      </c>
      <c r="Q258" t="s">
        <v>56</v>
      </c>
      <c r="R258">
        <v>9000</v>
      </c>
      <c r="S258">
        <v>50</v>
      </c>
      <c r="T258">
        <v>5</v>
      </c>
      <c r="U258" t="s">
        <v>62</v>
      </c>
      <c r="V258">
        <v>1</v>
      </c>
      <c r="W258">
        <v>0</v>
      </c>
      <c r="X258">
        <v>3</v>
      </c>
      <c r="Y258" t="s">
        <v>51</v>
      </c>
      <c r="Z258" t="s">
        <v>52</v>
      </c>
      <c r="AA258">
        <v>4.8310934E-2</v>
      </c>
      <c r="AB258">
        <v>6.5746457999999994E-2</v>
      </c>
      <c r="AC258">
        <v>0.38299418600000001</v>
      </c>
      <c r="AD258">
        <v>0.184890943</v>
      </c>
      <c r="AE258">
        <v>11.312091499999999</v>
      </c>
      <c r="AF258">
        <v>0.48981655400000002</v>
      </c>
      <c r="AG258">
        <v>2.514711224</v>
      </c>
      <c r="AH258">
        <v>0.25633412500000002</v>
      </c>
      <c r="AI258">
        <v>4.5526519999999999E-3</v>
      </c>
      <c r="AJ258">
        <v>2</v>
      </c>
      <c r="AK258">
        <v>130205</v>
      </c>
      <c r="AL258">
        <v>0</v>
      </c>
      <c r="AM258" t="s">
        <v>53</v>
      </c>
      <c r="AN258">
        <v>27102008</v>
      </c>
      <c r="AO258">
        <v>31122008</v>
      </c>
      <c r="AP258">
        <v>763.23</v>
      </c>
      <c r="AQ258">
        <v>1</v>
      </c>
      <c r="AR258">
        <v>1</v>
      </c>
      <c r="AS258">
        <v>763.23</v>
      </c>
      <c r="AT258">
        <v>756.304931640625</v>
      </c>
      <c r="AU258">
        <v>772.7855879</v>
      </c>
      <c r="AV258">
        <v>89.325294494628906</v>
      </c>
      <c r="AW258">
        <v>763.23</v>
      </c>
      <c r="AX258">
        <f t="shared" ref="AX258:AX321" si="16">ABS(AT258-AS258)</f>
        <v>6.9250683593750182</v>
      </c>
      <c r="AY258">
        <f t="shared" ref="AY258:AY321" si="17">ABS(AU258-AS258)</f>
        <v>9.5555878999999777</v>
      </c>
      <c r="AZ258">
        <f t="shared" si="14"/>
        <v>673.90470550537111</v>
      </c>
      <c r="BA258">
        <f t="shared" si="15"/>
        <v>0</v>
      </c>
    </row>
    <row r="259" spans="1:53" x14ac:dyDescent="0.35">
      <c r="A259">
        <v>7585938</v>
      </c>
      <c r="B259">
        <v>2008</v>
      </c>
      <c r="C259">
        <v>61</v>
      </c>
      <c r="D259">
        <v>37</v>
      </c>
      <c r="E259">
        <v>37</v>
      </c>
      <c r="F259" t="s">
        <v>54</v>
      </c>
      <c r="G259" t="s">
        <v>45</v>
      </c>
      <c r="H259" t="s">
        <v>45</v>
      </c>
      <c r="I259">
        <v>14</v>
      </c>
      <c r="J259" t="s">
        <v>57</v>
      </c>
      <c r="K259" t="s">
        <v>58</v>
      </c>
      <c r="L259">
        <v>2</v>
      </c>
      <c r="M259">
        <v>7</v>
      </c>
      <c r="N259">
        <v>44</v>
      </c>
      <c r="O259" t="s">
        <v>86</v>
      </c>
      <c r="P259">
        <v>19044.997299999999</v>
      </c>
      <c r="Q259" t="s">
        <v>49</v>
      </c>
      <c r="R259">
        <v>4000</v>
      </c>
      <c r="S259">
        <v>0</v>
      </c>
      <c r="T259">
        <v>31</v>
      </c>
      <c r="U259" t="s">
        <v>50</v>
      </c>
      <c r="V259">
        <v>0</v>
      </c>
      <c r="W259">
        <v>0</v>
      </c>
      <c r="X259">
        <v>0</v>
      </c>
      <c r="Y259" t="s">
        <v>51</v>
      </c>
      <c r="Z259" t="s">
        <v>60</v>
      </c>
      <c r="AA259">
        <v>4.8310934E-2</v>
      </c>
      <c r="AB259">
        <v>6.5746457999999994E-2</v>
      </c>
      <c r="AC259">
        <v>0.38299418600000001</v>
      </c>
      <c r="AD259">
        <v>0.184890943</v>
      </c>
      <c r="AE259">
        <v>11.312091499999999</v>
      </c>
      <c r="AF259">
        <v>0.48981655400000002</v>
      </c>
      <c r="AG259">
        <v>2.514711224</v>
      </c>
      <c r="AH259">
        <v>0.25633412500000002</v>
      </c>
      <c r="AI259">
        <v>4.5526519999999999E-3</v>
      </c>
      <c r="AJ259">
        <v>8</v>
      </c>
      <c r="AK259">
        <v>130205</v>
      </c>
      <c r="AL259">
        <v>0</v>
      </c>
      <c r="AM259" t="s">
        <v>66</v>
      </c>
      <c r="AN259">
        <v>15052008</v>
      </c>
      <c r="AO259">
        <v>31122008</v>
      </c>
      <c r="AP259">
        <v>50</v>
      </c>
      <c r="AQ259">
        <v>1</v>
      </c>
      <c r="AR259">
        <v>1</v>
      </c>
      <c r="AS259">
        <v>50</v>
      </c>
      <c r="AT259">
        <v>888.28894042968705</v>
      </c>
      <c r="AU259">
        <v>1138.1762719999999</v>
      </c>
      <c r="AV259">
        <v>89.325294494628906</v>
      </c>
      <c r="AW259">
        <v>2106.59</v>
      </c>
      <c r="AX259">
        <f t="shared" si="16"/>
        <v>838.28894042968705</v>
      </c>
      <c r="AY259">
        <f t="shared" si="17"/>
        <v>1088.1762719999999</v>
      </c>
      <c r="AZ259">
        <f t="shared" ref="AZ259:AZ322" si="18">ABS(AV259-AS259)</f>
        <v>39.325294494628906</v>
      </c>
      <c r="BA259">
        <f t="shared" ref="BA259:BA322" si="19">ABS(AW259-AS259)</f>
        <v>2056.59</v>
      </c>
    </row>
    <row r="260" spans="1:53" x14ac:dyDescent="0.35">
      <c r="A260">
        <v>4338927</v>
      </c>
      <c r="B260">
        <v>2007</v>
      </c>
      <c r="C260">
        <v>65</v>
      </c>
      <c r="D260">
        <v>45</v>
      </c>
      <c r="E260">
        <v>45</v>
      </c>
      <c r="F260" t="s">
        <v>54</v>
      </c>
      <c r="G260" t="s">
        <v>54</v>
      </c>
      <c r="H260" t="s">
        <v>54</v>
      </c>
      <c r="I260">
        <v>25</v>
      </c>
      <c r="J260" t="s">
        <v>57</v>
      </c>
      <c r="K260" t="s">
        <v>78</v>
      </c>
      <c r="L260">
        <v>3</v>
      </c>
      <c r="M260">
        <v>5</v>
      </c>
      <c r="N260">
        <v>32</v>
      </c>
      <c r="O260" t="s">
        <v>101</v>
      </c>
      <c r="P260">
        <v>19882.095280000001</v>
      </c>
      <c r="Q260" t="s">
        <v>49</v>
      </c>
      <c r="R260">
        <v>6000</v>
      </c>
      <c r="S260">
        <v>0</v>
      </c>
      <c r="T260">
        <v>16</v>
      </c>
      <c r="U260" t="s">
        <v>50</v>
      </c>
      <c r="V260">
        <v>0</v>
      </c>
      <c r="W260">
        <v>0</v>
      </c>
      <c r="X260">
        <v>2</v>
      </c>
      <c r="Y260" t="s">
        <v>51</v>
      </c>
      <c r="Z260" t="s">
        <v>65</v>
      </c>
      <c r="AA260">
        <v>0.12653879200000001</v>
      </c>
      <c r="AB260">
        <v>0.23074720900000001</v>
      </c>
      <c r="AC260">
        <v>0.25880332099999998</v>
      </c>
      <c r="AD260">
        <v>0.150166192</v>
      </c>
      <c r="AE260">
        <v>6.1895664950000002</v>
      </c>
      <c r="AF260">
        <v>0.486348528</v>
      </c>
      <c r="AG260">
        <v>2.411680504</v>
      </c>
      <c r="AH260">
        <v>0.31446540899999997</v>
      </c>
      <c r="AI260">
        <v>6.1193269999999999E-3</v>
      </c>
      <c r="AJ260">
        <v>8</v>
      </c>
      <c r="AK260">
        <v>130300</v>
      </c>
      <c r="AL260">
        <v>0</v>
      </c>
      <c r="AM260" t="s">
        <v>53</v>
      </c>
      <c r="AN260">
        <v>27072007</v>
      </c>
      <c r="AO260">
        <v>31122007</v>
      </c>
      <c r="AP260">
        <v>431.79</v>
      </c>
      <c r="AQ260">
        <v>1</v>
      </c>
      <c r="AR260">
        <v>1</v>
      </c>
      <c r="AS260">
        <v>431.79</v>
      </c>
      <c r="AT260">
        <v>598.05682373046795</v>
      </c>
      <c r="AU260">
        <v>1124.6689080000001</v>
      </c>
      <c r="AV260">
        <v>89.325294494628906</v>
      </c>
      <c r="AW260">
        <v>431.79</v>
      </c>
      <c r="AX260">
        <f t="shared" si="16"/>
        <v>166.26682373046793</v>
      </c>
      <c r="AY260">
        <f t="shared" si="17"/>
        <v>692.87890800000014</v>
      </c>
      <c r="AZ260">
        <f t="shared" si="18"/>
        <v>342.46470550537111</v>
      </c>
      <c r="BA260">
        <f t="shared" si="19"/>
        <v>0</v>
      </c>
    </row>
    <row r="261" spans="1:53" x14ac:dyDescent="0.35">
      <c r="A261">
        <v>6438676</v>
      </c>
      <c r="B261">
        <v>2008</v>
      </c>
      <c r="C261">
        <v>38</v>
      </c>
      <c r="D261">
        <v>38</v>
      </c>
      <c r="E261">
        <v>40</v>
      </c>
      <c r="F261" t="s">
        <v>54</v>
      </c>
      <c r="G261" t="s">
        <v>54</v>
      </c>
      <c r="H261" t="s">
        <v>45</v>
      </c>
      <c r="I261">
        <v>17</v>
      </c>
      <c r="J261" t="s">
        <v>57</v>
      </c>
      <c r="K261" t="s">
        <v>58</v>
      </c>
      <c r="L261">
        <v>2</v>
      </c>
      <c r="M261">
        <v>4</v>
      </c>
      <c r="N261">
        <v>6</v>
      </c>
      <c r="O261" t="s">
        <v>93</v>
      </c>
      <c r="P261">
        <v>7700.1830790000004</v>
      </c>
      <c r="Q261" t="s">
        <v>56</v>
      </c>
      <c r="R261">
        <v>10000</v>
      </c>
      <c r="S261">
        <v>50</v>
      </c>
      <c r="T261">
        <v>1</v>
      </c>
      <c r="U261" t="s">
        <v>62</v>
      </c>
      <c r="V261">
        <v>0</v>
      </c>
      <c r="W261">
        <v>1</v>
      </c>
      <c r="X261">
        <v>0</v>
      </c>
      <c r="Y261" t="s">
        <v>63</v>
      </c>
      <c r="Z261" t="s">
        <v>60</v>
      </c>
      <c r="AA261">
        <v>0.12653879200000001</v>
      </c>
      <c r="AB261">
        <v>0.23074720900000001</v>
      </c>
      <c r="AC261">
        <v>0.25880332099999998</v>
      </c>
      <c r="AD261">
        <v>0.150166192</v>
      </c>
      <c r="AE261">
        <v>6.1895664950000002</v>
      </c>
      <c r="AF261">
        <v>0.486348528</v>
      </c>
      <c r="AG261">
        <v>2.411680504</v>
      </c>
      <c r="AH261">
        <v>0.31446540899999997</v>
      </c>
      <c r="AI261">
        <v>6.1193269999999999E-3</v>
      </c>
      <c r="AJ261">
        <v>2</v>
      </c>
      <c r="AK261">
        <v>130300</v>
      </c>
      <c r="AL261">
        <v>0</v>
      </c>
      <c r="AM261" t="s">
        <v>53</v>
      </c>
      <c r="AN261">
        <v>1012008</v>
      </c>
      <c r="AO261">
        <v>18102008</v>
      </c>
      <c r="AP261">
        <v>688.97</v>
      </c>
      <c r="AQ261">
        <v>1</v>
      </c>
      <c r="AR261">
        <v>1</v>
      </c>
      <c r="AS261">
        <v>688.97</v>
      </c>
      <c r="AT261">
        <v>852.48333740234295</v>
      </c>
      <c r="AU261">
        <v>1248.5518199999999</v>
      </c>
      <c r="AV261">
        <v>89.325294494628906</v>
      </c>
      <c r="AW261">
        <v>688.97</v>
      </c>
      <c r="AX261">
        <f t="shared" si="16"/>
        <v>163.51333740234293</v>
      </c>
      <c r="AY261">
        <f t="shared" si="17"/>
        <v>559.58181999999988</v>
      </c>
      <c r="AZ261">
        <f t="shared" si="18"/>
        <v>599.64470550537112</v>
      </c>
      <c r="BA261">
        <f t="shared" si="19"/>
        <v>0</v>
      </c>
    </row>
    <row r="262" spans="1:53" x14ac:dyDescent="0.35">
      <c r="A262">
        <v>4866600</v>
      </c>
      <c r="B262">
        <v>2006</v>
      </c>
      <c r="C262">
        <v>68</v>
      </c>
      <c r="D262">
        <v>54</v>
      </c>
      <c r="E262">
        <v>54</v>
      </c>
      <c r="F262" t="s">
        <v>54</v>
      </c>
      <c r="G262" t="s">
        <v>45</v>
      </c>
      <c r="H262" t="s">
        <v>45</v>
      </c>
      <c r="I262">
        <v>33</v>
      </c>
      <c r="J262" t="s">
        <v>57</v>
      </c>
      <c r="K262" t="s">
        <v>58</v>
      </c>
      <c r="L262">
        <v>2</v>
      </c>
      <c r="M262">
        <v>8</v>
      </c>
      <c r="N262">
        <v>16</v>
      </c>
      <c r="O262" t="s">
        <v>68</v>
      </c>
      <c r="P262">
        <v>5974.4358119999997</v>
      </c>
      <c r="Q262" t="s">
        <v>73</v>
      </c>
      <c r="R262">
        <v>8000</v>
      </c>
      <c r="S262">
        <v>0</v>
      </c>
      <c r="T262">
        <v>15</v>
      </c>
      <c r="U262" t="s">
        <v>62</v>
      </c>
      <c r="V262">
        <v>0</v>
      </c>
      <c r="W262">
        <v>0</v>
      </c>
      <c r="X262">
        <v>0</v>
      </c>
      <c r="Y262" t="s">
        <v>51</v>
      </c>
      <c r="Z262" t="s">
        <v>60</v>
      </c>
      <c r="AA262">
        <v>0.207526882</v>
      </c>
      <c r="AB262">
        <v>0.234050179</v>
      </c>
      <c r="AC262">
        <v>0.17634408600000001</v>
      </c>
      <c r="AD262">
        <v>0.15178013700000001</v>
      </c>
      <c r="AE262">
        <v>28.462222220000001</v>
      </c>
      <c r="AF262">
        <v>0.47876327299999999</v>
      </c>
      <c r="AG262">
        <v>2.2953405020000002</v>
      </c>
      <c r="AH262">
        <v>0.33999121999999998</v>
      </c>
      <c r="AI262">
        <v>1.1194030000000001E-2</v>
      </c>
      <c r="AJ262">
        <v>10</v>
      </c>
      <c r="AK262">
        <v>130301</v>
      </c>
      <c r="AL262">
        <v>0</v>
      </c>
      <c r="AM262" t="s">
        <v>53</v>
      </c>
      <c r="AN262">
        <v>1012006</v>
      </c>
      <c r="AO262">
        <v>26112006</v>
      </c>
      <c r="AP262">
        <v>368.33</v>
      </c>
      <c r="AQ262">
        <v>1</v>
      </c>
      <c r="AR262">
        <v>1</v>
      </c>
      <c r="AS262">
        <v>368.33</v>
      </c>
      <c r="AT262">
        <v>889.256103515625</v>
      </c>
      <c r="AU262">
        <v>808.09447939999995</v>
      </c>
      <c r="AV262">
        <v>89.325294494628906</v>
      </c>
      <c r="AW262">
        <v>330.13999999999902</v>
      </c>
      <c r="AX262">
        <f t="shared" si="16"/>
        <v>520.92610351562507</v>
      </c>
      <c r="AY262">
        <f t="shared" si="17"/>
        <v>439.76447939999997</v>
      </c>
      <c r="AZ262">
        <f t="shared" si="18"/>
        <v>279.00470550537108</v>
      </c>
      <c r="BA262">
        <f t="shared" si="19"/>
        <v>38.190000000000964</v>
      </c>
    </row>
    <row r="263" spans="1:53" x14ac:dyDescent="0.35">
      <c r="A263">
        <v>113037</v>
      </c>
      <c r="B263">
        <v>2007</v>
      </c>
      <c r="C263">
        <v>39</v>
      </c>
      <c r="D263">
        <v>39</v>
      </c>
      <c r="E263">
        <v>58</v>
      </c>
      <c r="F263" t="s">
        <v>45</v>
      </c>
      <c r="G263" t="s">
        <v>45</v>
      </c>
      <c r="H263" t="s">
        <v>54</v>
      </c>
      <c r="I263">
        <v>13</v>
      </c>
      <c r="J263" t="s">
        <v>57</v>
      </c>
      <c r="K263" t="s">
        <v>58</v>
      </c>
      <c r="L263">
        <v>2</v>
      </c>
      <c r="M263">
        <v>3</v>
      </c>
      <c r="N263">
        <v>27</v>
      </c>
      <c r="O263" t="s">
        <v>86</v>
      </c>
      <c r="P263">
        <v>19046.58899</v>
      </c>
      <c r="Q263" t="s">
        <v>56</v>
      </c>
      <c r="R263">
        <v>4000</v>
      </c>
      <c r="S263">
        <v>100</v>
      </c>
      <c r="T263">
        <v>8</v>
      </c>
      <c r="U263" t="s">
        <v>62</v>
      </c>
      <c r="V263">
        <v>0</v>
      </c>
      <c r="W263">
        <v>0</v>
      </c>
      <c r="X263">
        <v>4</v>
      </c>
      <c r="Y263" t="s">
        <v>51</v>
      </c>
      <c r="Z263" t="s">
        <v>60</v>
      </c>
      <c r="AA263">
        <v>0.119646681</v>
      </c>
      <c r="AB263">
        <v>0.20021413299999999</v>
      </c>
      <c r="AC263">
        <v>0.25695931500000002</v>
      </c>
      <c r="AD263">
        <v>0.13109318</v>
      </c>
      <c r="AE263">
        <v>6.9008390540000004</v>
      </c>
      <c r="AF263">
        <v>0.49552337800000001</v>
      </c>
      <c r="AG263">
        <v>2.4215738760000001</v>
      </c>
      <c r="AH263">
        <v>0.299323909</v>
      </c>
      <c r="AI263">
        <v>6.7609100000000002E-3</v>
      </c>
      <c r="AJ263">
        <v>5</v>
      </c>
      <c r="AK263">
        <v>130302</v>
      </c>
      <c r="AL263">
        <v>0</v>
      </c>
      <c r="AM263" t="s">
        <v>53</v>
      </c>
      <c r="AN263">
        <v>1012007</v>
      </c>
      <c r="AO263">
        <v>4122007</v>
      </c>
      <c r="AP263">
        <v>3230.37</v>
      </c>
      <c r="AQ263">
        <v>1</v>
      </c>
      <c r="AR263">
        <v>1</v>
      </c>
      <c r="AS263">
        <v>3230.37</v>
      </c>
      <c r="AT263">
        <v>1753.4638671875</v>
      </c>
      <c r="AU263">
        <v>1649.9652269999999</v>
      </c>
      <c r="AV263">
        <v>89.325294494628906</v>
      </c>
      <c r="AW263">
        <v>1984.3099999999899</v>
      </c>
      <c r="AX263">
        <f t="shared" si="16"/>
        <v>1476.9061328124999</v>
      </c>
      <c r="AY263">
        <f t="shared" si="17"/>
        <v>1580.404773</v>
      </c>
      <c r="AZ263">
        <f t="shared" si="18"/>
        <v>3141.044705505371</v>
      </c>
      <c r="BA263">
        <f t="shared" si="19"/>
        <v>1246.0600000000099</v>
      </c>
    </row>
    <row r="264" spans="1:53" x14ac:dyDescent="0.35">
      <c r="A264">
        <v>210494</v>
      </c>
      <c r="B264">
        <v>2005</v>
      </c>
      <c r="C264">
        <v>36</v>
      </c>
      <c r="D264">
        <v>36</v>
      </c>
      <c r="E264">
        <v>61</v>
      </c>
      <c r="F264" t="s">
        <v>45</v>
      </c>
      <c r="G264" t="s">
        <v>45</v>
      </c>
      <c r="H264" t="s">
        <v>54</v>
      </c>
      <c r="I264">
        <v>14</v>
      </c>
      <c r="J264" t="s">
        <v>57</v>
      </c>
      <c r="K264" t="s">
        <v>58</v>
      </c>
      <c r="L264">
        <v>2</v>
      </c>
      <c r="M264">
        <v>1</v>
      </c>
      <c r="N264">
        <v>12</v>
      </c>
      <c r="O264" t="s">
        <v>93</v>
      </c>
      <c r="P264">
        <v>4220.4551060000003</v>
      </c>
      <c r="Q264" t="s">
        <v>56</v>
      </c>
      <c r="R264">
        <v>4000</v>
      </c>
      <c r="S264">
        <v>100</v>
      </c>
      <c r="T264">
        <v>12</v>
      </c>
      <c r="U264" t="s">
        <v>50</v>
      </c>
      <c r="V264">
        <v>0</v>
      </c>
      <c r="W264">
        <v>0</v>
      </c>
      <c r="X264">
        <v>1</v>
      </c>
      <c r="Y264" t="s">
        <v>51</v>
      </c>
      <c r="Z264" t="s">
        <v>65</v>
      </c>
      <c r="AA264">
        <v>0.119646681</v>
      </c>
      <c r="AB264">
        <v>0.20021413299999999</v>
      </c>
      <c r="AC264">
        <v>0.25695931500000002</v>
      </c>
      <c r="AD264">
        <v>0.13109318</v>
      </c>
      <c r="AE264">
        <v>6.9008390540000004</v>
      </c>
      <c r="AF264">
        <v>0.49552337800000001</v>
      </c>
      <c r="AG264">
        <v>2.4215738760000001</v>
      </c>
      <c r="AH264">
        <v>0.299323909</v>
      </c>
      <c r="AI264">
        <v>6.7609100000000002E-3</v>
      </c>
      <c r="AJ264">
        <v>10</v>
      </c>
      <c r="AK264">
        <v>130302</v>
      </c>
      <c r="AL264">
        <v>0</v>
      </c>
      <c r="AM264" t="s">
        <v>53</v>
      </c>
      <c r="AN264">
        <v>1012005</v>
      </c>
      <c r="AO264">
        <v>7112005</v>
      </c>
      <c r="AP264">
        <v>622.34</v>
      </c>
      <c r="AQ264">
        <v>1</v>
      </c>
      <c r="AR264">
        <v>1</v>
      </c>
      <c r="AS264">
        <v>622.34</v>
      </c>
      <c r="AT264">
        <v>660.46002197265602</v>
      </c>
      <c r="AU264">
        <v>892.55494160000001</v>
      </c>
      <c r="AV264">
        <v>89.325294494628906</v>
      </c>
      <c r="AW264">
        <v>622.34</v>
      </c>
      <c r="AX264">
        <f t="shared" si="16"/>
        <v>38.120021972655991</v>
      </c>
      <c r="AY264">
        <f t="shared" si="17"/>
        <v>270.21494159999997</v>
      </c>
      <c r="AZ264">
        <f t="shared" si="18"/>
        <v>533.01470550537113</v>
      </c>
      <c r="BA264">
        <f t="shared" si="19"/>
        <v>0</v>
      </c>
    </row>
    <row r="265" spans="1:53" x14ac:dyDescent="0.35">
      <c r="A265">
        <v>190174</v>
      </c>
      <c r="B265">
        <v>2007</v>
      </c>
      <c r="C265">
        <v>81</v>
      </c>
      <c r="D265">
        <v>81</v>
      </c>
      <c r="E265">
        <v>56</v>
      </c>
      <c r="F265" t="s">
        <v>45</v>
      </c>
      <c r="G265" t="s">
        <v>45</v>
      </c>
      <c r="H265" t="s">
        <v>45</v>
      </c>
      <c r="I265">
        <v>58</v>
      </c>
      <c r="J265" t="s">
        <v>46</v>
      </c>
      <c r="K265" t="s">
        <v>47</v>
      </c>
      <c r="L265">
        <v>1</v>
      </c>
      <c r="M265">
        <v>7</v>
      </c>
      <c r="N265">
        <v>24</v>
      </c>
      <c r="O265" t="s">
        <v>97</v>
      </c>
      <c r="P265">
        <v>72.900000000000006</v>
      </c>
      <c r="Q265" t="s">
        <v>73</v>
      </c>
      <c r="R265">
        <v>6000</v>
      </c>
      <c r="S265">
        <v>0</v>
      </c>
      <c r="T265">
        <v>14</v>
      </c>
      <c r="U265" t="s">
        <v>62</v>
      </c>
      <c r="V265">
        <v>0</v>
      </c>
      <c r="W265">
        <v>0</v>
      </c>
      <c r="X265">
        <v>5</v>
      </c>
      <c r="Y265" t="s">
        <v>51</v>
      </c>
      <c r="Z265" t="s">
        <v>52</v>
      </c>
      <c r="AA265">
        <v>0.139130435</v>
      </c>
      <c r="AB265">
        <v>0.388695652</v>
      </c>
      <c r="AC265">
        <v>0.18869565199999999</v>
      </c>
      <c r="AD265">
        <v>0.14066726800000001</v>
      </c>
      <c r="AE265">
        <v>5.3782735209999997</v>
      </c>
      <c r="AF265">
        <v>0.47844905300000001</v>
      </c>
      <c r="AG265">
        <v>2.410869565</v>
      </c>
      <c r="AH265">
        <v>0.37874015799999999</v>
      </c>
      <c r="AI265">
        <v>8.3989500000000005E-3</v>
      </c>
      <c r="AJ265">
        <v>4</v>
      </c>
      <c r="AK265">
        <v>130405</v>
      </c>
      <c r="AL265">
        <v>0</v>
      </c>
      <c r="AM265" t="s">
        <v>53</v>
      </c>
      <c r="AN265">
        <v>19092007</v>
      </c>
      <c r="AO265">
        <v>31122007</v>
      </c>
      <c r="AP265">
        <v>570.79</v>
      </c>
      <c r="AQ265">
        <v>1</v>
      </c>
      <c r="AR265">
        <v>1</v>
      </c>
      <c r="AS265">
        <v>570.79</v>
      </c>
      <c r="AT265">
        <v>324.08099365234301</v>
      </c>
      <c r="AU265">
        <v>471.27568769999999</v>
      </c>
      <c r="AV265">
        <v>89.325294494628906</v>
      </c>
      <c r="AW265">
        <v>943.24</v>
      </c>
      <c r="AX265">
        <f t="shared" si="16"/>
        <v>246.70900634765695</v>
      </c>
      <c r="AY265">
        <f t="shared" si="17"/>
        <v>99.514312299999972</v>
      </c>
      <c r="AZ265">
        <f t="shared" si="18"/>
        <v>481.46470550537106</v>
      </c>
      <c r="BA265">
        <f t="shared" si="19"/>
        <v>372.45000000000005</v>
      </c>
    </row>
    <row r="266" spans="1:53" x14ac:dyDescent="0.35">
      <c r="A266">
        <v>4830376</v>
      </c>
      <c r="B266">
        <v>2006</v>
      </c>
      <c r="C266">
        <v>60</v>
      </c>
      <c r="D266">
        <v>52</v>
      </c>
      <c r="E266">
        <v>52</v>
      </c>
      <c r="F266" t="s">
        <v>45</v>
      </c>
      <c r="G266" t="s">
        <v>54</v>
      </c>
      <c r="H266" t="s">
        <v>54</v>
      </c>
      <c r="I266">
        <v>29</v>
      </c>
      <c r="J266" t="s">
        <v>57</v>
      </c>
      <c r="K266" t="s">
        <v>58</v>
      </c>
      <c r="L266">
        <v>2</v>
      </c>
      <c r="M266">
        <v>9</v>
      </c>
      <c r="N266">
        <v>22</v>
      </c>
      <c r="O266" t="s">
        <v>68</v>
      </c>
      <c r="P266">
        <v>4817.1924639999997</v>
      </c>
      <c r="Q266" t="s">
        <v>56</v>
      </c>
      <c r="R266">
        <v>8000</v>
      </c>
      <c r="S266">
        <v>100</v>
      </c>
      <c r="T266">
        <v>6</v>
      </c>
      <c r="U266" t="s">
        <v>62</v>
      </c>
      <c r="V266">
        <v>0</v>
      </c>
      <c r="W266">
        <v>0</v>
      </c>
      <c r="X266">
        <v>0</v>
      </c>
      <c r="Y266" t="s">
        <v>51</v>
      </c>
      <c r="Z266" t="s">
        <v>52</v>
      </c>
      <c r="AA266">
        <v>9.5032397000000005E-2</v>
      </c>
      <c r="AB266">
        <v>0.19438444899999999</v>
      </c>
      <c r="AC266">
        <v>0.37149028099999998</v>
      </c>
      <c r="AD266">
        <v>0.12886410500000001</v>
      </c>
      <c r="AE266">
        <v>6.8061056109999996</v>
      </c>
      <c r="AF266">
        <v>0.49157473600000001</v>
      </c>
      <c r="AG266">
        <v>2.5452020979999999</v>
      </c>
      <c r="AH266">
        <v>0.263822526</v>
      </c>
      <c r="AI266">
        <v>5.8020479999999998E-3</v>
      </c>
      <c r="AJ266">
        <v>8</v>
      </c>
      <c r="AK266">
        <v>130408</v>
      </c>
      <c r="AL266">
        <v>0</v>
      </c>
      <c r="AM266" t="s">
        <v>53</v>
      </c>
      <c r="AN266">
        <v>1012006</v>
      </c>
      <c r="AO266">
        <v>25112006</v>
      </c>
      <c r="AP266">
        <v>591.04999999999995</v>
      </c>
      <c r="AQ266">
        <v>1</v>
      </c>
      <c r="AR266">
        <v>1</v>
      </c>
      <c r="AS266">
        <v>591.04999999999995</v>
      </c>
      <c r="AT266">
        <v>472.64035034179602</v>
      </c>
      <c r="AU266">
        <v>677.17414210000004</v>
      </c>
      <c r="AV266">
        <v>89.325294494628906</v>
      </c>
      <c r="AW266">
        <v>591.04999999999905</v>
      </c>
      <c r="AX266">
        <f t="shared" si="16"/>
        <v>118.40964965820393</v>
      </c>
      <c r="AY266">
        <f t="shared" si="17"/>
        <v>86.124142100000086</v>
      </c>
      <c r="AZ266">
        <f t="shared" si="18"/>
        <v>501.72470550537105</v>
      </c>
      <c r="BA266">
        <f t="shared" si="19"/>
        <v>9.0949470177292824E-13</v>
      </c>
    </row>
    <row r="267" spans="1:53" x14ac:dyDescent="0.35">
      <c r="A267">
        <v>3434880</v>
      </c>
      <c r="B267">
        <v>2005</v>
      </c>
      <c r="C267">
        <v>26</v>
      </c>
      <c r="D267">
        <v>26</v>
      </c>
      <c r="E267">
        <v>38</v>
      </c>
      <c r="F267" t="s">
        <v>54</v>
      </c>
      <c r="G267" t="s">
        <v>54</v>
      </c>
      <c r="H267" t="s">
        <v>45</v>
      </c>
      <c r="I267">
        <v>5</v>
      </c>
      <c r="J267" t="s">
        <v>57</v>
      </c>
      <c r="K267" t="s">
        <v>58</v>
      </c>
      <c r="L267">
        <v>2</v>
      </c>
      <c r="M267">
        <v>2</v>
      </c>
      <c r="N267">
        <v>16</v>
      </c>
      <c r="O267" t="s">
        <v>85</v>
      </c>
      <c r="P267">
        <v>90</v>
      </c>
      <c r="Q267" t="s">
        <v>56</v>
      </c>
      <c r="R267">
        <v>10000</v>
      </c>
      <c r="S267">
        <v>100</v>
      </c>
      <c r="T267">
        <v>1</v>
      </c>
      <c r="U267" t="s">
        <v>62</v>
      </c>
      <c r="V267">
        <v>0</v>
      </c>
      <c r="W267">
        <v>0</v>
      </c>
      <c r="X267">
        <v>1</v>
      </c>
      <c r="Y267" t="s">
        <v>51</v>
      </c>
      <c r="Z267" t="s">
        <v>65</v>
      </c>
      <c r="AA267">
        <v>0.32752060900000002</v>
      </c>
      <c r="AB267">
        <v>0.38617628399999998</v>
      </c>
      <c r="AC267">
        <v>0.115726062</v>
      </c>
      <c r="AD267">
        <v>0.11276359599999999</v>
      </c>
      <c r="AE267">
        <v>46.205128209999998</v>
      </c>
      <c r="AF267">
        <v>0.48734739199999999</v>
      </c>
      <c r="AG267">
        <v>2.8566899179999998</v>
      </c>
      <c r="AH267">
        <v>0.49361919399999998</v>
      </c>
      <c r="AI267">
        <v>1.0549599999999999E-2</v>
      </c>
      <c r="AJ267">
        <v>6</v>
      </c>
      <c r="AK267">
        <v>130500</v>
      </c>
      <c r="AL267">
        <v>0</v>
      </c>
      <c r="AM267" t="s">
        <v>53</v>
      </c>
      <c r="AN267">
        <v>21012005</v>
      </c>
      <c r="AO267">
        <v>31122005</v>
      </c>
      <c r="AP267">
        <v>1214.08</v>
      </c>
      <c r="AQ267">
        <v>1</v>
      </c>
      <c r="AR267">
        <v>1</v>
      </c>
      <c r="AS267">
        <v>1214.08</v>
      </c>
      <c r="AT267">
        <v>1329.79553222656</v>
      </c>
      <c r="AU267">
        <v>1058.8192019999999</v>
      </c>
      <c r="AV267">
        <v>89.325294494628906</v>
      </c>
      <c r="AW267">
        <v>652.5</v>
      </c>
      <c r="AX267">
        <f t="shared" si="16"/>
        <v>115.71553222656007</v>
      </c>
      <c r="AY267">
        <f t="shared" si="17"/>
        <v>155.26079800000002</v>
      </c>
      <c r="AZ267">
        <f t="shared" si="18"/>
        <v>1124.754705505371</v>
      </c>
      <c r="BA267">
        <f t="shared" si="19"/>
        <v>561.57999999999993</v>
      </c>
    </row>
    <row r="268" spans="1:53" x14ac:dyDescent="0.35">
      <c r="A268">
        <v>2364104</v>
      </c>
      <c r="B268">
        <v>2007</v>
      </c>
      <c r="C268">
        <v>57</v>
      </c>
      <c r="D268">
        <v>57</v>
      </c>
      <c r="E268">
        <v>56</v>
      </c>
      <c r="F268" t="s">
        <v>54</v>
      </c>
      <c r="G268" t="s">
        <v>54</v>
      </c>
      <c r="H268" t="s">
        <v>45</v>
      </c>
      <c r="I268">
        <v>35</v>
      </c>
      <c r="J268" t="s">
        <v>46</v>
      </c>
      <c r="K268" t="s">
        <v>47</v>
      </c>
      <c r="L268">
        <v>1</v>
      </c>
      <c r="M268">
        <v>3</v>
      </c>
      <c r="N268">
        <v>29</v>
      </c>
      <c r="O268" t="s">
        <v>68</v>
      </c>
      <c r="P268">
        <v>10275.241900000001</v>
      </c>
      <c r="Q268" t="s">
        <v>49</v>
      </c>
      <c r="R268">
        <v>10000</v>
      </c>
      <c r="S268">
        <v>50</v>
      </c>
      <c r="T268">
        <v>7</v>
      </c>
      <c r="U268" t="s">
        <v>62</v>
      </c>
      <c r="V268">
        <v>0</v>
      </c>
      <c r="W268">
        <v>0</v>
      </c>
      <c r="X268">
        <v>8</v>
      </c>
      <c r="Y268" t="s">
        <v>51</v>
      </c>
      <c r="Z268" t="s">
        <v>60</v>
      </c>
      <c r="AA268">
        <v>0.34020618600000002</v>
      </c>
      <c r="AB268">
        <v>0.34342783500000001</v>
      </c>
      <c r="AC268">
        <v>9.2139175000000004E-2</v>
      </c>
      <c r="AD268">
        <v>0.168251646</v>
      </c>
      <c r="AE268">
        <v>55.418918920000003</v>
      </c>
      <c r="AF268">
        <v>0.487198244</v>
      </c>
      <c r="AG268">
        <v>2.6423969070000002</v>
      </c>
      <c r="AH268">
        <v>0.50635348499999999</v>
      </c>
      <c r="AI268">
        <v>1.3862149000000001E-2</v>
      </c>
      <c r="AJ268">
        <v>3</v>
      </c>
      <c r="AK268">
        <v>130501</v>
      </c>
      <c r="AL268">
        <v>0</v>
      </c>
      <c r="AM268" t="s">
        <v>66</v>
      </c>
      <c r="AN268">
        <v>1012007</v>
      </c>
      <c r="AO268">
        <v>25032007</v>
      </c>
      <c r="AP268">
        <v>1638.81</v>
      </c>
      <c r="AQ268">
        <v>1</v>
      </c>
      <c r="AR268">
        <v>1</v>
      </c>
      <c r="AS268">
        <v>1638.81</v>
      </c>
      <c r="AT268">
        <v>940.62829589843705</v>
      </c>
      <c r="AU268">
        <v>1241.6112909999999</v>
      </c>
      <c r="AV268">
        <v>89.325294494628906</v>
      </c>
      <c r="AW268">
        <v>1686.95</v>
      </c>
      <c r="AX268">
        <f t="shared" si="16"/>
        <v>698.1817041015629</v>
      </c>
      <c r="AY268">
        <f t="shared" si="17"/>
        <v>397.19870900000001</v>
      </c>
      <c r="AZ268">
        <f t="shared" si="18"/>
        <v>1549.484705505371</v>
      </c>
      <c r="BA268">
        <f t="shared" si="19"/>
        <v>48.1400000000001</v>
      </c>
    </row>
    <row r="269" spans="1:53" x14ac:dyDescent="0.35">
      <c r="A269">
        <v>1089091</v>
      </c>
      <c r="B269">
        <v>2008</v>
      </c>
      <c r="C269">
        <v>69</v>
      </c>
      <c r="D269">
        <v>69</v>
      </c>
      <c r="E269">
        <v>56</v>
      </c>
      <c r="F269" t="s">
        <v>45</v>
      </c>
      <c r="G269" t="s">
        <v>45</v>
      </c>
      <c r="H269" t="s">
        <v>45</v>
      </c>
      <c r="I269">
        <v>46</v>
      </c>
      <c r="J269" t="s">
        <v>46</v>
      </c>
      <c r="K269" t="s">
        <v>47</v>
      </c>
      <c r="L269">
        <v>1</v>
      </c>
      <c r="M269">
        <v>6</v>
      </c>
      <c r="N269">
        <v>29</v>
      </c>
      <c r="O269" t="s">
        <v>77</v>
      </c>
      <c r="P269">
        <v>5421.0586000000003</v>
      </c>
      <c r="Q269" t="s">
        <v>49</v>
      </c>
      <c r="R269">
        <v>5000</v>
      </c>
      <c r="S269">
        <v>50</v>
      </c>
      <c r="T269">
        <v>10</v>
      </c>
      <c r="U269" t="s">
        <v>62</v>
      </c>
      <c r="V269">
        <v>1</v>
      </c>
      <c r="W269">
        <v>0</v>
      </c>
      <c r="X269">
        <v>7</v>
      </c>
      <c r="Y269" t="s">
        <v>51</v>
      </c>
      <c r="Z269" t="s">
        <v>60</v>
      </c>
      <c r="AA269">
        <v>0.13703811499999999</v>
      </c>
      <c r="AB269">
        <v>0.197789412</v>
      </c>
      <c r="AC269">
        <v>0.30686445600000001</v>
      </c>
      <c r="AD269">
        <v>0.15117515100000001</v>
      </c>
      <c r="AE269">
        <v>13.78990228</v>
      </c>
      <c r="AF269">
        <v>0.48848470500000002</v>
      </c>
      <c r="AG269">
        <v>2.4627690520000001</v>
      </c>
      <c r="AH269">
        <v>0.28943915999999997</v>
      </c>
      <c r="AI269">
        <v>5.4116099999999999E-3</v>
      </c>
      <c r="AJ269">
        <v>7</v>
      </c>
      <c r="AK269">
        <v>130502</v>
      </c>
      <c r="AL269">
        <v>0</v>
      </c>
      <c r="AM269" t="s">
        <v>53</v>
      </c>
      <c r="AN269">
        <v>1012008</v>
      </c>
      <c r="AO269">
        <v>16042008</v>
      </c>
      <c r="AP269">
        <v>69.22</v>
      </c>
      <c r="AQ269">
        <v>1</v>
      </c>
      <c r="AR269">
        <v>1</v>
      </c>
      <c r="AS269">
        <v>69.22</v>
      </c>
      <c r="AT269">
        <v>414.85333251953102</v>
      </c>
      <c r="AU269">
        <v>476.4937425</v>
      </c>
      <c r="AV269">
        <v>89.325294494628906</v>
      </c>
      <c r="AW269">
        <v>69.219999999999899</v>
      </c>
      <c r="AX269">
        <f t="shared" si="16"/>
        <v>345.633332519531</v>
      </c>
      <c r="AY269">
        <f t="shared" si="17"/>
        <v>407.27374250000003</v>
      </c>
      <c r="AZ269">
        <f t="shared" si="18"/>
        <v>20.105294494628907</v>
      </c>
      <c r="BA269">
        <f t="shared" si="19"/>
        <v>9.9475983006414026E-14</v>
      </c>
    </row>
    <row r="270" spans="1:53" x14ac:dyDescent="0.35">
      <c r="A270">
        <v>3930715</v>
      </c>
      <c r="B270">
        <v>2007</v>
      </c>
      <c r="C270">
        <v>29</v>
      </c>
      <c r="D270">
        <v>29</v>
      </c>
      <c r="E270">
        <v>58</v>
      </c>
      <c r="F270" t="s">
        <v>54</v>
      </c>
      <c r="G270" t="s">
        <v>54</v>
      </c>
      <c r="H270" t="s">
        <v>45</v>
      </c>
      <c r="I270">
        <v>7</v>
      </c>
      <c r="J270" t="s">
        <v>46</v>
      </c>
      <c r="K270" t="s">
        <v>64</v>
      </c>
      <c r="L270">
        <v>2</v>
      </c>
      <c r="M270">
        <v>3</v>
      </c>
      <c r="N270">
        <v>12</v>
      </c>
      <c r="O270" t="s">
        <v>93</v>
      </c>
      <c r="P270">
        <v>5946.8093470000003</v>
      </c>
      <c r="Q270" t="s">
        <v>56</v>
      </c>
      <c r="R270">
        <v>3000</v>
      </c>
      <c r="S270">
        <v>0</v>
      </c>
      <c r="T270">
        <v>4</v>
      </c>
      <c r="U270" t="s">
        <v>50</v>
      </c>
      <c r="V270">
        <v>0</v>
      </c>
      <c r="W270">
        <v>0</v>
      </c>
      <c r="X270">
        <v>1</v>
      </c>
      <c r="Y270" t="s">
        <v>51</v>
      </c>
      <c r="Z270" t="s">
        <v>60</v>
      </c>
      <c r="AA270">
        <v>0.13703811499999999</v>
      </c>
      <c r="AB270">
        <v>0.197789412</v>
      </c>
      <c r="AC270">
        <v>0.30686445600000001</v>
      </c>
      <c r="AD270">
        <v>0.15117515100000001</v>
      </c>
      <c r="AE270">
        <v>13.78990228</v>
      </c>
      <c r="AF270">
        <v>0.48848470500000002</v>
      </c>
      <c r="AG270">
        <v>2.4627690520000001</v>
      </c>
      <c r="AH270">
        <v>0.28943915999999997</v>
      </c>
      <c r="AI270">
        <v>5.4116099999999999E-3</v>
      </c>
      <c r="AJ270">
        <v>4</v>
      </c>
      <c r="AK270">
        <v>130502</v>
      </c>
      <c r="AL270">
        <v>0</v>
      </c>
      <c r="AM270" t="s">
        <v>53</v>
      </c>
      <c r="AN270">
        <v>1012007</v>
      </c>
      <c r="AO270">
        <v>2112007</v>
      </c>
      <c r="AP270">
        <v>698.13</v>
      </c>
      <c r="AQ270">
        <v>1</v>
      </c>
      <c r="AR270">
        <v>1</v>
      </c>
      <c r="AS270">
        <v>698.13</v>
      </c>
      <c r="AT270">
        <v>688.62646484375</v>
      </c>
      <c r="AU270">
        <v>1093.539855</v>
      </c>
      <c r="AV270">
        <v>89.325294494628906</v>
      </c>
      <c r="AW270">
        <v>698.12999999999897</v>
      </c>
      <c r="AX270">
        <f t="shared" si="16"/>
        <v>9.5035351562499955</v>
      </c>
      <c r="AY270">
        <f t="shared" si="17"/>
        <v>395.40985499999999</v>
      </c>
      <c r="AZ270">
        <f t="shared" si="18"/>
        <v>608.80470550537109</v>
      </c>
      <c r="BA270">
        <f t="shared" si="19"/>
        <v>1.0231815394945443E-12</v>
      </c>
    </row>
    <row r="271" spans="1:53" x14ac:dyDescent="0.35">
      <c r="A271">
        <v>2701161</v>
      </c>
      <c r="B271">
        <v>2006</v>
      </c>
      <c r="C271">
        <v>60</v>
      </c>
      <c r="D271">
        <v>60</v>
      </c>
      <c r="E271">
        <v>56</v>
      </c>
      <c r="F271" t="s">
        <v>54</v>
      </c>
      <c r="G271" t="s">
        <v>54</v>
      </c>
      <c r="H271" t="s">
        <v>45</v>
      </c>
      <c r="I271">
        <v>38</v>
      </c>
      <c r="J271" t="s">
        <v>76</v>
      </c>
      <c r="K271" t="s">
        <v>47</v>
      </c>
      <c r="L271">
        <v>1</v>
      </c>
      <c r="M271">
        <v>6</v>
      </c>
      <c r="N271">
        <v>5</v>
      </c>
      <c r="O271" t="s">
        <v>93</v>
      </c>
      <c r="P271">
        <v>3213.367859</v>
      </c>
      <c r="Q271" t="s">
        <v>49</v>
      </c>
      <c r="R271">
        <v>8000</v>
      </c>
      <c r="S271">
        <v>100</v>
      </c>
      <c r="T271">
        <v>8</v>
      </c>
      <c r="U271" t="s">
        <v>62</v>
      </c>
      <c r="V271">
        <v>0</v>
      </c>
      <c r="W271">
        <v>0</v>
      </c>
      <c r="X271">
        <v>1</v>
      </c>
      <c r="Y271" t="s">
        <v>51</v>
      </c>
      <c r="Z271" t="s">
        <v>52</v>
      </c>
      <c r="AA271">
        <v>0.134273169</v>
      </c>
      <c r="AB271">
        <v>0.25023105400000001</v>
      </c>
      <c r="AC271">
        <v>0.26270794800000002</v>
      </c>
      <c r="AD271">
        <v>0.156203704</v>
      </c>
      <c r="AE271">
        <v>10.266159699999999</v>
      </c>
      <c r="AF271">
        <v>0.48379629600000001</v>
      </c>
      <c r="AG271">
        <v>2.4953789280000001</v>
      </c>
      <c r="AH271">
        <v>0.316715937</v>
      </c>
      <c r="AI271">
        <v>5.3748989999999998E-3</v>
      </c>
      <c r="AJ271">
        <v>4</v>
      </c>
      <c r="AK271">
        <v>130505</v>
      </c>
      <c r="AL271">
        <v>0</v>
      </c>
      <c r="AM271" t="s">
        <v>53</v>
      </c>
      <c r="AN271">
        <v>1012006</v>
      </c>
      <c r="AO271">
        <v>7092006</v>
      </c>
      <c r="AP271">
        <v>996.03</v>
      </c>
      <c r="AQ271">
        <v>1</v>
      </c>
      <c r="AR271">
        <v>1</v>
      </c>
      <c r="AS271">
        <v>996.03</v>
      </c>
      <c r="AT271">
        <v>668.1357421875</v>
      </c>
      <c r="AU271">
        <v>683.6167418</v>
      </c>
      <c r="AV271">
        <v>89.325294494628906</v>
      </c>
      <c r="AW271">
        <v>996.02999999999895</v>
      </c>
      <c r="AX271">
        <f t="shared" si="16"/>
        <v>327.89425781249997</v>
      </c>
      <c r="AY271">
        <f t="shared" si="17"/>
        <v>312.41325819999997</v>
      </c>
      <c r="AZ271">
        <f t="shared" si="18"/>
        <v>906.70470550537107</v>
      </c>
      <c r="BA271">
        <f t="shared" si="19"/>
        <v>1.0231815394945443E-12</v>
      </c>
    </row>
    <row r="272" spans="1:53" x14ac:dyDescent="0.35">
      <c r="A272">
        <v>3037518</v>
      </c>
      <c r="B272">
        <v>2006</v>
      </c>
      <c r="C272">
        <v>82</v>
      </c>
      <c r="D272">
        <v>52</v>
      </c>
      <c r="E272">
        <v>52</v>
      </c>
      <c r="F272" t="s">
        <v>45</v>
      </c>
      <c r="G272" t="s">
        <v>54</v>
      </c>
      <c r="H272" t="s">
        <v>54</v>
      </c>
      <c r="I272">
        <v>31</v>
      </c>
      <c r="J272" t="s">
        <v>76</v>
      </c>
      <c r="K272" t="s">
        <v>64</v>
      </c>
      <c r="L272">
        <v>2</v>
      </c>
      <c r="M272">
        <v>6</v>
      </c>
      <c r="N272">
        <v>32</v>
      </c>
      <c r="O272" t="s">
        <v>88</v>
      </c>
      <c r="P272">
        <v>25735.63292</v>
      </c>
      <c r="Q272" t="s">
        <v>49</v>
      </c>
      <c r="R272">
        <v>6000</v>
      </c>
      <c r="S272">
        <v>200</v>
      </c>
      <c r="T272">
        <v>14</v>
      </c>
      <c r="U272" t="s">
        <v>50</v>
      </c>
      <c r="V272">
        <v>0</v>
      </c>
      <c r="W272">
        <v>0</v>
      </c>
      <c r="X272">
        <v>2</v>
      </c>
      <c r="Y272" t="s">
        <v>51</v>
      </c>
      <c r="Z272" t="s">
        <v>60</v>
      </c>
      <c r="AA272">
        <v>0.134273169</v>
      </c>
      <c r="AB272">
        <v>0.25023105400000001</v>
      </c>
      <c r="AC272">
        <v>0.26270794800000002</v>
      </c>
      <c r="AD272">
        <v>0.156203704</v>
      </c>
      <c r="AE272">
        <v>10.266159699999999</v>
      </c>
      <c r="AF272">
        <v>0.48379629600000001</v>
      </c>
      <c r="AG272">
        <v>2.4953789280000001</v>
      </c>
      <c r="AH272">
        <v>0.316715937</v>
      </c>
      <c r="AI272">
        <v>5.3748989999999998E-3</v>
      </c>
      <c r="AJ272">
        <v>7</v>
      </c>
      <c r="AK272">
        <v>130505</v>
      </c>
      <c r="AL272">
        <v>0</v>
      </c>
      <c r="AM272" t="s">
        <v>53</v>
      </c>
      <c r="AN272">
        <v>11072006</v>
      </c>
      <c r="AO272">
        <v>31122006</v>
      </c>
      <c r="AP272">
        <v>50</v>
      </c>
      <c r="AQ272">
        <v>1</v>
      </c>
      <c r="AR272">
        <v>1</v>
      </c>
      <c r="AS272">
        <v>50</v>
      </c>
      <c r="AT272">
        <v>367.72952270507801</v>
      </c>
      <c r="AU272">
        <v>1515.5855879999999</v>
      </c>
      <c r="AV272">
        <v>89.325294494628906</v>
      </c>
      <c r="AW272">
        <v>2594.46</v>
      </c>
      <c r="AX272">
        <f t="shared" si="16"/>
        <v>317.72952270507801</v>
      </c>
      <c r="AY272">
        <f t="shared" si="17"/>
        <v>1465.5855879999999</v>
      </c>
      <c r="AZ272">
        <f t="shared" si="18"/>
        <v>39.325294494628906</v>
      </c>
      <c r="BA272">
        <f t="shared" si="19"/>
        <v>2544.46</v>
      </c>
    </row>
    <row r="273" spans="1:53" x14ac:dyDescent="0.35">
      <c r="A273">
        <v>4892191</v>
      </c>
      <c r="B273">
        <v>2008</v>
      </c>
      <c r="C273">
        <v>37</v>
      </c>
      <c r="D273">
        <v>37</v>
      </c>
      <c r="E273">
        <v>80</v>
      </c>
      <c r="F273" t="s">
        <v>45</v>
      </c>
      <c r="G273" t="s">
        <v>45</v>
      </c>
      <c r="H273" t="s">
        <v>54</v>
      </c>
      <c r="I273">
        <v>13</v>
      </c>
      <c r="J273" t="s">
        <v>57</v>
      </c>
      <c r="K273" t="s">
        <v>58</v>
      </c>
      <c r="L273">
        <v>2</v>
      </c>
      <c r="M273">
        <v>5</v>
      </c>
      <c r="N273">
        <v>27</v>
      </c>
      <c r="O273" t="s">
        <v>75</v>
      </c>
      <c r="P273">
        <v>7257.2008139999998</v>
      </c>
      <c r="Q273" t="s">
        <v>56</v>
      </c>
      <c r="R273">
        <v>4000</v>
      </c>
      <c r="S273">
        <v>100</v>
      </c>
      <c r="T273">
        <v>11</v>
      </c>
      <c r="U273" t="s">
        <v>50</v>
      </c>
      <c r="V273">
        <v>0</v>
      </c>
      <c r="W273">
        <v>1</v>
      </c>
      <c r="X273">
        <v>2</v>
      </c>
      <c r="Y273" t="s">
        <v>63</v>
      </c>
      <c r="Z273" t="s">
        <v>60</v>
      </c>
      <c r="AA273">
        <v>0.134273169</v>
      </c>
      <c r="AB273">
        <v>0.25023105400000001</v>
      </c>
      <c r="AC273">
        <v>0.26270794800000002</v>
      </c>
      <c r="AD273">
        <v>0.156203704</v>
      </c>
      <c r="AE273">
        <v>10.266159699999999</v>
      </c>
      <c r="AF273">
        <v>0.48379629600000001</v>
      </c>
      <c r="AG273">
        <v>2.4953789280000001</v>
      </c>
      <c r="AH273">
        <v>0.316715937</v>
      </c>
      <c r="AI273">
        <v>5.3748989999999998E-3</v>
      </c>
      <c r="AJ273">
        <v>4</v>
      </c>
      <c r="AK273">
        <v>130505</v>
      </c>
      <c r="AL273">
        <v>0</v>
      </c>
      <c r="AM273" t="s">
        <v>53</v>
      </c>
      <c r="AN273">
        <v>1012008</v>
      </c>
      <c r="AO273">
        <v>26042008</v>
      </c>
      <c r="AP273">
        <v>745.19</v>
      </c>
      <c r="AQ273">
        <v>1</v>
      </c>
      <c r="AR273">
        <v>1</v>
      </c>
      <c r="AS273">
        <v>745.19</v>
      </c>
      <c r="AT273">
        <v>988.51751708984295</v>
      </c>
      <c r="AU273">
        <v>1180.090541</v>
      </c>
      <c r="AV273">
        <v>89.325294494628906</v>
      </c>
      <c r="AW273">
        <v>745.19</v>
      </c>
      <c r="AX273">
        <f t="shared" si="16"/>
        <v>243.3275170898429</v>
      </c>
      <c r="AY273">
        <f t="shared" si="17"/>
        <v>434.90054099999998</v>
      </c>
      <c r="AZ273">
        <f t="shared" si="18"/>
        <v>655.86470550537115</v>
      </c>
      <c r="BA273">
        <f t="shared" si="19"/>
        <v>0</v>
      </c>
    </row>
    <row r="274" spans="1:53" x14ac:dyDescent="0.35">
      <c r="A274">
        <v>7783677</v>
      </c>
      <c r="B274">
        <v>2008</v>
      </c>
      <c r="C274">
        <v>54</v>
      </c>
      <c r="D274">
        <v>54</v>
      </c>
      <c r="E274">
        <v>72</v>
      </c>
      <c r="F274" t="s">
        <v>45</v>
      </c>
      <c r="G274" t="s">
        <v>45</v>
      </c>
      <c r="H274" t="s">
        <v>54</v>
      </c>
      <c r="I274">
        <v>34</v>
      </c>
      <c r="J274" t="s">
        <v>57</v>
      </c>
      <c r="K274" t="s">
        <v>58</v>
      </c>
      <c r="L274">
        <v>2</v>
      </c>
      <c r="M274">
        <v>10</v>
      </c>
      <c r="N274">
        <v>14</v>
      </c>
      <c r="O274" t="s">
        <v>61</v>
      </c>
      <c r="P274">
        <v>7976.5359449999996</v>
      </c>
      <c r="Q274" t="s">
        <v>56</v>
      </c>
      <c r="R274">
        <v>6000</v>
      </c>
      <c r="S274">
        <v>50</v>
      </c>
      <c r="T274">
        <v>21</v>
      </c>
      <c r="U274" t="s">
        <v>62</v>
      </c>
      <c r="V274">
        <v>0</v>
      </c>
      <c r="W274">
        <v>0</v>
      </c>
      <c r="X274">
        <v>0</v>
      </c>
      <c r="Y274" t="s">
        <v>63</v>
      </c>
      <c r="Z274" t="s">
        <v>60</v>
      </c>
      <c r="AA274">
        <v>0.134273169</v>
      </c>
      <c r="AB274">
        <v>0.25023105400000001</v>
      </c>
      <c r="AC274">
        <v>0.26270794800000002</v>
      </c>
      <c r="AD274">
        <v>0.156203704</v>
      </c>
      <c r="AE274">
        <v>10.266159699999999</v>
      </c>
      <c r="AF274">
        <v>0.48379629600000001</v>
      </c>
      <c r="AG274">
        <v>2.4953789280000001</v>
      </c>
      <c r="AH274">
        <v>0.316715937</v>
      </c>
      <c r="AI274">
        <v>5.3748989999999998E-3</v>
      </c>
      <c r="AJ274">
        <v>7</v>
      </c>
      <c r="AK274">
        <v>130505</v>
      </c>
      <c r="AL274">
        <v>0</v>
      </c>
      <c r="AM274" t="s">
        <v>53</v>
      </c>
      <c r="AN274">
        <v>5072008</v>
      </c>
      <c r="AO274">
        <v>31122008</v>
      </c>
      <c r="AP274">
        <v>443.46</v>
      </c>
      <c r="AQ274">
        <v>1</v>
      </c>
      <c r="AR274">
        <v>1</v>
      </c>
      <c r="AS274">
        <v>443.46</v>
      </c>
      <c r="AT274">
        <v>999.87567138671795</v>
      </c>
      <c r="AU274">
        <v>880.1982716</v>
      </c>
      <c r="AV274">
        <v>89.325294494628906</v>
      </c>
      <c r="AW274">
        <v>524.55999999999904</v>
      </c>
      <c r="AX274">
        <f t="shared" si="16"/>
        <v>556.41567138671803</v>
      </c>
      <c r="AY274">
        <f t="shared" si="17"/>
        <v>436.73827160000002</v>
      </c>
      <c r="AZ274">
        <f t="shared" si="18"/>
        <v>354.13470550537107</v>
      </c>
      <c r="BA274">
        <f t="shared" si="19"/>
        <v>81.099999999999056</v>
      </c>
    </row>
    <row r="275" spans="1:53" x14ac:dyDescent="0.35">
      <c r="A275">
        <v>1157553</v>
      </c>
      <c r="B275">
        <v>2005</v>
      </c>
      <c r="C275">
        <v>81</v>
      </c>
      <c r="D275">
        <v>50</v>
      </c>
      <c r="E275">
        <v>50</v>
      </c>
      <c r="F275" t="s">
        <v>54</v>
      </c>
      <c r="G275" t="s">
        <v>45</v>
      </c>
      <c r="H275" t="s">
        <v>45</v>
      </c>
      <c r="I275">
        <v>28</v>
      </c>
      <c r="J275" t="s">
        <v>57</v>
      </c>
      <c r="K275" t="s">
        <v>58</v>
      </c>
      <c r="L275">
        <v>2</v>
      </c>
      <c r="M275">
        <v>1</v>
      </c>
      <c r="N275">
        <v>23</v>
      </c>
      <c r="O275" t="s">
        <v>75</v>
      </c>
      <c r="P275">
        <v>13432.452499999999</v>
      </c>
      <c r="Q275" t="s">
        <v>73</v>
      </c>
      <c r="R275">
        <v>17000</v>
      </c>
      <c r="S275">
        <v>0</v>
      </c>
      <c r="T275">
        <v>23</v>
      </c>
      <c r="U275" t="s">
        <v>62</v>
      </c>
      <c r="V275">
        <v>0</v>
      </c>
      <c r="W275">
        <v>0</v>
      </c>
      <c r="X275">
        <v>1</v>
      </c>
      <c r="Y275" t="s">
        <v>51</v>
      </c>
      <c r="Z275" t="s">
        <v>60</v>
      </c>
      <c r="AA275">
        <v>0.17883379299999999</v>
      </c>
      <c r="AB275">
        <v>0.222783647</v>
      </c>
      <c r="AC275">
        <v>0.22393201700000001</v>
      </c>
      <c r="AD275">
        <v>0.14274757900000001</v>
      </c>
      <c r="AE275">
        <v>13.45935484</v>
      </c>
      <c r="AF275">
        <v>0.49046112600000003</v>
      </c>
      <c r="AG275">
        <v>2.3957280660000002</v>
      </c>
      <c r="AH275">
        <v>0.33127184700000001</v>
      </c>
      <c r="AI275">
        <v>5.6466789999999999E-3</v>
      </c>
      <c r="AJ275">
        <v>6</v>
      </c>
      <c r="AK275">
        <v>130506</v>
      </c>
      <c r="AL275">
        <v>0</v>
      </c>
      <c r="AM275" t="s">
        <v>53</v>
      </c>
      <c r="AN275">
        <v>1012005</v>
      </c>
      <c r="AO275">
        <v>9112005</v>
      </c>
      <c r="AP275">
        <v>568.52</v>
      </c>
      <c r="AQ275">
        <v>1</v>
      </c>
      <c r="AR275">
        <v>1</v>
      </c>
      <c r="AS275">
        <v>568.52</v>
      </c>
      <c r="AT275">
        <v>650.86578369140602</v>
      </c>
      <c r="AU275">
        <v>1564.8851950000001</v>
      </c>
      <c r="AV275">
        <v>89.325294494628906</v>
      </c>
      <c r="AW275">
        <v>568.51999999999896</v>
      </c>
      <c r="AX275">
        <f t="shared" si="16"/>
        <v>82.345783691406041</v>
      </c>
      <c r="AY275">
        <f t="shared" si="17"/>
        <v>996.36519500000009</v>
      </c>
      <c r="AZ275">
        <f t="shared" si="18"/>
        <v>479.19470550537108</v>
      </c>
      <c r="BA275">
        <f t="shared" si="19"/>
        <v>1.0231815394945443E-12</v>
      </c>
    </row>
    <row r="276" spans="1:53" x14ac:dyDescent="0.35">
      <c r="A276">
        <v>2944367</v>
      </c>
      <c r="B276">
        <v>2006</v>
      </c>
      <c r="C276">
        <v>31</v>
      </c>
      <c r="D276">
        <v>31</v>
      </c>
      <c r="E276">
        <v>48</v>
      </c>
      <c r="F276" t="s">
        <v>45</v>
      </c>
      <c r="G276" t="s">
        <v>45</v>
      </c>
      <c r="H276" t="s">
        <v>54</v>
      </c>
      <c r="I276">
        <v>10</v>
      </c>
      <c r="J276" t="s">
        <v>57</v>
      </c>
      <c r="K276" t="s">
        <v>58</v>
      </c>
      <c r="L276">
        <v>2</v>
      </c>
      <c r="M276">
        <v>2</v>
      </c>
      <c r="N276">
        <v>21</v>
      </c>
      <c r="O276" t="s">
        <v>74</v>
      </c>
      <c r="P276">
        <v>11567.685160000001</v>
      </c>
      <c r="Q276" t="s">
        <v>56</v>
      </c>
      <c r="R276">
        <v>10000</v>
      </c>
      <c r="S276">
        <v>100</v>
      </c>
      <c r="T276">
        <v>1</v>
      </c>
      <c r="U276" t="s">
        <v>62</v>
      </c>
      <c r="V276">
        <v>0</v>
      </c>
      <c r="W276">
        <v>0</v>
      </c>
      <c r="X276">
        <v>1</v>
      </c>
      <c r="Y276" t="s">
        <v>51</v>
      </c>
      <c r="Z276" t="s">
        <v>52</v>
      </c>
      <c r="AA276">
        <v>0.17883379299999999</v>
      </c>
      <c r="AB276">
        <v>0.222783647</v>
      </c>
      <c r="AC276">
        <v>0.22393201700000001</v>
      </c>
      <c r="AD276">
        <v>0.14274757900000001</v>
      </c>
      <c r="AE276">
        <v>13.45935484</v>
      </c>
      <c r="AF276">
        <v>0.49046112600000003</v>
      </c>
      <c r="AG276">
        <v>2.3957280660000002</v>
      </c>
      <c r="AH276">
        <v>0.33127184700000001</v>
      </c>
      <c r="AI276">
        <v>5.6466789999999999E-3</v>
      </c>
      <c r="AJ276">
        <v>6</v>
      </c>
      <c r="AK276">
        <v>130506</v>
      </c>
      <c r="AL276">
        <v>0</v>
      </c>
      <c r="AM276" t="s">
        <v>53</v>
      </c>
      <c r="AN276">
        <v>1012006</v>
      </c>
      <c r="AO276">
        <v>25112006</v>
      </c>
      <c r="AP276">
        <v>940.49</v>
      </c>
      <c r="AQ276">
        <v>1</v>
      </c>
      <c r="AR276">
        <v>1</v>
      </c>
      <c r="AS276">
        <v>940.49</v>
      </c>
      <c r="AT276">
        <v>1207.03295898437</v>
      </c>
      <c r="AU276">
        <v>1343.5417319999999</v>
      </c>
      <c r="AV276">
        <v>89.325294494628906</v>
      </c>
      <c r="AW276">
        <v>1040.72</v>
      </c>
      <c r="AX276">
        <f t="shared" si="16"/>
        <v>266.54295898436999</v>
      </c>
      <c r="AY276">
        <f t="shared" si="17"/>
        <v>403.0517319999999</v>
      </c>
      <c r="AZ276">
        <f t="shared" si="18"/>
        <v>851.1647055053711</v>
      </c>
      <c r="BA276">
        <f t="shared" si="19"/>
        <v>100.23000000000002</v>
      </c>
    </row>
    <row r="277" spans="1:53" x14ac:dyDescent="0.35">
      <c r="A277">
        <v>7173432</v>
      </c>
      <c r="B277">
        <v>2008</v>
      </c>
      <c r="C277">
        <v>56</v>
      </c>
      <c r="D277">
        <v>56</v>
      </c>
      <c r="E277">
        <v>56</v>
      </c>
      <c r="F277" t="s">
        <v>54</v>
      </c>
      <c r="G277" t="s">
        <v>54</v>
      </c>
      <c r="H277" t="s">
        <v>45</v>
      </c>
      <c r="I277">
        <v>33</v>
      </c>
      <c r="J277" t="s">
        <v>46</v>
      </c>
      <c r="K277" t="s">
        <v>47</v>
      </c>
      <c r="L277">
        <v>1</v>
      </c>
      <c r="M277">
        <v>3</v>
      </c>
      <c r="N277">
        <v>22</v>
      </c>
      <c r="O277" t="s">
        <v>91</v>
      </c>
      <c r="P277">
        <v>90</v>
      </c>
      <c r="Q277" t="s">
        <v>56</v>
      </c>
      <c r="R277">
        <v>13000</v>
      </c>
      <c r="S277">
        <v>50</v>
      </c>
      <c r="T277">
        <v>18</v>
      </c>
      <c r="U277" t="s">
        <v>62</v>
      </c>
      <c r="V277">
        <v>0</v>
      </c>
      <c r="W277">
        <v>0</v>
      </c>
      <c r="X277">
        <v>1</v>
      </c>
      <c r="Y277" t="s">
        <v>51</v>
      </c>
      <c r="Z277" t="s">
        <v>60</v>
      </c>
      <c r="AA277">
        <v>0.17883379299999999</v>
      </c>
      <c r="AB277">
        <v>0.222783647</v>
      </c>
      <c r="AC277">
        <v>0.22393201700000001</v>
      </c>
      <c r="AD277">
        <v>0.14274757900000001</v>
      </c>
      <c r="AE277">
        <v>13.45935484</v>
      </c>
      <c r="AF277">
        <v>0.49046112600000003</v>
      </c>
      <c r="AG277">
        <v>2.3957280660000002</v>
      </c>
      <c r="AH277">
        <v>0.33127184700000001</v>
      </c>
      <c r="AI277">
        <v>5.6466789999999999E-3</v>
      </c>
      <c r="AJ277">
        <v>7</v>
      </c>
      <c r="AK277">
        <v>130506</v>
      </c>
      <c r="AL277">
        <v>0</v>
      </c>
      <c r="AM277" t="s">
        <v>53</v>
      </c>
      <c r="AN277">
        <v>26032008</v>
      </c>
      <c r="AO277">
        <v>31122008</v>
      </c>
      <c r="AP277">
        <v>1071.3900000000001</v>
      </c>
      <c r="AQ277">
        <v>1</v>
      </c>
      <c r="AR277">
        <v>1</v>
      </c>
      <c r="AS277">
        <v>1071.3900000000001</v>
      </c>
      <c r="AT277">
        <v>894.73138427734295</v>
      </c>
      <c r="AU277">
        <v>1029.7733949999999</v>
      </c>
      <c r="AV277">
        <v>89.325294494628906</v>
      </c>
      <c r="AW277">
        <v>1071.3900000000001</v>
      </c>
      <c r="AX277">
        <f t="shared" si="16"/>
        <v>176.65861572265715</v>
      </c>
      <c r="AY277">
        <f t="shared" si="17"/>
        <v>41.616605000000163</v>
      </c>
      <c r="AZ277">
        <f t="shared" si="18"/>
        <v>982.06470550537119</v>
      </c>
      <c r="BA277">
        <f t="shared" si="19"/>
        <v>0</v>
      </c>
    </row>
    <row r="278" spans="1:53" x14ac:dyDescent="0.35">
      <c r="A278">
        <v>3462447</v>
      </c>
      <c r="B278">
        <v>2007</v>
      </c>
      <c r="C278">
        <v>42</v>
      </c>
      <c r="D278">
        <v>36</v>
      </c>
      <c r="E278">
        <v>36</v>
      </c>
      <c r="F278" t="s">
        <v>54</v>
      </c>
      <c r="G278" t="s">
        <v>45</v>
      </c>
      <c r="H278" t="s">
        <v>45</v>
      </c>
      <c r="I278">
        <v>15</v>
      </c>
      <c r="J278" t="s">
        <v>57</v>
      </c>
      <c r="K278" t="s">
        <v>58</v>
      </c>
      <c r="L278">
        <v>2</v>
      </c>
      <c r="M278">
        <v>3</v>
      </c>
      <c r="N278">
        <v>17</v>
      </c>
      <c r="O278" t="s">
        <v>67</v>
      </c>
      <c r="P278">
        <v>5965.4364029999997</v>
      </c>
      <c r="Q278" t="s">
        <v>49</v>
      </c>
      <c r="R278">
        <v>12000</v>
      </c>
      <c r="S278">
        <v>0</v>
      </c>
      <c r="T278">
        <v>7</v>
      </c>
      <c r="U278" t="s">
        <v>62</v>
      </c>
      <c r="V278">
        <v>1</v>
      </c>
      <c r="W278">
        <v>0</v>
      </c>
      <c r="X278">
        <v>2</v>
      </c>
      <c r="Y278" t="s">
        <v>51</v>
      </c>
      <c r="Z278" t="s">
        <v>52</v>
      </c>
      <c r="AA278">
        <v>0.177158656</v>
      </c>
      <c r="AB278">
        <v>0.22224585299999999</v>
      </c>
      <c r="AC278">
        <v>0.24734155699999999</v>
      </c>
      <c r="AD278">
        <v>0.165908888</v>
      </c>
      <c r="AE278">
        <v>9.1792144029999996</v>
      </c>
      <c r="AF278">
        <v>0.48658286499999998</v>
      </c>
      <c r="AG278">
        <v>2.3855806039999998</v>
      </c>
      <c r="AH278">
        <v>0.34172252400000003</v>
      </c>
      <c r="AI278">
        <v>6.5764509999999997E-3</v>
      </c>
      <c r="AJ278">
        <v>5</v>
      </c>
      <c r="AK278">
        <v>130607</v>
      </c>
      <c r="AL278">
        <v>0</v>
      </c>
      <c r="AM278" t="s">
        <v>53</v>
      </c>
      <c r="AN278">
        <v>1012007</v>
      </c>
      <c r="AO278">
        <v>16082007</v>
      </c>
      <c r="AP278">
        <v>1045.82</v>
      </c>
      <c r="AQ278">
        <v>1</v>
      </c>
      <c r="AR278">
        <v>1</v>
      </c>
      <c r="AS278">
        <v>1045.82</v>
      </c>
      <c r="AT278">
        <v>729.15026855468705</v>
      </c>
      <c r="AU278">
        <v>884.07798600000001</v>
      </c>
      <c r="AV278">
        <v>89.325294494628906</v>
      </c>
      <c r="AW278">
        <v>1045.8199999999899</v>
      </c>
      <c r="AX278">
        <f t="shared" si="16"/>
        <v>316.66973144531289</v>
      </c>
      <c r="AY278">
        <f t="shared" si="17"/>
        <v>161.74201399999993</v>
      </c>
      <c r="AZ278">
        <f t="shared" si="18"/>
        <v>956.49470550537103</v>
      </c>
      <c r="BA278">
        <f t="shared" si="19"/>
        <v>1.0004441719502211E-11</v>
      </c>
    </row>
    <row r="279" spans="1:53" x14ac:dyDescent="0.35">
      <c r="A279">
        <v>4116649</v>
      </c>
      <c r="B279">
        <v>2008</v>
      </c>
      <c r="C279">
        <v>79</v>
      </c>
      <c r="D279">
        <v>60</v>
      </c>
      <c r="E279">
        <v>60</v>
      </c>
      <c r="F279" t="s">
        <v>54</v>
      </c>
      <c r="G279" t="s">
        <v>54</v>
      </c>
      <c r="H279" t="s">
        <v>54</v>
      </c>
      <c r="I279">
        <v>38</v>
      </c>
      <c r="J279" t="s">
        <v>57</v>
      </c>
      <c r="K279" t="s">
        <v>71</v>
      </c>
      <c r="L279">
        <v>3</v>
      </c>
      <c r="M279">
        <v>7</v>
      </c>
      <c r="N279">
        <v>31</v>
      </c>
      <c r="O279" t="s">
        <v>61</v>
      </c>
      <c r="P279">
        <v>8971.668087</v>
      </c>
      <c r="Q279" t="s">
        <v>49</v>
      </c>
      <c r="R279">
        <v>10000</v>
      </c>
      <c r="S279">
        <v>0</v>
      </c>
      <c r="T279">
        <v>15</v>
      </c>
      <c r="U279" t="s">
        <v>62</v>
      </c>
      <c r="V279">
        <v>0</v>
      </c>
      <c r="W279">
        <v>0</v>
      </c>
      <c r="X279">
        <v>2</v>
      </c>
      <c r="Y279" t="s">
        <v>51</v>
      </c>
      <c r="Z279" t="s">
        <v>52</v>
      </c>
      <c r="AA279">
        <v>1.4131338E-2</v>
      </c>
      <c r="AB279">
        <v>4.9875311999999998E-2</v>
      </c>
      <c r="AC279">
        <v>0.551666667</v>
      </c>
      <c r="AD279">
        <v>0.15226986100000001</v>
      </c>
      <c r="AE279">
        <v>2.9154411769999999</v>
      </c>
      <c r="AF279">
        <v>0.51387137500000002</v>
      </c>
      <c r="AG279">
        <v>2.63674148</v>
      </c>
      <c r="AH279">
        <v>0.17883369299999999</v>
      </c>
      <c r="AI279">
        <v>1.7278619999999999E-3</v>
      </c>
      <c r="AJ279">
        <v>1</v>
      </c>
      <c r="AK279">
        <v>130608</v>
      </c>
      <c r="AL279">
        <v>0</v>
      </c>
      <c r="AM279" t="s">
        <v>53</v>
      </c>
      <c r="AN279">
        <v>1012008</v>
      </c>
      <c r="AO279">
        <v>9072008</v>
      </c>
      <c r="AP279">
        <v>78.819999999999993</v>
      </c>
      <c r="AQ279">
        <v>1</v>
      </c>
      <c r="AR279">
        <v>1</v>
      </c>
      <c r="AS279">
        <v>78.819999999999993</v>
      </c>
      <c r="AT279">
        <v>366.09750366210898</v>
      </c>
      <c r="AU279">
        <v>703.23588270000005</v>
      </c>
      <c r="AV279">
        <v>89.325294494628906</v>
      </c>
      <c r="AW279">
        <v>78.819999999999894</v>
      </c>
      <c r="AX279">
        <f t="shared" si="16"/>
        <v>287.27750366210898</v>
      </c>
      <c r="AY279">
        <f t="shared" si="17"/>
        <v>624.41588270000011</v>
      </c>
      <c r="AZ279">
        <f t="shared" si="18"/>
        <v>10.505294494628913</v>
      </c>
      <c r="BA279">
        <f t="shared" si="19"/>
        <v>9.9475983006414026E-14</v>
      </c>
    </row>
    <row r="280" spans="1:53" x14ac:dyDescent="0.35">
      <c r="A280">
        <v>1268846</v>
      </c>
      <c r="B280">
        <v>2006</v>
      </c>
      <c r="C280">
        <v>81</v>
      </c>
      <c r="D280">
        <v>81</v>
      </c>
      <c r="E280">
        <v>56</v>
      </c>
      <c r="F280" t="s">
        <v>45</v>
      </c>
      <c r="G280" t="s">
        <v>45</v>
      </c>
      <c r="H280" t="s">
        <v>45</v>
      </c>
      <c r="I280">
        <v>61</v>
      </c>
      <c r="J280" t="s">
        <v>57</v>
      </c>
      <c r="K280" t="s">
        <v>47</v>
      </c>
      <c r="L280">
        <v>1</v>
      </c>
      <c r="M280">
        <v>15</v>
      </c>
      <c r="N280">
        <v>38</v>
      </c>
      <c r="O280" t="s">
        <v>95</v>
      </c>
      <c r="P280">
        <v>81</v>
      </c>
      <c r="Q280" t="s">
        <v>56</v>
      </c>
      <c r="R280">
        <v>8000</v>
      </c>
      <c r="S280">
        <v>50</v>
      </c>
      <c r="T280">
        <v>24</v>
      </c>
      <c r="U280" t="s">
        <v>62</v>
      </c>
      <c r="V280">
        <v>0</v>
      </c>
      <c r="W280">
        <v>0</v>
      </c>
      <c r="X280">
        <v>4</v>
      </c>
      <c r="Y280" t="s">
        <v>51</v>
      </c>
      <c r="Z280" t="s">
        <v>52</v>
      </c>
      <c r="AA280">
        <v>6.0883797000000003E-2</v>
      </c>
      <c r="AB280">
        <v>0.184227749</v>
      </c>
      <c r="AC280">
        <v>0.43259162299999998</v>
      </c>
      <c r="AD280">
        <v>0.171049172</v>
      </c>
      <c r="AE280">
        <v>2.1413288289999999</v>
      </c>
      <c r="AF280">
        <v>0.50341835400000001</v>
      </c>
      <c r="AG280">
        <v>2.4888743459999998</v>
      </c>
      <c r="AH280">
        <v>0.22601626</v>
      </c>
      <c r="AI280">
        <v>2.8906959999999999E-3</v>
      </c>
      <c r="AJ280">
        <v>5</v>
      </c>
      <c r="AK280">
        <v>130709</v>
      </c>
      <c r="AL280">
        <v>0</v>
      </c>
      <c r="AM280" t="s">
        <v>53</v>
      </c>
      <c r="AN280">
        <v>27032006</v>
      </c>
      <c r="AO280">
        <v>31122006</v>
      </c>
      <c r="AP280">
        <v>66.87</v>
      </c>
      <c r="AQ280">
        <v>1</v>
      </c>
      <c r="AR280">
        <v>1</v>
      </c>
      <c r="AS280">
        <v>66.87</v>
      </c>
      <c r="AT280">
        <v>66.512863159179602</v>
      </c>
      <c r="AU280">
        <v>539.72342149999997</v>
      </c>
      <c r="AV280">
        <v>89.325294494628906</v>
      </c>
      <c r="AW280">
        <v>66.87</v>
      </c>
      <c r="AX280">
        <f t="shared" si="16"/>
        <v>0.35713684082040231</v>
      </c>
      <c r="AY280">
        <f t="shared" si="17"/>
        <v>472.85342149999997</v>
      </c>
      <c r="AZ280">
        <f t="shared" si="18"/>
        <v>22.455294494628902</v>
      </c>
      <c r="BA280">
        <f t="shared" si="19"/>
        <v>0</v>
      </c>
    </row>
    <row r="281" spans="1:53" x14ac:dyDescent="0.35">
      <c r="A281">
        <v>1839753</v>
      </c>
      <c r="B281">
        <v>2007</v>
      </c>
      <c r="C281">
        <v>38</v>
      </c>
      <c r="D281">
        <v>38</v>
      </c>
      <c r="E281">
        <v>59</v>
      </c>
      <c r="F281" t="s">
        <v>54</v>
      </c>
      <c r="G281" t="s">
        <v>54</v>
      </c>
      <c r="H281" t="s">
        <v>45</v>
      </c>
      <c r="I281">
        <v>15</v>
      </c>
      <c r="J281" t="s">
        <v>57</v>
      </c>
      <c r="K281" t="s">
        <v>58</v>
      </c>
      <c r="L281">
        <v>2</v>
      </c>
      <c r="M281">
        <v>4</v>
      </c>
      <c r="N281">
        <v>26</v>
      </c>
      <c r="O281" t="s">
        <v>72</v>
      </c>
      <c r="P281">
        <v>12168.58757</v>
      </c>
      <c r="Q281" t="s">
        <v>56</v>
      </c>
      <c r="R281">
        <v>11000</v>
      </c>
      <c r="S281">
        <v>100</v>
      </c>
      <c r="T281">
        <v>8</v>
      </c>
      <c r="U281" t="s">
        <v>50</v>
      </c>
      <c r="V281">
        <v>0</v>
      </c>
      <c r="W281">
        <v>0</v>
      </c>
      <c r="X281">
        <v>4</v>
      </c>
      <c r="Y281" t="s">
        <v>51</v>
      </c>
      <c r="Z281" t="s">
        <v>60</v>
      </c>
      <c r="AA281">
        <v>6.0883797000000003E-2</v>
      </c>
      <c r="AB281">
        <v>0.184227749</v>
      </c>
      <c r="AC281">
        <v>0.43259162299999998</v>
      </c>
      <c r="AD281">
        <v>0.171049172</v>
      </c>
      <c r="AE281">
        <v>2.1413288289999999</v>
      </c>
      <c r="AF281">
        <v>0.50341835400000001</v>
      </c>
      <c r="AG281">
        <v>2.4888743459999998</v>
      </c>
      <c r="AH281">
        <v>0.22601626</v>
      </c>
      <c r="AI281">
        <v>2.8906959999999999E-3</v>
      </c>
      <c r="AJ281">
        <v>10</v>
      </c>
      <c r="AK281">
        <v>130709</v>
      </c>
      <c r="AL281">
        <v>0</v>
      </c>
      <c r="AM281" t="s">
        <v>53</v>
      </c>
      <c r="AN281">
        <v>1012007</v>
      </c>
      <c r="AO281">
        <v>26082007</v>
      </c>
      <c r="AP281">
        <v>641.65</v>
      </c>
      <c r="AQ281">
        <v>1</v>
      </c>
      <c r="AR281">
        <v>1</v>
      </c>
      <c r="AS281">
        <v>641.65</v>
      </c>
      <c r="AT281">
        <v>902.83612060546795</v>
      </c>
      <c r="AU281">
        <v>1445.7305739999999</v>
      </c>
      <c r="AV281">
        <v>89.325294494628906</v>
      </c>
      <c r="AW281">
        <v>641.64999999999895</v>
      </c>
      <c r="AX281">
        <f t="shared" si="16"/>
        <v>261.18612060546798</v>
      </c>
      <c r="AY281">
        <f t="shared" si="17"/>
        <v>804.08057399999996</v>
      </c>
      <c r="AZ281">
        <f t="shared" si="18"/>
        <v>552.32470550537107</v>
      </c>
      <c r="BA281">
        <f t="shared" si="19"/>
        <v>1.0231815394945443E-12</v>
      </c>
    </row>
    <row r="282" spans="1:53" x14ac:dyDescent="0.35">
      <c r="A282">
        <v>2470883</v>
      </c>
      <c r="B282">
        <v>2005</v>
      </c>
      <c r="C282">
        <v>59</v>
      </c>
      <c r="D282">
        <v>59</v>
      </c>
      <c r="E282">
        <v>56</v>
      </c>
      <c r="F282" t="s">
        <v>54</v>
      </c>
      <c r="G282" t="s">
        <v>54</v>
      </c>
      <c r="H282" t="s">
        <v>45</v>
      </c>
      <c r="I282">
        <v>30</v>
      </c>
      <c r="J282" t="s">
        <v>57</v>
      </c>
      <c r="K282" t="s">
        <v>47</v>
      </c>
      <c r="L282">
        <v>1</v>
      </c>
      <c r="M282">
        <v>4</v>
      </c>
      <c r="N282">
        <v>33</v>
      </c>
      <c r="O282" t="s">
        <v>75</v>
      </c>
      <c r="P282">
        <v>14600.54218</v>
      </c>
      <c r="Q282" t="s">
        <v>49</v>
      </c>
      <c r="R282">
        <v>23000</v>
      </c>
      <c r="S282">
        <v>50</v>
      </c>
      <c r="T282">
        <v>10</v>
      </c>
      <c r="U282" t="s">
        <v>62</v>
      </c>
      <c r="V282">
        <v>0</v>
      </c>
      <c r="W282">
        <v>0</v>
      </c>
      <c r="X282">
        <v>5</v>
      </c>
      <c r="Y282" t="s">
        <v>51</v>
      </c>
      <c r="Z282" t="s">
        <v>60</v>
      </c>
      <c r="AA282">
        <v>0.242962963</v>
      </c>
      <c r="AB282">
        <v>0.35259259300000001</v>
      </c>
      <c r="AC282">
        <v>0.16555555599999999</v>
      </c>
      <c r="AD282">
        <v>0.18106393400000001</v>
      </c>
      <c r="AE282">
        <v>37.711656439999999</v>
      </c>
      <c r="AF282">
        <v>0.47356433999999997</v>
      </c>
      <c r="AG282">
        <v>2.2766666670000002</v>
      </c>
      <c r="AH282">
        <v>0.39398998299999999</v>
      </c>
      <c r="AI282">
        <v>1.5740520000000001E-2</v>
      </c>
      <c r="AJ282">
        <v>1</v>
      </c>
      <c r="AK282">
        <v>130800</v>
      </c>
      <c r="AL282">
        <v>0</v>
      </c>
      <c r="AM282" t="s">
        <v>53</v>
      </c>
      <c r="AN282">
        <v>16092005</v>
      </c>
      <c r="AO282">
        <v>31122005</v>
      </c>
      <c r="AP282">
        <v>1502.94</v>
      </c>
      <c r="AQ282">
        <v>1</v>
      </c>
      <c r="AR282">
        <v>1</v>
      </c>
      <c r="AS282">
        <v>1502.94</v>
      </c>
      <c r="AT282">
        <v>1412.18432617187</v>
      </c>
      <c r="AU282">
        <v>1564.8040639999999</v>
      </c>
      <c r="AV282">
        <v>89.325294494628906</v>
      </c>
      <c r="AW282">
        <v>1502.94</v>
      </c>
      <c r="AX282">
        <f t="shared" si="16"/>
        <v>90.755673828130057</v>
      </c>
      <c r="AY282">
        <f t="shared" si="17"/>
        <v>61.864063999999871</v>
      </c>
      <c r="AZ282">
        <f t="shared" si="18"/>
        <v>1413.6147055053711</v>
      </c>
      <c r="BA282">
        <f t="shared" si="19"/>
        <v>0</v>
      </c>
    </row>
    <row r="283" spans="1:53" x14ac:dyDescent="0.35">
      <c r="A283">
        <v>8245592</v>
      </c>
      <c r="B283">
        <v>2008</v>
      </c>
      <c r="C283">
        <v>46</v>
      </c>
      <c r="D283">
        <v>46</v>
      </c>
      <c r="E283">
        <v>56</v>
      </c>
      <c r="F283" t="s">
        <v>54</v>
      </c>
      <c r="G283" t="s">
        <v>54</v>
      </c>
      <c r="H283" t="s">
        <v>45</v>
      </c>
      <c r="I283">
        <v>23</v>
      </c>
      <c r="J283" t="s">
        <v>57</v>
      </c>
      <c r="K283" t="s">
        <v>47</v>
      </c>
      <c r="L283">
        <v>1</v>
      </c>
      <c r="M283">
        <v>7</v>
      </c>
      <c r="N283">
        <v>18</v>
      </c>
      <c r="O283" t="s">
        <v>82</v>
      </c>
      <c r="P283">
        <v>3462.1749060000002</v>
      </c>
      <c r="Q283" t="s">
        <v>49</v>
      </c>
      <c r="R283">
        <v>3000</v>
      </c>
      <c r="S283">
        <v>0</v>
      </c>
      <c r="T283">
        <v>3</v>
      </c>
      <c r="U283" t="s">
        <v>62</v>
      </c>
      <c r="V283">
        <v>0</v>
      </c>
      <c r="W283">
        <v>0</v>
      </c>
      <c r="X283">
        <v>0</v>
      </c>
      <c r="Y283" t="s">
        <v>51</v>
      </c>
      <c r="Z283" t="s">
        <v>65</v>
      </c>
      <c r="AA283">
        <v>0.242962963</v>
      </c>
      <c r="AB283">
        <v>0.35259259300000001</v>
      </c>
      <c r="AC283">
        <v>0.16555555599999999</v>
      </c>
      <c r="AD283">
        <v>0.18106393400000001</v>
      </c>
      <c r="AE283">
        <v>37.711656439999999</v>
      </c>
      <c r="AF283">
        <v>0.47356433999999997</v>
      </c>
      <c r="AG283">
        <v>2.2766666670000002</v>
      </c>
      <c r="AH283">
        <v>0.39398998299999999</v>
      </c>
      <c r="AI283">
        <v>1.5740520000000001E-2</v>
      </c>
      <c r="AJ283">
        <v>3</v>
      </c>
      <c r="AK283">
        <v>130800</v>
      </c>
      <c r="AL283">
        <v>0</v>
      </c>
      <c r="AM283" t="s">
        <v>53</v>
      </c>
      <c r="AN283">
        <v>21122008</v>
      </c>
      <c r="AO283">
        <v>31122008</v>
      </c>
      <c r="AP283">
        <v>366.46</v>
      </c>
      <c r="AQ283">
        <v>1</v>
      </c>
      <c r="AR283">
        <v>1</v>
      </c>
      <c r="AS283">
        <v>366.46</v>
      </c>
      <c r="AT283">
        <v>718.05157470703102</v>
      </c>
      <c r="AU283">
        <v>798.72591</v>
      </c>
      <c r="AV283">
        <v>89.325294494628906</v>
      </c>
      <c r="AW283">
        <v>366.45999999999901</v>
      </c>
      <c r="AX283">
        <f t="shared" si="16"/>
        <v>351.59157470703104</v>
      </c>
      <c r="AY283">
        <f t="shared" si="17"/>
        <v>432.26591000000002</v>
      </c>
      <c r="AZ283">
        <f t="shared" si="18"/>
        <v>277.13470550537107</v>
      </c>
      <c r="BA283">
        <f t="shared" si="19"/>
        <v>9.6633812063373625E-13</v>
      </c>
    </row>
    <row r="284" spans="1:53" x14ac:dyDescent="0.35">
      <c r="A284">
        <v>2356663</v>
      </c>
      <c r="B284">
        <v>2005</v>
      </c>
      <c r="C284">
        <v>19</v>
      </c>
      <c r="D284">
        <v>19</v>
      </c>
      <c r="E284">
        <v>56</v>
      </c>
      <c r="F284" t="s">
        <v>54</v>
      </c>
      <c r="G284" t="s">
        <v>54</v>
      </c>
      <c r="H284" t="s">
        <v>45</v>
      </c>
      <c r="I284">
        <v>0</v>
      </c>
      <c r="J284" t="s">
        <v>46</v>
      </c>
      <c r="K284" t="s">
        <v>47</v>
      </c>
      <c r="L284">
        <v>1</v>
      </c>
      <c r="M284">
        <v>2</v>
      </c>
      <c r="N284">
        <v>11</v>
      </c>
      <c r="O284" t="s">
        <v>68</v>
      </c>
      <c r="P284">
        <v>10253.406370000001</v>
      </c>
      <c r="Q284" t="s">
        <v>56</v>
      </c>
      <c r="R284">
        <v>5000</v>
      </c>
      <c r="S284">
        <v>150</v>
      </c>
      <c r="T284">
        <v>0</v>
      </c>
      <c r="U284" t="s">
        <v>62</v>
      </c>
      <c r="V284">
        <v>0</v>
      </c>
      <c r="W284">
        <v>0</v>
      </c>
      <c r="X284">
        <v>1</v>
      </c>
      <c r="Y284" t="s">
        <v>51</v>
      </c>
      <c r="Z284" t="s">
        <v>65</v>
      </c>
      <c r="AA284">
        <v>0.189575882</v>
      </c>
      <c r="AB284">
        <v>0.175779254</v>
      </c>
      <c r="AC284">
        <v>0.32192130800000002</v>
      </c>
      <c r="AD284">
        <v>0.10731502800000001</v>
      </c>
      <c r="AE284">
        <v>1.6900460500000001</v>
      </c>
      <c r="AF284">
        <v>0.49863760200000001</v>
      </c>
      <c r="AG284">
        <v>2.4379151760000002</v>
      </c>
      <c r="AH284">
        <v>0.28555143900000002</v>
      </c>
      <c r="AI284">
        <v>8.2644629999999997E-3</v>
      </c>
      <c r="AJ284">
        <v>2</v>
      </c>
      <c r="AK284">
        <v>130808</v>
      </c>
      <c r="AL284">
        <v>0</v>
      </c>
      <c r="AM284" t="s">
        <v>53</v>
      </c>
      <c r="AN284">
        <v>1012005</v>
      </c>
      <c r="AO284">
        <v>15082005</v>
      </c>
      <c r="AP284">
        <v>1951.67</v>
      </c>
      <c r="AQ284">
        <v>1</v>
      </c>
      <c r="AR284">
        <v>1</v>
      </c>
      <c r="AS284">
        <v>1951.67</v>
      </c>
      <c r="AT284">
        <v>987.89508056640602</v>
      </c>
      <c r="AU284">
        <v>1642.651458</v>
      </c>
      <c r="AV284">
        <v>89.325294494628906</v>
      </c>
      <c r="AW284">
        <v>990.44</v>
      </c>
      <c r="AX284">
        <f t="shared" si="16"/>
        <v>963.77491943359405</v>
      </c>
      <c r="AY284">
        <f t="shared" si="17"/>
        <v>309.01854200000002</v>
      </c>
      <c r="AZ284">
        <f t="shared" si="18"/>
        <v>1862.3447055053712</v>
      </c>
      <c r="BA284">
        <f t="shared" si="19"/>
        <v>961.23</v>
      </c>
    </row>
    <row r="285" spans="1:53" x14ac:dyDescent="0.35">
      <c r="A285">
        <v>1460956</v>
      </c>
      <c r="B285">
        <v>2007</v>
      </c>
      <c r="C285">
        <v>45</v>
      </c>
      <c r="D285">
        <v>45</v>
      </c>
      <c r="E285">
        <v>63</v>
      </c>
      <c r="F285" t="s">
        <v>54</v>
      </c>
      <c r="G285" t="s">
        <v>54</v>
      </c>
      <c r="H285" t="s">
        <v>45</v>
      </c>
      <c r="I285">
        <v>24</v>
      </c>
      <c r="J285" t="s">
        <v>57</v>
      </c>
      <c r="K285" t="s">
        <v>58</v>
      </c>
      <c r="L285">
        <v>2</v>
      </c>
      <c r="M285">
        <v>12</v>
      </c>
      <c r="N285">
        <v>5</v>
      </c>
      <c r="O285" t="s">
        <v>93</v>
      </c>
      <c r="P285">
        <v>854.62850739999999</v>
      </c>
      <c r="Q285" t="s">
        <v>49</v>
      </c>
      <c r="R285">
        <v>4000</v>
      </c>
      <c r="S285">
        <v>100</v>
      </c>
      <c r="T285">
        <v>18</v>
      </c>
      <c r="U285" t="s">
        <v>50</v>
      </c>
      <c r="V285">
        <v>0</v>
      </c>
      <c r="W285">
        <v>0</v>
      </c>
      <c r="X285">
        <v>4</v>
      </c>
      <c r="Y285" t="s">
        <v>51</v>
      </c>
      <c r="Z285" t="s">
        <v>60</v>
      </c>
      <c r="AA285">
        <v>0.19911937399999999</v>
      </c>
      <c r="AB285">
        <v>0.15655577300000001</v>
      </c>
      <c r="AC285">
        <v>0.22847358100000001</v>
      </c>
      <c r="AD285">
        <v>0.149598009</v>
      </c>
      <c r="AE285">
        <v>31.28143713</v>
      </c>
      <c r="AF285">
        <v>0.48755742699999999</v>
      </c>
      <c r="AG285">
        <v>2.5557729939999998</v>
      </c>
      <c r="AH285">
        <v>0.34939921699999998</v>
      </c>
      <c r="AI285">
        <v>5.2652899999999997E-3</v>
      </c>
      <c r="AJ285">
        <v>8</v>
      </c>
      <c r="AK285">
        <v>130900</v>
      </c>
      <c r="AL285">
        <v>0</v>
      </c>
      <c r="AM285" t="s">
        <v>53</v>
      </c>
      <c r="AN285">
        <v>8112007</v>
      </c>
      <c r="AO285">
        <v>31122007</v>
      </c>
      <c r="AP285">
        <v>392.58</v>
      </c>
      <c r="AQ285">
        <v>1</v>
      </c>
      <c r="AR285">
        <v>1</v>
      </c>
      <c r="AS285">
        <v>392.58</v>
      </c>
      <c r="AT285">
        <v>622.81048583984295</v>
      </c>
      <c r="AU285">
        <v>589.07693900000004</v>
      </c>
      <c r="AV285">
        <v>89.325294494628906</v>
      </c>
      <c r="AW285">
        <v>838.33</v>
      </c>
      <c r="AX285">
        <f t="shared" si="16"/>
        <v>230.23048583984297</v>
      </c>
      <c r="AY285">
        <f t="shared" si="17"/>
        <v>196.49693900000005</v>
      </c>
      <c r="AZ285">
        <f t="shared" si="18"/>
        <v>303.25470550537108</v>
      </c>
      <c r="BA285">
        <f t="shared" si="19"/>
        <v>445.75000000000006</v>
      </c>
    </row>
    <row r="286" spans="1:53" x14ac:dyDescent="0.35">
      <c r="A286">
        <v>1762358</v>
      </c>
      <c r="B286">
        <v>2005</v>
      </c>
      <c r="C286">
        <v>58</v>
      </c>
      <c r="D286">
        <v>53</v>
      </c>
      <c r="E286">
        <v>53</v>
      </c>
      <c r="F286" t="s">
        <v>45</v>
      </c>
      <c r="G286" t="s">
        <v>54</v>
      </c>
      <c r="H286" t="s">
        <v>54</v>
      </c>
      <c r="I286">
        <v>31</v>
      </c>
      <c r="J286" t="s">
        <v>57</v>
      </c>
      <c r="K286" t="s">
        <v>58</v>
      </c>
      <c r="L286">
        <v>2</v>
      </c>
      <c r="M286">
        <v>5</v>
      </c>
      <c r="N286">
        <v>12</v>
      </c>
      <c r="O286" t="s">
        <v>83</v>
      </c>
      <c r="P286">
        <v>4621.0357599999998</v>
      </c>
      <c r="Q286" t="s">
        <v>49</v>
      </c>
      <c r="R286">
        <v>9000</v>
      </c>
      <c r="S286">
        <v>150</v>
      </c>
      <c r="T286">
        <v>10</v>
      </c>
      <c r="U286" t="s">
        <v>62</v>
      </c>
      <c r="V286">
        <v>0</v>
      </c>
      <c r="W286">
        <v>1</v>
      </c>
      <c r="X286">
        <v>4</v>
      </c>
      <c r="Y286" t="s">
        <v>51</v>
      </c>
      <c r="Z286" t="s">
        <v>60</v>
      </c>
      <c r="AA286">
        <v>0.19911937399999999</v>
      </c>
      <c r="AB286">
        <v>0.15655577300000001</v>
      </c>
      <c r="AC286">
        <v>0.22847358100000001</v>
      </c>
      <c r="AD286">
        <v>0.149598009</v>
      </c>
      <c r="AE286">
        <v>31.28143713</v>
      </c>
      <c r="AF286">
        <v>0.48755742699999999</v>
      </c>
      <c r="AG286">
        <v>2.5557729939999998</v>
      </c>
      <c r="AH286">
        <v>0.34939921699999998</v>
      </c>
      <c r="AI286">
        <v>5.2652899999999997E-3</v>
      </c>
      <c r="AJ286">
        <v>6</v>
      </c>
      <c r="AK286">
        <v>130900</v>
      </c>
      <c r="AL286">
        <v>0</v>
      </c>
      <c r="AM286" t="s">
        <v>53</v>
      </c>
      <c r="AN286">
        <v>1012005</v>
      </c>
      <c r="AO286">
        <v>10042005</v>
      </c>
      <c r="AP286">
        <v>746.71</v>
      </c>
      <c r="AQ286">
        <v>1</v>
      </c>
      <c r="AR286">
        <v>1</v>
      </c>
      <c r="AS286">
        <v>746.71</v>
      </c>
      <c r="AT286">
        <v>583.67272949218705</v>
      </c>
      <c r="AU286">
        <v>836.58025699999996</v>
      </c>
      <c r="AV286">
        <v>89.325294494628906</v>
      </c>
      <c r="AW286">
        <v>746.71</v>
      </c>
      <c r="AX286">
        <f t="shared" si="16"/>
        <v>163.03727050781299</v>
      </c>
      <c r="AY286">
        <f t="shared" si="17"/>
        <v>89.870256999999924</v>
      </c>
      <c r="AZ286">
        <f t="shared" si="18"/>
        <v>657.38470550537113</v>
      </c>
      <c r="BA286">
        <f t="shared" si="19"/>
        <v>0</v>
      </c>
    </row>
    <row r="287" spans="1:53" x14ac:dyDescent="0.35">
      <c r="A287">
        <v>4916403</v>
      </c>
      <c r="B287">
        <v>2006</v>
      </c>
      <c r="C287">
        <v>58</v>
      </c>
      <c r="D287">
        <v>58</v>
      </c>
      <c r="E287">
        <v>79</v>
      </c>
      <c r="F287" t="s">
        <v>54</v>
      </c>
      <c r="G287" t="s">
        <v>54</v>
      </c>
      <c r="H287" t="s">
        <v>45</v>
      </c>
      <c r="I287">
        <v>36</v>
      </c>
      <c r="J287" t="s">
        <v>46</v>
      </c>
      <c r="K287" t="s">
        <v>64</v>
      </c>
      <c r="L287">
        <v>2</v>
      </c>
      <c r="M287">
        <v>2</v>
      </c>
      <c r="N287">
        <v>36</v>
      </c>
      <c r="O287" t="s">
        <v>75</v>
      </c>
      <c r="P287">
        <v>11003.065549999999</v>
      </c>
      <c r="Q287" t="s">
        <v>49</v>
      </c>
      <c r="R287">
        <v>10000</v>
      </c>
      <c r="S287">
        <v>100</v>
      </c>
      <c r="T287">
        <v>17</v>
      </c>
      <c r="U287" t="s">
        <v>50</v>
      </c>
      <c r="V287">
        <v>0</v>
      </c>
      <c r="W287">
        <v>0</v>
      </c>
      <c r="X287">
        <v>1</v>
      </c>
      <c r="Y287" t="s">
        <v>51</v>
      </c>
      <c r="Z287" t="s">
        <v>60</v>
      </c>
      <c r="AA287">
        <v>0.19911937399999999</v>
      </c>
      <c r="AB287">
        <v>0.15655577300000001</v>
      </c>
      <c r="AC287">
        <v>0.22847358100000001</v>
      </c>
      <c r="AD287">
        <v>0.149598009</v>
      </c>
      <c r="AE287">
        <v>31.28143713</v>
      </c>
      <c r="AF287">
        <v>0.48755742699999999</v>
      </c>
      <c r="AG287">
        <v>2.5557729939999998</v>
      </c>
      <c r="AH287">
        <v>0.34939921699999998</v>
      </c>
      <c r="AI287">
        <v>5.2652899999999997E-3</v>
      </c>
      <c r="AJ287">
        <v>10</v>
      </c>
      <c r="AK287">
        <v>130900</v>
      </c>
      <c r="AL287">
        <v>0</v>
      </c>
      <c r="AM287" t="s">
        <v>53</v>
      </c>
      <c r="AN287">
        <v>20082006</v>
      </c>
      <c r="AO287">
        <v>31122006</v>
      </c>
      <c r="AP287">
        <v>663.41</v>
      </c>
      <c r="AQ287">
        <v>1</v>
      </c>
      <c r="AR287">
        <v>1</v>
      </c>
      <c r="AS287">
        <v>663.41</v>
      </c>
      <c r="AT287">
        <v>834.92401123046795</v>
      </c>
      <c r="AU287">
        <v>1227.6052609999999</v>
      </c>
      <c r="AV287">
        <v>89.325294494628906</v>
      </c>
      <c r="AW287">
        <v>663.40999999999894</v>
      </c>
      <c r="AX287">
        <f t="shared" si="16"/>
        <v>171.51401123046799</v>
      </c>
      <c r="AY287">
        <f t="shared" si="17"/>
        <v>564.19526099999996</v>
      </c>
      <c r="AZ287">
        <f t="shared" si="18"/>
        <v>574.08470550537106</v>
      </c>
      <c r="BA287">
        <f t="shared" si="19"/>
        <v>1.0231815394945443E-12</v>
      </c>
    </row>
    <row r="288" spans="1:53" x14ac:dyDescent="0.35">
      <c r="A288">
        <v>108467</v>
      </c>
      <c r="B288">
        <v>2008</v>
      </c>
      <c r="C288">
        <v>43</v>
      </c>
      <c r="D288">
        <v>43</v>
      </c>
      <c r="E288">
        <v>56</v>
      </c>
      <c r="F288" t="s">
        <v>45</v>
      </c>
      <c r="G288" t="s">
        <v>45</v>
      </c>
      <c r="H288" t="s">
        <v>45</v>
      </c>
      <c r="I288">
        <v>20</v>
      </c>
      <c r="J288" t="s">
        <v>57</v>
      </c>
      <c r="K288" t="s">
        <v>47</v>
      </c>
      <c r="L288">
        <v>1</v>
      </c>
      <c r="M288">
        <v>14</v>
      </c>
      <c r="N288">
        <v>5</v>
      </c>
      <c r="O288" t="s">
        <v>69</v>
      </c>
      <c r="P288">
        <v>129.23057449999999</v>
      </c>
      <c r="Q288" t="s">
        <v>56</v>
      </c>
      <c r="R288">
        <v>11000</v>
      </c>
      <c r="S288">
        <v>100</v>
      </c>
      <c r="T288">
        <v>6</v>
      </c>
      <c r="U288" t="s">
        <v>50</v>
      </c>
      <c r="V288">
        <v>0</v>
      </c>
      <c r="W288">
        <v>0</v>
      </c>
      <c r="X288">
        <v>6</v>
      </c>
      <c r="Y288" t="s">
        <v>51</v>
      </c>
      <c r="Z288" t="s">
        <v>60</v>
      </c>
      <c r="AA288">
        <v>8.6337760999999999E-2</v>
      </c>
      <c r="AB288">
        <v>0.127609108</v>
      </c>
      <c r="AC288">
        <v>0.443284291</v>
      </c>
      <c r="AD288">
        <v>0.19770715999999999</v>
      </c>
      <c r="AE288">
        <v>2.9648181280000001</v>
      </c>
      <c r="AF288">
        <v>0.49275945300000001</v>
      </c>
      <c r="AG288">
        <v>2.358633776</v>
      </c>
      <c r="AH288">
        <v>0.232342514</v>
      </c>
      <c r="AI288">
        <v>3.2724299999999998E-3</v>
      </c>
      <c r="AJ288">
        <v>2</v>
      </c>
      <c r="AK288">
        <v>130906</v>
      </c>
      <c r="AL288">
        <v>0</v>
      </c>
      <c r="AM288" t="s">
        <v>53</v>
      </c>
      <c r="AN288">
        <v>1012008</v>
      </c>
      <c r="AO288">
        <v>9032008</v>
      </c>
      <c r="AP288">
        <v>389.51</v>
      </c>
      <c r="AQ288">
        <v>1</v>
      </c>
      <c r="AR288">
        <v>1</v>
      </c>
      <c r="AS288">
        <v>389.51</v>
      </c>
      <c r="AT288">
        <v>472.67529296875</v>
      </c>
      <c r="AU288">
        <v>496.05418450000002</v>
      </c>
      <c r="AV288">
        <v>89.325294494628906</v>
      </c>
      <c r="AW288">
        <v>389.50999999999902</v>
      </c>
      <c r="AX288">
        <f t="shared" si="16"/>
        <v>83.165292968750009</v>
      </c>
      <c r="AY288">
        <f t="shared" si="17"/>
        <v>106.54418450000003</v>
      </c>
      <c r="AZ288">
        <f t="shared" si="18"/>
        <v>300.18470550537108</v>
      </c>
      <c r="BA288">
        <f t="shared" si="19"/>
        <v>9.6633812063373625E-13</v>
      </c>
    </row>
    <row r="289" spans="1:53" x14ac:dyDescent="0.35">
      <c r="A289">
        <v>2737804</v>
      </c>
      <c r="B289">
        <v>2006</v>
      </c>
      <c r="C289">
        <v>57</v>
      </c>
      <c r="D289">
        <v>40</v>
      </c>
      <c r="E289">
        <v>40</v>
      </c>
      <c r="F289" t="s">
        <v>45</v>
      </c>
      <c r="G289" t="s">
        <v>54</v>
      </c>
      <c r="H289" t="s">
        <v>54</v>
      </c>
      <c r="I289">
        <v>18</v>
      </c>
      <c r="J289" t="s">
        <v>57</v>
      </c>
      <c r="K289" t="s">
        <v>58</v>
      </c>
      <c r="L289">
        <v>2</v>
      </c>
      <c r="M289">
        <v>5</v>
      </c>
      <c r="N289">
        <v>9</v>
      </c>
      <c r="O289" t="s">
        <v>61</v>
      </c>
      <c r="P289">
        <v>6433.2630239999999</v>
      </c>
      <c r="Q289" t="s">
        <v>56</v>
      </c>
      <c r="R289">
        <v>8000</v>
      </c>
      <c r="S289">
        <v>0</v>
      </c>
      <c r="T289">
        <v>11</v>
      </c>
      <c r="U289" t="s">
        <v>50</v>
      </c>
      <c r="V289">
        <v>0</v>
      </c>
      <c r="W289">
        <v>0</v>
      </c>
      <c r="X289">
        <v>1</v>
      </c>
      <c r="Y289" t="s">
        <v>51</v>
      </c>
      <c r="Z289" t="s">
        <v>60</v>
      </c>
      <c r="AA289">
        <v>0.42016460900000002</v>
      </c>
      <c r="AB289">
        <v>0.31057178099999999</v>
      </c>
      <c r="AC289">
        <v>9.5022624E-2</v>
      </c>
      <c r="AD289">
        <v>9.5792537999999997E-2</v>
      </c>
      <c r="AE289">
        <v>46.368098160000002</v>
      </c>
      <c r="AF289">
        <v>0.502116962</v>
      </c>
      <c r="AG289">
        <v>3.1090086380000002</v>
      </c>
      <c r="AH289">
        <v>0.52447266000000003</v>
      </c>
      <c r="AI289">
        <v>1.5973787E-2</v>
      </c>
      <c r="AJ289">
        <v>5</v>
      </c>
      <c r="AK289">
        <v>130907</v>
      </c>
      <c r="AL289">
        <v>0</v>
      </c>
      <c r="AM289" t="s">
        <v>53</v>
      </c>
      <c r="AN289">
        <v>1012006</v>
      </c>
      <c r="AO289">
        <v>1082006</v>
      </c>
      <c r="AP289">
        <v>723.14</v>
      </c>
      <c r="AQ289">
        <v>1</v>
      </c>
      <c r="AR289">
        <v>1</v>
      </c>
      <c r="AS289">
        <v>723.14</v>
      </c>
      <c r="AT289">
        <v>701.087890625</v>
      </c>
      <c r="AU289">
        <v>850.00301549999995</v>
      </c>
      <c r="AV289">
        <v>89.325294494628906</v>
      </c>
      <c r="AW289">
        <v>723.13999999999896</v>
      </c>
      <c r="AX289">
        <f t="shared" si="16"/>
        <v>22.052109374999986</v>
      </c>
      <c r="AY289">
        <f t="shared" si="17"/>
        <v>126.86301549999996</v>
      </c>
      <c r="AZ289">
        <f t="shared" si="18"/>
        <v>633.81470550537108</v>
      </c>
      <c r="BA289">
        <f t="shared" si="19"/>
        <v>1.0231815394945443E-12</v>
      </c>
    </row>
    <row r="290" spans="1:53" x14ac:dyDescent="0.35">
      <c r="A290">
        <v>4962721</v>
      </c>
      <c r="B290">
        <v>2007</v>
      </c>
      <c r="C290">
        <v>39</v>
      </c>
      <c r="D290">
        <v>39</v>
      </c>
      <c r="E290">
        <v>44</v>
      </c>
      <c r="F290" t="s">
        <v>54</v>
      </c>
      <c r="G290" t="s">
        <v>54</v>
      </c>
      <c r="H290" t="s">
        <v>45</v>
      </c>
      <c r="I290">
        <v>17</v>
      </c>
      <c r="J290" t="s">
        <v>57</v>
      </c>
      <c r="K290" t="s">
        <v>58</v>
      </c>
      <c r="L290">
        <v>2</v>
      </c>
      <c r="M290">
        <v>6</v>
      </c>
      <c r="N290">
        <v>27</v>
      </c>
      <c r="O290" t="s">
        <v>75</v>
      </c>
      <c r="P290">
        <v>9287.79961</v>
      </c>
      <c r="Q290" t="s">
        <v>56</v>
      </c>
      <c r="R290">
        <v>17000</v>
      </c>
      <c r="S290">
        <v>100</v>
      </c>
      <c r="T290">
        <v>21</v>
      </c>
      <c r="U290" t="s">
        <v>62</v>
      </c>
      <c r="V290">
        <v>0</v>
      </c>
      <c r="W290">
        <v>0</v>
      </c>
      <c r="X290">
        <v>2</v>
      </c>
      <c r="Y290" t="s">
        <v>51</v>
      </c>
      <c r="Z290" t="s">
        <v>60</v>
      </c>
      <c r="AA290">
        <v>0.42016460900000002</v>
      </c>
      <c r="AB290">
        <v>0.31057178099999999</v>
      </c>
      <c r="AC290">
        <v>9.5022624E-2</v>
      </c>
      <c r="AD290">
        <v>9.5792537999999997E-2</v>
      </c>
      <c r="AE290">
        <v>46.368098160000002</v>
      </c>
      <c r="AF290">
        <v>0.502116962</v>
      </c>
      <c r="AG290">
        <v>3.1090086380000002</v>
      </c>
      <c r="AH290">
        <v>0.52447266000000003</v>
      </c>
      <c r="AI290">
        <v>1.5973787E-2</v>
      </c>
      <c r="AJ290">
        <v>9</v>
      </c>
      <c r="AK290">
        <v>130907</v>
      </c>
      <c r="AL290">
        <v>0</v>
      </c>
      <c r="AM290" t="s">
        <v>53</v>
      </c>
      <c r="AN290">
        <v>6042007</v>
      </c>
      <c r="AO290">
        <v>23112007</v>
      </c>
      <c r="AP290">
        <v>1453.58</v>
      </c>
      <c r="AQ290">
        <v>1</v>
      </c>
      <c r="AR290">
        <v>1</v>
      </c>
      <c r="AS290">
        <v>1453.58</v>
      </c>
      <c r="AT290">
        <v>1298.36169433593</v>
      </c>
      <c r="AU290">
        <v>1242.5153519999999</v>
      </c>
      <c r="AV290">
        <v>89.325294494628906</v>
      </c>
      <c r="AW290">
        <v>1453.5799999999899</v>
      </c>
      <c r="AX290">
        <f t="shared" si="16"/>
        <v>155.21830566406993</v>
      </c>
      <c r="AY290">
        <f t="shared" si="17"/>
        <v>211.06464800000003</v>
      </c>
      <c r="AZ290">
        <f t="shared" si="18"/>
        <v>1364.254705505371</v>
      </c>
      <c r="BA290">
        <f t="shared" si="19"/>
        <v>1.0004441719502211E-11</v>
      </c>
    </row>
    <row r="291" spans="1:53" x14ac:dyDescent="0.35">
      <c r="A291">
        <v>4511712</v>
      </c>
      <c r="B291">
        <v>2005</v>
      </c>
      <c r="C291">
        <v>60</v>
      </c>
      <c r="D291">
        <v>49</v>
      </c>
      <c r="E291">
        <v>49</v>
      </c>
      <c r="F291" t="s">
        <v>45</v>
      </c>
      <c r="G291" t="s">
        <v>54</v>
      </c>
      <c r="H291" t="s">
        <v>54</v>
      </c>
      <c r="I291">
        <v>28</v>
      </c>
      <c r="J291" t="s">
        <v>57</v>
      </c>
      <c r="K291" t="s">
        <v>58</v>
      </c>
      <c r="L291">
        <v>2</v>
      </c>
      <c r="M291">
        <v>2</v>
      </c>
      <c r="N291">
        <v>20</v>
      </c>
      <c r="O291" t="s">
        <v>79</v>
      </c>
      <c r="P291">
        <v>100</v>
      </c>
      <c r="Q291" t="s">
        <v>49</v>
      </c>
      <c r="R291">
        <v>8000</v>
      </c>
      <c r="S291">
        <v>0</v>
      </c>
      <c r="T291">
        <v>19</v>
      </c>
      <c r="U291" t="s">
        <v>62</v>
      </c>
      <c r="V291">
        <v>0</v>
      </c>
      <c r="W291">
        <v>0</v>
      </c>
      <c r="X291">
        <v>0</v>
      </c>
      <c r="Y291" t="s">
        <v>51</v>
      </c>
      <c r="Z291" t="s">
        <v>52</v>
      </c>
      <c r="AA291">
        <v>0.17097936499999999</v>
      </c>
      <c r="AB291">
        <v>0.34151931899999999</v>
      </c>
      <c r="AC291">
        <v>0.162409954</v>
      </c>
      <c r="AD291">
        <v>0.15681787599999999</v>
      </c>
      <c r="AE291">
        <v>39.940860219999998</v>
      </c>
      <c r="AF291">
        <v>0.47637636300000002</v>
      </c>
      <c r="AG291">
        <v>2.4325474790000001</v>
      </c>
      <c r="AH291">
        <v>0.39683168299999999</v>
      </c>
      <c r="AI291">
        <v>1.2079207999999999E-2</v>
      </c>
      <c r="AJ291">
        <v>7</v>
      </c>
      <c r="AK291">
        <v>130908</v>
      </c>
      <c r="AL291">
        <v>0</v>
      </c>
      <c r="AM291" t="s">
        <v>53</v>
      </c>
      <c r="AN291">
        <v>1032005</v>
      </c>
      <c r="AO291">
        <v>31122005</v>
      </c>
      <c r="AP291">
        <v>614.03</v>
      </c>
      <c r="AQ291">
        <v>1</v>
      </c>
      <c r="AR291">
        <v>1</v>
      </c>
      <c r="AS291">
        <v>614.03</v>
      </c>
      <c r="AT291">
        <v>717.5556640625</v>
      </c>
      <c r="AU291">
        <v>828.57482579999999</v>
      </c>
      <c r="AV291">
        <v>89.325294494628906</v>
      </c>
      <c r="AW291">
        <v>614.02999999999895</v>
      </c>
      <c r="AX291">
        <f t="shared" si="16"/>
        <v>103.52566406250003</v>
      </c>
      <c r="AY291">
        <f t="shared" si="17"/>
        <v>214.54482580000001</v>
      </c>
      <c r="AZ291">
        <f t="shared" si="18"/>
        <v>524.70470550537107</v>
      </c>
      <c r="BA291">
        <f t="shared" si="19"/>
        <v>1.0231815394945443E-12</v>
      </c>
    </row>
    <row r="292" spans="1:53" x14ac:dyDescent="0.35">
      <c r="A292">
        <v>4822438</v>
      </c>
      <c r="B292">
        <v>2007</v>
      </c>
      <c r="C292">
        <v>73</v>
      </c>
      <c r="D292">
        <v>44</v>
      </c>
      <c r="E292">
        <v>44</v>
      </c>
      <c r="F292" t="s">
        <v>45</v>
      </c>
      <c r="G292" t="s">
        <v>54</v>
      </c>
      <c r="H292" t="s">
        <v>54</v>
      </c>
      <c r="I292">
        <v>22</v>
      </c>
      <c r="J292" t="s">
        <v>57</v>
      </c>
      <c r="K292" t="s">
        <v>58</v>
      </c>
      <c r="L292">
        <v>2</v>
      </c>
      <c r="M292">
        <v>7</v>
      </c>
      <c r="N292">
        <v>7</v>
      </c>
      <c r="O292" t="s">
        <v>77</v>
      </c>
      <c r="P292">
        <v>2802.705978</v>
      </c>
      <c r="Q292" t="s">
        <v>49</v>
      </c>
      <c r="R292">
        <v>5000</v>
      </c>
      <c r="S292">
        <v>0</v>
      </c>
      <c r="T292">
        <v>18</v>
      </c>
      <c r="U292" t="s">
        <v>62</v>
      </c>
      <c r="V292">
        <v>0</v>
      </c>
      <c r="W292">
        <v>0</v>
      </c>
      <c r="X292">
        <v>1</v>
      </c>
      <c r="Y292" t="s">
        <v>51</v>
      </c>
      <c r="Z292" t="s">
        <v>52</v>
      </c>
      <c r="AA292">
        <v>0.25025125599999998</v>
      </c>
      <c r="AB292">
        <v>0.36884422100000003</v>
      </c>
      <c r="AC292">
        <v>0.13132328300000001</v>
      </c>
      <c r="AD292">
        <v>0.17196209600000001</v>
      </c>
      <c r="AE292">
        <v>14.496969699999999</v>
      </c>
      <c r="AF292">
        <v>0.48258082499999999</v>
      </c>
      <c r="AG292">
        <v>2.404020101</v>
      </c>
      <c r="AH292">
        <v>0.45333610499999999</v>
      </c>
      <c r="AI292">
        <v>9.9771359999999993E-3</v>
      </c>
      <c r="AJ292">
        <v>3</v>
      </c>
      <c r="AK292">
        <v>130909</v>
      </c>
      <c r="AL292">
        <v>0</v>
      </c>
      <c r="AM292" t="s">
        <v>53</v>
      </c>
      <c r="AN292">
        <v>1012007</v>
      </c>
      <c r="AO292">
        <v>6102007</v>
      </c>
      <c r="AP292">
        <v>381.69</v>
      </c>
      <c r="AQ292">
        <v>1</v>
      </c>
      <c r="AR292">
        <v>1</v>
      </c>
      <c r="AS292">
        <v>381.69</v>
      </c>
      <c r="AT292">
        <v>491.41735839843699</v>
      </c>
      <c r="AU292">
        <v>532.09034020000001</v>
      </c>
      <c r="AV292">
        <v>89.325294494628906</v>
      </c>
      <c r="AW292">
        <v>499.77999999999901</v>
      </c>
      <c r="AX292">
        <f t="shared" si="16"/>
        <v>109.72735839843699</v>
      </c>
      <c r="AY292">
        <f t="shared" si="17"/>
        <v>150.40034020000002</v>
      </c>
      <c r="AZ292">
        <f t="shared" si="18"/>
        <v>292.36470550537109</v>
      </c>
      <c r="BA292">
        <f t="shared" si="19"/>
        <v>118.08999999999901</v>
      </c>
    </row>
    <row r="293" spans="1:53" x14ac:dyDescent="0.35">
      <c r="A293">
        <v>454216</v>
      </c>
      <c r="B293">
        <v>2006</v>
      </c>
      <c r="C293">
        <v>44</v>
      </c>
      <c r="D293">
        <v>44</v>
      </c>
      <c r="E293">
        <v>50</v>
      </c>
      <c r="F293" t="s">
        <v>54</v>
      </c>
      <c r="G293" t="s">
        <v>54</v>
      </c>
      <c r="H293" t="s">
        <v>54</v>
      </c>
      <c r="I293">
        <v>21</v>
      </c>
      <c r="J293" t="s">
        <v>46</v>
      </c>
      <c r="K293" t="s">
        <v>78</v>
      </c>
      <c r="L293">
        <v>4</v>
      </c>
      <c r="M293">
        <v>5</v>
      </c>
      <c r="N293">
        <v>20</v>
      </c>
      <c r="O293" t="s">
        <v>74</v>
      </c>
      <c r="P293">
        <v>10026.891449999999</v>
      </c>
      <c r="Q293" t="s">
        <v>56</v>
      </c>
      <c r="R293">
        <v>6000</v>
      </c>
      <c r="S293">
        <v>50</v>
      </c>
      <c r="T293">
        <v>14</v>
      </c>
      <c r="U293" t="s">
        <v>50</v>
      </c>
      <c r="V293">
        <v>0</v>
      </c>
      <c r="W293">
        <v>0</v>
      </c>
      <c r="X293">
        <v>3</v>
      </c>
      <c r="Y293" t="s">
        <v>51</v>
      </c>
      <c r="Z293" t="s">
        <v>60</v>
      </c>
      <c r="AA293">
        <v>0.18364726000000001</v>
      </c>
      <c r="AB293">
        <v>0.33154965800000002</v>
      </c>
      <c r="AC293">
        <v>0.19199486299999999</v>
      </c>
      <c r="AD293">
        <v>0.20441458700000001</v>
      </c>
      <c r="AE293">
        <v>3.541808294</v>
      </c>
      <c r="AF293">
        <v>0.47437620000000003</v>
      </c>
      <c r="AG293">
        <v>2.2303082189999999</v>
      </c>
      <c r="AH293">
        <v>0.37749057600000002</v>
      </c>
      <c r="AI293">
        <v>7.6736670000000003E-3</v>
      </c>
      <c r="AJ293">
        <v>5</v>
      </c>
      <c r="AK293">
        <v>131004</v>
      </c>
      <c r="AL293">
        <v>0</v>
      </c>
      <c r="AM293" t="s">
        <v>53</v>
      </c>
      <c r="AN293">
        <v>1012006</v>
      </c>
      <c r="AO293">
        <v>18042006</v>
      </c>
      <c r="AP293">
        <v>584.72</v>
      </c>
      <c r="AQ293">
        <v>1</v>
      </c>
      <c r="AR293">
        <v>1</v>
      </c>
      <c r="AS293">
        <v>584.72</v>
      </c>
      <c r="AT293">
        <v>593.31671142578102</v>
      </c>
      <c r="AU293">
        <v>999.77104499999996</v>
      </c>
      <c r="AV293">
        <v>89.325294494628906</v>
      </c>
      <c r="AW293">
        <v>584.72</v>
      </c>
      <c r="AX293">
        <f t="shared" si="16"/>
        <v>8.5967114257809953</v>
      </c>
      <c r="AY293">
        <f t="shared" si="17"/>
        <v>415.05104499999993</v>
      </c>
      <c r="AZ293">
        <f t="shared" si="18"/>
        <v>495.39470550537112</v>
      </c>
      <c r="BA293">
        <f t="shared" si="19"/>
        <v>0</v>
      </c>
    </row>
    <row r="294" spans="1:53" x14ac:dyDescent="0.35">
      <c r="A294">
        <v>3141599</v>
      </c>
      <c r="B294">
        <v>2005</v>
      </c>
      <c r="C294">
        <v>63</v>
      </c>
      <c r="D294">
        <v>50</v>
      </c>
      <c r="E294">
        <v>50</v>
      </c>
      <c r="F294" t="s">
        <v>54</v>
      </c>
      <c r="G294" t="s">
        <v>45</v>
      </c>
      <c r="H294" t="s">
        <v>45</v>
      </c>
      <c r="I294">
        <v>29</v>
      </c>
      <c r="J294" t="s">
        <v>57</v>
      </c>
      <c r="K294" t="s">
        <v>58</v>
      </c>
      <c r="L294">
        <v>2</v>
      </c>
      <c r="M294">
        <v>9</v>
      </c>
      <c r="N294">
        <v>30</v>
      </c>
      <c r="O294" t="s">
        <v>96</v>
      </c>
      <c r="P294">
        <v>3292.9765309999998</v>
      </c>
      <c r="Q294" t="s">
        <v>73</v>
      </c>
      <c r="R294">
        <v>17000</v>
      </c>
      <c r="S294">
        <v>0</v>
      </c>
      <c r="T294">
        <v>17</v>
      </c>
      <c r="U294" t="s">
        <v>62</v>
      </c>
      <c r="V294">
        <v>0</v>
      </c>
      <c r="W294">
        <v>0</v>
      </c>
      <c r="X294">
        <v>1</v>
      </c>
      <c r="Y294" t="s">
        <v>51</v>
      </c>
      <c r="Z294" t="s">
        <v>60</v>
      </c>
      <c r="AA294">
        <v>0.23241379300000001</v>
      </c>
      <c r="AB294">
        <v>0.32655172399999999</v>
      </c>
      <c r="AC294">
        <v>0.14931034500000001</v>
      </c>
      <c r="AD294">
        <v>0.159034382</v>
      </c>
      <c r="AE294">
        <v>49.528985509999998</v>
      </c>
      <c r="AF294">
        <v>0.48749085599999997</v>
      </c>
      <c r="AG294">
        <v>2.3568965519999998</v>
      </c>
      <c r="AH294">
        <v>0.40234042599999997</v>
      </c>
      <c r="AI294">
        <v>1.0638297999999999E-2</v>
      </c>
      <c r="AJ294">
        <v>5</v>
      </c>
      <c r="AK294">
        <v>131104</v>
      </c>
      <c r="AL294">
        <v>0</v>
      </c>
      <c r="AM294" t="s">
        <v>53</v>
      </c>
      <c r="AN294">
        <v>22102005</v>
      </c>
      <c r="AO294">
        <v>31122005</v>
      </c>
      <c r="AP294">
        <v>889.25</v>
      </c>
      <c r="AQ294">
        <v>1</v>
      </c>
      <c r="AR294">
        <v>1</v>
      </c>
      <c r="AS294">
        <v>889.25</v>
      </c>
      <c r="AT294">
        <v>965.86169433593705</v>
      </c>
      <c r="AU294">
        <v>701.77140940000004</v>
      </c>
      <c r="AV294">
        <v>89.325294494628906</v>
      </c>
      <c r="AW294">
        <v>889.25</v>
      </c>
      <c r="AX294">
        <f t="shared" si="16"/>
        <v>76.611694335937045</v>
      </c>
      <c r="AY294">
        <f t="shared" si="17"/>
        <v>187.47859059999996</v>
      </c>
      <c r="AZ294">
        <f t="shared" si="18"/>
        <v>799.92470550537109</v>
      </c>
      <c r="BA294">
        <f t="shared" si="19"/>
        <v>0</v>
      </c>
    </row>
    <row r="295" spans="1:53" x14ac:dyDescent="0.35">
      <c r="A295">
        <v>5812681</v>
      </c>
      <c r="B295">
        <v>2006</v>
      </c>
      <c r="C295">
        <v>41</v>
      </c>
      <c r="D295">
        <v>41</v>
      </c>
      <c r="E295">
        <v>64</v>
      </c>
      <c r="F295" t="s">
        <v>45</v>
      </c>
      <c r="G295" t="s">
        <v>45</v>
      </c>
      <c r="H295" t="s">
        <v>54</v>
      </c>
      <c r="I295">
        <v>17</v>
      </c>
      <c r="J295" t="s">
        <v>57</v>
      </c>
      <c r="K295" t="s">
        <v>58</v>
      </c>
      <c r="L295">
        <v>2</v>
      </c>
      <c r="M295">
        <v>9</v>
      </c>
      <c r="N295">
        <v>26</v>
      </c>
      <c r="O295" t="s">
        <v>55</v>
      </c>
      <c r="P295">
        <v>7032.4472779999996</v>
      </c>
      <c r="Q295" t="s">
        <v>56</v>
      </c>
      <c r="R295">
        <v>5000</v>
      </c>
      <c r="S295">
        <v>100</v>
      </c>
      <c r="T295">
        <v>13</v>
      </c>
      <c r="U295" t="s">
        <v>50</v>
      </c>
      <c r="V295">
        <v>0</v>
      </c>
      <c r="W295">
        <v>0</v>
      </c>
      <c r="X295">
        <v>0</v>
      </c>
      <c r="Y295" t="s">
        <v>51</v>
      </c>
      <c r="Z295" t="s">
        <v>60</v>
      </c>
      <c r="AA295">
        <v>0.23241379300000001</v>
      </c>
      <c r="AB295">
        <v>0.32655172399999999</v>
      </c>
      <c r="AC295">
        <v>0.14931034500000001</v>
      </c>
      <c r="AD295">
        <v>0.159034382</v>
      </c>
      <c r="AE295">
        <v>49.528985509999998</v>
      </c>
      <c r="AF295">
        <v>0.48749085599999997</v>
      </c>
      <c r="AG295">
        <v>2.3568965519999998</v>
      </c>
      <c r="AH295">
        <v>0.40234042599999997</v>
      </c>
      <c r="AI295">
        <v>1.0638297999999999E-2</v>
      </c>
      <c r="AJ295">
        <v>10</v>
      </c>
      <c r="AK295">
        <v>131104</v>
      </c>
      <c r="AL295">
        <v>0</v>
      </c>
      <c r="AM295" t="s">
        <v>53</v>
      </c>
      <c r="AN295">
        <v>16032006</v>
      </c>
      <c r="AO295">
        <v>31122006</v>
      </c>
      <c r="AP295">
        <v>581.79999999999995</v>
      </c>
      <c r="AQ295">
        <v>1</v>
      </c>
      <c r="AR295">
        <v>1</v>
      </c>
      <c r="AS295">
        <v>581.79999999999995</v>
      </c>
      <c r="AT295">
        <v>676.63360595703102</v>
      </c>
      <c r="AU295">
        <v>795.59480129999997</v>
      </c>
      <c r="AV295">
        <v>89.325294494628906</v>
      </c>
      <c r="AW295">
        <v>581.79999999999905</v>
      </c>
      <c r="AX295">
        <f t="shared" si="16"/>
        <v>94.833605957031068</v>
      </c>
      <c r="AY295">
        <f t="shared" si="17"/>
        <v>213.79480130000002</v>
      </c>
      <c r="AZ295">
        <f t="shared" si="18"/>
        <v>492.47470550537105</v>
      </c>
      <c r="BA295">
        <f t="shared" si="19"/>
        <v>9.0949470177292824E-13</v>
      </c>
    </row>
    <row r="296" spans="1:53" x14ac:dyDescent="0.35">
      <c r="A296">
        <v>6156385</v>
      </c>
      <c r="B296">
        <v>2008</v>
      </c>
      <c r="C296">
        <v>24</v>
      </c>
      <c r="D296">
        <v>24</v>
      </c>
      <c r="E296">
        <v>56</v>
      </c>
      <c r="F296" t="s">
        <v>54</v>
      </c>
      <c r="G296" t="s">
        <v>54</v>
      </c>
      <c r="H296" t="s">
        <v>45</v>
      </c>
      <c r="I296">
        <v>2</v>
      </c>
      <c r="J296" t="s">
        <v>46</v>
      </c>
      <c r="K296" t="s">
        <v>47</v>
      </c>
      <c r="L296">
        <v>1</v>
      </c>
      <c r="M296">
        <v>5</v>
      </c>
      <c r="N296">
        <v>40</v>
      </c>
      <c r="O296" t="s">
        <v>75</v>
      </c>
      <c r="P296">
        <v>16276.318020000001</v>
      </c>
      <c r="Q296" t="s">
        <v>56</v>
      </c>
      <c r="R296">
        <v>10000</v>
      </c>
      <c r="S296">
        <v>250</v>
      </c>
      <c r="T296">
        <v>0</v>
      </c>
      <c r="U296" t="s">
        <v>62</v>
      </c>
      <c r="V296">
        <v>2</v>
      </c>
      <c r="W296">
        <v>0</v>
      </c>
      <c r="X296">
        <v>2</v>
      </c>
      <c r="Y296" t="s">
        <v>51</v>
      </c>
      <c r="Z296" t="s">
        <v>65</v>
      </c>
      <c r="AA296">
        <v>0.14084033600000001</v>
      </c>
      <c r="AB296">
        <v>0.21344537799999999</v>
      </c>
      <c r="AC296">
        <v>0.28672268899999998</v>
      </c>
      <c r="AD296">
        <v>9.4551091000000004E-2</v>
      </c>
      <c r="AE296">
        <v>24.59530792</v>
      </c>
      <c r="AF296">
        <v>0.49862883000000002</v>
      </c>
      <c r="AG296">
        <v>2.8191596639999998</v>
      </c>
      <c r="AH296">
        <v>0.32388524000000002</v>
      </c>
      <c r="AI296">
        <v>7.0860699999999999E-3</v>
      </c>
      <c r="AJ296">
        <v>1</v>
      </c>
      <c r="AK296">
        <v>131200</v>
      </c>
      <c r="AL296">
        <v>1</v>
      </c>
      <c r="AM296" t="s">
        <v>53</v>
      </c>
      <c r="AN296">
        <v>14032008</v>
      </c>
      <c r="AO296">
        <v>31122008</v>
      </c>
      <c r="AP296">
        <v>2075.87</v>
      </c>
      <c r="AQ296">
        <v>1</v>
      </c>
      <c r="AR296">
        <v>1</v>
      </c>
      <c r="AS296">
        <v>2075.87</v>
      </c>
      <c r="AT296">
        <v>609.2060546875</v>
      </c>
      <c r="AU296">
        <v>1742.7589170000001</v>
      </c>
      <c r="AV296">
        <v>89.325294494628906</v>
      </c>
      <c r="AW296">
        <v>990.03999999999905</v>
      </c>
      <c r="AX296">
        <f t="shared" si="16"/>
        <v>1466.6639453124999</v>
      </c>
      <c r="AY296">
        <f t="shared" si="17"/>
        <v>333.11108299999978</v>
      </c>
      <c r="AZ296">
        <f t="shared" si="18"/>
        <v>1986.544705505371</v>
      </c>
      <c r="BA296">
        <f t="shared" si="19"/>
        <v>1085.8300000000008</v>
      </c>
    </row>
    <row r="297" spans="1:53" x14ac:dyDescent="0.35">
      <c r="A297">
        <v>2670371</v>
      </c>
      <c r="B297">
        <v>2005</v>
      </c>
      <c r="C297">
        <v>20</v>
      </c>
      <c r="D297">
        <v>20</v>
      </c>
      <c r="E297">
        <v>56</v>
      </c>
      <c r="F297" t="s">
        <v>54</v>
      </c>
      <c r="G297" t="s">
        <v>54</v>
      </c>
      <c r="H297" t="s">
        <v>45</v>
      </c>
      <c r="I297">
        <v>0</v>
      </c>
      <c r="J297" t="s">
        <v>57</v>
      </c>
      <c r="K297" t="s">
        <v>47</v>
      </c>
      <c r="L297">
        <v>1</v>
      </c>
      <c r="M297">
        <v>4</v>
      </c>
      <c r="N297">
        <v>24</v>
      </c>
      <c r="O297" t="s">
        <v>97</v>
      </c>
      <c r="P297">
        <v>90</v>
      </c>
      <c r="Q297" t="s">
        <v>56</v>
      </c>
      <c r="R297">
        <v>12000</v>
      </c>
      <c r="S297">
        <v>150</v>
      </c>
      <c r="T297">
        <v>0</v>
      </c>
      <c r="U297" t="s">
        <v>62</v>
      </c>
      <c r="V297">
        <v>1</v>
      </c>
      <c r="W297">
        <v>0</v>
      </c>
      <c r="X297">
        <v>1</v>
      </c>
      <c r="Y297" t="s">
        <v>51</v>
      </c>
      <c r="Z297" t="s">
        <v>65</v>
      </c>
      <c r="AA297">
        <v>0.216465976</v>
      </c>
      <c r="AB297">
        <v>0.228227387</v>
      </c>
      <c r="AC297">
        <v>0.19238308600000001</v>
      </c>
      <c r="AD297">
        <v>0.175708113</v>
      </c>
      <c r="AE297">
        <v>19.697399529999998</v>
      </c>
      <c r="AF297">
        <v>0.47455592899999999</v>
      </c>
      <c r="AG297">
        <v>2.333239989</v>
      </c>
      <c r="AH297">
        <v>0.35193207399999998</v>
      </c>
      <c r="AI297">
        <v>4.3320049999999999E-3</v>
      </c>
      <c r="AJ297">
        <v>4</v>
      </c>
      <c r="AK297">
        <v>131206</v>
      </c>
      <c r="AL297">
        <v>1</v>
      </c>
      <c r="AM297" t="s">
        <v>66</v>
      </c>
      <c r="AN297">
        <v>12012005</v>
      </c>
      <c r="AO297">
        <v>31122005</v>
      </c>
      <c r="AP297">
        <v>894</v>
      </c>
      <c r="AQ297">
        <v>1</v>
      </c>
      <c r="AR297">
        <v>1</v>
      </c>
      <c r="AS297">
        <v>894</v>
      </c>
      <c r="AT297">
        <v>857.606689453125</v>
      </c>
      <c r="AU297">
        <v>1271.8105410000001</v>
      </c>
      <c r="AV297">
        <v>89.325294494628906</v>
      </c>
      <c r="AW297">
        <v>894</v>
      </c>
      <c r="AX297">
        <f t="shared" si="16"/>
        <v>36.393310546875</v>
      </c>
      <c r="AY297">
        <f t="shared" si="17"/>
        <v>377.81054100000006</v>
      </c>
      <c r="AZ297">
        <f t="shared" si="18"/>
        <v>804.67470550537109</v>
      </c>
      <c r="BA297">
        <f t="shared" si="19"/>
        <v>0</v>
      </c>
    </row>
    <row r="298" spans="1:53" x14ac:dyDescent="0.35">
      <c r="A298">
        <v>253949</v>
      </c>
      <c r="B298">
        <v>2005</v>
      </c>
      <c r="C298">
        <v>26</v>
      </c>
      <c r="D298">
        <v>26</v>
      </c>
      <c r="E298">
        <v>56</v>
      </c>
      <c r="F298" t="s">
        <v>54</v>
      </c>
      <c r="G298" t="s">
        <v>54</v>
      </c>
      <c r="H298" t="s">
        <v>45</v>
      </c>
      <c r="I298">
        <v>4</v>
      </c>
      <c r="J298" t="s">
        <v>46</v>
      </c>
      <c r="K298" t="s">
        <v>47</v>
      </c>
      <c r="L298">
        <v>1</v>
      </c>
      <c r="M298">
        <v>4</v>
      </c>
      <c r="N298">
        <v>13</v>
      </c>
      <c r="O298" t="s">
        <v>61</v>
      </c>
      <c r="P298">
        <v>6441.9290789999995</v>
      </c>
      <c r="Q298" t="s">
        <v>56</v>
      </c>
      <c r="R298">
        <v>2000</v>
      </c>
      <c r="S298">
        <v>50</v>
      </c>
      <c r="T298">
        <v>0</v>
      </c>
      <c r="U298" t="s">
        <v>62</v>
      </c>
      <c r="V298">
        <v>2</v>
      </c>
      <c r="W298">
        <v>0</v>
      </c>
      <c r="X298">
        <v>3</v>
      </c>
      <c r="Y298" t="s">
        <v>51</v>
      </c>
      <c r="Z298" t="s">
        <v>60</v>
      </c>
      <c r="AA298">
        <v>0.141484427</v>
      </c>
      <c r="AB298">
        <v>0.24353876699999999</v>
      </c>
      <c r="AC298">
        <v>0.30483764099999999</v>
      </c>
      <c r="AD298">
        <v>0.143396736</v>
      </c>
      <c r="AE298">
        <v>5.2537207649999997</v>
      </c>
      <c r="AF298">
        <v>0.49102927299999999</v>
      </c>
      <c r="AG298">
        <v>2.4562624249999998</v>
      </c>
      <c r="AH298">
        <v>0.32283763300000001</v>
      </c>
      <c r="AI298">
        <v>5.6904399999999997E-3</v>
      </c>
      <c r="AJ298">
        <v>8</v>
      </c>
      <c r="AK298">
        <v>131207</v>
      </c>
      <c r="AL298">
        <v>2</v>
      </c>
      <c r="AM298" t="s">
        <v>53</v>
      </c>
      <c r="AN298">
        <v>27042005</v>
      </c>
      <c r="AO298">
        <v>31122005</v>
      </c>
      <c r="AP298">
        <v>633.32000000000005</v>
      </c>
      <c r="AQ298">
        <v>1</v>
      </c>
      <c r="AR298">
        <v>1</v>
      </c>
      <c r="AS298">
        <v>633.32000000000005</v>
      </c>
      <c r="AT298">
        <v>750.3466796875</v>
      </c>
      <c r="AU298">
        <v>1145.5592489999999</v>
      </c>
      <c r="AV298">
        <v>89.325294494628906</v>
      </c>
      <c r="AW298">
        <v>633.32000000000005</v>
      </c>
      <c r="AX298">
        <f t="shared" si="16"/>
        <v>117.02667968749995</v>
      </c>
      <c r="AY298">
        <f t="shared" si="17"/>
        <v>512.23924899999986</v>
      </c>
      <c r="AZ298">
        <f t="shared" si="18"/>
        <v>543.99470550537114</v>
      </c>
      <c r="BA298">
        <f t="shared" si="19"/>
        <v>0</v>
      </c>
    </row>
    <row r="299" spans="1:53" x14ac:dyDescent="0.35">
      <c r="A299">
        <v>4086231</v>
      </c>
      <c r="B299">
        <v>2006</v>
      </c>
      <c r="C299">
        <v>25</v>
      </c>
      <c r="D299">
        <v>25</v>
      </c>
      <c r="E299">
        <v>56</v>
      </c>
      <c r="F299" t="s">
        <v>45</v>
      </c>
      <c r="G299" t="s">
        <v>45</v>
      </c>
      <c r="H299" t="s">
        <v>45</v>
      </c>
      <c r="I299">
        <v>4</v>
      </c>
      <c r="J299" t="s">
        <v>46</v>
      </c>
      <c r="K299" t="s">
        <v>47</v>
      </c>
      <c r="L299">
        <v>1</v>
      </c>
      <c r="M299">
        <v>12</v>
      </c>
      <c r="N299">
        <v>28</v>
      </c>
      <c r="O299" t="s">
        <v>61</v>
      </c>
      <c r="P299">
        <v>4377.1617569999999</v>
      </c>
      <c r="Q299" t="s">
        <v>56</v>
      </c>
      <c r="R299">
        <v>3000</v>
      </c>
      <c r="S299">
        <v>100</v>
      </c>
      <c r="T299">
        <v>0</v>
      </c>
      <c r="U299" t="s">
        <v>62</v>
      </c>
      <c r="V299">
        <v>0</v>
      </c>
      <c r="W299">
        <v>0</v>
      </c>
      <c r="X299">
        <v>0</v>
      </c>
      <c r="Y299" t="s">
        <v>51</v>
      </c>
      <c r="Z299" t="s">
        <v>60</v>
      </c>
      <c r="AA299">
        <v>0.141484427</v>
      </c>
      <c r="AB299">
        <v>0.24353876699999999</v>
      </c>
      <c r="AC299">
        <v>0.30483764099999999</v>
      </c>
      <c r="AD299">
        <v>0.143396736</v>
      </c>
      <c r="AE299">
        <v>5.2537207649999997</v>
      </c>
      <c r="AF299">
        <v>0.49102927299999999</v>
      </c>
      <c r="AG299">
        <v>2.4562624249999998</v>
      </c>
      <c r="AH299">
        <v>0.32283763300000001</v>
      </c>
      <c r="AI299">
        <v>5.6904399999999997E-3</v>
      </c>
      <c r="AJ299">
        <v>5</v>
      </c>
      <c r="AK299">
        <v>131207</v>
      </c>
      <c r="AL299">
        <v>0</v>
      </c>
      <c r="AM299" t="s">
        <v>53</v>
      </c>
      <c r="AN299">
        <v>1012006</v>
      </c>
      <c r="AO299">
        <v>5112006</v>
      </c>
      <c r="AP299">
        <v>1064.69</v>
      </c>
      <c r="AQ299">
        <v>1</v>
      </c>
      <c r="AR299">
        <v>1</v>
      </c>
      <c r="AS299">
        <v>1064.69</v>
      </c>
      <c r="AT299">
        <v>983.47509765625</v>
      </c>
      <c r="AU299">
        <v>800.48348550000003</v>
      </c>
      <c r="AV299">
        <v>89.325294494628906</v>
      </c>
      <c r="AW299">
        <v>1064.69</v>
      </c>
      <c r="AX299">
        <f t="shared" si="16"/>
        <v>81.214902343750055</v>
      </c>
      <c r="AY299">
        <f t="shared" si="17"/>
        <v>264.20651450000003</v>
      </c>
      <c r="AZ299">
        <f t="shared" si="18"/>
        <v>975.36470550537115</v>
      </c>
      <c r="BA299">
        <f t="shared" si="19"/>
        <v>0</v>
      </c>
    </row>
    <row r="300" spans="1:53" x14ac:dyDescent="0.35">
      <c r="A300">
        <v>5669506</v>
      </c>
      <c r="B300">
        <v>2007</v>
      </c>
      <c r="C300">
        <v>35</v>
      </c>
      <c r="D300">
        <v>35</v>
      </c>
      <c r="E300">
        <v>56</v>
      </c>
      <c r="F300" t="s">
        <v>54</v>
      </c>
      <c r="G300" t="s">
        <v>54</v>
      </c>
      <c r="H300" t="s">
        <v>45</v>
      </c>
      <c r="I300">
        <v>13</v>
      </c>
      <c r="J300" t="s">
        <v>57</v>
      </c>
      <c r="K300" t="s">
        <v>47</v>
      </c>
      <c r="L300">
        <v>1</v>
      </c>
      <c r="M300">
        <v>4</v>
      </c>
      <c r="N300">
        <v>28</v>
      </c>
      <c r="O300" t="s">
        <v>59</v>
      </c>
      <c r="P300">
        <v>6284.5920349999997</v>
      </c>
      <c r="Q300" t="s">
        <v>49</v>
      </c>
      <c r="R300">
        <v>10000</v>
      </c>
      <c r="S300">
        <v>100</v>
      </c>
      <c r="T300">
        <v>7</v>
      </c>
      <c r="U300" t="s">
        <v>50</v>
      </c>
      <c r="V300">
        <v>0</v>
      </c>
      <c r="W300">
        <v>0</v>
      </c>
      <c r="X300">
        <v>0</v>
      </c>
      <c r="Y300" t="s">
        <v>63</v>
      </c>
      <c r="Z300" t="s">
        <v>60</v>
      </c>
      <c r="AA300">
        <v>0.141484427</v>
      </c>
      <c r="AB300">
        <v>0.24353876699999999</v>
      </c>
      <c r="AC300">
        <v>0.30483764099999999</v>
      </c>
      <c r="AD300">
        <v>0.143396736</v>
      </c>
      <c r="AE300">
        <v>5.2537207649999997</v>
      </c>
      <c r="AF300">
        <v>0.49102927299999999</v>
      </c>
      <c r="AG300">
        <v>2.4562624249999998</v>
      </c>
      <c r="AH300">
        <v>0.32283763300000001</v>
      </c>
      <c r="AI300">
        <v>5.6904399999999997E-3</v>
      </c>
      <c r="AJ300">
        <v>7</v>
      </c>
      <c r="AK300">
        <v>131207</v>
      </c>
      <c r="AL300">
        <v>0</v>
      </c>
      <c r="AM300" t="s">
        <v>53</v>
      </c>
      <c r="AN300">
        <v>1012007</v>
      </c>
      <c r="AO300">
        <v>17052007</v>
      </c>
      <c r="AP300">
        <v>1589.53</v>
      </c>
      <c r="AQ300">
        <v>1</v>
      </c>
      <c r="AR300">
        <v>1</v>
      </c>
      <c r="AS300">
        <v>1589.53</v>
      </c>
      <c r="AT300">
        <v>1154.296875</v>
      </c>
      <c r="AU300">
        <v>1129.5984100000001</v>
      </c>
      <c r="AV300">
        <v>89.325294494628906</v>
      </c>
      <c r="AW300">
        <v>1594.72</v>
      </c>
      <c r="AX300">
        <f t="shared" si="16"/>
        <v>435.23312499999997</v>
      </c>
      <c r="AY300">
        <f t="shared" si="17"/>
        <v>459.93158999999991</v>
      </c>
      <c r="AZ300">
        <f t="shared" si="18"/>
        <v>1500.2047055053711</v>
      </c>
      <c r="BA300">
        <f t="shared" si="19"/>
        <v>5.1900000000000546</v>
      </c>
    </row>
    <row r="301" spans="1:53" x14ac:dyDescent="0.35">
      <c r="A301">
        <v>6710687</v>
      </c>
      <c r="B301">
        <v>2008</v>
      </c>
      <c r="C301">
        <v>48</v>
      </c>
      <c r="D301">
        <v>37</v>
      </c>
      <c r="E301">
        <v>37</v>
      </c>
      <c r="F301" t="s">
        <v>45</v>
      </c>
      <c r="G301" t="s">
        <v>54</v>
      </c>
      <c r="H301" t="s">
        <v>54</v>
      </c>
      <c r="I301">
        <v>14</v>
      </c>
      <c r="J301" t="s">
        <v>57</v>
      </c>
      <c r="K301" t="s">
        <v>58</v>
      </c>
      <c r="L301">
        <v>2</v>
      </c>
      <c r="M301">
        <v>3</v>
      </c>
      <c r="N301">
        <v>8</v>
      </c>
      <c r="O301" t="s">
        <v>83</v>
      </c>
      <c r="P301">
        <v>5526.696097</v>
      </c>
      <c r="Q301" t="s">
        <v>49</v>
      </c>
      <c r="R301">
        <v>3000</v>
      </c>
      <c r="S301">
        <v>0</v>
      </c>
      <c r="T301">
        <v>20</v>
      </c>
      <c r="U301" t="s">
        <v>62</v>
      </c>
      <c r="V301">
        <v>0</v>
      </c>
      <c r="W301">
        <v>0</v>
      </c>
      <c r="X301">
        <v>1</v>
      </c>
      <c r="Y301" t="s">
        <v>51</v>
      </c>
      <c r="Z301" t="s">
        <v>52</v>
      </c>
      <c r="AA301">
        <v>0.141484427</v>
      </c>
      <c r="AB301">
        <v>0.24353876699999999</v>
      </c>
      <c r="AC301">
        <v>0.30483764099999999</v>
      </c>
      <c r="AD301">
        <v>0.143396736</v>
      </c>
      <c r="AE301">
        <v>5.2537207649999997</v>
      </c>
      <c r="AF301">
        <v>0.49102927299999999</v>
      </c>
      <c r="AG301">
        <v>2.4562624249999998</v>
      </c>
      <c r="AH301">
        <v>0.32283763300000001</v>
      </c>
      <c r="AI301">
        <v>5.6904399999999997E-3</v>
      </c>
      <c r="AJ301">
        <v>10</v>
      </c>
      <c r="AK301">
        <v>131207</v>
      </c>
      <c r="AL301">
        <v>0</v>
      </c>
      <c r="AM301" t="s">
        <v>53</v>
      </c>
      <c r="AN301">
        <v>11012008</v>
      </c>
      <c r="AO301">
        <v>27092008</v>
      </c>
      <c r="AP301">
        <v>886.45</v>
      </c>
      <c r="AQ301">
        <v>1</v>
      </c>
      <c r="AR301">
        <v>1</v>
      </c>
      <c r="AS301">
        <v>886.45</v>
      </c>
      <c r="AT301">
        <v>799.38806152343705</v>
      </c>
      <c r="AU301">
        <v>1017.800912</v>
      </c>
      <c r="AV301">
        <v>89.325294494628906</v>
      </c>
      <c r="AW301">
        <v>886.45</v>
      </c>
      <c r="AX301">
        <f t="shared" si="16"/>
        <v>87.061938476563</v>
      </c>
      <c r="AY301">
        <f t="shared" si="17"/>
        <v>131.35091199999999</v>
      </c>
      <c r="AZ301">
        <f t="shared" si="18"/>
        <v>797.12470550537114</v>
      </c>
      <c r="BA301">
        <f t="shared" si="19"/>
        <v>0</v>
      </c>
    </row>
    <row r="302" spans="1:53" x14ac:dyDescent="0.35">
      <c r="A302">
        <v>7782759</v>
      </c>
      <c r="B302">
        <v>2008</v>
      </c>
      <c r="C302">
        <v>36</v>
      </c>
      <c r="D302">
        <v>36</v>
      </c>
      <c r="E302">
        <v>56</v>
      </c>
      <c r="F302" t="s">
        <v>54</v>
      </c>
      <c r="G302" t="s">
        <v>54</v>
      </c>
      <c r="H302" t="s">
        <v>45</v>
      </c>
      <c r="I302">
        <v>14</v>
      </c>
      <c r="J302" t="s">
        <v>46</v>
      </c>
      <c r="K302" t="s">
        <v>47</v>
      </c>
      <c r="L302">
        <v>1</v>
      </c>
      <c r="M302">
        <v>8</v>
      </c>
      <c r="N302">
        <v>14</v>
      </c>
      <c r="O302" t="s">
        <v>61</v>
      </c>
      <c r="P302">
        <v>4473.5997950000001</v>
      </c>
      <c r="Q302" t="s">
        <v>49</v>
      </c>
      <c r="R302">
        <v>12000</v>
      </c>
      <c r="S302">
        <v>100</v>
      </c>
      <c r="T302">
        <v>6</v>
      </c>
      <c r="U302" t="s">
        <v>50</v>
      </c>
      <c r="V302">
        <v>0</v>
      </c>
      <c r="W302">
        <v>0</v>
      </c>
      <c r="X302">
        <v>0</v>
      </c>
      <c r="Y302" t="s">
        <v>51</v>
      </c>
      <c r="Z302" t="s">
        <v>60</v>
      </c>
      <c r="AA302">
        <v>0.141484427</v>
      </c>
      <c r="AB302">
        <v>0.24353876699999999</v>
      </c>
      <c r="AC302">
        <v>0.30483764099999999</v>
      </c>
      <c r="AD302">
        <v>0.143396736</v>
      </c>
      <c r="AE302">
        <v>5.2537207649999997</v>
      </c>
      <c r="AF302">
        <v>0.49102927299999999</v>
      </c>
      <c r="AG302">
        <v>2.4562624249999998</v>
      </c>
      <c r="AH302">
        <v>0.32283763300000001</v>
      </c>
      <c r="AI302">
        <v>5.6904399999999997E-3</v>
      </c>
      <c r="AJ302">
        <v>4</v>
      </c>
      <c r="AK302">
        <v>131207</v>
      </c>
      <c r="AL302">
        <v>0</v>
      </c>
      <c r="AM302" t="s">
        <v>53</v>
      </c>
      <c r="AN302">
        <v>11112008</v>
      </c>
      <c r="AO302">
        <v>31122008</v>
      </c>
      <c r="AP302">
        <v>421.16</v>
      </c>
      <c r="AQ302">
        <v>1</v>
      </c>
      <c r="AR302">
        <v>1</v>
      </c>
      <c r="AS302">
        <v>421.16</v>
      </c>
      <c r="AT302">
        <v>800.68127441406205</v>
      </c>
      <c r="AU302">
        <v>694.40700130000005</v>
      </c>
      <c r="AV302">
        <v>89.325294494628906</v>
      </c>
      <c r="AW302">
        <v>813.23</v>
      </c>
      <c r="AX302">
        <f t="shared" si="16"/>
        <v>379.52127441406202</v>
      </c>
      <c r="AY302">
        <f t="shared" si="17"/>
        <v>273.24700130000002</v>
      </c>
      <c r="AZ302">
        <f t="shared" si="18"/>
        <v>331.83470550537112</v>
      </c>
      <c r="BA302">
        <f t="shared" si="19"/>
        <v>392.07</v>
      </c>
    </row>
    <row r="303" spans="1:53" x14ac:dyDescent="0.35">
      <c r="A303">
        <v>301432</v>
      </c>
      <c r="B303">
        <v>2006</v>
      </c>
      <c r="C303">
        <v>72</v>
      </c>
      <c r="D303">
        <v>72</v>
      </c>
      <c r="E303">
        <v>56</v>
      </c>
      <c r="F303" t="s">
        <v>54</v>
      </c>
      <c r="G303" t="s">
        <v>54</v>
      </c>
      <c r="H303" t="s">
        <v>45</v>
      </c>
      <c r="I303">
        <v>52</v>
      </c>
      <c r="J303" t="s">
        <v>46</v>
      </c>
      <c r="K303" t="s">
        <v>47</v>
      </c>
      <c r="L303">
        <v>1</v>
      </c>
      <c r="M303">
        <v>14</v>
      </c>
      <c r="N303">
        <v>7</v>
      </c>
      <c r="O303" t="s">
        <v>61</v>
      </c>
      <c r="P303">
        <v>927.96372580000002</v>
      </c>
      <c r="Q303" t="s">
        <v>49</v>
      </c>
      <c r="R303">
        <v>4000</v>
      </c>
      <c r="S303">
        <v>0</v>
      </c>
      <c r="T303">
        <v>3</v>
      </c>
      <c r="U303" t="s">
        <v>62</v>
      </c>
      <c r="V303">
        <v>0</v>
      </c>
      <c r="W303">
        <v>1</v>
      </c>
      <c r="X303">
        <v>4</v>
      </c>
      <c r="Y303" t="s">
        <v>51</v>
      </c>
      <c r="Z303" t="s">
        <v>60</v>
      </c>
      <c r="AA303">
        <v>0.20636132300000001</v>
      </c>
      <c r="AB303">
        <v>0.23027989800000001</v>
      </c>
      <c r="AC303">
        <v>0.26005089100000001</v>
      </c>
      <c r="AD303">
        <v>0.15414644399999999</v>
      </c>
      <c r="AE303">
        <v>5.4471264369999997</v>
      </c>
      <c r="AF303">
        <v>0.485439966</v>
      </c>
      <c r="AG303">
        <v>2.4117048350000001</v>
      </c>
      <c r="AH303">
        <v>0.32521297300000002</v>
      </c>
      <c r="AI303">
        <v>6.2770889999999996E-3</v>
      </c>
      <c r="AJ303">
        <v>6</v>
      </c>
      <c r="AK303">
        <v>131806</v>
      </c>
      <c r="AL303">
        <v>0</v>
      </c>
      <c r="AM303" t="s">
        <v>53</v>
      </c>
      <c r="AN303">
        <v>1012006</v>
      </c>
      <c r="AO303">
        <v>31082006</v>
      </c>
      <c r="AP303">
        <v>279.92</v>
      </c>
      <c r="AQ303">
        <v>1</v>
      </c>
      <c r="AR303">
        <v>1</v>
      </c>
      <c r="AS303">
        <v>279.92</v>
      </c>
      <c r="AT303">
        <v>507.23449707031199</v>
      </c>
      <c r="AU303">
        <v>594.43652740000005</v>
      </c>
      <c r="AV303">
        <v>89.325294494628906</v>
      </c>
      <c r="AW303">
        <v>279.92</v>
      </c>
      <c r="AX303">
        <f t="shared" si="16"/>
        <v>227.31449707031197</v>
      </c>
      <c r="AY303">
        <f t="shared" si="17"/>
        <v>314.51652740000003</v>
      </c>
      <c r="AZ303">
        <f t="shared" si="18"/>
        <v>190.59470550537111</v>
      </c>
      <c r="BA303">
        <f t="shared" si="19"/>
        <v>0</v>
      </c>
    </row>
    <row r="304" spans="1:53" x14ac:dyDescent="0.35">
      <c r="A304">
        <v>1741632</v>
      </c>
      <c r="B304">
        <v>2005</v>
      </c>
      <c r="C304">
        <v>48</v>
      </c>
      <c r="D304">
        <v>44</v>
      </c>
      <c r="E304">
        <v>44</v>
      </c>
      <c r="F304" t="s">
        <v>45</v>
      </c>
      <c r="G304" t="s">
        <v>54</v>
      </c>
      <c r="H304" t="s">
        <v>54</v>
      </c>
      <c r="I304">
        <v>23</v>
      </c>
      <c r="J304" t="s">
        <v>57</v>
      </c>
      <c r="K304" t="s">
        <v>58</v>
      </c>
      <c r="L304">
        <v>2</v>
      </c>
      <c r="M304">
        <v>6</v>
      </c>
      <c r="N304">
        <v>8</v>
      </c>
      <c r="O304" t="s">
        <v>83</v>
      </c>
      <c r="P304">
        <v>9228.2640630000005</v>
      </c>
      <c r="Q304" t="s">
        <v>49</v>
      </c>
      <c r="R304">
        <v>15000</v>
      </c>
      <c r="S304">
        <v>50</v>
      </c>
      <c r="T304">
        <v>3</v>
      </c>
      <c r="U304" t="s">
        <v>62</v>
      </c>
      <c r="V304">
        <v>0</v>
      </c>
      <c r="W304">
        <v>0</v>
      </c>
      <c r="X304">
        <v>2</v>
      </c>
      <c r="Y304" t="s">
        <v>63</v>
      </c>
      <c r="Z304" t="s">
        <v>60</v>
      </c>
      <c r="AA304">
        <v>0.21870331600000001</v>
      </c>
      <c r="AB304">
        <v>0.22736779200000001</v>
      </c>
      <c r="AC304">
        <v>0.24947714400000001</v>
      </c>
      <c r="AD304">
        <v>0.14010893499999999</v>
      </c>
      <c r="AE304">
        <v>42.930348260000002</v>
      </c>
      <c r="AF304">
        <v>0.48383358399999998</v>
      </c>
      <c r="AG304">
        <v>2.5781296679999999</v>
      </c>
      <c r="AH304">
        <v>0.352326531</v>
      </c>
      <c r="AI304">
        <v>1.0122449E-2</v>
      </c>
      <c r="AJ304">
        <v>6</v>
      </c>
      <c r="AK304">
        <v>140201</v>
      </c>
      <c r="AL304">
        <v>0</v>
      </c>
      <c r="AM304" t="s">
        <v>53</v>
      </c>
      <c r="AN304">
        <v>27032005</v>
      </c>
      <c r="AO304">
        <v>31122005</v>
      </c>
      <c r="AP304">
        <v>855.96</v>
      </c>
      <c r="AQ304">
        <v>1</v>
      </c>
      <c r="AR304">
        <v>1</v>
      </c>
      <c r="AS304">
        <v>855.96</v>
      </c>
      <c r="AT304">
        <v>986.01965332031205</v>
      </c>
      <c r="AU304">
        <v>787.76318909999998</v>
      </c>
      <c r="AV304">
        <v>89.325294494628906</v>
      </c>
      <c r="AW304">
        <v>633.63999999999896</v>
      </c>
      <c r="AX304">
        <f t="shared" si="16"/>
        <v>130.05965332031201</v>
      </c>
      <c r="AY304">
        <f t="shared" si="17"/>
        <v>68.19681090000006</v>
      </c>
      <c r="AZ304">
        <f t="shared" si="18"/>
        <v>766.63470550537113</v>
      </c>
      <c r="BA304">
        <f t="shared" si="19"/>
        <v>222.32000000000107</v>
      </c>
    </row>
    <row r="305" spans="1:53" x14ac:dyDescent="0.35">
      <c r="A305">
        <v>2574586</v>
      </c>
      <c r="B305">
        <v>2005</v>
      </c>
      <c r="C305">
        <v>51</v>
      </c>
      <c r="D305">
        <v>51</v>
      </c>
      <c r="E305">
        <v>56</v>
      </c>
      <c r="F305" t="s">
        <v>54</v>
      </c>
      <c r="G305" t="s">
        <v>54</v>
      </c>
      <c r="H305" t="s">
        <v>45</v>
      </c>
      <c r="I305">
        <v>28</v>
      </c>
      <c r="J305" t="s">
        <v>46</v>
      </c>
      <c r="K305" t="s">
        <v>47</v>
      </c>
      <c r="L305">
        <v>1</v>
      </c>
      <c r="M305">
        <v>15</v>
      </c>
      <c r="N305">
        <v>28</v>
      </c>
      <c r="O305" t="s">
        <v>81</v>
      </c>
      <c r="P305">
        <v>10866.069589999999</v>
      </c>
      <c r="Q305" t="s">
        <v>56</v>
      </c>
      <c r="R305">
        <v>10000</v>
      </c>
      <c r="S305">
        <v>100</v>
      </c>
      <c r="T305">
        <v>13</v>
      </c>
      <c r="U305" t="s">
        <v>62</v>
      </c>
      <c r="V305">
        <v>0</v>
      </c>
      <c r="W305">
        <v>0</v>
      </c>
      <c r="X305">
        <v>0</v>
      </c>
      <c r="Y305" t="s">
        <v>51</v>
      </c>
      <c r="Z305" t="s">
        <v>60</v>
      </c>
      <c r="AA305">
        <v>0.22999496699999999</v>
      </c>
      <c r="AB305">
        <v>0.20332159</v>
      </c>
      <c r="AC305">
        <v>0.201811777</v>
      </c>
      <c r="AD305">
        <v>0.18366890399999999</v>
      </c>
      <c r="AE305">
        <v>55.185185189999999</v>
      </c>
      <c r="AF305">
        <v>0.48277404899999998</v>
      </c>
      <c r="AG305">
        <v>2.249622547</v>
      </c>
      <c r="AH305">
        <v>0.326493109</v>
      </c>
      <c r="AI305">
        <v>8.5758039999999994E-3</v>
      </c>
      <c r="AJ305">
        <v>2</v>
      </c>
      <c r="AK305">
        <v>140202</v>
      </c>
      <c r="AL305">
        <v>0</v>
      </c>
      <c r="AM305" t="s">
        <v>53</v>
      </c>
      <c r="AN305">
        <v>1012005</v>
      </c>
      <c r="AO305">
        <v>12082005</v>
      </c>
      <c r="AP305">
        <v>402.2</v>
      </c>
      <c r="AQ305">
        <v>1</v>
      </c>
      <c r="AR305">
        <v>1</v>
      </c>
      <c r="AS305">
        <v>402.2</v>
      </c>
      <c r="AT305">
        <v>368.21099853515602</v>
      </c>
      <c r="AU305">
        <v>982.31955219999998</v>
      </c>
      <c r="AV305">
        <v>89.325294494628906</v>
      </c>
      <c r="AW305">
        <v>402.19999999999902</v>
      </c>
      <c r="AX305">
        <f t="shared" si="16"/>
        <v>33.989001464843966</v>
      </c>
      <c r="AY305">
        <f t="shared" si="17"/>
        <v>580.11955220000004</v>
      </c>
      <c r="AZ305">
        <f t="shared" si="18"/>
        <v>312.87470550537108</v>
      </c>
      <c r="BA305">
        <f t="shared" si="19"/>
        <v>9.6633812063373625E-13</v>
      </c>
    </row>
    <row r="306" spans="1:53" x14ac:dyDescent="0.35">
      <c r="A306">
        <v>5843129</v>
      </c>
      <c r="B306">
        <v>2006</v>
      </c>
      <c r="C306">
        <v>65</v>
      </c>
      <c r="D306">
        <v>48</v>
      </c>
      <c r="E306">
        <v>48</v>
      </c>
      <c r="F306" t="s">
        <v>54</v>
      </c>
      <c r="G306" t="s">
        <v>54</v>
      </c>
      <c r="H306" t="s">
        <v>54</v>
      </c>
      <c r="I306">
        <v>26</v>
      </c>
      <c r="J306" t="s">
        <v>57</v>
      </c>
      <c r="K306" t="s">
        <v>78</v>
      </c>
      <c r="L306">
        <v>4</v>
      </c>
      <c r="M306">
        <v>8</v>
      </c>
      <c r="N306">
        <v>23</v>
      </c>
      <c r="O306" t="s">
        <v>55</v>
      </c>
      <c r="P306">
        <v>11267.97976</v>
      </c>
      <c r="Q306" t="s">
        <v>49</v>
      </c>
      <c r="R306">
        <v>14000</v>
      </c>
      <c r="S306">
        <v>200</v>
      </c>
      <c r="T306">
        <v>19</v>
      </c>
      <c r="U306" t="s">
        <v>62</v>
      </c>
      <c r="V306">
        <v>0</v>
      </c>
      <c r="W306">
        <v>0</v>
      </c>
      <c r="X306">
        <v>0</v>
      </c>
      <c r="Y306" t="s">
        <v>51</v>
      </c>
      <c r="Z306" t="s">
        <v>52</v>
      </c>
      <c r="AA306">
        <v>0.22999496699999999</v>
      </c>
      <c r="AB306">
        <v>0.20332159</v>
      </c>
      <c r="AC306">
        <v>0.201811777</v>
      </c>
      <c r="AD306">
        <v>0.18366890399999999</v>
      </c>
      <c r="AE306">
        <v>55.185185189999999</v>
      </c>
      <c r="AF306">
        <v>0.48277404899999998</v>
      </c>
      <c r="AG306">
        <v>2.249622547</v>
      </c>
      <c r="AH306">
        <v>0.326493109</v>
      </c>
      <c r="AI306">
        <v>8.5758039999999994E-3</v>
      </c>
      <c r="AJ306">
        <v>3</v>
      </c>
      <c r="AK306">
        <v>140202</v>
      </c>
      <c r="AL306">
        <v>0</v>
      </c>
      <c r="AM306" t="s">
        <v>53</v>
      </c>
      <c r="AN306">
        <v>27012006</v>
      </c>
      <c r="AO306">
        <v>31122006</v>
      </c>
      <c r="AP306">
        <v>1441.33</v>
      </c>
      <c r="AQ306">
        <v>1</v>
      </c>
      <c r="AR306">
        <v>1</v>
      </c>
      <c r="AS306">
        <v>1441.33</v>
      </c>
      <c r="AT306">
        <v>830.66064453125</v>
      </c>
      <c r="AU306">
        <v>872.58337959999994</v>
      </c>
      <c r="AV306">
        <v>89.325294494628906</v>
      </c>
      <c r="AW306">
        <v>365.61</v>
      </c>
      <c r="AX306">
        <f t="shared" si="16"/>
        <v>610.66935546874993</v>
      </c>
      <c r="AY306">
        <f t="shared" si="17"/>
        <v>568.74662039999998</v>
      </c>
      <c r="AZ306">
        <f t="shared" si="18"/>
        <v>1352.004705505371</v>
      </c>
      <c r="BA306">
        <f t="shared" si="19"/>
        <v>1075.7199999999998</v>
      </c>
    </row>
    <row r="307" spans="1:53" x14ac:dyDescent="0.35">
      <c r="A307">
        <v>40139</v>
      </c>
      <c r="B307">
        <v>2007</v>
      </c>
      <c r="C307">
        <v>51</v>
      </c>
      <c r="D307">
        <v>51</v>
      </c>
      <c r="E307">
        <v>60</v>
      </c>
      <c r="F307" t="s">
        <v>54</v>
      </c>
      <c r="G307" t="s">
        <v>54</v>
      </c>
      <c r="H307" t="s">
        <v>45</v>
      </c>
      <c r="I307">
        <v>28</v>
      </c>
      <c r="J307" t="s">
        <v>57</v>
      </c>
      <c r="K307" t="s">
        <v>58</v>
      </c>
      <c r="L307">
        <v>2</v>
      </c>
      <c r="M307">
        <v>10</v>
      </c>
      <c r="N307">
        <v>4</v>
      </c>
      <c r="O307" t="s">
        <v>95</v>
      </c>
      <c r="P307">
        <v>81</v>
      </c>
      <c r="Q307" t="s">
        <v>56</v>
      </c>
      <c r="R307">
        <v>8000</v>
      </c>
      <c r="S307">
        <v>100</v>
      </c>
      <c r="T307">
        <v>11</v>
      </c>
      <c r="U307" t="s">
        <v>50</v>
      </c>
      <c r="V307">
        <v>0</v>
      </c>
      <c r="W307">
        <v>8</v>
      </c>
      <c r="X307">
        <v>7</v>
      </c>
      <c r="Y307" t="s">
        <v>51</v>
      </c>
      <c r="Z307" t="s">
        <v>65</v>
      </c>
      <c r="AA307">
        <v>0.205019442</v>
      </c>
      <c r="AB307">
        <v>0.15517850799999999</v>
      </c>
      <c r="AC307">
        <v>0.23506539400000001</v>
      </c>
      <c r="AD307">
        <v>0.182283737</v>
      </c>
      <c r="AE307">
        <v>49.14965986</v>
      </c>
      <c r="AF307">
        <v>0.47432526000000003</v>
      </c>
      <c r="AG307">
        <v>2.5539059740000001</v>
      </c>
      <c r="AH307">
        <v>0.34892015100000001</v>
      </c>
      <c r="AI307">
        <v>9.7087379999999997E-3</v>
      </c>
      <c r="AJ307">
        <v>7</v>
      </c>
      <c r="AK307">
        <v>140204</v>
      </c>
      <c r="AL307">
        <v>0</v>
      </c>
      <c r="AM307" t="s">
        <v>66</v>
      </c>
      <c r="AN307">
        <v>1012007</v>
      </c>
      <c r="AO307">
        <v>12072007</v>
      </c>
      <c r="AP307">
        <v>442.23</v>
      </c>
      <c r="AQ307">
        <v>1</v>
      </c>
      <c r="AR307">
        <v>1</v>
      </c>
      <c r="AS307">
        <v>442.23</v>
      </c>
      <c r="AT307">
        <v>505.15072631835898</v>
      </c>
      <c r="AU307">
        <v>721.02945360000001</v>
      </c>
      <c r="AV307">
        <v>89.325294494628906</v>
      </c>
      <c r="AW307">
        <v>442.23</v>
      </c>
      <c r="AX307">
        <f t="shared" si="16"/>
        <v>62.920726318358959</v>
      </c>
      <c r="AY307">
        <f t="shared" si="17"/>
        <v>278.79945359999999</v>
      </c>
      <c r="AZ307">
        <f t="shared" si="18"/>
        <v>352.90470550537111</v>
      </c>
      <c r="BA307">
        <f t="shared" si="19"/>
        <v>0</v>
      </c>
    </row>
    <row r="308" spans="1:53" x14ac:dyDescent="0.35">
      <c r="A308">
        <v>3408757</v>
      </c>
      <c r="B308">
        <v>2006</v>
      </c>
      <c r="C308">
        <v>29</v>
      </c>
      <c r="D308">
        <v>29</v>
      </c>
      <c r="E308">
        <v>56</v>
      </c>
      <c r="F308" t="s">
        <v>54</v>
      </c>
      <c r="G308" t="s">
        <v>54</v>
      </c>
      <c r="H308" t="s">
        <v>45</v>
      </c>
      <c r="I308">
        <v>7</v>
      </c>
      <c r="J308" t="s">
        <v>57</v>
      </c>
      <c r="K308" t="s">
        <v>47</v>
      </c>
      <c r="L308">
        <v>1</v>
      </c>
      <c r="M308">
        <v>7</v>
      </c>
      <c r="N308">
        <v>24</v>
      </c>
      <c r="O308" t="s">
        <v>98</v>
      </c>
      <c r="P308">
        <v>13005.037050000001</v>
      </c>
      <c r="Q308" t="s">
        <v>56</v>
      </c>
      <c r="R308">
        <v>4000</v>
      </c>
      <c r="S308">
        <v>0</v>
      </c>
      <c r="T308">
        <v>6</v>
      </c>
      <c r="U308" t="s">
        <v>62</v>
      </c>
      <c r="V308">
        <v>1</v>
      </c>
      <c r="W308">
        <v>0</v>
      </c>
      <c r="X308">
        <v>1</v>
      </c>
      <c r="Y308" t="s">
        <v>51</v>
      </c>
      <c r="Z308" t="s">
        <v>52</v>
      </c>
      <c r="AA308">
        <v>0.205019442</v>
      </c>
      <c r="AB308">
        <v>0.15517850799999999</v>
      </c>
      <c r="AC308">
        <v>0.23506539400000001</v>
      </c>
      <c r="AD308">
        <v>0.182283737</v>
      </c>
      <c r="AE308">
        <v>49.14965986</v>
      </c>
      <c r="AF308">
        <v>0.47432526000000003</v>
      </c>
      <c r="AG308">
        <v>2.5539059740000001</v>
      </c>
      <c r="AH308">
        <v>0.34892015100000001</v>
      </c>
      <c r="AI308">
        <v>9.7087379999999997E-3</v>
      </c>
      <c r="AJ308">
        <v>1</v>
      </c>
      <c r="AK308">
        <v>140204</v>
      </c>
      <c r="AL308">
        <v>1</v>
      </c>
      <c r="AM308" t="s">
        <v>66</v>
      </c>
      <c r="AN308">
        <v>1012006</v>
      </c>
      <c r="AO308">
        <v>9072006</v>
      </c>
      <c r="AP308">
        <v>999.21</v>
      </c>
      <c r="AQ308">
        <v>1</v>
      </c>
      <c r="AR308">
        <v>1</v>
      </c>
      <c r="AS308">
        <v>999.21</v>
      </c>
      <c r="AT308">
        <v>1581.30822753906</v>
      </c>
      <c r="AU308">
        <v>1470.3874510000001</v>
      </c>
      <c r="AV308">
        <v>89.325294494628906</v>
      </c>
      <c r="AW308">
        <v>999.21</v>
      </c>
      <c r="AX308">
        <f t="shared" si="16"/>
        <v>582.09822753905996</v>
      </c>
      <c r="AY308">
        <f t="shared" si="17"/>
        <v>471.17745100000002</v>
      </c>
      <c r="AZ308">
        <f t="shared" si="18"/>
        <v>909.88470550537113</v>
      </c>
      <c r="BA308">
        <f t="shared" si="19"/>
        <v>0</v>
      </c>
    </row>
    <row r="309" spans="1:53" x14ac:dyDescent="0.35">
      <c r="A309">
        <v>5426814</v>
      </c>
      <c r="B309">
        <v>2007</v>
      </c>
      <c r="C309">
        <v>57</v>
      </c>
      <c r="D309">
        <v>55</v>
      </c>
      <c r="E309">
        <v>55</v>
      </c>
      <c r="F309" t="s">
        <v>54</v>
      </c>
      <c r="G309" t="s">
        <v>54</v>
      </c>
      <c r="H309" t="s">
        <v>54</v>
      </c>
      <c r="I309">
        <v>35</v>
      </c>
      <c r="J309" t="s">
        <v>57</v>
      </c>
      <c r="K309" t="s">
        <v>71</v>
      </c>
      <c r="L309">
        <v>5</v>
      </c>
      <c r="M309">
        <v>2</v>
      </c>
      <c r="N309">
        <v>15</v>
      </c>
      <c r="O309" t="s">
        <v>74</v>
      </c>
      <c r="P309">
        <v>5087.0819069999998</v>
      </c>
      <c r="Q309" t="s">
        <v>49</v>
      </c>
      <c r="R309">
        <v>10000</v>
      </c>
      <c r="S309">
        <v>150</v>
      </c>
      <c r="T309">
        <v>7</v>
      </c>
      <c r="U309" t="s">
        <v>62</v>
      </c>
      <c r="V309">
        <v>0</v>
      </c>
      <c r="W309">
        <v>0</v>
      </c>
      <c r="X309">
        <v>1</v>
      </c>
      <c r="Y309" t="s">
        <v>51</v>
      </c>
      <c r="Z309" t="s">
        <v>60</v>
      </c>
      <c r="AA309">
        <v>0.205019442</v>
      </c>
      <c r="AB309">
        <v>0.15517850799999999</v>
      </c>
      <c r="AC309">
        <v>0.23506539400000001</v>
      </c>
      <c r="AD309">
        <v>0.182283737</v>
      </c>
      <c r="AE309">
        <v>49.14965986</v>
      </c>
      <c r="AF309">
        <v>0.47432526000000003</v>
      </c>
      <c r="AG309">
        <v>2.5539059740000001</v>
      </c>
      <c r="AH309">
        <v>0.34892015100000001</v>
      </c>
      <c r="AI309">
        <v>9.7087379999999997E-3</v>
      </c>
      <c r="AJ309">
        <v>3</v>
      </c>
      <c r="AK309">
        <v>140204</v>
      </c>
      <c r="AL309">
        <v>0</v>
      </c>
      <c r="AM309" t="s">
        <v>53</v>
      </c>
      <c r="AN309">
        <v>15012007</v>
      </c>
      <c r="AO309">
        <v>31122007</v>
      </c>
      <c r="AP309">
        <v>1762</v>
      </c>
      <c r="AQ309">
        <v>1</v>
      </c>
      <c r="AR309">
        <v>1</v>
      </c>
      <c r="AS309">
        <v>1762</v>
      </c>
      <c r="AT309">
        <v>648.34033203125</v>
      </c>
      <c r="AU309">
        <v>980.55686909999997</v>
      </c>
      <c r="AV309">
        <v>89.325294494628906</v>
      </c>
      <c r="AW309">
        <v>836.62999999999897</v>
      </c>
      <c r="AX309">
        <f t="shared" si="16"/>
        <v>1113.65966796875</v>
      </c>
      <c r="AY309">
        <f t="shared" si="17"/>
        <v>781.44313090000003</v>
      </c>
      <c r="AZ309">
        <f t="shared" si="18"/>
        <v>1672.6747055053711</v>
      </c>
      <c r="BA309">
        <f t="shared" si="19"/>
        <v>925.37000000000103</v>
      </c>
    </row>
    <row r="310" spans="1:53" x14ac:dyDescent="0.35">
      <c r="A310">
        <v>4000379</v>
      </c>
      <c r="B310">
        <v>2008</v>
      </c>
      <c r="C310">
        <v>35</v>
      </c>
      <c r="D310">
        <v>35</v>
      </c>
      <c r="E310">
        <v>40</v>
      </c>
      <c r="F310" t="s">
        <v>45</v>
      </c>
      <c r="G310" t="s">
        <v>45</v>
      </c>
      <c r="H310" t="s">
        <v>54</v>
      </c>
      <c r="I310">
        <v>11</v>
      </c>
      <c r="J310" t="s">
        <v>57</v>
      </c>
      <c r="K310" t="s">
        <v>58</v>
      </c>
      <c r="L310">
        <v>2</v>
      </c>
      <c r="M310">
        <v>4</v>
      </c>
      <c r="N310">
        <v>32</v>
      </c>
      <c r="O310" t="s">
        <v>61</v>
      </c>
      <c r="P310">
        <v>4748.084312</v>
      </c>
      <c r="Q310" t="s">
        <v>56</v>
      </c>
      <c r="R310">
        <v>8000</v>
      </c>
      <c r="S310">
        <v>50</v>
      </c>
      <c r="T310">
        <v>7</v>
      </c>
      <c r="U310" t="s">
        <v>50</v>
      </c>
      <c r="V310">
        <v>0</v>
      </c>
      <c r="W310">
        <v>0</v>
      </c>
      <c r="X310">
        <v>2</v>
      </c>
      <c r="Y310" t="s">
        <v>63</v>
      </c>
      <c r="Z310" t="s">
        <v>60</v>
      </c>
      <c r="AA310">
        <v>0.35562865500000002</v>
      </c>
      <c r="AB310">
        <v>0.47404970800000001</v>
      </c>
      <c r="AC310">
        <v>0.10380117</v>
      </c>
      <c r="AD310">
        <v>0.117559524</v>
      </c>
      <c r="AE310">
        <v>39.741935480000002</v>
      </c>
      <c r="AF310">
        <v>0.47713744600000002</v>
      </c>
      <c r="AG310">
        <v>2.7017543860000002</v>
      </c>
      <c r="AH310">
        <v>0.46916615499999997</v>
      </c>
      <c r="AI310">
        <v>2.4585125999999999E-2</v>
      </c>
      <c r="AJ310">
        <v>2</v>
      </c>
      <c r="AK310">
        <v>140300</v>
      </c>
      <c r="AL310">
        <v>0</v>
      </c>
      <c r="AM310" t="s">
        <v>53</v>
      </c>
      <c r="AN310">
        <v>1012008</v>
      </c>
      <c r="AO310">
        <v>31102008</v>
      </c>
      <c r="AP310">
        <v>1114.3599999999999</v>
      </c>
      <c r="AQ310">
        <v>1</v>
      </c>
      <c r="AR310">
        <v>1</v>
      </c>
      <c r="AS310">
        <v>1114.3599999999999</v>
      </c>
      <c r="AT310">
        <v>761.49853515625</v>
      </c>
      <c r="AU310">
        <v>681.90291249999996</v>
      </c>
      <c r="AV310">
        <v>89.325294494628906</v>
      </c>
      <c r="AW310">
        <v>1114.3599999999899</v>
      </c>
      <c r="AX310">
        <f t="shared" si="16"/>
        <v>352.8614648437499</v>
      </c>
      <c r="AY310">
        <f t="shared" si="17"/>
        <v>432.45708749999994</v>
      </c>
      <c r="AZ310">
        <f t="shared" si="18"/>
        <v>1025.034705505371</v>
      </c>
      <c r="BA310">
        <f t="shared" si="19"/>
        <v>1.0004441719502211E-11</v>
      </c>
    </row>
    <row r="311" spans="1:53" x14ac:dyDescent="0.35">
      <c r="A311">
        <v>8430819</v>
      </c>
      <c r="B311">
        <v>2008</v>
      </c>
      <c r="C311">
        <v>65</v>
      </c>
      <c r="D311">
        <v>65</v>
      </c>
      <c r="E311">
        <v>56</v>
      </c>
      <c r="F311" t="s">
        <v>45</v>
      </c>
      <c r="G311" t="s">
        <v>45</v>
      </c>
      <c r="H311" t="s">
        <v>45</v>
      </c>
      <c r="I311">
        <v>42</v>
      </c>
      <c r="J311" t="s">
        <v>46</v>
      </c>
      <c r="K311" t="s">
        <v>47</v>
      </c>
      <c r="L311">
        <v>1</v>
      </c>
      <c r="M311">
        <v>1</v>
      </c>
      <c r="N311">
        <v>27</v>
      </c>
      <c r="O311" t="s">
        <v>67</v>
      </c>
      <c r="P311">
        <v>5387.286771</v>
      </c>
      <c r="Q311" t="s">
        <v>49</v>
      </c>
      <c r="R311">
        <v>17000</v>
      </c>
      <c r="S311">
        <v>0</v>
      </c>
      <c r="T311">
        <v>11</v>
      </c>
      <c r="U311" t="s">
        <v>50</v>
      </c>
      <c r="V311">
        <v>0</v>
      </c>
      <c r="W311">
        <v>1</v>
      </c>
      <c r="X311">
        <v>0</v>
      </c>
      <c r="Y311" t="s">
        <v>51</v>
      </c>
      <c r="Z311" t="s">
        <v>60</v>
      </c>
      <c r="AA311">
        <v>0.35562865500000002</v>
      </c>
      <c r="AB311">
        <v>0.47404970800000001</v>
      </c>
      <c r="AC311">
        <v>0.10380117</v>
      </c>
      <c r="AD311">
        <v>0.117559524</v>
      </c>
      <c r="AE311">
        <v>39.741935480000002</v>
      </c>
      <c r="AF311">
        <v>0.47713744600000002</v>
      </c>
      <c r="AG311">
        <v>2.7017543860000002</v>
      </c>
      <c r="AH311">
        <v>0.46916615499999997</v>
      </c>
      <c r="AI311">
        <v>2.4585125999999999E-2</v>
      </c>
      <c r="AJ311">
        <v>8</v>
      </c>
      <c r="AK311">
        <v>140300</v>
      </c>
      <c r="AL311">
        <v>0</v>
      </c>
      <c r="AM311" t="s">
        <v>53</v>
      </c>
      <c r="AN311">
        <v>22012008</v>
      </c>
      <c r="AO311">
        <v>31122008</v>
      </c>
      <c r="AP311">
        <v>1558.7</v>
      </c>
      <c r="AQ311">
        <v>1</v>
      </c>
      <c r="AR311">
        <v>1</v>
      </c>
      <c r="AS311">
        <v>1558.7</v>
      </c>
      <c r="AT311">
        <v>982.70959472656205</v>
      </c>
      <c r="AU311">
        <v>642.64947859999995</v>
      </c>
      <c r="AV311">
        <v>89.325294494628906</v>
      </c>
      <c r="AW311">
        <v>1558.7</v>
      </c>
      <c r="AX311">
        <f t="shared" si="16"/>
        <v>575.990405273438</v>
      </c>
      <c r="AY311">
        <f t="shared" si="17"/>
        <v>916.05052140000009</v>
      </c>
      <c r="AZ311">
        <f t="shared" si="18"/>
        <v>1469.3747055053711</v>
      </c>
      <c r="BA311">
        <f t="shared" si="19"/>
        <v>0</v>
      </c>
    </row>
    <row r="312" spans="1:53" x14ac:dyDescent="0.35">
      <c r="A312">
        <v>1431027</v>
      </c>
      <c r="B312">
        <v>2005</v>
      </c>
      <c r="C312">
        <v>63</v>
      </c>
      <c r="D312">
        <v>40</v>
      </c>
      <c r="E312">
        <v>40</v>
      </c>
      <c r="F312" t="s">
        <v>45</v>
      </c>
      <c r="G312" t="s">
        <v>54</v>
      </c>
      <c r="H312" t="s">
        <v>54</v>
      </c>
      <c r="I312">
        <v>18</v>
      </c>
      <c r="J312" t="s">
        <v>57</v>
      </c>
      <c r="K312" t="s">
        <v>58</v>
      </c>
      <c r="L312">
        <v>2</v>
      </c>
      <c r="M312">
        <v>5</v>
      </c>
      <c r="N312">
        <v>24</v>
      </c>
      <c r="O312" t="s">
        <v>97</v>
      </c>
      <c r="P312">
        <v>90</v>
      </c>
      <c r="Q312" t="s">
        <v>49</v>
      </c>
      <c r="R312">
        <v>8000</v>
      </c>
      <c r="S312">
        <v>0</v>
      </c>
      <c r="T312">
        <v>29</v>
      </c>
      <c r="U312" t="s">
        <v>50</v>
      </c>
      <c r="V312">
        <v>0</v>
      </c>
      <c r="W312">
        <v>0</v>
      </c>
      <c r="X312">
        <v>11</v>
      </c>
      <c r="Y312" t="s">
        <v>63</v>
      </c>
      <c r="Z312" t="s">
        <v>60</v>
      </c>
      <c r="AA312">
        <v>0.38861047799999998</v>
      </c>
      <c r="AB312">
        <v>0.34927140299999998</v>
      </c>
      <c r="AC312">
        <v>0.13479052799999999</v>
      </c>
      <c r="AD312">
        <v>0.10331855400000001</v>
      </c>
      <c r="AE312">
        <v>46.518749999999997</v>
      </c>
      <c r="AF312">
        <v>0.48528819000000001</v>
      </c>
      <c r="AG312">
        <v>3.3893442619999998</v>
      </c>
      <c r="AH312">
        <v>0.49047417399999998</v>
      </c>
      <c r="AI312">
        <v>2.4343777E-2</v>
      </c>
      <c r="AJ312">
        <v>4</v>
      </c>
      <c r="AK312">
        <v>140307</v>
      </c>
      <c r="AL312">
        <v>0</v>
      </c>
      <c r="AM312" t="s">
        <v>53</v>
      </c>
      <c r="AN312">
        <v>12072005</v>
      </c>
      <c r="AO312">
        <v>31122005</v>
      </c>
      <c r="AP312">
        <v>494.6</v>
      </c>
      <c r="AQ312">
        <v>1</v>
      </c>
      <c r="AR312">
        <v>1</v>
      </c>
      <c r="AS312">
        <v>494.6</v>
      </c>
      <c r="AT312">
        <v>547.00354003906205</v>
      </c>
      <c r="AU312">
        <v>608.25356899999997</v>
      </c>
      <c r="AV312">
        <v>89.325294494628906</v>
      </c>
      <c r="AW312">
        <v>494.6</v>
      </c>
      <c r="AX312">
        <f t="shared" si="16"/>
        <v>52.403540039062023</v>
      </c>
      <c r="AY312">
        <f t="shared" si="17"/>
        <v>113.65356899999995</v>
      </c>
      <c r="AZ312">
        <f t="shared" si="18"/>
        <v>405.27470550537112</v>
      </c>
      <c r="BA312">
        <f t="shared" si="19"/>
        <v>0</v>
      </c>
    </row>
    <row r="313" spans="1:53" x14ac:dyDescent="0.35">
      <c r="A313">
        <v>955488</v>
      </c>
      <c r="B313">
        <v>2005</v>
      </c>
      <c r="C313">
        <v>43</v>
      </c>
      <c r="D313">
        <v>43</v>
      </c>
      <c r="E313">
        <v>52</v>
      </c>
      <c r="F313" t="s">
        <v>54</v>
      </c>
      <c r="G313" t="s">
        <v>54</v>
      </c>
      <c r="H313" t="s">
        <v>45</v>
      </c>
      <c r="I313">
        <v>20</v>
      </c>
      <c r="J313" t="s">
        <v>57</v>
      </c>
      <c r="K313" t="s">
        <v>58</v>
      </c>
      <c r="L313">
        <v>2</v>
      </c>
      <c r="M313">
        <v>4</v>
      </c>
      <c r="N313">
        <v>16</v>
      </c>
      <c r="O313" t="s">
        <v>85</v>
      </c>
      <c r="P313">
        <v>100</v>
      </c>
      <c r="Q313" t="s">
        <v>56</v>
      </c>
      <c r="R313">
        <v>10000</v>
      </c>
      <c r="S313">
        <v>50</v>
      </c>
      <c r="T313">
        <v>13</v>
      </c>
      <c r="U313" t="s">
        <v>62</v>
      </c>
      <c r="V313">
        <v>0</v>
      </c>
      <c r="W313">
        <v>0</v>
      </c>
      <c r="X313">
        <v>2</v>
      </c>
      <c r="Y313" t="s">
        <v>51</v>
      </c>
      <c r="Z313" t="s">
        <v>52</v>
      </c>
      <c r="AA313">
        <v>0.56435643599999996</v>
      </c>
      <c r="AB313">
        <v>0.35081585100000001</v>
      </c>
      <c r="AC313">
        <v>7.1678322000000003E-2</v>
      </c>
      <c r="AD313">
        <v>7.2059924999999997E-2</v>
      </c>
      <c r="AE313">
        <v>81.402439020000003</v>
      </c>
      <c r="AF313">
        <v>0.49692883900000001</v>
      </c>
      <c r="AG313">
        <v>3.8898601400000001</v>
      </c>
      <c r="AH313">
        <v>0.54547695299999999</v>
      </c>
      <c r="AI313">
        <v>2.7113630999999999E-2</v>
      </c>
      <c r="AJ313">
        <v>6</v>
      </c>
      <c r="AK313">
        <v>140309</v>
      </c>
      <c r="AL313">
        <v>0</v>
      </c>
      <c r="AM313" t="s">
        <v>53</v>
      </c>
      <c r="AN313">
        <v>1012005</v>
      </c>
      <c r="AO313">
        <v>9092005</v>
      </c>
      <c r="AP313">
        <v>900.64</v>
      </c>
      <c r="AQ313">
        <v>1</v>
      </c>
      <c r="AR313">
        <v>1</v>
      </c>
      <c r="AS313">
        <v>900.64</v>
      </c>
      <c r="AT313">
        <v>670.066650390625</v>
      </c>
      <c r="AU313">
        <v>786.28481409999995</v>
      </c>
      <c r="AV313">
        <v>89.325294494628906</v>
      </c>
      <c r="AW313">
        <v>900.63999999999896</v>
      </c>
      <c r="AX313">
        <f t="shared" si="16"/>
        <v>230.57334960937499</v>
      </c>
      <c r="AY313">
        <f t="shared" si="17"/>
        <v>114.35518590000004</v>
      </c>
      <c r="AZ313">
        <f t="shared" si="18"/>
        <v>811.31470550537108</v>
      </c>
      <c r="BA313">
        <f t="shared" si="19"/>
        <v>1.0231815394945443E-12</v>
      </c>
    </row>
    <row r="314" spans="1:53" x14ac:dyDescent="0.35">
      <c r="A314">
        <v>2913811</v>
      </c>
      <c r="B314">
        <v>2006</v>
      </c>
      <c r="C314">
        <v>86</v>
      </c>
      <c r="D314">
        <v>86</v>
      </c>
      <c r="E314">
        <v>56</v>
      </c>
      <c r="F314" t="s">
        <v>45</v>
      </c>
      <c r="G314" t="s">
        <v>45</v>
      </c>
      <c r="H314" t="s">
        <v>45</v>
      </c>
      <c r="I314">
        <v>66</v>
      </c>
      <c r="J314" t="s">
        <v>57</v>
      </c>
      <c r="K314" t="s">
        <v>47</v>
      </c>
      <c r="L314">
        <v>1</v>
      </c>
      <c r="M314">
        <v>8</v>
      </c>
      <c r="N314">
        <v>19</v>
      </c>
      <c r="O314" t="s">
        <v>61</v>
      </c>
      <c r="P314">
        <v>6656.218441</v>
      </c>
      <c r="Q314" t="s">
        <v>73</v>
      </c>
      <c r="R314">
        <v>8000</v>
      </c>
      <c r="S314">
        <v>100</v>
      </c>
      <c r="T314">
        <v>18</v>
      </c>
      <c r="U314" t="s">
        <v>62</v>
      </c>
      <c r="V314">
        <v>0</v>
      </c>
      <c r="W314">
        <v>0</v>
      </c>
      <c r="X314">
        <v>1</v>
      </c>
      <c r="Y314" t="s">
        <v>51</v>
      </c>
      <c r="Z314" t="s">
        <v>52</v>
      </c>
      <c r="AA314">
        <v>0.34335981799999998</v>
      </c>
      <c r="AB314">
        <v>0.30306469899999999</v>
      </c>
      <c r="AC314">
        <v>0.12031782100000001</v>
      </c>
      <c r="AD314">
        <v>0.15990940000000001</v>
      </c>
      <c r="AE314">
        <v>31.535714290000001</v>
      </c>
      <c r="AF314">
        <v>0.472480181</v>
      </c>
      <c r="AG314">
        <v>2.505675369</v>
      </c>
      <c r="AH314">
        <v>0.452179791</v>
      </c>
      <c r="AI314">
        <v>2.0615073000000001E-2</v>
      </c>
      <c r="AJ314">
        <v>7</v>
      </c>
      <c r="AK314">
        <v>140407</v>
      </c>
      <c r="AL314">
        <v>0</v>
      </c>
      <c r="AM314" t="s">
        <v>53</v>
      </c>
      <c r="AN314">
        <v>1012006</v>
      </c>
      <c r="AO314">
        <v>31102006</v>
      </c>
      <c r="AP314">
        <v>107.8</v>
      </c>
      <c r="AQ314">
        <v>1</v>
      </c>
      <c r="AR314">
        <v>1</v>
      </c>
      <c r="AS314">
        <v>107.8</v>
      </c>
      <c r="AT314">
        <v>214.09539794921801</v>
      </c>
      <c r="AU314">
        <v>603.25138349999997</v>
      </c>
      <c r="AV314">
        <v>89.325294494628906</v>
      </c>
      <c r="AW314">
        <v>107.799999999999</v>
      </c>
      <c r="AX314">
        <f t="shared" si="16"/>
        <v>106.29539794921801</v>
      </c>
      <c r="AY314">
        <f t="shared" si="17"/>
        <v>495.45138349999996</v>
      </c>
      <c r="AZ314">
        <f t="shared" si="18"/>
        <v>18.474705505371091</v>
      </c>
      <c r="BA314">
        <f t="shared" si="19"/>
        <v>9.9475983006414026E-13</v>
      </c>
    </row>
    <row r="315" spans="1:53" x14ac:dyDescent="0.35">
      <c r="A315">
        <v>5656646</v>
      </c>
      <c r="B315">
        <v>2006</v>
      </c>
      <c r="C315">
        <v>38</v>
      </c>
      <c r="D315">
        <v>38</v>
      </c>
      <c r="E315">
        <v>45</v>
      </c>
      <c r="F315" t="s">
        <v>54</v>
      </c>
      <c r="G315" t="s">
        <v>54</v>
      </c>
      <c r="H315" t="s">
        <v>45</v>
      </c>
      <c r="I315">
        <v>15</v>
      </c>
      <c r="J315" t="s">
        <v>57</v>
      </c>
      <c r="K315" t="s">
        <v>58</v>
      </c>
      <c r="L315">
        <v>2</v>
      </c>
      <c r="M315">
        <v>8</v>
      </c>
      <c r="N315">
        <v>26</v>
      </c>
      <c r="O315" t="s">
        <v>87</v>
      </c>
      <c r="P315">
        <v>12647.94644</v>
      </c>
      <c r="Q315" t="s">
        <v>56</v>
      </c>
      <c r="R315">
        <v>10000</v>
      </c>
      <c r="S315">
        <v>100</v>
      </c>
      <c r="T315">
        <v>4</v>
      </c>
      <c r="U315" t="s">
        <v>62</v>
      </c>
      <c r="V315">
        <v>0</v>
      </c>
      <c r="W315">
        <v>1</v>
      </c>
      <c r="X315">
        <v>0</v>
      </c>
      <c r="Y315" t="s">
        <v>51</v>
      </c>
      <c r="Z315" t="s">
        <v>89</v>
      </c>
      <c r="AA315">
        <v>0.34335981799999998</v>
      </c>
      <c r="AB315">
        <v>0.30306469899999999</v>
      </c>
      <c r="AC315">
        <v>0.12031782100000001</v>
      </c>
      <c r="AD315">
        <v>0.15990940000000001</v>
      </c>
      <c r="AE315">
        <v>31.535714290000001</v>
      </c>
      <c r="AF315">
        <v>0.472480181</v>
      </c>
      <c r="AG315">
        <v>2.505675369</v>
      </c>
      <c r="AH315">
        <v>0.452179791</v>
      </c>
      <c r="AI315">
        <v>2.0615073000000001E-2</v>
      </c>
      <c r="AJ315">
        <v>7</v>
      </c>
      <c r="AK315">
        <v>140407</v>
      </c>
      <c r="AL315">
        <v>0</v>
      </c>
      <c r="AM315" t="s">
        <v>53</v>
      </c>
      <c r="AN315">
        <v>1022006</v>
      </c>
      <c r="AO315">
        <v>31122006</v>
      </c>
      <c r="AP315">
        <v>1214.1400000000001</v>
      </c>
      <c r="AQ315">
        <v>1</v>
      </c>
      <c r="AR315">
        <v>1</v>
      </c>
      <c r="AS315">
        <v>1214.1400000000001</v>
      </c>
      <c r="AT315">
        <v>919.06433105468705</v>
      </c>
      <c r="AU315">
        <v>1372.1432830000001</v>
      </c>
      <c r="AV315">
        <v>89.325294494628906</v>
      </c>
      <c r="AW315">
        <v>1214.1400000000001</v>
      </c>
      <c r="AX315">
        <f t="shared" si="16"/>
        <v>295.07566894531305</v>
      </c>
      <c r="AY315">
        <f t="shared" si="17"/>
        <v>158.00328300000001</v>
      </c>
      <c r="AZ315">
        <f t="shared" si="18"/>
        <v>1124.8147055053712</v>
      </c>
      <c r="BA315">
        <f t="shared" si="19"/>
        <v>0</v>
      </c>
    </row>
    <row r="316" spans="1:53" x14ac:dyDescent="0.35">
      <c r="A316">
        <v>2178526</v>
      </c>
      <c r="B316">
        <v>2007</v>
      </c>
      <c r="C316">
        <v>81</v>
      </c>
      <c r="D316">
        <v>81</v>
      </c>
      <c r="E316">
        <v>56</v>
      </c>
      <c r="F316" t="s">
        <v>45</v>
      </c>
      <c r="G316" t="s">
        <v>45</v>
      </c>
      <c r="H316" t="s">
        <v>45</v>
      </c>
      <c r="I316">
        <v>60</v>
      </c>
      <c r="J316" t="s">
        <v>46</v>
      </c>
      <c r="K316" t="s">
        <v>47</v>
      </c>
      <c r="L316">
        <v>1</v>
      </c>
      <c r="M316">
        <v>12</v>
      </c>
      <c r="N316">
        <v>12</v>
      </c>
      <c r="O316" t="s">
        <v>92</v>
      </c>
      <c r="P316">
        <v>3004.8085139999998</v>
      </c>
      <c r="Q316" t="s">
        <v>49</v>
      </c>
      <c r="R316">
        <v>11000</v>
      </c>
      <c r="S316">
        <v>0</v>
      </c>
      <c r="T316">
        <v>4</v>
      </c>
      <c r="U316" t="s">
        <v>50</v>
      </c>
      <c r="V316">
        <v>0</v>
      </c>
      <c r="W316">
        <v>0</v>
      </c>
      <c r="X316">
        <v>5</v>
      </c>
      <c r="Y316" t="s">
        <v>63</v>
      </c>
      <c r="Z316" t="s">
        <v>60</v>
      </c>
      <c r="AA316">
        <v>0.21974522299999999</v>
      </c>
      <c r="AB316">
        <v>0.70200182</v>
      </c>
      <c r="AC316">
        <v>7.1883531000000001E-2</v>
      </c>
      <c r="AD316">
        <v>0.104484733</v>
      </c>
      <c r="AE316">
        <v>48.369230770000001</v>
      </c>
      <c r="AF316">
        <v>0.50302162900000003</v>
      </c>
      <c r="AG316">
        <v>2.8607825299999998</v>
      </c>
      <c r="AH316">
        <v>0.379557429</v>
      </c>
      <c r="AI316">
        <v>2.6975763999999999E-2</v>
      </c>
      <c r="AJ316">
        <v>9</v>
      </c>
      <c r="AK316">
        <v>140500</v>
      </c>
      <c r="AL316">
        <v>0</v>
      </c>
      <c r="AM316" t="s">
        <v>66</v>
      </c>
      <c r="AN316">
        <v>27062007</v>
      </c>
      <c r="AO316">
        <v>31122007</v>
      </c>
      <c r="AP316">
        <v>87.4</v>
      </c>
      <c r="AQ316">
        <v>1</v>
      </c>
      <c r="AR316">
        <v>1</v>
      </c>
      <c r="AS316">
        <v>87.4</v>
      </c>
      <c r="AT316">
        <v>117.67131042480401</v>
      </c>
      <c r="AU316">
        <v>402.30731209999999</v>
      </c>
      <c r="AV316">
        <v>89.325294494628906</v>
      </c>
      <c r="AW316">
        <v>112.59</v>
      </c>
      <c r="AX316">
        <f t="shared" si="16"/>
        <v>30.271310424804</v>
      </c>
      <c r="AY316">
        <f t="shared" si="17"/>
        <v>314.90731210000001</v>
      </c>
      <c r="AZ316">
        <f t="shared" si="18"/>
        <v>1.9252944946289006</v>
      </c>
      <c r="BA316">
        <f t="shared" si="19"/>
        <v>25.189999999999998</v>
      </c>
    </row>
    <row r="317" spans="1:53" x14ac:dyDescent="0.35">
      <c r="A317">
        <v>1976839</v>
      </c>
      <c r="B317">
        <v>2008</v>
      </c>
      <c r="C317">
        <v>48</v>
      </c>
      <c r="D317">
        <v>48</v>
      </c>
      <c r="E317">
        <v>56</v>
      </c>
      <c r="F317" t="s">
        <v>54</v>
      </c>
      <c r="G317" t="s">
        <v>54</v>
      </c>
      <c r="H317" t="s">
        <v>45</v>
      </c>
      <c r="I317">
        <v>28</v>
      </c>
      <c r="J317" t="s">
        <v>57</v>
      </c>
      <c r="K317" t="s">
        <v>47</v>
      </c>
      <c r="L317">
        <v>1</v>
      </c>
      <c r="M317">
        <v>14</v>
      </c>
      <c r="N317">
        <v>28</v>
      </c>
      <c r="O317" t="s">
        <v>48</v>
      </c>
      <c r="P317">
        <v>788.67209019999996</v>
      </c>
      <c r="Q317" t="s">
        <v>56</v>
      </c>
      <c r="R317">
        <v>3000</v>
      </c>
      <c r="S317">
        <v>250</v>
      </c>
      <c r="T317">
        <v>9</v>
      </c>
      <c r="U317" t="s">
        <v>62</v>
      </c>
      <c r="V317">
        <v>1</v>
      </c>
      <c r="W317">
        <v>0</v>
      </c>
      <c r="X317">
        <v>7</v>
      </c>
      <c r="Y317" t="s">
        <v>51</v>
      </c>
      <c r="Z317" t="s">
        <v>60</v>
      </c>
      <c r="AA317">
        <v>0.44361413</v>
      </c>
      <c r="AB317">
        <v>0.49558123700000001</v>
      </c>
      <c r="AC317">
        <v>7.2059822999999995E-2</v>
      </c>
      <c r="AD317">
        <v>8.0896226000000002E-2</v>
      </c>
      <c r="AE317">
        <v>60.571428570000002</v>
      </c>
      <c r="AF317">
        <v>0.48938679299999999</v>
      </c>
      <c r="AG317">
        <v>2.88239293</v>
      </c>
      <c r="AH317">
        <v>0.49057275</v>
      </c>
      <c r="AI317">
        <v>3.4151547999999997E-2</v>
      </c>
      <c r="AJ317">
        <v>9</v>
      </c>
      <c r="AK317">
        <v>140507</v>
      </c>
      <c r="AL317">
        <v>0</v>
      </c>
      <c r="AM317" t="s">
        <v>53</v>
      </c>
      <c r="AN317">
        <v>22022008</v>
      </c>
      <c r="AO317">
        <v>31122008</v>
      </c>
      <c r="AP317">
        <v>500.45</v>
      </c>
      <c r="AQ317">
        <v>1</v>
      </c>
      <c r="AR317">
        <v>1</v>
      </c>
      <c r="AS317">
        <v>500.45</v>
      </c>
      <c r="AT317">
        <v>370.73846435546801</v>
      </c>
      <c r="AU317">
        <v>765.08528769999998</v>
      </c>
      <c r="AV317">
        <v>89.325294494628906</v>
      </c>
      <c r="AW317">
        <v>537.91999999999905</v>
      </c>
      <c r="AX317">
        <f t="shared" si="16"/>
        <v>129.71153564453198</v>
      </c>
      <c r="AY317">
        <f t="shared" si="17"/>
        <v>264.63528769999999</v>
      </c>
      <c r="AZ317">
        <f t="shared" si="18"/>
        <v>411.12470550537108</v>
      </c>
      <c r="BA317">
        <f t="shared" si="19"/>
        <v>37.469999999999061</v>
      </c>
    </row>
    <row r="318" spans="1:53" x14ac:dyDescent="0.35">
      <c r="A318">
        <v>6198071</v>
      </c>
      <c r="B318">
        <v>2006</v>
      </c>
      <c r="C318">
        <v>40</v>
      </c>
      <c r="D318">
        <v>40</v>
      </c>
      <c r="E318">
        <v>56</v>
      </c>
      <c r="F318" t="s">
        <v>45</v>
      </c>
      <c r="G318" t="s">
        <v>45</v>
      </c>
      <c r="H318" t="s">
        <v>45</v>
      </c>
      <c r="I318">
        <v>17</v>
      </c>
      <c r="J318" t="s">
        <v>46</v>
      </c>
      <c r="K318" t="s">
        <v>47</v>
      </c>
      <c r="L318">
        <v>1</v>
      </c>
      <c r="M318">
        <v>7</v>
      </c>
      <c r="N318">
        <v>25</v>
      </c>
      <c r="O318" t="s">
        <v>75</v>
      </c>
      <c r="P318">
        <v>19117.777440000002</v>
      </c>
      <c r="Q318" t="s">
        <v>56</v>
      </c>
      <c r="R318">
        <v>5000</v>
      </c>
      <c r="S318">
        <v>100</v>
      </c>
      <c r="T318">
        <v>12</v>
      </c>
      <c r="U318" t="s">
        <v>62</v>
      </c>
      <c r="V318">
        <v>0</v>
      </c>
      <c r="W318">
        <v>0</v>
      </c>
      <c r="X318">
        <v>0</v>
      </c>
      <c r="Y318" t="s">
        <v>51</v>
      </c>
      <c r="Z318" t="s">
        <v>60</v>
      </c>
      <c r="AA318">
        <v>0.30080000000000001</v>
      </c>
      <c r="AB318">
        <v>0.34706117600000003</v>
      </c>
      <c r="AC318">
        <v>0.16353458600000001</v>
      </c>
      <c r="AD318">
        <v>0.12211981600000001</v>
      </c>
      <c r="AE318">
        <v>31.13901345</v>
      </c>
      <c r="AF318">
        <v>0.48315092199999998</v>
      </c>
      <c r="AG318">
        <v>2.7764894039999999</v>
      </c>
      <c r="AH318">
        <v>0.42835628199999998</v>
      </c>
      <c r="AI318">
        <v>2.3881238999999999E-2</v>
      </c>
      <c r="AJ318">
        <v>5</v>
      </c>
      <c r="AK318">
        <v>140508</v>
      </c>
      <c r="AL318">
        <v>0</v>
      </c>
      <c r="AM318" t="s">
        <v>53</v>
      </c>
      <c r="AN318">
        <v>6042006</v>
      </c>
      <c r="AO318">
        <v>31122006</v>
      </c>
      <c r="AP318">
        <v>1080.33</v>
      </c>
      <c r="AQ318">
        <v>1</v>
      </c>
      <c r="AR318">
        <v>1</v>
      </c>
      <c r="AS318">
        <v>1080.33</v>
      </c>
      <c r="AT318">
        <v>1461.82897949218</v>
      </c>
      <c r="AU318">
        <v>1434.2192809999999</v>
      </c>
      <c r="AV318">
        <v>89.325294494628906</v>
      </c>
      <c r="AW318">
        <v>1080.3299999999899</v>
      </c>
      <c r="AX318">
        <f t="shared" si="16"/>
        <v>381.49897949218007</v>
      </c>
      <c r="AY318">
        <f t="shared" si="17"/>
        <v>353.88928099999998</v>
      </c>
      <c r="AZ318">
        <f t="shared" si="18"/>
        <v>991.00470550537102</v>
      </c>
      <c r="BA318">
        <f t="shared" si="19"/>
        <v>1.0004441719502211E-11</v>
      </c>
    </row>
    <row r="319" spans="1:53" x14ac:dyDescent="0.35">
      <c r="A319">
        <v>8042520</v>
      </c>
      <c r="B319">
        <v>2008</v>
      </c>
      <c r="C319">
        <v>59</v>
      </c>
      <c r="D319">
        <v>35</v>
      </c>
      <c r="E319">
        <v>35</v>
      </c>
      <c r="F319" t="s">
        <v>45</v>
      </c>
      <c r="G319" t="s">
        <v>54</v>
      </c>
      <c r="H319" t="s">
        <v>54</v>
      </c>
      <c r="I319">
        <v>13</v>
      </c>
      <c r="J319" t="s">
        <v>57</v>
      </c>
      <c r="K319" t="s">
        <v>58</v>
      </c>
      <c r="L319">
        <v>2</v>
      </c>
      <c r="M319">
        <v>1</v>
      </c>
      <c r="N319">
        <v>23</v>
      </c>
      <c r="O319" t="s">
        <v>72</v>
      </c>
      <c r="P319">
        <v>11480.39687</v>
      </c>
      <c r="Q319" t="s">
        <v>49</v>
      </c>
      <c r="R319">
        <v>12000</v>
      </c>
      <c r="S319">
        <v>100</v>
      </c>
      <c r="T319">
        <v>25</v>
      </c>
      <c r="U319" t="s">
        <v>50</v>
      </c>
      <c r="V319">
        <v>0</v>
      </c>
      <c r="W319">
        <v>1</v>
      </c>
      <c r="X319">
        <v>0</v>
      </c>
      <c r="Y319" t="s">
        <v>51</v>
      </c>
      <c r="Z319" t="s">
        <v>60</v>
      </c>
      <c r="AA319">
        <v>0.30080000000000001</v>
      </c>
      <c r="AB319">
        <v>0.34706117600000003</v>
      </c>
      <c r="AC319">
        <v>0.16353458600000001</v>
      </c>
      <c r="AD319">
        <v>0.12211981600000001</v>
      </c>
      <c r="AE319">
        <v>31.13901345</v>
      </c>
      <c r="AF319">
        <v>0.48315092199999998</v>
      </c>
      <c r="AG319">
        <v>2.7764894039999999</v>
      </c>
      <c r="AH319">
        <v>0.42835628199999998</v>
      </c>
      <c r="AI319">
        <v>2.3881238999999999E-2</v>
      </c>
      <c r="AJ319">
        <v>4</v>
      </c>
      <c r="AK319">
        <v>140508</v>
      </c>
      <c r="AL319">
        <v>0</v>
      </c>
      <c r="AM319" t="s">
        <v>66</v>
      </c>
      <c r="AN319">
        <v>4032008</v>
      </c>
      <c r="AO319">
        <v>31122008</v>
      </c>
      <c r="AP319">
        <v>1170.72</v>
      </c>
      <c r="AQ319">
        <v>1</v>
      </c>
      <c r="AR319">
        <v>1</v>
      </c>
      <c r="AS319">
        <v>1170.72</v>
      </c>
      <c r="AT319">
        <v>814.30682373046795</v>
      </c>
      <c r="AU319">
        <v>1481.3201919999999</v>
      </c>
      <c r="AV319">
        <v>89.325294494628906</v>
      </c>
      <c r="AW319">
        <v>1170.72</v>
      </c>
      <c r="AX319">
        <f t="shared" si="16"/>
        <v>356.41317626953207</v>
      </c>
      <c r="AY319">
        <f t="shared" si="17"/>
        <v>310.60019199999988</v>
      </c>
      <c r="AZ319">
        <f t="shared" si="18"/>
        <v>1081.3947055053711</v>
      </c>
      <c r="BA319">
        <f t="shared" si="19"/>
        <v>0</v>
      </c>
    </row>
    <row r="320" spans="1:53" x14ac:dyDescent="0.35">
      <c r="A320">
        <v>587728</v>
      </c>
      <c r="B320">
        <v>2005</v>
      </c>
      <c r="C320">
        <v>55</v>
      </c>
      <c r="D320">
        <v>54</v>
      </c>
      <c r="E320">
        <v>54</v>
      </c>
      <c r="F320" t="s">
        <v>54</v>
      </c>
      <c r="G320" t="s">
        <v>45</v>
      </c>
      <c r="H320" t="s">
        <v>45</v>
      </c>
      <c r="I320">
        <v>33</v>
      </c>
      <c r="J320" t="s">
        <v>57</v>
      </c>
      <c r="K320" t="s">
        <v>58</v>
      </c>
      <c r="L320">
        <v>2</v>
      </c>
      <c r="M320">
        <v>6</v>
      </c>
      <c r="N320">
        <v>10</v>
      </c>
      <c r="O320" t="s">
        <v>91</v>
      </c>
      <c r="P320">
        <v>100</v>
      </c>
      <c r="Q320" t="s">
        <v>56</v>
      </c>
      <c r="R320">
        <v>12000</v>
      </c>
      <c r="S320">
        <v>0</v>
      </c>
      <c r="T320">
        <v>5</v>
      </c>
      <c r="U320" t="s">
        <v>62</v>
      </c>
      <c r="V320">
        <v>0</v>
      </c>
      <c r="W320">
        <v>0</v>
      </c>
      <c r="X320">
        <v>1</v>
      </c>
      <c r="Y320" t="s">
        <v>51</v>
      </c>
      <c r="Z320" t="s">
        <v>60</v>
      </c>
      <c r="AA320">
        <v>0.30189780999999999</v>
      </c>
      <c r="AB320">
        <v>0.37459853999999998</v>
      </c>
      <c r="AC320">
        <v>0.11766423400000001</v>
      </c>
      <c r="AD320">
        <v>0.11417079199999999</v>
      </c>
      <c r="AE320">
        <v>75.162790700000002</v>
      </c>
      <c r="AF320">
        <v>0.47658828399999997</v>
      </c>
      <c r="AG320">
        <v>2.8309489050000001</v>
      </c>
      <c r="AH320">
        <v>0.473675964</v>
      </c>
      <c r="AI320">
        <v>1.8959574E-2</v>
      </c>
      <c r="AJ320">
        <v>7</v>
      </c>
      <c r="AK320">
        <v>140509</v>
      </c>
      <c r="AL320">
        <v>0</v>
      </c>
      <c r="AM320" t="s">
        <v>53</v>
      </c>
      <c r="AN320">
        <v>1012005</v>
      </c>
      <c r="AO320">
        <v>17102005</v>
      </c>
      <c r="AP320">
        <v>1183.4100000000001</v>
      </c>
      <c r="AQ320">
        <v>1</v>
      </c>
      <c r="AR320">
        <v>1</v>
      </c>
      <c r="AS320">
        <v>1183.4100000000001</v>
      </c>
      <c r="AT320">
        <v>856.35137939453102</v>
      </c>
      <c r="AU320">
        <v>783.12999190000005</v>
      </c>
      <c r="AV320">
        <v>89.325294494628906</v>
      </c>
      <c r="AW320">
        <v>1183.4100000000001</v>
      </c>
      <c r="AX320">
        <f t="shared" si="16"/>
        <v>327.05862060546906</v>
      </c>
      <c r="AY320">
        <f t="shared" si="17"/>
        <v>400.28000810000003</v>
      </c>
      <c r="AZ320">
        <f t="shared" si="18"/>
        <v>1094.0847055053712</v>
      </c>
      <c r="BA320">
        <f t="shared" si="19"/>
        <v>0</v>
      </c>
    </row>
    <row r="321" spans="1:53" x14ac:dyDescent="0.35">
      <c r="A321">
        <v>2650328</v>
      </c>
      <c r="B321">
        <v>2005</v>
      </c>
      <c r="C321">
        <v>39</v>
      </c>
      <c r="D321">
        <v>39</v>
      </c>
      <c r="E321">
        <v>56</v>
      </c>
      <c r="F321" t="s">
        <v>54</v>
      </c>
      <c r="G321" t="s">
        <v>54</v>
      </c>
      <c r="H321" t="s">
        <v>45</v>
      </c>
      <c r="I321">
        <v>16</v>
      </c>
      <c r="J321" t="s">
        <v>46</v>
      </c>
      <c r="K321" t="s">
        <v>47</v>
      </c>
      <c r="L321">
        <v>1</v>
      </c>
      <c r="M321">
        <v>12</v>
      </c>
      <c r="N321">
        <v>18</v>
      </c>
      <c r="O321" t="s">
        <v>70</v>
      </c>
      <c r="P321">
        <v>6282.9696039999999</v>
      </c>
      <c r="Q321" t="s">
        <v>49</v>
      </c>
      <c r="R321">
        <v>9000</v>
      </c>
      <c r="S321">
        <v>0</v>
      </c>
      <c r="T321">
        <v>1</v>
      </c>
      <c r="U321" t="s">
        <v>62</v>
      </c>
      <c r="V321">
        <v>0</v>
      </c>
      <c r="W321">
        <v>1</v>
      </c>
      <c r="X321">
        <v>0</v>
      </c>
      <c r="Y321" t="s">
        <v>51</v>
      </c>
      <c r="Z321" t="s">
        <v>52</v>
      </c>
      <c r="AA321">
        <v>0.30189780999999999</v>
      </c>
      <c r="AB321">
        <v>0.37459853999999998</v>
      </c>
      <c r="AC321">
        <v>0.11766423400000001</v>
      </c>
      <c r="AD321">
        <v>0.11417079199999999</v>
      </c>
      <c r="AE321">
        <v>75.162790700000002</v>
      </c>
      <c r="AF321">
        <v>0.47658828399999997</v>
      </c>
      <c r="AG321">
        <v>2.8309489050000001</v>
      </c>
      <c r="AH321">
        <v>0.473675964</v>
      </c>
      <c r="AI321">
        <v>1.8959574E-2</v>
      </c>
      <c r="AJ321">
        <v>5</v>
      </c>
      <c r="AK321">
        <v>140509</v>
      </c>
      <c r="AL321">
        <v>0</v>
      </c>
      <c r="AM321" t="s">
        <v>53</v>
      </c>
      <c r="AN321">
        <v>1012005</v>
      </c>
      <c r="AO321">
        <v>9112005</v>
      </c>
      <c r="AP321">
        <v>478.05</v>
      </c>
      <c r="AQ321">
        <v>1</v>
      </c>
      <c r="AR321">
        <v>1</v>
      </c>
      <c r="AS321">
        <v>478.05</v>
      </c>
      <c r="AT321">
        <v>554.23236083984295</v>
      </c>
      <c r="AU321">
        <v>1030.257006</v>
      </c>
      <c r="AV321">
        <v>89.325294494628906</v>
      </c>
      <c r="AW321">
        <v>1218.78999999999</v>
      </c>
      <c r="AX321">
        <f t="shared" si="16"/>
        <v>76.182360839842943</v>
      </c>
      <c r="AY321">
        <f t="shared" si="17"/>
        <v>552.20700600000009</v>
      </c>
      <c r="AZ321">
        <f t="shared" si="18"/>
        <v>388.72470550537111</v>
      </c>
      <c r="BA321">
        <f t="shared" si="19"/>
        <v>740.73999999999</v>
      </c>
    </row>
    <row r="322" spans="1:53" x14ac:dyDescent="0.35">
      <c r="A322">
        <v>7730643</v>
      </c>
      <c r="B322">
        <v>2008</v>
      </c>
      <c r="C322">
        <v>59</v>
      </c>
      <c r="D322">
        <v>42</v>
      </c>
      <c r="E322">
        <v>42</v>
      </c>
      <c r="F322" t="s">
        <v>45</v>
      </c>
      <c r="G322" t="s">
        <v>54</v>
      </c>
      <c r="H322" t="s">
        <v>54</v>
      </c>
      <c r="I322">
        <v>19</v>
      </c>
      <c r="J322" t="s">
        <v>57</v>
      </c>
      <c r="K322" t="s">
        <v>58</v>
      </c>
      <c r="L322">
        <v>2</v>
      </c>
      <c r="M322">
        <v>2</v>
      </c>
      <c r="N322">
        <v>25</v>
      </c>
      <c r="O322" t="s">
        <v>61</v>
      </c>
      <c r="P322">
        <v>11328.417100000001</v>
      </c>
      <c r="Q322" t="s">
        <v>49</v>
      </c>
      <c r="R322">
        <v>10000</v>
      </c>
      <c r="S322">
        <v>50</v>
      </c>
      <c r="T322">
        <v>12</v>
      </c>
      <c r="U322" t="s">
        <v>50</v>
      </c>
      <c r="V322">
        <v>0</v>
      </c>
      <c r="W322">
        <v>0</v>
      </c>
      <c r="X322">
        <v>0</v>
      </c>
      <c r="Y322" t="s">
        <v>51</v>
      </c>
      <c r="Z322" t="s">
        <v>60</v>
      </c>
      <c r="AA322">
        <v>0.269632806</v>
      </c>
      <c r="AB322">
        <v>0.246582686</v>
      </c>
      <c r="AC322">
        <v>0.20959528299999999</v>
      </c>
      <c r="AD322">
        <v>0.16659028400000001</v>
      </c>
      <c r="AE322">
        <v>37.140425530000002</v>
      </c>
      <c r="AF322">
        <v>0.47147112699999999</v>
      </c>
      <c r="AG322">
        <v>2.3393192169999999</v>
      </c>
      <c r="AH322">
        <v>0.36428121099999999</v>
      </c>
      <c r="AI322">
        <v>1.1349306E-2</v>
      </c>
      <c r="AJ322">
        <v>6</v>
      </c>
      <c r="AK322">
        <v>140601</v>
      </c>
      <c r="AL322">
        <v>0</v>
      </c>
      <c r="AM322" t="s">
        <v>53</v>
      </c>
      <c r="AN322">
        <v>11032008</v>
      </c>
      <c r="AO322">
        <v>31122008</v>
      </c>
      <c r="AP322">
        <v>1064.06</v>
      </c>
      <c r="AQ322">
        <v>1</v>
      </c>
      <c r="AR322">
        <v>1</v>
      </c>
      <c r="AS322">
        <v>1064.06</v>
      </c>
      <c r="AT322">
        <v>857.48034667968705</v>
      </c>
      <c r="AU322">
        <v>992.53959010000005</v>
      </c>
      <c r="AV322">
        <v>89.325294494628906</v>
      </c>
      <c r="AW322">
        <v>1064.0599999999899</v>
      </c>
      <c r="AX322">
        <f t="shared" ref="AX322:AX385" si="20">ABS(AT322-AS322)</f>
        <v>206.5796533203129</v>
      </c>
      <c r="AY322">
        <f t="shared" ref="AY322:AY385" si="21">ABS(AU322-AS322)</f>
        <v>71.520409899999891</v>
      </c>
      <c r="AZ322">
        <f t="shared" si="18"/>
        <v>974.73470550537104</v>
      </c>
      <c r="BA322">
        <f t="shared" si="19"/>
        <v>1.0004441719502211E-11</v>
      </c>
    </row>
    <row r="323" spans="1:53" x14ac:dyDescent="0.35">
      <c r="A323">
        <v>1644066</v>
      </c>
      <c r="B323">
        <v>2005</v>
      </c>
      <c r="C323">
        <v>46</v>
      </c>
      <c r="D323">
        <v>46</v>
      </c>
      <c r="E323">
        <v>56</v>
      </c>
      <c r="F323" t="s">
        <v>45</v>
      </c>
      <c r="G323" t="s">
        <v>45</v>
      </c>
      <c r="H323" t="s">
        <v>54</v>
      </c>
      <c r="I323">
        <v>24</v>
      </c>
      <c r="J323" t="s">
        <v>57</v>
      </c>
      <c r="K323" t="s">
        <v>58</v>
      </c>
      <c r="L323">
        <v>2</v>
      </c>
      <c r="M323">
        <v>11</v>
      </c>
      <c r="N323">
        <v>17</v>
      </c>
      <c r="O323" t="s">
        <v>61</v>
      </c>
      <c r="P323">
        <v>6284.8442990000003</v>
      </c>
      <c r="Q323" t="s">
        <v>56</v>
      </c>
      <c r="R323">
        <v>5000</v>
      </c>
      <c r="S323">
        <v>50</v>
      </c>
      <c r="T323">
        <v>24</v>
      </c>
      <c r="U323" t="s">
        <v>50</v>
      </c>
      <c r="V323">
        <v>0</v>
      </c>
      <c r="W323">
        <v>0</v>
      </c>
      <c r="X323">
        <v>2</v>
      </c>
      <c r="Y323" t="s">
        <v>51</v>
      </c>
      <c r="Z323" t="s">
        <v>60</v>
      </c>
      <c r="AA323">
        <v>0.18904369900000001</v>
      </c>
      <c r="AB323">
        <v>0.39645345199999998</v>
      </c>
      <c r="AC323">
        <v>0.17511083</v>
      </c>
      <c r="AD323">
        <v>0.115412799</v>
      </c>
      <c r="AE323">
        <v>48.16470588</v>
      </c>
      <c r="AF323">
        <v>0.47081094299999998</v>
      </c>
      <c r="AG323">
        <v>2.5927802409999998</v>
      </c>
      <c r="AH323">
        <v>0.42030528900000003</v>
      </c>
      <c r="AI323">
        <v>1.5796946999999999E-2</v>
      </c>
      <c r="AJ323">
        <v>4</v>
      </c>
      <c r="AK323">
        <v>140602</v>
      </c>
      <c r="AL323">
        <v>0</v>
      </c>
      <c r="AM323" t="s">
        <v>53</v>
      </c>
      <c r="AN323">
        <v>8102005</v>
      </c>
      <c r="AO323">
        <v>31122005</v>
      </c>
      <c r="AP323">
        <v>490.14</v>
      </c>
      <c r="AQ323">
        <v>1</v>
      </c>
      <c r="AR323">
        <v>1</v>
      </c>
      <c r="AS323">
        <v>490.14</v>
      </c>
      <c r="AT323">
        <v>609.385009765625</v>
      </c>
      <c r="AU323">
        <v>614.14991759999998</v>
      </c>
      <c r="AV323">
        <v>89.325294494628906</v>
      </c>
      <c r="AW323">
        <v>490.13999999999902</v>
      </c>
      <c r="AX323">
        <f t="shared" si="20"/>
        <v>119.24500976562501</v>
      </c>
      <c r="AY323">
        <f t="shared" si="21"/>
        <v>124.00991759999999</v>
      </c>
      <c r="AZ323">
        <f t="shared" ref="AZ323:AZ386" si="22">ABS(AV323-AS323)</f>
        <v>400.81470550537108</v>
      </c>
      <c r="BA323">
        <f t="shared" ref="BA323:BA386" si="23">ABS(AW323-AS323)</f>
        <v>9.6633812063373625E-13</v>
      </c>
    </row>
    <row r="324" spans="1:53" x14ac:dyDescent="0.35">
      <c r="A324">
        <v>4101597</v>
      </c>
      <c r="B324">
        <v>2007</v>
      </c>
      <c r="C324">
        <v>61</v>
      </c>
      <c r="D324">
        <v>32</v>
      </c>
      <c r="E324">
        <v>32</v>
      </c>
      <c r="F324" t="s">
        <v>54</v>
      </c>
      <c r="G324" t="s">
        <v>45</v>
      </c>
      <c r="H324" t="s">
        <v>45</v>
      </c>
      <c r="I324">
        <v>10</v>
      </c>
      <c r="J324" t="s">
        <v>57</v>
      </c>
      <c r="K324" t="s">
        <v>78</v>
      </c>
      <c r="L324">
        <v>3</v>
      </c>
      <c r="M324">
        <v>11</v>
      </c>
      <c r="N324">
        <v>27</v>
      </c>
      <c r="O324" t="s">
        <v>61</v>
      </c>
      <c r="P324">
        <v>1828.4072759999999</v>
      </c>
      <c r="Q324" t="s">
        <v>49</v>
      </c>
      <c r="R324">
        <v>8000</v>
      </c>
      <c r="S324">
        <v>0</v>
      </c>
      <c r="T324">
        <v>16</v>
      </c>
      <c r="U324" t="s">
        <v>50</v>
      </c>
      <c r="V324">
        <v>0</v>
      </c>
      <c r="W324">
        <v>0</v>
      </c>
      <c r="X324">
        <v>2</v>
      </c>
      <c r="Y324" t="s">
        <v>51</v>
      </c>
      <c r="Z324" t="s">
        <v>60</v>
      </c>
      <c r="AA324">
        <v>0.18904369900000001</v>
      </c>
      <c r="AB324">
        <v>0.39645345199999998</v>
      </c>
      <c r="AC324">
        <v>0.17511083</v>
      </c>
      <c r="AD324">
        <v>0.115412799</v>
      </c>
      <c r="AE324">
        <v>48.16470588</v>
      </c>
      <c r="AF324">
        <v>0.47081094299999998</v>
      </c>
      <c r="AG324">
        <v>2.5927802409999998</v>
      </c>
      <c r="AH324">
        <v>0.42030528900000003</v>
      </c>
      <c r="AI324">
        <v>1.5796946999999999E-2</v>
      </c>
      <c r="AJ324">
        <v>4</v>
      </c>
      <c r="AK324">
        <v>140602</v>
      </c>
      <c r="AL324">
        <v>0</v>
      </c>
      <c r="AM324" t="s">
        <v>53</v>
      </c>
      <c r="AN324">
        <v>6052007</v>
      </c>
      <c r="AO324">
        <v>31122007</v>
      </c>
      <c r="AP324">
        <v>860.32</v>
      </c>
      <c r="AQ324">
        <v>1</v>
      </c>
      <c r="AR324">
        <v>1</v>
      </c>
      <c r="AS324">
        <v>860.32</v>
      </c>
      <c r="AT324">
        <v>805.52746582031205</v>
      </c>
      <c r="AU324">
        <v>469.22070179999997</v>
      </c>
      <c r="AV324">
        <v>89.325294494628906</v>
      </c>
      <c r="AW324">
        <v>860.32</v>
      </c>
      <c r="AX324">
        <f t="shared" si="20"/>
        <v>54.792534179688005</v>
      </c>
      <c r="AY324">
        <f t="shared" si="21"/>
        <v>391.09929820000008</v>
      </c>
      <c r="AZ324">
        <f t="shared" si="22"/>
        <v>770.99470550537114</v>
      </c>
      <c r="BA324">
        <f t="shared" si="23"/>
        <v>0</v>
      </c>
    </row>
    <row r="325" spans="1:53" x14ac:dyDescent="0.35">
      <c r="A325">
        <v>5782819</v>
      </c>
      <c r="B325">
        <v>2008</v>
      </c>
      <c r="C325">
        <v>43</v>
      </c>
      <c r="D325">
        <v>43</v>
      </c>
      <c r="E325">
        <v>58</v>
      </c>
      <c r="F325" t="s">
        <v>45</v>
      </c>
      <c r="G325" t="s">
        <v>45</v>
      </c>
      <c r="H325" t="s">
        <v>54</v>
      </c>
      <c r="I325">
        <v>22</v>
      </c>
      <c r="J325" t="s">
        <v>57</v>
      </c>
      <c r="K325" t="s">
        <v>58</v>
      </c>
      <c r="L325">
        <v>2</v>
      </c>
      <c r="M325">
        <v>15</v>
      </c>
      <c r="N325">
        <v>29</v>
      </c>
      <c r="O325" t="s">
        <v>82</v>
      </c>
      <c r="P325">
        <v>5615.3234089999996</v>
      </c>
      <c r="Q325" t="s">
        <v>49</v>
      </c>
      <c r="R325">
        <v>6000</v>
      </c>
      <c r="S325">
        <v>0</v>
      </c>
      <c r="T325">
        <v>21</v>
      </c>
      <c r="U325" t="s">
        <v>62</v>
      </c>
      <c r="V325">
        <v>0</v>
      </c>
      <c r="W325">
        <v>0</v>
      </c>
      <c r="X325">
        <v>2</v>
      </c>
      <c r="Y325" t="s">
        <v>51</v>
      </c>
      <c r="Z325" t="s">
        <v>60</v>
      </c>
      <c r="AA325">
        <v>0.201172871</v>
      </c>
      <c r="AB325">
        <v>0.29245283</v>
      </c>
      <c r="AC325">
        <v>0.21672616</v>
      </c>
      <c r="AD325">
        <v>0.15053098300000001</v>
      </c>
      <c r="AE325">
        <v>38.641434259999997</v>
      </c>
      <c r="AF325">
        <v>0.47520362900000002</v>
      </c>
      <c r="AG325">
        <v>2.4729729730000001</v>
      </c>
      <c r="AH325">
        <v>0.35059761</v>
      </c>
      <c r="AI325">
        <v>1.342777E-2</v>
      </c>
      <c r="AJ325">
        <v>4</v>
      </c>
      <c r="AK325">
        <v>140603</v>
      </c>
      <c r="AL325">
        <v>0</v>
      </c>
      <c r="AM325" t="s">
        <v>66</v>
      </c>
      <c r="AN325">
        <v>27102008</v>
      </c>
      <c r="AO325">
        <v>31122008</v>
      </c>
      <c r="AP325">
        <v>414.14</v>
      </c>
      <c r="AQ325">
        <v>1</v>
      </c>
      <c r="AR325">
        <v>1</v>
      </c>
      <c r="AS325">
        <v>414.14</v>
      </c>
      <c r="AT325">
        <v>371.45120239257801</v>
      </c>
      <c r="AU325">
        <v>831.29064960000005</v>
      </c>
      <c r="AV325">
        <v>89.325294494628906</v>
      </c>
      <c r="AW325">
        <v>414.13999999999902</v>
      </c>
      <c r="AX325">
        <f t="shared" si="20"/>
        <v>42.688797607421975</v>
      </c>
      <c r="AY325">
        <f t="shared" si="21"/>
        <v>417.15064960000007</v>
      </c>
      <c r="AZ325">
        <f t="shared" si="22"/>
        <v>324.81470550537108</v>
      </c>
      <c r="BA325">
        <f t="shared" si="23"/>
        <v>9.6633812063373625E-13</v>
      </c>
    </row>
    <row r="326" spans="1:53" x14ac:dyDescent="0.35">
      <c r="A326">
        <v>3650976</v>
      </c>
      <c r="B326">
        <v>2007</v>
      </c>
      <c r="C326">
        <v>49</v>
      </c>
      <c r="D326">
        <v>49</v>
      </c>
      <c r="E326">
        <v>55</v>
      </c>
      <c r="F326" t="s">
        <v>54</v>
      </c>
      <c r="G326" t="s">
        <v>54</v>
      </c>
      <c r="H326" t="s">
        <v>45</v>
      </c>
      <c r="I326">
        <v>28</v>
      </c>
      <c r="J326" t="s">
        <v>57</v>
      </c>
      <c r="K326" t="s">
        <v>58</v>
      </c>
      <c r="L326">
        <v>2</v>
      </c>
      <c r="M326">
        <v>5</v>
      </c>
      <c r="N326">
        <v>27</v>
      </c>
      <c r="O326" t="s">
        <v>75</v>
      </c>
      <c r="P326">
        <v>11832.43576</v>
      </c>
      <c r="Q326" t="s">
        <v>56</v>
      </c>
      <c r="R326">
        <v>5000</v>
      </c>
      <c r="S326">
        <v>0</v>
      </c>
      <c r="T326">
        <v>16</v>
      </c>
      <c r="U326" t="s">
        <v>50</v>
      </c>
      <c r="V326">
        <v>0</v>
      </c>
      <c r="W326">
        <v>4</v>
      </c>
      <c r="X326">
        <v>3</v>
      </c>
      <c r="Y326" t="s">
        <v>63</v>
      </c>
      <c r="Z326" t="s">
        <v>60</v>
      </c>
      <c r="AA326">
        <v>0.309126595</v>
      </c>
      <c r="AB326">
        <v>0.59843290900000001</v>
      </c>
      <c r="AC326">
        <v>0.1625857</v>
      </c>
      <c r="AD326">
        <v>4.3294615000000002E-2</v>
      </c>
      <c r="AE326">
        <v>32.217687079999997</v>
      </c>
      <c r="AF326">
        <v>0.51604729699999996</v>
      </c>
      <c r="AG326">
        <v>4.6385896180000001</v>
      </c>
      <c r="AH326">
        <v>0.189942743</v>
      </c>
      <c r="AI326">
        <v>1.1700274E-2</v>
      </c>
      <c r="AJ326">
        <v>7</v>
      </c>
      <c r="AK326">
        <v>140701</v>
      </c>
      <c r="AL326">
        <v>0</v>
      </c>
      <c r="AM326" t="s">
        <v>53</v>
      </c>
      <c r="AN326">
        <v>7102007</v>
      </c>
      <c r="AO326">
        <v>31122007</v>
      </c>
      <c r="AP326">
        <v>852.25</v>
      </c>
      <c r="AQ326">
        <v>1</v>
      </c>
      <c r="AR326">
        <v>1</v>
      </c>
      <c r="AS326">
        <v>852.25</v>
      </c>
      <c r="AT326">
        <v>1156.19616699218</v>
      </c>
      <c r="AU326">
        <v>1348.9595360000001</v>
      </c>
      <c r="AV326">
        <v>89.325294494628906</v>
      </c>
      <c r="AW326">
        <v>852.25</v>
      </c>
      <c r="AX326">
        <f t="shared" si="20"/>
        <v>303.94616699218</v>
      </c>
      <c r="AY326">
        <f t="shared" si="21"/>
        <v>496.70953600000007</v>
      </c>
      <c r="AZ326">
        <f t="shared" si="22"/>
        <v>762.92470550537109</v>
      </c>
      <c r="BA326">
        <f t="shared" si="23"/>
        <v>0</v>
      </c>
    </row>
    <row r="327" spans="1:53" x14ac:dyDescent="0.35">
      <c r="A327">
        <v>2777728</v>
      </c>
      <c r="B327">
        <v>2006</v>
      </c>
      <c r="C327">
        <v>33</v>
      </c>
      <c r="D327">
        <v>33</v>
      </c>
      <c r="E327">
        <v>38</v>
      </c>
      <c r="F327" t="s">
        <v>54</v>
      </c>
      <c r="G327" t="s">
        <v>54</v>
      </c>
      <c r="H327" t="s">
        <v>45</v>
      </c>
      <c r="I327">
        <v>11</v>
      </c>
      <c r="J327" t="s">
        <v>57</v>
      </c>
      <c r="K327" t="s">
        <v>58</v>
      </c>
      <c r="L327">
        <v>2</v>
      </c>
      <c r="M327">
        <v>2</v>
      </c>
      <c r="N327">
        <v>9</v>
      </c>
      <c r="O327" t="s">
        <v>61</v>
      </c>
      <c r="P327">
        <v>5399.602578</v>
      </c>
      <c r="Q327" t="s">
        <v>49</v>
      </c>
      <c r="R327">
        <v>20000</v>
      </c>
      <c r="S327">
        <v>100</v>
      </c>
      <c r="T327">
        <v>12</v>
      </c>
      <c r="U327" t="s">
        <v>62</v>
      </c>
      <c r="V327">
        <v>0</v>
      </c>
      <c r="W327">
        <v>0</v>
      </c>
      <c r="X327">
        <v>1</v>
      </c>
      <c r="Y327" t="s">
        <v>51</v>
      </c>
      <c r="Z327" t="s">
        <v>52</v>
      </c>
      <c r="AA327">
        <v>0.38926570300000002</v>
      </c>
      <c r="AB327">
        <v>0.29401356499999998</v>
      </c>
      <c r="AC327">
        <v>0.11383072800000001</v>
      </c>
      <c r="AD327">
        <v>8.9427232999999995E-2</v>
      </c>
      <c r="AE327">
        <v>49.132743359999999</v>
      </c>
      <c r="AF327">
        <v>0.48793227700000003</v>
      </c>
      <c r="AG327">
        <v>3.2745502800000001</v>
      </c>
      <c r="AH327">
        <v>0.46097560999999998</v>
      </c>
      <c r="AI327">
        <v>1.9512195E-2</v>
      </c>
      <c r="AJ327">
        <v>6</v>
      </c>
      <c r="AK327">
        <v>140702</v>
      </c>
      <c r="AL327">
        <v>0</v>
      </c>
      <c r="AM327" t="s">
        <v>53</v>
      </c>
      <c r="AN327">
        <v>1012006</v>
      </c>
      <c r="AO327">
        <v>19122006</v>
      </c>
      <c r="AP327">
        <v>896.32</v>
      </c>
      <c r="AQ327">
        <v>1</v>
      </c>
      <c r="AR327">
        <v>1</v>
      </c>
      <c r="AS327">
        <v>896.32</v>
      </c>
      <c r="AT327">
        <v>929.91705322265602</v>
      </c>
      <c r="AU327">
        <v>1027.6599289999999</v>
      </c>
      <c r="AV327">
        <v>89.325294494628906</v>
      </c>
      <c r="AW327">
        <v>896.32</v>
      </c>
      <c r="AX327">
        <f t="shared" si="20"/>
        <v>33.597053222655973</v>
      </c>
      <c r="AY327">
        <f t="shared" si="21"/>
        <v>131.33992899999987</v>
      </c>
      <c r="AZ327">
        <f t="shared" si="22"/>
        <v>806.99470550537114</v>
      </c>
      <c r="BA327">
        <f t="shared" si="23"/>
        <v>0</v>
      </c>
    </row>
    <row r="328" spans="1:53" x14ac:dyDescent="0.35">
      <c r="A328">
        <v>3386088</v>
      </c>
      <c r="B328">
        <v>2005</v>
      </c>
      <c r="C328">
        <v>62</v>
      </c>
      <c r="D328">
        <v>62</v>
      </c>
      <c r="E328">
        <v>56</v>
      </c>
      <c r="F328" t="s">
        <v>45</v>
      </c>
      <c r="G328" t="s">
        <v>45</v>
      </c>
      <c r="H328" t="s">
        <v>45</v>
      </c>
      <c r="I328">
        <v>39</v>
      </c>
      <c r="J328" t="s">
        <v>46</v>
      </c>
      <c r="K328" t="s">
        <v>47</v>
      </c>
      <c r="L328">
        <v>1</v>
      </c>
      <c r="M328">
        <v>11</v>
      </c>
      <c r="N328">
        <v>33</v>
      </c>
      <c r="O328" t="s">
        <v>55</v>
      </c>
      <c r="P328">
        <v>4693.1038140000001</v>
      </c>
      <c r="Q328" t="s">
        <v>49</v>
      </c>
      <c r="R328">
        <v>4000</v>
      </c>
      <c r="S328">
        <v>100</v>
      </c>
      <c r="T328">
        <v>7</v>
      </c>
      <c r="U328" t="s">
        <v>62</v>
      </c>
      <c r="V328">
        <v>0</v>
      </c>
      <c r="W328">
        <v>0</v>
      </c>
      <c r="X328">
        <v>0</v>
      </c>
      <c r="Y328" t="s">
        <v>51</v>
      </c>
      <c r="Z328" t="s">
        <v>65</v>
      </c>
      <c r="AA328">
        <v>0.38926570300000002</v>
      </c>
      <c r="AB328">
        <v>0.29401356499999998</v>
      </c>
      <c r="AC328">
        <v>0.11383072800000001</v>
      </c>
      <c r="AD328">
        <v>8.9427232999999995E-2</v>
      </c>
      <c r="AE328">
        <v>49.132743359999999</v>
      </c>
      <c r="AF328">
        <v>0.48793227700000003</v>
      </c>
      <c r="AG328">
        <v>3.2745502800000001</v>
      </c>
      <c r="AH328">
        <v>0.46097560999999998</v>
      </c>
      <c r="AI328">
        <v>1.9512195E-2</v>
      </c>
      <c r="AJ328">
        <v>1</v>
      </c>
      <c r="AK328">
        <v>140702</v>
      </c>
      <c r="AL328">
        <v>0</v>
      </c>
      <c r="AM328" t="s">
        <v>53</v>
      </c>
      <c r="AN328">
        <v>1012005</v>
      </c>
      <c r="AO328">
        <v>21042005</v>
      </c>
      <c r="AP328">
        <v>1255.1300000000001</v>
      </c>
      <c r="AQ328">
        <v>1</v>
      </c>
      <c r="AR328">
        <v>1</v>
      </c>
      <c r="AS328">
        <v>1255.1300000000001</v>
      </c>
      <c r="AT328">
        <v>652.01544189453102</v>
      </c>
      <c r="AU328">
        <v>566.98510009999995</v>
      </c>
      <c r="AV328">
        <v>89.325294494628906</v>
      </c>
      <c r="AW328">
        <v>1255.1300000000001</v>
      </c>
      <c r="AX328">
        <f t="shared" si="20"/>
        <v>603.11455810546909</v>
      </c>
      <c r="AY328">
        <f t="shared" si="21"/>
        <v>688.14489990000015</v>
      </c>
      <c r="AZ328">
        <f t="shared" si="22"/>
        <v>1165.8047055053712</v>
      </c>
      <c r="BA328">
        <f t="shared" si="23"/>
        <v>0</v>
      </c>
    </row>
    <row r="329" spans="1:53" x14ac:dyDescent="0.35">
      <c r="A329">
        <v>3559344</v>
      </c>
      <c r="B329">
        <v>2005</v>
      </c>
      <c r="C329">
        <v>44</v>
      </c>
      <c r="D329">
        <v>44</v>
      </c>
      <c r="E329">
        <v>50</v>
      </c>
      <c r="F329" t="s">
        <v>54</v>
      </c>
      <c r="G329" t="s">
        <v>54</v>
      </c>
      <c r="H329" t="s">
        <v>45</v>
      </c>
      <c r="I329">
        <v>22</v>
      </c>
      <c r="J329" t="s">
        <v>57</v>
      </c>
      <c r="K329" t="s">
        <v>58</v>
      </c>
      <c r="L329">
        <v>2</v>
      </c>
      <c r="M329">
        <v>9</v>
      </c>
      <c r="N329">
        <v>25</v>
      </c>
      <c r="O329" t="s">
        <v>77</v>
      </c>
      <c r="P329">
        <v>11418.81475</v>
      </c>
      <c r="Q329" t="s">
        <v>56</v>
      </c>
      <c r="R329">
        <v>5000</v>
      </c>
      <c r="S329">
        <v>0</v>
      </c>
      <c r="T329">
        <v>14</v>
      </c>
      <c r="U329" t="s">
        <v>50</v>
      </c>
      <c r="V329">
        <v>0</v>
      </c>
      <c r="W329">
        <v>0</v>
      </c>
      <c r="X329">
        <v>0</v>
      </c>
      <c r="Y329" t="s">
        <v>63</v>
      </c>
      <c r="Z329" t="s">
        <v>60</v>
      </c>
      <c r="AA329">
        <v>0.38926570300000002</v>
      </c>
      <c r="AB329">
        <v>0.29401356499999998</v>
      </c>
      <c r="AC329">
        <v>0.11383072800000001</v>
      </c>
      <c r="AD329">
        <v>8.9427232999999995E-2</v>
      </c>
      <c r="AE329">
        <v>49.132743359999999</v>
      </c>
      <c r="AF329">
        <v>0.48793227700000003</v>
      </c>
      <c r="AG329">
        <v>3.2745502800000001</v>
      </c>
      <c r="AH329">
        <v>0.46097560999999998</v>
      </c>
      <c r="AI329">
        <v>1.9512195E-2</v>
      </c>
      <c r="AJ329">
        <v>7</v>
      </c>
      <c r="AK329">
        <v>140702</v>
      </c>
      <c r="AL329">
        <v>0</v>
      </c>
      <c r="AM329" t="s">
        <v>53</v>
      </c>
      <c r="AN329">
        <v>1012005</v>
      </c>
      <c r="AO329">
        <v>13082005</v>
      </c>
      <c r="AP329">
        <v>764.44</v>
      </c>
      <c r="AQ329">
        <v>1</v>
      </c>
      <c r="AR329">
        <v>1</v>
      </c>
      <c r="AS329">
        <v>764.44</v>
      </c>
      <c r="AT329">
        <v>819.31719970703102</v>
      </c>
      <c r="AU329">
        <v>779.75385470000003</v>
      </c>
      <c r="AV329">
        <v>89.325294494628906</v>
      </c>
      <c r="AW329">
        <v>764.44</v>
      </c>
      <c r="AX329">
        <f t="shared" si="20"/>
        <v>54.877199707030968</v>
      </c>
      <c r="AY329">
        <f t="shared" si="21"/>
        <v>15.313854699999979</v>
      </c>
      <c r="AZ329">
        <f t="shared" si="22"/>
        <v>675.11470550537115</v>
      </c>
      <c r="BA329">
        <f t="shared" si="23"/>
        <v>0</v>
      </c>
    </row>
    <row r="330" spans="1:53" x14ac:dyDescent="0.35">
      <c r="A330">
        <v>3700339</v>
      </c>
      <c r="B330">
        <v>2006</v>
      </c>
      <c r="C330">
        <v>45</v>
      </c>
      <c r="D330">
        <v>45</v>
      </c>
      <c r="E330">
        <v>56</v>
      </c>
      <c r="F330" t="s">
        <v>45</v>
      </c>
      <c r="G330" t="s">
        <v>45</v>
      </c>
      <c r="H330" t="s">
        <v>45</v>
      </c>
      <c r="I330">
        <v>23</v>
      </c>
      <c r="J330" t="s">
        <v>46</v>
      </c>
      <c r="K330" t="s">
        <v>47</v>
      </c>
      <c r="L330">
        <v>1</v>
      </c>
      <c r="M330">
        <v>8</v>
      </c>
      <c r="N330">
        <v>25</v>
      </c>
      <c r="O330" t="s">
        <v>75</v>
      </c>
      <c r="P330">
        <v>8987.6323400000001</v>
      </c>
      <c r="Q330" t="s">
        <v>49</v>
      </c>
      <c r="R330">
        <v>10000</v>
      </c>
      <c r="S330">
        <v>50</v>
      </c>
      <c r="T330">
        <v>27</v>
      </c>
      <c r="U330" t="s">
        <v>62</v>
      </c>
      <c r="V330">
        <v>1</v>
      </c>
      <c r="W330">
        <v>0</v>
      </c>
      <c r="X330">
        <v>1</v>
      </c>
      <c r="Y330" t="s">
        <v>51</v>
      </c>
      <c r="Z330" t="s">
        <v>52</v>
      </c>
      <c r="AA330">
        <v>0.38926570300000002</v>
      </c>
      <c r="AB330">
        <v>0.29401356499999998</v>
      </c>
      <c r="AC330">
        <v>0.11383072800000001</v>
      </c>
      <c r="AD330">
        <v>8.9427232999999995E-2</v>
      </c>
      <c r="AE330">
        <v>49.132743359999999</v>
      </c>
      <c r="AF330">
        <v>0.48793227700000003</v>
      </c>
      <c r="AG330">
        <v>3.2745502800000001</v>
      </c>
      <c r="AH330">
        <v>0.46097560999999998</v>
      </c>
      <c r="AI330">
        <v>1.9512195E-2</v>
      </c>
      <c r="AJ330">
        <v>2</v>
      </c>
      <c r="AK330">
        <v>140702</v>
      </c>
      <c r="AL330">
        <v>1</v>
      </c>
      <c r="AM330" t="s">
        <v>53</v>
      </c>
      <c r="AN330">
        <v>1012006</v>
      </c>
      <c r="AO330">
        <v>18082006</v>
      </c>
      <c r="AP330">
        <v>729.09</v>
      </c>
      <c r="AQ330">
        <v>1</v>
      </c>
      <c r="AR330">
        <v>1</v>
      </c>
      <c r="AS330">
        <v>729.09</v>
      </c>
      <c r="AT330">
        <v>831.35015869140602</v>
      </c>
      <c r="AU330">
        <v>893.45692369999995</v>
      </c>
      <c r="AV330">
        <v>89.325294494628906</v>
      </c>
      <c r="AW330">
        <v>729.09</v>
      </c>
      <c r="AX330">
        <f t="shared" si="20"/>
        <v>102.26015869140599</v>
      </c>
      <c r="AY330">
        <f t="shared" si="21"/>
        <v>164.36692369999992</v>
      </c>
      <c r="AZ330">
        <f t="shared" si="22"/>
        <v>639.76470550537113</v>
      </c>
      <c r="BA330">
        <f t="shared" si="23"/>
        <v>0</v>
      </c>
    </row>
    <row r="331" spans="1:53" x14ac:dyDescent="0.35">
      <c r="A331">
        <v>5012261</v>
      </c>
      <c r="B331">
        <v>2008</v>
      </c>
      <c r="C331">
        <v>43</v>
      </c>
      <c r="D331">
        <v>43</v>
      </c>
      <c r="E331">
        <v>48</v>
      </c>
      <c r="F331" t="s">
        <v>54</v>
      </c>
      <c r="G331" t="s">
        <v>54</v>
      </c>
      <c r="H331" t="s">
        <v>45</v>
      </c>
      <c r="I331">
        <v>18</v>
      </c>
      <c r="J331" t="s">
        <v>57</v>
      </c>
      <c r="K331" t="s">
        <v>58</v>
      </c>
      <c r="L331">
        <v>2</v>
      </c>
      <c r="M331">
        <v>5</v>
      </c>
      <c r="N331">
        <v>46</v>
      </c>
      <c r="O331" t="s">
        <v>95</v>
      </c>
      <c r="P331">
        <v>90</v>
      </c>
      <c r="Q331" t="s">
        <v>49</v>
      </c>
      <c r="R331">
        <v>4000</v>
      </c>
      <c r="S331">
        <v>100</v>
      </c>
      <c r="T331">
        <v>3</v>
      </c>
      <c r="U331" t="s">
        <v>62</v>
      </c>
      <c r="V331">
        <v>0</v>
      </c>
      <c r="W331">
        <v>0</v>
      </c>
      <c r="X331">
        <v>1</v>
      </c>
      <c r="Y331" t="s">
        <v>51</v>
      </c>
      <c r="Z331" t="s">
        <v>60</v>
      </c>
      <c r="AA331">
        <v>0.38926570300000002</v>
      </c>
      <c r="AB331">
        <v>0.29401356499999998</v>
      </c>
      <c r="AC331">
        <v>0.11383072800000001</v>
      </c>
      <c r="AD331">
        <v>8.9427232999999995E-2</v>
      </c>
      <c r="AE331">
        <v>49.132743359999999</v>
      </c>
      <c r="AF331">
        <v>0.48793227700000003</v>
      </c>
      <c r="AG331">
        <v>3.2745502800000001</v>
      </c>
      <c r="AH331">
        <v>0.46097560999999998</v>
      </c>
      <c r="AI331">
        <v>1.9512195E-2</v>
      </c>
      <c r="AJ331">
        <v>4</v>
      </c>
      <c r="AK331">
        <v>140702</v>
      </c>
      <c r="AL331">
        <v>0</v>
      </c>
      <c r="AM331" t="s">
        <v>53</v>
      </c>
      <c r="AN331">
        <v>1012008</v>
      </c>
      <c r="AO331">
        <v>26122008</v>
      </c>
      <c r="AP331">
        <v>50</v>
      </c>
      <c r="AQ331">
        <v>1</v>
      </c>
      <c r="AR331">
        <v>1</v>
      </c>
      <c r="AS331">
        <v>50</v>
      </c>
      <c r="AT331">
        <v>422.65548706054602</v>
      </c>
      <c r="AU331">
        <v>1321.7001069999999</v>
      </c>
      <c r="AV331">
        <v>89.325294494628906</v>
      </c>
      <c r="AW331">
        <v>50</v>
      </c>
      <c r="AX331">
        <f t="shared" si="20"/>
        <v>372.65548706054602</v>
      </c>
      <c r="AY331">
        <f t="shared" si="21"/>
        <v>1271.7001069999999</v>
      </c>
      <c r="AZ331">
        <f t="shared" si="22"/>
        <v>39.325294494628906</v>
      </c>
      <c r="BA331">
        <f t="shared" si="23"/>
        <v>0</v>
      </c>
    </row>
    <row r="332" spans="1:53" x14ac:dyDescent="0.35">
      <c r="A332">
        <v>7163661</v>
      </c>
      <c r="B332">
        <v>2008</v>
      </c>
      <c r="C332">
        <v>35</v>
      </c>
      <c r="D332">
        <v>35</v>
      </c>
      <c r="E332">
        <v>38</v>
      </c>
      <c r="F332" t="s">
        <v>54</v>
      </c>
      <c r="G332" t="s">
        <v>54</v>
      </c>
      <c r="H332" t="s">
        <v>45</v>
      </c>
      <c r="I332">
        <v>11</v>
      </c>
      <c r="J332" t="s">
        <v>57</v>
      </c>
      <c r="K332" t="s">
        <v>58</v>
      </c>
      <c r="L332">
        <v>2</v>
      </c>
      <c r="M332">
        <v>1</v>
      </c>
      <c r="N332">
        <v>16</v>
      </c>
      <c r="O332" t="s">
        <v>85</v>
      </c>
      <c r="P332">
        <v>100</v>
      </c>
      <c r="Q332" t="s">
        <v>49</v>
      </c>
      <c r="R332">
        <v>10000</v>
      </c>
      <c r="S332">
        <v>150</v>
      </c>
      <c r="T332">
        <v>1</v>
      </c>
      <c r="U332" t="s">
        <v>62</v>
      </c>
      <c r="V332">
        <v>0</v>
      </c>
      <c r="W332">
        <v>0</v>
      </c>
      <c r="X332">
        <v>0</v>
      </c>
      <c r="Y332" t="s">
        <v>51</v>
      </c>
      <c r="Z332" t="s">
        <v>52</v>
      </c>
      <c r="AA332">
        <v>0.38926570300000002</v>
      </c>
      <c r="AB332">
        <v>0.29401356499999998</v>
      </c>
      <c r="AC332">
        <v>0.11383072800000001</v>
      </c>
      <c r="AD332">
        <v>8.9427232999999995E-2</v>
      </c>
      <c r="AE332">
        <v>49.132743359999999</v>
      </c>
      <c r="AF332">
        <v>0.48793227700000003</v>
      </c>
      <c r="AG332">
        <v>3.2745502800000001</v>
      </c>
      <c r="AH332">
        <v>0.46097560999999998</v>
      </c>
      <c r="AI332">
        <v>1.9512195E-2</v>
      </c>
      <c r="AJ332">
        <v>4</v>
      </c>
      <c r="AK332">
        <v>140702</v>
      </c>
      <c r="AL332">
        <v>0</v>
      </c>
      <c r="AM332" t="s">
        <v>53</v>
      </c>
      <c r="AN332">
        <v>1012008</v>
      </c>
      <c r="AO332">
        <v>6092008</v>
      </c>
      <c r="AP332">
        <v>2889.72</v>
      </c>
      <c r="AQ332">
        <v>1</v>
      </c>
      <c r="AR332">
        <v>1</v>
      </c>
      <c r="AS332">
        <v>2889.72</v>
      </c>
      <c r="AT332">
        <v>1415.93334960937</v>
      </c>
      <c r="AU332">
        <v>997.44965009999999</v>
      </c>
      <c r="AV332">
        <v>89.325294494628906</v>
      </c>
      <c r="AW332">
        <v>2889.7199999999898</v>
      </c>
      <c r="AX332">
        <f t="shared" si="20"/>
        <v>1473.7866503906298</v>
      </c>
      <c r="AY332">
        <f t="shared" si="21"/>
        <v>1892.2703498999999</v>
      </c>
      <c r="AZ332">
        <f t="shared" si="22"/>
        <v>2800.3947055053709</v>
      </c>
      <c r="BA332">
        <f t="shared" si="23"/>
        <v>1.0004441719502211E-11</v>
      </c>
    </row>
    <row r="333" spans="1:53" x14ac:dyDescent="0.35">
      <c r="A333">
        <v>1182616</v>
      </c>
      <c r="B333">
        <v>2005</v>
      </c>
      <c r="C333">
        <v>63</v>
      </c>
      <c r="D333">
        <v>63</v>
      </c>
      <c r="E333">
        <v>56</v>
      </c>
      <c r="F333" t="s">
        <v>54</v>
      </c>
      <c r="G333" t="s">
        <v>54</v>
      </c>
      <c r="H333" t="s">
        <v>45</v>
      </c>
      <c r="I333">
        <v>34</v>
      </c>
      <c r="J333" t="s">
        <v>46</v>
      </c>
      <c r="K333" t="s">
        <v>47</v>
      </c>
      <c r="L333">
        <v>1</v>
      </c>
      <c r="M333">
        <v>11</v>
      </c>
      <c r="N333">
        <v>15</v>
      </c>
      <c r="O333" t="s">
        <v>75</v>
      </c>
      <c r="P333">
        <v>13011.036099999999</v>
      </c>
      <c r="Q333" t="s">
        <v>49</v>
      </c>
      <c r="R333">
        <v>5000</v>
      </c>
      <c r="S333">
        <v>0</v>
      </c>
      <c r="T333">
        <v>12</v>
      </c>
      <c r="U333" t="s">
        <v>62</v>
      </c>
      <c r="V333">
        <v>0</v>
      </c>
      <c r="W333">
        <v>0</v>
      </c>
      <c r="X333">
        <v>5</v>
      </c>
      <c r="Y333" t="s">
        <v>51</v>
      </c>
      <c r="Z333" t="s">
        <v>52</v>
      </c>
      <c r="AA333">
        <v>0.143018018</v>
      </c>
      <c r="AB333">
        <v>0.29054054099999999</v>
      </c>
      <c r="AC333">
        <v>0.20870870899999999</v>
      </c>
      <c r="AD333">
        <v>0.15899955299999999</v>
      </c>
      <c r="AE333">
        <v>35.919786100000003</v>
      </c>
      <c r="AF333">
        <v>0.47446776800000001</v>
      </c>
      <c r="AG333">
        <v>2.5213963960000001</v>
      </c>
      <c r="AH333">
        <v>0.37715746900000002</v>
      </c>
      <c r="AI333">
        <v>1.4702748999999999E-2</v>
      </c>
      <c r="AJ333">
        <v>9</v>
      </c>
      <c r="AK333">
        <v>140800</v>
      </c>
      <c r="AL333">
        <v>0</v>
      </c>
      <c r="AM333" t="s">
        <v>53</v>
      </c>
      <c r="AN333">
        <v>27072005</v>
      </c>
      <c r="AO333">
        <v>31122005</v>
      </c>
      <c r="AP333">
        <v>929.58</v>
      </c>
      <c r="AQ333">
        <v>1</v>
      </c>
      <c r="AR333">
        <v>1</v>
      </c>
      <c r="AS333">
        <v>929.58</v>
      </c>
      <c r="AT333">
        <v>1167.359375</v>
      </c>
      <c r="AU333">
        <v>1011.341398</v>
      </c>
      <c r="AV333">
        <v>89.325294494628906</v>
      </c>
      <c r="AW333">
        <v>929.58</v>
      </c>
      <c r="AX333">
        <f t="shared" si="20"/>
        <v>237.77937499999996</v>
      </c>
      <c r="AY333">
        <f t="shared" si="21"/>
        <v>81.761397999999986</v>
      </c>
      <c r="AZ333">
        <f t="shared" si="22"/>
        <v>840.25470550537113</v>
      </c>
      <c r="BA333">
        <f t="shared" si="23"/>
        <v>0</v>
      </c>
    </row>
    <row r="334" spans="1:53" x14ac:dyDescent="0.35">
      <c r="A334">
        <v>6016475</v>
      </c>
      <c r="B334">
        <v>2008</v>
      </c>
      <c r="C334">
        <v>50</v>
      </c>
      <c r="D334">
        <v>50</v>
      </c>
      <c r="E334">
        <v>64</v>
      </c>
      <c r="F334" t="s">
        <v>54</v>
      </c>
      <c r="G334" t="s">
        <v>54</v>
      </c>
      <c r="H334" t="s">
        <v>45</v>
      </c>
      <c r="I334">
        <v>27</v>
      </c>
      <c r="J334" t="s">
        <v>46</v>
      </c>
      <c r="K334" t="s">
        <v>64</v>
      </c>
      <c r="L334">
        <v>2</v>
      </c>
      <c r="M334">
        <v>8</v>
      </c>
      <c r="N334">
        <v>24</v>
      </c>
      <c r="O334" t="s">
        <v>77</v>
      </c>
      <c r="P334">
        <v>3390.4444669999998</v>
      </c>
      <c r="Q334" t="s">
        <v>49</v>
      </c>
      <c r="R334">
        <v>5000</v>
      </c>
      <c r="S334">
        <v>50</v>
      </c>
      <c r="T334">
        <v>16</v>
      </c>
      <c r="U334" t="s">
        <v>50</v>
      </c>
      <c r="V334">
        <v>0</v>
      </c>
      <c r="W334">
        <v>0</v>
      </c>
      <c r="X334">
        <v>1</v>
      </c>
      <c r="Y334" t="s">
        <v>51</v>
      </c>
      <c r="Z334" t="s">
        <v>52</v>
      </c>
      <c r="AA334">
        <v>0.37943475700000001</v>
      </c>
      <c r="AB334">
        <v>0.62974112000000004</v>
      </c>
      <c r="AC334">
        <v>8.6092715E-2</v>
      </c>
      <c r="AD334">
        <v>9.0234375000000006E-2</v>
      </c>
      <c r="AE334">
        <v>27.826086960000001</v>
      </c>
      <c r="AF334">
        <v>0.52968749999999998</v>
      </c>
      <c r="AG334">
        <v>3.0824804339999998</v>
      </c>
      <c r="AH334">
        <v>0.47352112699999999</v>
      </c>
      <c r="AI334">
        <v>3.2112676E-2</v>
      </c>
      <c r="AJ334">
        <v>8</v>
      </c>
      <c r="AK334">
        <v>140807</v>
      </c>
      <c r="AL334">
        <v>0</v>
      </c>
      <c r="AM334" t="s">
        <v>53</v>
      </c>
      <c r="AN334">
        <v>1012008</v>
      </c>
      <c r="AO334">
        <v>18112008</v>
      </c>
      <c r="AP334">
        <v>551.79</v>
      </c>
      <c r="AQ334">
        <v>1</v>
      </c>
      <c r="AR334">
        <v>1</v>
      </c>
      <c r="AS334">
        <v>551.79</v>
      </c>
      <c r="AT334">
        <v>620.25695800781205</v>
      </c>
      <c r="AU334">
        <v>484.3620272</v>
      </c>
      <c r="AV334">
        <v>89.325294494628906</v>
      </c>
      <c r="AW334">
        <v>551.78999999999905</v>
      </c>
      <c r="AX334">
        <f t="shared" si="20"/>
        <v>68.466958007812082</v>
      </c>
      <c r="AY334">
        <f t="shared" si="21"/>
        <v>67.427972799999964</v>
      </c>
      <c r="AZ334">
        <f t="shared" si="22"/>
        <v>462.46470550537106</v>
      </c>
      <c r="BA334">
        <f t="shared" si="23"/>
        <v>9.0949470177292824E-13</v>
      </c>
    </row>
    <row r="335" spans="1:53" x14ac:dyDescent="0.35">
      <c r="A335">
        <v>8682728</v>
      </c>
      <c r="B335">
        <v>2008</v>
      </c>
      <c r="C335">
        <v>47</v>
      </c>
      <c r="D335">
        <v>47</v>
      </c>
      <c r="E335">
        <v>68</v>
      </c>
      <c r="F335" t="s">
        <v>54</v>
      </c>
      <c r="G335" t="s">
        <v>54</v>
      </c>
      <c r="H335" t="s">
        <v>45</v>
      </c>
      <c r="I335">
        <v>25</v>
      </c>
      <c r="J335" t="s">
        <v>57</v>
      </c>
      <c r="K335" t="s">
        <v>58</v>
      </c>
      <c r="L335">
        <v>2</v>
      </c>
      <c r="M335">
        <v>5</v>
      </c>
      <c r="N335">
        <v>27</v>
      </c>
      <c r="O335" t="s">
        <v>75</v>
      </c>
      <c r="P335">
        <v>7181.6983989999999</v>
      </c>
      <c r="Q335" t="s">
        <v>56</v>
      </c>
      <c r="R335">
        <v>9000</v>
      </c>
      <c r="S335">
        <v>100</v>
      </c>
      <c r="T335">
        <v>21</v>
      </c>
      <c r="U335" t="s">
        <v>50</v>
      </c>
      <c r="V335">
        <v>0</v>
      </c>
      <c r="W335">
        <v>0</v>
      </c>
      <c r="X335">
        <v>0</v>
      </c>
      <c r="Y335" t="s">
        <v>63</v>
      </c>
      <c r="Z335" t="s">
        <v>60</v>
      </c>
      <c r="AA335">
        <v>0.37943475700000001</v>
      </c>
      <c r="AB335">
        <v>0.62974112000000004</v>
      </c>
      <c r="AC335">
        <v>8.6092715E-2</v>
      </c>
      <c r="AD335">
        <v>9.0234375000000006E-2</v>
      </c>
      <c r="AE335">
        <v>27.826086960000001</v>
      </c>
      <c r="AF335">
        <v>0.52968749999999998</v>
      </c>
      <c r="AG335">
        <v>3.0824804339999998</v>
      </c>
      <c r="AH335">
        <v>0.47352112699999999</v>
      </c>
      <c r="AI335">
        <v>3.2112676E-2</v>
      </c>
      <c r="AJ335">
        <v>3</v>
      </c>
      <c r="AK335">
        <v>140807</v>
      </c>
      <c r="AL335">
        <v>0</v>
      </c>
      <c r="AM335" t="s">
        <v>53</v>
      </c>
      <c r="AN335">
        <v>1082008</v>
      </c>
      <c r="AO335">
        <v>31122008</v>
      </c>
      <c r="AP335">
        <v>943.57</v>
      </c>
      <c r="AQ335">
        <v>1</v>
      </c>
      <c r="AR335">
        <v>1</v>
      </c>
      <c r="AS335">
        <v>943.57</v>
      </c>
      <c r="AT335">
        <v>994.19342041015602</v>
      </c>
      <c r="AU335">
        <v>1238.0993989999999</v>
      </c>
      <c r="AV335">
        <v>89.325294494628906</v>
      </c>
      <c r="AW335">
        <v>943.57</v>
      </c>
      <c r="AX335">
        <f t="shared" si="20"/>
        <v>50.623420410155973</v>
      </c>
      <c r="AY335">
        <f t="shared" si="21"/>
        <v>294.5293989999999</v>
      </c>
      <c r="AZ335">
        <f t="shared" si="22"/>
        <v>854.24470550537114</v>
      </c>
      <c r="BA335">
        <f t="shared" si="23"/>
        <v>0</v>
      </c>
    </row>
    <row r="336" spans="1:53" x14ac:dyDescent="0.35">
      <c r="A336">
        <v>2605786</v>
      </c>
      <c r="B336">
        <v>2006</v>
      </c>
      <c r="C336">
        <v>77</v>
      </c>
      <c r="D336">
        <v>77</v>
      </c>
      <c r="E336">
        <v>56</v>
      </c>
      <c r="F336" t="s">
        <v>54</v>
      </c>
      <c r="G336" t="s">
        <v>54</v>
      </c>
      <c r="H336" t="s">
        <v>45</v>
      </c>
      <c r="I336">
        <v>52</v>
      </c>
      <c r="J336" t="s">
        <v>46</v>
      </c>
      <c r="K336" t="s">
        <v>47</v>
      </c>
      <c r="L336">
        <v>1</v>
      </c>
      <c r="M336">
        <v>2</v>
      </c>
      <c r="N336">
        <v>31</v>
      </c>
      <c r="O336" t="s">
        <v>86</v>
      </c>
      <c r="P336">
        <v>23718.254860000001</v>
      </c>
      <c r="Q336" t="s">
        <v>49</v>
      </c>
      <c r="R336">
        <v>7000</v>
      </c>
      <c r="S336">
        <v>0</v>
      </c>
      <c r="T336">
        <v>31</v>
      </c>
      <c r="U336" t="s">
        <v>50</v>
      </c>
      <c r="V336">
        <v>0</v>
      </c>
      <c r="W336">
        <v>0</v>
      </c>
      <c r="X336">
        <v>1</v>
      </c>
      <c r="Y336" t="s">
        <v>51</v>
      </c>
      <c r="Z336" t="s">
        <v>60</v>
      </c>
      <c r="AA336">
        <v>0.42241826700000001</v>
      </c>
      <c r="AB336">
        <v>0.45770627899999999</v>
      </c>
      <c r="AC336">
        <v>8.4587441999999999E-2</v>
      </c>
      <c r="AD336">
        <v>9.3278267999999998E-2</v>
      </c>
      <c r="AE336">
        <v>73.145833330000002</v>
      </c>
      <c r="AF336">
        <v>0.51139276600000005</v>
      </c>
      <c r="AG336">
        <v>3.6440062270000002</v>
      </c>
      <c r="AH336">
        <v>0.55824372799999999</v>
      </c>
      <c r="AI336">
        <v>2.7777777999999999E-2</v>
      </c>
      <c r="AJ336">
        <v>4</v>
      </c>
      <c r="AK336">
        <v>140808</v>
      </c>
      <c r="AL336">
        <v>0</v>
      </c>
      <c r="AM336" t="s">
        <v>53</v>
      </c>
      <c r="AN336">
        <v>1012006</v>
      </c>
      <c r="AO336">
        <v>17052006</v>
      </c>
      <c r="AP336">
        <v>320.39</v>
      </c>
      <c r="AQ336">
        <v>1</v>
      </c>
      <c r="AR336">
        <v>1</v>
      </c>
      <c r="AS336">
        <v>320.39</v>
      </c>
      <c r="AT336">
        <v>558.63201904296795</v>
      </c>
      <c r="AU336">
        <v>1178.237676</v>
      </c>
      <c r="AV336">
        <v>89.325294494628906</v>
      </c>
      <c r="AW336">
        <v>320.38999999999902</v>
      </c>
      <c r="AX336">
        <f t="shared" si="20"/>
        <v>238.24201904296797</v>
      </c>
      <c r="AY336">
        <f t="shared" si="21"/>
        <v>857.84767599999998</v>
      </c>
      <c r="AZ336">
        <f t="shared" si="22"/>
        <v>231.06470550537108</v>
      </c>
      <c r="BA336">
        <f t="shared" si="23"/>
        <v>9.6633812063373625E-13</v>
      </c>
    </row>
    <row r="337" spans="1:53" x14ac:dyDescent="0.35">
      <c r="A337">
        <v>4185424</v>
      </c>
      <c r="B337">
        <v>2008</v>
      </c>
      <c r="C337">
        <v>48</v>
      </c>
      <c r="D337">
        <v>34</v>
      </c>
      <c r="E337">
        <v>34</v>
      </c>
      <c r="F337" t="s">
        <v>54</v>
      </c>
      <c r="G337" t="s">
        <v>45</v>
      </c>
      <c r="H337" t="s">
        <v>45</v>
      </c>
      <c r="I337">
        <v>13</v>
      </c>
      <c r="J337" t="s">
        <v>57</v>
      </c>
      <c r="K337" t="s">
        <v>58</v>
      </c>
      <c r="L337">
        <v>2</v>
      </c>
      <c r="M337">
        <v>5</v>
      </c>
      <c r="N337">
        <v>15</v>
      </c>
      <c r="O337" t="s">
        <v>74</v>
      </c>
      <c r="P337">
        <v>7713.6660879999999</v>
      </c>
      <c r="Q337" t="s">
        <v>49</v>
      </c>
      <c r="R337">
        <v>12000</v>
      </c>
      <c r="S337">
        <v>0</v>
      </c>
      <c r="T337">
        <v>18</v>
      </c>
      <c r="U337" t="s">
        <v>50</v>
      </c>
      <c r="V337">
        <v>0</v>
      </c>
      <c r="W337">
        <v>0</v>
      </c>
      <c r="X337">
        <v>2</v>
      </c>
      <c r="Y337" t="s">
        <v>51</v>
      </c>
      <c r="Z337" t="s">
        <v>52</v>
      </c>
      <c r="AA337">
        <v>0.42241826700000001</v>
      </c>
      <c r="AB337">
        <v>0.45770627899999999</v>
      </c>
      <c r="AC337">
        <v>8.4587441999999999E-2</v>
      </c>
      <c r="AD337">
        <v>9.3278267999999998E-2</v>
      </c>
      <c r="AE337">
        <v>73.145833330000002</v>
      </c>
      <c r="AF337">
        <v>0.51139276600000005</v>
      </c>
      <c r="AG337">
        <v>3.6440062270000002</v>
      </c>
      <c r="AH337">
        <v>0.55824372799999999</v>
      </c>
      <c r="AI337">
        <v>2.7777777999999999E-2</v>
      </c>
      <c r="AJ337">
        <v>8</v>
      </c>
      <c r="AK337">
        <v>140808</v>
      </c>
      <c r="AL337">
        <v>0</v>
      </c>
      <c r="AM337" t="s">
        <v>53</v>
      </c>
      <c r="AN337">
        <v>1012008</v>
      </c>
      <c r="AO337">
        <v>31082008</v>
      </c>
      <c r="AP337">
        <v>517.13</v>
      </c>
      <c r="AQ337">
        <v>1</v>
      </c>
      <c r="AR337">
        <v>1</v>
      </c>
      <c r="AS337">
        <v>517.13</v>
      </c>
      <c r="AT337">
        <v>681.11700439453102</v>
      </c>
      <c r="AU337">
        <v>737.93556209999997</v>
      </c>
      <c r="AV337">
        <v>89.325294494628906</v>
      </c>
      <c r="AW337">
        <v>1671.8399999999899</v>
      </c>
      <c r="AX337">
        <f t="shared" si="20"/>
        <v>163.98700439453103</v>
      </c>
      <c r="AY337">
        <f t="shared" si="21"/>
        <v>220.80556209999997</v>
      </c>
      <c r="AZ337">
        <f t="shared" si="22"/>
        <v>427.80470550537109</v>
      </c>
      <c r="BA337">
        <f t="shared" si="23"/>
        <v>1154.70999999999</v>
      </c>
    </row>
    <row r="338" spans="1:53" x14ac:dyDescent="0.35">
      <c r="A338">
        <v>1932492</v>
      </c>
      <c r="B338">
        <v>2005</v>
      </c>
      <c r="C338">
        <v>47</v>
      </c>
      <c r="D338">
        <v>47</v>
      </c>
      <c r="E338">
        <v>59</v>
      </c>
      <c r="F338" t="s">
        <v>45</v>
      </c>
      <c r="G338" t="s">
        <v>45</v>
      </c>
      <c r="H338" t="s">
        <v>54</v>
      </c>
      <c r="I338">
        <v>25</v>
      </c>
      <c r="J338" t="s">
        <v>46</v>
      </c>
      <c r="K338" t="s">
        <v>64</v>
      </c>
      <c r="L338">
        <v>2</v>
      </c>
      <c r="M338">
        <v>4</v>
      </c>
      <c r="N338">
        <v>26</v>
      </c>
      <c r="O338" t="s">
        <v>87</v>
      </c>
      <c r="P338">
        <v>10098.831899999999</v>
      </c>
      <c r="Q338" t="s">
        <v>56</v>
      </c>
      <c r="R338">
        <v>5000</v>
      </c>
      <c r="S338">
        <v>50</v>
      </c>
      <c r="T338">
        <v>9</v>
      </c>
      <c r="U338" t="s">
        <v>50</v>
      </c>
      <c r="V338">
        <v>0</v>
      </c>
      <c r="W338">
        <v>0</v>
      </c>
      <c r="X338">
        <v>6</v>
      </c>
      <c r="Y338" t="s">
        <v>51</v>
      </c>
      <c r="Z338" t="s">
        <v>60</v>
      </c>
      <c r="AA338">
        <v>0.43298969100000001</v>
      </c>
      <c r="AB338">
        <v>0.33944253499999999</v>
      </c>
      <c r="AC338">
        <v>8.7819779000000001E-2</v>
      </c>
      <c r="AD338">
        <v>0.102070121</v>
      </c>
      <c r="AE338">
        <v>101.91463419999999</v>
      </c>
      <c r="AF338">
        <v>0.48498264899999999</v>
      </c>
      <c r="AG338">
        <v>3.1909125619999998</v>
      </c>
      <c r="AH338">
        <v>0.494565217</v>
      </c>
      <c r="AI338">
        <v>2.2863568000000001E-2</v>
      </c>
      <c r="AJ338">
        <v>8</v>
      </c>
      <c r="AK338">
        <v>140809</v>
      </c>
      <c r="AL338">
        <v>0</v>
      </c>
      <c r="AM338" t="s">
        <v>53</v>
      </c>
      <c r="AN338">
        <v>1012005</v>
      </c>
      <c r="AO338">
        <v>14032005</v>
      </c>
      <c r="AP338">
        <v>1049.24</v>
      </c>
      <c r="AQ338">
        <v>1</v>
      </c>
      <c r="AR338">
        <v>1</v>
      </c>
      <c r="AS338">
        <v>1049.24</v>
      </c>
      <c r="AT338">
        <v>1349.76525878906</v>
      </c>
      <c r="AU338">
        <v>1069.5164990000001</v>
      </c>
      <c r="AV338">
        <v>89.325294494628906</v>
      </c>
      <c r="AW338">
        <v>540.89999999999895</v>
      </c>
      <c r="AX338">
        <f t="shared" si="20"/>
        <v>300.52525878905999</v>
      </c>
      <c r="AY338">
        <f t="shared" si="21"/>
        <v>20.276499000000058</v>
      </c>
      <c r="AZ338">
        <f t="shared" si="22"/>
        <v>959.9147055053711</v>
      </c>
      <c r="BA338">
        <f t="shared" si="23"/>
        <v>508.34000000000106</v>
      </c>
    </row>
    <row r="339" spans="1:53" x14ac:dyDescent="0.35">
      <c r="A339">
        <v>127366</v>
      </c>
      <c r="B339">
        <v>2005</v>
      </c>
      <c r="C339">
        <v>50</v>
      </c>
      <c r="D339">
        <v>50</v>
      </c>
      <c r="E339">
        <v>51</v>
      </c>
      <c r="F339" t="s">
        <v>54</v>
      </c>
      <c r="G339" t="s">
        <v>54</v>
      </c>
      <c r="H339" t="s">
        <v>45</v>
      </c>
      <c r="I339">
        <v>29</v>
      </c>
      <c r="J339" t="s">
        <v>57</v>
      </c>
      <c r="K339" t="s">
        <v>58</v>
      </c>
      <c r="L339">
        <v>2</v>
      </c>
      <c r="M339">
        <v>8</v>
      </c>
      <c r="N339">
        <v>21</v>
      </c>
      <c r="O339" t="s">
        <v>86</v>
      </c>
      <c r="P339">
        <v>15658.59892</v>
      </c>
      <c r="Q339" t="s">
        <v>49</v>
      </c>
      <c r="R339">
        <v>17000</v>
      </c>
      <c r="S339">
        <v>50</v>
      </c>
      <c r="T339">
        <v>4</v>
      </c>
      <c r="U339" t="s">
        <v>62</v>
      </c>
      <c r="V339">
        <v>0</v>
      </c>
      <c r="W339">
        <v>1</v>
      </c>
      <c r="X339">
        <v>1</v>
      </c>
      <c r="Y339" t="s">
        <v>51</v>
      </c>
      <c r="Z339" t="s">
        <v>60</v>
      </c>
      <c r="AA339">
        <v>0.282200917</v>
      </c>
      <c r="AB339">
        <v>0.16346955799999999</v>
      </c>
      <c r="AC339">
        <v>0.24728940799999999</v>
      </c>
      <c r="AD339">
        <v>8.7467499000000004E-2</v>
      </c>
      <c r="AE339">
        <v>78.170731709999998</v>
      </c>
      <c r="AF339">
        <v>0.49183567299999997</v>
      </c>
      <c r="AG339">
        <v>4.0095913259999998</v>
      </c>
      <c r="AH339">
        <v>0.40920924199999997</v>
      </c>
      <c r="AI339">
        <v>1.7735112000000001E-2</v>
      </c>
      <c r="AJ339">
        <v>9</v>
      </c>
      <c r="AK339">
        <v>140905</v>
      </c>
      <c r="AL339">
        <v>0</v>
      </c>
      <c r="AM339" t="s">
        <v>53</v>
      </c>
      <c r="AN339">
        <v>1012005</v>
      </c>
      <c r="AO339">
        <v>22102005</v>
      </c>
      <c r="AP339">
        <v>1207.07</v>
      </c>
      <c r="AQ339">
        <v>1</v>
      </c>
      <c r="AR339">
        <v>1</v>
      </c>
      <c r="AS339">
        <v>1207.07</v>
      </c>
      <c r="AT339">
        <v>1006.47833251953</v>
      </c>
      <c r="AU339">
        <v>1277.3436610000001</v>
      </c>
      <c r="AV339">
        <v>89.325294494628906</v>
      </c>
      <c r="AW339">
        <v>988.14999999999895</v>
      </c>
      <c r="AX339">
        <f t="shared" si="20"/>
        <v>200.59166748046994</v>
      </c>
      <c r="AY339">
        <f t="shared" si="21"/>
        <v>70.273661000000175</v>
      </c>
      <c r="AZ339">
        <f t="shared" si="22"/>
        <v>1117.744705505371</v>
      </c>
      <c r="BA339">
        <f t="shared" si="23"/>
        <v>218.92000000000098</v>
      </c>
    </row>
    <row r="340" spans="1:53" x14ac:dyDescent="0.35">
      <c r="A340">
        <v>1500784</v>
      </c>
      <c r="B340">
        <v>2007</v>
      </c>
      <c r="C340">
        <v>46</v>
      </c>
      <c r="D340">
        <v>34</v>
      </c>
      <c r="E340">
        <v>34</v>
      </c>
      <c r="F340" t="s">
        <v>54</v>
      </c>
      <c r="G340" t="s">
        <v>45</v>
      </c>
      <c r="H340" t="s">
        <v>45</v>
      </c>
      <c r="I340">
        <v>11</v>
      </c>
      <c r="J340" t="s">
        <v>57</v>
      </c>
      <c r="K340" t="s">
        <v>58</v>
      </c>
      <c r="L340">
        <v>2</v>
      </c>
      <c r="M340">
        <v>8</v>
      </c>
      <c r="N340">
        <v>30</v>
      </c>
      <c r="O340" t="s">
        <v>61</v>
      </c>
      <c r="P340">
        <v>7515.765437</v>
      </c>
      <c r="Q340" t="s">
        <v>56</v>
      </c>
      <c r="R340">
        <v>10000</v>
      </c>
      <c r="S340">
        <v>50</v>
      </c>
      <c r="T340">
        <v>13</v>
      </c>
      <c r="U340" t="s">
        <v>62</v>
      </c>
      <c r="V340">
        <v>0</v>
      </c>
      <c r="W340">
        <v>1</v>
      </c>
      <c r="X340">
        <v>5</v>
      </c>
      <c r="Y340" t="s">
        <v>51</v>
      </c>
      <c r="Z340" t="s">
        <v>52</v>
      </c>
      <c r="AA340">
        <v>0.282200917</v>
      </c>
      <c r="AB340">
        <v>0.16346955799999999</v>
      </c>
      <c r="AC340">
        <v>0.24728940799999999</v>
      </c>
      <c r="AD340">
        <v>8.7467499000000004E-2</v>
      </c>
      <c r="AE340">
        <v>78.170731709999998</v>
      </c>
      <c r="AF340">
        <v>0.49183567299999997</v>
      </c>
      <c r="AG340">
        <v>4.0095913259999998</v>
      </c>
      <c r="AH340">
        <v>0.40920924199999997</v>
      </c>
      <c r="AI340">
        <v>1.7735112000000001E-2</v>
      </c>
      <c r="AJ340">
        <v>9</v>
      </c>
      <c r="AK340">
        <v>140905</v>
      </c>
      <c r="AL340">
        <v>0</v>
      </c>
      <c r="AM340" t="s">
        <v>66</v>
      </c>
      <c r="AN340">
        <v>18012007</v>
      </c>
      <c r="AO340">
        <v>31122007</v>
      </c>
      <c r="AP340">
        <v>873.89</v>
      </c>
      <c r="AQ340">
        <v>1</v>
      </c>
      <c r="AR340">
        <v>1</v>
      </c>
      <c r="AS340">
        <v>873.89</v>
      </c>
      <c r="AT340">
        <v>777.0859375</v>
      </c>
      <c r="AU340">
        <v>798.13702939999996</v>
      </c>
      <c r="AV340">
        <v>89.325294494628906</v>
      </c>
      <c r="AW340">
        <v>873.88999999999896</v>
      </c>
      <c r="AX340">
        <f t="shared" si="20"/>
        <v>96.804062499999986</v>
      </c>
      <c r="AY340">
        <f t="shared" si="21"/>
        <v>75.752970600000026</v>
      </c>
      <c r="AZ340">
        <f t="shared" si="22"/>
        <v>784.56470550537108</v>
      </c>
      <c r="BA340">
        <f t="shared" si="23"/>
        <v>1.0231815394945443E-12</v>
      </c>
    </row>
    <row r="341" spans="1:53" x14ac:dyDescent="0.35">
      <c r="A341">
        <v>2573027</v>
      </c>
      <c r="B341">
        <v>2006</v>
      </c>
      <c r="C341">
        <v>72</v>
      </c>
      <c r="D341">
        <v>72</v>
      </c>
      <c r="E341">
        <v>56</v>
      </c>
      <c r="F341" t="s">
        <v>54</v>
      </c>
      <c r="G341" t="s">
        <v>54</v>
      </c>
      <c r="H341" t="s">
        <v>45</v>
      </c>
      <c r="I341">
        <v>50</v>
      </c>
      <c r="J341" t="s">
        <v>46</v>
      </c>
      <c r="K341" t="s">
        <v>47</v>
      </c>
      <c r="L341">
        <v>1</v>
      </c>
      <c r="M341">
        <v>9</v>
      </c>
      <c r="N341">
        <v>46</v>
      </c>
      <c r="O341" t="s">
        <v>81</v>
      </c>
      <c r="P341">
        <v>16488.456279999999</v>
      </c>
      <c r="Q341" t="s">
        <v>73</v>
      </c>
      <c r="R341">
        <v>7000</v>
      </c>
      <c r="S341">
        <v>50</v>
      </c>
      <c r="T341">
        <v>24</v>
      </c>
      <c r="U341" t="s">
        <v>62</v>
      </c>
      <c r="V341">
        <v>0</v>
      </c>
      <c r="W341">
        <v>0</v>
      </c>
      <c r="X341">
        <v>2</v>
      </c>
      <c r="Y341" t="s">
        <v>51</v>
      </c>
      <c r="Z341" t="s">
        <v>60</v>
      </c>
      <c r="AA341">
        <v>0.282200917</v>
      </c>
      <c r="AB341">
        <v>0.16346955799999999</v>
      </c>
      <c r="AC341">
        <v>0.24728940799999999</v>
      </c>
      <c r="AD341">
        <v>8.7467499000000004E-2</v>
      </c>
      <c r="AE341">
        <v>78.170731709999998</v>
      </c>
      <c r="AF341">
        <v>0.49183567299999997</v>
      </c>
      <c r="AG341">
        <v>4.0095913259999998</v>
      </c>
      <c r="AH341">
        <v>0.40920924199999997</v>
      </c>
      <c r="AI341">
        <v>1.7735112000000001E-2</v>
      </c>
      <c r="AJ341">
        <v>6</v>
      </c>
      <c r="AK341">
        <v>140905</v>
      </c>
      <c r="AL341">
        <v>0</v>
      </c>
      <c r="AM341" t="s">
        <v>53</v>
      </c>
      <c r="AN341">
        <v>26032006</v>
      </c>
      <c r="AO341">
        <v>31122006</v>
      </c>
      <c r="AP341">
        <v>50</v>
      </c>
      <c r="AQ341">
        <v>1</v>
      </c>
      <c r="AR341">
        <v>1</v>
      </c>
      <c r="AS341">
        <v>50</v>
      </c>
      <c r="AT341">
        <v>46.8701782226562</v>
      </c>
      <c r="AU341">
        <v>952.05725629999995</v>
      </c>
      <c r="AV341">
        <v>89.325294494628906</v>
      </c>
      <c r="AW341">
        <v>50</v>
      </c>
      <c r="AX341">
        <f t="shared" si="20"/>
        <v>3.1298217773437997</v>
      </c>
      <c r="AY341">
        <f t="shared" si="21"/>
        <v>902.05725629999995</v>
      </c>
      <c r="AZ341">
        <f t="shared" si="22"/>
        <v>39.325294494628906</v>
      </c>
      <c r="BA341">
        <f t="shared" si="23"/>
        <v>0</v>
      </c>
    </row>
    <row r="342" spans="1:53" x14ac:dyDescent="0.35">
      <c r="A342">
        <v>2907800</v>
      </c>
      <c r="B342">
        <v>2008</v>
      </c>
      <c r="C342">
        <v>51</v>
      </c>
      <c r="D342">
        <v>33</v>
      </c>
      <c r="E342">
        <v>33</v>
      </c>
      <c r="F342" t="s">
        <v>45</v>
      </c>
      <c r="G342" t="s">
        <v>54</v>
      </c>
      <c r="H342" t="s">
        <v>54</v>
      </c>
      <c r="I342">
        <v>13</v>
      </c>
      <c r="J342" t="s">
        <v>46</v>
      </c>
      <c r="K342" t="s">
        <v>78</v>
      </c>
      <c r="L342">
        <v>3</v>
      </c>
      <c r="M342">
        <v>8</v>
      </c>
      <c r="N342">
        <v>17</v>
      </c>
      <c r="O342" t="s">
        <v>61</v>
      </c>
      <c r="P342">
        <v>5734.5979349999998</v>
      </c>
      <c r="Q342" t="s">
        <v>49</v>
      </c>
      <c r="R342">
        <v>8000</v>
      </c>
      <c r="S342">
        <v>100</v>
      </c>
      <c r="T342">
        <v>12</v>
      </c>
      <c r="U342" t="s">
        <v>62</v>
      </c>
      <c r="V342">
        <v>0</v>
      </c>
      <c r="W342">
        <v>0</v>
      </c>
      <c r="X342">
        <v>3</v>
      </c>
      <c r="Y342" t="s">
        <v>51</v>
      </c>
      <c r="Z342" t="s">
        <v>60</v>
      </c>
      <c r="AA342">
        <v>0.282200917</v>
      </c>
      <c r="AB342">
        <v>0.16346955799999999</v>
      </c>
      <c r="AC342">
        <v>0.24728940799999999</v>
      </c>
      <c r="AD342">
        <v>8.7467499000000004E-2</v>
      </c>
      <c r="AE342">
        <v>78.170731709999998</v>
      </c>
      <c r="AF342">
        <v>0.49183567299999997</v>
      </c>
      <c r="AG342">
        <v>4.0095913259999998</v>
      </c>
      <c r="AH342">
        <v>0.40920924199999997</v>
      </c>
      <c r="AI342">
        <v>1.7735112000000001E-2</v>
      </c>
      <c r="AJ342">
        <v>10</v>
      </c>
      <c r="AK342">
        <v>140905</v>
      </c>
      <c r="AL342">
        <v>0</v>
      </c>
      <c r="AM342" t="s">
        <v>53</v>
      </c>
      <c r="AN342">
        <v>1012008</v>
      </c>
      <c r="AO342">
        <v>16112008</v>
      </c>
      <c r="AP342">
        <v>703.64</v>
      </c>
      <c r="AQ342">
        <v>1</v>
      </c>
      <c r="AR342">
        <v>1</v>
      </c>
      <c r="AS342">
        <v>703.64</v>
      </c>
      <c r="AT342">
        <v>635.67724609375</v>
      </c>
      <c r="AU342">
        <v>645.75020749999999</v>
      </c>
      <c r="AV342">
        <v>89.325294494628906</v>
      </c>
      <c r="AW342">
        <v>703.63999999999896</v>
      </c>
      <c r="AX342">
        <f t="shared" si="20"/>
        <v>67.962753906249986</v>
      </c>
      <c r="AY342">
        <f t="shared" si="21"/>
        <v>57.889792499999999</v>
      </c>
      <c r="AZ342">
        <f t="shared" si="22"/>
        <v>614.31470550537108</v>
      </c>
      <c r="BA342">
        <f t="shared" si="23"/>
        <v>1.0231815394945443E-12</v>
      </c>
    </row>
    <row r="343" spans="1:53" x14ac:dyDescent="0.35">
      <c r="A343">
        <v>1798999</v>
      </c>
      <c r="B343">
        <v>2006</v>
      </c>
      <c r="C343">
        <v>46</v>
      </c>
      <c r="D343">
        <v>46</v>
      </c>
      <c r="E343">
        <v>52</v>
      </c>
      <c r="F343" t="s">
        <v>54</v>
      </c>
      <c r="G343" t="s">
        <v>54</v>
      </c>
      <c r="H343" t="s">
        <v>45</v>
      </c>
      <c r="I343">
        <v>25</v>
      </c>
      <c r="J343" t="s">
        <v>57</v>
      </c>
      <c r="K343" t="s">
        <v>58</v>
      </c>
      <c r="L343">
        <v>2</v>
      </c>
      <c r="M343">
        <v>12</v>
      </c>
      <c r="N343">
        <v>32</v>
      </c>
      <c r="O343" t="s">
        <v>88</v>
      </c>
      <c r="P343">
        <v>28467.353579999999</v>
      </c>
      <c r="Q343" t="s">
        <v>49</v>
      </c>
      <c r="R343">
        <v>10000</v>
      </c>
      <c r="S343">
        <v>100</v>
      </c>
      <c r="T343">
        <v>16</v>
      </c>
      <c r="U343" t="s">
        <v>50</v>
      </c>
      <c r="V343">
        <v>0</v>
      </c>
      <c r="W343">
        <v>0</v>
      </c>
      <c r="X343">
        <v>4</v>
      </c>
      <c r="Y343" t="s">
        <v>63</v>
      </c>
      <c r="Z343" t="s">
        <v>60</v>
      </c>
      <c r="AA343">
        <v>0.174822695</v>
      </c>
      <c r="AB343">
        <v>0.28713222300000002</v>
      </c>
      <c r="AC343">
        <v>0.24672102100000001</v>
      </c>
      <c r="AD343">
        <v>0.15980230600000001</v>
      </c>
      <c r="AE343">
        <v>19.739837399999999</v>
      </c>
      <c r="AF343">
        <v>0.47707303699999998</v>
      </c>
      <c r="AG343">
        <v>2.5820630979999999</v>
      </c>
      <c r="AH343">
        <v>0.33887442400000001</v>
      </c>
      <c r="AI343">
        <v>1.2817945000000001E-2</v>
      </c>
      <c r="AJ343">
        <v>4</v>
      </c>
      <c r="AK343">
        <v>140906</v>
      </c>
      <c r="AL343">
        <v>0</v>
      </c>
      <c r="AM343" t="s">
        <v>66</v>
      </c>
      <c r="AN343">
        <v>22022006</v>
      </c>
      <c r="AO343">
        <v>31122006</v>
      </c>
      <c r="AP343">
        <v>529.62</v>
      </c>
      <c r="AQ343">
        <v>1</v>
      </c>
      <c r="AR343">
        <v>1</v>
      </c>
      <c r="AS343">
        <v>529.62</v>
      </c>
      <c r="AT343">
        <v>557.26983642578102</v>
      </c>
      <c r="AU343">
        <v>1591.058663</v>
      </c>
      <c r="AV343">
        <v>89.325294494628906</v>
      </c>
      <c r="AW343">
        <v>529.62</v>
      </c>
      <c r="AX343">
        <f t="shared" si="20"/>
        <v>27.649836425781018</v>
      </c>
      <c r="AY343">
        <f t="shared" si="21"/>
        <v>1061.4386629999999</v>
      </c>
      <c r="AZ343">
        <f t="shared" si="22"/>
        <v>440.2947055053711</v>
      </c>
      <c r="BA343">
        <f t="shared" si="23"/>
        <v>0</v>
      </c>
    </row>
    <row r="344" spans="1:53" x14ac:dyDescent="0.35">
      <c r="A344">
        <v>3859370</v>
      </c>
      <c r="B344">
        <v>2006</v>
      </c>
      <c r="C344">
        <v>59</v>
      </c>
      <c r="D344">
        <v>55</v>
      </c>
      <c r="E344">
        <v>55</v>
      </c>
      <c r="F344" t="s">
        <v>45</v>
      </c>
      <c r="G344" t="s">
        <v>54</v>
      </c>
      <c r="H344" t="s">
        <v>54</v>
      </c>
      <c r="I344">
        <v>33</v>
      </c>
      <c r="J344" t="s">
        <v>57</v>
      </c>
      <c r="K344" t="s">
        <v>58</v>
      </c>
      <c r="L344">
        <v>2</v>
      </c>
      <c r="M344">
        <v>12</v>
      </c>
      <c r="N344">
        <v>29</v>
      </c>
      <c r="O344" t="s">
        <v>86</v>
      </c>
      <c r="P344">
        <v>23933.656050000001</v>
      </c>
      <c r="Q344" t="s">
        <v>49</v>
      </c>
      <c r="R344">
        <v>3000</v>
      </c>
      <c r="S344">
        <v>150</v>
      </c>
      <c r="T344">
        <v>8</v>
      </c>
      <c r="U344" t="s">
        <v>50</v>
      </c>
      <c r="V344">
        <v>0</v>
      </c>
      <c r="W344">
        <v>0</v>
      </c>
      <c r="X344">
        <v>0</v>
      </c>
      <c r="Y344" t="s">
        <v>51</v>
      </c>
      <c r="Z344" t="s">
        <v>52</v>
      </c>
      <c r="AA344">
        <v>0.20764071200000001</v>
      </c>
      <c r="AB344">
        <v>0.21843103</v>
      </c>
      <c r="AC344">
        <v>0.30971128599999997</v>
      </c>
      <c r="AD344">
        <v>0.1323993</v>
      </c>
      <c r="AE344">
        <v>35.6875</v>
      </c>
      <c r="AF344">
        <v>0.47682428500000001</v>
      </c>
      <c r="AG344">
        <v>2.4978127730000002</v>
      </c>
      <c r="AH344">
        <v>0.29925105800000001</v>
      </c>
      <c r="AI344">
        <v>8.6291110000000001E-3</v>
      </c>
      <c r="AJ344">
        <v>8</v>
      </c>
      <c r="AK344">
        <v>141008</v>
      </c>
      <c r="AL344">
        <v>0</v>
      </c>
      <c r="AM344" t="s">
        <v>53</v>
      </c>
      <c r="AN344">
        <v>1012006</v>
      </c>
      <c r="AO344">
        <v>26032006</v>
      </c>
      <c r="AP344">
        <v>1042.73</v>
      </c>
      <c r="AQ344">
        <v>1</v>
      </c>
      <c r="AR344">
        <v>1</v>
      </c>
      <c r="AS344">
        <v>1042.73</v>
      </c>
      <c r="AT344">
        <v>995.89392089843705</v>
      </c>
      <c r="AU344">
        <v>878.31230000000005</v>
      </c>
      <c r="AV344">
        <v>89.325294494628906</v>
      </c>
      <c r="AW344">
        <v>1042.73</v>
      </c>
      <c r="AX344">
        <f t="shared" si="20"/>
        <v>46.836079101562973</v>
      </c>
      <c r="AY344">
        <f t="shared" si="21"/>
        <v>164.41769999999997</v>
      </c>
      <c r="AZ344">
        <f t="shared" si="22"/>
        <v>953.40470550537111</v>
      </c>
      <c r="BA344">
        <f t="shared" si="23"/>
        <v>0</v>
      </c>
    </row>
    <row r="345" spans="1:53" x14ac:dyDescent="0.35">
      <c r="A345">
        <v>5050115</v>
      </c>
      <c r="B345">
        <v>2008</v>
      </c>
      <c r="C345">
        <v>46</v>
      </c>
      <c r="D345">
        <v>46</v>
      </c>
      <c r="E345">
        <v>56</v>
      </c>
      <c r="F345" t="s">
        <v>54</v>
      </c>
      <c r="G345" t="s">
        <v>54</v>
      </c>
      <c r="H345" t="s">
        <v>45</v>
      </c>
      <c r="I345">
        <v>24</v>
      </c>
      <c r="J345" t="s">
        <v>57</v>
      </c>
      <c r="K345" t="s">
        <v>47</v>
      </c>
      <c r="L345">
        <v>1</v>
      </c>
      <c r="M345">
        <v>5</v>
      </c>
      <c r="N345">
        <v>28</v>
      </c>
      <c r="O345" t="s">
        <v>90</v>
      </c>
      <c r="P345">
        <v>90</v>
      </c>
      <c r="Q345" t="s">
        <v>49</v>
      </c>
      <c r="R345">
        <v>4000</v>
      </c>
      <c r="S345">
        <v>0</v>
      </c>
      <c r="T345">
        <v>9</v>
      </c>
      <c r="U345" t="s">
        <v>62</v>
      </c>
      <c r="V345">
        <v>0</v>
      </c>
      <c r="W345">
        <v>0</v>
      </c>
      <c r="X345">
        <v>1</v>
      </c>
      <c r="Y345" t="s">
        <v>63</v>
      </c>
      <c r="Z345" t="s">
        <v>60</v>
      </c>
      <c r="AA345">
        <v>0.18148820299999999</v>
      </c>
      <c r="AB345">
        <v>0.19101633400000001</v>
      </c>
      <c r="AC345">
        <v>0.26860254099999997</v>
      </c>
      <c r="AD345">
        <v>0.16097278500000001</v>
      </c>
      <c r="AE345">
        <v>18.978021980000001</v>
      </c>
      <c r="AF345">
        <v>0.48291835599999999</v>
      </c>
      <c r="AG345">
        <v>2.350725953</v>
      </c>
      <c r="AH345">
        <v>0.33911216199999999</v>
      </c>
      <c r="AI345">
        <v>8.4055689999999999E-3</v>
      </c>
      <c r="AJ345">
        <v>5</v>
      </c>
      <c r="AK345">
        <v>141200</v>
      </c>
      <c r="AL345">
        <v>0</v>
      </c>
      <c r="AM345" t="s">
        <v>66</v>
      </c>
      <c r="AN345">
        <v>1012008</v>
      </c>
      <c r="AO345">
        <v>20052008</v>
      </c>
      <c r="AP345">
        <v>584.35</v>
      </c>
      <c r="AQ345">
        <v>1</v>
      </c>
      <c r="AR345">
        <v>1</v>
      </c>
      <c r="AS345">
        <v>584.35</v>
      </c>
      <c r="AT345">
        <v>576.99157714843705</v>
      </c>
      <c r="AU345">
        <v>1221.087137</v>
      </c>
      <c r="AV345">
        <v>89.325294494628906</v>
      </c>
      <c r="AW345">
        <v>584.35</v>
      </c>
      <c r="AX345">
        <f t="shared" si="20"/>
        <v>7.3584228515629775</v>
      </c>
      <c r="AY345">
        <f t="shared" si="21"/>
        <v>636.73713699999996</v>
      </c>
      <c r="AZ345">
        <f t="shared" si="22"/>
        <v>495.02470550537112</v>
      </c>
      <c r="BA345">
        <f t="shared" si="23"/>
        <v>0</v>
      </c>
    </row>
    <row r="346" spans="1:53" x14ac:dyDescent="0.35">
      <c r="A346">
        <v>7354030</v>
      </c>
      <c r="B346">
        <v>2008</v>
      </c>
      <c r="C346">
        <v>65</v>
      </c>
      <c r="D346">
        <v>65</v>
      </c>
      <c r="E346">
        <v>75</v>
      </c>
      <c r="F346" t="s">
        <v>45</v>
      </c>
      <c r="G346" t="s">
        <v>45</v>
      </c>
      <c r="H346" t="s">
        <v>54</v>
      </c>
      <c r="I346">
        <v>40</v>
      </c>
      <c r="J346" t="s">
        <v>57</v>
      </c>
      <c r="K346" t="s">
        <v>58</v>
      </c>
      <c r="L346">
        <v>2</v>
      </c>
      <c r="M346">
        <v>4</v>
      </c>
      <c r="N346">
        <v>29</v>
      </c>
      <c r="O346" t="s">
        <v>75</v>
      </c>
      <c r="P346">
        <v>11326.84707</v>
      </c>
      <c r="Q346" t="s">
        <v>49</v>
      </c>
      <c r="R346">
        <v>15000</v>
      </c>
      <c r="S346">
        <v>0</v>
      </c>
      <c r="T346">
        <v>13</v>
      </c>
      <c r="U346" t="s">
        <v>62</v>
      </c>
      <c r="V346">
        <v>0</v>
      </c>
      <c r="W346">
        <v>0</v>
      </c>
      <c r="X346">
        <v>1</v>
      </c>
      <c r="Y346" t="s">
        <v>63</v>
      </c>
      <c r="Z346" t="s">
        <v>60</v>
      </c>
      <c r="AA346">
        <v>0.18148820299999999</v>
      </c>
      <c r="AB346">
        <v>0.19101633400000001</v>
      </c>
      <c r="AC346">
        <v>0.26860254099999997</v>
      </c>
      <c r="AD346">
        <v>0.16097278500000001</v>
      </c>
      <c r="AE346">
        <v>18.978021980000001</v>
      </c>
      <c r="AF346">
        <v>0.48291835599999999</v>
      </c>
      <c r="AG346">
        <v>2.350725953</v>
      </c>
      <c r="AH346">
        <v>0.33911216199999999</v>
      </c>
      <c r="AI346">
        <v>8.4055689999999999E-3</v>
      </c>
      <c r="AJ346">
        <v>10</v>
      </c>
      <c r="AK346">
        <v>141200</v>
      </c>
      <c r="AL346">
        <v>0</v>
      </c>
      <c r="AM346" t="s">
        <v>53</v>
      </c>
      <c r="AN346">
        <v>1012008</v>
      </c>
      <c r="AO346">
        <v>31122008</v>
      </c>
      <c r="AP346">
        <v>3199.58</v>
      </c>
      <c r="AQ346">
        <v>1</v>
      </c>
      <c r="AR346">
        <v>1</v>
      </c>
      <c r="AS346">
        <v>3199.58</v>
      </c>
      <c r="AT346">
        <v>1922.42041015625</v>
      </c>
      <c r="AU346">
        <v>1301.4494219999999</v>
      </c>
      <c r="AV346">
        <v>89.325294494628906</v>
      </c>
      <c r="AW346">
        <v>3199.5799999999899</v>
      </c>
      <c r="AX346">
        <f t="shared" si="20"/>
        <v>1277.1595898437499</v>
      </c>
      <c r="AY346">
        <f t="shared" si="21"/>
        <v>1898.130578</v>
      </c>
      <c r="AZ346">
        <f t="shared" si="22"/>
        <v>3110.254705505371</v>
      </c>
      <c r="BA346">
        <f t="shared" si="23"/>
        <v>1.0004441719502211E-11</v>
      </c>
    </row>
    <row r="347" spans="1:53" x14ac:dyDescent="0.35">
      <c r="A347">
        <v>5450268</v>
      </c>
      <c r="B347">
        <v>2008</v>
      </c>
      <c r="C347">
        <v>68</v>
      </c>
      <c r="D347">
        <v>68</v>
      </c>
      <c r="E347">
        <v>56</v>
      </c>
      <c r="F347" t="s">
        <v>54</v>
      </c>
      <c r="G347" t="s">
        <v>54</v>
      </c>
      <c r="H347" t="s">
        <v>45</v>
      </c>
      <c r="I347">
        <v>42</v>
      </c>
      <c r="J347" t="s">
        <v>46</v>
      </c>
      <c r="K347" t="s">
        <v>47</v>
      </c>
      <c r="L347">
        <v>1</v>
      </c>
      <c r="M347">
        <v>8</v>
      </c>
      <c r="N347">
        <v>35</v>
      </c>
      <c r="O347" t="s">
        <v>74</v>
      </c>
      <c r="P347">
        <v>5914.2750880000003</v>
      </c>
      <c r="Q347" t="s">
        <v>56</v>
      </c>
      <c r="R347">
        <v>5000</v>
      </c>
      <c r="S347">
        <v>0</v>
      </c>
      <c r="T347">
        <v>11</v>
      </c>
      <c r="U347" t="s">
        <v>62</v>
      </c>
      <c r="V347">
        <v>0</v>
      </c>
      <c r="W347">
        <v>4</v>
      </c>
      <c r="X347">
        <v>1</v>
      </c>
      <c r="Y347" t="s">
        <v>51</v>
      </c>
      <c r="Z347" t="s">
        <v>60</v>
      </c>
      <c r="AA347">
        <v>0.236168033</v>
      </c>
      <c r="AB347">
        <v>0.35963114800000001</v>
      </c>
      <c r="AC347">
        <v>0.19006147500000001</v>
      </c>
      <c r="AD347">
        <v>0.12655343799999999</v>
      </c>
      <c r="AE347">
        <v>15.624595469999999</v>
      </c>
      <c r="AF347">
        <v>0.47618061299999997</v>
      </c>
      <c r="AG347">
        <v>2.4733606560000001</v>
      </c>
      <c r="AH347">
        <v>0.43084167200000001</v>
      </c>
      <c r="AI347">
        <v>1.6480282999999998E-2</v>
      </c>
      <c r="AJ347">
        <v>2</v>
      </c>
      <c r="AK347">
        <v>141208</v>
      </c>
      <c r="AL347">
        <v>0</v>
      </c>
      <c r="AM347" t="s">
        <v>53</v>
      </c>
      <c r="AN347">
        <v>1012008</v>
      </c>
      <c r="AO347">
        <v>13112008</v>
      </c>
      <c r="AP347">
        <v>224.33</v>
      </c>
      <c r="AQ347">
        <v>1</v>
      </c>
      <c r="AR347">
        <v>1</v>
      </c>
      <c r="AS347">
        <v>224.33</v>
      </c>
      <c r="AT347">
        <v>362.37884521484301</v>
      </c>
      <c r="AU347">
        <v>805.43883949999997</v>
      </c>
      <c r="AV347">
        <v>89.325294494628906</v>
      </c>
      <c r="AW347">
        <v>224.33</v>
      </c>
      <c r="AX347">
        <f t="shared" si="20"/>
        <v>138.048845214843</v>
      </c>
      <c r="AY347">
        <f t="shared" si="21"/>
        <v>581.10883949999993</v>
      </c>
      <c r="AZ347">
        <f t="shared" si="22"/>
        <v>135.00470550537111</v>
      </c>
      <c r="BA347">
        <f t="shared" si="23"/>
        <v>0</v>
      </c>
    </row>
    <row r="348" spans="1:53" x14ac:dyDescent="0.35">
      <c r="A348">
        <v>4838991</v>
      </c>
      <c r="B348">
        <v>2006</v>
      </c>
      <c r="C348">
        <v>46</v>
      </c>
      <c r="D348">
        <v>36</v>
      </c>
      <c r="E348">
        <v>36</v>
      </c>
      <c r="F348" t="s">
        <v>54</v>
      </c>
      <c r="G348" t="s">
        <v>45</v>
      </c>
      <c r="H348" t="s">
        <v>45</v>
      </c>
      <c r="I348">
        <v>14</v>
      </c>
      <c r="J348" t="s">
        <v>46</v>
      </c>
      <c r="K348" t="s">
        <v>78</v>
      </c>
      <c r="L348">
        <v>3</v>
      </c>
      <c r="M348">
        <v>3</v>
      </c>
      <c r="N348">
        <v>11</v>
      </c>
      <c r="O348" t="s">
        <v>68</v>
      </c>
      <c r="P348">
        <v>9793.6078670000006</v>
      </c>
      <c r="Q348" t="s">
        <v>56</v>
      </c>
      <c r="R348">
        <v>17000</v>
      </c>
      <c r="S348">
        <v>200</v>
      </c>
      <c r="T348">
        <v>11</v>
      </c>
      <c r="U348" t="s">
        <v>50</v>
      </c>
      <c r="V348">
        <v>0</v>
      </c>
      <c r="W348">
        <v>4</v>
      </c>
      <c r="X348">
        <v>1</v>
      </c>
      <c r="Y348" t="s">
        <v>51</v>
      </c>
      <c r="Z348" t="s">
        <v>60</v>
      </c>
      <c r="AA348">
        <v>0.126406926</v>
      </c>
      <c r="AB348">
        <v>0.216262976</v>
      </c>
      <c r="AC348">
        <v>0.40641247800000002</v>
      </c>
      <c r="AD348">
        <v>0.157303371</v>
      </c>
      <c r="AE348">
        <v>3.0452538630000001</v>
      </c>
      <c r="AF348">
        <v>0.47698441499999999</v>
      </c>
      <c r="AG348">
        <v>2.3866782010000001</v>
      </c>
      <c r="AH348">
        <v>0.23733862999999999</v>
      </c>
      <c r="AI348">
        <v>3.9721950000000004E-3</v>
      </c>
      <c r="AJ348">
        <v>3</v>
      </c>
      <c r="AK348">
        <v>141305</v>
      </c>
      <c r="AL348">
        <v>0</v>
      </c>
      <c r="AM348" t="s">
        <v>66</v>
      </c>
      <c r="AN348">
        <v>3032006</v>
      </c>
      <c r="AO348">
        <v>31122006</v>
      </c>
      <c r="AP348">
        <v>1028.33</v>
      </c>
      <c r="AQ348">
        <v>1</v>
      </c>
      <c r="AR348">
        <v>1</v>
      </c>
      <c r="AS348">
        <v>1028.33</v>
      </c>
      <c r="AT348">
        <v>981.91375732421795</v>
      </c>
      <c r="AU348">
        <v>1235.9530910000001</v>
      </c>
      <c r="AV348">
        <v>89.325294494628906</v>
      </c>
      <c r="AW348">
        <v>1028.3299999999899</v>
      </c>
      <c r="AX348">
        <f t="shared" si="20"/>
        <v>46.416242675781973</v>
      </c>
      <c r="AY348">
        <f t="shared" si="21"/>
        <v>207.62309100000016</v>
      </c>
      <c r="AZ348">
        <f t="shared" si="22"/>
        <v>939.00470550537102</v>
      </c>
      <c r="BA348">
        <f t="shared" si="23"/>
        <v>1.0004441719502211E-11</v>
      </c>
    </row>
    <row r="349" spans="1:53" x14ac:dyDescent="0.35">
      <c r="A349">
        <v>7099468</v>
      </c>
      <c r="B349">
        <v>2008</v>
      </c>
      <c r="C349">
        <v>64</v>
      </c>
      <c r="D349">
        <v>40</v>
      </c>
      <c r="E349">
        <v>40</v>
      </c>
      <c r="F349" t="s">
        <v>45</v>
      </c>
      <c r="G349" t="s">
        <v>54</v>
      </c>
      <c r="H349" t="s">
        <v>54</v>
      </c>
      <c r="I349">
        <v>18</v>
      </c>
      <c r="J349" t="s">
        <v>57</v>
      </c>
      <c r="K349" t="s">
        <v>58</v>
      </c>
      <c r="L349">
        <v>2</v>
      </c>
      <c r="M349">
        <v>7</v>
      </c>
      <c r="N349">
        <v>21</v>
      </c>
      <c r="O349" t="s">
        <v>55</v>
      </c>
      <c r="P349">
        <v>1618.4501929999999</v>
      </c>
      <c r="Q349" t="s">
        <v>49</v>
      </c>
      <c r="R349">
        <v>8000</v>
      </c>
      <c r="S349">
        <v>0</v>
      </c>
      <c r="T349">
        <v>2</v>
      </c>
      <c r="U349" t="s">
        <v>62</v>
      </c>
      <c r="V349">
        <v>0</v>
      </c>
      <c r="W349">
        <v>0</v>
      </c>
      <c r="X349">
        <v>0</v>
      </c>
      <c r="Y349" t="s">
        <v>51</v>
      </c>
      <c r="Z349" t="s">
        <v>60</v>
      </c>
      <c r="AA349">
        <v>0.196638122</v>
      </c>
      <c r="AB349">
        <v>0.226133841</v>
      </c>
      <c r="AC349">
        <v>0.260069775</v>
      </c>
      <c r="AD349">
        <v>0.15009652500000001</v>
      </c>
      <c r="AE349">
        <v>20.616915420000002</v>
      </c>
      <c r="AF349">
        <v>0.444256757</v>
      </c>
      <c r="AG349">
        <v>2.628607675</v>
      </c>
      <c r="AH349">
        <v>0.30367403799999998</v>
      </c>
      <c r="AI349">
        <v>9.0545009999999995E-3</v>
      </c>
      <c r="AJ349">
        <v>5</v>
      </c>
      <c r="AK349">
        <v>141406</v>
      </c>
      <c r="AL349">
        <v>0</v>
      </c>
      <c r="AM349" t="s">
        <v>53</v>
      </c>
      <c r="AN349">
        <v>1012008</v>
      </c>
      <c r="AO349">
        <v>26072008</v>
      </c>
      <c r="AP349">
        <v>1091.6500000000001</v>
      </c>
      <c r="AQ349">
        <v>1</v>
      </c>
      <c r="AR349">
        <v>1</v>
      </c>
      <c r="AS349">
        <v>1091.6500000000001</v>
      </c>
      <c r="AT349">
        <v>739.56341552734295</v>
      </c>
      <c r="AU349">
        <v>657.51766599999996</v>
      </c>
      <c r="AV349">
        <v>89.325294494628906</v>
      </c>
      <c r="AW349">
        <v>1091.6500000000001</v>
      </c>
      <c r="AX349">
        <f t="shared" si="20"/>
        <v>352.08658447265714</v>
      </c>
      <c r="AY349">
        <f t="shared" si="21"/>
        <v>434.13233400000013</v>
      </c>
      <c r="AZ349">
        <f t="shared" si="22"/>
        <v>1002.3247055053712</v>
      </c>
      <c r="BA349">
        <f t="shared" si="23"/>
        <v>0</v>
      </c>
    </row>
    <row r="350" spans="1:53" x14ac:dyDescent="0.35">
      <c r="A350">
        <v>984622</v>
      </c>
      <c r="B350">
        <v>2005</v>
      </c>
      <c r="C350">
        <v>66</v>
      </c>
      <c r="D350">
        <v>41</v>
      </c>
      <c r="E350">
        <v>41</v>
      </c>
      <c r="F350" t="s">
        <v>45</v>
      </c>
      <c r="G350" t="s">
        <v>54</v>
      </c>
      <c r="H350" t="s">
        <v>54</v>
      </c>
      <c r="I350">
        <v>21</v>
      </c>
      <c r="J350" t="s">
        <v>57</v>
      </c>
      <c r="K350" t="s">
        <v>58</v>
      </c>
      <c r="L350">
        <v>2</v>
      </c>
      <c r="M350">
        <v>8</v>
      </c>
      <c r="N350">
        <v>31</v>
      </c>
      <c r="O350" t="s">
        <v>67</v>
      </c>
      <c r="P350">
        <v>4557.6855859999996</v>
      </c>
      <c r="Q350" t="s">
        <v>56</v>
      </c>
      <c r="R350">
        <v>15000</v>
      </c>
      <c r="S350">
        <v>0</v>
      </c>
      <c r="T350">
        <v>0</v>
      </c>
      <c r="U350" t="s">
        <v>62</v>
      </c>
      <c r="V350">
        <v>1</v>
      </c>
      <c r="W350">
        <v>0</v>
      </c>
      <c r="X350">
        <v>3</v>
      </c>
      <c r="Y350" t="s">
        <v>63</v>
      </c>
      <c r="Z350" t="s">
        <v>60</v>
      </c>
      <c r="AA350">
        <v>9.8870056999999997E-2</v>
      </c>
      <c r="AB350">
        <v>0.12090395499999999</v>
      </c>
      <c r="AC350">
        <v>0.43728813599999999</v>
      </c>
      <c r="AD350">
        <v>0.139842301</v>
      </c>
      <c r="AE350">
        <v>5.0197904539999998</v>
      </c>
      <c r="AF350">
        <v>0.47889610399999999</v>
      </c>
      <c r="AG350">
        <v>2.4361581920000002</v>
      </c>
      <c r="AH350">
        <v>0.20368059899999999</v>
      </c>
      <c r="AI350">
        <v>4.3668120000000003E-3</v>
      </c>
      <c r="AJ350">
        <v>5</v>
      </c>
      <c r="AK350">
        <v>141500</v>
      </c>
      <c r="AL350">
        <v>0</v>
      </c>
      <c r="AM350" t="s">
        <v>53</v>
      </c>
      <c r="AN350">
        <v>1012005</v>
      </c>
      <c r="AO350">
        <v>26082005</v>
      </c>
      <c r="AP350">
        <v>2244.5700000000002</v>
      </c>
      <c r="AQ350">
        <v>1</v>
      </c>
      <c r="AR350">
        <v>1</v>
      </c>
      <c r="AS350">
        <v>2244.5700000000002</v>
      </c>
      <c r="AT350">
        <v>1018.76538085937</v>
      </c>
      <c r="AU350">
        <v>575.00594790000002</v>
      </c>
      <c r="AV350">
        <v>89.325294494628906</v>
      </c>
      <c r="AW350">
        <v>2244.5700000000002</v>
      </c>
      <c r="AX350">
        <f t="shared" si="20"/>
        <v>1225.8046191406302</v>
      </c>
      <c r="AY350">
        <f t="shared" si="21"/>
        <v>1669.5640521</v>
      </c>
      <c r="AZ350">
        <f t="shared" si="22"/>
        <v>2155.2447055053713</v>
      </c>
      <c r="BA350">
        <f t="shared" si="23"/>
        <v>0</v>
      </c>
    </row>
    <row r="351" spans="1:53" x14ac:dyDescent="0.35">
      <c r="A351">
        <v>7147532</v>
      </c>
      <c r="B351">
        <v>2007</v>
      </c>
      <c r="C351">
        <v>70</v>
      </c>
      <c r="D351">
        <v>36</v>
      </c>
      <c r="E351">
        <v>36</v>
      </c>
      <c r="F351" t="s">
        <v>45</v>
      </c>
      <c r="G351" t="s">
        <v>54</v>
      </c>
      <c r="H351" t="s">
        <v>54</v>
      </c>
      <c r="I351">
        <v>14</v>
      </c>
      <c r="J351" t="s">
        <v>57</v>
      </c>
      <c r="K351" t="s">
        <v>64</v>
      </c>
      <c r="L351">
        <v>2</v>
      </c>
      <c r="M351">
        <v>9</v>
      </c>
      <c r="N351">
        <v>8</v>
      </c>
      <c r="O351" t="s">
        <v>92</v>
      </c>
      <c r="P351">
        <v>2864.954373</v>
      </c>
      <c r="Q351" t="s">
        <v>56</v>
      </c>
      <c r="R351">
        <v>10000</v>
      </c>
      <c r="S351">
        <v>50</v>
      </c>
      <c r="T351">
        <v>11</v>
      </c>
      <c r="U351" t="s">
        <v>50</v>
      </c>
      <c r="V351">
        <v>0</v>
      </c>
      <c r="W351">
        <v>0</v>
      </c>
      <c r="X351">
        <v>0</v>
      </c>
      <c r="Y351" t="s">
        <v>63</v>
      </c>
      <c r="Z351" t="s">
        <v>60</v>
      </c>
      <c r="AA351">
        <v>9.8870056999999997E-2</v>
      </c>
      <c r="AB351">
        <v>0.12090395499999999</v>
      </c>
      <c r="AC351">
        <v>0.43728813599999999</v>
      </c>
      <c r="AD351">
        <v>0.139842301</v>
      </c>
      <c r="AE351">
        <v>5.0197904539999998</v>
      </c>
      <c r="AF351">
        <v>0.47889610399999999</v>
      </c>
      <c r="AG351">
        <v>2.4361581920000002</v>
      </c>
      <c r="AH351">
        <v>0.20368059899999999</v>
      </c>
      <c r="AI351">
        <v>4.3668120000000003E-3</v>
      </c>
      <c r="AJ351">
        <v>7</v>
      </c>
      <c r="AK351">
        <v>141500</v>
      </c>
      <c r="AL351">
        <v>0</v>
      </c>
      <c r="AM351" t="s">
        <v>53</v>
      </c>
      <c r="AN351">
        <v>10062007</v>
      </c>
      <c r="AO351">
        <v>31122007</v>
      </c>
      <c r="AP351">
        <v>141.56</v>
      </c>
      <c r="AQ351">
        <v>1</v>
      </c>
      <c r="AR351">
        <v>1</v>
      </c>
      <c r="AS351">
        <v>141.56</v>
      </c>
      <c r="AT351">
        <v>578.11462402343705</v>
      </c>
      <c r="AU351">
        <v>550.67127679999999</v>
      </c>
      <c r="AV351">
        <v>89.325294494628906</v>
      </c>
      <c r="AW351">
        <v>141.56</v>
      </c>
      <c r="AX351">
        <f t="shared" si="20"/>
        <v>436.55462402343704</v>
      </c>
      <c r="AY351">
        <f t="shared" si="21"/>
        <v>409.11127679999998</v>
      </c>
      <c r="AZ351">
        <f t="shared" si="22"/>
        <v>52.234705505371096</v>
      </c>
      <c r="BA351">
        <f t="shared" si="23"/>
        <v>0</v>
      </c>
    </row>
    <row r="352" spans="1:53" x14ac:dyDescent="0.35">
      <c r="A352">
        <v>1532097</v>
      </c>
      <c r="B352">
        <v>2005</v>
      </c>
      <c r="C352">
        <v>44</v>
      </c>
      <c r="D352">
        <v>44</v>
      </c>
      <c r="E352">
        <v>45</v>
      </c>
      <c r="F352" t="s">
        <v>45</v>
      </c>
      <c r="G352" t="s">
        <v>45</v>
      </c>
      <c r="H352" t="s">
        <v>54</v>
      </c>
      <c r="I352">
        <v>21</v>
      </c>
      <c r="J352" t="s">
        <v>57</v>
      </c>
      <c r="K352" t="s">
        <v>58</v>
      </c>
      <c r="L352">
        <v>2</v>
      </c>
      <c r="M352">
        <v>2</v>
      </c>
      <c r="N352">
        <v>15</v>
      </c>
      <c r="O352" t="s">
        <v>61</v>
      </c>
      <c r="P352">
        <v>7940.0021710000001</v>
      </c>
      <c r="Q352" t="s">
        <v>49</v>
      </c>
      <c r="R352">
        <v>8000</v>
      </c>
      <c r="S352">
        <v>100</v>
      </c>
      <c r="T352">
        <v>15</v>
      </c>
      <c r="U352" t="s">
        <v>50</v>
      </c>
      <c r="V352">
        <v>0</v>
      </c>
      <c r="W352">
        <v>0</v>
      </c>
      <c r="X352">
        <v>2</v>
      </c>
      <c r="Y352" t="s">
        <v>51</v>
      </c>
      <c r="Z352" t="s">
        <v>60</v>
      </c>
      <c r="AA352">
        <v>0.17795108100000001</v>
      </c>
      <c r="AB352">
        <v>0.38589652699999999</v>
      </c>
      <c r="AC352">
        <v>0.17576187099999999</v>
      </c>
      <c r="AD352">
        <v>0.14907573099999999</v>
      </c>
      <c r="AE352">
        <v>28.303797469999999</v>
      </c>
      <c r="AF352">
        <v>0.47003577800000002</v>
      </c>
      <c r="AG352">
        <v>2.3770375619999999</v>
      </c>
      <c r="AH352">
        <v>0.39452461799999999</v>
      </c>
      <c r="AI352">
        <v>1.8463497999999998E-2</v>
      </c>
      <c r="AJ352">
        <v>6</v>
      </c>
      <c r="AK352">
        <v>141507</v>
      </c>
      <c r="AL352">
        <v>0</v>
      </c>
      <c r="AM352" t="s">
        <v>53</v>
      </c>
      <c r="AN352">
        <v>24062005</v>
      </c>
      <c r="AO352">
        <v>31122005</v>
      </c>
      <c r="AP352">
        <v>579.87</v>
      </c>
      <c r="AQ352">
        <v>1</v>
      </c>
      <c r="AR352">
        <v>1</v>
      </c>
      <c r="AS352">
        <v>579.87</v>
      </c>
      <c r="AT352">
        <v>808.11437988281205</v>
      </c>
      <c r="AU352">
        <v>777.00029070000005</v>
      </c>
      <c r="AV352">
        <v>89.325294494628906</v>
      </c>
      <c r="AW352">
        <v>579.87</v>
      </c>
      <c r="AX352">
        <f t="shared" si="20"/>
        <v>228.24437988281204</v>
      </c>
      <c r="AY352">
        <f t="shared" si="21"/>
        <v>197.13029070000005</v>
      </c>
      <c r="AZ352">
        <f t="shared" si="22"/>
        <v>490.5447055053711</v>
      </c>
      <c r="BA352">
        <f t="shared" si="23"/>
        <v>0</v>
      </c>
    </row>
    <row r="353" spans="1:53" x14ac:dyDescent="0.35">
      <c r="A353">
        <v>289199</v>
      </c>
      <c r="B353">
        <v>2007</v>
      </c>
      <c r="C353">
        <v>58</v>
      </c>
      <c r="D353">
        <v>58</v>
      </c>
      <c r="E353">
        <v>76</v>
      </c>
      <c r="F353" t="s">
        <v>45</v>
      </c>
      <c r="G353" t="s">
        <v>45</v>
      </c>
      <c r="H353" t="s">
        <v>54</v>
      </c>
      <c r="I353">
        <v>37</v>
      </c>
      <c r="J353" t="s">
        <v>57</v>
      </c>
      <c r="K353" t="s">
        <v>58</v>
      </c>
      <c r="L353">
        <v>2</v>
      </c>
      <c r="M353">
        <v>3</v>
      </c>
      <c r="N353">
        <v>13</v>
      </c>
      <c r="O353" t="s">
        <v>61</v>
      </c>
      <c r="P353">
        <v>2329.190337</v>
      </c>
      <c r="Q353" t="s">
        <v>56</v>
      </c>
      <c r="R353">
        <v>5000</v>
      </c>
      <c r="S353">
        <v>0</v>
      </c>
      <c r="T353">
        <v>7</v>
      </c>
      <c r="U353" t="s">
        <v>62</v>
      </c>
      <c r="V353">
        <v>1</v>
      </c>
      <c r="W353">
        <v>4</v>
      </c>
      <c r="X353">
        <v>4</v>
      </c>
      <c r="Y353" t="s">
        <v>51</v>
      </c>
      <c r="Z353" t="s">
        <v>89</v>
      </c>
      <c r="AA353">
        <v>4.2207792000000001E-2</v>
      </c>
      <c r="AB353">
        <v>5.1948052000000002E-2</v>
      </c>
      <c r="AC353">
        <v>0.49756625199999999</v>
      </c>
      <c r="AD353">
        <v>0.167667238</v>
      </c>
      <c r="AE353">
        <v>3.3409742119999999</v>
      </c>
      <c r="AF353">
        <v>0.492066895</v>
      </c>
      <c r="AG353">
        <v>2.5238095239999998</v>
      </c>
      <c r="AH353">
        <v>0.15685131199999999</v>
      </c>
      <c r="AI353">
        <v>4.0816330000000003E-3</v>
      </c>
      <c r="AJ353">
        <v>7</v>
      </c>
      <c r="AK353">
        <v>141603</v>
      </c>
      <c r="AL353">
        <v>0</v>
      </c>
      <c r="AM353" t="s">
        <v>53</v>
      </c>
      <c r="AN353">
        <v>1012007</v>
      </c>
      <c r="AO353">
        <v>26112007</v>
      </c>
      <c r="AP353">
        <v>510.69</v>
      </c>
      <c r="AQ353">
        <v>1</v>
      </c>
      <c r="AR353">
        <v>1</v>
      </c>
      <c r="AS353">
        <v>510.69</v>
      </c>
      <c r="AT353">
        <v>466.58605957031199</v>
      </c>
      <c r="AU353">
        <v>662.36147540000002</v>
      </c>
      <c r="AV353">
        <v>89.325294494628906</v>
      </c>
      <c r="AW353">
        <v>510.68999999999897</v>
      </c>
      <c r="AX353">
        <f t="shared" si="20"/>
        <v>44.103940429688009</v>
      </c>
      <c r="AY353">
        <f t="shared" si="21"/>
        <v>151.67147540000002</v>
      </c>
      <c r="AZ353">
        <f t="shared" si="22"/>
        <v>421.36470550537109</v>
      </c>
      <c r="BA353">
        <f t="shared" si="23"/>
        <v>1.0231815394945443E-12</v>
      </c>
    </row>
    <row r="354" spans="1:53" x14ac:dyDescent="0.35">
      <c r="A354">
        <v>4920733</v>
      </c>
      <c r="B354">
        <v>2005</v>
      </c>
      <c r="C354">
        <v>38</v>
      </c>
      <c r="D354">
        <v>38</v>
      </c>
      <c r="E354">
        <v>56</v>
      </c>
      <c r="F354" t="s">
        <v>54</v>
      </c>
      <c r="G354" t="s">
        <v>54</v>
      </c>
      <c r="H354" t="s">
        <v>45</v>
      </c>
      <c r="I354">
        <v>12</v>
      </c>
      <c r="J354" t="s">
        <v>57</v>
      </c>
      <c r="K354" t="s">
        <v>47</v>
      </c>
      <c r="L354">
        <v>1</v>
      </c>
      <c r="M354">
        <v>2</v>
      </c>
      <c r="N354">
        <v>35</v>
      </c>
      <c r="O354" t="s">
        <v>75</v>
      </c>
      <c r="P354">
        <v>20733.45132</v>
      </c>
      <c r="Q354" t="s">
        <v>49</v>
      </c>
      <c r="R354">
        <v>8000</v>
      </c>
      <c r="S354">
        <v>100</v>
      </c>
      <c r="T354">
        <v>15</v>
      </c>
      <c r="U354" t="s">
        <v>62</v>
      </c>
      <c r="V354">
        <v>0</v>
      </c>
      <c r="W354">
        <v>0</v>
      </c>
      <c r="X354">
        <v>0</v>
      </c>
      <c r="Y354" t="s">
        <v>63</v>
      </c>
      <c r="Z354" t="s">
        <v>60</v>
      </c>
      <c r="AA354">
        <v>0.15629275000000001</v>
      </c>
      <c r="AB354">
        <v>0.20759233899999999</v>
      </c>
      <c r="AC354">
        <v>0.31874144999999998</v>
      </c>
      <c r="AD354">
        <v>0.151405912</v>
      </c>
      <c r="AE354">
        <v>27.19607843</v>
      </c>
      <c r="AF354">
        <v>0.48334535000000001</v>
      </c>
      <c r="AG354">
        <v>2.3717510260000001</v>
      </c>
      <c r="AH354">
        <v>0.20827558900000001</v>
      </c>
      <c r="AI354">
        <v>1.1680855E-2</v>
      </c>
      <c r="AJ354">
        <v>2</v>
      </c>
      <c r="AK354">
        <v>141604</v>
      </c>
      <c r="AL354">
        <v>0</v>
      </c>
      <c r="AM354" t="s">
        <v>53</v>
      </c>
      <c r="AN354">
        <v>27032005</v>
      </c>
      <c r="AO354">
        <v>2102005</v>
      </c>
      <c r="AP354">
        <v>2357.34</v>
      </c>
      <c r="AQ354">
        <v>1</v>
      </c>
      <c r="AR354">
        <v>1</v>
      </c>
      <c r="AS354">
        <v>2357.34</v>
      </c>
      <c r="AT354">
        <v>1551.63061523437</v>
      </c>
      <c r="AU354">
        <v>2252.7914059999998</v>
      </c>
      <c r="AV354">
        <v>89.325294494628906</v>
      </c>
      <c r="AW354">
        <v>2357.34</v>
      </c>
      <c r="AX354">
        <f t="shared" si="20"/>
        <v>805.70938476563015</v>
      </c>
      <c r="AY354">
        <f t="shared" si="21"/>
        <v>104.54859400000032</v>
      </c>
      <c r="AZ354">
        <f t="shared" si="22"/>
        <v>2268.0147055053712</v>
      </c>
      <c r="BA354">
        <f t="shared" si="23"/>
        <v>0</v>
      </c>
    </row>
    <row r="355" spans="1:53" x14ac:dyDescent="0.35">
      <c r="A355">
        <v>4245446</v>
      </c>
      <c r="B355">
        <v>2006</v>
      </c>
      <c r="C355">
        <v>29</v>
      </c>
      <c r="D355">
        <v>29</v>
      </c>
      <c r="E355">
        <v>56</v>
      </c>
      <c r="F355" t="s">
        <v>54</v>
      </c>
      <c r="G355" t="s">
        <v>54</v>
      </c>
      <c r="H355" t="s">
        <v>45</v>
      </c>
      <c r="I355">
        <v>8</v>
      </c>
      <c r="J355" t="s">
        <v>57</v>
      </c>
      <c r="K355" t="s">
        <v>47</v>
      </c>
      <c r="L355">
        <v>1</v>
      </c>
      <c r="M355">
        <v>6</v>
      </c>
      <c r="N355">
        <v>12</v>
      </c>
      <c r="O355" t="s">
        <v>83</v>
      </c>
      <c r="P355">
        <v>4149.163176</v>
      </c>
      <c r="Q355" t="s">
        <v>56</v>
      </c>
      <c r="R355">
        <v>10000</v>
      </c>
      <c r="S355">
        <v>100</v>
      </c>
      <c r="T355">
        <v>1</v>
      </c>
      <c r="U355" t="s">
        <v>62</v>
      </c>
      <c r="V355">
        <v>0</v>
      </c>
      <c r="W355">
        <v>0</v>
      </c>
      <c r="X355">
        <v>0</v>
      </c>
      <c r="Y355" t="s">
        <v>51</v>
      </c>
      <c r="Z355" t="s">
        <v>60</v>
      </c>
      <c r="AA355">
        <v>6.1183949000000001E-2</v>
      </c>
      <c r="AB355">
        <v>0.14461660700000001</v>
      </c>
      <c r="AC355">
        <v>0.37822804900000001</v>
      </c>
      <c r="AD355">
        <v>0.21363106200000001</v>
      </c>
      <c r="AE355">
        <v>38.467948720000003</v>
      </c>
      <c r="AF355">
        <v>0.47675387400000002</v>
      </c>
      <c r="AG355">
        <v>2.3841875250000002</v>
      </c>
      <c r="AH355">
        <v>0.20441211000000001</v>
      </c>
      <c r="AI355">
        <v>3.2856140000000001E-3</v>
      </c>
      <c r="AJ355">
        <v>6</v>
      </c>
      <c r="AK355">
        <v>141706</v>
      </c>
      <c r="AL355">
        <v>0</v>
      </c>
      <c r="AM355" t="s">
        <v>53</v>
      </c>
      <c r="AN355">
        <v>1012006</v>
      </c>
      <c r="AO355">
        <v>26072006</v>
      </c>
      <c r="AP355">
        <v>1281.6600000000001</v>
      </c>
      <c r="AQ355">
        <v>1</v>
      </c>
      <c r="AR355">
        <v>1</v>
      </c>
      <c r="AS355">
        <v>1281.6600000000001</v>
      </c>
      <c r="AT355">
        <v>1293.61437988281</v>
      </c>
      <c r="AU355">
        <v>961.45976680000001</v>
      </c>
      <c r="AV355">
        <v>89.325294494628906</v>
      </c>
      <c r="AW355">
        <v>1281.6600000000001</v>
      </c>
      <c r="AX355">
        <f t="shared" si="20"/>
        <v>11.954379882809917</v>
      </c>
      <c r="AY355">
        <f t="shared" si="21"/>
        <v>320.20023320000007</v>
      </c>
      <c r="AZ355">
        <f t="shared" si="22"/>
        <v>1192.3347055053712</v>
      </c>
      <c r="BA355">
        <f t="shared" si="23"/>
        <v>0</v>
      </c>
    </row>
    <row r="356" spans="1:53" x14ac:dyDescent="0.35">
      <c r="A356">
        <v>6242360</v>
      </c>
      <c r="B356">
        <v>2008</v>
      </c>
      <c r="C356">
        <v>30</v>
      </c>
      <c r="D356">
        <v>30</v>
      </c>
      <c r="E356">
        <v>49</v>
      </c>
      <c r="F356" t="s">
        <v>54</v>
      </c>
      <c r="G356" t="s">
        <v>54</v>
      </c>
      <c r="H356" t="s">
        <v>45</v>
      </c>
      <c r="I356">
        <v>9</v>
      </c>
      <c r="J356" t="s">
        <v>57</v>
      </c>
      <c r="K356" t="s">
        <v>58</v>
      </c>
      <c r="L356">
        <v>2</v>
      </c>
      <c r="M356">
        <v>9</v>
      </c>
      <c r="N356">
        <v>4</v>
      </c>
      <c r="O356" t="s">
        <v>95</v>
      </c>
      <c r="P356">
        <v>100</v>
      </c>
      <c r="Q356" t="s">
        <v>56</v>
      </c>
      <c r="R356">
        <v>8000</v>
      </c>
      <c r="S356">
        <v>50</v>
      </c>
      <c r="T356">
        <v>4</v>
      </c>
      <c r="U356" t="s">
        <v>50</v>
      </c>
      <c r="V356">
        <v>0</v>
      </c>
      <c r="W356">
        <v>0</v>
      </c>
      <c r="X356">
        <v>0</v>
      </c>
      <c r="Y356" t="s">
        <v>51</v>
      </c>
      <c r="Z356" t="s">
        <v>65</v>
      </c>
      <c r="AA356">
        <v>0.23457862700000001</v>
      </c>
      <c r="AB356">
        <v>0.27676240200000002</v>
      </c>
      <c r="AC356">
        <v>0.275501308</v>
      </c>
      <c r="AD356">
        <v>0.21607431299999999</v>
      </c>
      <c r="AE356">
        <v>4.3978685610000001</v>
      </c>
      <c r="AF356">
        <v>0.48263328</v>
      </c>
      <c r="AG356">
        <v>2.1549173189999999</v>
      </c>
      <c r="AH356">
        <v>0.30652173900000002</v>
      </c>
      <c r="AI356">
        <v>1.0326086999999999E-2</v>
      </c>
      <c r="AJ356">
        <v>9</v>
      </c>
      <c r="AK356">
        <v>141707</v>
      </c>
      <c r="AL356">
        <v>0</v>
      </c>
      <c r="AM356" t="s">
        <v>53</v>
      </c>
      <c r="AN356">
        <v>1012008</v>
      </c>
      <c r="AO356">
        <v>3072008</v>
      </c>
      <c r="AP356">
        <v>6434.04</v>
      </c>
      <c r="AQ356">
        <v>1</v>
      </c>
      <c r="AR356">
        <v>1</v>
      </c>
      <c r="AS356">
        <v>6434.04</v>
      </c>
      <c r="AT356">
        <v>2808.23754882812</v>
      </c>
      <c r="AU356">
        <v>788.68351829999995</v>
      </c>
      <c r="AV356">
        <v>89.325294494628906</v>
      </c>
      <c r="AW356">
        <v>6434.03999999999</v>
      </c>
      <c r="AX356">
        <f t="shared" si="20"/>
        <v>3625.80245117188</v>
      </c>
      <c r="AY356">
        <f t="shared" si="21"/>
        <v>5645.3564816999997</v>
      </c>
      <c r="AZ356">
        <f t="shared" si="22"/>
        <v>6344.7147055053711</v>
      </c>
      <c r="BA356">
        <f t="shared" si="23"/>
        <v>1.0004441719502211E-11</v>
      </c>
    </row>
    <row r="357" spans="1:53" x14ac:dyDescent="0.35">
      <c r="A357">
        <v>1811086</v>
      </c>
      <c r="B357">
        <v>2005</v>
      </c>
      <c r="C357">
        <v>62</v>
      </c>
      <c r="D357">
        <v>62</v>
      </c>
      <c r="E357">
        <v>56</v>
      </c>
      <c r="F357" t="s">
        <v>54</v>
      </c>
      <c r="G357" t="s">
        <v>54</v>
      </c>
      <c r="H357" t="s">
        <v>45</v>
      </c>
      <c r="I357">
        <v>40</v>
      </c>
      <c r="J357" t="s">
        <v>57</v>
      </c>
      <c r="K357" t="s">
        <v>47</v>
      </c>
      <c r="L357">
        <v>1</v>
      </c>
      <c r="M357">
        <v>8</v>
      </c>
      <c r="N357">
        <v>42</v>
      </c>
      <c r="O357" t="s">
        <v>88</v>
      </c>
      <c r="P357">
        <v>13602.706</v>
      </c>
      <c r="Q357" t="s">
        <v>56</v>
      </c>
      <c r="R357">
        <v>8000</v>
      </c>
      <c r="S357">
        <v>0</v>
      </c>
      <c r="T357">
        <v>13</v>
      </c>
      <c r="U357" t="s">
        <v>50</v>
      </c>
      <c r="V357">
        <v>0</v>
      </c>
      <c r="W357">
        <v>0</v>
      </c>
      <c r="X357">
        <v>8</v>
      </c>
      <c r="Y357" t="s">
        <v>51</v>
      </c>
      <c r="Z357" t="s">
        <v>52</v>
      </c>
      <c r="AA357">
        <v>0.215799615</v>
      </c>
      <c r="AB357">
        <v>0.27132530100000002</v>
      </c>
      <c r="AC357">
        <v>0.18168674700000001</v>
      </c>
      <c r="AD357">
        <v>0.19275362300000001</v>
      </c>
      <c r="AE357">
        <v>23</v>
      </c>
      <c r="AF357">
        <v>0.47515528000000001</v>
      </c>
      <c r="AG357">
        <v>2.3277108430000002</v>
      </c>
      <c r="AH357">
        <v>0.25592972200000003</v>
      </c>
      <c r="AI357">
        <v>9.9560759999999995E-3</v>
      </c>
      <c r="AJ357">
        <v>10</v>
      </c>
      <c r="AK357">
        <v>141803</v>
      </c>
      <c r="AL357">
        <v>0</v>
      </c>
      <c r="AM357" t="s">
        <v>53</v>
      </c>
      <c r="AN357">
        <v>26012005</v>
      </c>
      <c r="AO357">
        <v>31122005</v>
      </c>
      <c r="AP357">
        <v>1644.92</v>
      </c>
      <c r="AQ357">
        <v>1</v>
      </c>
      <c r="AR357">
        <v>1</v>
      </c>
      <c r="AS357">
        <v>1644.92</v>
      </c>
      <c r="AT357">
        <v>1000.41979980468</v>
      </c>
      <c r="AU357">
        <v>1194.0182580000001</v>
      </c>
      <c r="AV357">
        <v>89.325294494628906</v>
      </c>
      <c r="AW357">
        <v>1013.62999999999</v>
      </c>
      <c r="AX357">
        <f t="shared" si="20"/>
        <v>644.50020019532008</v>
      </c>
      <c r="AY357">
        <f t="shared" si="21"/>
        <v>450.90174200000001</v>
      </c>
      <c r="AZ357">
        <f t="shared" si="22"/>
        <v>1555.5947055053712</v>
      </c>
      <c r="BA357">
        <f t="shared" si="23"/>
        <v>631.29000000001008</v>
      </c>
    </row>
    <row r="358" spans="1:53" x14ac:dyDescent="0.35">
      <c r="A358">
        <v>3978524</v>
      </c>
      <c r="B358">
        <v>2006</v>
      </c>
      <c r="C358">
        <v>54</v>
      </c>
      <c r="D358">
        <v>36</v>
      </c>
      <c r="E358">
        <v>36</v>
      </c>
      <c r="F358" t="s">
        <v>54</v>
      </c>
      <c r="G358" t="s">
        <v>45</v>
      </c>
      <c r="H358" t="s">
        <v>45</v>
      </c>
      <c r="I358">
        <v>13</v>
      </c>
      <c r="J358" t="s">
        <v>46</v>
      </c>
      <c r="K358" t="s">
        <v>64</v>
      </c>
      <c r="L358">
        <v>2</v>
      </c>
      <c r="M358">
        <v>4</v>
      </c>
      <c r="N358">
        <v>13</v>
      </c>
      <c r="O358" t="s">
        <v>61</v>
      </c>
      <c r="P358">
        <v>3452.792019</v>
      </c>
      <c r="Q358" t="s">
        <v>49</v>
      </c>
      <c r="R358">
        <v>12000</v>
      </c>
      <c r="S358">
        <v>50</v>
      </c>
      <c r="T358">
        <v>12</v>
      </c>
      <c r="U358" t="s">
        <v>50</v>
      </c>
      <c r="V358">
        <v>0</v>
      </c>
      <c r="W358">
        <v>0</v>
      </c>
      <c r="X358">
        <v>1</v>
      </c>
      <c r="Y358" t="s">
        <v>51</v>
      </c>
      <c r="Z358" t="s">
        <v>60</v>
      </c>
      <c r="AA358">
        <v>0.12434782599999999</v>
      </c>
      <c r="AB358">
        <v>0.206956522</v>
      </c>
      <c r="AC358">
        <v>0.364927536</v>
      </c>
      <c r="AD358">
        <v>0.14482003900000001</v>
      </c>
      <c r="AE358">
        <v>12.77018634</v>
      </c>
      <c r="AF358">
        <v>0.48723249000000002</v>
      </c>
      <c r="AG358">
        <v>2.3837681160000002</v>
      </c>
      <c r="AH358">
        <v>0.28170872499999999</v>
      </c>
      <c r="AI358">
        <v>6.267524E-3</v>
      </c>
      <c r="AJ358">
        <v>10</v>
      </c>
      <c r="AK358">
        <v>141904</v>
      </c>
      <c r="AL358">
        <v>0</v>
      </c>
      <c r="AM358" t="s">
        <v>53</v>
      </c>
      <c r="AN358">
        <v>1042006</v>
      </c>
      <c r="AO358">
        <v>31122006</v>
      </c>
      <c r="AP358">
        <v>302.39999999999998</v>
      </c>
      <c r="AQ358">
        <v>1</v>
      </c>
      <c r="AR358">
        <v>1</v>
      </c>
      <c r="AS358">
        <v>302.39999999999998</v>
      </c>
      <c r="AT358">
        <v>566.62292480468705</v>
      </c>
      <c r="AU358">
        <v>646.84091079999996</v>
      </c>
      <c r="AV358">
        <v>89.325294494628906</v>
      </c>
      <c r="AW358">
        <v>302.39999999999901</v>
      </c>
      <c r="AX358">
        <f t="shared" si="20"/>
        <v>264.22292480468707</v>
      </c>
      <c r="AY358">
        <f t="shared" si="21"/>
        <v>344.44091079999998</v>
      </c>
      <c r="AZ358">
        <f t="shared" si="22"/>
        <v>213.07470550537107</v>
      </c>
      <c r="BA358">
        <f t="shared" si="23"/>
        <v>9.6633812063373625E-13</v>
      </c>
    </row>
    <row r="359" spans="1:53" x14ac:dyDescent="0.35">
      <c r="A359">
        <v>1946112</v>
      </c>
      <c r="B359">
        <v>2005</v>
      </c>
      <c r="C359">
        <v>38</v>
      </c>
      <c r="D359">
        <v>38</v>
      </c>
      <c r="E359">
        <v>63</v>
      </c>
      <c r="F359" t="s">
        <v>54</v>
      </c>
      <c r="G359" t="s">
        <v>54</v>
      </c>
      <c r="H359" t="s">
        <v>45</v>
      </c>
      <c r="I359">
        <v>13</v>
      </c>
      <c r="J359" t="s">
        <v>57</v>
      </c>
      <c r="K359" t="s">
        <v>58</v>
      </c>
      <c r="L359">
        <v>2</v>
      </c>
      <c r="M359">
        <v>4</v>
      </c>
      <c r="N359">
        <v>28</v>
      </c>
      <c r="O359" t="s">
        <v>59</v>
      </c>
      <c r="P359">
        <v>7852.9741389999999</v>
      </c>
      <c r="Q359" t="s">
        <v>56</v>
      </c>
      <c r="R359">
        <v>5000</v>
      </c>
      <c r="S359">
        <v>100</v>
      </c>
      <c r="T359">
        <v>19</v>
      </c>
      <c r="U359" t="s">
        <v>62</v>
      </c>
      <c r="V359">
        <v>0</v>
      </c>
      <c r="W359">
        <v>0</v>
      </c>
      <c r="X359">
        <v>4</v>
      </c>
      <c r="Y359" t="s">
        <v>51</v>
      </c>
      <c r="Z359" t="s">
        <v>65</v>
      </c>
      <c r="AA359">
        <v>0.148911353</v>
      </c>
      <c r="AB359">
        <v>0.17418351500000001</v>
      </c>
      <c r="AC359">
        <v>0.31415241100000002</v>
      </c>
      <c r="AD359">
        <v>0.184510638</v>
      </c>
      <c r="AE359">
        <v>3.3667621780000001</v>
      </c>
      <c r="AF359">
        <v>0.47506383000000002</v>
      </c>
      <c r="AG359">
        <v>2.2842146190000001</v>
      </c>
      <c r="AH359">
        <v>0.25832750999999998</v>
      </c>
      <c r="AI359">
        <v>4.6587470000000004E-3</v>
      </c>
      <c r="AJ359">
        <v>9</v>
      </c>
      <c r="AK359">
        <v>142000</v>
      </c>
      <c r="AL359">
        <v>0</v>
      </c>
      <c r="AM359" t="s">
        <v>53</v>
      </c>
      <c r="AN359">
        <v>27032005</v>
      </c>
      <c r="AO359">
        <v>31122005</v>
      </c>
      <c r="AP359">
        <v>742.56</v>
      </c>
      <c r="AQ359">
        <v>1</v>
      </c>
      <c r="AR359">
        <v>1</v>
      </c>
      <c r="AS359">
        <v>742.56</v>
      </c>
      <c r="AT359">
        <v>794.923583984375</v>
      </c>
      <c r="AU359">
        <v>1319.1986449999999</v>
      </c>
      <c r="AV359">
        <v>89.325294494628906</v>
      </c>
      <c r="AW359">
        <v>742.55999999999904</v>
      </c>
      <c r="AX359">
        <f t="shared" si="20"/>
        <v>52.363583984375055</v>
      </c>
      <c r="AY359">
        <f t="shared" si="21"/>
        <v>576.638645</v>
      </c>
      <c r="AZ359">
        <f t="shared" si="22"/>
        <v>653.23470550537104</v>
      </c>
      <c r="BA359">
        <f t="shared" si="23"/>
        <v>9.0949470177292824E-13</v>
      </c>
    </row>
    <row r="360" spans="1:53" x14ac:dyDescent="0.35">
      <c r="A360">
        <v>280525</v>
      </c>
      <c r="B360">
        <v>2007</v>
      </c>
      <c r="C360">
        <v>46</v>
      </c>
      <c r="D360">
        <v>46</v>
      </c>
      <c r="E360">
        <v>56</v>
      </c>
      <c r="F360" t="s">
        <v>45</v>
      </c>
      <c r="G360" t="s">
        <v>45</v>
      </c>
      <c r="H360" t="s">
        <v>45</v>
      </c>
      <c r="I360">
        <v>26</v>
      </c>
      <c r="J360" t="s">
        <v>46</v>
      </c>
      <c r="K360" t="s">
        <v>47</v>
      </c>
      <c r="L360">
        <v>1</v>
      </c>
      <c r="M360">
        <v>6</v>
      </c>
      <c r="N360">
        <v>10</v>
      </c>
      <c r="O360" t="s">
        <v>61</v>
      </c>
      <c r="P360">
        <v>9721.5681029999996</v>
      </c>
      <c r="Q360" t="s">
        <v>56</v>
      </c>
      <c r="R360">
        <v>11000</v>
      </c>
      <c r="S360">
        <v>0</v>
      </c>
      <c r="T360">
        <v>17</v>
      </c>
      <c r="U360" t="s">
        <v>50</v>
      </c>
      <c r="V360">
        <v>0</v>
      </c>
      <c r="W360">
        <v>0</v>
      </c>
      <c r="X360">
        <v>4</v>
      </c>
      <c r="Y360" t="s">
        <v>51</v>
      </c>
      <c r="Z360" t="s">
        <v>60</v>
      </c>
      <c r="AA360">
        <v>0.12947658400000001</v>
      </c>
      <c r="AB360">
        <v>7.9889806999999993E-2</v>
      </c>
      <c r="AC360">
        <v>0.35615899299999998</v>
      </c>
      <c r="AD360">
        <v>0.20650490499999999</v>
      </c>
      <c r="AE360">
        <v>3.8356435640000002</v>
      </c>
      <c r="AF360">
        <v>0.484426089</v>
      </c>
      <c r="AG360">
        <v>2.2868949230000002</v>
      </c>
      <c r="AH360">
        <v>0.27206050900000001</v>
      </c>
      <c r="AI360">
        <v>3.8964020000000002E-3</v>
      </c>
      <c r="AJ360">
        <v>2</v>
      </c>
      <c r="AK360">
        <v>142005</v>
      </c>
      <c r="AL360">
        <v>0</v>
      </c>
      <c r="AM360" t="s">
        <v>53</v>
      </c>
      <c r="AN360">
        <v>1012007</v>
      </c>
      <c r="AO360">
        <v>2122007</v>
      </c>
      <c r="AP360">
        <v>348.52</v>
      </c>
      <c r="AQ360">
        <v>1</v>
      </c>
      <c r="AR360">
        <v>1</v>
      </c>
      <c r="AS360">
        <v>348.52</v>
      </c>
      <c r="AT360">
        <v>814.74108886718705</v>
      </c>
      <c r="AU360">
        <v>596.67821690000005</v>
      </c>
      <c r="AV360">
        <v>89.325294494628906</v>
      </c>
      <c r="AW360">
        <v>348.51999999999902</v>
      </c>
      <c r="AX360">
        <f t="shared" si="20"/>
        <v>466.22108886718706</v>
      </c>
      <c r="AY360">
        <f t="shared" si="21"/>
        <v>248.15821690000007</v>
      </c>
      <c r="AZ360">
        <f t="shared" si="22"/>
        <v>259.19470550537108</v>
      </c>
      <c r="BA360">
        <f t="shared" si="23"/>
        <v>9.6633812063373625E-13</v>
      </c>
    </row>
    <row r="361" spans="1:53" x14ac:dyDescent="0.35">
      <c r="A361">
        <v>2602944</v>
      </c>
      <c r="B361">
        <v>2005</v>
      </c>
      <c r="C361">
        <v>44</v>
      </c>
      <c r="D361">
        <v>44</v>
      </c>
      <c r="E361">
        <v>54</v>
      </c>
      <c r="F361" t="s">
        <v>45</v>
      </c>
      <c r="G361" t="s">
        <v>45</v>
      </c>
      <c r="H361" t="s">
        <v>54</v>
      </c>
      <c r="I361">
        <v>18</v>
      </c>
      <c r="J361" t="s">
        <v>57</v>
      </c>
      <c r="K361" t="s">
        <v>58</v>
      </c>
      <c r="L361">
        <v>2</v>
      </c>
      <c r="M361">
        <v>5</v>
      </c>
      <c r="N361">
        <v>32</v>
      </c>
      <c r="O361" t="s">
        <v>86</v>
      </c>
      <c r="P361">
        <v>24114.180970000001</v>
      </c>
      <c r="Q361" t="s">
        <v>49</v>
      </c>
      <c r="R361">
        <v>17000</v>
      </c>
      <c r="S361">
        <v>250</v>
      </c>
      <c r="T361">
        <v>16</v>
      </c>
      <c r="U361" t="s">
        <v>62</v>
      </c>
      <c r="V361">
        <v>0</v>
      </c>
      <c r="W361">
        <v>0</v>
      </c>
      <c r="X361">
        <v>1</v>
      </c>
      <c r="Y361" t="s">
        <v>51</v>
      </c>
      <c r="Z361" t="s">
        <v>60</v>
      </c>
      <c r="AA361">
        <v>0.125579002</v>
      </c>
      <c r="AB361">
        <v>0.17189912500000001</v>
      </c>
      <c r="AC361">
        <v>0.33556356199999998</v>
      </c>
      <c r="AD361">
        <v>0.155965247</v>
      </c>
      <c r="AE361">
        <v>4.270588235</v>
      </c>
      <c r="AF361">
        <v>0.48760330600000001</v>
      </c>
      <c r="AG361">
        <v>2.4287184769999999</v>
      </c>
      <c r="AH361">
        <v>0.24312201</v>
      </c>
      <c r="AI361">
        <v>3.5885169999999998E-3</v>
      </c>
      <c r="AJ361">
        <v>10</v>
      </c>
      <c r="AK361">
        <v>142007</v>
      </c>
      <c r="AL361">
        <v>0</v>
      </c>
      <c r="AM361" t="s">
        <v>53</v>
      </c>
      <c r="AN361">
        <v>12052005</v>
      </c>
      <c r="AO361">
        <v>31122005</v>
      </c>
      <c r="AP361">
        <v>3090.99</v>
      </c>
      <c r="AQ361">
        <v>1</v>
      </c>
      <c r="AR361">
        <v>1</v>
      </c>
      <c r="AS361">
        <v>3090.99</v>
      </c>
      <c r="AT361">
        <v>3241.28759765625</v>
      </c>
      <c r="AU361">
        <v>1526.351036</v>
      </c>
      <c r="AV361">
        <v>89.325294494628906</v>
      </c>
      <c r="AW361">
        <v>3090.9899999999898</v>
      </c>
      <c r="AX361">
        <f t="shared" si="20"/>
        <v>150.29759765625022</v>
      </c>
      <c r="AY361">
        <f t="shared" si="21"/>
        <v>1564.6389639999998</v>
      </c>
      <c r="AZ361">
        <f t="shared" si="22"/>
        <v>3001.6647055053709</v>
      </c>
      <c r="BA361">
        <f t="shared" si="23"/>
        <v>1.0004441719502211E-11</v>
      </c>
    </row>
    <row r="362" spans="1:53" x14ac:dyDescent="0.35">
      <c r="A362">
        <v>4125852</v>
      </c>
      <c r="B362">
        <v>2006</v>
      </c>
      <c r="C362">
        <v>33</v>
      </c>
      <c r="D362">
        <v>33</v>
      </c>
      <c r="E362">
        <v>39</v>
      </c>
      <c r="F362" t="s">
        <v>54</v>
      </c>
      <c r="G362" t="s">
        <v>54</v>
      </c>
      <c r="H362" t="s">
        <v>45</v>
      </c>
      <c r="I362">
        <v>8</v>
      </c>
      <c r="J362" t="s">
        <v>46</v>
      </c>
      <c r="K362" t="s">
        <v>64</v>
      </c>
      <c r="L362">
        <v>2</v>
      </c>
      <c r="M362">
        <v>12</v>
      </c>
      <c r="N362">
        <v>17</v>
      </c>
      <c r="O362" t="s">
        <v>61</v>
      </c>
      <c r="P362">
        <v>3006.7223159999999</v>
      </c>
      <c r="Q362" t="s">
        <v>49</v>
      </c>
      <c r="R362">
        <v>12000</v>
      </c>
      <c r="S362">
        <v>100</v>
      </c>
      <c r="T362">
        <v>10</v>
      </c>
      <c r="U362" t="s">
        <v>50</v>
      </c>
      <c r="V362">
        <v>0</v>
      </c>
      <c r="W362">
        <v>0</v>
      </c>
      <c r="X362">
        <v>1</v>
      </c>
      <c r="Y362" t="s">
        <v>63</v>
      </c>
      <c r="Z362" t="s">
        <v>60</v>
      </c>
      <c r="AA362">
        <v>0.125579002</v>
      </c>
      <c r="AB362">
        <v>0.17189912500000001</v>
      </c>
      <c r="AC362">
        <v>0.33556356199999998</v>
      </c>
      <c r="AD362">
        <v>0.155965247</v>
      </c>
      <c r="AE362">
        <v>4.270588235</v>
      </c>
      <c r="AF362">
        <v>0.48760330600000001</v>
      </c>
      <c r="AG362">
        <v>2.4287184769999999</v>
      </c>
      <c r="AH362">
        <v>0.24312201</v>
      </c>
      <c r="AI362">
        <v>3.5885169999999998E-3</v>
      </c>
      <c r="AJ362">
        <v>7</v>
      </c>
      <c r="AK362">
        <v>142007</v>
      </c>
      <c r="AL362">
        <v>0</v>
      </c>
      <c r="AM362" t="s">
        <v>53</v>
      </c>
      <c r="AN362">
        <v>27012006</v>
      </c>
      <c r="AO362">
        <v>31122006</v>
      </c>
      <c r="AP362">
        <v>465.65</v>
      </c>
      <c r="AQ362">
        <v>1</v>
      </c>
      <c r="AR362">
        <v>1</v>
      </c>
      <c r="AS362">
        <v>465.65</v>
      </c>
      <c r="AT362">
        <v>717.59600830078102</v>
      </c>
      <c r="AU362">
        <v>568.84782989999997</v>
      </c>
      <c r="AV362">
        <v>89.325294494628906</v>
      </c>
      <c r="AW362">
        <v>465.64999999999901</v>
      </c>
      <c r="AX362">
        <f t="shared" si="20"/>
        <v>251.94600830078105</v>
      </c>
      <c r="AY362">
        <f t="shared" si="21"/>
        <v>103.19782989999999</v>
      </c>
      <c r="AZ362">
        <f t="shared" si="22"/>
        <v>376.32470550537107</v>
      </c>
      <c r="BA362">
        <f t="shared" si="23"/>
        <v>9.6633812063373625E-13</v>
      </c>
    </row>
    <row r="363" spans="1:53" x14ac:dyDescent="0.35">
      <c r="A363">
        <v>6433635</v>
      </c>
      <c r="B363">
        <v>2007</v>
      </c>
      <c r="C363">
        <v>61</v>
      </c>
      <c r="D363">
        <v>38</v>
      </c>
      <c r="E363">
        <v>38</v>
      </c>
      <c r="F363" t="s">
        <v>45</v>
      </c>
      <c r="G363" t="s">
        <v>54</v>
      </c>
      <c r="H363" t="s">
        <v>54</v>
      </c>
      <c r="I363">
        <v>14</v>
      </c>
      <c r="J363" t="s">
        <v>57</v>
      </c>
      <c r="K363" t="s">
        <v>58</v>
      </c>
      <c r="L363">
        <v>2</v>
      </c>
      <c r="M363">
        <v>6</v>
      </c>
      <c r="N363">
        <v>6</v>
      </c>
      <c r="O363" t="s">
        <v>93</v>
      </c>
      <c r="P363">
        <v>4442.2874780000002</v>
      </c>
      <c r="Q363" t="s">
        <v>49</v>
      </c>
      <c r="R363">
        <v>3000</v>
      </c>
      <c r="S363">
        <v>0</v>
      </c>
      <c r="T363">
        <v>17</v>
      </c>
      <c r="U363" t="s">
        <v>50</v>
      </c>
      <c r="V363">
        <v>0</v>
      </c>
      <c r="W363">
        <v>0</v>
      </c>
      <c r="X363">
        <v>0</v>
      </c>
      <c r="Y363" t="s">
        <v>51</v>
      </c>
      <c r="Z363" t="s">
        <v>60</v>
      </c>
      <c r="AA363">
        <v>0.125579002</v>
      </c>
      <c r="AB363">
        <v>0.17189912500000001</v>
      </c>
      <c r="AC363">
        <v>0.33556356199999998</v>
      </c>
      <c r="AD363">
        <v>0.155965247</v>
      </c>
      <c r="AE363">
        <v>4.270588235</v>
      </c>
      <c r="AF363">
        <v>0.48760330600000001</v>
      </c>
      <c r="AG363">
        <v>2.4287184769999999</v>
      </c>
      <c r="AH363">
        <v>0.24312201</v>
      </c>
      <c r="AI363">
        <v>3.5885169999999998E-3</v>
      </c>
      <c r="AJ363">
        <v>7</v>
      </c>
      <c r="AK363">
        <v>142007</v>
      </c>
      <c r="AL363">
        <v>0</v>
      </c>
      <c r="AM363" t="s">
        <v>53</v>
      </c>
      <c r="AN363">
        <v>7032007</v>
      </c>
      <c r="AO363">
        <v>31122007</v>
      </c>
      <c r="AP363">
        <v>509.39</v>
      </c>
      <c r="AQ363">
        <v>1</v>
      </c>
      <c r="AR363">
        <v>1</v>
      </c>
      <c r="AS363">
        <v>509.39</v>
      </c>
      <c r="AT363">
        <v>673.464599609375</v>
      </c>
      <c r="AU363">
        <v>644.49523590000001</v>
      </c>
      <c r="AV363">
        <v>89.325294494628906</v>
      </c>
      <c r="AW363">
        <v>1309.94</v>
      </c>
      <c r="AX363">
        <f t="shared" si="20"/>
        <v>164.07459960937501</v>
      </c>
      <c r="AY363">
        <f t="shared" si="21"/>
        <v>135.10523590000003</v>
      </c>
      <c r="AZ363">
        <f t="shared" si="22"/>
        <v>420.06470550537108</v>
      </c>
      <c r="BA363">
        <f t="shared" si="23"/>
        <v>800.55000000000007</v>
      </c>
    </row>
    <row r="364" spans="1:53" x14ac:dyDescent="0.35">
      <c r="A364">
        <v>5004858</v>
      </c>
      <c r="B364">
        <v>2008</v>
      </c>
      <c r="C364">
        <v>58</v>
      </c>
      <c r="D364">
        <v>58</v>
      </c>
      <c r="E364">
        <v>56</v>
      </c>
      <c r="F364" t="s">
        <v>54</v>
      </c>
      <c r="G364" t="s">
        <v>54</v>
      </c>
      <c r="H364" t="s">
        <v>45</v>
      </c>
      <c r="I364">
        <v>35</v>
      </c>
      <c r="J364" t="s">
        <v>57</v>
      </c>
      <c r="K364" t="s">
        <v>47</v>
      </c>
      <c r="L364">
        <v>1</v>
      </c>
      <c r="M364">
        <v>17</v>
      </c>
      <c r="N364">
        <v>8</v>
      </c>
      <c r="O364" t="s">
        <v>95</v>
      </c>
      <c r="P364">
        <v>90</v>
      </c>
      <c r="Q364" t="s">
        <v>49</v>
      </c>
      <c r="R364">
        <v>15000</v>
      </c>
      <c r="S364">
        <v>0</v>
      </c>
      <c r="T364">
        <v>12</v>
      </c>
      <c r="U364" t="s">
        <v>50</v>
      </c>
      <c r="V364">
        <v>0</v>
      </c>
      <c r="W364">
        <v>1</v>
      </c>
      <c r="X364">
        <v>1</v>
      </c>
      <c r="Y364" t="s">
        <v>63</v>
      </c>
      <c r="Z364" t="s">
        <v>89</v>
      </c>
      <c r="AA364">
        <v>0.145775302</v>
      </c>
      <c r="AB364">
        <v>0.20752089100000001</v>
      </c>
      <c r="AC364">
        <v>0.33936861699999998</v>
      </c>
      <c r="AD364">
        <v>0.203010421</v>
      </c>
      <c r="AE364">
        <v>2.4640989059999998</v>
      </c>
      <c r="AF364">
        <v>0.47414125800000001</v>
      </c>
      <c r="AG364">
        <v>2.405756732</v>
      </c>
      <c r="AH364">
        <v>0.25653010700000001</v>
      </c>
      <c r="AI364">
        <v>4.6741819999999998E-3</v>
      </c>
      <c r="AJ364">
        <v>5</v>
      </c>
      <c r="AK364">
        <v>142008</v>
      </c>
      <c r="AL364">
        <v>0</v>
      </c>
      <c r="AM364" t="s">
        <v>53</v>
      </c>
      <c r="AN364">
        <v>1012008</v>
      </c>
      <c r="AO364">
        <v>20052008</v>
      </c>
      <c r="AP364">
        <v>265.5</v>
      </c>
      <c r="AQ364">
        <v>1</v>
      </c>
      <c r="AR364">
        <v>1</v>
      </c>
      <c r="AS364">
        <v>265.5</v>
      </c>
      <c r="AT364">
        <v>316.66879272460898</v>
      </c>
      <c r="AU364">
        <v>595.95449329999997</v>
      </c>
      <c r="AV364">
        <v>89.325294494628906</v>
      </c>
      <c r="AW364">
        <v>265.5</v>
      </c>
      <c r="AX364">
        <f t="shared" si="20"/>
        <v>51.168792724608977</v>
      </c>
      <c r="AY364">
        <f t="shared" si="21"/>
        <v>330.45449329999997</v>
      </c>
      <c r="AZ364">
        <f t="shared" si="22"/>
        <v>176.17470550537109</v>
      </c>
      <c r="BA364">
        <f t="shared" si="23"/>
        <v>0</v>
      </c>
    </row>
    <row r="365" spans="1:53" x14ac:dyDescent="0.35">
      <c r="A365">
        <v>1970420</v>
      </c>
      <c r="B365">
        <v>2005</v>
      </c>
      <c r="C365">
        <v>39</v>
      </c>
      <c r="D365">
        <v>39</v>
      </c>
      <c r="E365">
        <v>44</v>
      </c>
      <c r="F365" t="s">
        <v>45</v>
      </c>
      <c r="G365" t="s">
        <v>45</v>
      </c>
      <c r="H365" t="s">
        <v>54</v>
      </c>
      <c r="I365">
        <v>14</v>
      </c>
      <c r="J365" t="s">
        <v>57</v>
      </c>
      <c r="K365" t="s">
        <v>58</v>
      </c>
      <c r="L365">
        <v>2</v>
      </c>
      <c r="M365">
        <v>3</v>
      </c>
      <c r="N365">
        <v>25</v>
      </c>
      <c r="O365" t="s">
        <v>48</v>
      </c>
      <c r="P365">
        <v>15050.512280000001</v>
      </c>
      <c r="Q365" t="s">
        <v>56</v>
      </c>
      <c r="R365">
        <v>10000</v>
      </c>
      <c r="S365">
        <v>50</v>
      </c>
      <c r="T365">
        <v>13</v>
      </c>
      <c r="U365" t="s">
        <v>50</v>
      </c>
      <c r="V365">
        <v>0</v>
      </c>
      <c r="W365">
        <v>0</v>
      </c>
      <c r="X365">
        <v>4</v>
      </c>
      <c r="Y365" t="s">
        <v>51</v>
      </c>
      <c r="Z365" t="s">
        <v>60</v>
      </c>
      <c r="AA365">
        <v>0.25594563999999997</v>
      </c>
      <c r="AB365">
        <v>0.233560091</v>
      </c>
      <c r="AC365">
        <v>0.26643990899999997</v>
      </c>
      <c r="AD365">
        <v>0.16031864600000001</v>
      </c>
      <c r="AE365">
        <v>19.5</v>
      </c>
      <c r="AF365">
        <v>0.49215832700000001</v>
      </c>
      <c r="AG365">
        <v>2.277210884</v>
      </c>
      <c r="AH365">
        <v>0.27272727299999999</v>
      </c>
      <c r="AI365">
        <v>1.2006861000000001E-2</v>
      </c>
      <c r="AJ365">
        <v>7</v>
      </c>
      <c r="AK365">
        <v>142208</v>
      </c>
      <c r="AL365">
        <v>0</v>
      </c>
      <c r="AM365" t="s">
        <v>66</v>
      </c>
      <c r="AN365">
        <v>1012005</v>
      </c>
      <c r="AO365">
        <v>11112005</v>
      </c>
      <c r="AP365">
        <v>1189.8499999999999</v>
      </c>
      <c r="AQ365">
        <v>1</v>
      </c>
      <c r="AR365">
        <v>1</v>
      </c>
      <c r="AS365">
        <v>1189.8499999999999</v>
      </c>
      <c r="AT365">
        <v>1057.13671875</v>
      </c>
      <c r="AU365">
        <v>1147.4069320000001</v>
      </c>
      <c r="AV365">
        <v>89.325294494628906</v>
      </c>
      <c r="AW365">
        <v>1189.8499999999899</v>
      </c>
      <c r="AX365">
        <f t="shared" si="20"/>
        <v>132.71328124999991</v>
      </c>
      <c r="AY365">
        <f t="shared" si="21"/>
        <v>42.443067999999812</v>
      </c>
      <c r="AZ365">
        <f t="shared" si="22"/>
        <v>1100.524705505371</v>
      </c>
      <c r="BA365">
        <f t="shared" si="23"/>
        <v>1.0004441719502211E-11</v>
      </c>
    </row>
    <row r="366" spans="1:53" x14ac:dyDescent="0.35">
      <c r="A366">
        <v>5403574</v>
      </c>
      <c r="B366">
        <v>2007</v>
      </c>
      <c r="C366">
        <v>39</v>
      </c>
      <c r="D366">
        <v>33</v>
      </c>
      <c r="E366">
        <v>33</v>
      </c>
      <c r="F366" t="s">
        <v>45</v>
      </c>
      <c r="G366" t="s">
        <v>54</v>
      </c>
      <c r="H366" t="s">
        <v>54</v>
      </c>
      <c r="I366">
        <v>11</v>
      </c>
      <c r="J366" t="s">
        <v>57</v>
      </c>
      <c r="K366" t="s">
        <v>58</v>
      </c>
      <c r="L366">
        <v>2</v>
      </c>
      <c r="M366">
        <v>8</v>
      </c>
      <c r="N366">
        <v>23</v>
      </c>
      <c r="O366" t="s">
        <v>61</v>
      </c>
      <c r="P366">
        <v>6524.3989110000002</v>
      </c>
      <c r="Q366" t="s">
        <v>49</v>
      </c>
      <c r="R366">
        <v>10000</v>
      </c>
      <c r="S366">
        <v>50</v>
      </c>
      <c r="T366">
        <v>15</v>
      </c>
      <c r="U366" t="s">
        <v>50</v>
      </c>
      <c r="V366">
        <v>0</v>
      </c>
      <c r="W366">
        <v>0</v>
      </c>
      <c r="X366">
        <v>1</v>
      </c>
      <c r="Y366" t="s">
        <v>51</v>
      </c>
      <c r="Z366" t="s">
        <v>60</v>
      </c>
      <c r="AA366">
        <v>0.18925421000000001</v>
      </c>
      <c r="AB366">
        <v>0.51670676299999996</v>
      </c>
      <c r="AC366">
        <v>0.17455225899999999</v>
      </c>
      <c r="AD366">
        <v>0.117448357</v>
      </c>
      <c r="AE366">
        <v>86.483146070000004</v>
      </c>
      <c r="AF366">
        <v>0.50344290000000003</v>
      </c>
      <c r="AG366">
        <v>2.0574712640000001</v>
      </c>
      <c r="AH366">
        <v>0.25860893299999999</v>
      </c>
      <c r="AI366">
        <v>2.1138766E-2</v>
      </c>
      <c r="AJ366">
        <v>6</v>
      </c>
      <c r="AK366">
        <v>150104</v>
      </c>
      <c r="AL366">
        <v>0</v>
      </c>
      <c r="AM366" t="s">
        <v>53</v>
      </c>
      <c r="AN366">
        <v>27092007</v>
      </c>
      <c r="AO366">
        <v>31122007</v>
      </c>
      <c r="AP366">
        <v>484.42</v>
      </c>
      <c r="AQ366">
        <v>1</v>
      </c>
      <c r="AR366">
        <v>1</v>
      </c>
      <c r="AS366">
        <v>484.42</v>
      </c>
      <c r="AT366">
        <v>689.14050292968705</v>
      </c>
      <c r="AU366">
        <v>753.10092750000001</v>
      </c>
      <c r="AV366">
        <v>89.325294494628906</v>
      </c>
      <c r="AW366">
        <v>340.29</v>
      </c>
      <c r="AX366">
        <f t="shared" si="20"/>
        <v>204.72050292968703</v>
      </c>
      <c r="AY366">
        <f t="shared" si="21"/>
        <v>268.6809275</v>
      </c>
      <c r="AZ366">
        <f t="shared" si="22"/>
        <v>395.09470550537111</v>
      </c>
      <c r="BA366">
        <f t="shared" si="23"/>
        <v>144.13</v>
      </c>
    </row>
    <row r="367" spans="1:53" x14ac:dyDescent="0.35">
      <c r="A367">
        <v>6054246</v>
      </c>
      <c r="B367">
        <v>2007</v>
      </c>
      <c r="C367">
        <v>44</v>
      </c>
      <c r="D367">
        <v>44</v>
      </c>
      <c r="E367">
        <v>80</v>
      </c>
      <c r="F367" t="s">
        <v>45</v>
      </c>
      <c r="G367" t="s">
        <v>45</v>
      </c>
      <c r="H367" t="s">
        <v>54</v>
      </c>
      <c r="I367">
        <v>23</v>
      </c>
      <c r="J367" t="s">
        <v>57</v>
      </c>
      <c r="K367" t="s">
        <v>58</v>
      </c>
      <c r="L367">
        <v>2</v>
      </c>
      <c r="M367">
        <v>6</v>
      </c>
      <c r="N367">
        <v>29</v>
      </c>
      <c r="O367" t="s">
        <v>77</v>
      </c>
      <c r="P367">
        <v>6428.721356</v>
      </c>
      <c r="Q367" t="s">
        <v>49</v>
      </c>
      <c r="R367">
        <v>4000</v>
      </c>
      <c r="S367">
        <v>0</v>
      </c>
      <c r="T367">
        <v>3</v>
      </c>
      <c r="U367" t="s">
        <v>62</v>
      </c>
      <c r="V367">
        <v>0</v>
      </c>
      <c r="W367">
        <v>0</v>
      </c>
      <c r="X367">
        <v>1</v>
      </c>
      <c r="Y367" t="s">
        <v>51</v>
      </c>
      <c r="Z367" t="s">
        <v>52</v>
      </c>
      <c r="AA367">
        <v>5.0957381000000003E-2</v>
      </c>
      <c r="AB367">
        <v>0.213403335</v>
      </c>
      <c r="AC367">
        <v>0.38140827700000002</v>
      </c>
      <c r="AD367">
        <v>0.23489486300000001</v>
      </c>
      <c r="AE367">
        <v>23.335403729999999</v>
      </c>
      <c r="AF367">
        <v>0.477242481</v>
      </c>
      <c r="AG367">
        <v>2.3205682520000002</v>
      </c>
      <c r="AH367">
        <v>0.24110522300000001</v>
      </c>
      <c r="AI367">
        <v>7.5700230000000004E-3</v>
      </c>
      <c r="AJ367">
        <v>2</v>
      </c>
      <c r="AK367">
        <v>150809</v>
      </c>
      <c r="AL367">
        <v>0</v>
      </c>
      <c r="AM367" t="s">
        <v>53</v>
      </c>
      <c r="AN367">
        <v>22042007</v>
      </c>
      <c r="AO367">
        <v>31122007</v>
      </c>
      <c r="AP367">
        <v>751.31</v>
      </c>
      <c r="AQ367">
        <v>1</v>
      </c>
      <c r="AR367">
        <v>1</v>
      </c>
      <c r="AS367">
        <v>751.31</v>
      </c>
      <c r="AT367">
        <v>563.06896972656205</v>
      </c>
      <c r="AU367">
        <v>735.64855920000002</v>
      </c>
      <c r="AV367">
        <v>89.325294494628906</v>
      </c>
      <c r="AW367">
        <v>751.30999999999904</v>
      </c>
      <c r="AX367">
        <f t="shared" si="20"/>
        <v>188.2410302734379</v>
      </c>
      <c r="AY367">
        <f t="shared" si="21"/>
        <v>15.661440799999923</v>
      </c>
      <c r="AZ367">
        <f t="shared" si="22"/>
        <v>661.98470550537104</v>
      </c>
      <c r="BA367">
        <f t="shared" si="23"/>
        <v>9.0949470177292824E-13</v>
      </c>
    </row>
    <row r="368" spans="1:53" x14ac:dyDescent="0.35">
      <c r="A368">
        <v>73230</v>
      </c>
      <c r="B368">
        <v>2005</v>
      </c>
      <c r="C368">
        <v>45</v>
      </c>
      <c r="D368">
        <v>45</v>
      </c>
      <c r="E368">
        <v>56</v>
      </c>
      <c r="F368" t="s">
        <v>54</v>
      </c>
      <c r="G368" t="s">
        <v>54</v>
      </c>
      <c r="H368" t="s">
        <v>45</v>
      </c>
      <c r="I368">
        <v>23</v>
      </c>
      <c r="J368" t="s">
        <v>46</v>
      </c>
      <c r="K368" t="s">
        <v>47</v>
      </c>
      <c r="L368">
        <v>1</v>
      </c>
      <c r="M368">
        <v>6</v>
      </c>
      <c r="N368">
        <v>42</v>
      </c>
      <c r="O368" t="s">
        <v>95</v>
      </c>
      <c r="P368">
        <v>100</v>
      </c>
      <c r="Q368" t="s">
        <v>100</v>
      </c>
      <c r="R368">
        <v>17000</v>
      </c>
      <c r="S368">
        <v>0</v>
      </c>
      <c r="T368">
        <v>14</v>
      </c>
      <c r="U368" t="s">
        <v>50</v>
      </c>
      <c r="V368">
        <v>0</v>
      </c>
      <c r="W368">
        <v>1</v>
      </c>
      <c r="X368">
        <v>2</v>
      </c>
      <c r="Y368" t="s">
        <v>51</v>
      </c>
      <c r="Z368" t="s">
        <v>60</v>
      </c>
      <c r="AA368">
        <v>8.5613415999999998E-2</v>
      </c>
      <c r="AB368">
        <v>0.28729038000000001</v>
      </c>
      <c r="AC368">
        <v>0.32436010599999998</v>
      </c>
      <c r="AD368">
        <v>0.112660201</v>
      </c>
      <c r="AE368">
        <v>71.283950619999999</v>
      </c>
      <c r="AF368">
        <v>0.48865604400000001</v>
      </c>
      <c r="AG368">
        <v>2.5481023829999998</v>
      </c>
      <c r="AH368">
        <v>0.20909621</v>
      </c>
      <c r="AI368">
        <v>9.5626819999999994E-3</v>
      </c>
      <c r="AJ368">
        <v>2</v>
      </c>
      <c r="AK368">
        <v>150901</v>
      </c>
      <c r="AL368">
        <v>0</v>
      </c>
      <c r="AM368" t="s">
        <v>53</v>
      </c>
      <c r="AN368">
        <v>1012005</v>
      </c>
      <c r="AO368">
        <v>26052005</v>
      </c>
      <c r="AP368">
        <v>449.05</v>
      </c>
      <c r="AQ368">
        <v>1</v>
      </c>
      <c r="AR368">
        <v>1</v>
      </c>
      <c r="AS368">
        <v>449.05</v>
      </c>
      <c r="AT368">
        <v>529.23516845703102</v>
      </c>
      <c r="AU368">
        <v>610.5305548</v>
      </c>
      <c r="AV368">
        <v>89.325294494628906</v>
      </c>
      <c r="AW368">
        <v>449.05</v>
      </c>
      <c r="AX368">
        <f t="shared" si="20"/>
        <v>80.185168457031011</v>
      </c>
      <c r="AY368">
        <f t="shared" si="21"/>
        <v>161.48055479999999</v>
      </c>
      <c r="AZ368">
        <f t="shared" si="22"/>
        <v>359.72470550537111</v>
      </c>
      <c r="BA368">
        <f t="shared" si="23"/>
        <v>0</v>
      </c>
    </row>
    <row r="369" spans="1:53" x14ac:dyDescent="0.35">
      <c r="A369">
        <v>2979648</v>
      </c>
      <c r="B369">
        <v>2007</v>
      </c>
      <c r="C369">
        <v>35</v>
      </c>
      <c r="D369">
        <v>35</v>
      </c>
      <c r="E369">
        <v>56</v>
      </c>
      <c r="F369" t="s">
        <v>54</v>
      </c>
      <c r="G369" t="s">
        <v>54</v>
      </c>
      <c r="H369" t="s">
        <v>45</v>
      </c>
      <c r="I369">
        <v>14</v>
      </c>
      <c r="J369" t="s">
        <v>46</v>
      </c>
      <c r="K369" t="s">
        <v>47</v>
      </c>
      <c r="L369">
        <v>1</v>
      </c>
      <c r="M369">
        <v>5</v>
      </c>
      <c r="N369">
        <v>8</v>
      </c>
      <c r="O369" t="s">
        <v>83</v>
      </c>
      <c r="P369">
        <v>5342.6809620000004</v>
      </c>
      <c r="Q369" t="s">
        <v>49</v>
      </c>
      <c r="R369">
        <v>8000</v>
      </c>
      <c r="S369">
        <v>100</v>
      </c>
      <c r="T369">
        <v>16</v>
      </c>
      <c r="U369" t="s">
        <v>50</v>
      </c>
      <c r="V369">
        <v>0</v>
      </c>
      <c r="W369">
        <v>0</v>
      </c>
      <c r="X369">
        <v>2</v>
      </c>
      <c r="Y369" t="s">
        <v>63</v>
      </c>
      <c r="Z369" t="s">
        <v>65</v>
      </c>
      <c r="AA369">
        <v>7.2296665999999996E-2</v>
      </c>
      <c r="AB369">
        <v>0.22561545699999999</v>
      </c>
      <c r="AC369">
        <v>0.37986911800000001</v>
      </c>
      <c r="AD369">
        <v>0.140890982</v>
      </c>
      <c r="AE369">
        <v>52.757961780000002</v>
      </c>
      <c r="AF369">
        <v>0.49305807099999999</v>
      </c>
      <c r="AG369">
        <v>2.5811779370000001</v>
      </c>
      <c r="AH369">
        <v>0.19249672400000001</v>
      </c>
      <c r="AI369">
        <v>6.061599E-3</v>
      </c>
      <c r="AJ369">
        <v>2</v>
      </c>
      <c r="AK369">
        <v>150902</v>
      </c>
      <c r="AL369">
        <v>0</v>
      </c>
      <c r="AM369" t="s">
        <v>66</v>
      </c>
      <c r="AN369">
        <v>1012007</v>
      </c>
      <c r="AO369">
        <v>1102007</v>
      </c>
      <c r="AP369">
        <v>709.85</v>
      </c>
      <c r="AQ369">
        <v>1</v>
      </c>
      <c r="AR369">
        <v>1</v>
      </c>
      <c r="AS369">
        <v>709.85</v>
      </c>
      <c r="AT369">
        <v>792.84649658203102</v>
      </c>
      <c r="AU369">
        <v>839.76772960000005</v>
      </c>
      <c r="AV369">
        <v>89.325294494628906</v>
      </c>
      <c r="AW369">
        <v>709.85</v>
      </c>
      <c r="AX369">
        <f t="shared" si="20"/>
        <v>82.996496582031</v>
      </c>
      <c r="AY369">
        <f t="shared" si="21"/>
        <v>129.91772960000003</v>
      </c>
      <c r="AZ369">
        <f t="shared" si="22"/>
        <v>620.52470550537112</v>
      </c>
      <c r="BA369">
        <f t="shared" si="23"/>
        <v>0</v>
      </c>
    </row>
    <row r="370" spans="1:53" x14ac:dyDescent="0.35">
      <c r="A370">
        <v>1477050</v>
      </c>
      <c r="B370">
        <v>2005</v>
      </c>
      <c r="C370">
        <v>33</v>
      </c>
      <c r="D370">
        <v>33</v>
      </c>
      <c r="E370">
        <v>54</v>
      </c>
      <c r="F370" t="s">
        <v>54</v>
      </c>
      <c r="G370" t="s">
        <v>54</v>
      </c>
      <c r="H370" t="s">
        <v>45</v>
      </c>
      <c r="I370">
        <v>13</v>
      </c>
      <c r="J370" t="s">
        <v>57</v>
      </c>
      <c r="K370" t="s">
        <v>58</v>
      </c>
      <c r="L370">
        <v>2</v>
      </c>
      <c r="M370">
        <v>10</v>
      </c>
      <c r="N370">
        <v>6</v>
      </c>
      <c r="O370" t="s">
        <v>93</v>
      </c>
      <c r="P370">
        <v>5767.1590249999999</v>
      </c>
      <c r="Q370" t="s">
        <v>49</v>
      </c>
      <c r="R370">
        <v>14000</v>
      </c>
      <c r="S370">
        <v>100</v>
      </c>
      <c r="T370">
        <v>0</v>
      </c>
      <c r="U370" t="s">
        <v>62</v>
      </c>
      <c r="V370">
        <v>0</v>
      </c>
      <c r="W370">
        <v>0</v>
      </c>
      <c r="X370">
        <v>3</v>
      </c>
      <c r="Y370" t="s">
        <v>51</v>
      </c>
      <c r="Z370" t="s">
        <v>65</v>
      </c>
      <c r="AA370">
        <v>5.9490798999999997E-2</v>
      </c>
      <c r="AB370">
        <v>0.11898159799999999</v>
      </c>
      <c r="AC370">
        <v>0.38820267200000003</v>
      </c>
      <c r="AD370">
        <v>0.18391286100000001</v>
      </c>
      <c r="AE370">
        <v>33.619718310000003</v>
      </c>
      <c r="AF370">
        <v>0.48146208600000001</v>
      </c>
      <c r="AG370">
        <v>2.4068565670000002</v>
      </c>
      <c r="AH370">
        <v>0.234414711</v>
      </c>
      <c r="AI370">
        <v>3.5879800000000002E-3</v>
      </c>
      <c r="AJ370">
        <v>10</v>
      </c>
      <c r="AK370">
        <v>150903</v>
      </c>
      <c r="AL370">
        <v>0</v>
      </c>
      <c r="AM370" t="s">
        <v>53</v>
      </c>
      <c r="AN370">
        <v>1012005</v>
      </c>
      <c r="AO370">
        <v>31072005</v>
      </c>
      <c r="AP370">
        <v>398.56</v>
      </c>
      <c r="AQ370">
        <v>1</v>
      </c>
      <c r="AR370">
        <v>1</v>
      </c>
      <c r="AS370">
        <v>398.56</v>
      </c>
      <c r="AT370">
        <v>595.06774902343705</v>
      </c>
      <c r="AU370">
        <v>766.48608100000001</v>
      </c>
      <c r="AV370">
        <v>89.325294494628906</v>
      </c>
      <c r="AW370">
        <v>398.56</v>
      </c>
      <c r="AX370">
        <f t="shared" si="20"/>
        <v>196.50774902343704</v>
      </c>
      <c r="AY370">
        <f t="shared" si="21"/>
        <v>367.92608100000001</v>
      </c>
      <c r="AZ370">
        <f t="shared" si="22"/>
        <v>309.2347055053711</v>
      </c>
      <c r="BA370">
        <f t="shared" si="23"/>
        <v>0</v>
      </c>
    </row>
    <row r="371" spans="1:53" x14ac:dyDescent="0.35">
      <c r="A371">
        <v>7285097</v>
      </c>
      <c r="B371">
        <v>2008</v>
      </c>
      <c r="C371">
        <v>66</v>
      </c>
      <c r="D371">
        <v>39</v>
      </c>
      <c r="E371">
        <v>39</v>
      </c>
      <c r="F371" t="s">
        <v>45</v>
      </c>
      <c r="G371" t="s">
        <v>54</v>
      </c>
      <c r="H371" t="s">
        <v>54</v>
      </c>
      <c r="I371">
        <v>15</v>
      </c>
      <c r="J371" t="s">
        <v>57</v>
      </c>
      <c r="K371" t="s">
        <v>58</v>
      </c>
      <c r="L371">
        <v>2</v>
      </c>
      <c r="M371">
        <v>6</v>
      </c>
      <c r="N371">
        <v>21</v>
      </c>
      <c r="O371" t="s">
        <v>77</v>
      </c>
      <c r="P371">
        <v>9808.4628310000007</v>
      </c>
      <c r="Q371" t="s">
        <v>49</v>
      </c>
      <c r="R371">
        <v>8000</v>
      </c>
      <c r="S371">
        <v>0</v>
      </c>
      <c r="T371">
        <v>11</v>
      </c>
      <c r="U371" t="s">
        <v>50</v>
      </c>
      <c r="V371">
        <v>0</v>
      </c>
      <c r="W371">
        <v>1</v>
      </c>
      <c r="X371">
        <v>0</v>
      </c>
      <c r="Y371" t="s">
        <v>51</v>
      </c>
      <c r="Z371" t="s">
        <v>60</v>
      </c>
      <c r="AA371">
        <v>5.5666003999999998E-2</v>
      </c>
      <c r="AB371">
        <v>0.48583499000000002</v>
      </c>
      <c r="AC371">
        <v>0.24801192799999999</v>
      </c>
      <c r="AD371">
        <v>0.14741275600000001</v>
      </c>
      <c r="AE371">
        <v>36</v>
      </c>
      <c r="AF371">
        <v>0.47192138</v>
      </c>
      <c r="AG371">
        <v>2.4781312130000002</v>
      </c>
      <c r="AH371">
        <v>0.41908284000000001</v>
      </c>
      <c r="AI371">
        <v>1.3905325E-2</v>
      </c>
      <c r="AJ371">
        <v>6</v>
      </c>
      <c r="AK371">
        <v>151108</v>
      </c>
      <c r="AL371">
        <v>0</v>
      </c>
      <c r="AM371" t="s">
        <v>53</v>
      </c>
      <c r="AN371">
        <v>1012008</v>
      </c>
      <c r="AO371">
        <v>5092008</v>
      </c>
      <c r="AP371">
        <v>726.48</v>
      </c>
      <c r="AQ371">
        <v>1</v>
      </c>
      <c r="AR371">
        <v>1</v>
      </c>
      <c r="AS371">
        <v>726.48</v>
      </c>
      <c r="AT371">
        <v>729.27404785156205</v>
      </c>
      <c r="AU371">
        <v>715.68933470000002</v>
      </c>
      <c r="AV371">
        <v>89.325294494628906</v>
      </c>
      <c r="AW371">
        <v>726.48</v>
      </c>
      <c r="AX371">
        <f t="shared" si="20"/>
        <v>2.7940478515620271</v>
      </c>
      <c r="AY371">
        <f t="shared" si="21"/>
        <v>10.790665300000001</v>
      </c>
      <c r="AZ371">
        <f t="shared" si="22"/>
        <v>637.15470550537111</v>
      </c>
      <c r="BA371">
        <f t="shared" si="23"/>
        <v>0</v>
      </c>
    </row>
    <row r="372" spans="1:53" x14ac:dyDescent="0.35">
      <c r="A372">
        <v>2400698</v>
      </c>
      <c r="B372">
        <v>2006</v>
      </c>
      <c r="C372">
        <v>43</v>
      </c>
      <c r="D372">
        <v>43</v>
      </c>
      <c r="E372">
        <v>67</v>
      </c>
      <c r="F372" t="s">
        <v>45</v>
      </c>
      <c r="G372" t="s">
        <v>45</v>
      </c>
      <c r="H372" t="s">
        <v>54</v>
      </c>
      <c r="I372">
        <v>20</v>
      </c>
      <c r="J372" t="s">
        <v>57</v>
      </c>
      <c r="K372" t="s">
        <v>58</v>
      </c>
      <c r="L372">
        <v>2</v>
      </c>
      <c r="M372">
        <v>5</v>
      </c>
      <c r="N372">
        <v>25</v>
      </c>
      <c r="O372" t="s">
        <v>75</v>
      </c>
      <c r="P372">
        <v>12214.426670000001</v>
      </c>
      <c r="Q372" t="s">
        <v>56</v>
      </c>
      <c r="R372">
        <v>10000</v>
      </c>
      <c r="S372">
        <v>100</v>
      </c>
      <c r="T372">
        <v>10</v>
      </c>
      <c r="U372" t="s">
        <v>50</v>
      </c>
      <c r="V372">
        <v>0</v>
      </c>
      <c r="W372">
        <v>0</v>
      </c>
      <c r="X372">
        <v>8</v>
      </c>
      <c r="Y372" t="s">
        <v>63</v>
      </c>
      <c r="Z372" t="s">
        <v>60</v>
      </c>
      <c r="AA372">
        <v>6.5050039000000004E-2</v>
      </c>
      <c r="AB372">
        <v>0.221324096</v>
      </c>
      <c r="AC372">
        <v>0.33294842200000002</v>
      </c>
      <c r="AD372">
        <v>0.18557230999999999</v>
      </c>
      <c r="AE372">
        <v>29.18</v>
      </c>
      <c r="AF372">
        <v>0.47721041800000003</v>
      </c>
      <c r="AG372">
        <v>2.2463433410000002</v>
      </c>
      <c r="AH372">
        <v>0.25322812099999997</v>
      </c>
      <c r="AI372">
        <v>8.1300810000000008E-3</v>
      </c>
      <c r="AJ372">
        <v>3</v>
      </c>
      <c r="AK372">
        <v>151201</v>
      </c>
      <c r="AL372">
        <v>0</v>
      </c>
      <c r="AM372" t="s">
        <v>66</v>
      </c>
      <c r="AN372">
        <v>1012006</v>
      </c>
      <c r="AO372">
        <v>11112006</v>
      </c>
      <c r="AP372">
        <v>264.19</v>
      </c>
      <c r="AQ372">
        <v>1</v>
      </c>
      <c r="AR372">
        <v>1</v>
      </c>
      <c r="AS372">
        <v>264.19</v>
      </c>
      <c r="AT372">
        <v>711.00671386718705</v>
      </c>
      <c r="AU372">
        <v>1317.4443510000001</v>
      </c>
      <c r="AV372">
        <v>89.325294494628906</v>
      </c>
      <c r="AW372">
        <v>264.18999999999897</v>
      </c>
      <c r="AX372">
        <f t="shared" si="20"/>
        <v>446.81671386718705</v>
      </c>
      <c r="AY372">
        <f t="shared" si="21"/>
        <v>1053.254351</v>
      </c>
      <c r="AZ372">
        <f t="shared" si="22"/>
        <v>174.86470550537109</v>
      </c>
      <c r="BA372">
        <f t="shared" si="23"/>
        <v>1.0231815394945443E-12</v>
      </c>
    </row>
    <row r="373" spans="1:53" x14ac:dyDescent="0.35">
      <c r="A373">
        <v>4865209</v>
      </c>
      <c r="B373">
        <v>2006</v>
      </c>
      <c r="C373">
        <v>35</v>
      </c>
      <c r="D373">
        <v>35</v>
      </c>
      <c r="E373">
        <v>55</v>
      </c>
      <c r="F373" t="s">
        <v>54</v>
      </c>
      <c r="G373" t="s">
        <v>54</v>
      </c>
      <c r="H373" t="s">
        <v>45</v>
      </c>
      <c r="I373">
        <v>14</v>
      </c>
      <c r="J373" t="s">
        <v>57</v>
      </c>
      <c r="K373" t="s">
        <v>58</v>
      </c>
      <c r="L373">
        <v>2</v>
      </c>
      <c r="M373">
        <v>6</v>
      </c>
      <c r="N373">
        <v>16</v>
      </c>
      <c r="O373" t="s">
        <v>68</v>
      </c>
      <c r="P373">
        <v>11835.568939999999</v>
      </c>
      <c r="Q373" t="s">
        <v>49</v>
      </c>
      <c r="R373">
        <v>16000</v>
      </c>
      <c r="S373">
        <v>0</v>
      </c>
      <c r="T373">
        <v>8</v>
      </c>
      <c r="U373" t="s">
        <v>50</v>
      </c>
      <c r="V373">
        <v>0</v>
      </c>
      <c r="W373">
        <v>0</v>
      </c>
      <c r="X373">
        <v>1</v>
      </c>
      <c r="Y373" t="s">
        <v>51</v>
      </c>
      <c r="Z373" t="s">
        <v>65</v>
      </c>
      <c r="AA373">
        <v>1.8102371999999999E-2</v>
      </c>
      <c r="AB373">
        <v>0.12601372399999999</v>
      </c>
      <c r="AC373">
        <v>0.45290081100000001</v>
      </c>
      <c r="AD373">
        <v>0.40555887600000001</v>
      </c>
      <c r="AE373">
        <v>10.690095850000001</v>
      </c>
      <c r="AF373">
        <v>0.47698744799999998</v>
      </c>
      <c r="AG373">
        <v>2.0873362449999999</v>
      </c>
      <c r="AH373">
        <v>0.169710468</v>
      </c>
      <c r="AI373">
        <v>5.3452120000000002E-3</v>
      </c>
      <c r="AJ373">
        <v>5</v>
      </c>
      <c r="AK373">
        <v>151307</v>
      </c>
      <c r="AL373">
        <v>0</v>
      </c>
      <c r="AM373" t="s">
        <v>53</v>
      </c>
      <c r="AN373">
        <v>10032006</v>
      </c>
      <c r="AO373">
        <v>28102006</v>
      </c>
      <c r="AP373">
        <v>687.67</v>
      </c>
      <c r="AQ373">
        <v>1</v>
      </c>
      <c r="AR373">
        <v>1</v>
      </c>
      <c r="AS373">
        <v>687.67</v>
      </c>
      <c r="AT373">
        <v>1179.38928222656</v>
      </c>
      <c r="AU373">
        <v>987.16878829999996</v>
      </c>
      <c r="AV373">
        <v>89.325294494628906</v>
      </c>
      <c r="AW373">
        <v>1217.6099999999899</v>
      </c>
      <c r="AX373">
        <f t="shared" si="20"/>
        <v>491.71928222656004</v>
      </c>
      <c r="AY373">
        <f t="shared" si="21"/>
        <v>299.4987883</v>
      </c>
      <c r="AZ373">
        <f t="shared" si="22"/>
        <v>598.34470550537105</v>
      </c>
      <c r="BA373">
        <f t="shared" si="23"/>
        <v>529.93999999998994</v>
      </c>
    </row>
    <row r="374" spans="1:53" x14ac:dyDescent="0.35">
      <c r="A374">
        <v>3005850</v>
      </c>
      <c r="B374">
        <v>2006</v>
      </c>
      <c r="C374">
        <v>71</v>
      </c>
      <c r="D374">
        <v>43</v>
      </c>
      <c r="E374">
        <v>43</v>
      </c>
      <c r="F374" t="s">
        <v>54</v>
      </c>
      <c r="G374" t="s">
        <v>45</v>
      </c>
      <c r="H374" t="s">
        <v>45</v>
      </c>
      <c r="I374">
        <v>21</v>
      </c>
      <c r="J374" t="s">
        <v>57</v>
      </c>
      <c r="K374" t="s">
        <v>58</v>
      </c>
      <c r="L374">
        <v>2</v>
      </c>
      <c r="M374">
        <v>2</v>
      </c>
      <c r="N374">
        <v>12</v>
      </c>
      <c r="O374" t="s">
        <v>83</v>
      </c>
      <c r="P374">
        <v>5017.1331540000001</v>
      </c>
      <c r="Q374" t="s">
        <v>73</v>
      </c>
      <c r="R374">
        <v>17000</v>
      </c>
      <c r="S374">
        <v>0</v>
      </c>
      <c r="T374">
        <v>10</v>
      </c>
      <c r="U374" t="s">
        <v>62</v>
      </c>
      <c r="V374">
        <v>0</v>
      </c>
      <c r="W374">
        <v>0</v>
      </c>
      <c r="X374">
        <v>1</v>
      </c>
      <c r="Y374" t="s">
        <v>51</v>
      </c>
      <c r="Z374" t="s">
        <v>60</v>
      </c>
      <c r="AA374">
        <v>8.2695252999999996E-2</v>
      </c>
      <c r="AB374">
        <v>0.279586365</v>
      </c>
      <c r="AC374">
        <v>0.31252393699999997</v>
      </c>
      <c r="AD374">
        <v>0.245192308</v>
      </c>
      <c r="AE374">
        <v>38.065359479999998</v>
      </c>
      <c r="AF374">
        <v>0.46153846199999998</v>
      </c>
      <c r="AG374">
        <v>2.2305630029999999</v>
      </c>
      <c r="AH374">
        <v>0.232604374</v>
      </c>
      <c r="AI374">
        <v>7.9522859999999994E-3</v>
      </c>
      <c r="AJ374">
        <v>1</v>
      </c>
      <c r="AK374">
        <v>151400</v>
      </c>
      <c r="AL374">
        <v>0</v>
      </c>
      <c r="AM374" t="s">
        <v>53</v>
      </c>
      <c r="AN374">
        <v>1012006</v>
      </c>
      <c r="AO374">
        <v>12112006</v>
      </c>
      <c r="AP374">
        <v>923.58</v>
      </c>
      <c r="AQ374">
        <v>1</v>
      </c>
      <c r="AR374">
        <v>1</v>
      </c>
      <c r="AS374">
        <v>923.58</v>
      </c>
      <c r="AT374">
        <v>863.20489501953102</v>
      </c>
      <c r="AU374">
        <v>925.88723830000004</v>
      </c>
      <c r="AV374">
        <v>89.325294494628906</v>
      </c>
      <c r="AW374">
        <v>3902.09</v>
      </c>
      <c r="AX374">
        <f t="shared" si="20"/>
        <v>60.375104980469018</v>
      </c>
      <c r="AY374">
        <f t="shared" si="21"/>
        <v>2.3072382999999945</v>
      </c>
      <c r="AZ374">
        <f t="shared" si="22"/>
        <v>834.25470550537113</v>
      </c>
      <c r="BA374">
        <f t="shared" si="23"/>
        <v>2978.51</v>
      </c>
    </row>
    <row r="375" spans="1:53" x14ac:dyDescent="0.35">
      <c r="A375">
        <v>6120094</v>
      </c>
      <c r="B375">
        <v>2007</v>
      </c>
      <c r="C375">
        <v>44</v>
      </c>
      <c r="D375">
        <v>44</v>
      </c>
      <c r="E375">
        <v>56</v>
      </c>
      <c r="F375" t="s">
        <v>54</v>
      </c>
      <c r="G375" t="s">
        <v>54</v>
      </c>
      <c r="H375" t="s">
        <v>45</v>
      </c>
      <c r="I375">
        <v>20</v>
      </c>
      <c r="J375" t="s">
        <v>57</v>
      </c>
      <c r="K375" t="s">
        <v>47</v>
      </c>
      <c r="L375">
        <v>1</v>
      </c>
      <c r="M375">
        <v>2</v>
      </c>
      <c r="N375">
        <v>19</v>
      </c>
      <c r="O375" t="s">
        <v>75</v>
      </c>
      <c r="P375">
        <v>21692.100279999999</v>
      </c>
      <c r="Q375" t="s">
        <v>49</v>
      </c>
      <c r="R375">
        <v>10000</v>
      </c>
      <c r="S375">
        <v>100</v>
      </c>
      <c r="T375">
        <v>21</v>
      </c>
      <c r="U375" t="s">
        <v>50</v>
      </c>
      <c r="V375">
        <v>0</v>
      </c>
      <c r="W375">
        <v>0</v>
      </c>
      <c r="X375">
        <v>0</v>
      </c>
      <c r="Y375" t="s">
        <v>51</v>
      </c>
      <c r="Z375" t="s">
        <v>60</v>
      </c>
      <c r="AA375">
        <v>8.2695252999999996E-2</v>
      </c>
      <c r="AB375">
        <v>0.279586365</v>
      </c>
      <c r="AC375">
        <v>0.31252393699999997</v>
      </c>
      <c r="AD375">
        <v>0.245192308</v>
      </c>
      <c r="AE375">
        <v>38.065359479999998</v>
      </c>
      <c r="AF375">
        <v>0.46153846199999998</v>
      </c>
      <c r="AG375">
        <v>2.2305630029999999</v>
      </c>
      <c r="AH375">
        <v>0.232604374</v>
      </c>
      <c r="AI375">
        <v>7.9522859999999994E-3</v>
      </c>
      <c r="AJ375">
        <v>3</v>
      </c>
      <c r="AK375">
        <v>151400</v>
      </c>
      <c r="AL375">
        <v>0</v>
      </c>
      <c r="AM375" t="s">
        <v>53</v>
      </c>
      <c r="AN375">
        <v>1012007</v>
      </c>
      <c r="AO375">
        <v>28022007</v>
      </c>
      <c r="AP375">
        <v>1312.95</v>
      </c>
      <c r="AQ375">
        <v>1</v>
      </c>
      <c r="AR375">
        <v>1</v>
      </c>
      <c r="AS375">
        <v>1312.95</v>
      </c>
      <c r="AT375">
        <v>2390.35620117187</v>
      </c>
      <c r="AU375">
        <v>1693.5856980000001</v>
      </c>
      <c r="AV375">
        <v>89.325294494628906</v>
      </c>
      <c r="AW375">
        <v>3710.4499999999898</v>
      </c>
      <c r="AX375">
        <f t="shared" si="20"/>
        <v>1077.40620117187</v>
      </c>
      <c r="AY375">
        <f t="shared" si="21"/>
        <v>380.63569800000005</v>
      </c>
      <c r="AZ375">
        <f t="shared" si="22"/>
        <v>1223.6247055053711</v>
      </c>
      <c r="BA375">
        <f t="shared" si="23"/>
        <v>2397.49999999999</v>
      </c>
    </row>
    <row r="376" spans="1:53" x14ac:dyDescent="0.35">
      <c r="A376">
        <v>3709514</v>
      </c>
      <c r="B376">
        <v>2007</v>
      </c>
      <c r="C376">
        <v>52</v>
      </c>
      <c r="D376">
        <v>52</v>
      </c>
      <c r="E376">
        <v>56</v>
      </c>
      <c r="F376" t="s">
        <v>54</v>
      </c>
      <c r="G376" t="s">
        <v>54</v>
      </c>
      <c r="H376" t="s">
        <v>45</v>
      </c>
      <c r="I376">
        <v>29</v>
      </c>
      <c r="J376" t="s">
        <v>46</v>
      </c>
      <c r="K376" t="s">
        <v>47</v>
      </c>
      <c r="L376">
        <v>1</v>
      </c>
      <c r="M376">
        <v>7</v>
      </c>
      <c r="N376">
        <v>29</v>
      </c>
      <c r="O376" t="s">
        <v>75</v>
      </c>
      <c r="P376">
        <v>9344.4522849999994</v>
      </c>
      <c r="Q376" t="s">
        <v>73</v>
      </c>
      <c r="R376">
        <v>7000</v>
      </c>
      <c r="S376">
        <v>100</v>
      </c>
      <c r="T376">
        <v>25</v>
      </c>
      <c r="U376" t="s">
        <v>62</v>
      </c>
      <c r="V376">
        <v>0</v>
      </c>
      <c r="W376">
        <v>0</v>
      </c>
      <c r="X376">
        <v>2</v>
      </c>
      <c r="Y376" t="s">
        <v>63</v>
      </c>
      <c r="Z376" t="s">
        <v>60</v>
      </c>
      <c r="AA376">
        <v>5.6149733E-2</v>
      </c>
      <c r="AB376">
        <v>0.159536542</v>
      </c>
      <c r="AC376">
        <v>0.33221925099999999</v>
      </c>
      <c r="AD376">
        <v>0.21325032499999999</v>
      </c>
      <c r="AE376">
        <v>31.652941179999999</v>
      </c>
      <c r="AF376">
        <v>0.477327634</v>
      </c>
      <c r="AG376">
        <v>2.3979500890000001</v>
      </c>
      <c r="AH376">
        <v>0.32293841299999998</v>
      </c>
      <c r="AI376">
        <v>6.002088E-3</v>
      </c>
      <c r="AJ376">
        <v>9</v>
      </c>
      <c r="AK376">
        <v>151503</v>
      </c>
      <c r="AL376">
        <v>0</v>
      </c>
      <c r="AM376" t="s">
        <v>53</v>
      </c>
      <c r="AN376">
        <v>1012007</v>
      </c>
      <c r="AO376">
        <v>13052007</v>
      </c>
      <c r="AP376">
        <v>563.51</v>
      </c>
      <c r="AQ376">
        <v>1</v>
      </c>
      <c r="AR376">
        <v>1</v>
      </c>
      <c r="AS376">
        <v>563.51</v>
      </c>
      <c r="AT376">
        <v>1189.67980957031</v>
      </c>
      <c r="AU376">
        <v>1083.2906760000001</v>
      </c>
      <c r="AV376">
        <v>89.325294494628906</v>
      </c>
      <c r="AW376">
        <v>563.50999999999897</v>
      </c>
      <c r="AX376">
        <f t="shared" si="20"/>
        <v>626.16980957031001</v>
      </c>
      <c r="AY376">
        <f t="shared" si="21"/>
        <v>519.78067600000008</v>
      </c>
      <c r="AZ376">
        <f t="shared" si="22"/>
        <v>474.18470550537108</v>
      </c>
      <c r="BA376">
        <f t="shared" si="23"/>
        <v>1.0231815394945443E-12</v>
      </c>
    </row>
    <row r="377" spans="1:53" x14ac:dyDescent="0.35">
      <c r="A377">
        <v>5166578</v>
      </c>
      <c r="B377">
        <v>2006</v>
      </c>
      <c r="C377">
        <v>38</v>
      </c>
      <c r="D377">
        <v>38</v>
      </c>
      <c r="E377">
        <v>40</v>
      </c>
      <c r="F377" t="s">
        <v>54</v>
      </c>
      <c r="G377" t="s">
        <v>54</v>
      </c>
      <c r="H377" t="s">
        <v>45</v>
      </c>
      <c r="I377">
        <v>14</v>
      </c>
      <c r="J377" t="s">
        <v>57</v>
      </c>
      <c r="K377" t="s">
        <v>58</v>
      </c>
      <c r="L377">
        <v>2</v>
      </c>
      <c r="M377">
        <v>2</v>
      </c>
      <c r="N377">
        <v>7</v>
      </c>
      <c r="O377" t="s">
        <v>93</v>
      </c>
      <c r="P377">
        <v>3972.8470430000002</v>
      </c>
      <c r="Q377" t="s">
        <v>56</v>
      </c>
      <c r="R377">
        <v>5000</v>
      </c>
      <c r="S377">
        <v>50</v>
      </c>
      <c r="T377">
        <v>1</v>
      </c>
      <c r="U377" t="s">
        <v>62</v>
      </c>
      <c r="V377">
        <v>0</v>
      </c>
      <c r="W377">
        <v>1</v>
      </c>
      <c r="X377">
        <v>0</v>
      </c>
      <c r="Y377" t="s">
        <v>51</v>
      </c>
      <c r="Z377" t="s">
        <v>65</v>
      </c>
      <c r="AA377">
        <v>6.5294925000000004E-2</v>
      </c>
      <c r="AB377">
        <v>0.25240054899999997</v>
      </c>
      <c r="AC377">
        <v>0.31687242799999998</v>
      </c>
      <c r="AD377">
        <v>0.16954349299999999</v>
      </c>
      <c r="AE377">
        <v>23.73584906</v>
      </c>
      <c r="AF377">
        <v>0.48716784000000002</v>
      </c>
      <c r="AG377">
        <v>2.415912209</v>
      </c>
      <c r="AH377">
        <v>0.30887425499999999</v>
      </c>
      <c r="AI377">
        <v>4.7036689999999997E-3</v>
      </c>
      <c r="AJ377">
        <v>5</v>
      </c>
      <c r="AK377">
        <v>151504</v>
      </c>
      <c r="AL377">
        <v>0</v>
      </c>
      <c r="AM377" t="s">
        <v>53</v>
      </c>
      <c r="AN377">
        <v>25042006</v>
      </c>
      <c r="AO377">
        <v>31122006</v>
      </c>
      <c r="AP377">
        <v>906.81</v>
      </c>
      <c r="AQ377">
        <v>1</v>
      </c>
      <c r="AR377">
        <v>1</v>
      </c>
      <c r="AS377">
        <v>906.81</v>
      </c>
      <c r="AT377">
        <v>760.489013671875</v>
      </c>
      <c r="AU377">
        <v>1102.33727</v>
      </c>
      <c r="AV377">
        <v>89.325294494628906</v>
      </c>
      <c r="AW377">
        <v>906.80999999999904</v>
      </c>
      <c r="AX377">
        <f t="shared" si="20"/>
        <v>146.32098632812495</v>
      </c>
      <c r="AY377">
        <f t="shared" si="21"/>
        <v>195.52727000000004</v>
      </c>
      <c r="AZ377">
        <f t="shared" si="22"/>
        <v>817.48470550537104</v>
      </c>
      <c r="BA377">
        <f t="shared" si="23"/>
        <v>9.0949470177292824E-13</v>
      </c>
    </row>
    <row r="378" spans="1:53" x14ac:dyDescent="0.35">
      <c r="A378">
        <v>6456259</v>
      </c>
      <c r="B378">
        <v>2008</v>
      </c>
      <c r="C378">
        <v>59</v>
      </c>
      <c r="D378">
        <v>37</v>
      </c>
      <c r="E378">
        <v>37</v>
      </c>
      <c r="F378" t="s">
        <v>45</v>
      </c>
      <c r="G378" t="s">
        <v>54</v>
      </c>
      <c r="H378" t="s">
        <v>54</v>
      </c>
      <c r="I378">
        <v>14</v>
      </c>
      <c r="J378" t="s">
        <v>57</v>
      </c>
      <c r="K378" t="s">
        <v>78</v>
      </c>
      <c r="L378">
        <v>4</v>
      </c>
      <c r="M378">
        <v>3</v>
      </c>
      <c r="N378">
        <v>9</v>
      </c>
      <c r="O378" t="s">
        <v>61</v>
      </c>
      <c r="P378">
        <v>6416.92335</v>
      </c>
      <c r="Q378" t="s">
        <v>49</v>
      </c>
      <c r="R378">
        <v>15000</v>
      </c>
      <c r="S378">
        <v>100</v>
      </c>
      <c r="T378">
        <v>12</v>
      </c>
      <c r="U378" t="s">
        <v>50</v>
      </c>
      <c r="V378">
        <v>0</v>
      </c>
      <c r="W378">
        <v>0</v>
      </c>
      <c r="X378">
        <v>0</v>
      </c>
      <c r="Y378" t="s">
        <v>51</v>
      </c>
      <c r="Z378" t="s">
        <v>60</v>
      </c>
      <c r="AA378">
        <v>8.0704084999999995E-2</v>
      </c>
      <c r="AB378">
        <v>0.18332779799999999</v>
      </c>
      <c r="AC378">
        <v>0.34872135500000001</v>
      </c>
      <c r="AD378">
        <v>0.108865711</v>
      </c>
      <c r="AE378">
        <v>38.934010149999999</v>
      </c>
      <c r="AF378">
        <v>0.48265971299999999</v>
      </c>
      <c r="AG378">
        <v>2.5473264699999998</v>
      </c>
      <c r="AH378">
        <v>0.23245614000000001</v>
      </c>
      <c r="AI378">
        <v>6.0307019999999998E-3</v>
      </c>
      <c r="AJ378">
        <v>7</v>
      </c>
      <c r="AK378">
        <v>151708</v>
      </c>
      <c r="AL378">
        <v>0</v>
      </c>
      <c r="AM378" t="s">
        <v>53</v>
      </c>
      <c r="AN378">
        <v>1012008</v>
      </c>
      <c r="AO378">
        <v>30112008</v>
      </c>
      <c r="AP378">
        <v>665.34</v>
      </c>
      <c r="AQ378">
        <v>1</v>
      </c>
      <c r="AR378">
        <v>1</v>
      </c>
      <c r="AS378">
        <v>665.34</v>
      </c>
      <c r="AT378">
        <v>619.64825439453102</v>
      </c>
      <c r="AU378">
        <v>769.77221010000005</v>
      </c>
      <c r="AV378">
        <v>89.325294494628906</v>
      </c>
      <c r="AW378">
        <v>665.34</v>
      </c>
      <c r="AX378">
        <f t="shared" si="20"/>
        <v>45.691745605469009</v>
      </c>
      <c r="AY378">
        <f t="shared" si="21"/>
        <v>104.43221010000002</v>
      </c>
      <c r="AZ378">
        <f t="shared" si="22"/>
        <v>576.01470550537113</v>
      </c>
      <c r="BA378">
        <f t="shared" si="23"/>
        <v>0</v>
      </c>
    </row>
    <row r="379" spans="1:53" x14ac:dyDescent="0.35">
      <c r="A379">
        <v>7321052</v>
      </c>
      <c r="B379">
        <v>2007</v>
      </c>
      <c r="C379">
        <v>54</v>
      </c>
      <c r="D379">
        <v>54</v>
      </c>
      <c r="E379">
        <v>63</v>
      </c>
      <c r="F379" t="s">
        <v>54</v>
      </c>
      <c r="G379" t="s">
        <v>54</v>
      </c>
      <c r="H379" t="s">
        <v>45</v>
      </c>
      <c r="I379">
        <v>29</v>
      </c>
      <c r="J379" t="s">
        <v>57</v>
      </c>
      <c r="K379" t="s">
        <v>58</v>
      </c>
      <c r="L379">
        <v>2</v>
      </c>
      <c r="M379">
        <v>3</v>
      </c>
      <c r="N379">
        <v>11</v>
      </c>
      <c r="O379" t="s">
        <v>68</v>
      </c>
      <c r="P379">
        <v>1378.584171</v>
      </c>
      <c r="Q379" t="s">
        <v>49</v>
      </c>
      <c r="R379">
        <v>17000</v>
      </c>
      <c r="S379">
        <v>50</v>
      </c>
      <c r="T379">
        <v>13</v>
      </c>
      <c r="U379" t="s">
        <v>50</v>
      </c>
      <c r="V379">
        <v>0</v>
      </c>
      <c r="W379">
        <v>0</v>
      </c>
      <c r="X379">
        <v>0</v>
      </c>
      <c r="Y379" t="s">
        <v>51</v>
      </c>
      <c r="Z379" t="s">
        <v>60</v>
      </c>
      <c r="AA379">
        <v>1.5748031999999999E-2</v>
      </c>
      <c r="AB379">
        <v>0.19610048699999999</v>
      </c>
      <c r="AC379">
        <v>0.438695163</v>
      </c>
      <c r="AD379">
        <v>0.104919976</v>
      </c>
      <c r="AE379">
        <v>21.422222219999998</v>
      </c>
      <c r="AF379">
        <v>0.48844102</v>
      </c>
      <c r="AG379">
        <v>2.5301837269999998</v>
      </c>
      <c r="AH379">
        <v>0.21038696500000001</v>
      </c>
      <c r="AI379">
        <v>4.8879839999999997E-3</v>
      </c>
      <c r="AJ379">
        <v>5</v>
      </c>
      <c r="AK379">
        <v>151709</v>
      </c>
      <c r="AL379">
        <v>0</v>
      </c>
      <c r="AM379" t="s">
        <v>53</v>
      </c>
      <c r="AN379">
        <v>1062007</v>
      </c>
      <c r="AO379">
        <v>31122007</v>
      </c>
      <c r="AP379">
        <v>884.81</v>
      </c>
      <c r="AQ379">
        <v>1</v>
      </c>
      <c r="AR379">
        <v>1</v>
      </c>
      <c r="AS379">
        <v>884.81</v>
      </c>
      <c r="AT379">
        <v>860.13726806640602</v>
      </c>
      <c r="AU379">
        <v>750.95278780000001</v>
      </c>
      <c r="AV379">
        <v>89.325294494628906</v>
      </c>
      <c r="AW379">
        <v>884.80999999999904</v>
      </c>
      <c r="AX379">
        <f t="shared" si="20"/>
        <v>24.672731933593923</v>
      </c>
      <c r="AY379">
        <f t="shared" si="21"/>
        <v>133.85721219999994</v>
      </c>
      <c r="AZ379">
        <f t="shared" si="22"/>
        <v>795.48470550537104</v>
      </c>
      <c r="BA379">
        <f t="shared" si="23"/>
        <v>9.0949470177292824E-13</v>
      </c>
    </row>
    <row r="380" spans="1:53" x14ac:dyDescent="0.35">
      <c r="A380">
        <v>2155768</v>
      </c>
      <c r="B380">
        <v>2005</v>
      </c>
      <c r="C380">
        <v>39</v>
      </c>
      <c r="D380">
        <v>34</v>
      </c>
      <c r="E380">
        <v>34</v>
      </c>
      <c r="F380" t="s">
        <v>54</v>
      </c>
      <c r="G380" t="s">
        <v>45</v>
      </c>
      <c r="H380" t="s">
        <v>45</v>
      </c>
      <c r="I380">
        <v>12</v>
      </c>
      <c r="J380" t="s">
        <v>57</v>
      </c>
      <c r="K380" t="s">
        <v>78</v>
      </c>
      <c r="L380">
        <v>4</v>
      </c>
      <c r="M380">
        <v>9</v>
      </c>
      <c r="N380">
        <v>5</v>
      </c>
      <c r="O380" t="s">
        <v>55</v>
      </c>
      <c r="P380">
        <v>4536.4397429999999</v>
      </c>
      <c r="Q380" t="s">
        <v>49</v>
      </c>
      <c r="R380">
        <v>5000</v>
      </c>
      <c r="S380">
        <v>100</v>
      </c>
      <c r="T380">
        <v>14</v>
      </c>
      <c r="U380" t="s">
        <v>50</v>
      </c>
      <c r="V380">
        <v>0</v>
      </c>
      <c r="W380">
        <v>0</v>
      </c>
      <c r="X380">
        <v>1</v>
      </c>
      <c r="Y380" t="s">
        <v>51</v>
      </c>
      <c r="Z380" t="s">
        <v>52</v>
      </c>
      <c r="AA380">
        <v>8.2807569999999997E-3</v>
      </c>
      <c r="AB380">
        <v>2.8413575E-2</v>
      </c>
      <c r="AC380">
        <v>0.54100946400000005</v>
      </c>
      <c r="AD380">
        <v>0.20192307700000001</v>
      </c>
      <c r="AE380">
        <v>21.55263158</v>
      </c>
      <c r="AF380">
        <v>0.48641636100000002</v>
      </c>
      <c r="AG380">
        <v>2.5856353589999999</v>
      </c>
      <c r="AH380">
        <v>0.17399699599999999</v>
      </c>
      <c r="AI380">
        <v>2.3600090000000002E-3</v>
      </c>
      <c r="AJ380">
        <v>3</v>
      </c>
      <c r="AK380">
        <v>151809</v>
      </c>
      <c r="AL380">
        <v>0</v>
      </c>
      <c r="AM380" t="s">
        <v>53</v>
      </c>
      <c r="AN380">
        <v>1012005</v>
      </c>
      <c r="AO380">
        <v>4082005</v>
      </c>
      <c r="AP380">
        <v>61.15</v>
      </c>
      <c r="AQ380">
        <v>1</v>
      </c>
      <c r="AR380">
        <v>1</v>
      </c>
      <c r="AS380">
        <v>61.15</v>
      </c>
      <c r="AT380">
        <v>306.37829589843699</v>
      </c>
      <c r="AU380">
        <v>584.14933389999999</v>
      </c>
      <c r="AV380">
        <v>89.325294494628906</v>
      </c>
      <c r="AW380">
        <v>61.149999999999899</v>
      </c>
      <c r="AX380">
        <f t="shared" si="20"/>
        <v>245.22829589843698</v>
      </c>
      <c r="AY380">
        <f t="shared" si="21"/>
        <v>522.99933390000001</v>
      </c>
      <c r="AZ380">
        <f t="shared" si="22"/>
        <v>28.175294494628908</v>
      </c>
      <c r="BA380">
        <f t="shared" si="23"/>
        <v>9.9475983006414026E-14</v>
      </c>
    </row>
    <row r="381" spans="1:53" x14ac:dyDescent="0.35">
      <c r="A381">
        <v>2737210</v>
      </c>
      <c r="B381">
        <v>2005</v>
      </c>
      <c r="C381">
        <v>38</v>
      </c>
      <c r="D381">
        <v>38</v>
      </c>
      <c r="E381">
        <v>61</v>
      </c>
      <c r="F381" t="s">
        <v>54</v>
      </c>
      <c r="G381" t="s">
        <v>54</v>
      </c>
      <c r="H381" t="s">
        <v>45</v>
      </c>
      <c r="I381">
        <v>17</v>
      </c>
      <c r="J381" t="s">
        <v>57</v>
      </c>
      <c r="K381" t="s">
        <v>58</v>
      </c>
      <c r="L381">
        <v>2</v>
      </c>
      <c r="M381">
        <v>5</v>
      </c>
      <c r="N381">
        <v>13</v>
      </c>
      <c r="O381" t="s">
        <v>61</v>
      </c>
      <c r="P381">
        <v>10165.05018</v>
      </c>
      <c r="Q381" t="s">
        <v>56</v>
      </c>
      <c r="R381">
        <v>10000</v>
      </c>
      <c r="S381">
        <v>100</v>
      </c>
      <c r="T381">
        <v>0</v>
      </c>
      <c r="U381" t="s">
        <v>62</v>
      </c>
      <c r="V381">
        <v>0</v>
      </c>
      <c r="W381">
        <v>0</v>
      </c>
      <c r="X381">
        <v>1</v>
      </c>
      <c r="Y381" t="s">
        <v>63</v>
      </c>
      <c r="Z381" t="s">
        <v>60</v>
      </c>
      <c r="AA381">
        <v>3.5053763000000002E-2</v>
      </c>
      <c r="AB381">
        <v>0.180391314</v>
      </c>
      <c r="AC381">
        <v>0.40141905</v>
      </c>
      <c r="AD381">
        <v>0.26166308799999999</v>
      </c>
      <c r="AE381">
        <v>15.13441654</v>
      </c>
      <c r="AF381">
        <v>0.46486433700000002</v>
      </c>
      <c r="AG381">
        <v>2.2029671039999998</v>
      </c>
      <c r="AH381">
        <v>0.19859845800000001</v>
      </c>
      <c r="AI381">
        <v>3.7841630000000001E-3</v>
      </c>
      <c r="AJ381">
        <v>5</v>
      </c>
      <c r="AK381">
        <v>152101</v>
      </c>
      <c r="AL381">
        <v>0</v>
      </c>
      <c r="AM381" t="s">
        <v>53</v>
      </c>
      <c r="AN381">
        <v>26012005</v>
      </c>
      <c r="AO381">
        <v>31122005</v>
      </c>
      <c r="AP381">
        <v>817.44</v>
      </c>
      <c r="AQ381">
        <v>1</v>
      </c>
      <c r="AR381">
        <v>1</v>
      </c>
      <c r="AS381">
        <v>817.44</v>
      </c>
      <c r="AT381">
        <v>967.05389404296795</v>
      </c>
      <c r="AU381">
        <v>1421.160365</v>
      </c>
      <c r="AV381">
        <v>89.325294494628906</v>
      </c>
      <c r="AW381">
        <v>817.44</v>
      </c>
      <c r="AX381">
        <f t="shared" si="20"/>
        <v>149.6138940429679</v>
      </c>
      <c r="AY381">
        <f t="shared" si="21"/>
        <v>603.7203649999999</v>
      </c>
      <c r="AZ381">
        <f t="shared" si="22"/>
        <v>728.11470550537115</v>
      </c>
      <c r="BA381">
        <f t="shared" si="23"/>
        <v>0</v>
      </c>
    </row>
    <row r="382" spans="1:53" x14ac:dyDescent="0.35">
      <c r="A382">
        <v>8153339</v>
      </c>
      <c r="B382">
        <v>2008</v>
      </c>
      <c r="C382">
        <v>36</v>
      </c>
      <c r="D382">
        <v>36</v>
      </c>
      <c r="E382">
        <v>47</v>
      </c>
      <c r="F382" t="s">
        <v>54</v>
      </c>
      <c r="G382" t="s">
        <v>54</v>
      </c>
      <c r="H382" t="s">
        <v>45</v>
      </c>
      <c r="I382">
        <v>11</v>
      </c>
      <c r="J382" t="s">
        <v>57</v>
      </c>
      <c r="K382" t="s">
        <v>58</v>
      </c>
      <c r="L382">
        <v>2</v>
      </c>
      <c r="M382">
        <v>4</v>
      </c>
      <c r="N382">
        <v>28</v>
      </c>
      <c r="O382" t="s">
        <v>59</v>
      </c>
      <c r="P382">
        <v>10671.985430000001</v>
      </c>
      <c r="Q382" t="s">
        <v>49</v>
      </c>
      <c r="R382">
        <v>12000</v>
      </c>
      <c r="S382">
        <v>50</v>
      </c>
      <c r="T382">
        <v>7</v>
      </c>
      <c r="U382" t="s">
        <v>62</v>
      </c>
      <c r="V382">
        <v>0</v>
      </c>
      <c r="W382">
        <v>1</v>
      </c>
      <c r="X382">
        <v>0</v>
      </c>
      <c r="Y382" t="s">
        <v>63</v>
      </c>
      <c r="Z382" t="s">
        <v>60</v>
      </c>
      <c r="AA382">
        <v>3.2875368000000002E-2</v>
      </c>
      <c r="AB382">
        <v>0.12684003899999999</v>
      </c>
      <c r="AC382">
        <v>0.50196270899999995</v>
      </c>
      <c r="AD382">
        <v>0.15207373299999999</v>
      </c>
      <c r="AE382">
        <v>4.8842443729999996</v>
      </c>
      <c r="AF382">
        <v>0.49431016700000002</v>
      </c>
      <c r="AG382">
        <v>2.608684985</v>
      </c>
      <c r="AH382">
        <v>0.21605744099999999</v>
      </c>
      <c r="AI382">
        <v>3.6553530000000001E-3</v>
      </c>
      <c r="AJ382">
        <v>7</v>
      </c>
      <c r="AK382">
        <v>152103</v>
      </c>
      <c r="AL382">
        <v>0</v>
      </c>
      <c r="AM382" t="s">
        <v>53</v>
      </c>
      <c r="AN382">
        <v>17032008</v>
      </c>
      <c r="AO382">
        <v>31122008</v>
      </c>
      <c r="AP382">
        <v>881.97</v>
      </c>
      <c r="AQ382">
        <v>1</v>
      </c>
      <c r="AR382">
        <v>1</v>
      </c>
      <c r="AS382">
        <v>881.97</v>
      </c>
      <c r="AT382">
        <v>1120.52233886718</v>
      </c>
      <c r="AU382">
        <v>1600.378856</v>
      </c>
      <c r="AV382">
        <v>89.325294494628906</v>
      </c>
      <c r="AW382">
        <v>881.97</v>
      </c>
      <c r="AX382">
        <f t="shared" si="20"/>
        <v>238.55233886717997</v>
      </c>
      <c r="AY382">
        <f t="shared" si="21"/>
        <v>718.40885600000001</v>
      </c>
      <c r="AZ382">
        <f t="shared" si="22"/>
        <v>792.64470550537112</v>
      </c>
      <c r="BA382">
        <f t="shared" si="23"/>
        <v>0</v>
      </c>
    </row>
    <row r="383" spans="1:53" x14ac:dyDescent="0.35">
      <c r="A383">
        <v>3598652</v>
      </c>
      <c r="B383">
        <v>2005</v>
      </c>
      <c r="C383">
        <v>34</v>
      </c>
      <c r="D383">
        <v>34</v>
      </c>
      <c r="E383">
        <v>56</v>
      </c>
      <c r="F383" t="s">
        <v>54</v>
      </c>
      <c r="G383" t="s">
        <v>54</v>
      </c>
      <c r="H383" t="s">
        <v>45</v>
      </c>
      <c r="I383">
        <v>11</v>
      </c>
      <c r="J383" t="s">
        <v>46</v>
      </c>
      <c r="K383" t="s">
        <v>47</v>
      </c>
      <c r="L383">
        <v>1</v>
      </c>
      <c r="M383">
        <v>2</v>
      </c>
      <c r="N383">
        <v>11</v>
      </c>
      <c r="O383" t="s">
        <v>68</v>
      </c>
      <c r="P383">
        <v>11996.785980000001</v>
      </c>
      <c r="Q383" t="s">
        <v>49</v>
      </c>
      <c r="R383">
        <v>13000</v>
      </c>
      <c r="S383">
        <v>100</v>
      </c>
      <c r="T383">
        <v>5</v>
      </c>
      <c r="U383" t="s">
        <v>62</v>
      </c>
      <c r="V383">
        <v>0</v>
      </c>
      <c r="W383">
        <v>0</v>
      </c>
      <c r="X383">
        <v>0</v>
      </c>
      <c r="Y383" t="s">
        <v>63</v>
      </c>
      <c r="Z383" t="s">
        <v>60</v>
      </c>
      <c r="AA383">
        <v>1.4101778000000001E-2</v>
      </c>
      <c r="AB383">
        <v>0.15573267900000001</v>
      </c>
      <c r="AC383">
        <v>0.35642047199999999</v>
      </c>
      <c r="AD383">
        <v>0.34731869999999998</v>
      </c>
      <c r="AE383">
        <v>8.4285714289999998</v>
      </c>
      <c r="AF383">
        <v>0.47193664899999999</v>
      </c>
      <c r="AG383">
        <v>2.2066217049999999</v>
      </c>
      <c r="AH383">
        <v>0.32287554499999999</v>
      </c>
      <c r="AI383">
        <v>3.5321010000000002E-3</v>
      </c>
      <c r="AJ383">
        <v>3</v>
      </c>
      <c r="AK383">
        <v>152200</v>
      </c>
      <c r="AL383">
        <v>0</v>
      </c>
      <c r="AM383" t="s">
        <v>53</v>
      </c>
      <c r="AN383">
        <v>1012005</v>
      </c>
      <c r="AO383">
        <v>10092005</v>
      </c>
      <c r="AP383">
        <v>920.74</v>
      </c>
      <c r="AQ383">
        <v>1</v>
      </c>
      <c r="AR383">
        <v>1</v>
      </c>
      <c r="AS383">
        <v>920.74</v>
      </c>
      <c r="AT383">
        <v>1146.75451660156</v>
      </c>
      <c r="AU383">
        <v>1613.153039</v>
      </c>
      <c r="AV383">
        <v>89.325294494628906</v>
      </c>
      <c r="AW383">
        <v>920.74</v>
      </c>
      <c r="AX383">
        <f t="shared" si="20"/>
        <v>226.01451660155999</v>
      </c>
      <c r="AY383">
        <f t="shared" si="21"/>
        <v>692.41303900000003</v>
      </c>
      <c r="AZ383">
        <f t="shared" si="22"/>
        <v>831.4147055053711</v>
      </c>
      <c r="BA383">
        <f t="shared" si="23"/>
        <v>0</v>
      </c>
    </row>
    <row r="384" spans="1:53" x14ac:dyDescent="0.35">
      <c r="A384">
        <v>4949219</v>
      </c>
      <c r="B384">
        <v>2007</v>
      </c>
      <c r="C384">
        <v>56</v>
      </c>
      <c r="D384">
        <v>56</v>
      </c>
      <c r="E384">
        <v>56</v>
      </c>
      <c r="F384" t="s">
        <v>54</v>
      </c>
      <c r="G384" t="s">
        <v>54</v>
      </c>
      <c r="H384" t="s">
        <v>45</v>
      </c>
      <c r="I384">
        <v>32</v>
      </c>
      <c r="J384" t="s">
        <v>57</v>
      </c>
      <c r="K384" t="s">
        <v>47</v>
      </c>
      <c r="L384">
        <v>1</v>
      </c>
      <c r="M384">
        <v>6</v>
      </c>
      <c r="N384">
        <v>29</v>
      </c>
      <c r="O384" t="s">
        <v>75</v>
      </c>
      <c r="P384">
        <v>11671.11485</v>
      </c>
      <c r="Q384" t="s">
        <v>56</v>
      </c>
      <c r="R384">
        <v>5000</v>
      </c>
      <c r="S384">
        <v>100</v>
      </c>
      <c r="T384">
        <v>0</v>
      </c>
      <c r="U384" t="s">
        <v>62</v>
      </c>
      <c r="V384">
        <v>2</v>
      </c>
      <c r="W384">
        <v>0</v>
      </c>
      <c r="X384">
        <v>2</v>
      </c>
      <c r="Y384" t="s">
        <v>51</v>
      </c>
      <c r="Z384" t="s">
        <v>52</v>
      </c>
      <c r="AA384">
        <v>7.8947368000000004E-2</v>
      </c>
      <c r="AB384">
        <v>0.32375556500000002</v>
      </c>
      <c r="AC384">
        <v>0.27033589600000002</v>
      </c>
      <c r="AD384">
        <v>0.25350966400000002</v>
      </c>
      <c r="AE384">
        <v>22.239819010000001</v>
      </c>
      <c r="AF384">
        <v>0.468362157</v>
      </c>
      <c r="AG384">
        <v>1.9890732499999999</v>
      </c>
      <c r="AH384">
        <v>0.25557461399999998</v>
      </c>
      <c r="AI384">
        <v>6.003431E-3</v>
      </c>
      <c r="AJ384">
        <v>1</v>
      </c>
      <c r="AK384">
        <v>152301</v>
      </c>
      <c r="AL384">
        <v>0</v>
      </c>
      <c r="AM384" t="s">
        <v>53</v>
      </c>
      <c r="AN384">
        <v>24012007</v>
      </c>
      <c r="AO384">
        <v>31122007</v>
      </c>
      <c r="AP384">
        <v>692.84</v>
      </c>
      <c r="AQ384">
        <v>1</v>
      </c>
      <c r="AR384">
        <v>1</v>
      </c>
      <c r="AS384">
        <v>692.84</v>
      </c>
      <c r="AT384">
        <v>1016.97149658203</v>
      </c>
      <c r="AU384">
        <v>1065.1929110000001</v>
      </c>
      <c r="AV384">
        <v>89.325294494628906</v>
      </c>
      <c r="AW384">
        <v>692.84</v>
      </c>
      <c r="AX384">
        <f t="shared" si="20"/>
        <v>324.13149658202997</v>
      </c>
      <c r="AY384">
        <f t="shared" si="21"/>
        <v>372.35291100000006</v>
      </c>
      <c r="AZ384">
        <f t="shared" si="22"/>
        <v>603.51470550537113</v>
      </c>
      <c r="BA384">
        <f t="shared" si="23"/>
        <v>0</v>
      </c>
    </row>
    <row r="385" spans="1:53" x14ac:dyDescent="0.35">
      <c r="A385">
        <v>1340196</v>
      </c>
      <c r="B385">
        <v>2008</v>
      </c>
      <c r="C385">
        <v>51</v>
      </c>
      <c r="D385">
        <v>51</v>
      </c>
      <c r="E385">
        <v>56</v>
      </c>
      <c r="F385" t="s">
        <v>54</v>
      </c>
      <c r="G385" t="s">
        <v>54</v>
      </c>
      <c r="H385" t="s">
        <v>45</v>
      </c>
      <c r="I385">
        <v>31</v>
      </c>
      <c r="J385" t="s">
        <v>57</v>
      </c>
      <c r="K385" t="s">
        <v>47</v>
      </c>
      <c r="L385">
        <v>1</v>
      </c>
      <c r="M385">
        <v>6</v>
      </c>
      <c r="N385">
        <v>30</v>
      </c>
      <c r="O385" t="s">
        <v>81</v>
      </c>
      <c r="P385">
        <v>27496.429319999999</v>
      </c>
      <c r="Q385" t="s">
        <v>49</v>
      </c>
      <c r="R385">
        <v>10000</v>
      </c>
      <c r="S385">
        <v>0</v>
      </c>
      <c r="T385">
        <v>20</v>
      </c>
      <c r="U385" t="s">
        <v>50</v>
      </c>
      <c r="V385">
        <v>0</v>
      </c>
      <c r="W385">
        <v>0</v>
      </c>
      <c r="X385">
        <v>7</v>
      </c>
      <c r="Y385" t="s">
        <v>63</v>
      </c>
      <c r="Z385" t="s">
        <v>60</v>
      </c>
      <c r="AA385">
        <v>1.6990834E-2</v>
      </c>
      <c r="AB385">
        <v>7.3328861999999995E-2</v>
      </c>
      <c r="AC385">
        <v>0.33266264299999998</v>
      </c>
      <c r="AD385">
        <v>0.38189563399999998</v>
      </c>
      <c r="AE385">
        <v>19.481327799999999</v>
      </c>
      <c r="AF385">
        <v>0.46698615599999999</v>
      </c>
      <c r="AG385">
        <v>2.0992622399999998</v>
      </c>
      <c r="AH385">
        <v>0.26579316800000002</v>
      </c>
      <c r="AI385">
        <v>4.6794569999999997E-3</v>
      </c>
      <c r="AJ385">
        <v>4</v>
      </c>
      <c r="AK385">
        <v>152304</v>
      </c>
      <c r="AL385">
        <v>0</v>
      </c>
      <c r="AM385" t="s">
        <v>53</v>
      </c>
      <c r="AN385">
        <v>5092008</v>
      </c>
      <c r="AO385">
        <v>31122008</v>
      </c>
      <c r="AP385">
        <v>359.67</v>
      </c>
      <c r="AQ385">
        <v>1</v>
      </c>
      <c r="AR385">
        <v>1</v>
      </c>
      <c r="AS385">
        <v>359.67</v>
      </c>
      <c r="AT385">
        <v>314.45458984375</v>
      </c>
      <c r="AU385">
        <v>756.25496280000004</v>
      </c>
      <c r="AV385">
        <v>89.325294494628906</v>
      </c>
      <c r="AW385">
        <v>359.67</v>
      </c>
      <c r="AX385">
        <f t="shared" si="20"/>
        <v>45.215410156250016</v>
      </c>
      <c r="AY385">
        <f t="shared" si="21"/>
        <v>396.58496280000003</v>
      </c>
      <c r="AZ385">
        <f t="shared" si="22"/>
        <v>270.34470550537111</v>
      </c>
      <c r="BA385">
        <f t="shared" si="23"/>
        <v>0</v>
      </c>
    </row>
    <row r="386" spans="1:53" x14ac:dyDescent="0.35">
      <c r="A386">
        <v>3689029</v>
      </c>
      <c r="B386">
        <v>2007</v>
      </c>
      <c r="C386">
        <v>84</v>
      </c>
      <c r="D386">
        <v>63</v>
      </c>
      <c r="E386">
        <v>63</v>
      </c>
      <c r="F386" t="s">
        <v>45</v>
      </c>
      <c r="G386" t="s">
        <v>54</v>
      </c>
      <c r="H386" t="s">
        <v>54</v>
      </c>
      <c r="I386">
        <v>42</v>
      </c>
      <c r="J386" t="s">
        <v>57</v>
      </c>
      <c r="K386" t="s">
        <v>58</v>
      </c>
      <c r="L386">
        <v>2</v>
      </c>
      <c r="M386">
        <v>11</v>
      </c>
      <c r="N386">
        <v>15</v>
      </c>
      <c r="O386" t="s">
        <v>75</v>
      </c>
      <c r="P386">
        <v>6832.7552539999997</v>
      </c>
      <c r="Q386" t="s">
        <v>49</v>
      </c>
      <c r="R386">
        <v>3000</v>
      </c>
      <c r="S386">
        <v>0</v>
      </c>
      <c r="T386">
        <v>14</v>
      </c>
      <c r="U386" t="s">
        <v>62</v>
      </c>
      <c r="V386">
        <v>0</v>
      </c>
      <c r="W386">
        <v>0</v>
      </c>
      <c r="X386">
        <v>2</v>
      </c>
      <c r="Y386" t="s">
        <v>51</v>
      </c>
      <c r="Z386" t="s">
        <v>60</v>
      </c>
      <c r="AA386">
        <v>7.2390572E-2</v>
      </c>
      <c r="AB386">
        <v>0.21512605000000001</v>
      </c>
      <c r="AC386">
        <v>0.55218855200000005</v>
      </c>
      <c r="AD386">
        <v>0.27259259299999999</v>
      </c>
      <c r="AE386">
        <v>0.29650779700000002</v>
      </c>
      <c r="AF386">
        <v>0.44592592599999997</v>
      </c>
      <c r="AG386">
        <v>2.268907563</v>
      </c>
      <c r="AH386">
        <v>0.23061013399999999</v>
      </c>
      <c r="AI386">
        <v>3.1023790000000002E-3</v>
      </c>
      <c r="AJ386">
        <v>2</v>
      </c>
      <c r="AK386">
        <v>152404</v>
      </c>
      <c r="AL386">
        <v>0</v>
      </c>
      <c r="AM386" t="s">
        <v>53</v>
      </c>
      <c r="AN386">
        <v>1012007</v>
      </c>
      <c r="AO386">
        <v>12112007</v>
      </c>
      <c r="AP386">
        <v>50.93</v>
      </c>
      <c r="AQ386">
        <v>1</v>
      </c>
      <c r="AR386">
        <v>1</v>
      </c>
      <c r="AS386">
        <v>50.93</v>
      </c>
      <c r="AT386">
        <v>148.31227111816401</v>
      </c>
      <c r="AU386">
        <v>925.37410990000001</v>
      </c>
      <c r="AV386">
        <v>89.325294494628906</v>
      </c>
      <c r="AW386">
        <v>50.9299999999999</v>
      </c>
      <c r="AX386">
        <f t="shared" ref="AX386:AX449" si="24">ABS(AT386-AS386)</f>
        <v>97.382271118163999</v>
      </c>
      <c r="AY386">
        <f t="shared" ref="AY386:AY449" si="25">ABS(AU386-AS386)</f>
        <v>874.44410990000006</v>
      </c>
      <c r="AZ386">
        <f t="shared" si="22"/>
        <v>38.395294494628907</v>
      </c>
      <c r="BA386">
        <f t="shared" si="23"/>
        <v>9.9475983006414026E-14</v>
      </c>
    </row>
    <row r="387" spans="1:53" x14ac:dyDescent="0.35">
      <c r="A387">
        <v>6662429</v>
      </c>
      <c r="B387">
        <v>2008</v>
      </c>
      <c r="C387">
        <v>29</v>
      </c>
      <c r="D387">
        <v>29</v>
      </c>
      <c r="E387">
        <v>65</v>
      </c>
      <c r="F387" t="s">
        <v>54</v>
      </c>
      <c r="G387" t="s">
        <v>54</v>
      </c>
      <c r="H387" t="s">
        <v>45</v>
      </c>
      <c r="I387">
        <v>5</v>
      </c>
      <c r="J387" t="s">
        <v>46</v>
      </c>
      <c r="K387" t="s">
        <v>64</v>
      </c>
      <c r="L387">
        <v>2</v>
      </c>
      <c r="M387">
        <v>4</v>
      </c>
      <c r="N387">
        <v>20</v>
      </c>
      <c r="O387" t="s">
        <v>74</v>
      </c>
      <c r="P387">
        <v>9073.4529280000006</v>
      </c>
      <c r="Q387" t="s">
        <v>56</v>
      </c>
      <c r="R387">
        <v>10000</v>
      </c>
      <c r="S387">
        <v>0</v>
      </c>
      <c r="T387">
        <v>9</v>
      </c>
      <c r="U387" t="s">
        <v>50</v>
      </c>
      <c r="V387">
        <v>0</v>
      </c>
      <c r="W387">
        <v>0</v>
      </c>
      <c r="X387">
        <v>0</v>
      </c>
      <c r="Y387" t="s">
        <v>51</v>
      </c>
      <c r="Z387" t="s">
        <v>52</v>
      </c>
      <c r="AA387">
        <v>4.2069918999999997E-2</v>
      </c>
      <c r="AB387">
        <v>0.206399368</v>
      </c>
      <c r="AC387">
        <v>0.35532293100000001</v>
      </c>
      <c r="AD387">
        <v>0.242259272</v>
      </c>
      <c r="AE387">
        <v>7.9539918810000003</v>
      </c>
      <c r="AF387">
        <v>0.47235454199999999</v>
      </c>
      <c r="AG387">
        <v>2.3219435119999998</v>
      </c>
      <c r="AH387">
        <v>0.280879447</v>
      </c>
      <c r="AI387">
        <v>6.5464429999999999E-3</v>
      </c>
      <c r="AJ387">
        <v>8</v>
      </c>
      <c r="AK387">
        <v>152505</v>
      </c>
      <c r="AL387">
        <v>0</v>
      </c>
      <c r="AM387" t="s">
        <v>53</v>
      </c>
      <c r="AN387">
        <v>1012008</v>
      </c>
      <c r="AO387">
        <v>13082008</v>
      </c>
      <c r="AP387">
        <v>319.07</v>
      </c>
      <c r="AQ387">
        <v>1</v>
      </c>
      <c r="AR387">
        <v>1</v>
      </c>
      <c r="AS387">
        <v>319.07</v>
      </c>
      <c r="AT387">
        <v>734.18609619140602</v>
      </c>
      <c r="AU387">
        <v>982.6024367</v>
      </c>
      <c r="AV387">
        <v>89.325294494628906</v>
      </c>
      <c r="AW387">
        <v>319.06999999999903</v>
      </c>
      <c r="AX387">
        <f t="shared" si="24"/>
        <v>415.11609619140603</v>
      </c>
      <c r="AY387">
        <f t="shared" si="25"/>
        <v>663.53243670000006</v>
      </c>
      <c r="AZ387">
        <f t="shared" ref="AZ387:AZ450" si="26">ABS(AV387-AS387)</f>
        <v>229.74470550537109</v>
      </c>
      <c r="BA387">
        <f t="shared" ref="BA387:BA450" si="27">ABS(AW387-AS387)</f>
        <v>9.6633812063373625E-13</v>
      </c>
    </row>
    <row r="388" spans="1:53" x14ac:dyDescent="0.35">
      <c r="A388">
        <v>5220247</v>
      </c>
      <c r="B388">
        <v>2007</v>
      </c>
      <c r="C388">
        <v>55</v>
      </c>
      <c r="D388">
        <v>55</v>
      </c>
      <c r="E388">
        <v>56</v>
      </c>
      <c r="F388" t="s">
        <v>54</v>
      </c>
      <c r="G388" t="s">
        <v>54</v>
      </c>
      <c r="H388" t="s">
        <v>45</v>
      </c>
      <c r="I388">
        <v>33</v>
      </c>
      <c r="J388" t="s">
        <v>46</v>
      </c>
      <c r="K388" t="s">
        <v>47</v>
      </c>
      <c r="L388">
        <v>1</v>
      </c>
      <c r="M388">
        <v>5</v>
      </c>
      <c r="N388">
        <v>13</v>
      </c>
      <c r="O388" t="s">
        <v>61</v>
      </c>
      <c r="P388">
        <v>3766.744498</v>
      </c>
      <c r="Q388" t="s">
        <v>56</v>
      </c>
      <c r="R388">
        <v>10000</v>
      </c>
      <c r="S388">
        <v>0</v>
      </c>
      <c r="T388">
        <v>16</v>
      </c>
      <c r="U388" t="s">
        <v>62</v>
      </c>
      <c r="V388">
        <v>0</v>
      </c>
      <c r="W388">
        <v>0</v>
      </c>
      <c r="X388">
        <v>1</v>
      </c>
      <c r="Y388" t="s">
        <v>51</v>
      </c>
      <c r="Z388" t="s">
        <v>60</v>
      </c>
      <c r="AA388">
        <v>2.2346369000000001E-2</v>
      </c>
      <c r="AB388">
        <v>7.5254683000000003E-2</v>
      </c>
      <c r="AC388">
        <v>0.32862306899999999</v>
      </c>
      <c r="AD388">
        <v>0.45215311000000002</v>
      </c>
      <c r="AE388">
        <v>19.351851849999999</v>
      </c>
      <c r="AF388">
        <v>0.45693779899999998</v>
      </c>
      <c r="AG388">
        <v>2.060466645</v>
      </c>
      <c r="AH388">
        <v>0.29530038800000002</v>
      </c>
      <c r="AI388">
        <v>4.360465E-3</v>
      </c>
      <c r="AJ388">
        <v>10</v>
      </c>
      <c r="AK388">
        <v>152507</v>
      </c>
      <c r="AL388">
        <v>0</v>
      </c>
      <c r="AM388" t="s">
        <v>53</v>
      </c>
      <c r="AN388">
        <v>27032007</v>
      </c>
      <c r="AO388">
        <v>31122007</v>
      </c>
      <c r="AP388">
        <v>593.71</v>
      </c>
      <c r="AQ388">
        <v>1</v>
      </c>
      <c r="AR388">
        <v>1</v>
      </c>
      <c r="AS388">
        <v>593.71</v>
      </c>
      <c r="AT388">
        <v>853.06890869140602</v>
      </c>
      <c r="AU388">
        <v>826.89450490000002</v>
      </c>
      <c r="AV388">
        <v>89.325294494628906</v>
      </c>
      <c r="AW388">
        <v>593.71</v>
      </c>
      <c r="AX388">
        <f t="shared" si="24"/>
        <v>259.35890869140599</v>
      </c>
      <c r="AY388">
        <f t="shared" si="25"/>
        <v>233.18450489999998</v>
      </c>
      <c r="AZ388">
        <f t="shared" si="26"/>
        <v>504.38470550537113</v>
      </c>
      <c r="BA388">
        <f t="shared" si="27"/>
        <v>0</v>
      </c>
    </row>
    <row r="389" spans="1:53" x14ac:dyDescent="0.35">
      <c r="A389">
        <v>4583237</v>
      </c>
      <c r="B389">
        <v>2005</v>
      </c>
      <c r="C389">
        <v>61</v>
      </c>
      <c r="D389">
        <v>61</v>
      </c>
      <c r="E389">
        <v>71</v>
      </c>
      <c r="F389" t="s">
        <v>54</v>
      </c>
      <c r="G389" t="s">
        <v>54</v>
      </c>
      <c r="H389" t="s">
        <v>45</v>
      </c>
      <c r="I389">
        <v>39</v>
      </c>
      <c r="J389" t="s">
        <v>57</v>
      </c>
      <c r="K389" t="s">
        <v>58</v>
      </c>
      <c r="L389">
        <v>2</v>
      </c>
      <c r="M389">
        <v>4</v>
      </c>
      <c r="N389">
        <v>28</v>
      </c>
      <c r="O389" t="s">
        <v>55</v>
      </c>
      <c r="P389">
        <v>4884.6739230000003</v>
      </c>
      <c r="Q389" t="s">
        <v>49</v>
      </c>
      <c r="R389">
        <v>6000</v>
      </c>
      <c r="S389">
        <v>100</v>
      </c>
      <c r="T389">
        <v>32</v>
      </c>
      <c r="U389" t="s">
        <v>62</v>
      </c>
      <c r="V389">
        <v>0</v>
      </c>
      <c r="W389">
        <v>0</v>
      </c>
      <c r="X389">
        <v>0</v>
      </c>
      <c r="Y389" t="s">
        <v>63</v>
      </c>
      <c r="Z389" t="s">
        <v>60</v>
      </c>
      <c r="AA389">
        <v>0.22047461400000001</v>
      </c>
      <c r="AB389">
        <v>0.38024282599999998</v>
      </c>
      <c r="AC389">
        <v>0.15618101600000001</v>
      </c>
      <c r="AD389">
        <v>0.15669856500000001</v>
      </c>
      <c r="AE389">
        <v>43.769633509999998</v>
      </c>
      <c r="AF389">
        <v>0.48732057400000001</v>
      </c>
      <c r="AG389">
        <v>2.3068432670000001</v>
      </c>
      <c r="AH389">
        <v>0.35101561199999998</v>
      </c>
      <c r="AI389">
        <v>1.3093838999999999E-2</v>
      </c>
      <c r="AJ389">
        <v>3</v>
      </c>
      <c r="AK389">
        <v>160104</v>
      </c>
      <c r="AL389">
        <v>0</v>
      </c>
      <c r="AM389" t="s">
        <v>53</v>
      </c>
      <c r="AN389">
        <v>4102005</v>
      </c>
      <c r="AO389">
        <v>31122005</v>
      </c>
      <c r="AP389">
        <v>568.88</v>
      </c>
      <c r="AQ389">
        <v>1</v>
      </c>
      <c r="AR389">
        <v>1</v>
      </c>
      <c r="AS389">
        <v>568.88</v>
      </c>
      <c r="AT389">
        <v>701.483154296875</v>
      </c>
      <c r="AU389">
        <v>933.20859419999999</v>
      </c>
      <c r="AV389">
        <v>89.325294494628906</v>
      </c>
      <c r="AW389">
        <v>568.87999999999897</v>
      </c>
      <c r="AX389">
        <f t="shared" si="24"/>
        <v>132.603154296875</v>
      </c>
      <c r="AY389">
        <f t="shared" si="25"/>
        <v>364.3285942</v>
      </c>
      <c r="AZ389">
        <f t="shared" si="26"/>
        <v>479.55470550537109</v>
      </c>
      <c r="BA389">
        <f t="shared" si="27"/>
        <v>1.0231815394945443E-12</v>
      </c>
    </row>
    <row r="390" spans="1:53" x14ac:dyDescent="0.35">
      <c r="A390">
        <v>292915</v>
      </c>
      <c r="B390">
        <v>2005</v>
      </c>
      <c r="C390">
        <v>57</v>
      </c>
      <c r="D390">
        <v>57</v>
      </c>
      <c r="E390">
        <v>56</v>
      </c>
      <c r="F390" t="s">
        <v>54</v>
      </c>
      <c r="G390" t="s">
        <v>54</v>
      </c>
      <c r="H390" t="s">
        <v>45</v>
      </c>
      <c r="I390">
        <v>36</v>
      </c>
      <c r="J390" t="s">
        <v>57</v>
      </c>
      <c r="K390" t="s">
        <v>47</v>
      </c>
      <c r="L390">
        <v>1</v>
      </c>
      <c r="M390">
        <v>2</v>
      </c>
      <c r="N390">
        <v>15</v>
      </c>
      <c r="O390" t="s">
        <v>61</v>
      </c>
      <c r="P390">
        <v>9458.393118</v>
      </c>
      <c r="Q390" t="s">
        <v>56</v>
      </c>
      <c r="R390">
        <v>10000</v>
      </c>
      <c r="S390">
        <v>100</v>
      </c>
      <c r="T390">
        <v>20</v>
      </c>
      <c r="U390" t="s">
        <v>62</v>
      </c>
      <c r="V390">
        <v>0</v>
      </c>
      <c r="W390">
        <v>1</v>
      </c>
      <c r="X390">
        <v>3</v>
      </c>
      <c r="Y390" t="s">
        <v>51</v>
      </c>
      <c r="Z390" t="s">
        <v>60</v>
      </c>
      <c r="AA390">
        <v>0.118484404</v>
      </c>
      <c r="AB390">
        <v>0.24434673400000001</v>
      </c>
      <c r="AC390">
        <v>0.36515912900000003</v>
      </c>
      <c r="AD390">
        <v>0.18278835500000001</v>
      </c>
      <c r="AE390">
        <v>15.979536149999999</v>
      </c>
      <c r="AF390">
        <v>0.479894135</v>
      </c>
      <c r="AG390">
        <v>2.4524706869999999</v>
      </c>
      <c r="AH390">
        <v>0.24255109599999999</v>
      </c>
      <c r="AI390">
        <v>6.8948539999999997E-3</v>
      </c>
      <c r="AJ390">
        <v>9</v>
      </c>
      <c r="AK390">
        <v>160105</v>
      </c>
      <c r="AL390">
        <v>0</v>
      </c>
      <c r="AM390" t="s">
        <v>53</v>
      </c>
      <c r="AN390">
        <v>1012005</v>
      </c>
      <c r="AO390">
        <v>13072005</v>
      </c>
      <c r="AP390">
        <v>819.81</v>
      </c>
      <c r="AQ390">
        <v>1</v>
      </c>
      <c r="AR390">
        <v>1</v>
      </c>
      <c r="AS390">
        <v>819.81</v>
      </c>
      <c r="AT390">
        <v>978.57269287109295</v>
      </c>
      <c r="AU390">
        <v>1156.2083399999999</v>
      </c>
      <c r="AV390">
        <v>89.325294494628906</v>
      </c>
      <c r="AW390">
        <v>819.80999999999904</v>
      </c>
      <c r="AX390">
        <f t="shared" si="24"/>
        <v>158.76269287109301</v>
      </c>
      <c r="AY390">
        <f t="shared" si="25"/>
        <v>336.39833999999996</v>
      </c>
      <c r="AZ390">
        <f t="shared" si="26"/>
        <v>730.48470550537104</v>
      </c>
      <c r="BA390">
        <f t="shared" si="27"/>
        <v>9.0949470177292824E-13</v>
      </c>
    </row>
    <row r="391" spans="1:53" x14ac:dyDescent="0.35">
      <c r="A391">
        <v>3959301</v>
      </c>
      <c r="B391">
        <v>2007</v>
      </c>
      <c r="C391">
        <v>34</v>
      </c>
      <c r="D391">
        <v>34</v>
      </c>
      <c r="E391">
        <v>40</v>
      </c>
      <c r="F391" t="s">
        <v>54</v>
      </c>
      <c r="G391" t="s">
        <v>54</v>
      </c>
      <c r="H391" t="s">
        <v>45</v>
      </c>
      <c r="I391">
        <v>13</v>
      </c>
      <c r="J391" t="s">
        <v>57</v>
      </c>
      <c r="K391" t="s">
        <v>58</v>
      </c>
      <c r="L391">
        <v>2</v>
      </c>
      <c r="M391">
        <v>13</v>
      </c>
      <c r="N391">
        <v>6</v>
      </c>
      <c r="O391" t="s">
        <v>93</v>
      </c>
      <c r="P391">
        <v>4544.7870149999999</v>
      </c>
      <c r="Q391" t="s">
        <v>49</v>
      </c>
      <c r="R391">
        <v>8000</v>
      </c>
      <c r="S391">
        <v>250</v>
      </c>
      <c r="T391">
        <v>10</v>
      </c>
      <c r="U391" t="s">
        <v>50</v>
      </c>
      <c r="V391">
        <v>0</v>
      </c>
      <c r="W391">
        <v>0</v>
      </c>
      <c r="X391">
        <v>1</v>
      </c>
      <c r="Y391" t="s">
        <v>51</v>
      </c>
      <c r="Z391" t="s">
        <v>65</v>
      </c>
      <c r="AA391">
        <v>0.118484404</v>
      </c>
      <c r="AB391">
        <v>0.24434673400000001</v>
      </c>
      <c r="AC391">
        <v>0.36515912900000003</v>
      </c>
      <c r="AD391">
        <v>0.18278835500000001</v>
      </c>
      <c r="AE391">
        <v>15.979536149999999</v>
      </c>
      <c r="AF391">
        <v>0.479894135</v>
      </c>
      <c r="AG391">
        <v>2.4524706869999999</v>
      </c>
      <c r="AH391">
        <v>0.24255109599999999</v>
      </c>
      <c r="AI391">
        <v>6.8948539999999997E-3</v>
      </c>
      <c r="AJ391">
        <v>6</v>
      </c>
      <c r="AK391">
        <v>160105</v>
      </c>
      <c r="AL391">
        <v>0</v>
      </c>
      <c r="AM391" t="s">
        <v>53</v>
      </c>
      <c r="AN391">
        <v>1012007</v>
      </c>
      <c r="AO391">
        <v>9112007</v>
      </c>
      <c r="AP391">
        <v>530.88</v>
      </c>
      <c r="AQ391">
        <v>1</v>
      </c>
      <c r="AR391">
        <v>1</v>
      </c>
      <c r="AS391">
        <v>530.88</v>
      </c>
      <c r="AT391">
        <v>475.587890625</v>
      </c>
      <c r="AU391">
        <v>700.65773549999994</v>
      </c>
      <c r="AV391">
        <v>89.325294494628906</v>
      </c>
      <c r="AW391">
        <v>530.87999999999897</v>
      </c>
      <c r="AX391">
        <f t="shared" si="24"/>
        <v>55.292109374999995</v>
      </c>
      <c r="AY391">
        <f t="shared" si="25"/>
        <v>169.77773549999995</v>
      </c>
      <c r="AZ391">
        <f t="shared" si="26"/>
        <v>441.55470550537109</v>
      </c>
      <c r="BA391">
        <f t="shared" si="27"/>
        <v>1.0231815394945443E-12</v>
      </c>
    </row>
    <row r="392" spans="1:53" x14ac:dyDescent="0.35">
      <c r="A392">
        <v>367658</v>
      </c>
      <c r="B392">
        <v>2005</v>
      </c>
      <c r="C392">
        <v>38</v>
      </c>
      <c r="D392">
        <v>38</v>
      </c>
      <c r="E392">
        <v>56</v>
      </c>
      <c r="F392" t="s">
        <v>54</v>
      </c>
      <c r="G392" t="s">
        <v>54</v>
      </c>
      <c r="H392" t="s">
        <v>45</v>
      </c>
      <c r="I392">
        <v>10</v>
      </c>
      <c r="J392" t="s">
        <v>46</v>
      </c>
      <c r="K392" t="s">
        <v>47</v>
      </c>
      <c r="L392">
        <v>1</v>
      </c>
      <c r="M392">
        <v>9</v>
      </c>
      <c r="N392">
        <v>28</v>
      </c>
      <c r="O392" t="s">
        <v>61</v>
      </c>
      <c r="P392">
        <v>4187.1394760000003</v>
      </c>
      <c r="Q392" t="s">
        <v>49</v>
      </c>
      <c r="R392">
        <v>6000</v>
      </c>
      <c r="S392">
        <v>0</v>
      </c>
      <c r="T392">
        <v>7</v>
      </c>
      <c r="U392" t="s">
        <v>62</v>
      </c>
      <c r="V392">
        <v>0</v>
      </c>
      <c r="W392">
        <v>0</v>
      </c>
      <c r="X392">
        <v>8</v>
      </c>
      <c r="Y392" t="s">
        <v>51</v>
      </c>
      <c r="Z392" t="s">
        <v>60</v>
      </c>
      <c r="AA392">
        <v>0.134122831</v>
      </c>
      <c r="AB392">
        <v>0.23608815399999999</v>
      </c>
      <c r="AC392">
        <v>0.24738292000000001</v>
      </c>
      <c r="AD392">
        <v>0.178403756</v>
      </c>
      <c r="AE392">
        <v>11.375166889999999</v>
      </c>
      <c r="AF392">
        <v>0.48051643199999999</v>
      </c>
      <c r="AG392">
        <v>2.3471074380000001</v>
      </c>
      <c r="AH392">
        <v>0.28943464600000002</v>
      </c>
      <c r="AI392">
        <v>7.0875230000000001E-3</v>
      </c>
      <c r="AJ392">
        <v>10</v>
      </c>
      <c r="AK392">
        <v>160106</v>
      </c>
      <c r="AL392">
        <v>0</v>
      </c>
      <c r="AM392" t="s">
        <v>53</v>
      </c>
      <c r="AN392">
        <v>16012005</v>
      </c>
      <c r="AO392">
        <v>31122005</v>
      </c>
      <c r="AP392">
        <v>1118.19</v>
      </c>
      <c r="AQ392">
        <v>1</v>
      </c>
      <c r="AR392">
        <v>1</v>
      </c>
      <c r="AS392">
        <v>1118.19</v>
      </c>
      <c r="AT392">
        <v>762.61260986328102</v>
      </c>
      <c r="AU392">
        <v>774.47563379999997</v>
      </c>
      <c r="AV392">
        <v>89.325294494628906</v>
      </c>
      <c r="AW392">
        <v>696.00999999999897</v>
      </c>
      <c r="AX392">
        <f t="shared" si="24"/>
        <v>355.57739013671903</v>
      </c>
      <c r="AY392">
        <f t="shared" si="25"/>
        <v>343.71436620000009</v>
      </c>
      <c r="AZ392">
        <f t="shared" si="26"/>
        <v>1028.8647055053711</v>
      </c>
      <c r="BA392">
        <f t="shared" si="27"/>
        <v>422.18000000000109</v>
      </c>
    </row>
    <row r="393" spans="1:53" x14ac:dyDescent="0.35">
      <c r="A393">
        <v>2705047</v>
      </c>
      <c r="B393">
        <v>2007</v>
      </c>
      <c r="C393">
        <v>56</v>
      </c>
      <c r="D393">
        <v>42</v>
      </c>
      <c r="E393">
        <v>42</v>
      </c>
      <c r="F393" t="s">
        <v>45</v>
      </c>
      <c r="G393" t="s">
        <v>54</v>
      </c>
      <c r="H393" t="s">
        <v>54</v>
      </c>
      <c r="I393">
        <v>21</v>
      </c>
      <c r="J393" t="s">
        <v>57</v>
      </c>
      <c r="K393" t="s">
        <v>58</v>
      </c>
      <c r="L393">
        <v>2</v>
      </c>
      <c r="M393">
        <v>7</v>
      </c>
      <c r="N393">
        <v>6</v>
      </c>
      <c r="O393" t="s">
        <v>93</v>
      </c>
      <c r="P393">
        <v>3424.329487</v>
      </c>
      <c r="Q393" t="s">
        <v>49</v>
      </c>
      <c r="R393">
        <v>5000</v>
      </c>
      <c r="S393">
        <v>50</v>
      </c>
      <c r="T393">
        <v>0</v>
      </c>
      <c r="U393" t="s">
        <v>62</v>
      </c>
      <c r="V393">
        <v>1</v>
      </c>
      <c r="W393">
        <v>0</v>
      </c>
      <c r="X393">
        <v>2</v>
      </c>
      <c r="Y393" t="s">
        <v>63</v>
      </c>
      <c r="Z393" t="s">
        <v>60</v>
      </c>
      <c r="AA393">
        <v>0.134122831</v>
      </c>
      <c r="AB393">
        <v>0.23608815399999999</v>
      </c>
      <c r="AC393">
        <v>0.24738292000000001</v>
      </c>
      <c r="AD393">
        <v>0.178403756</v>
      </c>
      <c r="AE393">
        <v>11.375166889999999</v>
      </c>
      <c r="AF393">
        <v>0.48051643199999999</v>
      </c>
      <c r="AG393">
        <v>2.3471074380000001</v>
      </c>
      <c r="AH393">
        <v>0.28943464600000002</v>
      </c>
      <c r="AI393">
        <v>7.0875230000000001E-3</v>
      </c>
      <c r="AJ393">
        <v>7</v>
      </c>
      <c r="AK393">
        <v>160106</v>
      </c>
      <c r="AL393">
        <v>1</v>
      </c>
      <c r="AM393" t="s">
        <v>53</v>
      </c>
      <c r="AN393">
        <v>1012007</v>
      </c>
      <c r="AO393">
        <v>6122007</v>
      </c>
      <c r="AP393">
        <v>605.58000000000004</v>
      </c>
      <c r="AQ393">
        <v>1</v>
      </c>
      <c r="AR393">
        <v>1</v>
      </c>
      <c r="AS393">
        <v>605.58000000000004</v>
      </c>
      <c r="AT393">
        <v>761.50506591796795</v>
      </c>
      <c r="AU393">
        <v>581.6396598</v>
      </c>
      <c r="AV393">
        <v>89.325294494628906</v>
      </c>
      <c r="AW393">
        <v>605.58000000000004</v>
      </c>
      <c r="AX393">
        <f t="shared" si="24"/>
        <v>155.92506591796791</v>
      </c>
      <c r="AY393">
        <f t="shared" si="25"/>
        <v>23.940340200000037</v>
      </c>
      <c r="AZ393">
        <f t="shared" si="26"/>
        <v>516.25470550537113</v>
      </c>
      <c r="BA393">
        <f t="shared" si="27"/>
        <v>0</v>
      </c>
    </row>
    <row r="394" spans="1:53" x14ac:dyDescent="0.35">
      <c r="A394">
        <v>6841889</v>
      </c>
      <c r="B394">
        <v>2007</v>
      </c>
      <c r="C394">
        <v>33</v>
      </c>
      <c r="D394">
        <v>33</v>
      </c>
      <c r="E394">
        <v>56</v>
      </c>
      <c r="F394" t="s">
        <v>54</v>
      </c>
      <c r="G394" t="s">
        <v>54</v>
      </c>
      <c r="H394" t="s">
        <v>45</v>
      </c>
      <c r="I394">
        <v>7</v>
      </c>
      <c r="J394" t="s">
        <v>57</v>
      </c>
      <c r="K394" t="s">
        <v>47</v>
      </c>
      <c r="L394">
        <v>1</v>
      </c>
      <c r="M394">
        <v>5</v>
      </c>
      <c r="N394">
        <v>28</v>
      </c>
      <c r="O394" t="s">
        <v>96</v>
      </c>
      <c r="P394">
        <v>8536.6314249999996</v>
      </c>
      <c r="Q394" t="s">
        <v>56</v>
      </c>
      <c r="R394">
        <v>9000</v>
      </c>
      <c r="S394">
        <v>100</v>
      </c>
      <c r="T394">
        <v>15</v>
      </c>
      <c r="U394" t="s">
        <v>50</v>
      </c>
      <c r="V394">
        <v>0</v>
      </c>
      <c r="W394">
        <v>0</v>
      </c>
      <c r="X394">
        <v>0</v>
      </c>
      <c r="Y394" t="s">
        <v>63</v>
      </c>
      <c r="Z394" t="s">
        <v>60</v>
      </c>
      <c r="AA394">
        <v>0.134122831</v>
      </c>
      <c r="AB394">
        <v>0.23608815399999999</v>
      </c>
      <c r="AC394">
        <v>0.24738292000000001</v>
      </c>
      <c r="AD394">
        <v>0.178403756</v>
      </c>
      <c r="AE394">
        <v>11.375166889999999</v>
      </c>
      <c r="AF394">
        <v>0.48051643199999999</v>
      </c>
      <c r="AG394">
        <v>2.3471074380000001</v>
      </c>
      <c r="AH394">
        <v>0.28943464600000002</v>
      </c>
      <c r="AI394">
        <v>7.0875230000000001E-3</v>
      </c>
      <c r="AJ394">
        <v>6</v>
      </c>
      <c r="AK394">
        <v>160106</v>
      </c>
      <c r="AL394">
        <v>0</v>
      </c>
      <c r="AM394" t="s">
        <v>53</v>
      </c>
      <c r="AN394">
        <v>7042007</v>
      </c>
      <c r="AO394">
        <v>31122007</v>
      </c>
      <c r="AP394">
        <v>647.64</v>
      </c>
      <c r="AQ394">
        <v>1</v>
      </c>
      <c r="AR394">
        <v>1</v>
      </c>
      <c r="AS394">
        <v>647.64</v>
      </c>
      <c r="AT394">
        <v>1115.68920898437</v>
      </c>
      <c r="AU394">
        <v>1377.9143979999999</v>
      </c>
      <c r="AV394">
        <v>89.325294494628906</v>
      </c>
      <c r="AW394">
        <v>647.63999999999896</v>
      </c>
      <c r="AX394">
        <f t="shared" si="24"/>
        <v>468.04920898437001</v>
      </c>
      <c r="AY394">
        <f t="shared" si="25"/>
        <v>730.27439799999991</v>
      </c>
      <c r="AZ394">
        <f t="shared" si="26"/>
        <v>558.31470550537108</v>
      </c>
      <c r="BA394">
        <f t="shared" si="27"/>
        <v>1.0231815394945443E-12</v>
      </c>
    </row>
    <row r="395" spans="1:53" x14ac:dyDescent="0.35">
      <c r="A395">
        <v>7304045</v>
      </c>
      <c r="B395">
        <v>2008</v>
      </c>
      <c r="C395">
        <v>36</v>
      </c>
      <c r="D395">
        <v>36</v>
      </c>
      <c r="E395">
        <v>50</v>
      </c>
      <c r="F395" t="s">
        <v>54</v>
      </c>
      <c r="G395" t="s">
        <v>54</v>
      </c>
      <c r="H395" t="s">
        <v>45</v>
      </c>
      <c r="I395">
        <v>13</v>
      </c>
      <c r="J395" t="s">
        <v>57</v>
      </c>
      <c r="K395" t="s">
        <v>58</v>
      </c>
      <c r="L395">
        <v>2</v>
      </c>
      <c r="M395">
        <v>9</v>
      </c>
      <c r="N395">
        <v>21</v>
      </c>
      <c r="O395" t="s">
        <v>77</v>
      </c>
      <c r="P395">
        <v>9562.2549620000009</v>
      </c>
      <c r="Q395" t="s">
        <v>56</v>
      </c>
      <c r="R395">
        <v>7000</v>
      </c>
      <c r="S395">
        <v>100</v>
      </c>
      <c r="T395">
        <v>12</v>
      </c>
      <c r="U395" t="s">
        <v>62</v>
      </c>
      <c r="V395">
        <v>0</v>
      </c>
      <c r="W395">
        <v>0</v>
      </c>
      <c r="X395">
        <v>1</v>
      </c>
      <c r="Y395" t="s">
        <v>51</v>
      </c>
      <c r="Z395" t="s">
        <v>52</v>
      </c>
      <c r="AA395">
        <v>7.5595985000000004E-2</v>
      </c>
      <c r="AB395">
        <v>0.12852664599999999</v>
      </c>
      <c r="AC395">
        <v>0.419122257</v>
      </c>
      <c r="AD395">
        <v>0.14681829800000001</v>
      </c>
      <c r="AE395">
        <v>13.108877720000001</v>
      </c>
      <c r="AF395">
        <v>0.48313314600000001</v>
      </c>
      <c r="AG395">
        <v>2.4532915360000001</v>
      </c>
      <c r="AH395">
        <v>0.21542738</v>
      </c>
      <c r="AI395">
        <v>4.8644889999999996E-3</v>
      </c>
      <c r="AJ395">
        <v>10</v>
      </c>
      <c r="AK395">
        <v>160107</v>
      </c>
      <c r="AL395">
        <v>0</v>
      </c>
      <c r="AM395" t="s">
        <v>66</v>
      </c>
      <c r="AN395">
        <v>4032008</v>
      </c>
      <c r="AO395">
        <v>31122008</v>
      </c>
      <c r="AP395">
        <v>885.04</v>
      </c>
      <c r="AQ395">
        <v>1</v>
      </c>
      <c r="AR395">
        <v>1</v>
      </c>
      <c r="AS395">
        <v>885.04</v>
      </c>
      <c r="AT395">
        <v>1094.11511230468</v>
      </c>
      <c r="AU395">
        <v>1165.4203190000001</v>
      </c>
      <c r="AV395">
        <v>89.325294494628906</v>
      </c>
      <c r="AW395">
        <v>885.03999999999905</v>
      </c>
      <c r="AX395">
        <f t="shared" si="24"/>
        <v>209.07511230468003</v>
      </c>
      <c r="AY395">
        <f t="shared" si="25"/>
        <v>280.3803190000001</v>
      </c>
      <c r="AZ395">
        <f t="shared" si="26"/>
        <v>795.71470550537106</v>
      </c>
      <c r="BA395">
        <f t="shared" si="27"/>
        <v>9.0949470177292824E-13</v>
      </c>
    </row>
    <row r="396" spans="1:53" x14ac:dyDescent="0.35">
      <c r="A396">
        <v>4821306</v>
      </c>
      <c r="B396">
        <v>2007</v>
      </c>
      <c r="C396">
        <v>32</v>
      </c>
      <c r="D396">
        <v>32</v>
      </c>
      <c r="E396">
        <v>61</v>
      </c>
      <c r="F396" t="s">
        <v>54</v>
      </c>
      <c r="G396" t="s">
        <v>54</v>
      </c>
      <c r="H396" t="s">
        <v>45</v>
      </c>
      <c r="I396">
        <v>11</v>
      </c>
      <c r="J396" t="s">
        <v>57</v>
      </c>
      <c r="K396" t="s">
        <v>58</v>
      </c>
      <c r="L396">
        <v>2</v>
      </c>
      <c r="M396">
        <v>6</v>
      </c>
      <c r="N396">
        <v>7</v>
      </c>
      <c r="O396" t="s">
        <v>77</v>
      </c>
      <c r="P396">
        <v>4500.1156590000001</v>
      </c>
      <c r="Q396" t="s">
        <v>56</v>
      </c>
      <c r="R396">
        <v>5000</v>
      </c>
      <c r="S396">
        <v>50</v>
      </c>
      <c r="T396">
        <v>0</v>
      </c>
      <c r="U396" t="s">
        <v>62</v>
      </c>
      <c r="V396">
        <v>1</v>
      </c>
      <c r="W396">
        <v>4</v>
      </c>
      <c r="X396">
        <v>1</v>
      </c>
      <c r="Y396" t="s">
        <v>51</v>
      </c>
      <c r="Z396" t="s">
        <v>65</v>
      </c>
      <c r="AA396">
        <v>0.198259451</v>
      </c>
      <c r="AB396">
        <v>0.34194776900000001</v>
      </c>
      <c r="AC396">
        <v>0.168661589</v>
      </c>
      <c r="AD396">
        <v>0.153276842</v>
      </c>
      <c r="AE396">
        <v>47.566326529999998</v>
      </c>
      <c r="AF396">
        <v>0.486967714</v>
      </c>
      <c r="AG396">
        <v>2.5361806310000001</v>
      </c>
      <c r="AH396">
        <v>0.41336051400000001</v>
      </c>
      <c r="AI396">
        <v>1.6935862999999999E-2</v>
      </c>
      <c r="AJ396">
        <v>3</v>
      </c>
      <c r="AK396">
        <v>160108</v>
      </c>
      <c r="AL396">
        <v>1</v>
      </c>
      <c r="AM396" t="s">
        <v>66</v>
      </c>
      <c r="AN396">
        <v>1012007</v>
      </c>
      <c r="AO396">
        <v>28022007</v>
      </c>
      <c r="AP396">
        <v>719.2</v>
      </c>
      <c r="AQ396">
        <v>1</v>
      </c>
      <c r="AR396">
        <v>1</v>
      </c>
      <c r="AS396">
        <v>719.2</v>
      </c>
      <c r="AT396">
        <v>879.17218017578102</v>
      </c>
      <c r="AU396">
        <v>939.27796709999996</v>
      </c>
      <c r="AV396">
        <v>89.325294494628906</v>
      </c>
      <c r="AW396">
        <v>719.2</v>
      </c>
      <c r="AX396">
        <f t="shared" si="24"/>
        <v>159.97218017578098</v>
      </c>
      <c r="AY396">
        <f t="shared" si="25"/>
        <v>220.07796709999991</v>
      </c>
      <c r="AZ396">
        <f t="shared" si="26"/>
        <v>629.87470550537114</v>
      </c>
      <c r="BA396">
        <f t="shared" si="27"/>
        <v>0</v>
      </c>
    </row>
    <row r="397" spans="1:53" x14ac:dyDescent="0.35">
      <c r="A397">
        <v>3041612</v>
      </c>
      <c r="B397">
        <v>2008</v>
      </c>
      <c r="C397">
        <v>47</v>
      </c>
      <c r="D397">
        <v>41</v>
      </c>
      <c r="E397">
        <v>41</v>
      </c>
      <c r="F397" t="s">
        <v>54</v>
      </c>
      <c r="G397" t="s">
        <v>45</v>
      </c>
      <c r="H397" t="s">
        <v>45</v>
      </c>
      <c r="I397">
        <v>18</v>
      </c>
      <c r="J397" t="s">
        <v>57</v>
      </c>
      <c r="K397" t="s">
        <v>58</v>
      </c>
      <c r="L397">
        <v>2</v>
      </c>
      <c r="M397">
        <v>12</v>
      </c>
      <c r="N397">
        <v>32</v>
      </c>
      <c r="O397" t="s">
        <v>88</v>
      </c>
      <c r="P397">
        <v>21971.68535</v>
      </c>
      <c r="Q397" t="s">
        <v>56</v>
      </c>
      <c r="R397">
        <v>8000</v>
      </c>
      <c r="S397">
        <v>50</v>
      </c>
      <c r="T397">
        <v>10</v>
      </c>
      <c r="U397" t="s">
        <v>62</v>
      </c>
      <c r="V397">
        <v>0</v>
      </c>
      <c r="W397">
        <v>0</v>
      </c>
      <c r="X397">
        <v>3</v>
      </c>
      <c r="Y397" t="s">
        <v>51</v>
      </c>
      <c r="Z397" t="s">
        <v>52</v>
      </c>
      <c r="AA397">
        <v>0.15848806400000001</v>
      </c>
      <c r="AB397">
        <v>0.36339522600000002</v>
      </c>
      <c r="AC397">
        <v>0.17771883299999999</v>
      </c>
      <c r="AD397">
        <v>0.186248683</v>
      </c>
      <c r="AE397">
        <v>42.651685389999997</v>
      </c>
      <c r="AF397">
        <v>0.50263435199999995</v>
      </c>
      <c r="AG397">
        <v>2.5172413790000001</v>
      </c>
      <c r="AH397">
        <v>0.34268026200000001</v>
      </c>
      <c r="AI397">
        <v>1.2745812E-2</v>
      </c>
      <c r="AJ397">
        <v>7</v>
      </c>
      <c r="AK397">
        <v>160201</v>
      </c>
      <c r="AL397">
        <v>0</v>
      </c>
      <c r="AM397" t="s">
        <v>53</v>
      </c>
      <c r="AN397">
        <v>1012008</v>
      </c>
      <c r="AO397">
        <v>17112008</v>
      </c>
      <c r="AP397">
        <v>1508.29</v>
      </c>
      <c r="AQ397">
        <v>1</v>
      </c>
      <c r="AR397">
        <v>1</v>
      </c>
      <c r="AS397">
        <v>1508.29</v>
      </c>
      <c r="AT397">
        <v>1631.69494628906</v>
      </c>
      <c r="AU397">
        <v>1714.8369049999999</v>
      </c>
      <c r="AV397">
        <v>89.325294494628906</v>
      </c>
      <c r="AW397">
        <v>1508.28999999999</v>
      </c>
      <c r="AX397">
        <f t="shared" si="24"/>
        <v>123.40494628906004</v>
      </c>
      <c r="AY397">
        <f t="shared" si="25"/>
        <v>206.54690499999992</v>
      </c>
      <c r="AZ397">
        <f t="shared" si="26"/>
        <v>1418.9647055053711</v>
      </c>
      <c r="BA397">
        <f t="shared" si="27"/>
        <v>1.0004441719502211E-11</v>
      </c>
    </row>
    <row r="398" spans="1:53" x14ac:dyDescent="0.35">
      <c r="A398">
        <v>3569800</v>
      </c>
      <c r="B398">
        <v>2005</v>
      </c>
      <c r="C398">
        <v>40</v>
      </c>
      <c r="D398">
        <v>39</v>
      </c>
      <c r="E398">
        <v>39</v>
      </c>
      <c r="F398" t="s">
        <v>45</v>
      </c>
      <c r="G398" t="s">
        <v>54</v>
      </c>
      <c r="H398" t="s">
        <v>54</v>
      </c>
      <c r="I398">
        <v>16</v>
      </c>
      <c r="J398" t="s">
        <v>57</v>
      </c>
      <c r="K398" t="s">
        <v>58</v>
      </c>
      <c r="L398">
        <v>2</v>
      </c>
      <c r="M398">
        <v>4</v>
      </c>
      <c r="N398">
        <v>27</v>
      </c>
      <c r="O398" t="s">
        <v>77</v>
      </c>
      <c r="P398">
        <v>6850.9272870000004</v>
      </c>
      <c r="Q398" t="s">
        <v>56</v>
      </c>
      <c r="R398">
        <v>4000</v>
      </c>
      <c r="S398">
        <v>50</v>
      </c>
      <c r="T398">
        <v>9</v>
      </c>
      <c r="U398" t="s">
        <v>50</v>
      </c>
      <c r="V398">
        <v>0</v>
      </c>
      <c r="W398">
        <v>0</v>
      </c>
      <c r="X398">
        <v>0</v>
      </c>
      <c r="Y398" t="s">
        <v>51</v>
      </c>
      <c r="Z398" t="s">
        <v>60</v>
      </c>
      <c r="AA398">
        <v>0.15487839</v>
      </c>
      <c r="AB398">
        <v>0.44155481000000002</v>
      </c>
      <c r="AC398">
        <v>0.13702460899999999</v>
      </c>
      <c r="AD398">
        <v>0.18155401099999999</v>
      </c>
      <c r="AE398">
        <v>39.575000000000003</v>
      </c>
      <c r="AF398">
        <v>0.46986734099999999</v>
      </c>
      <c r="AG398">
        <v>2.2133668900000001</v>
      </c>
      <c r="AH398">
        <v>0.44414119400000002</v>
      </c>
      <c r="AI398">
        <v>1.2554585E-2</v>
      </c>
      <c r="AJ398">
        <v>8</v>
      </c>
      <c r="AK398">
        <v>160202</v>
      </c>
      <c r="AL398">
        <v>0</v>
      </c>
      <c r="AM398" t="s">
        <v>53</v>
      </c>
      <c r="AN398">
        <v>1012005</v>
      </c>
      <c r="AO398">
        <v>25102005</v>
      </c>
      <c r="AP398">
        <v>365.64</v>
      </c>
      <c r="AQ398">
        <v>1</v>
      </c>
      <c r="AR398">
        <v>1</v>
      </c>
      <c r="AS398">
        <v>365.64</v>
      </c>
      <c r="AT398">
        <v>568.86285400390602</v>
      </c>
      <c r="AU398">
        <v>916.33012259999998</v>
      </c>
      <c r="AV398">
        <v>89.325294494628906</v>
      </c>
      <c r="AW398">
        <v>494.98</v>
      </c>
      <c r="AX398">
        <f t="shared" si="24"/>
        <v>203.22285400390604</v>
      </c>
      <c r="AY398">
        <f t="shared" si="25"/>
        <v>550.6901226</v>
      </c>
      <c r="AZ398">
        <f t="shared" si="26"/>
        <v>276.31470550537108</v>
      </c>
      <c r="BA398">
        <f t="shared" si="27"/>
        <v>129.34000000000003</v>
      </c>
    </row>
    <row r="399" spans="1:53" x14ac:dyDescent="0.35">
      <c r="A399">
        <v>3677088</v>
      </c>
      <c r="B399">
        <v>2008</v>
      </c>
      <c r="C399">
        <v>49</v>
      </c>
      <c r="D399">
        <v>49</v>
      </c>
      <c r="E399">
        <v>56</v>
      </c>
      <c r="F399" t="s">
        <v>54</v>
      </c>
      <c r="G399" t="s">
        <v>54</v>
      </c>
      <c r="H399" t="s">
        <v>45</v>
      </c>
      <c r="I399">
        <v>28</v>
      </c>
      <c r="J399" t="s">
        <v>46</v>
      </c>
      <c r="K399" t="s">
        <v>47</v>
      </c>
      <c r="L399">
        <v>1</v>
      </c>
      <c r="M399">
        <v>6</v>
      </c>
      <c r="N399">
        <v>36</v>
      </c>
      <c r="O399" t="s">
        <v>75</v>
      </c>
      <c r="P399">
        <v>3673.8457530000001</v>
      </c>
      <c r="Q399" t="s">
        <v>49</v>
      </c>
      <c r="R399">
        <v>10000</v>
      </c>
      <c r="S399">
        <v>100</v>
      </c>
      <c r="T399">
        <v>11</v>
      </c>
      <c r="U399" t="s">
        <v>50</v>
      </c>
      <c r="V399">
        <v>0</v>
      </c>
      <c r="W399">
        <v>1</v>
      </c>
      <c r="X399">
        <v>4</v>
      </c>
      <c r="Y399" t="s">
        <v>51</v>
      </c>
      <c r="Z399" t="s">
        <v>60</v>
      </c>
      <c r="AA399">
        <v>0.15487839</v>
      </c>
      <c r="AB399">
        <v>0.44155481000000002</v>
      </c>
      <c r="AC399">
        <v>0.13702460899999999</v>
      </c>
      <c r="AD399">
        <v>0.18155401099999999</v>
      </c>
      <c r="AE399">
        <v>39.575000000000003</v>
      </c>
      <c r="AF399">
        <v>0.46986734099999999</v>
      </c>
      <c r="AG399">
        <v>2.2133668900000001</v>
      </c>
      <c r="AH399">
        <v>0.44414119400000002</v>
      </c>
      <c r="AI399">
        <v>1.2554585E-2</v>
      </c>
      <c r="AJ399">
        <v>4</v>
      </c>
      <c r="AK399">
        <v>160202</v>
      </c>
      <c r="AL399">
        <v>0</v>
      </c>
      <c r="AM399" t="s">
        <v>53</v>
      </c>
      <c r="AN399">
        <v>14032008</v>
      </c>
      <c r="AO399">
        <v>31122008</v>
      </c>
      <c r="AP399">
        <v>504.63</v>
      </c>
      <c r="AQ399">
        <v>1</v>
      </c>
      <c r="AR399">
        <v>1</v>
      </c>
      <c r="AS399">
        <v>504.63</v>
      </c>
      <c r="AT399">
        <v>731.97894287109295</v>
      </c>
      <c r="AU399">
        <v>663.23889670000005</v>
      </c>
      <c r="AV399">
        <v>89.325294494628906</v>
      </c>
      <c r="AW399">
        <v>504.62999999999897</v>
      </c>
      <c r="AX399">
        <f t="shared" si="24"/>
        <v>227.34894287109296</v>
      </c>
      <c r="AY399">
        <f t="shared" si="25"/>
        <v>158.60889670000006</v>
      </c>
      <c r="AZ399">
        <f t="shared" si="26"/>
        <v>415.30470550537109</v>
      </c>
      <c r="BA399">
        <f t="shared" si="27"/>
        <v>1.0231815394945443E-12</v>
      </c>
    </row>
    <row r="400" spans="1:53" x14ac:dyDescent="0.35">
      <c r="A400">
        <v>2352358</v>
      </c>
      <c r="B400">
        <v>2005</v>
      </c>
      <c r="C400">
        <v>44</v>
      </c>
      <c r="D400">
        <v>44</v>
      </c>
      <c r="E400">
        <v>53</v>
      </c>
      <c r="F400" t="s">
        <v>54</v>
      </c>
      <c r="G400" t="s">
        <v>54</v>
      </c>
      <c r="H400" t="s">
        <v>45</v>
      </c>
      <c r="I400">
        <v>22</v>
      </c>
      <c r="J400" t="s">
        <v>57</v>
      </c>
      <c r="K400" t="s">
        <v>58</v>
      </c>
      <c r="L400">
        <v>2</v>
      </c>
      <c r="M400">
        <v>7</v>
      </c>
      <c r="N400">
        <v>22</v>
      </c>
      <c r="O400" t="s">
        <v>68</v>
      </c>
      <c r="P400">
        <v>7978.9748989999998</v>
      </c>
      <c r="Q400" t="s">
        <v>56</v>
      </c>
      <c r="R400">
        <v>10000</v>
      </c>
      <c r="S400">
        <v>50</v>
      </c>
      <c r="T400">
        <v>13</v>
      </c>
      <c r="U400" t="s">
        <v>50</v>
      </c>
      <c r="V400">
        <v>0</v>
      </c>
      <c r="W400">
        <v>1</v>
      </c>
      <c r="X400">
        <v>2</v>
      </c>
      <c r="Y400" t="s">
        <v>63</v>
      </c>
      <c r="Z400" t="s">
        <v>60</v>
      </c>
      <c r="AA400">
        <v>8.2882883000000004E-2</v>
      </c>
      <c r="AB400">
        <v>0.152599074</v>
      </c>
      <c r="AC400">
        <v>0.367987648</v>
      </c>
      <c r="AD400">
        <v>0.179982631</v>
      </c>
      <c r="AE400">
        <v>24.830188679999999</v>
      </c>
      <c r="AF400">
        <v>0.47731220200000002</v>
      </c>
      <c r="AG400">
        <v>2.3705609879999998</v>
      </c>
      <c r="AH400">
        <v>0.248154709</v>
      </c>
      <c r="AI400">
        <v>6.3477999999999998E-3</v>
      </c>
      <c r="AJ400">
        <v>1</v>
      </c>
      <c r="AK400">
        <v>160203</v>
      </c>
      <c r="AL400">
        <v>0</v>
      </c>
      <c r="AM400" t="s">
        <v>53</v>
      </c>
      <c r="AN400">
        <v>1012005</v>
      </c>
      <c r="AO400">
        <v>1112005</v>
      </c>
      <c r="AP400">
        <v>844.27</v>
      </c>
      <c r="AQ400">
        <v>1</v>
      </c>
      <c r="AR400">
        <v>1</v>
      </c>
      <c r="AS400">
        <v>844.27</v>
      </c>
      <c r="AT400">
        <v>863.54162597656205</v>
      </c>
      <c r="AU400">
        <v>691.56278680000003</v>
      </c>
      <c r="AV400">
        <v>89.325294494628906</v>
      </c>
      <c r="AW400">
        <v>1058.5699999999899</v>
      </c>
      <c r="AX400">
        <f t="shared" si="24"/>
        <v>19.271625976562063</v>
      </c>
      <c r="AY400">
        <f t="shared" si="25"/>
        <v>152.70721319999996</v>
      </c>
      <c r="AZ400">
        <f t="shared" si="26"/>
        <v>754.94470550537108</v>
      </c>
      <c r="BA400">
        <f t="shared" si="27"/>
        <v>214.29999999998995</v>
      </c>
    </row>
    <row r="401" spans="1:53" x14ac:dyDescent="0.35">
      <c r="A401">
        <v>6769501</v>
      </c>
      <c r="B401">
        <v>2007</v>
      </c>
      <c r="C401">
        <v>47</v>
      </c>
      <c r="D401">
        <v>47</v>
      </c>
      <c r="E401">
        <v>61</v>
      </c>
      <c r="F401" t="s">
        <v>54</v>
      </c>
      <c r="G401" t="s">
        <v>54</v>
      </c>
      <c r="H401" t="s">
        <v>45</v>
      </c>
      <c r="I401">
        <v>26</v>
      </c>
      <c r="J401" t="s">
        <v>57</v>
      </c>
      <c r="K401" t="s">
        <v>58</v>
      </c>
      <c r="L401">
        <v>2</v>
      </c>
      <c r="M401">
        <v>5</v>
      </c>
      <c r="N401">
        <v>34</v>
      </c>
      <c r="O401" t="s">
        <v>88</v>
      </c>
      <c r="P401">
        <v>26594.112969999998</v>
      </c>
      <c r="Q401" t="s">
        <v>49</v>
      </c>
      <c r="R401">
        <v>12000</v>
      </c>
      <c r="S401">
        <v>150</v>
      </c>
      <c r="T401">
        <v>6</v>
      </c>
      <c r="U401" t="s">
        <v>62</v>
      </c>
      <c r="V401">
        <v>0</v>
      </c>
      <c r="W401">
        <v>2</v>
      </c>
      <c r="X401">
        <v>0</v>
      </c>
      <c r="Y401" t="s">
        <v>51</v>
      </c>
      <c r="Z401" t="s">
        <v>60</v>
      </c>
      <c r="AA401">
        <v>8.2882883000000004E-2</v>
      </c>
      <c r="AB401">
        <v>0.152599074</v>
      </c>
      <c r="AC401">
        <v>0.367987648</v>
      </c>
      <c r="AD401">
        <v>0.179982631</v>
      </c>
      <c r="AE401">
        <v>24.830188679999999</v>
      </c>
      <c r="AF401">
        <v>0.47731220200000002</v>
      </c>
      <c r="AG401">
        <v>2.3705609879999998</v>
      </c>
      <c r="AH401">
        <v>0.248154709</v>
      </c>
      <c r="AI401">
        <v>6.3477999999999998E-3</v>
      </c>
      <c r="AJ401">
        <v>3</v>
      </c>
      <c r="AK401">
        <v>160203</v>
      </c>
      <c r="AL401">
        <v>0</v>
      </c>
      <c r="AM401" t="s">
        <v>53</v>
      </c>
      <c r="AN401">
        <v>23032007</v>
      </c>
      <c r="AO401">
        <v>31122007</v>
      </c>
      <c r="AP401">
        <v>1911.43</v>
      </c>
      <c r="AQ401">
        <v>1</v>
      </c>
      <c r="AR401">
        <v>1</v>
      </c>
      <c r="AS401">
        <v>1911.43</v>
      </c>
      <c r="AT401">
        <v>2921.18579101562</v>
      </c>
      <c r="AU401">
        <v>2996.6330899999998</v>
      </c>
      <c r="AV401">
        <v>89.325294494628906</v>
      </c>
      <c r="AW401">
        <v>1911.43</v>
      </c>
      <c r="AX401">
        <f t="shared" si="24"/>
        <v>1009.7557910156199</v>
      </c>
      <c r="AY401">
        <f t="shared" si="25"/>
        <v>1085.2030899999997</v>
      </c>
      <c r="AZ401">
        <f t="shared" si="26"/>
        <v>1822.1047055053712</v>
      </c>
      <c r="BA401">
        <f t="shared" si="27"/>
        <v>0</v>
      </c>
    </row>
    <row r="402" spans="1:53" x14ac:dyDescent="0.35">
      <c r="A402">
        <v>816716</v>
      </c>
      <c r="B402">
        <v>2005</v>
      </c>
      <c r="C402">
        <v>59</v>
      </c>
      <c r="D402">
        <v>52</v>
      </c>
      <c r="E402">
        <v>52</v>
      </c>
      <c r="F402" t="s">
        <v>45</v>
      </c>
      <c r="G402" t="s">
        <v>54</v>
      </c>
      <c r="H402" t="s">
        <v>54</v>
      </c>
      <c r="I402">
        <v>30</v>
      </c>
      <c r="J402" t="s">
        <v>57</v>
      </c>
      <c r="K402" t="s">
        <v>58</v>
      </c>
      <c r="L402">
        <v>2</v>
      </c>
      <c r="M402">
        <v>11</v>
      </c>
      <c r="N402">
        <v>12</v>
      </c>
      <c r="O402" t="s">
        <v>82</v>
      </c>
      <c r="P402">
        <v>1177.729098</v>
      </c>
      <c r="Q402" t="s">
        <v>56</v>
      </c>
      <c r="R402">
        <v>6000</v>
      </c>
      <c r="S402">
        <v>100</v>
      </c>
      <c r="T402">
        <v>14</v>
      </c>
      <c r="U402" t="s">
        <v>50</v>
      </c>
      <c r="V402">
        <v>0</v>
      </c>
      <c r="W402">
        <v>1</v>
      </c>
      <c r="X402">
        <v>3</v>
      </c>
      <c r="Y402" t="s">
        <v>63</v>
      </c>
      <c r="Z402" t="s">
        <v>60</v>
      </c>
      <c r="AA402">
        <v>0.21971761200000001</v>
      </c>
      <c r="AB402">
        <v>0.50198216100000004</v>
      </c>
      <c r="AC402">
        <v>0.17666006000000001</v>
      </c>
      <c r="AD402">
        <v>0.14643383099999999</v>
      </c>
      <c r="AE402">
        <v>35.077490779999998</v>
      </c>
      <c r="AF402">
        <v>0.48390490200000003</v>
      </c>
      <c r="AG402">
        <v>2.3553022800000001</v>
      </c>
      <c r="AH402">
        <v>0.40367397300000002</v>
      </c>
      <c r="AI402">
        <v>1.8369867000000002E-2</v>
      </c>
      <c r="AJ402">
        <v>4</v>
      </c>
      <c r="AK402">
        <v>160205</v>
      </c>
      <c r="AL402">
        <v>0</v>
      </c>
      <c r="AM402" t="s">
        <v>53</v>
      </c>
      <c r="AN402">
        <v>1012005</v>
      </c>
      <c r="AO402">
        <v>26052005</v>
      </c>
      <c r="AP402">
        <v>587.29999999999995</v>
      </c>
      <c r="AQ402">
        <v>1</v>
      </c>
      <c r="AR402">
        <v>1</v>
      </c>
      <c r="AS402">
        <v>587.29999999999995</v>
      </c>
      <c r="AT402">
        <v>550.21936035156205</v>
      </c>
      <c r="AU402">
        <v>476.26985710000002</v>
      </c>
      <c r="AV402">
        <v>89.325294494628906</v>
      </c>
      <c r="AW402">
        <v>587.29999999999905</v>
      </c>
      <c r="AX402">
        <f t="shared" si="24"/>
        <v>37.080639648437909</v>
      </c>
      <c r="AY402">
        <f t="shared" si="25"/>
        <v>111.03014289999993</v>
      </c>
      <c r="AZ402">
        <f t="shared" si="26"/>
        <v>497.97470550537105</v>
      </c>
      <c r="BA402">
        <f t="shared" si="27"/>
        <v>9.0949470177292824E-13</v>
      </c>
    </row>
    <row r="403" spans="1:53" x14ac:dyDescent="0.35">
      <c r="A403">
        <v>4353298</v>
      </c>
      <c r="B403">
        <v>2006</v>
      </c>
      <c r="C403">
        <v>43</v>
      </c>
      <c r="D403">
        <v>43</v>
      </c>
      <c r="E403">
        <v>49</v>
      </c>
      <c r="F403" t="s">
        <v>54</v>
      </c>
      <c r="G403" t="s">
        <v>54</v>
      </c>
      <c r="H403" t="s">
        <v>45</v>
      </c>
      <c r="I403">
        <v>22</v>
      </c>
      <c r="J403" t="s">
        <v>57</v>
      </c>
      <c r="K403" t="s">
        <v>58</v>
      </c>
      <c r="L403">
        <v>2</v>
      </c>
      <c r="M403">
        <v>4</v>
      </c>
      <c r="N403">
        <v>24</v>
      </c>
      <c r="O403" t="s">
        <v>96</v>
      </c>
      <c r="P403">
        <v>11973.26325</v>
      </c>
      <c r="Q403" t="s">
        <v>49</v>
      </c>
      <c r="R403">
        <v>10000</v>
      </c>
      <c r="S403">
        <v>100</v>
      </c>
      <c r="T403">
        <v>14</v>
      </c>
      <c r="U403" t="s">
        <v>50</v>
      </c>
      <c r="V403">
        <v>0</v>
      </c>
      <c r="W403">
        <v>0</v>
      </c>
      <c r="X403">
        <v>0</v>
      </c>
      <c r="Y403" t="s">
        <v>51</v>
      </c>
      <c r="Z403" t="s">
        <v>60</v>
      </c>
      <c r="AA403">
        <v>0.21971761200000001</v>
      </c>
      <c r="AB403">
        <v>0.50198216100000004</v>
      </c>
      <c r="AC403">
        <v>0.17666006000000001</v>
      </c>
      <c r="AD403">
        <v>0.14643383099999999</v>
      </c>
      <c r="AE403">
        <v>35.077490779999998</v>
      </c>
      <c r="AF403">
        <v>0.48390490200000003</v>
      </c>
      <c r="AG403">
        <v>2.3553022800000001</v>
      </c>
      <c r="AH403">
        <v>0.40367397300000002</v>
      </c>
      <c r="AI403">
        <v>1.8369867000000002E-2</v>
      </c>
      <c r="AJ403">
        <v>4</v>
      </c>
      <c r="AK403">
        <v>160205</v>
      </c>
      <c r="AL403">
        <v>0</v>
      </c>
      <c r="AM403" t="s">
        <v>53</v>
      </c>
      <c r="AN403">
        <v>1012006</v>
      </c>
      <c r="AO403">
        <v>20062006</v>
      </c>
      <c r="AP403">
        <v>1507.72</v>
      </c>
      <c r="AQ403">
        <v>1</v>
      </c>
      <c r="AR403">
        <v>1</v>
      </c>
      <c r="AS403">
        <v>1507.72</v>
      </c>
      <c r="AT403">
        <v>902.31231689453102</v>
      </c>
      <c r="AU403">
        <v>1360.719533</v>
      </c>
      <c r="AV403">
        <v>89.325294494628906</v>
      </c>
      <c r="AW403">
        <v>537.09</v>
      </c>
      <c r="AX403">
        <f t="shared" si="24"/>
        <v>605.407683105469</v>
      </c>
      <c r="AY403">
        <f t="shared" si="25"/>
        <v>147.00046700000007</v>
      </c>
      <c r="AZ403">
        <f t="shared" si="26"/>
        <v>1418.3947055053711</v>
      </c>
      <c r="BA403">
        <f t="shared" si="27"/>
        <v>970.63</v>
      </c>
    </row>
    <row r="404" spans="1:53" x14ac:dyDescent="0.35">
      <c r="A404">
        <v>5238453</v>
      </c>
      <c r="B404">
        <v>2006</v>
      </c>
      <c r="C404">
        <v>66</v>
      </c>
      <c r="D404">
        <v>33</v>
      </c>
      <c r="E404">
        <v>33</v>
      </c>
      <c r="F404" t="s">
        <v>45</v>
      </c>
      <c r="G404" t="s">
        <v>54</v>
      </c>
      <c r="H404" t="s">
        <v>54</v>
      </c>
      <c r="I404">
        <v>10</v>
      </c>
      <c r="J404" t="s">
        <v>46</v>
      </c>
      <c r="K404" t="s">
        <v>64</v>
      </c>
      <c r="L404">
        <v>2</v>
      </c>
      <c r="M404">
        <v>10</v>
      </c>
      <c r="N404">
        <v>10</v>
      </c>
      <c r="O404" t="s">
        <v>61</v>
      </c>
      <c r="P404">
        <v>7430.9641929999998</v>
      </c>
      <c r="Q404" t="s">
        <v>49</v>
      </c>
      <c r="R404">
        <v>17000</v>
      </c>
      <c r="S404">
        <v>150</v>
      </c>
      <c r="T404">
        <v>30</v>
      </c>
      <c r="U404" t="s">
        <v>50</v>
      </c>
      <c r="V404">
        <v>0</v>
      </c>
      <c r="W404">
        <v>0</v>
      </c>
      <c r="X404">
        <v>0</v>
      </c>
      <c r="Y404" t="s">
        <v>51</v>
      </c>
      <c r="Z404" t="s">
        <v>60</v>
      </c>
      <c r="AA404">
        <v>0.10733867599999999</v>
      </c>
      <c r="AB404">
        <v>0.201602699</v>
      </c>
      <c r="AC404">
        <v>0.298397301</v>
      </c>
      <c r="AD404">
        <v>0.12742286</v>
      </c>
      <c r="AE404">
        <v>24.635974300000001</v>
      </c>
      <c r="AF404">
        <v>0.496479791</v>
      </c>
      <c r="AG404">
        <v>2.42619148</v>
      </c>
      <c r="AH404">
        <v>0.32751693300000001</v>
      </c>
      <c r="AI404">
        <v>6.5434509999999996E-3</v>
      </c>
      <c r="AJ404">
        <v>2</v>
      </c>
      <c r="AK404">
        <v>160301</v>
      </c>
      <c r="AL404">
        <v>0</v>
      </c>
      <c r="AM404" t="s">
        <v>53</v>
      </c>
      <c r="AN404">
        <v>14072006</v>
      </c>
      <c r="AO404">
        <v>31122006</v>
      </c>
      <c r="AP404">
        <v>448.48</v>
      </c>
      <c r="AQ404">
        <v>1</v>
      </c>
      <c r="AR404">
        <v>1</v>
      </c>
      <c r="AS404">
        <v>448.48</v>
      </c>
      <c r="AT404">
        <v>605.28057861328102</v>
      </c>
      <c r="AU404">
        <v>638.19470430000001</v>
      </c>
      <c r="AV404">
        <v>89.325294494628906</v>
      </c>
      <c r="AW404">
        <v>448.48</v>
      </c>
      <c r="AX404">
        <f t="shared" si="24"/>
        <v>156.800578613281</v>
      </c>
      <c r="AY404">
        <f t="shared" si="25"/>
        <v>189.71470429999999</v>
      </c>
      <c r="AZ404">
        <f t="shared" si="26"/>
        <v>359.15470550537111</v>
      </c>
      <c r="BA404">
        <f t="shared" si="27"/>
        <v>0</v>
      </c>
    </row>
    <row r="405" spans="1:53" x14ac:dyDescent="0.35">
      <c r="A405">
        <v>159996</v>
      </c>
      <c r="B405">
        <v>2008</v>
      </c>
      <c r="C405">
        <v>36</v>
      </c>
      <c r="D405">
        <v>36</v>
      </c>
      <c r="E405">
        <v>56</v>
      </c>
      <c r="F405" t="s">
        <v>54</v>
      </c>
      <c r="G405" t="s">
        <v>54</v>
      </c>
      <c r="H405" t="s">
        <v>45</v>
      </c>
      <c r="I405">
        <v>15</v>
      </c>
      <c r="J405" t="s">
        <v>46</v>
      </c>
      <c r="K405" t="s">
        <v>47</v>
      </c>
      <c r="L405">
        <v>1</v>
      </c>
      <c r="M405">
        <v>6</v>
      </c>
      <c r="N405">
        <v>41</v>
      </c>
      <c r="O405" t="s">
        <v>80</v>
      </c>
      <c r="P405">
        <v>18748.69296</v>
      </c>
      <c r="Q405" t="s">
        <v>49</v>
      </c>
      <c r="R405">
        <v>5000</v>
      </c>
      <c r="S405">
        <v>100</v>
      </c>
      <c r="T405">
        <v>6</v>
      </c>
      <c r="U405" t="s">
        <v>62</v>
      </c>
      <c r="V405">
        <v>2</v>
      </c>
      <c r="W405">
        <v>4</v>
      </c>
      <c r="X405">
        <v>4</v>
      </c>
      <c r="Y405" t="s">
        <v>51</v>
      </c>
      <c r="Z405" t="s">
        <v>65</v>
      </c>
      <c r="AA405">
        <v>0.13094805700000001</v>
      </c>
      <c r="AB405">
        <v>0.32655285099999998</v>
      </c>
      <c r="AC405">
        <v>0.242462768</v>
      </c>
      <c r="AD405">
        <v>0.15493822400000001</v>
      </c>
      <c r="AE405">
        <v>34.564986740000002</v>
      </c>
      <c r="AF405">
        <v>0.48369273299999999</v>
      </c>
      <c r="AG405">
        <v>2.366690883</v>
      </c>
      <c r="AH405">
        <v>0.346104725</v>
      </c>
      <c r="AI405">
        <v>1.106854E-2</v>
      </c>
      <c r="AJ405">
        <v>7</v>
      </c>
      <c r="AK405">
        <v>160304</v>
      </c>
      <c r="AL405">
        <v>1</v>
      </c>
      <c r="AM405" t="s">
        <v>53</v>
      </c>
      <c r="AN405">
        <v>1012008</v>
      </c>
      <c r="AO405">
        <v>2062008</v>
      </c>
      <c r="AP405">
        <v>376.06</v>
      </c>
      <c r="AQ405">
        <v>1</v>
      </c>
      <c r="AR405">
        <v>1</v>
      </c>
      <c r="AS405">
        <v>376.06</v>
      </c>
      <c r="AT405">
        <v>507.271484375</v>
      </c>
      <c r="AU405">
        <v>1363.5487840000001</v>
      </c>
      <c r="AV405">
        <v>89.325294494628906</v>
      </c>
      <c r="AW405">
        <v>376.06</v>
      </c>
      <c r="AX405">
        <f t="shared" si="24"/>
        <v>131.211484375</v>
      </c>
      <c r="AY405">
        <f t="shared" si="25"/>
        <v>987.48878400000012</v>
      </c>
      <c r="AZ405">
        <f t="shared" si="26"/>
        <v>286.7347055053711</v>
      </c>
      <c r="BA405">
        <f t="shared" si="27"/>
        <v>0</v>
      </c>
    </row>
    <row r="406" spans="1:53" x14ac:dyDescent="0.35">
      <c r="A406">
        <v>631049</v>
      </c>
      <c r="B406">
        <v>2006</v>
      </c>
      <c r="C406">
        <v>45</v>
      </c>
      <c r="D406">
        <v>45</v>
      </c>
      <c r="E406">
        <v>56</v>
      </c>
      <c r="F406" t="s">
        <v>45</v>
      </c>
      <c r="G406" t="s">
        <v>45</v>
      </c>
      <c r="H406" t="s">
        <v>45</v>
      </c>
      <c r="I406">
        <v>21</v>
      </c>
      <c r="J406" t="s">
        <v>57</v>
      </c>
      <c r="K406" t="s">
        <v>47</v>
      </c>
      <c r="L406">
        <v>1</v>
      </c>
      <c r="M406">
        <v>5</v>
      </c>
      <c r="N406">
        <v>24</v>
      </c>
      <c r="O406" t="s">
        <v>96</v>
      </c>
      <c r="P406">
        <v>7114.1838799999996</v>
      </c>
      <c r="Q406" t="s">
        <v>49</v>
      </c>
      <c r="R406">
        <v>12000</v>
      </c>
      <c r="S406">
        <v>100</v>
      </c>
      <c r="T406">
        <v>7</v>
      </c>
      <c r="U406" t="s">
        <v>50</v>
      </c>
      <c r="V406">
        <v>0</v>
      </c>
      <c r="W406">
        <v>0</v>
      </c>
      <c r="X406">
        <v>4</v>
      </c>
      <c r="Y406" t="s">
        <v>51</v>
      </c>
      <c r="Z406" t="s">
        <v>60</v>
      </c>
      <c r="AA406">
        <v>0.13094805700000001</v>
      </c>
      <c r="AB406">
        <v>0.32655285099999998</v>
      </c>
      <c r="AC406">
        <v>0.242462768</v>
      </c>
      <c r="AD406">
        <v>0.15493822400000001</v>
      </c>
      <c r="AE406">
        <v>34.564986740000002</v>
      </c>
      <c r="AF406">
        <v>0.48369273299999999</v>
      </c>
      <c r="AG406">
        <v>2.366690883</v>
      </c>
      <c r="AH406">
        <v>0.346104725</v>
      </c>
      <c r="AI406">
        <v>1.106854E-2</v>
      </c>
      <c r="AJ406">
        <v>10</v>
      </c>
      <c r="AK406">
        <v>160304</v>
      </c>
      <c r="AL406">
        <v>0</v>
      </c>
      <c r="AM406" t="s">
        <v>53</v>
      </c>
      <c r="AN406">
        <v>1012006</v>
      </c>
      <c r="AO406">
        <v>6072006</v>
      </c>
      <c r="AP406">
        <v>1915.74</v>
      </c>
      <c r="AQ406">
        <v>1</v>
      </c>
      <c r="AR406">
        <v>1</v>
      </c>
      <c r="AS406">
        <v>1915.74</v>
      </c>
      <c r="AT406">
        <v>914.83239746093705</v>
      </c>
      <c r="AU406">
        <v>835.15026760000001</v>
      </c>
      <c r="AV406">
        <v>89.325294494628906</v>
      </c>
      <c r="AW406">
        <v>1915.74</v>
      </c>
      <c r="AX406">
        <f t="shared" si="24"/>
        <v>1000.907602539063</v>
      </c>
      <c r="AY406">
        <f t="shared" si="25"/>
        <v>1080.5897324</v>
      </c>
      <c r="AZ406">
        <f t="shared" si="26"/>
        <v>1826.4147055053711</v>
      </c>
      <c r="BA406">
        <f t="shared" si="27"/>
        <v>0</v>
      </c>
    </row>
    <row r="407" spans="1:53" x14ac:dyDescent="0.35">
      <c r="A407">
        <v>2441110</v>
      </c>
      <c r="B407">
        <v>2006</v>
      </c>
      <c r="C407">
        <v>45</v>
      </c>
      <c r="D407">
        <v>45</v>
      </c>
      <c r="E407">
        <v>59</v>
      </c>
      <c r="F407" t="s">
        <v>54</v>
      </c>
      <c r="G407" t="s">
        <v>54</v>
      </c>
      <c r="H407" t="s">
        <v>45</v>
      </c>
      <c r="I407">
        <v>19</v>
      </c>
      <c r="J407" t="s">
        <v>57</v>
      </c>
      <c r="K407" t="s">
        <v>58</v>
      </c>
      <c r="L407">
        <v>2</v>
      </c>
      <c r="M407">
        <v>7</v>
      </c>
      <c r="N407">
        <v>13</v>
      </c>
      <c r="O407" t="s">
        <v>75</v>
      </c>
      <c r="P407">
        <v>8717.195651</v>
      </c>
      <c r="Q407" t="s">
        <v>49</v>
      </c>
      <c r="R407">
        <v>5000</v>
      </c>
      <c r="S407">
        <v>100</v>
      </c>
      <c r="T407">
        <v>1</v>
      </c>
      <c r="U407" t="s">
        <v>62</v>
      </c>
      <c r="V407">
        <v>2</v>
      </c>
      <c r="W407">
        <v>0</v>
      </c>
      <c r="X407">
        <v>3</v>
      </c>
      <c r="Y407" t="s">
        <v>51</v>
      </c>
      <c r="Z407" t="s">
        <v>60</v>
      </c>
      <c r="AA407">
        <v>0.18416301299999999</v>
      </c>
      <c r="AB407">
        <v>0.32541935500000002</v>
      </c>
      <c r="AC407">
        <v>0.23225806500000001</v>
      </c>
      <c r="AD407">
        <v>0.14137235100000001</v>
      </c>
      <c r="AE407">
        <v>43.656387670000001</v>
      </c>
      <c r="AF407">
        <v>0.49101917299999998</v>
      </c>
      <c r="AG407">
        <v>2.5574193549999999</v>
      </c>
      <c r="AH407">
        <v>0.368028674</v>
      </c>
      <c r="AI407">
        <v>9.8924730000000006E-3</v>
      </c>
      <c r="AJ407">
        <v>8</v>
      </c>
      <c r="AK407">
        <v>160400</v>
      </c>
      <c r="AL407">
        <v>0</v>
      </c>
      <c r="AM407" t="s">
        <v>53</v>
      </c>
      <c r="AN407">
        <v>1012006</v>
      </c>
      <c r="AO407">
        <v>24102006</v>
      </c>
      <c r="AP407">
        <v>607.25</v>
      </c>
      <c r="AQ407">
        <v>1</v>
      </c>
      <c r="AR407">
        <v>1</v>
      </c>
      <c r="AS407">
        <v>607.25</v>
      </c>
      <c r="AT407">
        <v>720.15832519531205</v>
      </c>
      <c r="AU407">
        <v>1127.387526</v>
      </c>
      <c r="AV407">
        <v>89.325294494628906</v>
      </c>
      <c r="AW407">
        <v>607.25</v>
      </c>
      <c r="AX407">
        <f t="shared" si="24"/>
        <v>112.90832519531205</v>
      </c>
      <c r="AY407">
        <f t="shared" si="25"/>
        <v>520.13752599999998</v>
      </c>
      <c r="AZ407">
        <f t="shared" si="26"/>
        <v>517.92470550537109</v>
      </c>
      <c r="BA407">
        <f t="shared" si="27"/>
        <v>0</v>
      </c>
    </row>
    <row r="408" spans="1:53" x14ac:dyDescent="0.35">
      <c r="A408">
        <v>2965729</v>
      </c>
      <c r="B408">
        <v>2006</v>
      </c>
      <c r="C408">
        <v>51</v>
      </c>
      <c r="D408">
        <v>51</v>
      </c>
      <c r="E408">
        <v>56</v>
      </c>
      <c r="F408" t="s">
        <v>54</v>
      </c>
      <c r="G408" t="s">
        <v>54</v>
      </c>
      <c r="H408" t="s">
        <v>45</v>
      </c>
      <c r="I408">
        <v>26</v>
      </c>
      <c r="J408" t="s">
        <v>46</v>
      </c>
      <c r="K408" t="s">
        <v>47</v>
      </c>
      <c r="L408">
        <v>1</v>
      </c>
      <c r="M408">
        <v>9</v>
      </c>
      <c r="N408">
        <v>29</v>
      </c>
      <c r="O408" t="s">
        <v>74</v>
      </c>
      <c r="P408">
        <v>7282.785554</v>
      </c>
      <c r="Q408" t="s">
        <v>49</v>
      </c>
      <c r="R408">
        <v>7000</v>
      </c>
      <c r="S408">
        <v>250</v>
      </c>
      <c r="T408">
        <v>13</v>
      </c>
      <c r="U408" t="s">
        <v>62</v>
      </c>
      <c r="V408">
        <v>0</v>
      </c>
      <c r="W408">
        <v>0</v>
      </c>
      <c r="X408">
        <v>1</v>
      </c>
      <c r="Y408" t="s">
        <v>63</v>
      </c>
      <c r="Z408" t="s">
        <v>60</v>
      </c>
      <c r="AA408">
        <v>0.18365991400000001</v>
      </c>
      <c r="AB408">
        <v>0.42425249199999998</v>
      </c>
      <c r="AC408">
        <v>0.13887043199999999</v>
      </c>
      <c r="AD408">
        <v>0.127687202</v>
      </c>
      <c r="AE408">
        <v>30.941964290000001</v>
      </c>
      <c r="AF408">
        <v>0.48607704499999999</v>
      </c>
      <c r="AG408">
        <v>2.3026578070000001</v>
      </c>
      <c r="AH408">
        <v>0.397419892</v>
      </c>
      <c r="AI408">
        <v>1.4981273E-2</v>
      </c>
      <c r="AJ408">
        <v>1</v>
      </c>
      <c r="AK408">
        <v>160407</v>
      </c>
      <c r="AL408">
        <v>0</v>
      </c>
      <c r="AM408" t="s">
        <v>53</v>
      </c>
      <c r="AN408">
        <v>1012006</v>
      </c>
      <c r="AO408">
        <v>23062006</v>
      </c>
      <c r="AP408">
        <v>1297.8800000000001</v>
      </c>
      <c r="AQ408">
        <v>1</v>
      </c>
      <c r="AR408">
        <v>1</v>
      </c>
      <c r="AS408">
        <v>1297.8800000000001</v>
      </c>
      <c r="AT408">
        <v>1410.63244628906</v>
      </c>
      <c r="AU408">
        <v>925.77406480000002</v>
      </c>
      <c r="AV408">
        <v>89.325294494628906</v>
      </c>
      <c r="AW408">
        <v>1297.8800000000001</v>
      </c>
      <c r="AX408">
        <f t="shared" si="24"/>
        <v>112.75244628905989</v>
      </c>
      <c r="AY408">
        <f t="shared" si="25"/>
        <v>372.10593520000009</v>
      </c>
      <c r="AZ408">
        <f t="shared" si="26"/>
        <v>1208.5547055053712</v>
      </c>
      <c r="BA408">
        <f t="shared" si="27"/>
        <v>0</v>
      </c>
    </row>
    <row r="409" spans="1:53" x14ac:dyDescent="0.35">
      <c r="A409">
        <v>5171710</v>
      </c>
      <c r="B409">
        <v>2007</v>
      </c>
      <c r="C409">
        <v>45</v>
      </c>
      <c r="D409">
        <v>45</v>
      </c>
      <c r="E409">
        <v>56</v>
      </c>
      <c r="F409" t="s">
        <v>54</v>
      </c>
      <c r="G409" t="s">
        <v>54</v>
      </c>
      <c r="H409" t="s">
        <v>45</v>
      </c>
      <c r="I409">
        <v>22</v>
      </c>
      <c r="J409" t="s">
        <v>46</v>
      </c>
      <c r="K409" t="s">
        <v>47</v>
      </c>
      <c r="L409">
        <v>1</v>
      </c>
      <c r="M409">
        <v>7</v>
      </c>
      <c r="N409">
        <v>8</v>
      </c>
      <c r="O409" t="s">
        <v>93</v>
      </c>
      <c r="P409">
        <v>1848.5926199999999</v>
      </c>
      <c r="Q409" t="s">
        <v>56</v>
      </c>
      <c r="R409">
        <v>10000</v>
      </c>
      <c r="S409">
        <v>50</v>
      </c>
      <c r="T409">
        <v>6</v>
      </c>
      <c r="U409" t="s">
        <v>50</v>
      </c>
      <c r="V409">
        <v>0</v>
      </c>
      <c r="W409">
        <v>0</v>
      </c>
      <c r="X409">
        <v>0</v>
      </c>
      <c r="Y409" t="s">
        <v>51</v>
      </c>
      <c r="Z409" t="s">
        <v>60</v>
      </c>
      <c r="AA409">
        <v>0.18365991400000001</v>
      </c>
      <c r="AB409">
        <v>0.42425249199999998</v>
      </c>
      <c r="AC409">
        <v>0.13887043199999999</v>
      </c>
      <c r="AD409">
        <v>0.127687202</v>
      </c>
      <c r="AE409">
        <v>30.941964290000001</v>
      </c>
      <c r="AF409">
        <v>0.48607704499999999</v>
      </c>
      <c r="AG409">
        <v>2.3026578070000001</v>
      </c>
      <c r="AH409">
        <v>0.397419892</v>
      </c>
      <c r="AI409">
        <v>1.4981273E-2</v>
      </c>
      <c r="AJ409">
        <v>2</v>
      </c>
      <c r="AK409">
        <v>160407</v>
      </c>
      <c r="AL409">
        <v>0</v>
      </c>
      <c r="AM409" t="s">
        <v>53</v>
      </c>
      <c r="AN409">
        <v>1012007</v>
      </c>
      <c r="AO409">
        <v>3122007</v>
      </c>
      <c r="AP409">
        <v>748.62</v>
      </c>
      <c r="AQ409">
        <v>1</v>
      </c>
      <c r="AR409">
        <v>1</v>
      </c>
      <c r="AS409">
        <v>748.62</v>
      </c>
      <c r="AT409">
        <v>737.54583740234295</v>
      </c>
      <c r="AU409">
        <v>588.77691700000003</v>
      </c>
      <c r="AV409">
        <v>89.325294494628906</v>
      </c>
      <c r="AW409">
        <v>748.62</v>
      </c>
      <c r="AX409">
        <f t="shared" si="24"/>
        <v>11.07416259765705</v>
      </c>
      <c r="AY409">
        <f t="shared" si="25"/>
        <v>159.84308299999998</v>
      </c>
      <c r="AZ409">
        <f t="shared" si="26"/>
        <v>659.2947055053711</v>
      </c>
      <c r="BA409">
        <f t="shared" si="27"/>
        <v>0</v>
      </c>
    </row>
    <row r="410" spans="1:53" x14ac:dyDescent="0.35">
      <c r="A410">
        <v>7063702</v>
      </c>
      <c r="B410">
        <v>2007</v>
      </c>
      <c r="C410">
        <v>20</v>
      </c>
      <c r="D410">
        <v>20</v>
      </c>
      <c r="E410">
        <v>56</v>
      </c>
      <c r="F410" t="s">
        <v>54</v>
      </c>
      <c r="G410" t="s">
        <v>54</v>
      </c>
      <c r="H410" t="s">
        <v>45</v>
      </c>
      <c r="I410">
        <v>0</v>
      </c>
      <c r="J410" t="s">
        <v>57</v>
      </c>
      <c r="K410" t="s">
        <v>47</v>
      </c>
      <c r="L410">
        <v>1</v>
      </c>
      <c r="M410">
        <v>4</v>
      </c>
      <c r="N410">
        <v>15</v>
      </c>
      <c r="O410" t="s">
        <v>55</v>
      </c>
      <c r="P410">
        <v>5212.511528</v>
      </c>
      <c r="Q410" t="s">
        <v>56</v>
      </c>
      <c r="R410">
        <v>5000</v>
      </c>
      <c r="S410">
        <v>50</v>
      </c>
      <c r="T410">
        <v>1</v>
      </c>
      <c r="U410" t="s">
        <v>62</v>
      </c>
      <c r="V410">
        <v>0</v>
      </c>
      <c r="W410">
        <v>0</v>
      </c>
      <c r="X410">
        <v>0</v>
      </c>
      <c r="Y410" t="s">
        <v>51</v>
      </c>
      <c r="Z410" t="s">
        <v>65</v>
      </c>
      <c r="AA410">
        <v>0.17931034500000001</v>
      </c>
      <c r="AB410">
        <v>0.53253373299999995</v>
      </c>
      <c r="AC410">
        <v>0.13493253399999999</v>
      </c>
      <c r="AD410">
        <v>0.153796819</v>
      </c>
      <c r="AE410">
        <v>41.913978499999999</v>
      </c>
      <c r="AF410">
        <v>0.47460236</v>
      </c>
      <c r="AG410">
        <v>2.3376311840000001</v>
      </c>
      <c r="AH410">
        <v>0.45330473799999998</v>
      </c>
      <c r="AI410">
        <v>1.6572430999999999E-2</v>
      </c>
      <c r="AJ410">
        <v>1</v>
      </c>
      <c r="AK410">
        <v>160409</v>
      </c>
      <c r="AL410">
        <v>0</v>
      </c>
      <c r="AM410" t="s">
        <v>53</v>
      </c>
      <c r="AN410">
        <v>25032007</v>
      </c>
      <c r="AO410">
        <v>31122007</v>
      </c>
      <c r="AP410">
        <v>2519.44</v>
      </c>
      <c r="AQ410">
        <v>1</v>
      </c>
      <c r="AR410">
        <v>1</v>
      </c>
      <c r="AS410">
        <v>2519.44</v>
      </c>
      <c r="AT410">
        <v>1465.02282714843</v>
      </c>
      <c r="AU410">
        <v>1275.7052140000001</v>
      </c>
      <c r="AV410">
        <v>89.325294494628906</v>
      </c>
      <c r="AW410">
        <v>2967.5</v>
      </c>
      <c r="AX410">
        <f t="shared" si="24"/>
        <v>1054.4171728515701</v>
      </c>
      <c r="AY410">
        <f t="shared" si="25"/>
        <v>1243.734786</v>
      </c>
      <c r="AZ410">
        <f t="shared" si="26"/>
        <v>2430.1147055053711</v>
      </c>
      <c r="BA410">
        <f t="shared" si="27"/>
        <v>448.05999999999995</v>
      </c>
    </row>
    <row r="411" spans="1:53" x14ac:dyDescent="0.35">
      <c r="A411">
        <v>654675</v>
      </c>
      <c r="B411">
        <v>2005</v>
      </c>
      <c r="C411">
        <v>52</v>
      </c>
      <c r="D411">
        <v>45</v>
      </c>
      <c r="E411">
        <v>45</v>
      </c>
      <c r="F411" t="s">
        <v>54</v>
      </c>
      <c r="G411" t="s">
        <v>45</v>
      </c>
      <c r="H411" t="s">
        <v>45</v>
      </c>
      <c r="I411">
        <v>22</v>
      </c>
      <c r="J411" t="s">
        <v>57</v>
      </c>
      <c r="K411" t="s">
        <v>58</v>
      </c>
      <c r="L411">
        <v>2</v>
      </c>
      <c r="M411">
        <v>10</v>
      </c>
      <c r="N411">
        <v>24</v>
      </c>
      <c r="O411" t="s">
        <v>96</v>
      </c>
      <c r="P411">
        <v>7539.245234</v>
      </c>
      <c r="Q411" t="s">
        <v>49</v>
      </c>
      <c r="R411">
        <v>7000</v>
      </c>
      <c r="S411">
        <v>0</v>
      </c>
      <c r="T411">
        <v>18</v>
      </c>
      <c r="U411" t="s">
        <v>50</v>
      </c>
      <c r="V411">
        <v>0</v>
      </c>
      <c r="W411">
        <v>0</v>
      </c>
      <c r="X411">
        <v>2</v>
      </c>
      <c r="Y411" t="s">
        <v>51</v>
      </c>
      <c r="Z411" t="s">
        <v>65</v>
      </c>
      <c r="AA411">
        <v>8.8349316999999997E-2</v>
      </c>
      <c r="AB411">
        <v>0.22301571100000001</v>
      </c>
      <c r="AC411">
        <v>0.374617425</v>
      </c>
      <c r="AD411">
        <v>9.4646647E-2</v>
      </c>
      <c r="AE411">
        <v>20.65097403</v>
      </c>
      <c r="AF411">
        <v>0.48958415199999999</v>
      </c>
      <c r="AG411">
        <v>2.595592736</v>
      </c>
      <c r="AH411">
        <v>0.275170743</v>
      </c>
      <c r="AI411">
        <v>8.0414189999999993E-3</v>
      </c>
      <c r="AJ411">
        <v>6</v>
      </c>
      <c r="AK411">
        <v>160502</v>
      </c>
      <c r="AL411">
        <v>0</v>
      </c>
      <c r="AM411" t="s">
        <v>53</v>
      </c>
      <c r="AN411">
        <v>14022005</v>
      </c>
      <c r="AO411">
        <v>31122005</v>
      </c>
      <c r="AP411">
        <v>603.17999999999995</v>
      </c>
      <c r="AQ411">
        <v>1</v>
      </c>
      <c r="AR411">
        <v>1</v>
      </c>
      <c r="AS411">
        <v>603.17999999999995</v>
      </c>
      <c r="AT411">
        <v>827.737548828125</v>
      </c>
      <c r="AU411">
        <v>654.82672170000001</v>
      </c>
      <c r="AV411">
        <v>89.325294494628906</v>
      </c>
      <c r="AW411">
        <v>603.17999999999904</v>
      </c>
      <c r="AX411">
        <f t="shared" si="24"/>
        <v>224.55754882812505</v>
      </c>
      <c r="AY411">
        <f t="shared" si="25"/>
        <v>51.646721700000057</v>
      </c>
      <c r="AZ411">
        <f t="shared" si="26"/>
        <v>513.85470550537104</v>
      </c>
      <c r="BA411">
        <f t="shared" si="27"/>
        <v>9.0949470177292824E-13</v>
      </c>
    </row>
    <row r="412" spans="1:53" x14ac:dyDescent="0.35">
      <c r="A412">
        <v>3324339</v>
      </c>
      <c r="B412">
        <v>2007</v>
      </c>
      <c r="C412">
        <v>67</v>
      </c>
      <c r="D412">
        <v>66</v>
      </c>
      <c r="E412">
        <v>66</v>
      </c>
      <c r="F412" t="s">
        <v>45</v>
      </c>
      <c r="G412" t="s">
        <v>54</v>
      </c>
      <c r="H412" t="s">
        <v>54</v>
      </c>
      <c r="I412">
        <v>45</v>
      </c>
      <c r="J412" t="s">
        <v>57</v>
      </c>
      <c r="K412" t="s">
        <v>58</v>
      </c>
      <c r="L412">
        <v>2</v>
      </c>
      <c r="M412">
        <v>5</v>
      </c>
      <c r="N412">
        <v>21</v>
      </c>
      <c r="O412" t="s">
        <v>55</v>
      </c>
      <c r="P412">
        <v>9336.0280469999998</v>
      </c>
      <c r="Q412" t="s">
        <v>49</v>
      </c>
      <c r="R412">
        <v>10000</v>
      </c>
      <c r="S412">
        <v>0</v>
      </c>
      <c r="T412">
        <v>23</v>
      </c>
      <c r="U412" t="s">
        <v>50</v>
      </c>
      <c r="V412">
        <v>0</v>
      </c>
      <c r="W412">
        <v>0</v>
      </c>
      <c r="X412">
        <v>2</v>
      </c>
      <c r="Y412" t="s">
        <v>63</v>
      </c>
      <c r="Z412" t="s">
        <v>60</v>
      </c>
      <c r="AA412">
        <v>8.8349316999999997E-2</v>
      </c>
      <c r="AB412">
        <v>0.22301571100000001</v>
      </c>
      <c r="AC412">
        <v>0.374617425</v>
      </c>
      <c r="AD412">
        <v>9.4646647E-2</v>
      </c>
      <c r="AE412">
        <v>20.65097403</v>
      </c>
      <c r="AF412">
        <v>0.48958415199999999</v>
      </c>
      <c r="AG412">
        <v>2.595592736</v>
      </c>
      <c r="AH412">
        <v>0.275170743</v>
      </c>
      <c r="AI412">
        <v>8.0414189999999993E-3</v>
      </c>
      <c r="AJ412">
        <v>1</v>
      </c>
      <c r="AK412">
        <v>160502</v>
      </c>
      <c r="AL412">
        <v>0</v>
      </c>
      <c r="AM412" t="s">
        <v>53</v>
      </c>
      <c r="AN412">
        <v>1012007</v>
      </c>
      <c r="AO412">
        <v>17082007</v>
      </c>
      <c r="AP412">
        <v>1213.48</v>
      </c>
      <c r="AQ412">
        <v>1</v>
      </c>
      <c r="AR412">
        <v>1</v>
      </c>
      <c r="AS412">
        <v>1213.48</v>
      </c>
      <c r="AT412">
        <v>767.38537597656205</v>
      </c>
      <c r="AU412">
        <v>697.76383480000004</v>
      </c>
      <c r="AV412">
        <v>89.325294494628906</v>
      </c>
      <c r="AW412">
        <v>1213.48</v>
      </c>
      <c r="AX412">
        <f t="shared" si="24"/>
        <v>446.09462402343797</v>
      </c>
      <c r="AY412">
        <f t="shared" si="25"/>
        <v>515.71616519999998</v>
      </c>
      <c r="AZ412">
        <f t="shared" si="26"/>
        <v>1124.1547055053711</v>
      </c>
      <c r="BA412">
        <f t="shared" si="27"/>
        <v>0</v>
      </c>
    </row>
    <row r="413" spans="1:53" x14ac:dyDescent="0.35">
      <c r="A413">
        <v>2245530</v>
      </c>
      <c r="B413">
        <v>2005</v>
      </c>
      <c r="C413">
        <v>33</v>
      </c>
      <c r="D413">
        <v>33</v>
      </c>
      <c r="E413">
        <v>56</v>
      </c>
      <c r="F413" t="s">
        <v>54</v>
      </c>
      <c r="G413" t="s">
        <v>54</v>
      </c>
      <c r="H413" t="s">
        <v>45</v>
      </c>
      <c r="I413">
        <v>10</v>
      </c>
      <c r="J413" t="s">
        <v>46</v>
      </c>
      <c r="K413" t="s">
        <v>47</v>
      </c>
      <c r="L413">
        <v>1</v>
      </c>
      <c r="M413">
        <v>1</v>
      </c>
      <c r="N413">
        <v>41</v>
      </c>
      <c r="O413" t="s">
        <v>84</v>
      </c>
      <c r="P413">
        <v>8851.7355019999995</v>
      </c>
      <c r="Q413" t="s">
        <v>100</v>
      </c>
      <c r="R413">
        <v>22000</v>
      </c>
      <c r="S413">
        <v>0</v>
      </c>
      <c r="T413">
        <v>14</v>
      </c>
      <c r="U413" t="s">
        <v>62</v>
      </c>
      <c r="V413">
        <v>0</v>
      </c>
      <c r="W413">
        <v>1</v>
      </c>
      <c r="X413">
        <v>2</v>
      </c>
      <c r="Y413" t="s">
        <v>51</v>
      </c>
      <c r="Z413" t="s">
        <v>60</v>
      </c>
      <c r="AA413">
        <v>3.9725356000000003E-2</v>
      </c>
      <c r="AB413">
        <v>5.1495830999999999E-2</v>
      </c>
      <c r="AC413">
        <v>0.56476938200000004</v>
      </c>
      <c r="AD413">
        <v>0.13092979099999999</v>
      </c>
      <c r="AE413">
        <v>6.2663495840000003</v>
      </c>
      <c r="AF413">
        <v>0.49544591999999998</v>
      </c>
      <c r="AG413">
        <v>2.5846002939999999</v>
      </c>
      <c r="AH413">
        <v>0.16355023699999999</v>
      </c>
      <c r="AI413">
        <v>4.7369730000000002E-3</v>
      </c>
      <c r="AJ413">
        <v>10</v>
      </c>
      <c r="AK413">
        <v>160604</v>
      </c>
      <c r="AL413">
        <v>0</v>
      </c>
      <c r="AM413" t="s">
        <v>53</v>
      </c>
      <c r="AN413">
        <v>1012005</v>
      </c>
      <c r="AO413">
        <v>13062005</v>
      </c>
      <c r="AP413">
        <v>1232.6300000000001</v>
      </c>
      <c r="AQ413">
        <v>1</v>
      </c>
      <c r="AR413">
        <v>1</v>
      </c>
      <c r="AS413">
        <v>1232.6300000000001</v>
      </c>
      <c r="AT413">
        <v>669.89605712890602</v>
      </c>
      <c r="AU413">
        <v>1336.8130080000001</v>
      </c>
      <c r="AV413">
        <v>89.325294494628906</v>
      </c>
      <c r="AW413">
        <v>1232.6300000000001</v>
      </c>
      <c r="AX413">
        <f t="shared" si="24"/>
        <v>562.73394287109409</v>
      </c>
      <c r="AY413">
        <f t="shared" si="25"/>
        <v>104.18300799999997</v>
      </c>
      <c r="AZ413">
        <f t="shared" si="26"/>
        <v>1143.3047055053712</v>
      </c>
      <c r="BA413">
        <f t="shared" si="27"/>
        <v>0</v>
      </c>
    </row>
    <row r="414" spans="1:53" x14ac:dyDescent="0.35">
      <c r="A414">
        <v>4864862</v>
      </c>
      <c r="B414">
        <v>2005</v>
      </c>
      <c r="C414">
        <v>44</v>
      </c>
      <c r="D414">
        <v>40</v>
      </c>
      <c r="E414">
        <v>40</v>
      </c>
      <c r="F414" t="s">
        <v>45</v>
      </c>
      <c r="G414" t="s">
        <v>54</v>
      </c>
      <c r="H414" t="s">
        <v>54</v>
      </c>
      <c r="I414">
        <v>17</v>
      </c>
      <c r="J414" t="s">
        <v>57</v>
      </c>
      <c r="K414" t="s">
        <v>58</v>
      </c>
      <c r="L414">
        <v>2</v>
      </c>
      <c r="M414">
        <v>4</v>
      </c>
      <c r="N414">
        <v>16</v>
      </c>
      <c r="O414" t="s">
        <v>68</v>
      </c>
      <c r="P414">
        <v>9345.3064030000005</v>
      </c>
      <c r="Q414" t="s">
        <v>56</v>
      </c>
      <c r="R414">
        <v>6000</v>
      </c>
      <c r="S414">
        <v>100</v>
      </c>
      <c r="T414">
        <v>8</v>
      </c>
      <c r="U414" t="s">
        <v>62</v>
      </c>
      <c r="V414">
        <v>0</v>
      </c>
      <c r="W414">
        <v>0</v>
      </c>
      <c r="X414">
        <v>0</v>
      </c>
      <c r="Y414" t="s">
        <v>63</v>
      </c>
      <c r="Z414" t="s">
        <v>60</v>
      </c>
      <c r="AA414">
        <v>3.9725356000000003E-2</v>
      </c>
      <c r="AB414">
        <v>5.1495830999999999E-2</v>
      </c>
      <c r="AC414">
        <v>0.56476938200000004</v>
      </c>
      <c r="AD414">
        <v>0.13092979099999999</v>
      </c>
      <c r="AE414">
        <v>6.2663495840000003</v>
      </c>
      <c r="AF414">
        <v>0.49544591999999998</v>
      </c>
      <c r="AG414">
        <v>2.5846002939999999</v>
      </c>
      <c r="AH414">
        <v>0.16355023699999999</v>
      </c>
      <c r="AI414">
        <v>4.7369730000000002E-3</v>
      </c>
      <c r="AJ414">
        <v>4</v>
      </c>
      <c r="AK414">
        <v>160604</v>
      </c>
      <c r="AL414">
        <v>0</v>
      </c>
      <c r="AM414" t="s">
        <v>53</v>
      </c>
      <c r="AN414">
        <v>1022005</v>
      </c>
      <c r="AO414">
        <v>31122005</v>
      </c>
      <c r="AP414">
        <v>580.05999999999995</v>
      </c>
      <c r="AQ414">
        <v>1</v>
      </c>
      <c r="AR414">
        <v>1</v>
      </c>
      <c r="AS414">
        <v>580.05999999999995</v>
      </c>
      <c r="AT414">
        <v>917.294677734375</v>
      </c>
      <c r="AU414">
        <v>1349.115888</v>
      </c>
      <c r="AV414">
        <v>89.325294494628906</v>
      </c>
      <c r="AW414">
        <v>580.05999999999904</v>
      </c>
      <c r="AX414">
        <f t="shared" si="24"/>
        <v>337.23467773437505</v>
      </c>
      <c r="AY414">
        <f t="shared" si="25"/>
        <v>769.0558880000001</v>
      </c>
      <c r="AZ414">
        <f t="shared" si="26"/>
        <v>490.73470550537104</v>
      </c>
      <c r="BA414">
        <f t="shared" si="27"/>
        <v>9.0949470177292824E-13</v>
      </c>
    </row>
    <row r="415" spans="1:53" x14ac:dyDescent="0.35">
      <c r="A415">
        <v>7123723</v>
      </c>
      <c r="B415">
        <v>2007</v>
      </c>
      <c r="C415">
        <v>72</v>
      </c>
      <c r="D415">
        <v>72</v>
      </c>
      <c r="E415">
        <v>56</v>
      </c>
      <c r="F415" t="s">
        <v>45</v>
      </c>
      <c r="G415" t="s">
        <v>45</v>
      </c>
      <c r="H415" t="s">
        <v>45</v>
      </c>
      <c r="I415">
        <v>47</v>
      </c>
      <c r="J415" t="s">
        <v>76</v>
      </c>
      <c r="K415" t="s">
        <v>47</v>
      </c>
      <c r="L415">
        <v>1</v>
      </c>
      <c r="M415">
        <v>5</v>
      </c>
      <c r="N415">
        <v>23</v>
      </c>
      <c r="O415" t="s">
        <v>55</v>
      </c>
      <c r="P415">
        <v>13999.50483</v>
      </c>
      <c r="Q415" t="s">
        <v>73</v>
      </c>
      <c r="R415">
        <v>17000</v>
      </c>
      <c r="S415">
        <v>0</v>
      </c>
      <c r="T415">
        <v>8</v>
      </c>
      <c r="U415" t="s">
        <v>62</v>
      </c>
      <c r="V415">
        <v>0</v>
      </c>
      <c r="W415">
        <v>0</v>
      </c>
      <c r="X415">
        <v>0</v>
      </c>
      <c r="Y415" t="s">
        <v>51</v>
      </c>
      <c r="Z415" t="s">
        <v>60</v>
      </c>
      <c r="AA415">
        <v>3.9725356000000003E-2</v>
      </c>
      <c r="AB415">
        <v>5.1495830999999999E-2</v>
      </c>
      <c r="AC415">
        <v>0.56476938200000004</v>
      </c>
      <c r="AD415">
        <v>0.13092979099999999</v>
      </c>
      <c r="AE415">
        <v>6.2663495840000003</v>
      </c>
      <c r="AF415">
        <v>0.49544591999999998</v>
      </c>
      <c r="AG415">
        <v>2.5846002939999999</v>
      </c>
      <c r="AH415">
        <v>0.16355023699999999</v>
      </c>
      <c r="AI415">
        <v>4.7369730000000002E-3</v>
      </c>
      <c r="AJ415">
        <v>3</v>
      </c>
      <c r="AK415">
        <v>160604</v>
      </c>
      <c r="AL415">
        <v>0</v>
      </c>
      <c r="AM415" t="s">
        <v>53</v>
      </c>
      <c r="AN415">
        <v>27072007</v>
      </c>
      <c r="AO415">
        <v>31122007</v>
      </c>
      <c r="AP415">
        <v>123.39</v>
      </c>
      <c r="AQ415">
        <v>1</v>
      </c>
      <c r="AR415">
        <v>1</v>
      </c>
      <c r="AS415">
        <v>123.39</v>
      </c>
      <c r="AT415">
        <v>185.55935668945301</v>
      </c>
      <c r="AU415">
        <v>1146.5790999999999</v>
      </c>
      <c r="AV415">
        <v>89.325294494628906</v>
      </c>
      <c r="AW415">
        <v>123.39</v>
      </c>
      <c r="AX415">
        <f t="shared" si="24"/>
        <v>62.169356689453011</v>
      </c>
      <c r="AY415">
        <f t="shared" si="25"/>
        <v>1023.1890999999999</v>
      </c>
      <c r="AZ415">
        <f t="shared" si="26"/>
        <v>34.064705505371094</v>
      </c>
      <c r="BA415">
        <f t="shared" si="27"/>
        <v>0</v>
      </c>
    </row>
    <row r="416" spans="1:53" x14ac:dyDescent="0.35">
      <c r="A416">
        <v>1876806</v>
      </c>
      <c r="B416">
        <v>2005</v>
      </c>
      <c r="C416">
        <v>63</v>
      </c>
      <c r="D416">
        <v>53</v>
      </c>
      <c r="E416">
        <v>53</v>
      </c>
      <c r="F416" t="s">
        <v>54</v>
      </c>
      <c r="G416" t="s">
        <v>45</v>
      </c>
      <c r="H416" t="s">
        <v>45</v>
      </c>
      <c r="I416">
        <v>26</v>
      </c>
      <c r="J416" t="s">
        <v>57</v>
      </c>
      <c r="K416" t="s">
        <v>58</v>
      </c>
      <c r="L416">
        <v>2</v>
      </c>
      <c r="M416">
        <v>3</v>
      </c>
      <c r="N416">
        <v>28</v>
      </c>
      <c r="O416" t="s">
        <v>96</v>
      </c>
      <c r="P416">
        <v>6606.1117599999998</v>
      </c>
      <c r="Q416" t="s">
        <v>73</v>
      </c>
      <c r="R416">
        <v>10000</v>
      </c>
      <c r="S416">
        <v>0</v>
      </c>
      <c r="T416">
        <v>29</v>
      </c>
      <c r="U416" t="s">
        <v>50</v>
      </c>
      <c r="V416">
        <v>0</v>
      </c>
      <c r="W416">
        <v>0</v>
      </c>
      <c r="X416">
        <v>1</v>
      </c>
      <c r="Y416" t="s">
        <v>51</v>
      </c>
      <c r="Z416" t="s">
        <v>60</v>
      </c>
      <c r="AA416">
        <v>9.1030343E-2</v>
      </c>
      <c r="AB416">
        <v>0.30410136700000001</v>
      </c>
      <c r="AC416">
        <v>0.23974658200000001</v>
      </c>
      <c r="AD416">
        <v>0.183521147</v>
      </c>
      <c r="AE416">
        <v>5.3508222400000003</v>
      </c>
      <c r="AF416">
        <v>0.48338943400000001</v>
      </c>
      <c r="AG416">
        <v>2.2784261419999998</v>
      </c>
      <c r="AH416">
        <v>0.31799250299999998</v>
      </c>
      <c r="AI416">
        <v>6.6638899999999996E-3</v>
      </c>
      <c r="AJ416">
        <v>3</v>
      </c>
      <c r="AK416">
        <v>160607</v>
      </c>
      <c r="AL416">
        <v>0</v>
      </c>
      <c r="AM416" t="s">
        <v>53</v>
      </c>
      <c r="AN416">
        <v>1012005</v>
      </c>
      <c r="AO416">
        <v>18022005</v>
      </c>
      <c r="AP416">
        <v>449.92</v>
      </c>
      <c r="AQ416">
        <v>1</v>
      </c>
      <c r="AR416">
        <v>1</v>
      </c>
      <c r="AS416">
        <v>449.92</v>
      </c>
      <c r="AT416">
        <v>637.78857421875</v>
      </c>
      <c r="AU416">
        <v>861.88184209999997</v>
      </c>
      <c r="AV416">
        <v>89.325294494628906</v>
      </c>
      <c r="AW416">
        <v>449.92</v>
      </c>
      <c r="AX416">
        <f t="shared" si="24"/>
        <v>187.86857421874998</v>
      </c>
      <c r="AY416">
        <f t="shared" si="25"/>
        <v>411.96184209999996</v>
      </c>
      <c r="AZ416">
        <f t="shared" si="26"/>
        <v>360.59470550537111</v>
      </c>
      <c r="BA416">
        <f t="shared" si="27"/>
        <v>0</v>
      </c>
    </row>
    <row r="417" spans="1:53" x14ac:dyDescent="0.35">
      <c r="A417">
        <v>4331936</v>
      </c>
      <c r="B417">
        <v>2005</v>
      </c>
      <c r="C417">
        <v>40</v>
      </c>
      <c r="D417">
        <v>40</v>
      </c>
      <c r="E417">
        <v>56</v>
      </c>
      <c r="F417" t="s">
        <v>45</v>
      </c>
      <c r="G417" t="s">
        <v>45</v>
      </c>
      <c r="H417" t="s">
        <v>45</v>
      </c>
      <c r="I417">
        <v>19</v>
      </c>
      <c r="J417" t="s">
        <v>76</v>
      </c>
      <c r="K417" t="s">
        <v>47</v>
      </c>
      <c r="L417">
        <v>1</v>
      </c>
      <c r="M417">
        <v>1</v>
      </c>
      <c r="N417">
        <v>39</v>
      </c>
      <c r="O417" t="s">
        <v>72</v>
      </c>
      <c r="P417">
        <v>14075.400310000001</v>
      </c>
      <c r="Q417" t="s">
        <v>56</v>
      </c>
      <c r="R417">
        <v>5000</v>
      </c>
      <c r="S417">
        <v>100</v>
      </c>
      <c r="T417">
        <v>12</v>
      </c>
      <c r="U417" t="s">
        <v>50</v>
      </c>
      <c r="V417">
        <v>0</v>
      </c>
      <c r="W417">
        <v>1</v>
      </c>
      <c r="X417">
        <v>0</v>
      </c>
      <c r="Y417" t="s">
        <v>63</v>
      </c>
      <c r="Z417" t="s">
        <v>60</v>
      </c>
      <c r="AA417">
        <v>9.1030343E-2</v>
      </c>
      <c r="AB417">
        <v>0.30410136700000001</v>
      </c>
      <c r="AC417">
        <v>0.23974658200000001</v>
      </c>
      <c r="AD417">
        <v>0.183521147</v>
      </c>
      <c r="AE417">
        <v>5.3508222400000003</v>
      </c>
      <c r="AF417">
        <v>0.48338943400000001</v>
      </c>
      <c r="AG417">
        <v>2.2784261419999998</v>
      </c>
      <c r="AH417">
        <v>0.31799250299999998</v>
      </c>
      <c r="AI417">
        <v>6.6638899999999996E-3</v>
      </c>
      <c r="AJ417">
        <v>9</v>
      </c>
      <c r="AK417">
        <v>160607</v>
      </c>
      <c r="AL417">
        <v>0</v>
      </c>
      <c r="AM417" t="s">
        <v>53</v>
      </c>
      <c r="AN417">
        <v>5032005</v>
      </c>
      <c r="AO417">
        <v>31122005</v>
      </c>
      <c r="AP417">
        <v>2945.47</v>
      </c>
      <c r="AQ417">
        <v>1</v>
      </c>
      <c r="AR417">
        <v>1</v>
      </c>
      <c r="AS417">
        <v>2945.47</v>
      </c>
      <c r="AT417">
        <v>1607.89538574218</v>
      </c>
      <c r="AU417">
        <v>1421.0918260000001</v>
      </c>
      <c r="AV417">
        <v>89.325294494628906</v>
      </c>
      <c r="AW417">
        <v>2945.4699999999898</v>
      </c>
      <c r="AX417">
        <f t="shared" si="24"/>
        <v>1337.5746142578198</v>
      </c>
      <c r="AY417">
        <f t="shared" si="25"/>
        <v>1524.3781739999997</v>
      </c>
      <c r="AZ417">
        <f t="shared" si="26"/>
        <v>2856.1447055053709</v>
      </c>
      <c r="BA417">
        <f t="shared" si="27"/>
        <v>1.0004441719502211E-11</v>
      </c>
    </row>
    <row r="418" spans="1:53" x14ac:dyDescent="0.35">
      <c r="A418">
        <v>1528594</v>
      </c>
      <c r="B418">
        <v>2008</v>
      </c>
      <c r="C418">
        <v>47</v>
      </c>
      <c r="D418">
        <v>47</v>
      </c>
      <c r="E418">
        <v>60</v>
      </c>
      <c r="F418" t="s">
        <v>45</v>
      </c>
      <c r="G418" t="s">
        <v>45</v>
      </c>
      <c r="H418" t="s">
        <v>54</v>
      </c>
      <c r="I418">
        <v>25</v>
      </c>
      <c r="J418" t="s">
        <v>57</v>
      </c>
      <c r="K418" t="s">
        <v>58</v>
      </c>
      <c r="L418">
        <v>2</v>
      </c>
      <c r="M418">
        <v>6</v>
      </c>
      <c r="N418">
        <v>13</v>
      </c>
      <c r="O418" t="s">
        <v>61</v>
      </c>
      <c r="P418">
        <v>9017.9971280000009</v>
      </c>
      <c r="Q418" t="s">
        <v>56</v>
      </c>
      <c r="R418">
        <v>5000</v>
      </c>
      <c r="S418">
        <v>100</v>
      </c>
      <c r="T418">
        <v>0</v>
      </c>
      <c r="U418" t="s">
        <v>62</v>
      </c>
      <c r="V418">
        <v>2</v>
      </c>
      <c r="W418">
        <v>0</v>
      </c>
      <c r="X418">
        <v>6</v>
      </c>
      <c r="Y418" t="s">
        <v>51</v>
      </c>
      <c r="Z418" t="s">
        <v>60</v>
      </c>
      <c r="AA418">
        <v>6.1808118000000002E-2</v>
      </c>
      <c r="AB418">
        <v>0.100760895</v>
      </c>
      <c r="AC418">
        <v>0.44339405100000001</v>
      </c>
      <c r="AD418">
        <v>0.151971938</v>
      </c>
      <c r="AE418">
        <v>17.697986579999998</v>
      </c>
      <c r="AF418">
        <v>0.485779295</v>
      </c>
      <c r="AG418">
        <v>2.432095919</v>
      </c>
      <c r="AH418">
        <v>0.197036083</v>
      </c>
      <c r="AI418">
        <v>3.4793810000000001E-3</v>
      </c>
      <c r="AJ418">
        <v>3</v>
      </c>
      <c r="AK418">
        <v>160709</v>
      </c>
      <c r="AL418">
        <v>0</v>
      </c>
      <c r="AM418" t="s">
        <v>53</v>
      </c>
      <c r="AN418">
        <v>7042008</v>
      </c>
      <c r="AO418">
        <v>31122008</v>
      </c>
      <c r="AP418">
        <v>840.47</v>
      </c>
      <c r="AQ418">
        <v>1</v>
      </c>
      <c r="AR418">
        <v>1</v>
      </c>
      <c r="AS418">
        <v>840.47</v>
      </c>
      <c r="AT418">
        <v>900.00524902343705</v>
      </c>
      <c r="AU418">
        <v>796.83794290000003</v>
      </c>
      <c r="AV418">
        <v>89.325294494628906</v>
      </c>
      <c r="AW418">
        <v>840.47</v>
      </c>
      <c r="AX418">
        <f t="shared" si="24"/>
        <v>59.535249023437018</v>
      </c>
      <c r="AY418">
        <f t="shared" si="25"/>
        <v>43.632057099999997</v>
      </c>
      <c r="AZ418">
        <f t="shared" si="26"/>
        <v>751.14470550537112</v>
      </c>
      <c r="BA418">
        <f t="shared" si="27"/>
        <v>0</v>
      </c>
    </row>
    <row r="419" spans="1:53" x14ac:dyDescent="0.35">
      <c r="A419">
        <v>4874074</v>
      </c>
      <c r="B419">
        <v>2008</v>
      </c>
      <c r="C419">
        <v>80</v>
      </c>
      <c r="D419">
        <v>80</v>
      </c>
      <c r="E419">
        <v>56</v>
      </c>
      <c r="F419" t="s">
        <v>45</v>
      </c>
      <c r="G419" t="s">
        <v>45</v>
      </c>
      <c r="H419" t="s">
        <v>45</v>
      </c>
      <c r="I419">
        <v>57</v>
      </c>
      <c r="J419" t="s">
        <v>57</v>
      </c>
      <c r="K419" t="s">
        <v>47</v>
      </c>
      <c r="L419">
        <v>1</v>
      </c>
      <c r="M419">
        <v>6</v>
      </c>
      <c r="N419">
        <v>23</v>
      </c>
      <c r="O419" t="s">
        <v>75</v>
      </c>
      <c r="P419">
        <v>19932.006700000002</v>
      </c>
      <c r="Q419" t="s">
        <v>73</v>
      </c>
      <c r="R419">
        <v>5000</v>
      </c>
      <c r="S419">
        <v>0</v>
      </c>
      <c r="T419">
        <v>19</v>
      </c>
      <c r="U419" t="s">
        <v>62</v>
      </c>
      <c r="V419">
        <v>0</v>
      </c>
      <c r="W419">
        <v>0</v>
      </c>
      <c r="X419">
        <v>2</v>
      </c>
      <c r="Y419" t="s">
        <v>63</v>
      </c>
      <c r="Z419" t="s">
        <v>89</v>
      </c>
      <c r="AA419">
        <v>6.1808118000000002E-2</v>
      </c>
      <c r="AB419">
        <v>0.100760895</v>
      </c>
      <c r="AC419">
        <v>0.44339405100000001</v>
      </c>
      <c r="AD419">
        <v>0.151971938</v>
      </c>
      <c r="AE419">
        <v>17.697986579999998</v>
      </c>
      <c r="AF419">
        <v>0.485779295</v>
      </c>
      <c r="AG419">
        <v>2.432095919</v>
      </c>
      <c r="AH419">
        <v>0.197036083</v>
      </c>
      <c r="AI419">
        <v>3.4793810000000001E-3</v>
      </c>
      <c r="AJ419">
        <v>2</v>
      </c>
      <c r="AK419">
        <v>160709</v>
      </c>
      <c r="AL419">
        <v>0</v>
      </c>
      <c r="AM419" t="s">
        <v>53</v>
      </c>
      <c r="AN419">
        <v>1012008</v>
      </c>
      <c r="AO419">
        <v>26072008</v>
      </c>
      <c r="AP419">
        <v>1420.68</v>
      </c>
      <c r="AQ419">
        <v>1</v>
      </c>
      <c r="AR419">
        <v>1</v>
      </c>
      <c r="AS419">
        <v>1420.68</v>
      </c>
      <c r="AT419">
        <v>1196.12280273437</v>
      </c>
      <c r="AU419">
        <v>934.15266450000001</v>
      </c>
      <c r="AV419">
        <v>89.325294494628906</v>
      </c>
      <c r="AW419">
        <v>1420.68</v>
      </c>
      <c r="AX419">
        <f t="shared" si="24"/>
        <v>224.55719726563007</v>
      </c>
      <c r="AY419">
        <f t="shared" si="25"/>
        <v>486.52733550000005</v>
      </c>
      <c r="AZ419">
        <f t="shared" si="26"/>
        <v>1331.3547055053712</v>
      </c>
      <c r="BA419">
        <f t="shared" si="27"/>
        <v>0</v>
      </c>
    </row>
    <row r="420" spans="1:53" x14ac:dyDescent="0.35">
      <c r="A420">
        <v>5188533</v>
      </c>
      <c r="B420">
        <v>2006</v>
      </c>
      <c r="C420">
        <v>42</v>
      </c>
      <c r="D420">
        <v>42</v>
      </c>
      <c r="E420">
        <v>56</v>
      </c>
      <c r="F420" t="s">
        <v>45</v>
      </c>
      <c r="G420" t="s">
        <v>45</v>
      </c>
      <c r="H420" t="s">
        <v>45</v>
      </c>
      <c r="I420">
        <v>17</v>
      </c>
      <c r="J420" t="s">
        <v>46</v>
      </c>
      <c r="K420" t="s">
        <v>47</v>
      </c>
      <c r="L420">
        <v>1</v>
      </c>
      <c r="M420">
        <v>5</v>
      </c>
      <c r="N420">
        <v>6</v>
      </c>
      <c r="O420" t="s">
        <v>93</v>
      </c>
      <c r="P420">
        <v>5096.5321690000001</v>
      </c>
      <c r="Q420" t="s">
        <v>56</v>
      </c>
      <c r="R420">
        <v>5000</v>
      </c>
      <c r="S420">
        <v>100</v>
      </c>
      <c r="T420">
        <v>6</v>
      </c>
      <c r="U420" t="s">
        <v>50</v>
      </c>
      <c r="V420">
        <v>0</v>
      </c>
      <c r="W420">
        <v>0</v>
      </c>
      <c r="X420">
        <v>0</v>
      </c>
      <c r="Y420" t="s">
        <v>51</v>
      </c>
      <c r="Z420" t="s">
        <v>60</v>
      </c>
      <c r="AA420">
        <v>6.1808118000000002E-2</v>
      </c>
      <c r="AB420">
        <v>0.100760895</v>
      </c>
      <c r="AC420">
        <v>0.44339405100000001</v>
      </c>
      <c r="AD420">
        <v>0.151971938</v>
      </c>
      <c r="AE420">
        <v>17.697986579999998</v>
      </c>
      <c r="AF420">
        <v>0.485779295</v>
      </c>
      <c r="AG420">
        <v>2.432095919</v>
      </c>
      <c r="AH420">
        <v>0.197036083</v>
      </c>
      <c r="AI420">
        <v>3.4793810000000001E-3</v>
      </c>
      <c r="AJ420">
        <v>8</v>
      </c>
      <c r="AK420">
        <v>160709</v>
      </c>
      <c r="AL420">
        <v>0</v>
      </c>
      <c r="AM420" t="s">
        <v>53</v>
      </c>
      <c r="AN420">
        <v>27012006</v>
      </c>
      <c r="AO420">
        <v>31122006</v>
      </c>
      <c r="AP420">
        <v>630.20000000000005</v>
      </c>
      <c r="AQ420">
        <v>1</v>
      </c>
      <c r="AR420">
        <v>1</v>
      </c>
      <c r="AS420">
        <v>630.20000000000005</v>
      </c>
      <c r="AT420">
        <v>625.315185546875</v>
      </c>
      <c r="AU420">
        <v>781.31634810000003</v>
      </c>
      <c r="AV420">
        <v>89.325294494628906</v>
      </c>
      <c r="AW420">
        <v>630.20000000000005</v>
      </c>
      <c r="AX420">
        <f t="shared" si="24"/>
        <v>4.8848144531250455</v>
      </c>
      <c r="AY420">
        <f t="shared" si="25"/>
        <v>151.11634809999998</v>
      </c>
      <c r="AZ420">
        <f t="shared" si="26"/>
        <v>540.87470550537114</v>
      </c>
      <c r="BA420">
        <f t="shared" si="27"/>
        <v>0</v>
      </c>
    </row>
    <row r="421" spans="1:53" x14ac:dyDescent="0.35">
      <c r="A421">
        <v>6952685</v>
      </c>
      <c r="B421">
        <v>2008</v>
      </c>
      <c r="C421">
        <v>75</v>
      </c>
      <c r="D421">
        <v>75</v>
      </c>
      <c r="E421">
        <v>56</v>
      </c>
      <c r="F421" t="s">
        <v>54</v>
      </c>
      <c r="G421" t="s">
        <v>54</v>
      </c>
      <c r="H421" t="s">
        <v>45</v>
      </c>
      <c r="I421">
        <v>53</v>
      </c>
      <c r="J421" t="s">
        <v>76</v>
      </c>
      <c r="K421" t="s">
        <v>47</v>
      </c>
      <c r="L421">
        <v>1</v>
      </c>
      <c r="M421">
        <v>9</v>
      </c>
      <c r="N421">
        <v>13</v>
      </c>
      <c r="O421" t="s">
        <v>48</v>
      </c>
      <c r="P421">
        <v>5122.9971240000004</v>
      </c>
      <c r="Q421" t="s">
        <v>49</v>
      </c>
      <c r="R421">
        <v>15000</v>
      </c>
      <c r="S421">
        <v>0</v>
      </c>
      <c r="T421">
        <v>12</v>
      </c>
      <c r="U421" t="s">
        <v>50</v>
      </c>
      <c r="V421">
        <v>0</v>
      </c>
      <c r="W421">
        <v>0</v>
      </c>
      <c r="X421">
        <v>1</v>
      </c>
      <c r="Y421" t="s">
        <v>51</v>
      </c>
      <c r="Z421" t="s">
        <v>60</v>
      </c>
      <c r="AA421">
        <v>7.6306047000000002E-2</v>
      </c>
      <c r="AB421">
        <v>0.18297697399999999</v>
      </c>
      <c r="AC421">
        <v>0.34827302599999999</v>
      </c>
      <c r="AD421">
        <v>0.12572502299999999</v>
      </c>
      <c r="AE421">
        <v>30.911616160000001</v>
      </c>
      <c r="AF421">
        <v>0.487460175</v>
      </c>
      <c r="AG421">
        <v>2.5166529610000001</v>
      </c>
      <c r="AH421">
        <v>0.26766764500000001</v>
      </c>
      <c r="AI421">
        <v>6.0961840000000002E-3</v>
      </c>
      <c r="AJ421">
        <v>8</v>
      </c>
      <c r="AK421">
        <v>160801</v>
      </c>
      <c r="AL421">
        <v>0</v>
      </c>
      <c r="AM421" t="s">
        <v>53</v>
      </c>
      <c r="AN421">
        <v>12062008</v>
      </c>
      <c r="AO421">
        <v>31122008</v>
      </c>
      <c r="AP421">
        <v>323.64</v>
      </c>
      <c r="AQ421">
        <v>1</v>
      </c>
      <c r="AR421">
        <v>1</v>
      </c>
      <c r="AS421">
        <v>323.64</v>
      </c>
      <c r="AT421">
        <v>616.76202392578102</v>
      </c>
      <c r="AU421">
        <v>644.62916680000001</v>
      </c>
      <c r="AV421">
        <v>89.325294494628906</v>
      </c>
      <c r="AW421">
        <v>323.63999999999902</v>
      </c>
      <c r="AX421">
        <f t="shared" si="24"/>
        <v>293.12202392578104</v>
      </c>
      <c r="AY421">
        <f t="shared" si="25"/>
        <v>320.98916680000002</v>
      </c>
      <c r="AZ421">
        <f t="shared" si="26"/>
        <v>234.31470550537108</v>
      </c>
      <c r="BA421">
        <f t="shared" si="27"/>
        <v>9.6633812063373625E-13</v>
      </c>
    </row>
    <row r="422" spans="1:53" x14ac:dyDescent="0.35">
      <c r="A422">
        <v>1560337</v>
      </c>
      <c r="B422">
        <v>2005</v>
      </c>
      <c r="C422">
        <v>49</v>
      </c>
      <c r="D422">
        <v>49</v>
      </c>
      <c r="E422">
        <v>56</v>
      </c>
      <c r="F422" t="s">
        <v>45</v>
      </c>
      <c r="G422" t="s">
        <v>45</v>
      </c>
      <c r="H422" t="s">
        <v>45</v>
      </c>
      <c r="I422">
        <v>25</v>
      </c>
      <c r="J422" t="s">
        <v>57</v>
      </c>
      <c r="K422" t="s">
        <v>47</v>
      </c>
      <c r="L422">
        <v>1</v>
      </c>
      <c r="M422">
        <v>9</v>
      </c>
      <c r="N422">
        <v>13</v>
      </c>
      <c r="O422" t="s">
        <v>61</v>
      </c>
      <c r="P422">
        <v>8305.4658120000004</v>
      </c>
      <c r="Q422" t="s">
        <v>56</v>
      </c>
      <c r="R422">
        <v>4000</v>
      </c>
      <c r="S422">
        <v>100</v>
      </c>
      <c r="T422">
        <v>19</v>
      </c>
      <c r="U422" t="s">
        <v>50</v>
      </c>
      <c r="V422">
        <v>0</v>
      </c>
      <c r="W422">
        <v>0</v>
      </c>
      <c r="X422">
        <v>1</v>
      </c>
      <c r="Y422" t="s">
        <v>51</v>
      </c>
      <c r="Z422" t="s">
        <v>60</v>
      </c>
      <c r="AA422">
        <v>5.6836339E-2</v>
      </c>
      <c r="AB422">
        <v>0.157954805</v>
      </c>
      <c r="AC422">
        <v>0.36521342200000001</v>
      </c>
      <c r="AD422">
        <v>0.173456849</v>
      </c>
      <c r="AE422">
        <v>28.438172040000001</v>
      </c>
      <c r="AF422">
        <v>0.489082144</v>
      </c>
      <c r="AG422">
        <v>2.4147454920000002</v>
      </c>
      <c r="AH422">
        <v>0.25226860299999998</v>
      </c>
      <c r="AI422">
        <v>3.8890330000000001E-3</v>
      </c>
      <c r="AJ422">
        <v>6</v>
      </c>
      <c r="AK422">
        <v>160802</v>
      </c>
      <c r="AL422">
        <v>0</v>
      </c>
      <c r="AM422" t="s">
        <v>53</v>
      </c>
      <c r="AN422">
        <v>1012005</v>
      </c>
      <c r="AO422">
        <v>26112005</v>
      </c>
      <c r="AP422">
        <v>488.36</v>
      </c>
      <c r="AQ422">
        <v>1</v>
      </c>
      <c r="AR422">
        <v>1</v>
      </c>
      <c r="AS422">
        <v>488.36</v>
      </c>
      <c r="AT422">
        <v>790.80718994140602</v>
      </c>
      <c r="AU422">
        <v>775.10532699999999</v>
      </c>
      <c r="AV422">
        <v>89.325294494628906</v>
      </c>
      <c r="AW422">
        <v>488.36</v>
      </c>
      <c r="AX422">
        <f t="shared" si="24"/>
        <v>302.44718994140601</v>
      </c>
      <c r="AY422">
        <f t="shared" si="25"/>
        <v>286.74532699999997</v>
      </c>
      <c r="AZ422">
        <f t="shared" si="26"/>
        <v>399.03470550537111</v>
      </c>
      <c r="BA422">
        <f t="shared" si="27"/>
        <v>0</v>
      </c>
    </row>
    <row r="423" spans="1:53" x14ac:dyDescent="0.35">
      <c r="A423">
        <v>2791760</v>
      </c>
      <c r="B423">
        <v>2006</v>
      </c>
      <c r="C423">
        <v>78</v>
      </c>
      <c r="D423">
        <v>35</v>
      </c>
      <c r="E423">
        <v>35</v>
      </c>
      <c r="F423" t="s">
        <v>45</v>
      </c>
      <c r="G423" t="s">
        <v>54</v>
      </c>
      <c r="H423" t="s">
        <v>54</v>
      </c>
      <c r="I423">
        <v>13</v>
      </c>
      <c r="J423" t="s">
        <v>57</v>
      </c>
      <c r="K423" t="s">
        <v>64</v>
      </c>
      <c r="L423">
        <v>2</v>
      </c>
      <c r="M423">
        <v>9</v>
      </c>
      <c r="N423">
        <v>7</v>
      </c>
      <c r="O423" t="s">
        <v>61</v>
      </c>
      <c r="P423">
        <v>4434.94794</v>
      </c>
      <c r="Q423" t="s">
        <v>56</v>
      </c>
      <c r="R423">
        <v>4000</v>
      </c>
      <c r="S423">
        <v>100</v>
      </c>
      <c r="T423">
        <v>9</v>
      </c>
      <c r="U423" t="s">
        <v>50</v>
      </c>
      <c r="V423">
        <v>0</v>
      </c>
      <c r="W423">
        <v>0</v>
      </c>
      <c r="X423">
        <v>1</v>
      </c>
      <c r="Y423" t="s">
        <v>63</v>
      </c>
      <c r="Z423" t="s">
        <v>60</v>
      </c>
      <c r="AA423">
        <v>5.6836339E-2</v>
      </c>
      <c r="AB423">
        <v>0.157954805</v>
      </c>
      <c r="AC423">
        <v>0.36521342200000001</v>
      </c>
      <c r="AD423">
        <v>0.173456849</v>
      </c>
      <c r="AE423">
        <v>28.438172040000001</v>
      </c>
      <c r="AF423">
        <v>0.489082144</v>
      </c>
      <c r="AG423">
        <v>2.4147454920000002</v>
      </c>
      <c r="AH423">
        <v>0.25226860299999998</v>
      </c>
      <c r="AI423">
        <v>3.8890330000000001E-3</v>
      </c>
      <c r="AJ423">
        <v>8</v>
      </c>
      <c r="AK423">
        <v>160802</v>
      </c>
      <c r="AL423">
        <v>0</v>
      </c>
      <c r="AM423" t="s">
        <v>53</v>
      </c>
      <c r="AN423">
        <v>1012006</v>
      </c>
      <c r="AO423">
        <v>17052006</v>
      </c>
      <c r="AP423">
        <v>497.7</v>
      </c>
      <c r="AQ423">
        <v>1</v>
      </c>
      <c r="AR423">
        <v>1</v>
      </c>
      <c r="AS423">
        <v>497.7</v>
      </c>
      <c r="AT423">
        <v>347.142974853515</v>
      </c>
      <c r="AU423">
        <v>584.77817900000002</v>
      </c>
      <c r="AV423">
        <v>89.325294494628906</v>
      </c>
      <c r="AW423">
        <v>497.69999999999902</v>
      </c>
      <c r="AX423">
        <f t="shared" si="24"/>
        <v>150.55702514648499</v>
      </c>
      <c r="AY423">
        <f t="shared" si="25"/>
        <v>87.078179000000034</v>
      </c>
      <c r="AZ423">
        <f t="shared" si="26"/>
        <v>408.37470550537108</v>
      </c>
      <c r="BA423">
        <f t="shared" si="27"/>
        <v>9.6633812063373625E-13</v>
      </c>
    </row>
    <row r="424" spans="1:53" x14ac:dyDescent="0.35">
      <c r="A424">
        <v>2328765</v>
      </c>
      <c r="B424">
        <v>2005</v>
      </c>
      <c r="C424">
        <v>39</v>
      </c>
      <c r="D424">
        <v>39</v>
      </c>
      <c r="E424">
        <v>55</v>
      </c>
      <c r="F424" t="s">
        <v>54</v>
      </c>
      <c r="G424" t="s">
        <v>54</v>
      </c>
      <c r="H424" t="s">
        <v>45</v>
      </c>
      <c r="I424">
        <v>16</v>
      </c>
      <c r="J424" t="s">
        <v>57</v>
      </c>
      <c r="K424" t="s">
        <v>58</v>
      </c>
      <c r="L424">
        <v>2</v>
      </c>
      <c r="M424">
        <v>4</v>
      </c>
      <c r="N424">
        <v>29</v>
      </c>
      <c r="O424" t="s">
        <v>77</v>
      </c>
      <c r="P424">
        <v>6661.7503550000001</v>
      </c>
      <c r="Q424" t="s">
        <v>73</v>
      </c>
      <c r="R424">
        <v>6000</v>
      </c>
      <c r="S424">
        <v>100</v>
      </c>
      <c r="T424">
        <v>15</v>
      </c>
      <c r="U424" t="s">
        <v>50</v>
      </c>
      <c r="V424">
        <v>0</v>
      </c>
      <c r="W424">
        <v>2</v>
      </c>
      <c r="X424">
        <v>4</v>
      </c>
      <c r="Y424" t="s">
        <v>51</v>
      </c>
      <c r="Z424" t="s">
        <v>65</v>
      </c>
      <c r="AA424">
        <v>0.108918406</v>
      </c>
      <c r="AB424">
        <v>0.27703984799999998</v>
      </c>
      <c r="AC424">
        <v>0.27172675499999999</v>
      </c>
      <c r="AD424">
        <v>0.162646877</v>
      </c>
      <c r="AE424">
        <v>11.19031142</v>
      </c>
      <c r="AF424">
        <v>0.494897959</v>
      </c>
      <c r="AG424">
        <v>2.4546489560000002</v>
      </c>
      <c r="AH424">
        <v>0.327508091</v>
      </c>
      <c r="AI424">
        <v>8.845739E-3</v>
      </c>
      <c r="AJ424">
        <v>8</v>
      </c>
      <c r="AK424">
        <v>160905</v>
      </c>
      <c r="AL424">
        <v>0</v>
      </c>
      <c r="AM424" t="s">
        <v>53</v>
      </c>
      <c r="AN424">
        <v>1012005</v>
      </c>
      <c r="AO424">
        <v>4112005</v>
      </c>
      <c r="AP424">
        <v>741.23</v>
      </c>
      <c r="AQ424">
        <v>1</v>
      </c>
      <c r="AR424">
        <v>1</v>
      </c>
      <c r="AS424">
        <v>741.23</v>
      </c>
      <c r="AT424">
        <v>678.37518310546795</v>
      </c>
      <c r="AU424">
        <v>821.45473909999998</v>
      </c>
      <c r="AV424">
        <v>89.325294494628906</v>
      </c>
      <c r="AW424">
        <v>741.23</v>
      </c>
      <c r="AX424">
        <f t="shared" si="24"/>
        <v>62.854816894532064</v>
      </c>
      <c r="AY424">
        <f t="shared" si="25"/>
        <v>80.224739099999965</v>
      </c>
      <c r="AZ424">
        <f t="shared" si="26"/>
        <v>651.90470550537111</v>
      </c>
      <c r="BA424">
        <f t="shared" si="27"/>
        <v>0</v>
      </c>
    </row>
    <row r="425" spans="1:53" x14ac:dyDescent="0.35">
      <c r="A425">
        <v>1871373</v>
      </c>
      <c r="B425">
        <v>2005</v>
      </c>
      <c r="C425">
        <v>81</v>
      </c>
      <c r="D425">
        <v>54</v>
      </c>
      <c r="E425">
        <v>54</v>
      </c>
      <c r="F425" t="s">
        <v>54</v>
      </c>
      <c r="G425" t="s">
        <v>45</v>
      </c>
      <c r="H425" t="s">
        <v>45</v>
      </c>
      <c r="I425">
        <v>34</v>
      </c>
      <c r="J425" t="s">
        <v>46</v>
      </c>
      <c r="K425" t="s">
        <v>78</v>
      </c>
      <c r="L425">
        <v>3</v>
      </c>
      <c r="M425">
        <v>6</v>
      </c>
      <c r="N425">
        <v>28</v>
      </c>
      <c r="O425" t="s">
        <v>96</v>
      </c>
      <c r="P425">
        <v>5776.8567080000003</v>
      </c>
      <c r="Q425" t="s">
        <v>56</v>
      </c>
      <c r="R425">
        <v>6000</v>
      </c>
      <c r="S425">
        <v>0</v>
      </c>
      <c r="T425">
        <v>29</v>
      </c>
      <c r="U425" t="s">
        <v>50</v>
      </c>
      <c r="V425">
        <v>0</v>
      </c>
      <c r="W425">
        <v>0</v>
      </c>
      <c r="X425">
        <v>3</v>
      </c>
      <c r="Y425" t="s">
        <v>51</v>
      </c>
      <c r="Z425" t="s">
        <v>60</v>
      </c>
      <c r="AA425">
        <v>9.1075157000000004E-2</v>
      </c>
      <c r="AB425">
        <v>0.33742171199999998</v>
      </c>
      <c r="AC425">
        <v>0.208507307</v>
      </c>
      <c r="AD425">
        <v>0.16792929300000001</v>
      </c>
      <c r="AE425">
        <v>4.1269540500000002</v>
      </c>
      <c r="AF425">
        <v>0.49517906299999997</v>
      </c>
      <c r="AG425">
        <v>2.2734864300000002</v>
      </c>
      <c r="AH425">
        <v>0.34927302100000002</v>
      </c>
      <c r="AI425">
        <v>6.9466880000000003E-3</v>
      </c>
      <c r="AJ425">
        <v>3</v>
      </c>
      <c r="AK425">
        <v>160906</v>
      </c>
      <c r="AL425">
        <v>0</v>
      </c>
      <c r="AM425" t="s">
        <v>53</v>
      </c>
      <c r="AN425">
        <v>10052005</v>
      </c>
      <c r="AO425">
        <v>31122005</v>
      </c>
      <c r="AP425">
        <v>89.9</v>
      </c>
      <c r="AQ425">
        <v>1</v>
      </c>
      <c r="AR425">
        <v>1</v>
      </c>
      <c r="AS425">
        <v>89.9</v>
      </c>
      <c r="AT425">
        <v>128.90055847167901</v>
      </c>
      <c r="AU425">
        <v>532.69080870000005</v>
      </c>
      <c r="AV425">
        <v>89.325294494628906</v>
      </c>
      <c r="AW425">
        <v>89.9</v>
      </c>
      <c r="AX425">
        <f t="shared" si="24"/>
        <v>39.000558471679</v>
      </c>
      <c r="AY425">
        <f t="shared" si="25"/>
        <v>442.79080870000007</v>
      </c>
      <c r="AZ425">
        <f t="shared" si="26"/>
        <v>0.57470550537109943</v>
      </c>
      <c r="BA425">
        <f t="shared" si="27"/>
        <v>0</v>
      </c>
    </row>
    <row r="426" spans="1:53" x14ac:dyDescent="0.35">
      <c r="A426">
        <v>4640761</v>
      </c>
      <c r="B426">
        <v>2007</v>
      </c>
      <c r="C426">
        <v>34</v>
      </c>
      <c r="D426">
        <v>34</v>
      </c>
      <c r="E426">
        <v>45</v>
      </c>
      <c r="F426" t="s">
        <v>54</v>
      </c>
      <c r="G426" t="s">
        <v>54</v>
      </c>
      <c r="H426" t="s">
        <v>45</v>
      </c>
      <c r="I426">
        <v>9</v>
      </c>
      <c r="J426" t="s">
        <v>57</v>
      </c>
      <c r="K426" t="s">
        <v>58</v>
      </c>
      <c r="L426">
        <v>2</v>
      </c>
      <c r="M426">
        <v>5</v>
      </c>
      <c r="N426">
        <v>23</v>
      </c>
      <c r="O426" t="s">
        <v>55</v>
      </c>
      <c r="P426">
        <v>10457.64266</v>
      </c>
      <c r="Q426" t="s">
        <v>56</v>
      </c>
      <c r="R426">
        <v>10000</v>
      </c>
      <c r="S426">
        <v>100</v>
      </c>
      <c r="T426">
        <v>12</v>
      </c>
      <c r="U426" t="s">
        <v>62</v>
      </c>
      <c r="V426">
        <v>0</v>
      </c>
      <c r="W426">
        <v>0</v>
      </c>
      <c r="X426">
        <v>1</v>
      </c>
      <c r="Y426" t="s">
        <v>51</v>
      </c>
      <c r="Z426" t="s">
        <v>52</v>
      </c>
      <c r="AA426">
        <v>9.1075157000000004E-2</v>
      </c>
      <c r="AB426">
        <v>0.33742171199999998</v>
      </c>
      <c r="AC426">
        <v>0.208507307</v>
      </c>
      <c r="AD426">
        <v>0.16792929300000001</v>
      </c>
      <c r="AE426">
        <v>4.1269540500000002</v>
      </c>
      <c r="AF426">
        <v>0.49517906299999997</v>
      </c>
      <c r="AG426">
        <v>2.2734864300000002</v>
      </c>
      <c r="AH426">
        <v>0.34927302100000002</v>
      </c>
      <c r="AI426">
        <v>6.9466880000000003E-3</v>
      </c>
      <c r="AJ426">
        <v>4</v>
      </c>
      <c r="AK426">
        <v>160906</v>
      </c>
      <c r="AL426">
        <v>0</v>
      </c>
      <c r="AM426" t="s">
        <v>53</v>
      </c>
      <c r="AN426">
        <v>1012007</v>
      </c>
      <c r="AO426">
        <v>8042007</v>
      </c>
      <c r="AP426">
        <v>1335.17</v>
      </c>
      <c r="AQ426">
        <v>1</v>
      </c>
      <c r="AR426">
        <v>1</v>
      </c>
      <c r="AS426">
        <v>1335.17</v>
      </c>
      <c r="AT426">
        <v>1009.29559326171</v>
      </c>
      <c r="AU426">
        <v>1357.4443470000001</v>
      </c>
      <c r="AV426">
        <v>89.325294494628906</v>
      </c>
      <c r="AW426">
        <v>1335.17</v>
      </c>
      <c r="AX426">
        <f t="shared" si="24"/>
        <v>325.87440673829008</v>
      </c>
      <c r="AY426">
        <f t="shared" si="25"/>
        <v>22.274347000000034</v>
      </c>
      <c r="AZ426">
        <f t="shared" si="26"/>
        <v>1245.8447055053712</v>
      </c>
      <c r="BA426">
        <f t="shared" si="27"/>
        <v>0</v>
      </c>
    </row>
    <row r="427" spans="1:53" x14ac:dyDescent="0.35">
      <c r="A427">
        <v>4667499</v>
      </c>
      <c r="B427">
        <v>2007</v>
      </c>
      <c r="C427">
        <v>63</v>
      </c>
      <c r="D427">
        <v>52</v>
      </c>
      <c r="E427">
        <v>52</v>
      </c>
      <c r="F427" t="s">
        <v>45</v>
      </c>
      <c r="G427" t="s">
        <v>54</v>
      </c>
      <c r="H427" t="s">
        <v>54</v>
      </c>
      <c r="I427">
        <v>32</v>
      </c>
      <c r="J427" t="s">
        <v>46</v>
      </c>
      <c r="K427" t="s">
        <v>78</v>
      </c>
      <c r="L427">
        <v>3</v>
      </c>
      <c r="M427">
        <v>6</v>
      </c>
      <c r="N427">
        <v>8</v>
      </c>
      <c r="O427" t="s">
        <v>92</v>
      </c>
      <c r="P427">
        <v>3538.8470699999998</v>
      </c>
      <c r="Q427" t="s">
        <v>49</v>
      </c>
      <c r="R427">
        <v>10000</v>
      </c>
      <c r="S427">
        <v>0</v>
      </c>
      <c r="T427">
        <v>14</v>
      </c>
      <c r="U427" t="s">
        <v>62</v>
      </c>
      <c r="V427">
        <v>0</v>
      </c>
      <c r="W427">
        <v>0</v>
      </c>
      <c r="X427">
        <v>2</v>
      </c>
      <c r="Y427" t="s">
        <v>51</v>
      </c>
      <c r="Z427" t="s">
        <v>52</v>
      </c>
      <c r="AA427">
        <v>0.13760350700000001</v>
      </c>
      <c r="AB427">
        <v>0.352496955</v>
      </c>
      <c r="AC427">
        <v>0.165164434</v>
      </c>
      <c r="AD427">
        <v>0.14427710799999999</v>
      </c>
      <c r="AE427">
        <v>16.996587030000001</v>
      </c>
      <c r="AF427">
        <v>0.49056224900000001</v>
      </c>
      <c r="AG427">
        <v>2.4263093790000001</v>
      </c>
      <c r="AH427">
        <v>0.39716722100000001</v>
      </c>
      <c r="AI427">
        <v>7.9491260000000008E-3</v>
      </c>
      <c r="AJ427">
        <v>6</v>
      </c>
      <c r="AK427">
        <v>160907</v>
      </c>
      <c r="AL427">
        <v>0</v>
      </c>
      <c r="AM427" t="s">
        <v>53</v>
      </c>
      <c r="AN427">
        <v>13042007</v>
      </c>
      <c r="AO427">
        <v>31122007</v>
      </c>
      <c r="AP427">
        <v>902</v>
      </c>
      <c r="AQ427">
        <v>1</v>
      </c>
      <c r="AR427">
        <v>1</v>
      </c>
      <c r="AS427">
        <v>902</v>
      </c>
      <c r="AT427">
        <v>633.81396484375</v>
      </c>
      <c r="AU427">
        <v>468.02636330000001</v>
      </c>
      <c r="AV427">
        <v>89.325294494628906</v>
      </c>
      <c r="AW427">
        <v>902</v>
      </c>
      <c r="AX427">
        <f t="shared" si="24"/>
        <v>268.18603515625</v>
      </c>
      <c r="AY427">
        <f t="shared" si="25"/>
        <v>433.97363669999999</v>
      </c>
      <c r="AZ427">
        <f t="shared" si="26"/>
        <v>812.67470550537109</v>
      </c>
      <c r="BA427">
        <f t="shared" si="27"/>
        <v>0</v>
      </c>
    </row>
    <row r="428" spans="1:53" x14ac:dyDescent="0.35">
      <c r="A428">
        <v>4959294</v>
      </c>
      <c r="B428">
        <v>2007</v>
      </c>
      <c r="C428">
        <v>63</v>
      </c>
      <c r="D428">
        <v>63</v>
      </c>
      <c r="E428">
        <v>56</v>
      </c>
      <c r="F428" t="s">
        <v>54</v>
      </c>
      <c r="G428" t="s">
        <v>54</v>
      </c>
      <c r="H428" t="s">
        <v>45</v>
      </c>
      <c r="I428">
        <v>40</v>
      </c>
      <c r="J428" t="s">
        <v>46</v>
      </c>
      <c r="K428" t="s">
        <v>47</v>
      </c>
      <c r="L428">
        <v>1</v>
      </c>
      <c r="M428">
        <v>9</v>
      </c>
      <c r="N428">
        <v>27</v>
      </c>
      <c r="O428" t="s">
        <v>75</v>
      </c>
      <c r="P428">
        <v>11301.404189999999</v>
      </c>
      <c r="Q428" t="s">
        <v>73</v>
      </c>
      <c r="R428">
        <v>21000</v>
      </c>
      <c r="S428">
        <v>100</v>
      </c>
      <c r="T428">
        <v>27</v>
      </c>
      <c r="U428" t="s">
        <v>50</v>
      </c>
      <c r="V428">
        <v>0</v>
      </c>
      <c r="W428">
        <v>1</v>
      </c>
      <c r="X428">
        <v>1</v>
      </c>
      <c r="Y428" t="s">
        <v>63</v>
      </c>
      <c r="Z428" t="s">
        <v>60</v>
      </c>
      <c r="AA428">
        <v>0.10749354</v>
      </c>
      <c r="AB428">
        <v>0.34039803600000001</v>
      </c>
      <c r="AC428">
        <v>0.20470405799999999</v>
      </c>
      <c r="AD428">
        <v>0.154695529</v>
      </c>
      <c r="AE428">
        <v>27.802431609999999</v>
      </c>
      <c r="AF428">
        <v>0.47644036299999998</v>
      </c>
      <c r="AG428">
        <v>2.3641767900000001</v>
      </c>
      <c r="AH428">
        <v>0.365363985</v>
      </c>
      <c r="AI428">
        <v>9.1954020000000001E-3</v>
      </c>
      <c r="AJ428">
        <v>5</v>
      </c>
      <c r="AK428">
        <v>160909</v>
      </c>
      <c r="AL428">
        <v>0</v>
      </c>
      <c r="AM428" t="s">
        <v>53</v>
      </c>
      <c r="AN428">
        <v>1012007</v>
      </c>
      <c r="AO428">
        <v>1082007</v>
      </c>
      <c r="AP428">
        <v>1047.21</v>
      </c>
      <c r="AQ428">
        <v>1</v>
      </c>
      <c r="AR428">
        <v>1</v>
      </c>
      <c r="AS428">
        <v>1047.21</v>
      </c>
      <c r="AT428">
        <v>878.99481201171795</v>
      </c>
      <c r="AU428">
        <v>907.02692409999997</v>
      </c>
      <c r="AV428">
        <v>89.325294494628906</v>
      </c>
      <c r="AW428">
        <v>1047.21</v>
      </c>
      <c r="AX428">
        <f t="shared" si="24"/>
        <v>168.21518798828208</v>
      </c>
      <c r="AY428">
        <f t="shared" si="25"/>
        <v>140.18307590000006</v>
      </c>
      <c r="AZ428">
        <f t="shared" si="26"/>
        <v>957.88470550537113</v>
      </c>
      <c r="BA428">
        <f t="shared" si="27"/>
        <v>0</v>
      </c>
    </row>
    <row r="429" spans="1:53" x14ac:dyDescent="0.35">
      <c r="A429">
        <v>1519354</v>
      </c>
      <c r="B429">
        <v>2007</v>
      </c>
      <c r="C429">
        <v>40</v>
      </c>
      <c r="D429">
        <v>40</v>
      </c>
      <c r="E429">
        <v>57</v>
      </c>
      <c r="F429" t="s">
        <v>54</v>
      </c>
      <c r="G429" t="s">
        <v>54</v>
      </c>
      <c r="H429" t="s">
        <v>45</v>
      </c>
      <c r="I429">
        <v>16</v>
      </c>
      <c r="J429" t="s">
        <v>57</v>
      </c>
      <c r="K429" t="s">
        <v>71</v>
      </c>
      <c r="L429">
        <v>2</v>
      </c>
      <c r="M429">
        <v>7</v>
      </c>
      <c r="N429">
        <v>10</v>
      </c>
      <c r="O429" t="s">
        <v>61</v>
      </c>
      <c r="P429">
        <v>7994.666569</v>
      </c>
      <c r="Q429" t="s">
        <v>56</v>
      </c>
      <c r="R429">
        <v>15000</v>
      </c>
      <c r="S429">
        <v>0</v>
      </c>
      <c r="T429">
        <v>9</v>
      </c>
      <c r="U429" t="s">
        <v>50</v>
      </c>
      <c r="V429">
        <v>0</v>
      </c>
      <c r="W429">
        <v>0</v>
      </c>
      <c r="X429">
        <v>4</v>
      </c>
      <c r="Y429" t="s">
        <v>51</v>
      </c>
      <c r="Z429" t="s">
        <v>60</v>
      </c>
      <c r="AA429">
        <v>3.0483448E-2</v>
      </c>
      <c r="AB429">
        <v>0.14813050699999999</v>
      </c>
      <c r="AC429">
        <v>0.42105263199999998</v>
      </c>
      <c r="AD429">
        <v>0.197798062</v>
      </c>
      <c r="AE429">
        <v>27.602597400000001</v>
      </c>
      <c r="AF429">
        <v>0.46777077299999997</v>
      </c>
      <c r="AG429">
        <v>2.530840676</v>
      </c>
      <c r="AH429">
        <v>0.170682731</v>
      </c>
      <c r="AI429">
        <v>5.62249E-3</v>
      </c>
      <c r="AJ429">
        <v>1</v>
      </c>
      <c r="AK429">
        <v>170102</v>
      </c>
      <c r="AL429">
        <v>0</v>
      </c>
      <c r="AM429" t="s">
        <v>53</v>
      </c>
      <c r="AN429">
        <v>27082007</v>
      </c>
      <c r="AO429">
        <v>31122007</v>
      </c>
      <c r="AP429">
        <v>918.04</v>
      </c>
      <c r="AQ429">
        <v>1</v>
      </c>
      <c r="AR429">
        <v>1</v>
      </c>
      <c r="AS429">
        <v>918.04</v>
      </c>
      <c r="AT429">
        <v>881.97406005859295</v>
      </c>
      <c r="AU429">
        <v>724.64021079999998</v>
      </c>
      <c r="AV429">
        <v>89.325294494628906</v>
      </c>
      <c r="AW429">
        <v>918.03999999999905</v>
      </c>
      <c r="AX429">
        <f t="shared" si="24"/>
        <v>36.065939941407009</v>
      </c>
      <c r="AY429">
        <f t="shared" si="25"/>
        <v>193.39978919999999</v>
      </c>
      <c r="AZ429">
        <f t="shared" si="26"/>
        <v>828.71470550537106</v>
      </c>
      <c r="BA429">
        <f t="shared" si="27"/>
        <v>9.0949470177292824E-13</v>
      </c>
    </row>
    <row r="430" spans="1:53" x14ac:dyDescent="0.35">
      <c r="A430">
        <v>3807197</v>
      </c>
      <c r="B430">
        <v>2006</v>
      </c>
      <c r="C430">
        <v>30</v>
      </c>
      <c r="D430">
        <v>30</v>
      </c>
      <c r="E430">
        <v>56</v>
      </c>
      <c r="F430" t="s">
        <v>54</v>
      </c>
      <c r="G430" t="s">
        <v>54</v>
      </c>
      <c r="H430" t="s">
        <v>45</v>
      </c>
      <c r="I430">
        <v>8</v>
      </c>
      <c r="J430" t="s">
        <v>46</v>
      </c>
      <c r="K430" t="s">
        <v>47</v>
      </c>
      <c r="L430">
        <v>1</v>
      </c>
      <c r="M430">
        <v>3</v>
      </c>
      <c r="N430">
        <v>28</v>
      </c>
      <c r="O430" t="s">
        <v>90</v>
      </c>
      <c r="P430">
        <v>100</v>
      </c>
      <c r="Q430" t="s">
        <v>49</v>
      </c>
      <c r="R430">
        <v>14000</v>
      </c>
      <c r="S430">
        <v>50</v>
      </c>
      <c r="T430">
        <v>9</v>
      </c>
      <c r="U430" t="s">
        <v>50</v>
      </c>
      <c r="V430">
        <v>0</v>
      </c>
      <c r="W430">
        <v>0</v>
      </c>
      <c r="X430">
        <v>0</v>
      </c>
      <c r="Y430" t="s">
        <v>51</v>
      </c>
      <c r="Z430" t="s">
        <v>60</v>
      </c>
      <c r="AA430">
        <v>3.0483448E-2</v>
      </c>
      <c r="AB430">
        <v>0.14813050699999999</v>
      </c>
      <c r="AC430">
        <v>0.42105263199999998</v>
      </c>
      <c r="AD430">
        <v>0.197798062</v>
      </c>
      <c r="AE430">
        <v>27.602597400000001</v>
      </c>
      <c r="AF430">
        <v>0.46777077299999997</v>
      </c>
      <c r="AG430">
        <v>2.530840676</v>
      </c>
      <c r="AH430">
        <v>0.170682731</v>
      </c>
      <c r="AI430">
        <v>5.62249E-3</v>
      </c>
      <c r="AJ430">
        <v>1</v>
      </c>
      <c r="AK430">
        <v>170102</v>
      </c>
      <c r="AL430">
        <v>0</v>
      </c>
      <c r="AM430" t="s">
        <v>66</v>
      </c>
      <c r="AN430">
        <v>1012006</v>
      </c>
      <c r="AO430">
        <v>24062006</v>
      </c>
      <c r="AP430">
        <v>1556.98</v>
      </c>
      <c r="AQ430">
        <v>1</v>
      </c>
      <c r="AR430">
        <v>1</v>
      </c>
      <c r="AS430">
        <v>1556.98</v>
      </c>
      <c r="AT430">
        <v>1339.16418457031</v>
      </c>
      <c r="AU430">
        <v>1007.022317</v>
      </c>
      <c r="AV430">
        <v>89.325294494628906</v>
      </c>
      <c r="AW430">
        <v>1556.98</v>
      </c>
      <c r="AX430">
        <f t="shared" si="24"/>
        <v>217.81581542969002</v>
      </c>
      <c r="AY430">
        <f t="shared" si="25"/>
        <v>549.95768299999997</v>
      </c>
      <c r="AZ430">
        <f t="shared" si="26"/>
        <v>1467.6547055053711</v>
      </c>
      <c r="BA430">
        <f t="shared" si="27"/>
        <v>0</v>
      </c>
    </row>
    <row r="431" spans="1:53" x14ac:dyDescent="0.35">
      <c r="A431">
        <v>5128303</v>
      </c>
      <c r="B431">
        <v>2007</v>
      </c>
      <c r="C431">
        <v>69</v>
      </c>
      <c r="D431">
        <v>69</v>
      </c>
      <c r="E431">
        <v>56</v>
      </c>
      <c r="F431" t="s">
        <v>54</v>
      </c>
      <c r="G431" t="s">
        <v>54</v>
      </c>
      <c r="H431" t="s">
        <v>45</v>
      </c>
      <c r="I431">
        <v>45</v>
      </c>
      <c r="J431" t="s">
        <v>57</v>
      </c>
      <c r="K431" t="s">
        <v>47</v>
      </c>
      <c r="L431">
        <v>1</v>
      </c>
      <c r="M431">
        <v>2</v>
      </c>
      <c r="N431">
        <v>20</v>
      </c>
      <c r="O431" t="s">
        <v>70</v>
      </c>
      <c r="P431">
        <v>11063.660180000001</v>
      </c>
      <c r="Q431" t="s">
        <v>56</v>
      </c>
      <c r="R431">
        <v>10000</v>
      </c>
      <c r="S431">
        <v>0</v>
      </c>
      <c r="T431">
        <v>6</v>
      </c>
      <c r="U431" t="s">
        <v>62</v>
      </c>
      <c r="V431">
        <v>1</v>
      </c>
      <c r="W431">
        <v>0</v>
      </c>
      <c r="X431">
        <v>1</v>
      </c>
      <c r="Y431" t="s">
        <v>63</v>
      </c>
      <c r="Z431" t="s">
        <v>60</v>
      </c>
      <c r="AA431">
        <v>3.0483448E-2</v>
      </c>
      <c r="AB431">
        <v>0.14813050699999999</v>
      </c>
      <c r="AC431">
        <v>0.42105263199999998</v>
      </c>
      <c r="AD431">
        <v>0.197798062</v>
      </c>
      <c r="AE431">
        <v>27.602597400000001</v>
      </c>
      <c r="AF431">
        <v>0.46777077299999997</v>
      </c>
      <c r="AG431">
        <v>2.530840676</v>
      </c>
      <c r="AH431">
        <v>0.170682731</v>
      </c>
      <c r="AI431">
        <v>5.62249E-3</v>
      </c>
      <c r="AJ431">
        <v>8</v>
      </c>
      <c r="AK431">
        <v>170102</v>
      </c>
      <c r="AL431">
        <v>1</v>
      </c>
      <c r="AM431" t="s">
        <v>53</v>
      </c>
      <c r="AN431">
        <v>7072007</v>
      </c>
      <c r="AO431">
        <v>31122007</v>
      </c>
      <c r="AP431">
        <v>1328.76</v>
      </c>
      <c r="AQ431">
        <v>1</v>
      </c>
      <c r="AR431">
        <v>1</v>
      </c>
      <c r="AS431">
        <v>1328.76</v>
      </c>
      <c r="AT431">
        <v>1353.40014648437</v>
      </c>
      <c r="AU431">
        <v>1315.1901290000001</v>
      </c>
      <c r="AV431">
        <v>89.325294494628906</v>
      </c>
      <c r="AW431">
        <v>1328.75999999999</v>
      </c>
      <c r="AX431">
        <f t="shared" si="24"/>
        <v>24.640146484370007</v>
      </c>
      <c r="AY431">
        <f t="shared" si="25"/>
        <v>13.569870999999921</v>
      </c>
      <c r="AZ431">
        <f t="shared" si="26"/>
        <v>1239.4347055053711</v>
      </c>
      <c r="BA431">
        <f t="shared" si="27"/>
        <v>1.0004441719502211E-11</v>
      </c>
    </row>
    <row r="432" spans="1:53" x14ac:dyDescent="0.35">
      <c r="A432">
        <v>8631970</v>
      </c>
      <c r="B432">
        <v>2008</v>
      </c>
      <c r="C432">
        <v>35</v>
      </c>
      <c r="D432">
        <v>35</v>
      </c>
      <c r="E432">
        <v>56</v>
      </c>
      <c r="F432" t="s">
        <v>54</v>
      </c>
      <c r="G432" t="s">
        <v>54</v>
      </c>
      <c r="H432" t="s">
        <v>45</v>
      </c>
      <c r="I432">
        <v>13</v>
      </c>
      <c r="J432" t="s">
        <v>46</v>
      </c>
      <c r="K432" t="s">
        <v>47</v>
      </c>
      <c r="L432">
        <v>1</v>
      </c>
      <c r="M432">
        <v>14</v>
      </c>
      <c r="N432">
        <v>15</v>
      </c>
      <c r="O432" t="s">
        <v>75</v>
      </c>
      <c r="P432">
        <v>13164.549720000001</v>
      </c>
      <c r="Q432" t="s">
        <v>49</v>
      </c>
      <c r="R432">
        <v>10000</v>
      </c>
      <c r="S432">
        <v>0</v>
      </c>
      <c r="T432">
        <v>0</v>
      </c>
      <c r="U432" t="s">
        <v>62</v>
      </c>
      <c r="V432">
        <v>0</v>
      </c>
      <c r="W432">
        <v>0</v>
      </c>
      <c r="X432">
        <v>0</v>
      </c>
      <c r="Y432" t="s">
        <v>51</v>
      </c>
      <c r="Z432" t="s">
        <v>60</v>
      </c>
      <c r="AA432">
        <v>3.0483448E-2</v>
      </c>
      <c r="AB432">
        <v>0.14813050699999999</v>
      </c>
      <c r="AC432">
        <v>0.42105263199999998</v>
      </c>
      <c r="AD432">
        <v>0.197798062</v>
      </c>
      <c r="AE432">
        <v>27.602597400000001</v>
      </c>
      <c r="AF432">
        <v>0.46777077299999997</v>
      </c>
      <c r="AG432">
        <v>2.530840676</v>
      </c>
      <c r="AH432">
        <v>0.170682731</v>
      </c>
      <c r="AI432">
        <v>5.62249E-3</v>
      </c>
      <c r="AJ432">
        <v>7</v>
      </c>
      <c r="AK432">
        <v>170102</v>
      </c>
      <c r="AL432">
        <v>0</v>
      </c>
      <c r="AM432" t="s">
        <v>53</v>
      </c>
      <c r="AN432">
        <v>21022008</v>
      </c>
      <c r="AO432">
        <v>31122008</v>
      </c>
      <c r="AP432">
        <v>650.32000000000005</v>
      </c>
      <c r="AQ432">
        <v>1</v>
      </c>
      <c r="AR432">
        <v>1</v>
      </c>
      <c r="AS432">
        <v>650.32000000000005</v>
      </c>
      <c r="AT432">
        <v>1338.72497558593</v>
      </c>
      <c r="AU432">
        <v>1634.333081</v>
      </c>
      <c r="AV432">
        <v>89.325294494628906</v>
      </c>
      <c r="AW432">
        <v>903.88999999999896</v>
      </c>
      <c r="AX432">
        <f t="shared" si="24"/>
        <v>688.40497558592995</v>
      </c>
      <c r="AY432">
        <f t="shared" si="25"/>
        <v>984.01308099999994</v>
      </c>
      <c r="AZ432">
        <f t="shared" si="26"/>
        <v>560.99470550537114</v>
      </c>
      <c r="BA432">
        <f t="shared" si="27"/>
        <v>253.56999999999891</v>
      </c>
    </row>
    <row r="433" spans="1:53" x14ac:dyDescent="0.35">
      <c r="A433">
        <v>222933</v>
      </c>
      <c r="B433">
        <v>2005</v>
      </c>
      <c r="C433">
        <v>52</v>
      </c>
      <c r="D433">
        <v>52</v>
      </c>
      <c r="E433">
        <v>56</v>
      </c>
      <c r="F433" t="s">
        <v>45</v>
      </c>
      <c r="G433" t="s">
        <v>45</v>
      </c>
      <c r="H433" t="s">
        <v>54</v>
      </c>
      <c r="I433">
        <v>28</v>
      </c>
      <c r="J433" t="s">
        <v>57</v>
      </c>
      <c r="K433" t="s">
        <v>58</v>
      </c>
      <c r="L433">
        <v>2</v>
      </c>
      <c r="M433">
        <v>8</v>
      </c>
      <c r="N433">
        <v>6</v>
      </c>
      <c r="O433" t="s">
        <v>93</v>
      </c>
      <c r="P433">
        <v>3184.06041</v>
      </c>
      <c r="Q433" t="s">
        <v>56</v>
      </c>
      <c r="R433">
        <v>7000</v>
      </c>
      <c r="S433">
        <v>0</v>
      </c>
      <c r="T433">
        <v>15</v>
      </c>
      <c r="U433" t="s">
        <v>50</v>
      </c>
      <c r="V433">
        <v>0</v>
      </c>
      <c r="W433">
        <v>0</v>
      </c>
      <c r="X433">
        <v>1</v>
      </c>
      <c r="Y433" t="s">
        <v>51</v>
      </c>
      <c r="Z433" t="s">
        <v>60</v>
      </c>
      <c r="AA433">
        <v>6.4871702000000003E-2</v>
      </c>
      <c r="AB433">
        <v>0.30954101899999997</v>
      </c>
      <c r="AC433">
        <v>0.22804481400000001</v>
      </c>
      <c r="AD433">
        <v>0.15274623600000001</v>
      </c>
      <c r="AE433">
        <v>46.260700389999997</v>
      </c>
      <c r="AF433">
        <v>0.47623853999999999</v>
      </c>
      <c r="AG433">
        <v>2.1483556199999998</v>
      </c>
      <c r="AH433">
        <v>0.171968754</v>
      </c>
      <c r="AI433">
        <v>1.0302276000000001E-2</v>
      </c>
      <c r="AJ433">
        <v>9</v>
      </c>
      <c r="AK433">
        <v>170103</v>
      </c>
      <c r="AL433">
        <v>0</v>
      </c>
      <c r="AM433" t="s">
        <v>53</v>
      </c>
      <c r="AN433">
        <v>1012005</v>
      </c>
      <c r="AO433">
        <v>15092005</v>
      </c>
      <c r="AP433">
        <v>641.16</v>
      </c>
      <c r="AQ433">
        <v>1</v>
      </c>
      <c r="AR433">
        <v>1</v>
      </c>
      <c r="AS433">
        <v>641.16</v>
      </c>
      <c r="AT433">
        <v>696.44647216796795</v>
      </c>
      <c r="AU433">
        <v>557.94587630000001</v>
      </c>
      <c r="AV433">
        <v>89.325294494628906</v>
      </c>
      <c r="AW433">
        <v>980.99</v>
      </c>
      <c r="AX433">
        <f t="shared" si="24"/>
        <v>55.286472167967986</v>
      </c>
      <c r="AY433">
        <f t="shared" si="25"/>
        <v>83.214123699999959</v>
      </c>
      <c r="AZ433">
        <f t="shared" si="26"/>
        <v>551.83470550537106</v>
      </c>
      <c r="BA433">
        <f t="shared" si="27"/>
        <v>339.83000000000004</v>
      </c>
    </row>
    <row r="434" spans="1:53" x14ac:dyDescent="0.35">
      <c r="A434">
        <v>4242422</v>
      </c>
      <c r="B434">
        <v>2005</v>
      </c>
      <c r="C434">
        <v>39</v>
      </c>
      <c r="D434">
        <v>37</v>
      </c>
      <c r="E434">
        <v>37</v>
      </c>
      <c r="F434" t="s">
        <v>45</v>
      </c>
      <c r="G434" t="s">
        <v>54</v>
      </c>
      <c r="H434" t="s">
        <v>54</v>
      </c>
      <c r="I434">
        <v>17</v>
      </c>
      <c r="J434" t="s">
        <v>57</v>
      </c>
      <c r="K434" t="s">
        <v>78</v>
      </c>
      <c r="L434">
        <v>5</v>
      </c>
      <c r="M434">
        <v>7</v>
      </c>
      <c r="N434">
        <v>12</v>
      </c>
      <c r="O434" t="s">
        <v>83</v>
      </c>
      <c r="P434">
        <v>7512.3078269999996</v>
      </c>
      <c r="Q434" t="s">
        <v>56</v>
      </c>
      <c r="R434">
        <v>8000</v>
      </c>
      <c r="S434">
        <v>100</v>
      </c>
      <c r="T434">
        <v>5</v>
      </c>
      <c r="U434" t="s">
        <v>50</v>
      </c>
      <c r="V434">
        <v>0</v>
      </c>
      <c r="W434">
        <v>0</v>
      </c>
      <c r="X434">
        <v>0</v>
      </c>
      <c r="Y434" t="s">
        <v>51</v>
      </c>
      <c r="Z434" t="s">
        <v>60</v>
      </c>
      <c r="AA434">
        <v>6.4871702000000003E-2</v>
      </c>
      <c r="AB434">
        <v>0.30954101899999997</v>
      </c>
      <c r="AC434">
        <v>0.22804481400000001</v>
      </c>
      <c r="AD434">
        <v>0.15274623600000001</v>
      </c>
      <c r="AE434">
        <v>46.260700389999997</v>
      </c>
      <c r="AF434">
        <v>0.47623853999999999</v>
      </c>
      <c r="AG434">
        <v>2.1483556199999998</v>
      </c>
      <c r="AH434">
        <v>0.171968754</v>
      </c>
      <c r="AI434">
        <v>1.0302276000000001E-2</v>
      </c>
      <c r="AJ434">
        <v>9</v>
      </c>
      <c r="AK434">
        <v>170103</v>
      </c>
      <c r="AL434">
        <v>0</v>
      </c>
      <c r="AM434" t="s">
        <v>53</v>
      </c>
      <c r="AN434">
        <v>1012005</v>
      </c>
      <c r="AO434">
        <v>31122005</v>
      </c>
      <c r="AP434">
        <v>790.35</v>
      </c>
      <c r="AQ434">
        <v>1</v>
      </c>
      <c r="AR434">
        <v>1</v>
      </c>
      <c r="AS434">
        <v>790.35</v>
      </c>
      <c r="AT434">
        <v>696.63946533203102</v>
      </c>
      <c r="AU434">
        <v>751.54425219999996</v>
      </c>
      <c r="AV434">
        <v>89.325294494628906</v>
      </c>
      <c r="AW434">
        <v>790.35</v>
      </c>
      <c r="AX434">
        <f t="shared" si="24"/>
        <v>93.710534667969</v>
      </c>
      <c r="AY434">
        <f t="shared" si="25"/>
        <v>38.805747800000063</v>
      </c>
      <c r="AZ434">
        <f t="shared" si="26"/>
        <v>701.02470550537112</v>
      </c>
      <c r="BA434">
        <f t="shared" si="27"/>
        <v>0</v>
      </c>
    </row>
    <row r="435" spans="1:53" x14ac:dyDescent="0.35">
      <c r="A435">
        <v>5820388</v>
      </c>
      <c r="B435">
        <v>2008</v>
      </c>
      <c r="C435">
        <v>62</v>
      </c>
      <c r="D435">
        <v>62</v>
      </c>
      <c r="E435">
        <v>56</v>
      </c>
      <c r="F435" t="s">
        <v>45</v>
      </c>
      <c r="G435" t="s">
        <v>45</v>
      </c>
      <c r="H435" t="s">
        <v>45</v>
      </c>
      <c r="I435">
        <v>39</v>
      </c>
      <c r="J435" t="s">
        <v>57</v>
      </c>
      <c r="K435" t="s">
        <v>47</v>
      </c>
      <c r="L435">
        <v>1</v>
      </c>
      <c r="M435">
        <v>6</v>
      </c>
      <c r="N435">
        <v>13</v>
      </c>
      <c r="O435" t="s">
        <v>55</v>
      </c>
      <c r="P435">
        <v>9824.8940770000008</v>
      </c>
      <c r="Q435" t="s">
        <v>73</v>
      </c>
      <c r="R435">
        <v>17000</v>
      </c>
      <c r="S435">
        <v>0</v>
      </c>
      <c r="T435">
        <v>13</v>
      </c>
      <c r="U435" t="s">
        <v>62</v>
      </c>
      <c r="V435">
        <v>0</v>
      </c>
      <c r="W435">
        <v>0</v>
      </c>
      <c r="X435">
        <v>1</v>
      </c>
      <c r="Y435" t="s">
        <v>63</v>
      </c>
      <c r="Z435" t="s">
        <v>60</v>
      </c>
      <c r="AA435">
        <v>6.4871702000000003E-2</v>
      </c>
      <c r="AB435">
        <v>0.30954101899999997</v>
      </c>
      <c r="AC435">
        <v>0.22804481400000001</v>
      </c>
      <c r="AD435">
        <v>0.15274623600000001</v>
      </c>
      <c r="AE435">
        <v>46.260700389999997</v>
      </c>
      <c r="AF435">
        <v>0.47623853999999999</v>
      </c>
      <c r="AG435">
        <v>2.1483556199999998</v>
      </c>
      <c r="AH435">
        <v>0.171968754</v>
      </c>
      <c r="AI435">
        <v>1.0302276000000001E-2</v>
      </c>
      <c r="AJ435">
        <v>9</v>
      </c>
      <c r="AK435">
        <v>170103</v>
      </c>
      <c r="AL435">
        <v>0</v>
      </c>
      <c r="AM435" t="s">
        <v>53</v>
      </c>
      <c r="AN435">
        <v>1012008</v>
      </c>
      <c r="AO435">
        <v>30042008</v>
      </c>
      <c r="AP435">
        <v>1321.99</v>
      </c>
      <c r="AQ435">
        <v>1</v>
      </c>
      <c r="AR435">
        <v>1</v>
      </c>
      <c r="AS435">
        <v>1321.99</v>
      </c>
      <c r="AT435">
        <v>1008.44604492187</v>
      </c>
      <c r="AU435">
        <v>752.08037679999995</v>
      </c>
      <c r="AV435">
        <v>89.325294494628906</v>
      </c>
      <c r="AW435">
        <v>1321.99</v>
      </c>
      <c r="AX435">
        <f t="shared" si="24"/>
        <v>313.54395507813001</v>
      </c>
      <c r="AY435">
        <f t="shared" si="25"/>
        <v>569.90962320000006</v>
      </c>
      <c r="AZ435">
        <f t="shared" si="26"/>
        <v>1232.6647055053711</v>
      </c>
      <c r="BA435">
        <f t="shared" si="27"/>
        <v>0</v>
      </c>
    </row>
    <row r="436" spans="1:53" x14ac:dyDescent="0.35">
      <c r="A436">
        <v>1459772</v>
      </c>
      <c r="B436">
        <v>2005</v>
      </c>
      <c r="C436">
        <v>38</v>
      </c>
      <c r="D436">
        <v>38</v>
      </c>
      <c r="E436">
        <v>56</v>
      </c>
      <c r="F436" t="s">
        <v>54</v>
      </c>
      <c r="G436" t="s">
        <v>54</v>
      </c>
      <c r="H436" t="s">
        <v>45</v>
      </c>
      <c r="I436">
        <v>18</v>
      </c>
      <c r="J436" t="s">
        <v>57</v>
      </c>
      <c r="K436" t="s">
        <v>47</v>
      </c>
      <c r="L436">
        <v>1</v>
      </c>
      <c r="M436">
        <v>5</v>
      </c>
      <c r="N436">
        <v>7</v>
      </c>
      <c r="O436" t="s">
        <v>93</v>
      </c>
      <c r="P436">
        <v>6847.4224860000004</v>
      </c>
      <c r="Q436" t="s">
        <v>49</v>
      </c>
      <c r="R436">
        <v>8000</v>
      </c>
      <c r="S436">
        <v>100</v>
      </c>
      <c r="T436">
        <v>15</v>
      </c>
      <c r="U436" t="s">
        <v>50</v>
      </c>
      <c r="V436">
        <v>0</v>
      </c>
      <c r="W436">
        <v>1</v>
      </c>
      <c r="X436">
        <v>2</v>
      </c>
      <c r="Y436" t="s">
        <v>51</v>
      </c>
      <c r="Z436" t="s">
        <v>60</v>
      </c>
      <c r="AA436">
        <v>7.0854519000000005E-2</v>
      </c>
      <c r="AB436">
        <v>0.35394456299999999</v>
      </c>
      <c r="AC436">
        <v>0.23208135199999999</v>
      </c>
      <c r="AD436">
        <v>0.17358517700000001</v>
      </c>
      <c r="AE436">
        <v>48.179930800000001</v>
      </c>
      <c r="AF436">
        <v>0.480824476</v>
      </c>
      <c r="AG436">
        <v>2.2837461050000001</v>
      </c>
      <c r="AH436">
        <v>0.28937506299999999</v>
      </c>
      <c r="AI436">
        <v>1.3471083E-2</v>
      </c>
      <c r="AJ436">
        <v>4</v>
      </c>
      <c r="AK436">
        <v>170104</v>
      </c>
      <c r="AL436">
        <v>0</v>
      </c>
      <c r="AM436" t="s">
        <v>66</v>
      </c>
      <c r="AN436">
        <v>1012005</v>
      </c>
      <c r="AO436">
        <v>19092005</v>
      </c>
      <c r="AP436">
        <v>824.91</v>
      </c>
      <c r="AQ436">
        <v>1</v>
      </c>
      <c r="AR436">
        <v>1</v>
      </c>
      <c r="AS436">
        <v>824.91</v>
      </c>
      <c r="AT436">
        <v>669.33056640625</v>
      </c>
      <c r="AU436">
        <v>1073.0160969999999</v>
      </c>
      <c r="AV436">
        <v>89.325294494628906</v>
      </c>
      <c r="AW436">
        <v>824.90999999999894</v>
      </c>
      <c r="AX436">
        <f t="shared" si="24"/>
        <v>155.57943359374997</v>
      </c>
      <c r="AY436">
        <f t="shared" si="25"/>
        <v>248.10609699999998</v>
      </c>
      <c r="AZ436">
        <f t="shared" si="26"/>
        <v>735.58470550537106</v>
      </c>
      <c r="BA436">
        <f t="shared" si="27"/>
        <v>1.0231815394945443E-12</v>
      </c>
    </row>
    <row r="437" spans="1:53" x14ac:dyDescent="0.35">
      <c r="A437">
        <v>4969826</v>
      </c>
      <c r="B437">
        <v>2008</v>
      </c>
      <c r="C437">
        <v>37</v>
      </c>
      <c r="D437">
        <v>37</v>
      </c>
      <c r="E437">
        <v>56</v>
      </c>
      <c r="F437" t="s">
        <v>54</v>
      </c>
      <c r="G437" t="s">
        <v>54</v>
      </c>
      <c r="H437" t="s">
        <v>45</v>
      </c>
      <c r="I437">
        <v>11</v>
      </c>
      <c r="J437" t="s">
        <v>57</v>
      </c>
      <c r="K437" t="s">
        <v>47</v>
      </c>
      <c r="L437">
        <v>1</v>
      </c>
      <c r="M437">
        <v>10</v>
      </c>
      <c r="N437">
        <v>42</v>
      </c>
      <c r="O437" t="s">
        <v>95</v>
      </c>
      <c r="P437">
        <v>90</v>
      </c>
      <c r="Q437" t="s">
        <v>56</v>
      </c>
      <c r="R437">
        <v>5000</v>
      </c>
      <c r="S437">
        <v>100</v>
      </c>
      <c r="T437">
        <v>17</v>
      </c>
      <c r="U437" t="s">
        <v>62</v>
      </c>
      <c r="V437">
        <v>0</v>
      </c>
      <c r="W437">
        <v>4</v>
      </c>
      <c r="X437">
        <v>1</v>
      </c>
      <c r="Y437" t="s">
        <v>51</v>
      </c>
      <c r="Z437" t="s">
        <v>60</v>
      </c>
      <c r="AA437">
        <v>7.0854519000000005E-2</v>
      </c>
      <c r="AB437">
        <v>0.35394456299999999</v>
      </c>
      <c r="AC437">
        <v>0.23208135199999999</v>
      </c>
      <c r="AD437">
        <v>0.17358517700000001</v>
      </c>
      <c r="AE437">
        <v>48.179930800000001</v>
      </c>
      <c r="AF437">
        <v>0.480824476</v>
      </c>
      <c r="AG437">
        <v>2.2837461050000001</v>
      </c>
      <c r="AH437">
        <v>0.28937506299999999</v>
      </c>
      <c r="AI437">
        <v>1.3471083E-2</v>
      </c>
      <c r="AJ437">
        <v>5</v>
      </c>
      <c r="AK437">
        <v>170104</v>
      </c>
      <c r="AL437">
        <v>0</v>
      </c>
      <c r="AM437" t="s">
        <v>53</v>
      </c>
      <c r="AN437">
        <v>1012008</v>
      </c>
      <c r="AO437">
        <v>24092008</v>
      </c>
      <c r="AP437">
        <v>528.91</v>
      </c>
      <c r="AQ437">
        <v>1</v>
      </c>
      <c r="AR437">
        <v>1</v>
      </c>
      <c r="AS437">
        <v>528.91</v>
      </c>
      <c r="AT437">
        <v>337.55636596679602</v>
      </c>
      <c r="AU437">
        <v>1208.6579839999999</v>
      </c>
      <c r="AV437">
        <v>89.325294494628906</v>
      </c>
      <c r="AW437">
        <v>1327.75999999999</v>
      </c>
      <c r="AX437">
        <f t="shared" si="24"/>
        <v>191.35363403320395</v>
      </c>
      <c r="AY437">
        <f t="shared" si="25"/>
        <v>679.74798399999997</v>
      </c>
      <c r="AZ437">
        <f t="shared" si="26"/>
        <v>439.58470550537106</v>
      </c>
      <c r="BA437">
        <f t="shared" si="27"/>
        <v>798.84999999999002</v>
      </c>
    </row>
    <row r="438" spans="1:53" x14ac:dyDescent="0.35">
      <c r="A438">
        <v>1349659</v>
      </c>
      <c r="B438">
        <v>2006</v>
      </c>
      <c r="C438">
        <v>60</v>
      </c>
      <c r="D438">
        <v>60</v>
      </c>
      <c r="E438">
        <v>56</v>
      </c>
      <c r="F438" t="s">
        <v>45</v>
      </c>
      <c r="G438" t="s">
        <v>45</v>
      </c>
      <c r="H438" t="s">
        <v>45</v>
      </c>
      <c r="I438">
        <v>38</v>
      </c>
      <c r="J438" t="s">
        <v>57</v>
      </c>
      <c r="K438" t="s">
        <v>47</v>
      </c>
      <c r="L438">
        <v>1</v>
      </c>
      <c r="M438">
        <v>4</v>
      </c>
      <c r="N438">
        <v>31</v>
      </c>
      <c r="O438" t="s">
        <v>86</v>
      </c>
      <c r="P438">
        <v>22295.696479999999</v>
      </c>
      <c r="Q438" t="s">
        <v>49</v>
      </c>
      <c r="R438">
        <v>7000</v>
      </c>
      <c r="S438">
        <v>100</v>
      </c>
      <c r="T438">
        <v>15</v>
      </c>
      <c r="U438" t="s">
        <v>62</v>
      </c>
      <c r="V438">
        <v>1</v>
      </c>
      <c r="W438">
        <v>0</v>
      </c>
      <c r="X438">
        <v>11</v>
      </c>
      <c r="Y438" t="s">
        <v>51</v>
      </c>
      <c r="Z438" t="s">
        <v>60</v>
      </c>
      <c r="AA438">
        <v>0.108483594</v>
      </c>
      <c r="AB438">
        <v>0.40467041100000001</v>
      </c>
      <c r="AC438">
        <v>0.20780372499999999</v>
      </c>
      <c r="AD438">
        <v>0.151577297</v>
      </c>
      <c r="AE438">
        <v>45.421917809999997</v>
      </c>
      <c r="AF438">
        <v>0.47572229900000002</v>
      </c>
      <c r="AG438">
        <v>2.4503399350000001</v>
      </c>
      <c r="AH438">
        <v>0.345674649</v>
      </c>
      <c r="AI438">
        <v>1.6788902000000001E-2</v>
      </c>
      <c r="AJ438">
        <v>8</v>
      </c>
      <c r="AK438">
        <v>170105</v>
      </c>
      <c r="AL438">
        <v>0</v>
      </c>
      <c r="AM438" t="s">
        <v>53</v>
      </c>
      <c r="AN438">
        <v>27042006</v>
      </c>
      <c r="AO438">
        <v>31122006</v>
      </c>
      <c r="AP438">
        <v>5125.03</v>
      </c>
      <c r="AQ438">
        <v>1</v>
      </c>
      <c r="AR438">
        <v>1</v>
      </c>
      <c r="AS438">
        <v>5125.03</v>
      </c>
      <c r="AT438">
        <v>3009.18115234375</v>
      </c>
      <c r="AU438">
        <v>1159.3118260000001</v>
      </c>
      <c r="AV438">
        <v>89.325294494628906</v>
      </c>
      <c r="AW438">
        <v>5125.0299999999897</v>
      </c>
      <c r="AX438">
        <f t="shared" si="24"/>
        <v>2115.8488476562497</v>
      </c>
      <c r="AY438">
        <f t="shared" si="25"/>
        <v>3965.7181739999996</v>
      </c>
      <c r="AZ438">
        <f t="shared" si="26"/>
        <v>5035.7047055053708</v>
      </c>
      <c r="BA438">
        <f t="shared" si="27"/>
        <v>1.0004441719502211E-11</v>
      </c>
    </row>
    <row r="439" spans="1:53" x14ac:dyDescent="0.35">
      <c r="A439">
        <v>8655436</v>
      </c>
      <c r="B439">
        <v>2008</v>
      </c>
      <c r="C439">
        <v>79</v>
      </c>
      <c r="D439">
        <v>52</v>
      </c>
      <c r="E439">
        <v>52</v>
      </c>
      <c r="F439" t="s">
        <v>45</v>
      </c>
      <c r="G439" t="s">
        <v>54</v>
      </c>
      <c r="H439" t="s">
        <v>54</v>
      </c>
      <c r="I439">
        <v>29</v>
      </c>
      <c r="J439" t="s">
        <v>57</v>
      </c>
      <c r="K439" t="s">
        <v>58</v>
      </c>
      <c r="L439">
        <v>2</v>
      </c>
      <c r="M439">
        <v>9</v>
      </c>
      <c r="N439">
        <v>15</v>
      </c>
      <c r="O439" t="s">
        <v>75</v>
      </c>
      <c r="P439">
        <v>4345.9395500000001</v>
      </c>
      <c r="Q439" t="s">
        <v>49</v>
      </c>
      <c r="R439">
        <v>3000</v>
      </c>
      <c r="S439">
        <v>50</v>
      </c>
      <c r="T439">
        <v>23</v>
      </c>
      <c r="U439" t="s">
        <v>50</v>
      </c>
      <c r="V439">
        <v>0</v>
      </c>
      <c r="W439">
        <v>0</v>
      </c>
      <c r="X439">
        <v>0</v>
      </c>
      <c r="Y439" t="s">
        <v>51</v>
      </c>
      <c r="Z439" t="s">
        <v>60</v>
      </c>
      <c r="AA439">
        <v>0.108483594</v>
      </c>
      <c r="AB439">
        <v>0.40467041100000001</v>
      </c>
      <c r="AC439">
        <v>0.20780372499999999</v>
      </c>
      <c r="AD439">
        <v>0.151577297</v>
      </c>
      <c r="AE439">
        <v>45.421917809999997</v>
      </c>
      <c r="AF439">
        <v>0.47572229900000002</v>
      </c>
      <c r="AG439">
        <v>2.4503399350000001</v>
      </c>
      <c r="AH439">
        <v>0.345674649</v>
      </c>
      <c r="AI439">
        <v>1.6788902000000001E-2</v>
      </c>
      <c r="AJ439">
        <v>3</v>
      </c>
      <c r="AK439">
        <v>170105</v>
      </c>
      <c r="AL439">
        <v>0</v>
      </c>
      <c r="AM439" t="s">
        <v>53</v>
      </c>
      <c r="AN439">
        <v>10032008</v>
      </c>
      <c r="AO439">
        <v>31122008</v>
      </c>
      <c r="AP439">
        <v>70.900000000000006</v>
      </c>
      <c r="AQ439">
        <v>1</v>
      </c>
      <c r="AR439">
        <v>1</v>
      </c>
      <c r="AS439">
        <v>70.900000000000006</v>
      </c>
      <c r="AT439">
        <v>116.657028198242</v>
      </c>
      <c r="AU439">
        <v>754.55556230000002</v>
      </c>
      <c r="AV439">
        <v>89.325294494628906</v>
      </c>
      <c r="AW439">
        <v>70.900000000000006</v>
      </c>
      <c r="AX439">
        <f t="shared" si="24"/>
        <v>45.757028198241997</v>
      </c>
      <c r="AY439">
        <f t="shared" si="25"/>
        <v>683.65556230000004</v>
      </c>
      <c r="AZ439">
        <f t="shared" si="26"/>
        <v>18.425294494628901</v>
      </c>
      <c r="BA439">
        <f t="shared" si="27"/>
        <v>0</v>
      </c>
    </row>
    <row r="440" spans="1:53" x14ac:dyDescent="0.35">
      <c r="A440">
        <v>6634389</v>
      </c>
      <c r="B440">
        <v>2008</v>
      </c>
      <c r="C440">
        <v>23</v>
      </c>
      <c r="D440">
        <v>23</v>
      </c>
      <c r="E440">
        <v>35</v>
      </c>
      <c r="F440" t="s">
        <v>54</v>
      </c>
      <c r="G440" t="s">
        <v>54</v>
      </c>
      <c r="H440" t="s">
        <v>45</v>
      </c>
      <c r="I440">
        <v>1</v>
      </c>
      <c r="J440" t="s">
        <v>57</v>
      </c>
      <c r="K440" t="s">
        <v>78</v>
      </c>
      <c r="L440">
        <v>4</v>
      </c>
      <c r="M440">
        <v>4</v>
      </c>
      <c r="N440">
        <v>19</v>
      </c>
      <c r="O440" t="s">
        <v>61</v>
      </c>
      <c r="P440">
        <v>5613.8128980000001</v>
      </c>
      <c r="Q440" t="s">
        <v>56</v>
      </c>
      <c r="R440">
        <v>12000</v>
      </c>
      <c r="S440">
        <v>0</v>
      </c>
      <c r="T440">
        <v>0</v>
      </c>
      <c r="U440" t="s">
        <v>62</v>
      </c>
      <c r="V440">
        <v>1</v>
      </c>
      <c r="W440">
        <v>1</v>
      </c>
      <c r="X440">
        <v>0</v>
      </c>
      <c r="Y440" t="s">
        <v>51</v>
      </c>
      <c r="Z440" t="s">
        <v>52</v>
      </c>
      <c r="AA440">
        <v>5.3996925000000001E-2</v>
      </c>
      <c r="AB440">
        <v>0.22598001500000001</v>
      </c>
      <c r="AC440">
        <v>0.256533436</v>
      </c>
      <c r="AD440">
        <v>0.18648345499999999</v>
      </c>
      <c r="AE440">
        <v>44.20661157</v>
      </c>
      <c r="AF440">
        <v>0.47569639200000002</v>
      </c>
      <c r="AG440">
        <v>2.0557263639999999</v>
      </c>
      <c r="AH440">
        <v>0.14913499199999999</v>
      </c>
      <c r="AI440">
        <v>6.6927640000000004E-3</v>
      </c>
      <c r="AJ440">
        <v>2</v>
      </c>
      <c r="AK440">
        <v>170200</v>
      </c>
      <c r="AL440">
        <v>1</v>
      </c>
      <c r="AM440" t="s">
        <v>66</v>
      </c>
      <c r="AN440">
        <v>1012008</v>
      </c>
      <c r="AO440">
        <v>26072008</v>
      </c>
      <c r="AP440">
        <v>2355.9899999999998</v>
      </c>
      <c r="AQ440">
        <v>1</v>
      </c>
      <c r="AR440">
        <v>1</v>
      </c>
      <c r="AS440">
        <v>2355.9899999999998</v>
      </c>
      <c r="AT440">
        <v>2170.4228515625</v>
      </c>
      <c r="AU440">
        <v>1025.5908879999999</v>
      </c>
      <c r="AV440">
        <v>89.325294494628906</v>
      </c>
      <c r="AW440">
        <v>2355.9899999999898</v>
      </c>
      <c r="AX440">
        <f t="shared" si="24"/>
        <v>185.56714843749978</v>
      </c>
      <c r="AY440">
        <f t="shared" si="25"/>
        <v>1330.3991119999998</v>
      </c>
      <c r="AZ440">
        <f t="shared" si="26"/>
        <v>2266.6647055053709</v>
      </c>
      <c r="BA440">
        <f t="shared" si="27"/>
        <v>1.0004441719502211E-11</v>
      </c>
    </row>
    <row r="441" spans="1:53" x14ac:dyDescent="0.35">
      <c r="A441">
        <v>5607604</v>
      </c>
      <c r="B441">
        <v>2006</v>
      </c>
      <c r="C441">
        <v>79</v>
      </c>
      <c r="D441">
        <v>57</v>
      </c>
      <c r="E441">
        <v>57</v>
      </c>
      <c r="F441" t="s">
        <v>45</v>
      </c>
      <c r="G441" t="s">
        <v>45</v>
      </c>
      <c r="H441" t="s">
        <v>45</v>
      </c>
      <c r="I441">
        <v>33</v>
      </c>
      <c r="J441" t="s">
        <v>46</v>
      </c>
      <c r="K441" t="s">
        <v>78</v>
      </c>
      <c r="L441">
        <v>3</v>
      </c>
      <c r="M441">
        <v>2</v>
      </c>
      <c r="N441">
        <v>26</v>
      </c>
      <c r="O441" t="s">
        <v>96</v>
      </c>
      <c r="P441">
        <v>9520.1724649999996</v>
      </c>
      <c r="Q441" t="s">
        <v>73</v>
      </c>
      <c r="R441">
        <v>3000</v>
      </c>
      <c r="S441">
        <v>100</v>
      </c>
      <c r="T441">
        <v>16</v>
      </c>
      <c r="U441" t="s">
        <v>62</v>
      </c>
      <c r="V441">
        <v>0</v>
      </c>
      <c r="W441">
        <v>0</v>
      </c>
      <c r="X441">
        <v>0</v>
      </c>
      <c r="Y441" t="s">
        <v>51</v>
      </c>
      <c r="Z441" t="s">
        <v>65</v>
      </c>
      <c r="AA441">
        <v>3.099814E-2</v>
      </c>
      <c r="AB441">
        <v>0.11066336</v>
      </c>
      <c r="AC441">
        <v>0.39398636100000001</v>
      </c>
      <c r="AD441">
        <v>0.192588017</v>
      </c>
      <c r="AE441">
        <v>10.018564359999999</v>
      </c>
      <c r="AF441">
        <v>0.48276713999999998</v>
      </c>
      <c r="AG441">
        <v>2.5092994420000001</v>
      </c>
      <c r="AH441">
        <v>0.20447681700000001</v>
      </c>
      <c r="AI441">
        <v>7.9943150000000001E-3</v>
      </c>
      <c r="AJ441">
        <v>1</v>
      </c>
      <c r="AK441">
        <v>170207</v>
      </c>
      <c r="AL441">
        <v>0</v>
      </c>
      <c r="AM441" t="s">
        <v>53</v>
      </c>
      <c r="AN441">
        <v>25012006</v>
      </c>
      <c r="AO441">
        <v>31122006</v>
      </c>
      <c r="AP441">
        <v>50</v>
      </c>
      <c r="AQ441">
        <v>1</v>
      </c>
      <c r="AR441">
        <v>1</v>
      </c>
      <c r="AS441">
        <v>50</v>
      </c>
      <c r="AT441">
        <v>136.60177612304599</v>
      </c>
      <c r="AU441">
        <v>1069.6157439999999</v>
      </c>
      <c r="AV441">
        <v>89.325294494628906</v>
      </c>
      <c r="AW441">
        <v>50</v>
      </c>
      <c r="AX441">
        <f t="shared" si="24"/>
        <v>86.601776123045994</v>
      </c>
      <c r="AY441">
        <f t="shared" si="25"/>
        <v>1019.6157439999999</v>
      </c>
      <c r="AZ441">
        <f t="shared" si="26"/>
        <v>39.325294494628906</v>
      </c>
      <c r="BA441">
        <f t="shared" si="27"/>
        <v>0</v>
      </c>
    </row>
    <row r="442" spans="1:53" x14ac:dyDescent="0.35">
      <c r="A442">
        <v>237931</v>
      </c>
      <c r="B442">
        <v>2006</v>
      </c>
      <c r="C442">
        <v>39</v>
      </c>
      <c r="D442">
        <v>39</v>
      </c>
      <c r="E442">
        <v>54</v>
      </c>
      <c r="F442" t="s">
        <v>54</v>
      </c>
      <c r="G442" t="s">
        <v>54</v>
      </c>
      <c r="H442" t="s">
        <v>45</v>
      </c>
      <c r="I442">
        <v>18</v>
      </c>
      <c r="J442" t="s">
        <v>57</v>
      </c>
      <c r="K442" t="s">
        <v>58</v>
      </c>
      <c r="L442">
        <v>2</v>
      </c>
      <c r="M442">
        <v>13</v>
      </c>
      <c r="N442">
        <v>8</v>
      </c>
      <c r="O442" t="s">
        <v>93</v>
      </c>
      <c r="P442">
        <v>4199.3582720000004</v>
      </c>
      <c r="Q442" t="s">
        <v>56</v>
      </c>
      <c r="R442">
        <v>7000</v>
      </c>
      <c r="S442">
        <v>150</v>
      </c>
      <c r="T442">
        <v>8</v>
      </c>
      <c r="U442" t="s">
        <v>50</v>
      </c>
      <c r="V442">
        <v>0</v>
      </c>
      <c r="W442">
        <v>0</v>
      </c>
      <c r="X442">
        <v>3</v>
      </c>
      <c r="Y442" t="s">
        <v>51</v>
      </c>
      <c r="Z442" t="s">
        <v>65</v>
      </c>
      <c r="AA442">
        <v>6.9603937000000005E-2</v>
      </c>
      <c r="AB442">
        <v>0.19432723900000001</v>
      </c>
      <c r="AC442">
        <v>0.28105954100000002</v>
      </c>
      <c r="AD442">
        <v>0.16683937800000001</v>
      </c>
      <c r="AE442">
        <v>30.537974680000001</v>
      </c>
      <c r="AF442">
        <v>0.48176165799999998</v>
      </c>
      <c r="AG442">
        <v>2.2620721989999999</v>
      </c>
      <c r="AH442">
        <v>0.18922729799999999</v>
      </c>
      <c r="AI442">
        <v>6.3451779999999999E-3</v>
      </c>
      <c r="AJ442">
        <v>6</v>
      </c>
      <c r="AK442">
        <v>170209</v>
      </c>
      <c r="AL442">
        <v>0</v>
      </c>
      <c r="AM442" t="s">
        <v>66</v>
      </c>
      <c r="AN442">
        <v>14082006</v>
      </c>
      <c r="AO442">
        <v>31122006</v>
      </c>
      <c r="AP442">
        <v>300.79000000000002</v>
      </c>
      <c r="AQ442">
        <v>1</v>
      </c>
      <c r="AR442">
        <v>1</v>
      </c>
      <c r="AS442">
        <v>300.79000000000002</v>
      </c>
      <c r="AT442">
        <v>502.538482666015</v>
      </c>
      <c r="AU442">
        <v>670.2478893</v>
      </c>
      <c r="AV442">
        <v>89.325294494628906</v>
      </c>
      <c r="AW442">
        <v>300.79000000000002</v>
      </c>
      <c r="AX442">
        <f t="shared" si="24"/>
        <v>201.74848266601498</v>
      </c>
      <c r="AY442">
        <f t="shared" si="25"/>
        <v>369.45788929999998</v>
      </c>
      <c r="AZ442">
        <f t="shared" si="26"/>
        <v>211.46470550537111</v>
      </c>
      <c r="BA442">
        <f t="shared" si="27"/>
        <v>0</v>
      </c>
    </row>
    <row r="443" spans="1:53" x14ac:dyDescent="0.35">
      <c r="A443">
        <v>1874094</v>
      </c>
      <c r="B443">
        <v>2005</v>
      </c>
      <c r="C443">
        <v>34</v>
      </c>
      <c r="D443">
        <v>34</v>
      </c>
      <c r="E443">
        <v>55</v>
      </c>
      <c r="F443" t="s">
        <v>54</v>
      </c>
      <c r="G443" t="s">
        <v>54</v>
      </c>
      <c r="H443" t="s">
        <v>45</v>
      </c>
      <c r="I443">
        <v>13</v>
      </c>
      <c r="J443" t="s">
        <v>57</v>
      </c>
      <c r="K443" t="s">
        <v>58</v>
      </c>
      <c r="L443">
        <v>2</v>
      </c>
      <c r="M443">
        <v>5</v>
      </c>
      <c r="N443">
        <v>28</v>
      </c>
      <c r="O443" t="s">
        <v>96</v>
      </c>
      <c r="P443">
        <v>6727.7117289999997</v>
      </c>
      <c r="Q443" t="s">
        <v>56</v>
      </c>
      <c r="R443">
        <v>8000</v>
      </c>
      <c r="S443">
        <v>0</v>
      </c>
      <c r="T443">
        <v>12</v>
      </c>
      <c r="U443" t="s">
        <v>62</v>
      </c>
      <c r="V443">
        <v>0</v>
      </c>
      <c r="W443">
        <v>0</v>
      </c>
      <c r="X443">
        <v>3</v>
      </c>
      <c r="Y443" t="s">
        <v>51</v>
      </c>
      <c r="Z443" t="s">
        <v>65</v>
      </c>
      <c r="AA443">
        <v>6.9603937000000005E-2</v>
      </c>
      <c r="AB443">
        <v>0.19432723900000001</v>
      </c>
      <c r="AC443">
        <v>0.28105954100000002</v>
      </c>
      <c r="AD443">
        <v>0.16683937800000001</v>
      </c>
      <c r="AE443">
        <v>30.537974680000001</v>
      </c>
      <c r="AF443">
        <v>0.48176165799999998</v>
      </c>
      <c r="AG443">
        <v>2.2620721989999999</v>
      </c>
      <c r="AH443">
        <v>0.18922729799999999</v>
      </c>
      <c r="AI443">
        <v>6.3451779999999999E-3</v>
      </c>
      <c r="AJ443">
        <v>9</v>
      </c>
      <c r="AK443">
        <v>170209</v>
      </c>
      <c r="AL443">
        <v>0</v>
      </c>
      <c r="AM443" t="s">
        <v>53</v>
      </c>
      <c r="AN443">
        <v>1012005</v>
      </c>
      <c r="AO443">
        <v>14072005</v>
      </c>
      <c r="AP443">
        <v>615.71</v>
      </c>
      <c r="AQ443">
        <v>1</v>
      </c>
      <c r="AR443">
        <v>1</v>
      </c>
      <c r="AS443">
        <v>615.71</v>
      </c>
      <c r="AT443">
        <v>838.70794677734295</v>
      </c>
      <c r="AU443">
        <v>1209.5763280000001</v>
      </c>
      <c r="AV443">
        <v>89.325294494628906</v>
      </c>
      <c r="AW443">
        <v>615.71</v>
      </c>
      <c r="AX443">
        <f t="shared" si="24"/>
        <v>222.99794677734292</v>
      </c>
      <c r="AY443">
        <f t="shared" si="25"/>
        <v>593.86632800000007</v>
      </c>
      <c r="AZ443">
        <f t="shared" si="26"/>
        <v>526.38470550537113</v>
      </c>
      <c r="BA443">
        <f t="shared" si="27"/>
        <v>0</v>
      </c>
    </row>
    <row r="444" spans="1:53" x14ac:dyDescent="0.35">
      <c r="A444">
        <v>3389190</v>
      </c>
      <c r="B444">
        <v>2008</v>
      </c>
      <c r="C444">
        <v>35</v>
      </c>
      <c r="D444">
        <v>35</v>
      </c>
      <c r="E444">
        <v>39</v>
      </c>
      <c r="F444" t="s">
        <v>45</v>
      </c>
      <c r="G444" t="s">
        <v>45</v>
      </c>
      <c r="H444" t="s">
        <v>54</v>
      </c>
      <c r="I444">
        <v>15</v>
      </c>
      <c r="J444" t="s">
        <v>57</v>
      </c>
      <c r="K444" t="s">
        <v>58</v>
      </c>
      <c r="L444">
        <v>2</v>
      </c>
      <c r="M444">
        <v>11</v>
      </c>
      <c r="N444">
        <v>9</v>
      </c>
      <c r="O444" t="s">
        <v>55</v>
      </c>
      <c r="P444">
        <v>5194.5364509999999</v>
      </c>
      <c r="Q444" t="s">
        <v>56</v>
      </c>
      <c r="R444">
        <v>12000</v>
      </c>
      <c r="S444">
        <v>100</v>
      </c>
      <c r="T444">
        <v>6</v>
      </c>
      <c r="U444" t="s">
        <v>62</v>
      </c>
      <c r="V444">
        <v>0</v>
      </c>
      <c r="W444">
        <v>0</v>
      </c>
      <c r="X444">
        <v>3</v>
      </c>
      <c r="Y444" t="s">
        <v>63</v>
      </c>
      <c r="Z444" t="s">
        <v>60</v>
      </c>
      <c r="AA444">
        <v>5.4832713999999998E-2</v>
      </c>
      <c r="AB444">
        <v>0.36175650599999998</v>
      </c>
      <c r="AC444">
        <v>0.194934944</v>
      </c>
      <c r="AD444">
        <v>0.15736040600000001</v>
      </c>
      <c r="AE444">
        <v>25.51506024</v>
      </c>
      <c r="AF444">
        <v>0.48176130299999997</v>
      </c>
      <c r="AG444">
        <v>1.9681691450000001</v>
      </c>
      <c r="AH444">
        <v>0.16809816</v>
      </c>
      <c r="AI444">
        <v>7.6687120000000003E-3</v>
      </c>
      <c r="AJ444">
        <v>4</v>
      </c>
      <c r="AK444">
        <v>170301</v>
      </c>
      <c r="AL444">
        <v>0</v>
      </c>
      <c r="AM444" t="s">
        <v>53</v>
      </c>
      <c r="AN444">
        <v>1012008</v>
      </c>
      <c r="AO444">
        <v>26072008</v>
      </c>
      <c r="AP444">
        <v>620.38</v>
      </c>
      <c r="AQ444">
        <v>1</v>
      </c>
      <c r="AR444">
        <v>1</v>
      </c>
      <c r="AS444">
        <v>620.38</v>
      </c>
      <c r="AT444">
        <v>661.08990478515602</v>
      </c>
      <c r="AU444">
        <v>707.45910670000001</v>
      </c>
      <c r="AV444">
        <v>89.325294494628906</v>
      </c>
      <c r="AW444">
        <v>620.37999999999897</v>
      </c>
      <c r="AX444">
        <f t="shared" si="24"/>
        <v>40.709904785156027</v>
      </c>
      <c r="AY444">
        <f t="shared" si="25"/>
        <v>87.079106700000011</v>
      </c>
      <c r="AZ444">
        <f t="shared" si="26"/>
        <v>531.05470550537109</v>
      </c>
      <c r="BA444">
        <f t="shared" si="27"/>
        <v>1.0231815394945443E-12</v>
      </c>
    </row>
    <row r="445" spans="1:53" x14ac:dyDescent="0.35">
      <c r="A445">
        <v>542772</v>
      </c>
      <c r="B445">
        <v>2007</v>
      </c>
      <c r="C445">
        <v>54</v>
      </c>
      <c r="D445">
        <v>54</v>
      </c>
      <c r="E445">
        <v>57</v>
      </c>
      <c r="F445" t="s">
        <v>54</v>
      </c>
      <c r="G445" t="s">
        <v>54</v>
      </c>
      <c r="H445" t="s">
        <v>45</v>
      </c>
      <c r="I445">
        <v>34</v>
      </c>
      <c r="J445" t="s">
        <v>57</v>
      </c>
      <c r="K445" t="s">
        <v>58</v>
      </c>
      <c r="L445">
        <v>2</v>
      </c>
      <c r="M445">
        <v>9</v>
      </c>
      <c r="N445">
        <v>35</v>
      </c>
      <c r="O445" t="s">
        <v>88</v>
      </c>
      <c r="P445">
        <v>10217.241190000001</v>
      </c>
      <c r="Q445" t="s">
        <v>49</v>
      </c>
      <c r="R445">
        <v>10000</v>
      </c>
      <c r="S445">
        <v>0</v>
      </c>
      <c r="T445">
        <v>32</v>
      </c>
      <c r="U445" t="s">
        <v>62</v>
      </c>
      <c r="V445">
        <v>0</v>
      </c>
      <c r="W445">
        <v>1</v>
      </c>
      <c r="X445">
        <v>3</v>
      </c>
      <c r="Y445" t="s">
        <v>63</v>
      </c>
      <c r="Z445" t="s">
        <v>60</v>
      </c>
      <c r="AA445">
        <v>8.8325238E-2</v>
      </c>
      <c r="AB445">
        <v>0.24833663</v>
      </c>
      <c r="AC445">
        <v>0.24456033099999999</v>
      </c>
      <c r="AD445">
        <v>0.127123928</v>
      </c>
      <c r="AE445">
        <v>60.23474178</v>
      </c>
      <c r="AF445">
        <v>0.49049103700000002</v>
      </c>
      <c r="AG445">
        <v>2.3071390040000002</v>
      </c>
      <c r="AH445">
        <v>0.20087429400000001</v>
      </c>
      <c r="AI445">
        <v>7.2502399999999998E-3</v>
      </c>
      <c r="AJ445">
        <v>8</v>
      </c>
      <c r="AK445">
        <v>170304</v>
      </c>
      <c r="AL445">
        <v>0</v>
      </c>
      <c r="AM445" t="s">
        <v>53</v>
      </c>
      <c r="AN445">
        <v>1012007</v>
      </c>
      <c r="AO445">
        <v>21102007</v>
      </c>
      <c r="AP445">
        <v>1506.35</v>
      </c>
      <c r="AQ445">
        <v>1</v>
      </c>
      <c r="AR445">
        <v>1</v>
      </c>
      <c r="AS445">
        <v>1506.35</v>
      </c>
      <c r="AT445">
        <v>1131.24389648437</v>
      </c>
      <c r="AU445">
        <v>1539.2235800000001</v>
      </c>
      <c r="AV445">
        <v>89.325294494628906</v>
      </c>
      <c r="AW445">
        <v>1506.3499999999899</v>
      </c>
      <c r="AX445">
        <f t="shared" si="24"/>
        <v>375.10610351562991</v>
      </c>
      <c r="AY445">
        <f t="shared" si="25"/>
        <v>32.873580000000175</v>
      </c>
      <c r="AZ445">
        <f t="shared" si="26"/>
        <v>1417.024705505371</v>
      </c>
      <c r="BA445">
        <f t="shared" si="27"/>
        <v>1.0004441719502211E-11</v>
      </c>
    </row>
    <row r="446" spans="1:53" x14ac:dyDescent="0.35">
      <c r="A446">
        <v>6659055</v>
      </c>
      <c r="B446">
        <v>2008</v>
      </c>
      <c r="C446">
        <v>50</v>
      </c>
      <c r="D446">
        <v>49</v>
      </c>
      <c r="E446">
        <v>49</v>
      </c>
      <c r="F446" t="s">
        <v>54</v>
      </c>
      <c r="G446" t="s">
        <v>54</v>
      </c>
      <c r="H446" t="s">
        <v>54</v>
      </c>
      <c r="I446">
        <v>27</v>
      </c>
      <c r="J446" t="s">
        <v>46</v>
      </c>
      <c r="K446" t="s">
        <v>78</v>
      </c>
      <c r="L446">
        <v>4</v>
      </c>
      <c r="M446">
        <v>8</v>
      </c>
      <c r="N446">
        <v>20</v>
      </c>
      <c r="O446" t="s">
        <v>74</v>
      </c>
      <c r="P446">
        <v>4835.8493179999996</v>
      </c>
      <c r="Q446" t="s">
        <v>73</v>
      </c>
      <c r="R446">
        <v>17000</v>
      </c>
      <c r="S446">
        <v>100</v>
      </c>
      <c r="T446">
        <v>12</v>
      </c>
      <c r="U446" t="s">
        <v>50</v>
      </c>
      <c r="V446">
        <v>0</v>
      </c>
      <c r="W446">
        <v>0</v>
      </c>
      <c r="X446">
        <v>1</v>
      </c>
      <c r="Y446" t="s">
        <v>63</v>
      </c>
      <c r="Z446" t="s">
        <v>60</v>
      </c>
      <c r="AA446">
        <v>8.8325238E-2</v>
      </c>
      <c r="AB446">
        <v>0.24833663</v>
      </c>
      <c r="AC446">
        <v>0.24456033099999999</v>
      </c>
      <c r="AD446">
        <v>0.127123928</v>
      </c>
      <c r="AE446">
        <v>60.23474178</v>
      </c>
      <c r="AF446">
        <v>0.49049103700000002</v>
      </c>
      <c r="AG446">
        <v>2.3071390040000002</v>
      </c>
      <c r="AH446">
        <v>0.20087429400000001</v>
      </c>
      <c r="AI446">
        <v>7.2502399999999998E-3</v>
      </c>
      <c r="AJ446">
        <v>5</v>
      </c>
      <c r="AK446">
        <v>170304</v>
      </c>
      <c r="AL446">
        <v>0</v>
      </c>
      <c r="AM446" t="s">
        <v>53</v>
      </c>
      <c r="AN446">
        <v>13102008</v>
      </c>
      <c r="AO446">
        <v>31122008</v>
      </c>
      <c r="AP446">
        <v>627.27</v>
      </c>
      <c r="AQ446">
        <v>1</v>
      </c>
      <c r="AR446">
        <v>1</v>
      </c>
      <c r="AS446">
        <v>627.27</v>
      </c>
      <c r="AT446">
        <v>636.899658203125</v>
      </c>
      <c r="AU446">
        <v>582.56789000000003</v>
      </c>
      <c r="AV446">
        <v>89.325294494628906</v>
      </c>
      <c r="AW446">
        <v>627.26999999999896</v>
      </c>
      <c r="AX446">
        <f t="shared" si="24"/>
        <v>9.6296582031250182</v>
      </c>
      <c r="AY446">
        <f t="shared" si="25"/>
        <v>44.702109999999948</v>
      </c>
      <c r="AZ446">
        <f t="shared" si="26"/>
        <v>537.94470550537108</v>
      </c>
      <c r="BA446">
        <f t="shared" si="27"/>
        <v>1.0231815394945443E-12</v>
      </c>
    </row>
    <row r="447" spans="1:53" x14ac:dyDescent="0.35">
      <c r="A447">
        <v>253684</v>
      </c>
      <c r="B447">
        <v>2006</v>
      </c>
      <c r="C447">
        <v>44</v>
      </c>
      <c r="D447">
        <v>44</v>
      </c>
      <c r="E447">
        <v>67</v>
      </c>
      <c r="F447" t="s">
        <v>45</v>
      </c>
      <c r="G447" t="s">
        <v>45</v>
      </c>
      <c r="H447" t="s">
        <v>54</v>
      </c>
      <c r="I447">
        <v>22</v>
      </c>
      <c r="J447" t="s">
        <v>57</v>
      </c>
      <c r="K447" t="s">
        <v>58</v>
      </c>
      <c r="L447">
        <v>2</v>
      </c>
      <c r="M447">
        <v>5</v>
      </c>
      <c r="N447">
        <v>13</v>
      </c>
      <c r="O447" t="s">
        <v>61</v>
      </c>
      <c r="P447">
        <v>9794.3000489999995</v>
      </c>
      <c r="Q447" t="s">
        <v>56</v>
      </c>
      <c r="R447">
        <v>5000</v>
      </c>
      <c r="S447">
        <v>100</v>
      </c>
      <c r="T447">
        <v>9</v>
      </c>
      <c r="U447" t="s">
        <v>50</v>
      </c>
      <c r="V447">
        <v>0</v>
      </c>
      <c r="W447">
        <v>4</v>
      </c>
      <c r="X447">
        <v>6</v>
      </c>
      <c r="Y447" t="s">
        <v>63</v>
      </c>
      <c r="Z447" t="s">
        <v>65</v>
      </c>
      <c r="AA447">
        <v>4.1165865000000003E-2</v>
      </c>
      <c r="AB447">
        <v>0.25338142499999999</v>
      </c>
      <c r="AC447">
        <v>0.219717463</v>
      </c>
      <c r="AD447">
        <v>0.20445017700000001</v>
      </c>
      <c r="AE447">
        <v>47.343511450000001</v>
      </c>
      <c r="AF447">
        <v>0.47355691700000002</v>
      </c>
      <c r="AG447">
        <v>1.8641418700000001</v>
      </c>
      <c r="AH447">
        <v>0.1232707</v>
      </c>
      <c r="AI447">
        <v>6.400991E-3</v>
      </c>
      <c r="AJ447">
        <v>5</v>
      </c>
      <c r="AK447">
        <v>170305</v>
      </c>
      <c r="AL447">
        <v>0</v>
      </c>
      <c r="AM447" t="s">
        <v>53</v>
      </c>
      <c r="AN447">
        <v>18032006</v>
      </c>
      <c r="AO447">
        <v>31122006</v>
      </c>
      <c r="AP447">
        <v>451.83</v>
      </c>
      <c r="AQ447">
        <v>1</v>
      </c>
      <c r="AR447">
        <v>1</v>
      </c>
      <c r="AS447">
        <v>451.83</v>
      </c>
      <c r="AT447">
        <v>640.36236572265602</v>
      </c>
      <c r="AU447">
        <v>865.05762500000003</v>
      </c>
      <c r="AV447">
        <v>89.325294494628906</v>
      </c>
      <c r="AW447">
        <v>451.82999999999902</v>
      </c>
      <c r="AX447">
        <f t="shared" si="24"/>
        <v>188.53236572265604</v>
      </c>
      <c r="AY447">
        <f t="shared" si="25"/>
        <v>413.22762500000005</v>
      </c>
      <c r="AZ447">
        <f t="shared" si="26"/>
        <v>362.50470550537108</v>
      </c>
      <c r="BA447">
        <f t="shared" si="27"/>
        <v>9.6633812063373625E-13</v>
      </c>
    </row>
    <row r="448" spans="1:53" x14ac:dyDescent="0.35">
      <c r="A448">
        <v>655973</v>
      </c>
      <c r="B448">
        <v>2006</v>
      </c>
      <c r="C448">
        <v>41</v>
      </c>
      <c r="D448">
        <v>41</v>
      </c>
      <c r="E448">
        <v>56</v>
      </c>
      <c r="F448" t="s">
        <v>45</v>
      </c>
      <c r="G448" t="s">
        <v>45</v>
      </c>
      <c r="H448" t="s">
        <v>45</v>
      </c>
      <c r="I448">
        <v>18</v>
      </c>
      <c r="J448" t="s">
        <v>57</v>
      </c>
      <c r="K448" t="s">
        <v>47</v>
      </c>
      <c r="L448">
        <v>1</v>
      </c>
      <c r="M448">
        <v>10</v>
      </c>
      <c r="N448">
        <v>26</v>
      </c>
      <c r="O448" t="s">
        <v>96</v>
      </c>
      <c r="P448">
        <v>5761.3556120000003</v>
      </c>
      <c r="Q448" t="s">
        <v>49</v>
      </c>
      <c r="R448">
        <v>2000</v>
      </c>
      <c r="S448">
        <v>100</v>
      </c>
      <c r="T448">
        <v>3</v>
      </c>
      <c r="U448" t="s">
        <v>62</v>
      </c>
      <c r="V448">
        <v>0</v>
      </c>
      <c r="W448">
        <v>0</v>
      </c>
      <c r="X448">
        <v>6</v>
      </c>
      <c r="Y448" t="s">
        <v>63</v>
      </c>
      <c r="Z448" t="s">
        <v>52</v>
      </c>
      <c r="AA448">
        <v>2.6527331000000001E-2</v>
      </c>
      <c r="AB448">
        <v>0.11173633400000001</v>
      </c>
      <c r="AC448">
        <v>0.43971061099999997</v>
      </c>
      <c r="AD448">
        <v>0.192033543</v>
      </c>
      <c r="AE448">
        <v>30.57692308</v>
      </c>
      <c r="AF448">
        <v>0.482075472</v>
      </c>
      <c r="AG448">
        <v>2.5562700970000001</v>
      </c>
      <c r="AH448">
        <v>0.19382147599999999</v>
      </c>
      <c r="AI448">
        <v>5.3467990000000002E-3</v>
      </c>
      <c r="AJ448">
        <v>5</v>
      </c>
      <c r="AK448">
        <v>170409</v>
      </c>
      <c r="AL448">
        <v>0</v>
      </c>
      <c r="AM448" t="s">
        <v>53</v>
      </c>
      <c r="AN448">
        <v>1012006</v>
      </c>
      <c r="AO448">
        <v>19122006</v>
      </c>
      <c r="AP448">
        <v>528.47</v>
      </c>
      <c r="AQ448">
        <v>1</v>
      </c>
      <c r="AR448">
        <v>1</v>
      </c>
      <c r="AS448">
        <v>528.47</v>
      </c>
      <c r="AT448">
        <v>574.00396728515602</v>
      </c>
      <c r="AU448">
        <v>680.5504727</v>
      </c>
      <c r="AV448">
        <v>89.325294494628906</v>
      </c>
      <c r="AW448">
        <v>128.81</v>
      </c>
      <c r="AX448">
        <f t="shared" si="24"/>
        <v>45.533967285155995</v>
      </c>
      <c r="AY448">
        <f t="shared" si="25"/>
        <v>152.08047269999997</v>
      </c>
      <c r="AZ448">
        <f t="shared" si="26"/>
        <v>439.14470550537112</v>
      </c>
      <c r="BA448">
        <f t="shared" si="27"/>
        <v>399.66</v>
      </c>
    </row>
    <row r="449" spans="1:53" x14ac:dyDescent="0.35">
      <c r="A449">
        <v>3881180</v>
      </c>
      <c r="B449">
        <v>2007</v>
      </c>
      <c r="C449">
        <v>42</v>
      </c>
      <c r="D449">
        <v>33</v>
      </c>
      <c r="E449">
        <v>33</v>
      </c>
      <c r="F449" t="s">
        <v>45</v>
      </c>
      <c r="G449" t="s">
        <v>54</v>
      </c>
      <c r="H449" t="s">
        <v>54</v>
      </c>
      <c r="I449">
        <v>12</v>
      </c>
      <c r="J449" t="s">
        <v>57</v>
      </c>
      <c r="K449" t="s">
        <v>78</v>
      </c>
      <c r="L449">
        <v>3</v>
      </c>
      <c r="M449">
        <v>9</v>
      </c>
      <c r="N449">
        <v>41</v>
      </c>
      <c r="O449" t="s">
        <v>80</v>
      </c>
      <c r="P449">
        <v>14182.33496</v>
      </c>
      <c r="Q449" t="s">
        <v>56</v>
      </c>
      <c r="R449">
        <v>6000</v>
      </c>
      <c r="S449">
        <v>50</v>
      </c>
      <c r="T449">
        <v>10</v>
      </c>
      <c r="U449" t="s">
        <v>50</v>
      </c>
      <c r="V449">
        <v>0</v>
      </c>
      <c r="W449">
        <v>0</v>
      </c>
      <c r="X449">
        <v>1</v>
      </c>
      <c r="Y449" t="s">
        <v>51</v>
      </c>
      <c r="Z449" t="s">
        <v>65</v>
      </c>
      <c r="AA449">
        <v>6.6086957000000002E-2</v>
      </c>
      <c r="AB449">
        <v>0.34428129800000001</v>
      </c>
      <c r="AC449">
        <v>0.25482998499999998</v>
      </c>
      <c r="AD449">
        <v>0.174869196</v>
      </c>
      <c r="AE449">
        <v>41.605442179999997</v>
      </c>
      <c r="AF449">
        <v>0.47408436900000001</v>
      </c>
      <c r="AG449">
        <v>2.3632148380000002</v>
      </c>
      <c r="AH449">
        <v>0.34443906000000002</v>
      </c>
      <c r="AI449">
        <v>1.1024958E-2</v>
      </c>
      <c r="AJ449">
        <v>4</v>
      </c>
      <c r="AK449">
        <v>170502</v>
      </c>
      <c r="AL449">
        <v>0</v>
      </c>
      <c r="AM449" t="s">
        <v>53</v>
      </c>
      <c r="AN449">
        <v>1012007</v>
      </c>
      <c r="AO449">
        <v>8062007</v>
      </c>
      <c r="AP449">
        <v>50</v>
      </c>
      <c r="AQ449">
        <v>1</v>
      </c>
      <c r="AR449">
        <v>1</v>
      </c>
      <c r="AS449">
        <v>50</v>
      </c>
      <c r="AT449">
        <v>449.24322509765602</v>
      </c>
      <c r="AU449">
        <v>1057.5517990000001</v>
      </c>
      <c r="AV449">
        <v>89.325294494628906</v>
      </c>
      <c r="AW449">
        <v>1946.5699999999899</v>
      </c>
      <c r="AX449">
        <f t="shared" si="24"/>
        <v>399.24322509765602</v>
      </c>
      <c r="AY449">
        <f t="shared" si="25"/>
        <v>1007.5517990000001</v>
      </c>
      <c r="AZ449">
        <f t="shared" si="26"/>
        <v>39.325294494628906</v>
      </c>
      <c r="BA449">
        <f t="shared" si="27"/>
        <v>1896.5699999999899</v>
      </c>
    </row>
    <row r="450" spans="1:53" x14ac:dyDescent="0.35">
      <c r="A450">
        <v>4548350</v>
      </c>
      <c r="B450">
        <v>2005</v>
      </c>
      <c r="C450">
        <v>76</v>
      </c>
      <c r="D450">
        <v>76</v>
      </c>
      <c r="E450">
        <v>56</v>
      </c>
      <c r="F450" t="s">
        <v>45</v>
      </c>
      <c r="G450" t="s">
        <v>45</v>
      </c>
      <c r="H450" t="s">
        <v>45</v>
      </c>
      <c r="I450">
        <v>56</v>
      </c>
      <c r="J450" t="s">
        <v>57</v>
      </c>
      <c r="K450" t="s">
        <v>47</v>
      </c>
      <c r="L450">
        <v>1</v>
      </c>
      <c r="M450">
        <v>5</v>
      </c>
      <c r="N450">
        <v>21</v>
      </c>
      <c r="O450" t="s">
        <v>82</v>
      </c>
      <c r="P450">
        <v>11338.65237</v>
      </c>
      <c r="Q450" t="s">
        <v>56</v>
      </c>
      <c r="R450">
        <v>2000</v>
      </c>
      <c r="S450">
        <v>0</v>
      </c>
      <c r="T450">
        <v>20</v>
      </c>
      <c r="U450" t="s">
        <v>50</v>
      </c>
      <c r="V450">
        <v>0</v>
      </c>
      <c r="W450">
        <v>2</v>
      </c>
      <c r="X450">
        <v>0</v>
      </c>
      <c r="Y450" t="s">
        <v>51</v>
      </c>
      <c r="Z450" t="s">
        <v>60</v>
      </c>
      <c r="AA450">
        <v>6.6086957000000002E-2</v>
      </c>
      <c r="AB450">
        <v>0.34428129800000001</v>
      </c>
      <c r="AC450">
        <v>0.25482998499999998</v>
      </c>
      <c r="AD450">
        <v>0.174869196</v>
      </c>
      <c r="AE450">
        <v>41.605442179999997</v>
      </c>
      <c r="AF450">
        <v>0.47408436900000001</v>
      </c>
      <c r="AG450">
        <v>2.3632148380000002</v>
      </c>
      <c r="AH450">
        <v>0.34443906000000002</v>
      </c>
      <c r="AI450">
        <v>1.1024958E-2</v>
      </c>
      <c r="AJ450">
        <v>9</v>
      </c>
      <c r="AK450">
        <v>170502</v>
      </c>
      <c r="AL450">
        <v>0</v>
      </c>
      <c r="AM450" t="s">
        <v>53</v>
      </c>
      <c r="AN450">
        <v>8082005</v>
      </c>
      <c r="AO450">
        <v>31122005</v>
      </c>
      <c r="AP450">
        <v>169.07</v>
      </c>
      <c r="AQ450">
        <v>1</v>
      </c>
      <c r="AR450">
        <v>1</v>
      </c>
      <c r="AS450">
        <v>169.07</v>
      </c>
      <c r="AT450">
        <v>267.90115356445301</v>
      </c>
      <c r="AU450">
        <v>929.26511159999995</v>
      </c>
      <c r="AV450">
        <v>89.325294494628906</v>
      </c>
      <c r="AW450">
        <v>50</v>
      </c>
      <c r="AX450">
        <f t="shared" ref="AX450:AX513" si="28">ABS(AT450-AS450)</f>
        <v>98.831153564453018</v>
      </c>
      <c r="AY450">
        <f t="shared" ref="AY450:AY513" si="29">ABS(AU450-AS450)</f>
        <v>760.19511160000002</v>
      </c>
      <c r="AZ450">
        <f t="shared" si="26"/>
        <v>79.744705505371087</v>
      </c>
      <c r="BA450">
        <f t="shared" si="27"/>
        <v>119.07</v>
      </c>
    </row>
    <row r="451" spans="1:53" x14ac:dyDescent="0.35">
      <c r="A451">
        <v>2212060</v>
      </c>
      <c r="B451">
        <v>2006</v>
      </c>
      <c r="C451">
        <v>65</v>
      </c>
      <c r="D451">
        <v>65</v>
      </c>
      <c r="E451">
        <v>56</v>
      </c>
      <c r="F451" t="s">
        <v>45</v>
      </c>
      <c r="G451" t="s">
        <v>45</v>
      </c>
      <c r="H451" t="s">
        <v>45</v>
      </c>
      <c r="I451">
        <v>39</v>
      </c>
      <c r="J451" t="s">
        <v>102</v>
      </c>
      <c r="K451" t="s">
        <v>47</v>
      </c>
      <c r="L451">
        <v>1</v>
      </c>
      <c r="M451">
        <v>10</v>
      </c>
      <c r="N451">
        <v>28</v>
      </c>
      <c r="O451" t="s">
        <v>67</v>
      </c>
      <c r="P451">
        <v>6983.505819</v>
      </c>
      <c r="Q451" t="s">
        <v>56</v>
      </c>
      <c r="R451">
        <v>6000</v>
      </c>
      <c r="S451">
        <v>0</v>
      </c>
      <c r="T451">
        <v>16</v>
      </c>
      <c r="U451" t="s">
        <v>62</v>
      </c>
      <c r="V451">
        <v>1</v>
      </c>
      <c r="W451">
        <v>1</v>
      </c>
      <c r="X451">
        <v>3</v>
      </c>
      <c r="Y451" t="s">
        <v>63</v>
      </c>
      <c r="Z451" t="s">
        <v>60</v>
      </c>
      <c r="AA451">
        <v>6.0606061000000003E-2</v>
      </c>
      <c r="AB451">
        <v>0.37497108499999998</v>
      </c>
      <c r="AC451">
        <v>0.23062688000000001</v>
      </c>
      <c r="AD451">
        <v>0.15319064600000001</v>
      </c>
      <c r="AE451">
        <v>20.346774190000001</v>
      </c>
      <c r="AF451">
        <v>0.47651605200000002</v>
      </c>
      <c r="AG451">
        <v>2.3344899379999999</v>
      </c>
      <c r="AH451">
        <v>0.35961454199999998</v>
      </c>
      <c r="AI451">
        <v>1.1972551E-2</v>
      </c>
      <c r="AJ451">
        <v>4</v>
      </c>
      <c r="AK451">
        <v>170503</v>
      </c>
      <c r="AL451">
        <v>0</v>
      </c>
      <c r="AM451" t="s">
        <v>53</v>
      </c>
      <c r="AN451">
        <v>12042006</v>
      </c>
      <c r="AO451">
        <v>31122006</v>
      </c>
      <c r="AP451">
        <v>582.22</v>
      </c>
      <c r="AQ451">
        <v>1</v>
      </c>
      <c r="AR451">
        <v>1</v>
      </c>
      <c r="AS451">
        <v>582.22</v>
      </c>
      <c r="AT451">
        <v>738.90673828125</v>
      </c>
      <c r="AU451">
        <v>626.5582144</v>
      </c>
      <c r="AV451">
        <v>89.325294494628906</v>
      </c>
      <c r="AW451">
        <v>582.22</v>
      </c>
      <c r="AX451">
        <f t="shared" si="28"/>
        <v>156.68673828124997</v>
      </c>
      <c r="AY451">
        <f t="shared" si="29"/>
        <v>44.33821439999997</v>
      </c>
      <c r="AZ451">
        <f t="shared" ref="AZ451:AZ514" si="30">ABS(AV451-AS451)</f>
        <v>492.89470550537112</v>
      </c>
      <c r="BA451">
        <f t="shared" ref="BA451:BA514" si="31">ABS(AW451-AS451)</f>
        <v>0</v>
      </c>
    </row>
    <row r="452" spans="1:53" x14ac:dyDescent="0.35">
      <c r="A452">
        <v>5666720</v>
      </c>
      <c r="B452">
        <v>2007</v>
      </c>
      <c r="C452">
        <v>63</v>
      </c>
      <c r="D452">
        <v>52</v>
      </c>
      <c r="E452">
        <v>52</v>
      </c>
      <c r="F452" t="s">
        <v>54</v>
      </c>
      <c r="G452" t="s">
        <v>45</v>
      </c>
      <c r="H452" t="s">
        <v>45</v>
      </c>
      <c r="I452">
        <v>32</v>
      </c>
      <c r="J452" t="s">
        <v>57</v>
      </c>
      <c r="K452" t="s">
        <v>58</v>
      </c>
      <c r="L452">
        <v>2</v>
      </c>
      <c r="M452">
        <v>3</v>
      </c>
      <c r="N452">
        <v>27</v>
      </c>
      <c r="O452" t="s">
        <v>103</v>
      </c>
      <c r="P452">
        <v>7574.9420229999996</v>
      </c>
      <c r="Q452" t="s">
        <v>49</v>
      </c>
      <c r="R452">
        <v>5000</v>
      </c>
      <c r="S452">
        <v>50</v>
      </c>
      <c r="T452">
        <v>12</v>
      </c>
      <c r="U452" t="s">
        <v>62</v>
      </c>
      <c r="V452">
        <v>0</v>
      </c>
      <c r="W452">
        <v>0</v>
      </c>
      <c r="X452">
        <v>0</v>
      </c>
      <c r="Y452" t="s">
        <v>51</v>
      </c>
      <c r="Z452" t="s">
        <v>60</v>
      </c>
      <c r="AA452">
        <v>6.0606061000000003E-2</v>
      </c>
      <c r="AB452">
        <v>0.37497108499999998</v>
      </c>
      <c r="AC452">
        <v>0.23062688000000001</v>
      </c>
      <c r="AD452">
        <v>0.15319064600000001</v>
      </c>
      <c r="AE452">
        <v>20.346774190000001</v>
      </c>
      <c r="AF452">
        <v>0.47651605200000002</v>
      </c>
      <c r="AG452">
        <v>2.3344899379999999</v>
      </c>
      <c r="AH452">
        <v>0.35961454199999998</v>
      </c>
      <c r="AI452">
        <v>1.1972551E-2</v>
      </c>
      <c r="AJ452">
        <v>4</v>
      </c>
      <c r="AK452">
        <v>170503</v>
      </c>
      <c r="AL452">
        <v>0</v>
      </c>
      <c r="AM452" t="s">
        <v>66</v>
      </c>
      <c r="AN452">
        <v>1012007</v>
      </c>
      <c r="AO452">
        <v>16102007</v>
      </c>
      <c r="AP452">
        <v>337.14</v>
      </c>
      <c r="AQ452">
        <v>1</v>
      </c>
      <c r="AR452">
        <v>1</v>
      </c>
      <c r="AS452">
        <v>337.14</v>
      </c>
      <c r="AT452">
        <v>688.823486328125</v>
      </c>
      <c r="AU452">
        <v>1323.4663780000001</v>
      </c>
      <c r="AV452">
        <v>89.325294494628906</v>
      </c>
      <c r="AW452">
        <v>337.13999999999902</v>
      </c>
      <c r="AX452">
        <f t="shared" si="28"/>
        <v>351.68348632812501</v>
      </c>
      <c r="AY452">
        <f t="shared" si="29"/>
        <v>986.32637800000009</v>
      </c>
      <c r="AZ452">
        <f t="shared" si="30"/>
        <v>247.81470550537108</v>
      </c>
      <c r="BA452">
        <f t="shared" si="31"/>
        <v>9.6633812063373625E-13</v>
      </c>
    </row>
    <row r="453" spans="1:53" x14ac:dyDescent="0.35">
      <c r="A453">
        <v>368972</v>
      </c>
      <c r="B453">
        <v>2006</v>
      </c>
      <c r="C453">
        <v>51</v>
      </c>
      <c r="D453">
        <v>51</v>
      </c>
      <c r="E453">
        <v>67</v>
      </c>
      <c r="F453" t="s">
        <v>45</v>
      </c>
      <c r="G453" t="s">
        <v>45</v>
      </c>
      <c r="H453" t="s">
        <v>54</v>
      </c>
      <c r="I453">
        <v>30</v>
      </c>
      <c r="J453" t="s">
        <v>57</v>
      </c>
      <c r="K453" t="s">
        <v>58</v>
      </c>
      <c r="L453">
        <v>2</v>
      </c>
      <c r="M453">
        <v>8</v>
      </c>
      <c r="N453">
        <v>22</v>
      </c>
      <c r="O453" t="s">
        <v>61</v>
      </c>
      <c r="P453">
        <v>9627.3856300000007</v>
      </c>
      <c r="Q453" t="s">
        <v>49</v>
      </c>
      <c r="R453">
        <v>4000</v>
      </c>
      <c r="S453">
        <v>250</v>
      </c>
      <c r="T453">
        <v>14</v>
      </c>
      <c r="U453" t="s">
        <v>50</v>
      </c>
      <c r="V453">
        <v>0</v>
      </c>
      <c r="W453">
        <v>0</v>
      </c>
      <c r="X453">
        <v>6</v>
      </c>
      <c r="Y453" t="s">
        <v>51</v>
      </c>
      <c r="Z453" t="s">
        <v>65</v>
      </c>
      <c r="AA453">
        <v>5.6786704E-2</v>
      </c>
      <c r="AB453">
        <v>0.16343490299999999</v>
      </c>
      <c r="AC453">
        <v>0.34764542900000001</v>
      </c>
      <c r="AD453">
        <v>0.161579892</v>
      </c>
      <c r="AE453">
        <v>36.826446279999999</v>
      </c>
      <c r="AF453">
        <v>0.48642280100000002</v>
      </c>
      <c r="AG453">
        <v>2.468698061</v>
      </c>
      <c r="AH453">
        <v>0.20949464000000001</v>
      </c>
      <c r="AI453">
        <v>6.738132E-3</v>
      </c>
      <c r="AJ453">
        <v>9</v>
      </c>
      <c r="AK453">
        <v>170600</v>
      </c>
      <c r="AL453">
        <v>0</v>
      </c>
      <c r="AM453" t="s">
        <v>53</v>
      </c>
      <c r="AN453">
        <v>27012006</v>
      </c>
      <c r="AO453">
        <v>31122006</v>
      </c>
      <c r="AP453">
        <v>566.35</v>
      </c>
      <c r="AQ453">
        <v>1</v>
      </c>
      <c r="AR453">
        <v>1</v>
      </c>
      <c r="AS453">
        <v>566.35</v>
      </c>
      <c r="AT453">
        <v>465.72027587890602</v>
      </c>
      <c r="AU453">
        <v>689.15263089999996</v>
      </c>
      <c r="AV453">
        <v>89.325294494628906</v>
      </c>
      <c r="AW453">
        <v>566.35</v>
      </c>
      <c r="AX453">
        <f t="shared" si="28"/>
        <v>100.629724121094</v>
      </c>
      <c r="AY453">
        <f t="shared" si="29"/>
        <v>122.80263089999994</v>
      </c>
      <c r="AZ453">
        <f t="shared" si="30"/>
        <v>477.02470550537112</v>
      </c>
      <c r="BA453">
        <f t="shared" si="31"/>
        <v>0</v>
      </c>
    </row>
    <row r="454" spans="1:53" x14ac:dyDescent="0.35">
      <c r="A454">
        <v>5986056</v>
      </c>
      <c r="B454">
        <v>2006</v>
      </c>
      <c r="C454">
        <v>53</v>
      </c>
      <c r="D454">
        <v>36</v>
      </c>
      <c r="E454">
        <v>36</v>
      </c>
      <c r="F454" t="s">
        <v>45</v>
      </c>
      <c r="G454" t="s">
        <v>54</v>
      </c>
      <c r="H454" t="s">
        <v>54</v>
      </c>
      <c r="I454">
        <v>11</v>
      </c>
      <c r="J454" t="s">
        <v>57</v>
      </c>
      <c r="K454" t="s">
        <v>58</v>
      </c>
      <c r="L454">
        <v>2</v>
      </c>
      <c r="M454">
        <v>5</v>
      </c>
      <c r="N454">
        <v>5</v>
      </c>
      <c r="O454" t="s">
        <v>77</v>
      </c>
      <c r="P454">
        <v>8698.254046</v>
      </c>
      <c r="Q454" t="s">
        <v>49</v>
      </c>
      <c r="R454">
        <v>2000</v>
      </c>
      <c r="S454">
        <v>0</v>
      </c>
      <c r="T454">
        <v>16</v>
      </c>
      <c r="U454" t="s">
        <v>50</v>
      </c>
      <c r="V454">
        <v>0</v>
      </c>
      <c r="W454">
        <v>0</v>
      </c>
      <c r="X454">
        <v>0</v>
      </c>
      <c r="Y454" t="s">
        <v>51</v>
      </c>
      <c r="Z454" t="s">
        <v>60</v>
      </c>
      <c r="AA454">
        <v>5.6786704E-2</v>
      </c>
      <c r="AB454">
        <v>0.16343490299999999</v>
      </c>
      <c r="AC454">
        <v>0.34764542900000001</v>
      </c>
      <c r="AD454">
        <v>0.161579892</v>
      </c>
      <c r="AE454">
        <v>36.826446279999999</v>
      </c>
      <c r="AF454">
        <v>0.48642280100000002</v>
      </c>
      <c r="AG454">
        <v>2.468698061</v>
      </c>
      <c r="AH454">
        <v>0.20949464000000001</v>
      </c>
      <c r="AI454">
        <v>6.738132E-3</v>
      </c>
      <c r="AJ454">
        <v>1</v>
      </c>
      <c r="AK454">
        <v>170600</v>
      </c>
      <c r="AL454">
        <v>0</v>
      </c>
      <c r="AM454" t="s">
        <v>53</v>
      </c>
      <c r="AN454">
        <v>18042006</v>
      </c>
      <c r="AO454">
        <v>31122006</v>
      </c>
      <c r="AP454">
        <v>234.93</v>
      </c>
      <c r="AQ454">
        <v>1</v>
      </c>
      <c r="AR454">
        <v>1</v>
      </c>
      <c r="AS454">
        <v>234.93</v>
      </c>
      <c r="AT454">
        <v>907.39715576171795</v>
      </c>
      <c r="AU454">
        <v>997.44115280000005</v>
      </c>
      <c r="AV454">
        <v>89.325294494628906</v>
      </c>
      <c r="AW454">
        <v>1570.96</v>
      </c>
      <c r="AX454">
        <f t="shared" si="28"/>
        <v>672.467155761718</v>
      </c>
      <c r="AY454">
        <f t="shared" si="29"/>
        <v>762.51115279999999</v>
      </c>
      <c r="AZ454">
        <f t="shared" si="30"/>
        <v>145.6047055053711</v>
      </c>
      <c r="BA454">
        <f t="shared" si="31"/>
        <v>1336.03</v>
      </c>
    </row>
    <row r="455" spans="1:53" x14ac:dyDescent="0.35">
      <c r="A455">
        <v>1990581</v>
      </c>
      <c r="B455">
        <v>2007</v>
      </c>
      <c r="C455">
        <v>47</v>
      </c>
      <c r="D455">
        <v>43</v>
      </c>
      <c r="E455">
        <v>43</v>
      </c>
      <c r="F455" t="s">
        <v>54</v>
      </c>
      <c r="G455" t="s">
        <v>45</v>
      </c>
      <c r="H455" t="s">
        <v>45</v>
      </c>
      <c r="I455">
        <v>16</v>
      </c>
      <c r="J455" t="s">
        <v>57</v>
      </c>
      <c r="K455" t="s">
        <v>58</v>
      </c>
      <c r="L455">
        <v>2</v>
      </c>
      <c r="M455">
        <v>8</v>
      </c>
      <c r="N455">
        <v>11</v>
      </c>
      <c r="O455" t="s">
        <v>48</v>
      </c>
      <c r="P455">
        <v>6725.7581179999997</v>
      </c>
      <c r="Q455" t="s">
        <v>49</v>
      </c>
      <c r="R455">
        <v>6000</v>
      </c>
      <c r="S455">
        <v>100</v>
      </c>
      <c r="T455">
        <v>10</v>
      </c>
      <c r="U455" t="s">
        <v>50</v>
      </c>
      <c r="V455">
        <v>0</v>
      </c>
      <c r="W455">
        <v>0</v>
      </c>
      <c r="X455">
        <v>6</v>
      </c>
      <c r="Y455" t="s">
        <v>63</v>
      </c>
      <c r="Z455" t="s">
        <v>60</v>
      </c>
      <c r="AA455">
        <v>3.5264483999999999E-2</v>
      </c>
      <c r="AB455">
        <v>0.20291071899999999</v>
      </c>
      <c r="AC455">
        <v>0.41253848300000001</v>
      </c>
      <c r="AD455">
        <v>0.20431893700000001</v>
      </c>
      <c r="AE455">
        <v>3.5772495759999998</v>
      </c>
      <c r="AF455">
        <v>0.48469387800000002</v>
      </c>
      <c r="AG455">
        <v>2.3588021270000001</v>
      </c>
      <c r="AH455">
        <v>0.25245097999999999</v>
      </c>
      <c r="AI455">
        <v>8.6601309999999997E-3</v>
      </c>
      <c r="AJ455">
        <v>6</v>
      </c>
      <c r="AK455">
        <v>170607</v>
      </c>
      <c r="AL455">
        <v>0</v>
      </c>
      <c r="AM455" t="s">
        <v>53</v>
      </c>
      <c r="AN455">
        <v>16062007</v>
      </c>
      <c r="AO455">
        <v>31122007</v>
      </c>
      <c r="AP455">
        <v>592.20000000000005</v>
      </c>
      <c r="AQ455">
        <v>1</v>
      </c>
      <c r="AR455">
        <v>1</v>
      </c>
      <c r="AS455">
        <v>592.20000000000005</v>
      </c>
      <c r="AT455">
        <v>633.21765136718705</v>
      </c>
      <c r="AU455">
        <v>619.86343829999998</v>
      </c>
      <c r="AV455">
        <v>89.325294494628906</v>
      </c>
      <c r="AW455">
        <v>592.20000000000005</v>
      </c>
      <c r="AX455">
        <f t="shared" si="28"/>
        <v>41.017651367187</v>
      </c>
      <c r="AY455">
        <f t="shared" si="29"/>
        <v>27.663438299999939</v>
      </c>
      <c r="AZ455">
        <f t="shared" si="30"/>
        <v>502.87470550537114</v>
      </c>
      <c r="BA455">
        <f t="shared" si="31"/>
        <v>0</v>
      </c>
    </row>
    <row r="456" spans="1:53" x14ac:dyDescent="0.35">
      <c r="A456">
        <v>3807761</v>
      </c>
      <c r="B456">
        <v>2007</v>
      </c>
      <c r="C456">
        <v>48</v>
      </c>
      <c r="D456">
        <v>48</v>
      </c>
      <c r="E456">
        <v>56</v>
      </c>
      <c r="F456" t="s">
        <v>54</v>
      </c>
      <c r="G456" t="s">
        <v>54</v>
      </c>
      <c r="H456" t="s">
        <v>45</v>
      </c>
      <c r="I456">
        <v>28</v>
      </c>
      <c r="J456" t="s">
        <v>46</v>
      </c>
      <c r="K456" t="s">
        <v>47</v>
      </c>
      <c r="L456">
        <v>1</v>
      </c>
      <c r="M456">
        <v>5</v>
      </c>
      <c r="N456">
        <v>28</v>
      </c>
      <c r="O456" t="s">
        <v>90</v>
      </c>
      <c r="P456">
        <v>81</v>
      </c>
      <c r="Q456" t="s">
        <v>49</v>
      </c>
      <c r="R456">
        <v>10000</v>
      </c>
      <c r="S456">
        <v>100</v>
      </c>
      <c r="T456">
        <v>8</v>
      </c>
      <c r="U456" t="s">
        <v>50</v>
      </c>
      <c r="V456">
        <v>0</v>
      </c>
      <c r="W456">
        <v>0</v>
      </c>
      <c r="X456">
        <v>2</v>
      </c>
      <c r="Y456" t="s">
        <v>51</v>
      </c>
      <c r="Z456" t="s">
        <v>52</v>
      </c>
      <c r="AA456">
        <v>1.9946091999999999E-2</v>
      </c>
      <c r="AB456">
        <v>9.4912816999999997E-2</v>
      </c>
      <c r="AC456">
        <v>0.36203487299999998</v>
      </c>
      <c r="AD456">
        <v>0.1995046</v>
      </c>
      <c r="AE456">
        <v>34.632352939999997</v>
      </c>
      <c r="AF456">
        <v>0.484005662</v>
      </c>
      <c r="AG456">
        <v>2.5399964050000001</v>
      </c>
      <c r="AH456">
        <v>0.22414656099999999</v>
      </c>
      <c r="AI456">
        <v>4.3047349999999996E-3</v>
      </c>
      <c r="AJ456">
        <v>2</v>
      </c>
      <c r="AK456">
        <v>170609</v>
      </c>
      <c r="AL456">
        <v>0</v>
      </c>
      <c r="AM456" t="s">
        <v>66</v>
      </c>
      <c r="AN456">
        <v>21042007</v>
      </c>
      <c r="AO456">
        <v>31122007</v>
      </c>
      <c r="AP456">
        <v>401.48</v>
      </c>
      <c r="AQ456">
        <v>1</v>
      </c>
      <c r="AR456">
        <v>1</v>
      </c>
      <c r="AS456">
        <v>401.48</v>
      </c>
      <c r="AT456">
        <v>483.23883056640602</v>
      </c>
      <c r="AU456">
        <v>681.97208950000004</v>
      </c>
      <c r="AV456">
        <v>89.325294494628906</v>
      </c>
      <c r="AW456">
        <v>824.90999999999894</v>
      </c>
      <c r="AX456">
        <f t="shared" si="28"/>
        <v>81.758830566406004</v>
      </c>
      <c r="AY456">
        <f t="shared" si="29"/>
        <v>280.49208950000002</v>
      </c>
      <c r="AZ456">
        <f t="shared" si="30"/>
        <v>312.15470550537111</v>
      </c>
      <c r="BA456">
        <f t="shared" si="31"/>
        <v>423.42999999999893</v>
      </c>
    </row>
    <row r="457" spans="1:53" x14ac:dyDescent="0.35">
      <c r="A457">
        <v>1747921</v>
      </c>
      <c r="B457">
        <v>2006</v>
      </c>
      <c r="C457">
        <v>63</v>
      </c>
      <c r="D457">
        <v>63</v>
      </c>
      <c r="E457">
        <v>70</v>
      </c>
      <c r="F457" t="s">
        <v>45</v>
      </c>
      <c r="G457" t="s">
        <v>45</v>
      </c>
      <c r="H457" t="s">
        <v>54</v>
      </c>
      <c r="I457">
        <v>37</v>
      </c>
      <c r="J457" t="s">
        <v>57</v>
      </c>
      <c r="K457" t="s">
        <v>58</v>
      </c>
      <c r="L457">
        <v>2</v>
      </c>
      <c r="M457">
        <v>5</v>
      </c>
      <c r="N457">
        <v>10</v>
      </c>
      <c r="O457" t="s">
        <v>83</v>
      </c>
      <c r="P457">
        <v>12687.85275</v>
      </c>
      <c r="Q457" t="s">
        <v>49</v>
      </c>
      <c r="R457">
        <v>8000</v>
      </c>
      <c r="S457">
        <v>350</v>
      </c>
      <c r="T457">
        <v>12</v>
      </c>
      <c r="U457" t="s">
        <v>50</v>
      </c>
      <c r="V457">
        <v>0</v>
      </c>
      <c r="W457">
        <v>0</v>
      </c>
      <c r="X457">
        <v>2</v>
      </c>
      <c r="Y457" t="s">
        <v>51</v>
      </c>
      <c r="Z457" t="s">
        <v>60</v>
      </c>
      <c r="AA457">
        <v>4.4989288000000002E-2</v>
      </c>
      <c r="AB457">
        <v>0.18257557699999999</v>
      </c>
      <c r="AC457">
        <v>0.383956201</v>
      </c>
      <c r="AD457">
        <v>0.19456047500000001</v>
      </c>
      <c r="AE457">
        <v>16.992113570000001</v>
      </c>
      <c r="AF457">
        <v>0.47730437199999998</v>
      </c>
      <c r="AG457">
        <v>2.5643894309999999</v>
      </c>
      <c r="AH457">
        <v>0.21414249399999999</v>
      </c>
      <c r="AI457">
        <v>7.218286E-3</v>
      </c>
      <c r="AJ457">
        <v>8</v>
      </c>
      <c r="AK457">
        <v>170706</v>
      </c>
      <c r="AL457">
        <v>0</v>
      </c>
      <c r="AM457" t="s">
        <v>66</v>
      </c>
      <c r="AN457">
        <v>1012006</v>
      </c>
      <c r="AO457">
        <v>9062006</v>
      </c>
      <c r="AP457">
        <v>50</v>
      </c>
      <c r="AQ457">
        <v>1</v>
      </c>
      <c r="AR457">
        <v>1</v>
      </c>
      <c r="AS457">
        <v>50</v>
      </c>
      <c r="AT457">
        <v>61.328567504882798</v>
      </c>
      <c r="AU457">
        <v>984.0690085</v>
      </c>
      <c r="AV457">
        <v>89.325294494628906</v>
      </c>
      <c r="AW457">
        <v>50</v>
      </c>
      <c r="AX457">
        <f t="shared" si="28"/>
        <v>11.328567504882798</v>
      </c>
      <c r="AY457">
        <f t="shared" si="29"/>
        <v>934.0690085</v>
      </c>
      <c r="AZ457">
        <f t="shared" si="30"/>
        <v>39.325294494628906</v>
      </c>
      <c r="BA457">
        <f t="shared" si="31"/>
        <v>0</v>
      </c>
    </row>
    <row r="458" spans="1:53" x14ac:dyDescent="0.35">
      <c r="A458">
        <v>6221171</v>
      </c>
      <c r="B458">
        <v>2008</v>
      </c>
      <c r="C458">
        <v>36</v>
      </c>
      <c r="D458">
        <v>36</v>
      </c>
      <c r="E458">
        <v>59</v>
      </c>
      <c r="F458" t="s">
        <v>54</v>
      </c>
      <c r="G458" t="s">
        <v>54</v>
      </c>
      <c r="H458" t="s">
        <v>45</v>
      </c>
      <c r="I458">
        <v>15</v>
      </c>
      <c r="J458" t="s">
        <v>57</v>
      </c>
      <c r="K458" t="s">
        <v>58</v>
      </c>
      <c r="L458">
        <v>2</v>
      </c>
      <c r="M458">
        <v>10</v>
      </c>
      <c r="N458">
        <v>40</v>
      </c>
      <c r="O458" t="s">
        <v>95</v>
      </c>
      <c r="P458">
        <v>100</v>
      </c>
      <c r="Q458" t="s">
        <v>56</v>
      </c>
      <c r="R458">
        <v>10000</v>
      </c>
      <c r="S458">
        <v>100</v>
      </c>
      <c r="T458">
        <v>12</v>
      </c>
      <c r="U458" t="s">
        <v>50</v>
      </c>
      <c r="V458">
        <v>0</v>
      </c>
      <c r="W458">
        <v>0</v>
      </c>
      <c r="X458">
        <v>0</v>
      </c>
      <c r="Y458" t="s">
        <v>63</v>
      </c>
      <c r="Z458" t="s">
        <v>60</v>
      </c>
      <c r="AA458">
        <v>4.4989288000000002E-2</v>
      </c>
      <c r="AB458">
        <v>0.18257557699999999</v>
      </c>
      <c r="AC458">
        <v>0.383956201</v>
      </c>
      <c r="AD458">
        <v>0.19456047500000001</v>
      </c>
      <c r="AE458">
        <v>16.992113570000001</v>
      </c>
      <c r="AF458">
        <v>0.47730437199999998</v>
      </c>
      <c r="AG458">
        <v>2.5643894309999999</v>
      </c>
      <c r="AH458">
        <v>0.21414249399999999</v>
      </c>
      <c r="AI458">
        <v>7.218286E-3</v>
      </c>
      <c r="AJ458">
        <v>2</v>
      </c>
      <c r="AK458">
        <v>170706</v>
      </c>
      <c r="AL458">
        <v>0</v>
      </c>
      <c r="AM458" t="s">
        <v>53</v>
      </c>
      <c r="AN458">
        <v>1012008</v>
      </c>
      <c r="AO458">
        <v>5072008</v>
      </c>
      <c r="AP458">
        <v>95.45</v>
      </c>
      <c r="AQ458">
        <v>1</v>
      </c>
      <c r="AR458">
        <v>1</v>
      </c>
      <c r="AS458">
        <v>95.45</v>
      </c>
      <c r="AT458">
        <v>557.71722412109295</v>
      </c>
      <c r="AU458">
        <v>798.93953710000005</v>
      </c>
      <c r="AV458">
        <v>89.325294494628906</v>
      </c>
      <c r="AW458">
        <v>95.45</v>
      </c>
      <c r="AX458">
        <f t="shared" si="28"/>
        <v>462.26722412109297</v>
      </c>
      <c r="AY458">
        <f t="shared" si="29"/>
        <v>703.48953710000001</v>
      </c>
      <c r="AZ458">
        <f t="shared" si="30"/>
        <v>6.1247055053710966</v>
      </c>
      <c r="BA458">
        <f t="shared" si="31"/>
        <v>0</v>
      </c>
    </row>
    <row r="459" spans="1:53" x14ac:dyDescent="0.35">
      <c r="A459">
        <v>226112</v>
      </c>
      <c r="B459">
        <v>2005</v>
      </c>
      <c r="C459">
        <v>41</v>
      </c>
      <c r="D459">
        <v>41</v>
      </c>
      <c r="E459">
        <v>56</v>
      </c>
      <c r="F459" t="s">
        <v>54</v>
      </c>
      <c r="G459" t="s">
        <v>54</v>
      </c>
      <c r="H459" t="s">
        <v>45</v>
      </c>
      <c r="I459">
        <v>17</v>
      </c>
      <c r="J459" t="s">
        <v>57</v>
      </c>
      <c r="K459" t="s">
        <v>58</v>
      </c>
      <c r="L459">
        <v>2</v>
      </c>
      <c r="M459">
        <v>8</v>
      </c>
      <c r="N459">
        <v>6</v>
      </c>
      <c r="O459" t="s">
        <v>93</v>
      </c>
      <c r="P459">
        <v>3765.377403</v>
      </c>
      <c r="Q459" t="s">
        <v>49</v>
      </c>
      <c r="R459">
        <v>12000</v>
      </c>
      <c r="S459">
        <v>100</v>
      </c>
      <c r="T459">
        <v>9</v>
      </c>
      <c r="U459" t="s">
        <v>62</v>
      </c>
      <c r="V459">
        <v>0</v>
      </c>
      <c r="W459">
        <v>0</v>
      </c>
      <c r="X459">
        <v>4</v>
      </c>
      <c r="Y459" t="s">
        <v>51</v>
      </c>
      <c r="Z459" t="s">
        <v>60</v>
      </c>
      <c r="AA459">
        <v>3.0280919E-2</v>
      </c>
      <c r="AB459">
        <v>0.160160525</v>
      </c>
      <c r="AC459">
        <v>0.416271434</v>
      </c>
      <c r="AD459">
        <v>0.153276353</v>
      </c>
      <c r="AE459">
        <v>7.4207188159999999</v>
      </c>
      <c r="AF459">
        <v>0.48789173800000002</v>
      </c>
      <c r="AG459">
        <v>2.5611090839999999</v>
      </c>
      <c r="AH459">
        <v>0.28807057899999999</v>
      </c>
      <c r="AI459">
        <v>2.8768700000000001E-3</v>
      </c>
      <c r="AJ459">
        <v>10</v>
      </c>
      <c r="AK459">
        <v>170808</v>
      </c>
      <c r="AL459">
        <v>0</v>
      </c>
      <c r="AM459" t="s">
        <v>53</v>
      </c>
      <c r="AN459">
        <v>17032005</v>
      </c>
      <c r="AO459">
        <v>31122005</v>
      </c>
      <c r="AP459">
        <v>360.51</v>
      </c>
      <c r="AQ459">
        <v>1</v>
      </c>
      <c r="AR459">
        <v>1</v>
      </c>
      <c r="AS459">
        <v>360.51</v>
      </c>
      <c r="AT459">
        <v>593.13653564453102</v>
      </c>
      <c r="AU459">
        <v>684.58765659999995</v>
      </c>
      <c r="AV459">
        <v>89.325294494628906</v>
      </c>
      <c r="AW459">
        <v>360.50999999999902</v>
      </c>
      <c r="AX459">
        <f t="shared" si="28"/>
        <v>232.62653564453103</v>
      </c>
      <c r="AY459">
        <f t="shared" si="29"/>
        <v>324.07765659999995</v>
      </c>
      <c r="AZ459">
        <f t="shared" si="30"/>
        <v>271.18470550537108</v>
      </c>
      <c r="BA459">
        <f t="shared" si="31"/>
        <v>9.6633812063373625E-13</v>
      </c>
    </row>
    <row r="460" spans="1:53" x14ac:dyDescent="0.35">
      <c r="A460">
        <v>7304566</v>
      </c>
      <c r="B460">
        <v>2008</v>
      </c>
      <c r="C460">
        <v>70</v>
      </c>
      <c r="D460">
        <v>70</v>
      </c>
      <c r="E460">
        <v>56</v>
      </c>
      <c r="F460" t="s">
        <v>45</v>
      </c>
      <c r="G460" t="s">
        <v>45</v>
      </c>
      <c r="H460" t="s">
        <v>45</v>
      </c>
      <c r="I460">
        <v>45</v>
      </c>
      <c r="J460" t="s">
        <v>76</v>
      </c>
      <c r="K460" t="s">
        <v>47</v>
      </c>
      <c r="L460">
        <v>1</v>
      </c>
      <c r="M460">
        <v>7</v>
      </c>
      <c r="N460">
        <v>7</v>
      </c>
      <c r="O460" t="s">
        <v>77</v>
      </c>
      <c r="P460">
        <v>4977.1412069999997</v>
      </c>
      <c r="Q460" t="s">
        <v>49</v>
      </c>
      <c r="R460">
        <v>10000</v>
      </c>
      <c r="S460">
        <v>50</v>
      </c>
      <c r="T460">
        <v>5</v>
      </c>
      <c r="U460" t="s">
        <v>50</v>
      </c>
      <c r="V460">
        <v>0</v>
      </c>
      <c r="W460">
        <v>0</v>
      </c>
      <c r="X460">
        <v>0</v>
      </c>
      <c r="Y460" t="s">
        <v>63</v>
      </c>
      <c r="Z460" t="s">
        <v>60</v>
      </c>
      <c r="AA460">
        <v>0.10216934900000001</v>
      </c>
      <c r="AB460">
        <v>0.45311406599999998</v>
      </c>
      <c r="AC460">
        <v>0.16759972000000001</v>
      </c>
      <c r="AD460">
        <v>0.142392718</v>
      </c>
      <c r="AE460">
        <v>44.651612900000003</v>
      </c>
      <c r="AF460">
        <v>0.47854356300000001</v>
      </c>
      <c r="AG460">
        <v>2.4216235130000001</v>
      </c>
      <c r="AH460">
        <v>0.399049881</v>
      </c>
      <c r="AI460">
        <v>1.3219043999999999E-2</v>
      </c>
      <c r="AJ460">
        <v>7</v>
      </c>
      <c r="AK460">
        <v>180105</v>
      </c>
      <c r="AL460">
        <v>0</v>
      </c>
      <c r="AM460" t="s">
        <v>53</v>
      </c>
      <c r="AN460">
        <v>1012008</v>
      </c>
      <c r="AO460">
        <v>6052008</v>
      </c>
      <c r="AP460">
        <v>221.15</v>
      </c>
      <c r="AQ460">
        <v>1</v>
      </c>
      <c r="AR460">
        <v>1</v>
      </c>
      <c r="AS460">
        <v>221.15</v>
      </c>
      <c r="AT460">
        <v>523.91009521484295</v>
      </c>
      <c r="AU460">
        <v>447.48701440000002</v>
      </c>
      <c r="AV460">
        <v>89.325294494628906</v>
      </c>
      <c r="AW460">
        <v>221.15</v>
      </c>
      <c r="AX460">
        <f t="shared" si="28"/>
        <v>302.76009521484298</v>
      </c>
      <c r="AY460">
        <f t="shared" si="29"/>
        <v>226.33701440000002</v>
      </c>
      <c r="AZ460">
        <f t="shared" si="30"/>
        <v>131.8247055053711</v>
      </c>
      <c r="BA460">
        <f t="shared" si="31"/>
        <v>0</v>
      </c>
    </row>
    <row r="461" spans="1:53" x14ac:dyDescent="0.35">
      <c r="A461">
        <v>5561523</v>
      </c>
      <c r="B461">
        <v>2007</v>
      </c>
      <c r="C461">
        <v>58</v>
      </c>
      <c r="D461">
        <v>37</v>
      </c>
      <c r="E461">
        <v>37</v>
      </c>
      <c r="F461" t="s">
        <v>45</v>
      </c>
      <c r="G461" t="s">
        <v>54</v>
      </c>
      <c r="H461" t="s">
        <v>54</v>
      </c>
      <c r="I461">
        <v>12</v>
      </c>
      <c r="J461" t="s">
        <v>57</v>
      </c>
      <c r="K461" t="s">
        <v>58</v>
      </c>
      <c r="L461">
        <v>2</v>
      </c>
      <c r="M461">
        <v>1</v>
      </c>
      <c r="N461">
        <v>26</v>
      </c>
      <c r="O461" t="s">
        <v>72</v>
      </c>
      <c r="P461">
        <v>12712.15099</v>
      </c>
      <c r="Q461" t="s">
        <v>49</v>
      </c>
      <c r="R461">
        <v>12000</v>
      </c>
      <c r="S461">
        <v>100</v>
      </c>
      <c r="T461">
        <v>18</v>
      </c>
      <c r="U461" t="s">
        <v>62</v>
      </c>
      <c r="V461">
        <v>0</v>
      </c>
      <c r="W461">
        <v>0</v>
      </c>
      <c r="X461">
        <v>0</v>
      </c>
      <c r="Y461" t="s">
        <v>63</v>
      </c>
      <c r="Z461" t="s">
        <v>60</v>
      </c>
      <c r="AA461">
        <v>5.7377048999999999E-2</v>
      </c>
      <c r="AB461">
        <v>0.15112704900000001</v>
      </c>
      <c r="AC461">
        <v>0.48872950799999998</v>
      </c>
      <c r="AD461">
        <v>0.191691996</v>
      </c>
      <c r="AE461">
        <v>1.1975248730000001</v>
      </c>
      <c r="AF461">
        <v>0.48470111500000002</v>
      </c>
      <c r="AG461">
        <v>2.5281762300000001</v>
      </c>
      <c r="AH461">
        <v>0.241900055</v>
      </c>
      <c r="AI461">
        <v>3.2948930000000001E-3</v>
      </c>
      <c r="AJ461">
        <v>2</v>
      </c>
      <c r="AK461">
        <v>180106</v>
      </c>
      <c r="AL461">
        <v>0</v>
      </c>
      <c r="AM461" t="s">
        <v>53</v>
      </c>
      <c r="AN461">
        <v>1012007</v>
      </c>
      <c r="AO461">
        <v>20072007</v>
      </c>
      <c r="AP461">
        <v>2076.09</v>
      </c>
      <c r="AQ461">
        <v>1</v>
      </c>
      <c r="AR461">
        <v>1</v>
      </c>
      <c r="AS461">
        <v>2076.09</v>
      </c>
      <c r="AT461">
        <v>1123.98779296875</v>
      </c>
      <c r="AU461">
        <v>1597.406878</v>
      </c>
      <c r="AV461">
        <v>89.325294494628906</v>
      </c>
      <c r="AW461">
        <v>2076.09</v>
      </c>
      <c r="AX461">
        <f t="shared" si="28"/>
        <v>952.10220703125015</v>
      </c>
      <c r="AY461">
        <f t="shared" si="29"/>
        <v>478.68312200000014</v>
      </c>
      <c r="AZ461">
        <f t="shared" si="30"/>
        <v>1986.7647055053712</v>
      </c>
      <c r="BA461">
        <f t="shared" si="31"/>
        <v>0</v>
      </c>
    </row>
    <row r="462" spans="1:53" x14ac:dyDescent="0.35">
      <c r="A462">
        <v>631575</v>
      </c>
      <c r="B462">
        <v>2007</v>
      </c>
      <c r="C462">
        <v>46</v>
      </c>
      <c r="D462">
        <v>46</v>
      </c>
      <c r="E462">
        <v>76</v>
      </c>
      <c r="F462" t="s">
        <v>45</v>
      </c>
      <c r="G462" t="s">
        <v>45</v>
      </c>
      <c r="H462" t="s">
        <v>54</v>
      </c>
      <c r="I462">
        <v>26</v>
      </c>
      <c r="J462" t="s">
        <v>46</v>
      </c>
      <c r="K462" t="s">
        <v>64</v>
      </c>
      <c r="L462">
        <v>2</v>
      </c>
      <c r="M462">
        <v>7</v>
      </c>
      <c r="N462">
        <v>28</v>
      </c>
      <c r="O462" t="s">
        <v>96</v>
      </c>
      <c r="P462">
        <v>9518.3814020000009</v>
      </c>
      <c r="Q462" t="s">
        <v>49</v>
      </c>
      <c r="R462">
        <v>8000</v>
      </c>
      <c r="S462">
        <v>0</v>
      </c>
      <c r="T462">
        <v>10</v>
      </c>
      <c r="U462" t="s">
        <v>50</v>
      </c>
      <c r="V462">
        <v>0</v>
      </c>
      <c r="W462">
        <v>0</v>
      </c>
      <c r="X462">
        <v>8</v>
      </c>
      <c r="Y462" t="s">
        <v>51</v>
      </c>
      <c r="Z462" t="s">
        <v>65</v>
      </c>
      <c r="AA462">
        <v>8.3133684999999999E-2</v>
      </c>
      <c r="AB462">
        <v>0.28701485399999999</v>
      </c>
      <c r="AC462">
        <v>0.26569238099999998</v>
      </c>
      <c r="AD462">
        <v>0.16119371099999999</v>
      </c>
      <c r="AE462">
        <v>51.938888890000001</v>
      </c>
      <c r="AF462">
        <v>0.495667986</v>
      </c>
      <c r="AG462">
        <v>2.2398179210000002</v>
      </c>
      <c r="AH462">
        <v>0.22507163299999999</v>
      </c>
      <c r="AI462">
        <v>7.5931230000000002E-3</v>
      </c>
      <c r="AJ462">
        <v>2</v>
      </c>
      <c r="AK462">
        <v>180203</v>
      </c>
      <c r="AL462">
        <v>0</v>
      </c>
      <c r="AM462" t="s">
        <v>53</v>
      </c>
      <c r="AN462">
        <v>1012007</v>
      </c>
      <c r="AO462">
        <v>8102007</v>
      </c>
      <c r="AP462">
        <v>971.27</v>
      </c>
      <c r="AQ462">
        <v>1</v>
      </c>
      <c r="AR462">
        <v>1</v>
      </c>
      <c r="AS462">
        <v>971.27</v>
      </c>
      <c r="AT462">
        <v>711.45031738281205</v>
      </c>
      <c r="AU462">
        <v>711.56028430000003</v>
      </c>
      <c r="AV462">
        <v>89.325294494628906</v>
      </c>
      <c r="AW462">
        <v>971.26999999999896</v>
      </c>
      <c r="AX462">
        <f t="shared" si="28"/>
        <v>259.81968261718794</v>
      </c>
      <c r="AY462">
        <f t="shared" si="29"/>
        <v>259.70971569999995</v>
      </c>
      <c r="AZ462">
        <f t="shared" si="30"/>
        <v>881.94470550537108</v>
      </c>
      <c r="BA462">
        <f t="shared" si="31"/>
        <v>1.0231815394945443E-12</v>
      </c>
    </row>
    <row r="463" spans="1:53" x14ac:dyDescent="0.35">
      <c r="A463">
        <v>7594529</v>
      </c>
      <c r="B463">
        <v>2008</v>
      </c>
      <c r="C463">
        <v>63</v>
      </c>
      <c r="D463">
        <v>34</v>
      </c>
      <c r="E463">
        <v>34</v>
      </c>
      <c r="F463" t="s">
        <v>54</v>
      </c>
      <c r="G463" t="s">
        <v>45</v>
      </c>
      <c r="H463" t="s">
        <v>45</v>
      </c>
      <c r="I463">
        <v>11</v>
      </c>
      <c r="J463" t="s">
        <v>57</v>
      </c>
      <c r="K463" t="s">
        <v>58</v>
      </c>
      <c r="L463">
        <v>2</v>
      </c>
      <c r="M463">
        <v>14</v>
      </c>
      <c r="N463">
        <v>35</v>
      </c>
      <c r="O463" t="s">
        <v>86</v>
      </c>
      <c r="P463">
        <v>6946.7435539999997</v>
      </c>
      <c r="Q463" t="s">
        <v>73</v>
      </c>
      <c r="R463">
        <v>10000</v>
      </c>
      <c r="S463">
        <v>50</v>
      </c>
      <c r="T463">
        <v>32</v>
      </c>
      <c r="U463" t="s">
        <v>50</v>
      </c>
      <c r="V463">
        <v>0</v>
      </c>
      <c r="W463">
        <v>0</v>
      </c>
      <c r="X463">
        <v>0</v>
      </c>
      <c r="Y463" t="s">
        <v>51</v>
      </c>
      <c r="Z463" t="s">
        <v>60</v>
      </c>
      <c r="AA463">
        <v>8.3133684999999999E-2</v>
      </c>
      <c r="AB463">
        <v>0.28701485399999999</v>
      </c>
      <c r="AC463">
        <v>0.26569238099999998</v>
      </c>
      <c r="AD463">
        <v>0.16119371099999999</v>
      </c>
      <c r="AE463">
        <v>51.938888890000001</v>
      </c>
      <c r="AF463">
        <v>0.495667986</v>
      </c>
      <c r="AG463">
        <v>2.2398179210000002</v>
      </c>
      <c r="AH463">
        <v>0.22507163299999999</v>
      </c>
      <c r="AI463">
        <v>7.5931230000000002E-3</v>
      </c>
      <c r="AJ463">
        <v>2</v>
      </c>
      <c r="AK463">
        <v>180203</v>
      </c>
      <c r="AL463">
        <v>0</v>
      </c>
      <c r="AM463" t="s">
        <v>53</v>
      </c>
      <c r="AN463">
        <v>25082008</v>
      </c>
      <c r="AO463">
        <v>31122008</v>
      </c>
      <c r="AP463">
        <v>361.36</v>
      </c>
      <c r="AQ463">
        <v>1</v>
      </c>
      <c r="AR463">
        <v>1</v>
      </c>
      <c r="AS463">
        <v>361.36</v>
      </c>
      <c r="AT463">
        <v>317.27380371093699</v>
      </c>
      <c r="AU463">
        <v>719.42001970000001</v>
      </c>
      <c r="AV463">
        <v>89.325294494628906</v>
      </c>
      <c r="AW463">
        <v>361.36</v>
      </c>
      <c r="AX463">
        <f t="shared" si="28"/>
        <v>44.086196289063025</v>
      </c>
      <c r="AY463">
        <f t="shared" si="29"/>
        <v>358.0600197</v>
      </c>
      <c r="AZ463">
        <f t="shared" si="30"/>
        <v>272.03470550537111</v>
      </c>
      <c r="BA463">
        <f t="shared" si="31"/>
        <v>0</v>
      </c>
    </row>
    <row r="464" spans="1:53" x14ac:dyDescent="0.35">
      <c r="A464">
        <v>1438275</v>
      </c>
      <c r="B464">
        <v>2006</v>
      </c>
      <c r="C464">
        <v>20</v>
      </c>
      <c r="D464">
        <v>20</v>
      </c>
      <c r="E464">
        <v>56</v>
      </c>
      <c r="F464" t="s">
        <v>54</v>
      </c>
      <c r="G464" t="s">
        <v>54</v>
      </c>
      <c r="H464" t="s">
        <v>45</v>
      </c>
      <c r="I464">
        <v>0</v>
      </c>
      <c r="J464" t="s">
        <v>57</v>
      </c>
      <c r="K464" t="s">
        <v>47</v>
      </c>
      <c r="L464">
        <v>1</v>
      </c>
      <c r="M464">
        <v>1</v>
      </c>
      <c r="N464">
        <v>18</v>
      </c>
      <c r="O464" t="s">
        <v>93</v>
      </c>
      <c r="P464">
        <v>4893.7317039999998</v>
      </c>
      <c r="Q464" t="s">
        <v>56</v>
      </c>
      <c r="R464">
        <v>10000</v>
      </c>
      <c r="S464">
        <v>100</v>
      </c>
      <c r="T464">
        <v>0</v>
      </c>
      <c r="U464" t="s">
        <v>62</v>
      </c>
      <c r="V464">
        <v>1</v>
      </c>
      <c r="W464">
        <v>0</v>
      </c>
      <c r="X464">
        <v>2</v>
      </c>
      <c r="Y464" t="s">
        <v>63</v>
      </c>
      <c r="Z464" t="s">
        <v>60</v>
      </c>
      <c r="AA464">
        <v>5.5718475000000003E-2</v>
      </c>
      <c r="AB464">
        <v>0.20381231699999999</v>
      </c>
      <c r="AC464">
        <v>0.325329912</v>
      </c>
      <c r="AD464">
        <v>0.19710449699999999</v>
      </c>
      <c r="AE464">
        <v>30.91</v>
      </c>
      <c r="AF464">
        <v>0.47864768699999999</v>
      </c>
      <c r="AG464">
        <v>2.2661290319999998</v>
      </c>
      <c r="AH464">
        <v>0.205827171</v>
      </c>
      <c r="AI464">
        <v>3.5316190000000002E-3</v>
      </c>
      <c r="AJ464">
        <v>4</v>
      </c>
      <c r="AK464">
        <v>180305</v>
      </c>
      <c r="AL464">
        <v>1</v>
      </c>
      <c r="AM464" t="s">
        <v>66</v>
      </c>
      <c r="AN464">
        <v>1012006</v>
      </c>
      <c r="AO464">
        <v>4072006</v>
      </c>
      <c r="AP464">
        <v>728.09</v>
      </c>
      <c r="AQ464">
        <v>1</v>
      </c>
      <c r="AR464">
        <v>1</v>
      </c>
      <c r="AS464">
        <v>728.09</v>
      </c>
      <c r="AT464">
        <v>745.61096191406205</v>
      </c>
      <c r="AU464">
        <v>1066.075468</v>
      </c>
      <c r="AV464">
        <v>89.325294494628906</v>
      </c>
      <c r="AW464">
        <v>728.09</v>
      </c>
      <c r="AX464">
        <f t="shared" si="28"/>
        <v>17.520961914062013</v>
      </c>
      <c r="AY464">
        <f t="shared" si="29"/>
        <v>337.98546799999997</v>
      </c>
      <c r="AZ464">
        <f t="shared" si="30"/>
        <v>638.76470550537113</v>
      </c>
      <c r="BA464">
        <f t="shared" si="31"/>
        <v>0</v>
      </c>
    </row>
    <row r="465" spans="1:53" x14ac:dyDescent="0.35">
      <c r="A465">
        <v>226499</v>
      </c>
      <c r="B465">
        <v>2006</v>
      </c>
      <c r="C465">
        <v>46</v>
      </c>
      <c r="D465">
        <v>46</v>
      </c>
      <c r="E465">
        <v>56</v>
      </c>
      <c r="F465" t="s">
        <v>45</v>
      </c>
      <c r="G465" t="s">
        <v>45</v>
      </c>
      <c r="H465" t="s">
        <v>45</v>
      </c>
      <c r="I465">
        <v>25</v>
      </c>
      <c r="J465" t="s">
        <v>46</v>
      </c>
      <c r="K465" t="s">
        <v>47</v>
      </c>
      <c r="L465">
        <v>1</v>
      </c>
      <c r="M465">
        <v>5</v>
      </c>
      <c r="N465">
        <v>6</v>
      </c>
      <c r="O465" t="s">
        <v>93</v>
      </c>
      <c r="P465">
        <v>7994.4836839999998</v>
      </c>
      <c r="Q465" t="s">
        <v>49</v>
      </c>
      <c r="R465">
        <v>12000</v>
      </c>
      <c r="S465">
        <v>0</v>
      </c>
      <c r="T465">
        <v>19</v>
      </c>
      <c r="U465" t="s">
        <v>50</v>
      </c>
      <c r="V465">
        <v>0</v>
      </c>
      <c r="W465">
        <v>0</v>
      </c>
      <c r="X465">
        <v>3</v>
      </c>
      <c r="Y465" t="s">
        <v>51</v>
      </c>
      <c r="Z465" t="s">
        <v>60</v>
      </c>
      <c r="AA465">
        <v>7.6060457999999997E-2</v>
      </c>
      <c r="AB465">
        <v>0.195710456</v>
      </c>
      <c r="AC465">
        <v>0.376310017</v>
      </c>
      <c r="AD465">
        <v>0.13113939199999999</v>
      </c>
      <c r="AE465">
        <v>7.4119380990000003</v>
      </c>
      <c r="AF465">
        <v>0.49214555599999998</v>
      </c>
      <c r="AG465">
        <v>2.4513770410000002</v>
      </c>
      <c r="AH465">
        <v>0.258920027</v>
      </c>
      <c r="AI465">
        <v>6.4251539999999998E-3</v>
      </c>
      <c r="AJ465">
        <v>8</v>
      </c>
      <c r="AK465">
        <v>180400</v>
      </c>
      <c r="AL465">
        <v>0</v>
      </c>
      <c r="AM465" t="s">
        <v>53</v>
      </c>
      <c r="AN465">
        <v>1012006</v>
      </c>
      <c r="AO465">
        <v>26122006</v>
      </c>
      <c r="AP465">
        <v>888.91</v>
      </c>
      <c r="AQ465">
        <v>1</v>
      </c>
      <c r="AR465">
        <v>1</v>
      </c>
      <c r="AS465">
        <v>888.91</v>
      </c>
      <c r="AT465">
        <v>845.67669677734295</v>
      </c>
      <c r="AU465">
        <v>725.37906099999998</v>
      </c>
      <c r="AV465">
        <v>89.325294494628906</v>
      </c>
      <c r="AW465">
        <v>888.90999999999894</v>
      </c>
      <c r="AX465">
        <f t="shared" si="28"/>
        <v>43.233303222657014</v>
      </c>
      <c r="AY465">
        <f t="shared" si="29"/>
        <v>163.53093899999999</v>
      </c>
      <c r="AZ465">
        <f t="shared" si="30"/>
        <v>799.58470550537106</v>
      </c>
      <c r="BA465">
        <f t="shared" si="31"/>
        <v>1.0231815394945443E-12</v>
      </c>
    </row>
    <row r="466" spans="1:53" x14ac:dyDescent="0.35">
      <c r="A466">
        <v>4607329</v>
      </c>
      <c r="B466">
        <v>2007</v>
      </c>
      <c r="C466">
        <v>44</v>
      </c>
      <c r="D466">
        <v>44</v>
      </c>
      <c r="E466">
        <v>68</v>
      </c>
      <c r="F466" t="s">
        <v>54</v>
      </c>
      <c r="G466" t="s">
        <v>54</v>
      </c>
      <c r="H466" t="s">
        <v>45</v>
      </c>
      <c r="I466">
        <v>21</v>
      </c>
      <c r="J466" t="s">
        <v>57</v>
      </c>
      <c r="K466" t="s">
        <v>58</v>
      </c>
      <c r="L466">
        <v>2</v>
      </c>
      <c r="M466">
        <v>11</v>
      </c>
      <c r="N466">
        <v>23</v>
      </c>
      <c r="O466" t="s">
        <v>55</v>
      </c>
      <c r="P466">
        <v>12352.800789999999</v>
      </c>
      <c r="Q466" t="s">
        <v>49</v>
      </c>
      <c r="R466">
        <v>6000</v>
      </c>
      <c r="S466">
        <v>150</v>
      </c>
      <c r="T466">
        <v>14</v>
      </c>
      <c r="U466" t="s">
        <v>50</v>
      </c>
      <c r="V466">
        <v>0</v>
      </c>
      <c r="W466">
        <v>0</v>
      </c>
      <c r="X466">
        <v>1</v>
      </c>
      <c r="Y466" t="s">
        <v>51</v>
      </c>
      <c r="Z466" t="s">
        <v>65</v>
      </c>
      <c r="AA466">
        <v>5.9806508000000001E-2</v>
      </c>
      <c r="AB466">
        <v>0.19143946100000001</v>
      </c>
      <c r="AC466">
        <v>0.32688361199999999</v>
      </c>
      <c r="AD466">
        <v>0.20913146199999999</v>
      </c>
      <c r="AE466">
        <v>18.913151370000001</v>
      </c>
      <c r="AF466">
        <v>0.47664655</v>
      </c>
      <c r="AG466">
        <v>2.2345353270000001</v>
      </c>
      <c r="AH466">
        <v>0.19971671399999999</v>
      </c>
      <c r="AI466">
        <v>5.842776E-3</v>
      </c>
      <c r="AJ466">
        <v>4</v>
      </c>
      <c r="AK466">
        <v>180407</v>
      </c>
      <c r="AL466">
        <v>0</v>
      </c>
      <c r="AM466" t="s">
        <v>53</v>
      </c>
      <c r="AN466">
        <v>1012007</v>
      </c>
      <c r="AO466">
        <v>2102007</v>
      </c>
      <c r="AP466">
        <v>424.76</v>
      </c>
      <c r="AQ466">
        <v>1</v>
      </c>
      <c r="AR466">
        <v>1</v>
      </c>
      <c r="AS466">
        <v>424.76</v>
      </c>
      <c r="AT466">
        <v>730.46710205078102</v>
      </c>
      <c r="AU466">
        <v>941.65514159999998</v>
      </c>
      <c r="AV466">
        <v>89.325294494628906</v>
      </c>
      <c r="AW466">
        <v>424.75999999999902</v>
      </c>
      <c r="AX466">
        <f t="shared" si="28"/>
        <v>305.70710205078103</v>
      </c>
      <c r="AY466">
        <f t="shared" si="29"/>
        <v>516.89514159999999</v>
      </c>
      <c r="AZ466">
        <f t="shared" si="30"/>
        <v>335.43470550537108</v>
      </c>
      <c r="BA466">
        <f t="shared" si="31"/>
        <v>9.6633812063373625E-13</v>
      </c>
    </row>
    <row r="467" spans="1:53" x14ac:dyDescent="0.35">
      <c r="A467">
        <v>1485043</v>
      </c>
      <c r="B467">
        <v>2006</v>
      </c>
      <c r="C467">
        <v>43</v>
      </c>
      <c r="D467">
        <v>43</v>
      </c>
      <c r="E467">
        <v>51</v>
      </c>
      <c r="F467" t="s">
        <v>45</v>
      </c>
      <c r="G467" t="s">
        <v>45</v>
      </c>
      <c r="H467" t="s">
        <v>54</v>
      </c>
      <c r="I467">
        <v>23</v>
      </c>
      <c r="J467" t="s">
        <v>57</v>
      </c>
      <c r="K467" t="s">
        <v>58</v>
      </c>
      <c r="L467">
        <v>2</v>
      </c>
      <c r="M467">
        <v>6</v>
      </c>
      <c r="N467">
        <v>10</v>
      </c>
      <c r="O467" t="s">
        <v>93</v>
      </c>
      <c r="P467">
        <v>5007.2576200000003</v>
      </c>
      <c r="Q467" t="s">
        <v>56</v>
      </c>
      <c r="R467">
        <v>7000</v>
      </c>
      <c r="S467">
        <v>100</v>
      </c>
      <c r="T467">
        <v>17</v>
      </c>
      <c r="U467" t="s">
        <v>50</v>
      </c>
      <c r="V467">
        <v>0</v>
      </c>
      <c r="W467">
        <v>0</v>
      </c>
      <c r="X467">
        <v>4</v>
      </c>
      <c r="Y467" t="s">
        <v>51</v>
      </c>
      <c r="Z467" t="s">
        <v>60</v>
      </c>
      <c r="AA467">
        <v>5.1106025999999999E-2</v>
      </c>
      <c r="AB467">
        <v>0.220594966</v>
      </c>
      <c r="AC467">
        <v>0.34172387500000001</v>
      </c>
      <c r="AD467">
        <v>0.114486264</v>
      </c>
      <c r="AE467">
        <v>8.8091684440000009</v>
      </c>
      <c r="AF467">
        <v>0.49776110400000001</v>
      </c>
      <c r="AG467">
        <v>2.5211289090000002</v>
      </c>
      <c r="AH467">
        <v>0.29785107500000002</v>
      </c>
      <c r="AI467">
        <v>9.1620859999999998E-3</v>
      </c>
      <c r="AJ467">
        <v>10</v>
      </c>
      <c r="AK467">
        <v>180504</v>
      </c>
      <c r="AL467">
        <v>0</v>
      </c>
      <c r="AM467" t="s">
        <v>53</v>
      </c>
      <c r="AN467">
        <v>24042006</v>
      </c>
      <c r="AO467">
        <v>31122006</v>
      </c>
      <c r="AP467">
        <v>495.96</v>
      </c>
      <c r="AQ467">
        <v>1</v>
      </c>
      <c r="AR467">
        <v>1</v>
      </c>
      <c r="AS467">
        <v>495.96</v>
      </c>
      <c r="AT467">
        <v>553.54144287109295</v>
      </c>
      <c r="AU467">
        <v>597.12445639999999</v>
      </c>
      <c r="AV467">
        <v>89.325294494628906</v>
      </c>
      <c r="AW467">
        <v>495.95999999999901</v>
      </c>
      <c r="AX467">
        <f t="shared" si="28"/>
        <v>57.581442871092975</v>
      </c>
      <c r="AY467">
        <f t="shared" si="29"/>
        <v>101.16445640000001</v>
      </c>
      <c r="AZ467">
        <f t="shared" si="30"/>
        <v>406.63470550537107</v>
      </c>
      <c r="BA467">
        <f t="shared" si="31"/>
        <v>9.6633812063373625E-13</v>
      </c>
    </row>
    <row r="468" spans="1:53" x14ac:dyDescent="0.35">
      <c r="A468">
        <v>6699010</v>
      </c>
      <c r="B468">
        <v>2008</v>
      </c>
      <c r="C468">
        <v>41</v>
      </c>
      <c r="D468">
        <v>41</v>
      </c>
      <c r="E468">
        <v>56</v>
      </c>
      <c r="F468" t="s">
        <v>54</v>
      </c>
      <c r="G468" t="s">
        <v>54</v>
      </c>
      <c r="H468" t="s">
        <v>45</v>
      </c>
      <c r="I468">
        <v>18</v>
      </c>
      <c r="J468" t="s">
        <v>46</v>
      </c>
      <c r="K468" t="s">
        <v>47</v>
      </c>
      <c r="L468">
        <v>1</v>
      </c>
      <c r="M468">
        <v>1</v>
      </c>
      <c r="N468">
        <v>18</v>
      </c>
      <c r="O468" t="s">
        <v>83</v>
      </c>
      <c r="P468">
        <v>8318.918662</v>
      </c>
      <c r="Q468" t="s">
        <v>49</v>
      </c>
      <c r="R468">
        <v>8000</v>
      </c>
      <c r="S468">
        <v>100</v>
      </c>
      <c r="T468">
        <v>11</v>
      </c>
      <c r="U468" t="s">
        <v>62</v>
      </c>
      <c r="V468">
        <v>0</v>
      </c>
      <c r="W468">
        <v>0</v>
      </c>
      <c r="X468">
        <v>0</v>
      </c>
      <c r="Y468" t="s">
        <v>63</v>
      </c>
      <c r="Z468" t="s">
        <v>60</v>
      </c>
      <c r="AA468">
        <v>5.1106025999999999E-2</v>
      </c>
      <c r="AB468">
        <v>0.220594966</v>
      </c>
      <c r="AC468">
        <v>0.34172387500000001</v>
      </c>
      <c r="AD468">
        <v>0.114486264</v>
      </c>
      <c r="AE468">
        <v>8.8091684440000009</v>
      </c>
      <c r="AF468">
        <v>0.49776110400000001</v>
      </c>
      <c r="AG468">
        <v>2.5211289090000002</v>
      </c>
      <c r="AH468">
        <v>0.29785107500000002</v>
      </c>
      <c r="AI468">
        <v>9.1620859999999998E-3</v>
      </c>
      <c r="AJ468">
        <v>4</v>
      </c>
      <c r="AK468">
        <v>180504</v>
      </c>
      <c r="AL468">
        <v>0</v>
      </c>
      <c r="AM468" t="s">
        <v>53</v>
      </c>
      <c r="AN468">
        <v>1012008</v>
      </c>
      <c r="AO468">
        <v>20022008</v>
      </c>
      <c r="AP468">
        <v>387.19</v>
      </c>
      <c r="AQ468">
        <v>1</v>
      </c>
      <c r="AR468">
        <v>1</v>
      </c>
      <c r="AS468">
        <v>387.19</v>
      </c>
      <c r="AT468">
        <v>1020.86468505859</v>
      </c>
      <c r="AU468">
        <v>1291.1374080000001</v>
      </c>
      <c r="AV468">
        <v>89.325294494628906</v>
      </c>
      <c r="AW468">
        <v>1350.25999999999</v>
      </c>
      <c r="AX468">
        <f t="shared" si="28"/>
        <v>633.67468505859006</v>
      </c>
      <c r="AY468">
        <f t="shared" si="29"/>
        <v>903.947408</v>
      </c>
      <c r="AZ468">
        <f t="shared" si="30"/>
        <v>297.86470550537109</v>
      </c>
      <c r="BA468">
        <f t="shared" si="31"/>
        <v>963.06999999998993</v>
      </c>
    </row>
    <row r="469" spans="1:53" x14ac:dyDescent="0.35">
      <c r="A469">
        <v>5808848</v>
      </c>
      <c r="B469">
        <v>2006</v>
      </c>
      <c r="C469">
        <v>38</v>
      </c>
      <c r="D469">
        <v>38</v>
      </c>
      <c r="E469">
        <v>56</v>
      </c>
      <c r="F469" t="s">
        <v>54</v>
      </c>
      <c r="G469" t="s">
        <v>54</v>
      </c>
      <c r="H469" t="s">
        <v>45</v>
      </c>
      <c r="I469">
        <v>16</v>
      </c>
      <c r="J469" t="s">
        <v>76</v>
      </c>
      <c r="K469" t="s">
        <v>47</v>
      </c>
      <c r="L469">
        <v>1</v>
      </c>
      <c r="M469">
        <v>6</v>
      </c>
      <c r="N469">
        <v>26</v>
      </c>
      <c r="O469" t="s">
        <v>55</v>
      </c>
      <c r="P469">
        <v>8005.4489190000004</v>
      </c>
      <c r="Q469" t="s">
        <v>73</v>
      </c>
      <c r="R469">
        <v>17000</v>
      </c>
      <c r="S469">
        <v>0</v>
      </c>
      <c r="T469">
        <v>7</v>
      </c>
      <c r="U469" t="s">
        <v>62</v>
      </c>
      <c r="V469">
        <v>0</v>
      </c>
      <c r="W469">
        <v>0</v>
      </c>
      <c r="X469">
        <v>0</v>
      </c>
      <c r="Y469" t="s">
        <v>63</v>
      </c>
      <c r="Z469" t="s">
        <v>60</v>
      </c>
      <c r="AA469">
        <v>0.25440450999999997</v>
      </c>
      <c r="AB469">
        <v>0.59209597700000005</v>
      </c>
      <c r="AC469">
        <v>5.8574452999999999E-2</v>
      </c>
      <c r="AD469">
        <v>0.124557451</v>
      </c>
      <c r="AE469">
        <v>25.891666669999999</v>
      </c>
      <c r="AF469">
        <v>0.48310267099999998</v>
      </c>
      <c r="AG469">
        <v>2.1926605509999999</v>
      </c>
      <c r="AH469">
        <v>0.53375623000000005</v>
      </c>
      <c r="AI469">
        <v>3.7607611999999999E-2</v>
      </c>
      <c r="AJ469">
        <v>5</v>
      </c>
      <c r="AK469">
        <v>184108</v>
      </c>
      <c r="AL469">
        <v>0</v>
      </c>
      <c r="AM469" t="s">
        <v>66</v>
      </c>
      <c r="AN469">
        <v>25092006</v>
      </c>
      <c r="AO469">
        <v>31122006</v>
      </c>
      <c r="AP469">
        <v>1233.8900000000001</v>
      </c>
      <c r="AQ469">
        <v>1</v>
      </c>
      <c r="AR469">
        <v>1</v>
      </c>
      <c r="AS469">
        <v>1233.8900000000001</v>
      </c>
      <c r="AT469">
        <v>955.07623291015602</v>
      </c>
      <c r="AU469">
        <v>1278.7291049999999</v>
      </c>
      <c r="AV469">
        <v>89.325294494628906</v>
      </c>
      <c r="AW469">
        <v>1233.8900000000001</v>
      </c>
      <c r="AX469">
        <f t="shared" si="28"/>
        <v>278.81376708984408</v>
      </c>
      <c r="AY469">
        <f t="shared" si="29"/>
        <v>44.83910499999979</v>
      </c>
      <c r="AZ469">
        <f t="shared" si="30"/>
        <v>1144.5647055053712</v>
      </c>
      <c r="BA469">
        <f t="shared" si="31"/>
        <v>0</v>
      </c>
    </row>
    <row r="470" spans="1:53" x14ac:dyDescent="0.35">
      <c r="A470">
        <v>2071019</v>
      </c>
      <c r="B470">
        <v>2006</v>
      </c>
      <c r="C470">
        <v>75</v>
      </c>
      <c r="D470">
        <v>75</v>
      </c>
      <c r="E470">
        <v>56</v>
      </c>
      <c r="F470" t="s">
        <v>45</v>
      </c>
      <c r="G470" t="s">
        <v>45</v>
      </c>
      <c r="H470" t="s">
        <v>45</v>
      </c>
      <c r="I470">
        <v>53</v>
      </c>
      <c r="J470" t="s">
        <v>46</v>
      </c>
      <c r="K470" t="s">
        <v>47</v>
      </c>
      <c r="L470">
        <v>1</v>
      </c>
      <c r="M470">
        <v>9</v>
      </c>
      <c r="N470">
        <v>22</v>
      </c>
      <c r="O470" t="s">
        <v>82</v>
      </c>
      <c r="P470">
        <v>6657.3595770000002</v>
      </c>
      <c r="Q470" t="s">
        <v>49</v>
      </c>
      <c r="R470">
        <v>4000</v>
      </c>
      <c r="S470">
        <v>50</v>
      </c>
      <c r="T470">
        <v>15</v>
      </c>
      <c r="U470" t="s">
        <v>62</v>
      </c>
      <c r="V470">
        <v>0</v>
      </c>
      <c r="W470">
        <v>0</v>
      </c>
      <c r="X470">
        <v>4</v>
      </c>
      <c r="Y470" t="s">
        <v>51</v>
      </c>
      <c r="Z470" t="s">
        <v>60</v>
      </c>
      <c r="AA470">
        <v>0.20159680599999999</v>
      </c>
      <c r="AB470">
        <v>0.44865403799999998</v>
      </c>
      <c r="AC470">
        <v>0.11665005000000001</v>
      </c>
      <c r="AD470">
        <v>0.14586071</v>
      </c>
      <c r="AE470">
        <v>54.357142860000003</v>
      </c>
      <c r="AF470">
        <v>0.48050810300000002</v>
      </c>
      <c r="AG470">
        <v>2.276171486</v>
      </c>
      <c r="AH470">
        <v>0.40473145799999999</v>
      </c>
      <c r="AI470">
        <v>2.8132991999999999E-2</v>
      </c>
      <c r="AJ470">
        <v>8</v>
      </c>
      <c r="AK470">
        <v>184202</v>
      </c>
      <c r="AL470">
        <v>0</v>
      </c>
      <c r="AM470" t="s">
        <v>53</v>
      </c>
      <c r="AN470">
        <v>1012006</v>
      </c>
      <c r="AO470">
        <v>14062006</v>
      </c>
      <c r="AP470">
        <v>932.79</v>
      </c>
      <c r="AQ470">
        <v>1</v>
      </c>
      <c r="AR470">
        <v>1</v>
      </c>
      <c r="AS470">
        <v>932.79</v>
      </c>
      <c r="AT470">
        <v>509.37225341796801</v>
      </c>
      <c r="AU470">
        <v>603.60322940000003</v>
      </c>
      <c r="AV470">
        <v>89.325294494628906</v>
      </c>
      <c r="AW470">
        <v>932.78999999999905</v>
      </c>
      <c r="AX470">
        <f t="shared" si="28"/>
        <v>423.41774658203195</v>
      </c>
      <c r="AY470">
        <f t="shared" si="29"/>
        <v>329.18677059999993</v>
      </c>
      <c r="AZ470">
        <f t="shared" si="30"/>
        <v>843.46470550537106</v>
      </c>
      <c r="BA470">
        <f t="shared" si="31"/>
        <v>9.0949470177292824E-13</v>
      </c>
    </row>
    <row r="471" spans="1:53" x14ac:dyDescent="0.35">
      <c r="A471">
        <v>1172907</v>
      </c>
      <c r="B471">
        <v>2005</v>
      </c>
      <c r="C471">
        <v>51</v>
      </c>
      <c r="D471">
        <v>51</v>
      </c>
      <c r="E471">
        <v>56</v>
      </c>
      <c r="F471" t="s">
        <v>54</v>
      </c>
      <c r="G471" t="s">
        <v>54</v>
      </c>
      <c r="H471" t="s">
        <v>45</v>
      </c>
      <c r="I471">
        <v>29</v>
      </c>
      <c r="J471" t="s">
        <v>46</v>
      </c>
      <c r="K471" t="s">
        <v>47</v>
      </c>
      <c r="L471">
        <v>1</v>
      </c>
      <c r="M471">
        <v>2</v>
      </c>
      <c r="N471">
        <v>33</v>
      </c>
      <c r="O471" t="s">
        <v>75</v>
      </c>
      <c r="P471">
        <v>9478.9809659999992</v>
      </c>
      <c r="Q471" t="s">
        <v>49</v>
      </c>
      <c r="R471">
        <v>12000</v>
      </c>
      <c r="S471">
        <v>100</v>
      </c>
      <c r="T471">
        <v>16</v>
      </c>
      <c r="U471" t="s">
        <v>62</v>
      </c>
      <c r="V471">
        <v>0</v>
      </c>
      <c r="W471">
        <v>0</v>
      </c>
      <c r="X471">
        <v>2</v>
      </c>
      <c r="Y471" t="s">
        <v>51</v>
      </c>
      <c r="Z471" t="s">
        <v>60</v>
      </c>
      <c r="AA471">
        <v>0.18522601999999999</v>
      </c>
      <c r="AB471">
        <v>0.54895489600000003</v>
      </c>
      <c r="AC471">
        <v>8.8008800999999998E-2</v>
      </c>
      <c r="AD471">
        <v>0.140415704</v>
      </c>
      <c r="AE471">
        <v>69.838709679999994</v>
      </c>
      <c r="AF471">
        <v>0.45588914600000002</v>
      </c>
      <c r="AG471">
        <v>2.3817381740000001</v>
      </c>
      <c r="AH471">
        <v>0.43125904500000001</v>
      </c>
      <c r="AI471">
        <v>2.6772793E-2</v>
      </c>
      <c r="AJ471">
        <v>2</v>
      </c>
      <c r="AK471">
        <v>184203</v>
      </c>
      <c r="AL471">
        <v>0</v>
      </c>
      <c r="AM471" t="s">
        <v>53</v>
      </c>
      <c r="AN471">
        <v>15012005</v>
      </c>
      <c r="AO471">
        <v>31122005</v>
      </c>
      <c r="AP471">
        <v>615.76</v>
      </c>
      <c r="AQ471">
        <v>1</v>
      </c>
      <c r="AR471">
        <v>1</v>
      </c>
      <c r="AS471">
        <v>615.76</v>
      </c>
      <c r="AT471">
        <v>1080.28857421875</v>
      </c>
      <c r="AU471">
        <v>1437.405348</v>
      </c>
      <c r="AV471">
        <v>89.325294494628906</v>
      </c>
      <c r="AW471">
        <v>615.75999999999897</v>
      </c>
      <c r="AX471">
        <f t="shared" si="28"/>
        <v>464.52857421875001</v>
      </c>
      <c r="AY471">
        <f t="shared" si="29"/>
        <v>821.64534800000001</v>
      </c>
      <c r="AZ471">
        <f t="shared" si="30"/>
        <v>526.43470550537108</v>
      </c>
      <c r="BA471">
        <f t="shared" si="31"/>
        <v>1.0231815394945443E-12</v>
      </c>
    </row>
    <row r="472" spans="1:53" x14ac:dyDescent="0.35">
      <c r="A472">
        <v>1973529</v>
      </c>
      <c r="B472">
        <v>2005</v>
      </c>
      <c r="C472">
        <v>43</v>
      </c>
      <c r="D472">
        <v>43</v>
      </c>
      <c r="E472">
        <v>56</v>
      </c>
      <c r="F472" t="s">
        <v>54</v>
      </c>
      <c r="G472" t="s">
        <v>54</v>
      </c>
      <c r="H472" t="s">
        <v>45</v>
      </c>
      <c r="I472">
        <v>20</v>
      </c>
      <c r="J472" t="s">
        <v>57</v>
      </c>
      <c r="K472" t="s">
        <v>47</v>
      </c>
      <c r="L472">
        <v>1</v>
      </c>
      <c r="M472">
        <v>13</v>
      </c>
      <c r="N472">
        <v>30</v>
      </c>
      <c r="O472" t="s">
        <v>48</v>
      </c>
      <c r="P472">
        <v>3091.859222</v>
      </c>
      <c r="Q472" t="s">
        <v>49</v>
      </c>
      <c r="R472">
        <v>17000</v>
      </c>
      <c r="S472">
        <v>100</v>
      </c>
      <c r="T472">
        <v>13</v>
      </c>
      <c r="U472" t="s">
        <v>62</v>
      </c>
      <c r="V472">
        <v>0</v>
      </c>
      <c r="W472">
        <v>0</v>
      </c>
      <c r="X472">
        <v>7</v>
      </c>
      <c r="Y472" t="s">
        <v>51</v>
      </c>
      <c r="Z472" t="s">
        <v>89</v>
      </c>
      <c r="AA472">
        <v>7.1464519000000004E-2</v>
      </c>
      <c r="AB472">
        <v>7.9516859999999995E-2</v>
      </c>
      <c r="AC472">
        <v>0.36839456500000001</v>
      </c>
      <c r="AD472">
        <v>0.142803387</v>
      </c>
      <c r="AE472">
        <v>47.035398229999998</v>
      </c>
      <c r="AF472">
        <v>0.48372530600000002</v>
      </c>
      <c r="AG472">
        <v>2.674886764</v>
      </c>
      <c r="AH472">
        <v>0.25326170399999998</v>
      </c>
      <c r="AI472">
        <v>8.1862370000000007E-3</v>
      </c>
      <c r="AJ472">
        <v>5</v>
      </c>
      <c r="AK472">
        <v>184300</v>
      </c>
      <c r="AL472">
        <v>0</v>
      </c>
      <c r="AM472" t="s">
        <v>53</v>
      </c>
      <c r="AN472">
        <v>1012005</v>
      </c>
      <c r="AO472">
        <v>3112005</v>
      </c>
      <c r="AP472">
        <v>543.54</v>
      </c>
      <c r="AQ472">
        <v>1</v>
      </c>
      <c r="AR472">
        <v>1</v>
      </c>
      <c r="AS472">
        <v>543.54</v>
      </c>
      <c r="AT472">
        <v>628.21325683593705</v>
      </c>
      <c r="AU472">
        <v>657.04117440000005</v>
      </c>
      <c r="AV472">
        <v>89.325294494628906</v>
      </c>
      <c r="AW472">
        <v>543.53999999999905</v>
      </c>
      <c r="AX472">
        <f t="shared" si="28"/>
        <v>84.673256835937082</v>
      </c>
      <c r="AY472">
        <f t="shared" si="29"/>
        <v>113.50117440000008</v>
      </c>
      <c r="AZ472">
        <f t="shared" si="30"/>
        <v>454.21470550537106</v>
      </c>
      <c r="BA472">
        <f t="shared" si="31"/>
        <v>9.0949470177292824E-13</v>
      </c>
    </row>
    <row r="473" spans="1:53" x14ac:dyDescent="0.35">
      <c r="A473">
        <v>3158391</v>
      </c>
      <c r="B473">
        <v>2006</v>
      </c>
      <c r="C473">
        <v>42</v>
      </c>
      <c r="D473">
        <v>42</v>
      </c>
      <c r="E473">
        <v>61</v>
      </c>
      <c r="F473" t="s">
        <v>54</v>
      </c>
      <c r="G473" t="s">
        <v>54</v>
      </c>
      <c r="H473" t="s">
        <v>45</v>
      </c>
      <c r="I473">
        <v>18</v>
      </c>
      <c r="J473" t="s">
        <v>57</v>
      </c>
      <c r="K473" t="s">
        <v>58</v>
      </c>
      <c r="L473">
        <v>2</v>
      </c>
      <c r="M473">
        <v>5</v>
      </c>
      <c r="N473">
        <v>40</v>
      </c>
      <c r="O473" t="s">
        <v>104</v>
      </c>
      <c r="P473">
        <v>81</v>
      </c>
      <c r="Q473" t="s">
        <v>56</v>
      </c>
      <c r="R473">
        <v>10000</v>
      </c>
      <c r="S473">
        <v>100</v>
      </c>
      <c r="T473">
        <v>14</v>
      </c>
      <c r="U473" t="s">
        <v>62</v>
      </c>
      <c r="V473">
        <v>0</v>
      </c>
      <c r="W473">
        <v>0</v>
      </c>
      <c r="X473">
        <v>2</v>
      </c>
      <c r="Y473" t="s">
        <v>51</v>
      </c>
      <c r="Z473" t="s">
        <v>52</v>
      </c>
      <c r="AA473">
        <v>7.5949367000000004E-2</v>
      </c>
      <c r="AB473">
        <v>0.125988403</v>
      </c>
      <c r="AC473">
        <v>0.316816025</v>
      </c>
      <c r="AD473">
        <v>0.17045971800000001</v>
      </c>
      <c r="AE473">
        <v>39.945454550000001</v>
      </c>
      <c r="AF473">
        <v>0.48338643599999997</v>
      </c>
      <c r="AG473">
        <v>2.3162888769999999</v>
      </c>
      <c r="AH473">
        <v>0.21653905100000001</v>
      </c>
      <c r="AI473">
        <v>9.4946400000000004E-3</v>
      </c>
      <c r="AJ473">
        <v>3</v>
      </c>
      <c r="AK473">
        <v>184302</v>
      </c>
      <c r="AL473">
        <v>0</v>
      </c>
      <c r="AM473" t="s">
        <v>53</v>
      </c>
      <c r="AN473">
        <v>26052006</v>
      </c>
      <c r="AO473">
        <v>31122006</v>
      </c>
      <c r="AP473">
        <v>121.2</v>
      </c>
      <c r="AQ473">
        <v>1</v>
      </c>
      <c r="AR473">
        <v>1</v>
      </c>
      <c r="AS473">
        <v>121.2</v>
      </c>
      <c r="AT473">
        <v>468.72280883789</v>
      </c>
      <c r="AU473">
        <v>1127.921677</v>
      </c>
      <c r="AV473">
        <v>89.325294494628906</v>
      </c>
      <c r="AW473">
        <v>121.2</v>
      </c>
      <c r="AX473">
        <f t="shared" si="28"/>
        <v>347.52280883789001</v>
      </c>
      <c r="AY473">
        <f t="shared" si="29"/>
        <v>1006.721677</v>
      </c>
      <c r="AZ473">
        <f t="shared" si="30"/>
        <v>31.874705505371097</v>
      </c>
      <c r="BA473">
        <f t="shared" si="31"/>
        <v>0</v>
      </c>
    </row>
    <row r="474" spans="1:53" x14ac:dyDescent="0.35">
      <c r="A474">
        <v>4876141</v>
      </c>
      <c r="B474">
        <v>2006</v>
      </c>
      <c r="C474">
        <v>37</v>
      </c>
      <c r="D474">
        <v>37</v>
      </c>
      <c r="E474">
        <v>56</v>
      </c>
      <c r="F474" t="s">
        <v>54</v>
      </c>
      <c r="G474" t="s">
        <v>54</v>
      </c>
      <c r="H474" t="s">
        <v>45</v>
      </c>
      <c r="I474">
        <v>13</v>
      </c>
      <c r="J474" t="s">
        <v>57</v>
      </c>
      <c r="K474" t="s">
        <v>47</v>
      </c>
      <c r="L474">
        <v>1</v>
      </c>
      <c r="M474">
        <v>2</v>
      </c>
      <c r="N474">
        <v>25</v>
      </c>
      <c r="O474" t="s">
        <v>75</v>
      </c>
      <c r="P474">
        <v>8221.5120879999995</v>
      </c>
      <c r="Q474" t="s">
        <v>49</v>
      </c>
      <c r="R474">
        <v>14000</v>
      </c>
      <c r="S474">
        <v>0</v>
      </c>
      <c r="T474">
        <v>7</v>
      </c>
      <c r="U474" t="s">
        <v>50</v>
      </c>
      <c r="V474">
        <v>0</v>
      </c>
      <c r="W474">
        <v>1</v>
      </c>
      <c r="X474">
        <v>0</v>
      </c>
      <c r="Y474" t="s">
        <v>63</v>
      </c>
      <c r="Z474" t="s">
        <v>60</v>
      </c>
      <c r="AA474">
        <v>6.3661389999999998E-2</v>
      </c>
      <c r="AB474">
        <v>0.37908496699999999</v>
      </c>
      <c r="AC474">
        <v>0.26797385600000001</v>
      </c>
      <c r="AD474">
        <v>0.14876820499999999</v>
      </c>
      <c r="AE474">
        <v>22.606153849999998</v>
      </c>
      <c r="AF474">
        <v>0.47230161999999998</v>
      </c>
      <c r="AG474">
        <v>2.527347781</v>
      </c>
      <c r="AH474">
        <v>0.35983021399999998</v>
      </c>
      <c r="AI474">
        <v>1.5049198999999999E-2</v>
      </c>
      <c r="AJ474">
        <v>2</v>
      </c>
      <c r="AK474">
        <v>184309</v>
      </c>
      <c r="AL474">
        <v>0</v>
      </c>
      <c r="AM474" t="s">
        <v>53</v>
      </c>
      <c r="AN474">
        <v>1012006</v>
      </c>
      <c r="AO474">
        <v>26052006</v>
      </c>
      <c r="AP474">
        <v>2074.2800000000002</v>
      </c>
      <c r="AQ474">
        <v>1</v>
      </c>
      <c r="AR474">
        <v>1</v>
      </c>
      <c r="AS474">
        <v>2074.2800000000002</v>
      </c>
      <c r="AT474">
        <v>1308.1767578125</v>
      </c>
      <c r="AU474">
        <v>1429.374354</v>
      </c>
      <c r="AV474">
        <v>89.325294494628906</v>
      </c>
      <c r="AW474">
        <v>2074.2800000000002</v>
      </c>
      <c r="AX474">
        <f t="shared" si="28"/>
        <v>766.1032421875002</v>
      </c>
      <c r="AY474">
        <f t="shared" si="29"/>
        <v>644.90564600000016</v>
      </c>
      <c r="AZ474">
        <f t="shared" si="30"/>
        <v>1984.9547055053713</v>
      </c>
      <c r="BA474">
        <f t="shared" si="31"/>
        <v>0</v>
      </c>
    </row>
    <row r="475" spans="1:53" x14ac:dyDescent="0.35">
      <c r="A475">
        <v>463869</v>
      </c>
      <c r="B475">
        <v>2005</v>
      </c>
      <c r="C475">
        <v>41</v>
      </c>
      <c r="D475">
        <v>32</v>
      </c>
      <c r="E475">
        <v>32</v>
      </c>
      <c r="F475" t="s">
        <v>54</v>
      </c>
      <c r="G475" t="s">
        <v>45</v>
      </c>
      <c r="H475" t="s">
        <v>45</v>
      </c>
      <c r="I475">
        <v>12</v>
      </c>
      <c r="J475" t="s">
        <v>57</v>
      </c>
      <c r="K475" t="s">
        <v>58</v>
      </c>
      <c r="L475">
        <v>2</v>
      </c>
      <c r="M475">
        <v>3</v>
      </c>
      <c r="N475">
        <v>21</v>
      </c>
      <c r="O475" t="s">
        <v>74</v>
      </c>
      <c r="P475">
        <v>9348.8075260000005</v>
      </c>
      <c r="Q475" t="s">
        <v>49</v>
      </c>
      <c r="R475">
        <v>8000</v>
      </c>
      <c r="S475">
        <v>100</v>
      </c>
      <c r="T475">
        <v>22</v>
      </c>
      <c r="U475" t="s">
        <v>50</v>
      </c>
      <c r="V475">
        <v>0</v>
      </c>
      <c r="W475">
        <v>0</v>
      </c>
      <c r="X475">
        <v>3</v>
      </c>
      <c r="Y475" t="s">
        <v>63</v>
      </c>
      <c r="Z475" t="s">
        <v>60</v>
      </c>
      <c r="AA475">
        <v>0.112271541</v>
      </c>
      <c r="AB475">
        <v>0.17580504799999999</v>
      </c>
      <c r="AC475">
        <v>0.27154046999999998</v>
      </c>
      <c r="AD475">
        <v>0.187094448</v>
      </c>
      <c r="AE475">
        <v>49.535714290000001</v>
      </c>
      <c r="AF475">
        <v>0.48341744800000003</v>
      </c>
      <c r="AG475">
        <v>2.4142732809999998</v>
      </c>
      <c r="AH475">
        <v>0.27799801800000001</v>
      </c>
      <c r="AI475">
        <v>1.4370664E-2</v>
      </c>
      <c r="AJ475">
        <v>2</v>
      </c>
      <c r="AK475">
        <v>184402</v>
      </c>
      <c r="AL475">
        <v>0</v>
      </c>
      <c r="AM475" t="s">
        <v>53</v>
      </c>
      <c r="AN475">
        <v>27012005</v>
      </c>
      <c r="AO475">
        <v>31122005</v>
      </c>
      <c r="AP475">
        <v>908.95</v>
      </c>
      <c r="AQ475">
        <v>1</v>
      </c>
      <c r="AR475">
        <v>1</v>
      </c>
      <c r="AS475">
        <v>908.95</v>
      </c>
      <c r="AT475">
        <v>810.51354980468705</v>
      </c>
      <c r="AU475">
        <v>884.34008349999999</v>
      </c>
      <c r="AV475">
        <v>89.325294494628906</v>
      </c>
      <c r="AW475">
        <v>101.819999999999</v>
      </c>
      <c r="AX475">
        <f t="shared" si="28"/>
        <v>98.436450195313</v>
      </c>
      <c r="AY475">
        <f t="shared" si="29"/>
        <v>24.609916500000054</v>
      </c>
      <c r="AZ475">
        <f t="shared" si="30"/>
        <v>819.62470550537114</v>
      </c>
      <c r="BA475">
        <f t="shared" si="31"/>
        <v>807.13000000000102</v>
      </c>
    </row>
    <row r="476" spans="1:53" x14ac:dyDescent="0.35">
      <c r="A476">
        <v>259812</v>
      </c>
      <c r="B476">
        <v>2006</v>
      </c>
      <c r="C476">
        <v>48</v>
      </c>
      <c r="D476">
        <v>48</v>
      </c>
      <c r="E476">
        <v>51</v>
      </c>
      <c r="F476" t="s">
        <v>45</v>
      </c>
      <c r="G476" t="s">
        <v>45</v>
      </c>
      <c r="H476" t="s">
        <v>54</v>
      </c>
      <c r="I476">
        <v>25</v>
      </c>
      <c r="J476" t="s">
        <v>57</v>
      </c>
      <c r="K476" t="s">
        <v>71</v>
      </c>
      <c r="L476">
        <v>3</v>
      </c>
      <c r="M476">
        <v>5</v>
      </c>
      <c r="N476">
        <v>30</v>
      </c>
      <c r="O476" t="s">
        <v>61</v>
      </c>
      <c r="P476">
        <v>4980.381746</v>
      </c>
      <c r="Q476" t="s">
        <v>56</v>
      </c>
      <c r="R476">
        <v>2000</v>
      </c>
      <c r="S476">
        <v>0</v>
      </c>
      <c r="T476">
        <v>3</v>
      </c>
      <c r="U476" t="s">
        <v>62</v>
      </c>
      <c r="V476">
        <v>0</v>
      </c>
      <c r="W476">
        <v>0</v>
      </c>
      <c r="X476">
        <v>3</v>
      </c>
      <c r="Y476" t="s">
        <v>51</v>
      </c>
      <c r="Z476" t="s">
        <v>60</v>
      </c>
      <c r="AA476">
        <v>6.4912281000000002E-2</v>
      </c>
      <c r="AB476">
        <v>8.5889570999999998E-2</v>
      </c>
      <c r="AC476">
        <v>0.29509632200000002</v>
      </c>
      <c r="AD476">
        <v>0.21574001600000001</v>
      </c>
      <c r="AE476">
        <v>37.014492750000002</v>
      </c>
      <c r="AF476">
        <v>0.47337509799999999</v>
      </c>
      <c r="AG476">
        <v>2.2383873799999998</v>
      </c>
      <c r="AH476">
        <v>0.21762493299999999</v>
      </c>
      <c r="AI476">
        <v>9.1348739999999994E-3</v>
      </c>
      <c r="AJ476">
        <v>9</v>
      </c>
      <c r="AK476">
        <v>184503</v>
      </c>
      <c r="AL476">
        <v>0</v>
      </c>
      <c r="AM476" t="s">
        <v>53</v>
      </c>
      <c r="AN476">
        <v>9072006</v>
      </c>
      <c r="AO476">
        <v>31122006</v>
      </c>
      <c r="AP476">
        <v>1963.45</v>
      </c>
      <c r="AQ476">
        <v>1</v>
      </c>
      <c r="AR476">
        <v>1</v>
      </c>
      <c r="AS476">
        <v>1963.45</v>
      </c>
      <c r="AT476">
        <v>792.76861572265602</v>
      </c>
      <c r="AU476">
        <v>878.53673360000005</v>
      </c>
      <c r="AV476">
        <v>89.325294494628906</v>
      </c>
      <c r="AW476">
        <v>1963.45</v>
      </c>
      <c r="AX476">
        <f t="shared" si="28"/>
        <v>1170.681384277344</v>
      </c>
      <c r="AY476">
        <f t="shared" si="29"/>
        <v>1084.9132663999999</v>
      </c>
      <c r="AZ476">
        <f t="shared" si="30"/>
        <v>1874.1247055053711</v>
      </c>
      <c r="BA476">
        <f t="shared" si="31"/>
        <v>0</v>
      </c>
    </row>
    <row r="477" spans="1:53" x14ac:dyDescent="0.35">
      <c r="A477">
        <v>7286035</v>
      </c>
      <c r="B477">
        <v>2008</v>
      </c>
      <c r="C477">
        <v>63</v>
      </c>
      <c r="D477">
        <v>50</v>
      </c>
      <c r="E477">
        <v>50</v>
      </c>
      <c r="F477" t="s">
        <v>45</v>
      </c>
      <c r="G477" t="s">
        <v>54</v>
      </c>
      <c r="H477" t="s">
        <v>54</v>
      </c>
      <c r="I477">
        <v>28</v>
      </c>
      <c r="J477" t="s">
        <v>57</v>
      </c>
      <c r="K477" t="s">
        <v>58</v>
      </c>
      <c r="L477">
        <v>2</v>
      </c>
      <c r="M477">
        <v>10</v>
      </c>
      <c r="N477">
        <v>7</v>
      </c>
      <c r="O477" t="s">
        <v>77</v>
      </c>
      <c r="P477">
        <v>7359.8940549999998</v>
      </c>
      <c r="Q477" t="s">
        <v>49</v>
      </c>
      <c r="R477">
        <v>8000</v>
      </c>
      <c r="S477">
        <v>0</v>
      </c>
      <c r="T477">
        <v>13</v>
      </c>
      <c r="U477" t="s">
        <v>50</v>
      </c>
      <c r="V477">
        <v>0</v>
      </c>
      <c r="W477">
        <v>1</v>
      </c>
      <c r="X477">
        <v>0</v>
      </c>
      <c r="Y477" t="s">
        <v>51</v>
      </c>
      <c r="Z477" t="s">
        <v>89</v>
      </c>
      <c r="AA477">
        <v>0.19976838499999999</v>
      </c>
      <c r="AB477">
        <v>0.189455388</v>
      </c>
      <c r="AC477">
        <v>0.23696407899999999</v>
      </c>
      <c r="AD477">
        <v>0.145949721</v>
      </c>
      <c r="AE477">
        <v>70.426229509999999</v>
      </c>
      <c r="AF477">
        <v>0.48440409699999998</v>
      </c>
      <c r="AG477">
        <v>2.4889918889999998</v>
      </c>
      <c r="AH477">
        <v>0.25800256100000002</v>
      </c>
      <c r="AI477">
        <v>1.6645327000000001E-2</v>
      </c>
      <c r="AJ477">
        <v>2</v>
      </c>
      <c r="AK477">
        <v>184505</v>
      </c>
      <c r="AL477">
        <v>0</v>
      </c>
      <c r="AM477" t="s">
        <v>53</v>
      </c>
      <c r="AN477">
        <v>1012008</v>
      </c>
      <c r="AO477">
        <v>1112008</v>
      </c>
      <c r="AP477">
        <v>607.14</v>
      </c>
      <c r="AQ477">
        <v>1</v>
      </c>
      <c r="AR477">
        <v>1</v>
      </c>
      <c r="AS477">
        <v>607.14</v>
      </c>
      <c r="AT477">
        <v>795.33880615234295</v>
      </c>
      <c r="AU477">
        <v>554.77806889999999</v>
      </c>
      <c r="AV477">
        <v>89.325294494628906</v>
      </c>
      <c r="AW477">
        <v>607.13999999999896</v>
      </c>
      <c r="AX477">
        <f t="shared" si="28"/>
        <v>188.19880615234297</v>
      </c>
      <c r="AY477">
        <f t="shared" si="29"/>
        <v>52.361931099999993</v>
      </c>
      <c r="AZ477">
        <f t="shared" si="30"/>
        <v>517.81470550537108</v>
      </c>
      <c r="BA477">
        <f t="shared" si="31"/>
        <v>1.0231815394945443E-12</v>
      </c>
    </row>
    <row r="478" spans="1:53" x14ac:dyDescent="0.35">
      <c r="A478">
        <v>1767713</v>
      </c>
      <c r="B478">
        <v>2007</v>
      </c>
      <c r="C478">
        <v>43</v>
      </c>
      <c r="D478">
        <v>43</v>
      </c>
      <c r="E478">
        <v>66</v>
      </c>
      <c r="F478" t="s">
        <v>54</v>
      </c>
      <c r="G478" t="s">
        <v>54</v>
      </c>
      <c r="H478" t="s">
        <v>45</v>
      </c>
      <c r="I478">
        <v>21</v>
      </c>
      <c r="J478" t="s">
        <v>57</v>
      </c>
      <c r="K478" t="s">
        <v>58</v>
      </c>
      <c r="L478">
        <v>2</v>
      </c>
      <c r="M478">
        <v>6</v>
      </c>
      <c r="N478">
        <v>14</v>
      </c>
      <c r="O478" t="s">
        <v>83</v>
      </c>
      <c r="P478">
        <v>6685.3429130000004</v>
      </c>
      <c r="Q478" t="s">
        <v>49</v>
      </c>
      <c r="R478">
        <v>10000</v>
      </c>
      <c r="S478">
        <v>100</v>
      </c>
      <c r="T478">
        <v>6</v>
      </c>
      <c r="U478" t="s">
        <v>62</v>
      </c>
      <c r="V478">
        <v>1</v>
      </c>
      <c r="W478">
        <v>0</v>
      </c>
      <c r="X478">
        <v>5</v>
      </c>
      <c r="Y478" t="s">
        <v>51</v>
      </c>
      <c r="Z478" t="s">
        <v>60</v>
      </c>
      <c r="AA478">
        <v>7.6470588000000006E-2</v>
      </c>
      <c r="AB478">
        <v>8.129285E-2</v>
      </c>
      <c r="AC478">
        <v>0.34378060700000002</v>
      </c>
      <c r="AD478">
        <v>0.173430322</v>
      </c>
      <c r="AE478">
        <v>63.707317070000002</v>
      </c>
      <c r="AF478">
        <v>0.47932618700000001</v>
      </c>
      <c r="AG478">
        <v>2.5582761999999999</v>
      </c>
      <c r="AH478">
        <v>0.19570011000000001</v>
      </c>
      <c r="AI478">
        <v>6.6152149999999998E-3</v>
      </c>
      <c r="AJ478">
        <v>10</v>
      </c>
      <c r="AK478">
        <v>184506</v>
      </c>
      <c r="AL478">
        <v>1</v>
      </c>
      <c r="AM478" t="s">
        <v>53</v>
      </c>
      <c r="AN478">
        <v>11072007</v>
      </c>
      <c r="AO478">
        <v>31122007</v>
      </c>
      <c r="AP478">
        <v>476.54</v>
      </c>
      <c r="AQ478">
        <v>1</v>
      </c>
      <c r="AR478">
        <v>1</v>
      </c>
      <c r="AS478">
        <v>476.54</v>
      </c>
      <c r="AT478">
        <v>752.25079345703102</v>
      </c>
      <c r="AU478">
        <v>803.87815860000001</v>
      </c>
      <c r="AV478">
        <v>89.325294494628906</v>
      </c>
      <c r="AW478">
        <v>476.54</v>
      </c>
      <c r="AX478">
        <f t="shared" si="28"/>
        <v>275.710793457031</v>
      </c>
      <c r="AY478">
        <f t="shared" si="29"/>
        <v>327.33815859999999</v>
      </c>
      <c r="AZ478">
        <f t="shared" si="30"/>
        <v>387.21470550537111</v>
      </c>
      <c r="BA478">
        <f t="shared" si="31"/>
        <v>0</v>
      </c>
    </row>
    <row r="479" spans="1:53" x14ac:dyDescent="0.35">
      <c r="A479">
        <v>3818464</v>
      </c>
      <c r="B479">
        <v>2008</v>
      </c>
      <c r="C479">
        <v>73</v>
      </c>
      <c r="D479">
        <v>48</v>
      </c>
      <c r="E479">
        <v>48</v>
      </c>
      <c r="F479" t="s">
        <v>54</v>
      </c>
      <c r="G479" t="s">
        <v>45</v>
      </c>
      <c r="H479" t="s">
        <v>45</v>
      </c>
      <c r="I479">
        <v>27</v>
      </c>
      <c r="J479" t="s">
        <v>46</v>
      </c>
      <c r="K479" t="s">
        <v>78</v>
      </c>
      <c r="L479">
        <v>4</v>
      </c>
      <c r="M479">
        <v>11</v>
      </c>
      <c r="N479">
        <v>43</v>
      </c>
      <c r="O479" t="s">
        <v>81</v>
      </c>
      <c r="P479">
        <v>4253.6171139999997</v>
      </c>
      <c r="Q479" t="s">
        <v>56</v>
      </c>
      <c r="R479">
        <v>8000</v>
      </c>
      <c r="S479">
        <v>0</v>
      </c>
      <c r="T479">
        <v>18</v>
      </c>
      <c r="U479" t="s">
        <v>50</v>
      </c>
      <c r="V479">
        <v>0</v>
      </c>
      <c r="W479">
        <v>0</v>
      </c>
      <c r="X479">
        <v>3</v>
      </c>
      <c r="Y479" t="s">
        <v>51</v>
      </c>
      <c r="Z479" t="s">
        <v>60</v>
      </c>
      <c r="AA479">
        <v>0.190877193</v>
      </c>
      <c r="AB479">
        <v>0.244382023</v>
      </c>
      <c r="AC479">
        <v>0.18596491200000001</v>
      </c>
      <c r="AD479">
        <v>0.207483943</v>
      </c>
      <c r="AE479">
        <v>77.847826089999998</v>
      </c>
      <c r="AF479">
        <v>0.45853113699999998</v>
      </c>
      <c r="AG479">
        <v>2.5147471910000001</v>
      </c>
      <c r="AH479">
        <v>0.27990033199999997</v>
      </c>
      <c r="AI479">
        <v>1.4534884E-2</v>
      </c>
      <c r="AJ479">
        <v>5</v>
      </c>
      <c r="AK479">
        <v>184507</v>
      </c>
      <c r="AL479">
        <v>0</v>
      </c>
      <c r="AM479" t="s">
        <v>53</v>
      </c>
      <c r="AN479">
        <v>26072008</v>
      </c>
      <c r="AO479">
        <v>31122008</v>
      </c>
      <c r="AP479">
        <v>57.73</v>
      </c>
      <c r="AQ479">
        <v>1</v>
      </c>
      <c r="AR479">
        <v>1</v>
      </c>
      <c r="AS479">
        <v>57.73</v>
      </c>
      <c r="AT479">
        <v>77.437751770019503</v>
      </c>
      <c r="AU479">
        <v>394.70581299999998</v>
      </c>
      <c r="AV479">
        <v>89.325294494628906</v>
      </c>
      <c r="AW479">
        <v>57.729999999999897</v>
      </c>
      <c r="AX479">
        <f t="shared" si="28"/>
        <v>19.707751770019506</v>
      </c>
      <c r="AY479">
        <f t="shared" si="29"/>
        <v>336.97581299999996</v>
      </c>
      <c r="AZ479">
        <f t="shared" si="30"/>
        <v>31.595294494628909</v>
      </c>
      <c r="BA479">
        <f t="shared" si="31"/>
        <v>9.9475983006414026E-14</v>
      </c>
    </row>
    <row r="480" spans="1:53" x14ac:dyDescent="0.35">
      <c r="A480">
        <v>2388867</v>
      </c>
      <c r="B480">
        <v>2006</v>
      </c>
      <c r="C480">
        <v>20</v>
      </c>
      <c r="D480">
        <v>20</v>
      </c>
      <c r="E480">
        <v>56</v>
      </c>
      <c r="F480" t="s">
        <v>54</v>
      </c>
      <c r="G480" t="s">
        <v>54</v>
      </c>
      <c r="H480" t="s">
        <v>45</v>
      </c>
      <c r="I480">
        <v>0</v>
      </c>
      <c r="J480" t="s">
        <v>46</v>
      </c>
      <c r="K480" t="s">
        <v>47</v>
      </c>
      <c r="L480">
        <v>1</v>
      </c>
      <c r="M480">
        <v>3</v>
      </c>
      <c r="N480">
        <v>19</v>
      </c>
      <c r="O480" t="s">
        <v>75</v>
      </c>
      <c r="P480">
        <v>8683.8907930000005</v>
      </c>
      <c r="Q480" t="s">
        <v>56</v>
      </c>
      <c r="R480">
        <v>10000</v>
      </c>
      <c r="S480">
        <v>50</v>
      </c>
      <c r="T480">
        <v>0</v>
      </c>
      <c r="U480" t="s">
        <v>62</v>
      </c>
      <c r="V480">
        <v>0</v>
      </c>
      <c r="W480">
        <v>0</v>
      </c>
      <c r="X480">
        <v>2</v>
      </c>
      <c r="Y480" t="s">
        <v>51</v>
      </c>
      <c r="Z480" t="s">
        <v>60</v>
      </c>
      <c r="AA480">
        <v>0.20250521899999999</v>
      </c>
      <c r="AB480">
        <v>0.29707113000000002</v>
      </c>
      <c r="AC480">
        <v>0.17991631799999999</v>
      </c>
      <c r="AD480">
        <v>0.17534639299999999</v>
      </c>
      <c r="AE480">
        <v>8.4395161289999994</v>
      </c>
      <c r="AF480">
        <v>0.46153846199999998</v>
      </c>
      <c r="AG480">
        <v>2.1893305440000002</v>
      </c>
      <c r="AH480">
        <v>0.31637312499999998</v>
      </c>
      <c r="AI480">
        <v>7.8277889999999999E-3</v>
      </c>
      <c r="AJ480">
        <v>6</v>
      </c>
      <c r="AK480">
        <v>186204</v>
      </c>
      <c r="AL480">
        <v>0</v>
      </c>
      <c r="AM480" t="s">
        <v>66</v>
      </c>
      <c r="AN480">
        <v>1012006</v>
      </c>
      <c r="AO480">
        <v>26052006</v>
      </c>
      <c r="AP480">
        <v>436.33</v>
      </c>
      <c r="AQ480">
        <v>1</v>
      </c>
      <c r="AR480">
        <v>1</v>
      </c>
      <c r="AS480">
        <v>436.33</v>
      </c>
      <c r="AT480">
        <v>1010.11987304687</v>
      </c>
      <c r="AU480">
        <v>1793.4953250000001</v>
      </c>
      <c r="AV480">
        <v>89.325294494628906</v>
      </c>
      <c r="AW480">
        <v>436.32999999999902</v>
      </c>
      <c r="AX480">
        <f t="shared" si="28"/>
        <v>573.78987304687007</v>
      </c>
      <c r="AY480">
        <f t="shared" si="29"/>
        <v>1357.1653250000002</v>
      </c>
      <c r="AZ480">
        <f t="shared" si="30"/>
        <v>347.00470550537108</v>
      </c>
      <c r="BA480">
        <f t="shared" si="31"/>
        <v>9.6633812063373625E-13</v>
      </c>
    </row>
    <row r="481" spans="1:53" x14ac:dyDescent="0.35">
      <c r="A481">
        <v>283376</v>
      </c>
      <c r="B481">
        <v>2008</v>
      </c>
      <c r="C481">
        <v>75</v>
      </c>
      <c r="D481">
        <v>75</v>
      </c>
      <c r="E481">
        <v>56</v>
      </c>
      <c r="F481" t="s">
        <v>45</v>
      </c>
      <c r="G481" t="s">
        <v>45</v>
      </c>
      <c r="H481" t="s">
        <v>45</v>
      </c>
      <c r="I481">
        <v>52</v>
      </c>
      <c r="J481" t="s">
        <v>57</v>
      </c>
      <c r="K481" t="s">
        <v>47</v>
      </c>
      <c r="L481">
        <v>1</v>
      </c>
      <c r="M481">
        <v>5</v>
      </c>
      <c r="N481">
        <v>25</v>
      </c>
      <c r="O481" t="s">
        <v>61</v>
      </c>
      <c r="P481">
        <v>5097.4696370000001</v>
      </c>
      <c r="Q481" t="s">
        <v>56</v>
      </c>
      <c r="R481">
        <v>14000</v>
      </c>
      <c r="S481">
        <v>0</v>
      </c>
      <c r="T481">
        <v>23</v>
      </c>
      <c r="U481" t="s">
        <v>50</v>
      </c>
      <c r="V481">
        <v>0</v>
      </c>
      <c r="W481">
        <v>0</v>
      </c>
      <c r="X481">
        <v>5</v>
      </c>
      <c r="Y481" t="s">
        <v>76</v>
      </c>
      <c r="Z481" t="s">
        <v>60</v>
      </c>
      <c r="AA481">
        <v>5.2083333000000002E-2</v>
      </c>
      <c r="AB481">
        <v>0.34722222200000002</v>
      </c>
      <c r="AC481">
        <v>0.190972222</v>
      </c>
      <c r="AD481">
        <v>0.18379970500000001</v>
      </c>
      <c r="AE481">
        <v>17.23350254</v>
      </c>
      <c r="AF481">
        <v>0.46391752600000002</v>
      </c>
      <c r="AG481">
        <v>2.357638889</v>
      </c>
      <c r="AH481">
        <v>0.34669603500000001</v>
      </c>
      <c r="AI481">
        <v>2.1585903E-2</v>
      </c>
      <c r="AJ481">
        <v>8</v>
      </c>
      <c r="AK481">
        <v>186207</v>
      </c>
      <c r="AL481">
        <v>0</v>
      </c>
      <c r="AM481" t="s">
        <v>66</v>
      </c>
      <c r="AN481">
        <v>19032008</v>
      </c>
      <c r="AO481">
        <v>31122008</v>
      </c>
      <c r="AP481">
        <v>61.46</v>
      </c>
      <c r="AQ481">
        <v>1</v>
      </c>
      <c r="AR481">
        <v>1</v>
      </c>
      <c r="AS481">
        <v>61.46</v>
      </c>
      <c r="AT481">
        <v>274.50860595703102</v>
      </c>
      <c r="AU481">
        <v>567.08921989999999</v>
      </c>
      <c r="AV481">
        <v>89.325294494628906</v>
      </c>
      <c r="AW481">
        <v>2367.61</v>
      </c>
      <c r="AX481">
        <f t="shared" si="28"/>
        <v>213.04860595703101</v>
      </c>
      <c r="AY481">
        <f t="shared" si="29"/>
        <v>505.62921990000001</v>
      </c>
      <c r="AZ481">
        <f t="shared" si="30"/>
        <v>27.865294494628905</v>
      </c>
      <c r="BA481">
        <f t="shared" si="31"/>
        <v>2306.15</v>
      </c>
    </row>
    <row r="482" spans="1:53" x14ac:dyDescent="0.35">
      <c r="A482">
        <v>3599248</v>
      </c>
      <c r="B482">
        <v>2006</v>
      </c>
      <c r="C482">
        <v>51</v>
      </c>
      <c r="D482">
        <v>51</v>
      </c>
      <c r="E482">
        <v>56</v>
      </c>
      <c r="F482" t="s">
        <v>54</v>
      </c>
      <c r="G482" t="s">
        <v>54</v>
      </c>
      <c r="H482" t="s">
        <v>45</v>
      </c>
      <c r="I482">
        <v>29</v>
      </c>
      <c r="J482" t="s">
        <v>57</v>
      </c>
      <c r="K482" t="s">
        <v>47</v>
      </c>
      <c r="L482">
        <v>1</v>
      </c>
      <c r="M482">
        <v>6</v>
      </c>
      <c r="N482">
        <v>18</v>
      </c>
      <c r="O482" t="s">
        <v>68</v>
      </c>
      <c r="P482">
        <v>6553.0746259999996</v>
      </c>
      <c r="Q482" t="s">
        <v>49</v>
      </c>
      <c r="R482">
        <v>10000</v>
      </c>
      <c r="S482">
        <v>100</v>
      </c>
      <c r="T482">
        <v>27</v>
      </c>
      <c r="U482" t="s">
        <v>50</v>
      </c>
      <c r="V482">
        <v>0</v>
      </c>
      <c r="W482">
        <v>0</v>
      </c>
      <c r="X482">
        <v>2</v>
      </c>
      <c r="Y482" t="s">
        <v>63</v>
      </c>
      <c r="Z482" t="s">
        <v>60</v>
      </c>
      <c r="AA482">
        <v>2.2078621E-2</v>
      </c>
      <c r="AB482">
        <v>2.5848142000000001E-2</v>
      </c>
      <c r="AC482">
        <v>0.479547901</v>
      </c>
      <c r="AD482">
        <v>0.157086533</v>
      </c>
      <c r="AE482">
        <v>23.057416270000001</v>
      </c>
      <c r="AF482">
        <v>0.50072629199999996</v>
      </c>
      <c r="AG482">
        <v>2.5950457729999998</v>
      </c>
      <c r="AH482">
        <v>0.19073569500000001</v>
      </c>
      <c r="AI482">
        <v>4.3596729999999997E-3</v>
      </c>
      <c r="AJ482">
        <v>4</v>
      </c>
      <c r="AK482">
        <v>186300</v>
      </c>
      <c r="AL482">
        <v>0</v>
      </c>
      <c r="AM482" t="s">
        <v>53</v>
      </c>
      <c r="AN482">
        <v>12032006</v>
      </c>
      <c r="AO482">
        <v>31122006</v>
      </c>
      <c r="AP482">
        <v>674.14</v>
      </c>
      <c r="AQ482">
        <v>1</v>
      </c>
      <c r="AR482">
        <v>1</v>
      </c>
      <c r="AS482">
        <v>674.14</v>
      </c>
      <c r="AT482">
        <v>731.3798828125</v>
      </c>
      <c r="AU482">
        <v>608.42197220000003</v>
      </c>
      <c r="AV482">
        <v>89.325294494628906</v>
      </c>
      <c r="AW482">
        <v>674.13999999999896</v>
      </c>
      <c r="AX482">
        <f t="shared" si="28"/>
        <v>57.239882812500014</v>
      </c>
      <c r="AY482">
        <f t="shared" si="29"/>
        <v>65.718027799999959</v>
      </c>
      <c r="AZ482">
        <f t="shared" si="30"/>
        <v>584.81470550537108</v>
      </c>
      <c r="BA482">
        <f t="shared" si="31"/>
        <v>1.0231815394945443E-12</v>
      </c>
    </row>
    <row r="483" spans="1:53" x14ac:dyDescent="0.35">
      <c r="A483">
        <v>1046173</v>
      </c>
      <c r="B483">
        <v>2006</v>
      </c>
      <c r="C483">
        <v>46</v>
      </c>
      <c r="D483">
        <v>46</v>
      </c>
      <c r="E483">
        <v>50</v>
      </c>
      <c r="F483" t="s">
        <v>54</v>
      </c>
      <c r="G483" t="s">
        <v>54</v>
      </c>
      <c r="H483" t="s">
        <v>45</v>
      </c>
      <c r="I483">
        <v>22</v>
      </c>
      <c r="J483" t="s">
        <v>57</v>
      </c>
      <c r="K483" t="s">
        <v>58</v>
      </c>
      <c r="L483">
        <v>2</v>
      </c>
      <c r="M483">
        <v>6</v>
      </c>
      <c r="N483">
        <v>17</v>
      </c>
      <c r="O483" t="s">
        <v>77</v>
      </c>
      <c r="P483">
        <v>5863.5708670000004</v>
      </c>
      <c r="Q483" t="s">
        <v>56</v>
      </c>
      <c r="R483">
        <v>6000</v>
      </c>
      <c r="S483">
        <v>50</v>
      </c>
      <c r="T483">
        <v>13</v>
      </c>
      <c r="U483" t="s">
        <v>50</v>
      </c>
      <c r="V483">
        <v>0</v>
      </c>
      <c r="W483">
        <v>0</v>
      </c>
      <c r="X483">
        <v>9</v>
      </c>
      <c r="Y483" t="s">
        <v>51</v>
      </c>
      <c r="Z483" t="s">
        <v>52</v>
      </c>
      <c r="AA483">
        <v>9.9213550999999997E-2</v>
      </c>
      <c r="AB483">
        <v>0.24530587500000001</v>
      </c>
      <c r="AC483">
        <v>0.20654148999999999</v>
      </c>
      <c r="AD483">
        <v>0.20354223399999999</v>
      </c>
      <c r="AE483">
        <v>31.367521369999999</v>
      </c>
      <c r="AF483">
        <v>0.45803814700000001</v>
      </c>
      <c r="AG483">
        <v>2.2228952149999999</v>
      </c>
      <c r="AH483">
        <v>0.29042145600000002</v>
      </c>
      <c r="AI483">
        <v>9.9616860000000008E-3</v>
      </c>
      <c r="AJ483">
        <v>10</v>
      </c>
      <c r="AK483">
        <v>186307</v>
      </c>
      <c r="AL483">
        <v>0</v>
      </c>
      <c r="AM483" t="s">
        <v>66</v>
      </c>
      <c r="AN483">
        <v>8032006</v>
      </c>
      <c r="AO483">
        <v>31122006</v>
      </c>
      <c r="AP483">
        <v>889.21</v>
      </c>
      <c r="AQ483">
        <v>1</v>
      </c>
      <c r="AR483">
        <v>1</v>
      </c>
      <c r="AS483">
        <v>889.21</v>
      </c>
      <c r="AT483">
        <v>638.59655761718705</v>
      </c>
      <c r="AU483">
        <v>550.59945679999998</v>
      </c>
      <c r="AV483">
        <v>89.325294494628906</v>
      </c>
      <c r="AW483">
        <v>889.21</v>
      </c>
      <c r="AX483">
        <f t="shared" si="28"/>
        <v>250.61344238281299</v>
      </c>
      <c r="AY483">
        <f t="shared" si="29"/>
        <v>338.61054320000005</v>
      </c>
      <c r="AZ483">
        <f t="shared" si="30"/>
        <v>799.88470550537113</v>
      </c>
      <c r="BA483">
        <f t="shared" si="31"/>
        <v>0</v>
      </c>
    </row>
    <row r="484" spans="1:53" x14ac:dyDescent="0.35">
      <c r="A484">
        <v>1733799</v>
      </c>
      <c r="B484">
        <v>2007</v>
      </c>
      <c r="C484">
        <v>59</v>
      </c>
      <c r="D484">
        <v>59</v>
      </c>
      <c r="E484">
        <v>56</v>
      </c>
      <c r="F484" t="s">
        <v>54</v>
      </c>
      <c r="G484" t="s">
        <v>54</v>
      </c>
      <c r="H484" t="s">
        <v>45</v>
      </c>
      <c r="I484">
        <v>34</v>
      </c>
      <c r="J484" t="s">
        <v>46</v>
      </c>
      <c r="K484" t="s">
        <v>47</v>
      </c>
      <c r="L484">
        <v>1</v>
      </c>
      <c r="M484">
        <v>5</v>
      </c>
      <c r="N484">
        <v>18</v>
      </c>
      <c r="O484" t="s">
        <v>83</v>
      </c>
      <c r="P484">
        <v>4239.317607</v>
      </c>
      <c r="Q484" t="s">
        <v>73</v>
      </c>
      <c r="R484">
        <v>10000</v>
      </c>
      <c r="S484">
        <v>100</v>
      </c>
      <c r="T484">
        <v>8</v>
      </c>
      <c r="U484" t="s">
        <v>50</v>
      </c>
      <c r="V484">
        <v>0</v>
      </c>
      <c r="W484">
        <v>0</v>
      </c>
      <c r="X484">
        <v>3</v>
      </c>
      <c r="Y484" t="s">
        <v>63</v>
      </c>
      <c r="Z484" t="s">
        <v>60</v>
      </c>
      <c r="AA484">
        <v>1.7807456999999999E-2</v>
      </c>
      <c r="AB484">
        <v>4.0623261000000001E-2</v>
      </c>
      <c r="AC484">
        <v>0.46325167</v>
      </c>
      <c r="AD484">
        <v>0.17898662000000001</v>
      </c>
      <c r="AE484">
        <v>14.65916399</v>
      </c>
      <c r="AF484">
        <v>0.47510418999999998</v>
      </c>
      <c r="AG484">
        <v>2.5370061210000001</v>
      </c>
      <c r="AH484">
        <v>0.172690763</v>
      </c>
      <c r="AI484">
        <v>4.8766499999999997E-3</v>
      </c>
      <c r="AJ484">
        <v>5</v>
      </c>
      <c r="AK484">
        <v>186309</v>
      </c>
      <c r="AL484">
        <v>0</v>
      </c>
      <c r="AM484" t="s">
        <v>53</v>
      </c>
      <c r="AN484">
        <v>1012007</v>
      </c>
      <c r="AO484">
        <v>19052007</v>
      </c>
      <c r="AP484">
        <v>665.21</v>
      </c>
      <c r="AQ484">
        <v>1</v>
      </c>
      <c r="AR484">
        <v>1</v>
      </c>
      <c r="AS484">
        <v>665.21</v>
      </c>
      <c r="AT484">
        <v>584.39678955078102</v>
      </c>
      <c r="AU484">
        <v>604.30272879999995</v>
      </c>
      <c r="AV484">
        <v>89.325294494628906</v>
      </c>
      <c r="AW484">
        <v>665.21</v>
      </c>
      <c r="AX484">
        <f t="shared" si="28"/>
        <v>80.813210449219014</v>
      </c>
      <c r="AY484">
        <f t="shared" si="29"/>
        <v>60.907271200000082</v>
      </c>
      <c r="AZ484">
        <f t="shared" si="30"/>
        <v>575.88470550537113</v>
      </c>
      <c r="BA484">
        <f t="shared" si="31"/>
        <v>0</v>
      </c>
    </row>
    <row r="485" spans="1:53" x14ac:dyDescent="0.35">
      <c r="A485">
        <v>4380881</v>
      </c>
      <c r="B485">
        <v>2008</v>
      </c>
      <c r="C485">
        <v>69</v>
      </c>
      <c r="D485">
        <v>64</v>
      </c>
      <c r="E485">
        <v>64</v>
      </c>
      <c r="F485" t="s">
        <v>45</v>
      </c>
      <c r="G485" t="s">
        <v>54</v>
      </c>
      <c r="H485" t="s">
        <v>54</v>
      </c>
      <c r="I485">
        <v>42</v>
      </c>
      <c r="J485" t="s">
        <v>46</v>
      </c>
      <c r="K485" t="s">
        <v>71</v>
      </c>
      <c r="L485">
        <v>3</v>
      </c>
      <c r="M485">
        <v>10</v>
      </c>
      <c r="N485">
        <v>29</v>
      </c>
      <c r="O485" t="s">
        <v>96</v>
      </c>
      <c r="P485">
        <v>6530.8788119999999</v>
      </c>
      <c r="Q485" t="s">
        <v>56</v>
      </c>
      <c r="R485">
        <v>15000</v>
      </c>
      <c r="S485">
        <v>50</v>
      </c>
      <c r="T485">
        <v>12</v>
      </c>
      <c r="U485" t="s">
        <v>50</v>
      </c>
      <c r="V485">
        <v>0</v>
      </c>
      <c r="W485">
        <v>0</v>
      </c>
      <c r="X485">
        <v>3</v>
      </c>
      <c r="Y485" t="s">
        <v>51</v>
      </c>
      <c r="Z485" t="s">
        <v>60</v>
      </c>
      <c r="AA485">
        <v>1.7807456999999999E-2</v>
      </c>
      <c r="AB485">
        <v>4.0623261000000001E-2</v>
      </c>
      <c r="AC485">
        <v>0.46325167</v>
      </c>
      <c r="AD485">
        <v>0.17898662000000001</v>
      </c>
      <c r="AE485">
        <v>14.65916399</v>
      </c>
      <c r="AF485">
        <v>0.47510418999999998</v>
      </c>
      <c r="AG485">
        <v>2.5370061210000001</v>
      </c>
      <c r="AH485">
        <v>0.172690763</v>
      </c>
      <c r="AI485">
        <v>4.8766499999999997E-3</v>
      </c>
      <c r="AJ485">
        <v>7</v>
      </c>
      <c r="AK485">
        <v>186309</v>
      </c>
      <c r="AL485">
        <v>0</v>
      </c>
      <c r="AM485" t="s">
        <v>53</v>
      </c>
      <c r="AN485">
        <v>24022008</v>
      </c>
      <c r="AO485">
        <v>31122008</v>
      </c>
      <c r="AP485">
        <v>633.24</v>
      </c>
      <c r="AQ485">
        <v>1</v>
      </c>
      <c r="AR485">
        <v>1</v>
      </c>
      <c r="AS485">
        <v>633.24</v>
      </c>
      <c r="AT485">
        <v>539.17565917968705</v>
      </c>
      <c r="AU485">
        <v>541.6812304</v>
      </c>
      <c r="AV485">
        <v>89.325294494628906</v>
      </c>
      <c r="AW485">
        <v>633.24</v>
      </c>
      <c r="AX485">
        <f t="shared" si="28"/>
        <v>94.064340820312964</v>
      </c>
      <c r="AY485">
        <f t="shared" si="29"/>
        <v>91.558769600000005</v>
      </c>
      <c r="AZ485">
        <f t="shared" si="30"/>
        <v>543.9147055053711</v>
      </c>
      <c r="BA485">
        <f t="shared" si="31"/>
        <v>0</v>
      </c>
    </row>
    <row r="486" spans="1:53" x14ac:dyDescent="0.35">
      <c r="A486">
        <v>1676350</v>
      </c>
      <c r="B486">
        <v>2008</v>
      </c>
      <c r="C486">
        <v>41</v>
      </c>
      <c r="D486">
        <v>41</v>
      </c>
      <c r="E486">
        <v>48</v>
      </c>
      <c r="F486" t="s">
        <v>54</v>
      </c>
      <c r="G486" t="s">
        <v>54</v>
      </c>
      <c r="H486" t="s">
        <v>45</v>
      </c>
      <c r="I486">
        <v>20</v>
      </c>
      <c r="J486" t="s">
        <v>57</v>
      </c>
      <c r="K486" t="s">
        <v>58</v>
      </c>
      <c r="L486">
        <v>2</v>
      </c>
      <c r="M486">
        <v>9</v>
      </c>
      <c r="N486">
        <v>25</v>
      </c>
      <c r="O486" t="s">
        <v>61</v>
      </c>
      <c r="P486">
        <v>7285.0962609999997</v>
      </c>
      <c r="Q486" t="s">
        <v>56</v>
      </c>
      <c r="R486">
        <v>5000</v>
      </c>
      <c r="S486">
        <v>100</v>
      </c>
      <c r="T486">
        <v>8</v>
      </c>
      <c r="U486" t="s">
        <v>62</v>
      </c>
      <c r="V486">
        <v>1</v>
      </c>
      <c r="W486">
        <v>0</v>
      </c>
      <c r="X486">
        <v>4</v>
      </c>
      <c r="Y486" t="s">
        <v>51</v>
      </c>
      <c r="Z486" t="s">
        <v>60</v>
      </c>
      <c r="AA486">
        <v>0.158896289</v>
      </c>
      <c r="AB486">
        <v>0.54138915300000001</v>
      </c>
      <c r="AC486">
        <v>0.12892483399999999</v>
      </c>
      <c r="AD486">
        <v>0.15517241400000001</v>
      </c>
      <c r="AE486">
        <v>51.354166669999998</v>
      </c>
      <c r="AF486">
        <v>0.46206896600000003</v>
      </c>
      <c r="AG486">
        <v>2.3453853470000001</v>
      </c>
      <c r="AH486">
        <v>0.41464155499999999</v>
      </c>
      <c r="AI486">
        <v>1.9137303000000001E-2</v>
      </c>
      <c r="AJ486">
        <v>4</v>
      </c>
      <c r="AK486">
        <v>186508</v>
      </c>
      <c r="AL486">
        <v>0</v>
      </c>
      <c r="AM486" t="s">
        <v>53</v>
      </c>
      <c r="AN486">
        <v>1012008</v>
      </c>
      <c r="AO486">
        <v>21082008</v>
      </c>
      <c r="AP486">
        <v>722.63</v>
      </c>
      <c r="AQ486">
        <v>1</v>
      </c>
      <c r="AR486">
        <v>1</v>
      </c>
      <c r="AS486">
        <v>722.63</v>
      </c>
      <c r="AT486">
        <v>979.09356689453102</v>
      </c>
      <c r="AU486">
        <v>857.1463</v>
      </c>
      <c r="AV486">
        <v>89.325294494628906</v>
      </c>
      <c r="AW486">
        <v>892.55999999999904</v>
      </c>
      <c r="AX486">
        <f t="shared" si="28"/>
        <v>256.46356689453103</v>
      </c>
      <c r="AY486">
        <f t="shared" si="29"/>
        <v>134.5163</v>
      </c>
      <c r="AZ486">
        <f t="shared" si="30"/>
        <v>633.30470550537109</v>
      </c>
      <c r="BA486">
        <f t="shared" si="31"/>
        <v>169.92999999999904</v>
      </c>
    </row>
    <row r="487" spans="1:53" x14ac:dyDescent="0.35">
      <c r="A487">
        <v>2505328</v>
      </c>
      <c r="B487">
        <v>2008</v>
      </c>
      <c r="C487">
        <v>54</v>
      </c>
      <c r="D487">
        <v>54</v>
      </c>
      <c r="E487">
        <v>56</v>
      </c>
      <c r="F487" t="s">
        <v>54</v>
      </c>
      <c r="G487" t="s">
        <v>54</v>
      </c>
      <c r="H487" t="s">
        <v>45</v>
      </c>
      <c r="I487">
        <v>30</v>
      </c>
      <c r="J487" t="s">
        <v>57</v>
      </c>
      <c r="K487" t="s">
        <v>58</v>
      </c>
      <c r="L487">
        <v>2</v>
      </c>
      <c r="M487">
        <v>12</v>
      </c>
      <c r="N487">
        <v>42</v>
      </c>
      <c r="O487" t="s">
        <v>95</v>
      </c>
      <c r="P487">
        <v>72.900000000000006</v>
      </c>
      <c r="Q487" t="s">
        <v>56</v>
      </c>
      <c r="R487">
        <v>4000</v>
      </c>
      <c r="S487">
        <v>0</v>
      </c>
      <c r="T487">
        <v>10</v>
      </c>
      <c r="U487" t="s">
        <v>50</v>
      </c>
      <c r="V487">
        <v>0</v>
      </c>
      <c r="W487">
        <v>0</v>
      </c>
      <c r="X487">
        <v>3</v>
      </c>
      <c r="Y487" t="s">
        <v>51</v>
      </c>
      <c r="Z487" t="s">
        <v>60</v>
      </c>
      <c r="AA487">
        <v>5.4666667000000002E-2</v>
      </c>
      <c r="AB487">
        <v>0.27422222200000002</v>
      </c>
      <c r="AC487">
        <v>0.26622222200000001</v>
      </c>
      <c r="AD487">
        <v>0.19671818399999999</v>
      </c>
      <c r="AE487">
        <v>24.26388889</v>
      </c>
      <c r="AF487">
        <v>0.483304713</v>
      </c>
      <c r="AG487">
        <v>2.3293333330000001</v>
      </c>
      <c r="AH487">
        <v>0.32778489100000002</v>
      </c>
      <c r="AI487">
        <v>8.1946220000000004E-3</v>
      </c>
      <c r="AJ487">
        <v>8</v>
      </c>
      <c r="AK487">
        <v>186601</v>
      </c>
      <c r="AL487">
        <v>0</v>
      </c>
      <c r="AM487" t="s">
        <v>53</v>
      </c>
      <c r="AN487">
        <v>1012008</v>
      </c>
      <c r="AO487">
        <v>11112008</v>
      </c>
      <c r="AP487">
        <v>123.31</v>
      </c>
      <c r="AQ487">
        <v>1</v>
      </c>
      <c r="AR487">
        <v>1</v>
      </c>
      <c r="AS487">
        <v>123.31</v>
      </c>
      <c r="AT487">
        <v>385.57666015625</v>
      </c>
      <c r="AU487">
        <v>675.56827820000001</v>
      </c>
      <c r="AV487">
        <v>89.325294494628906</v>
      </c>
      <c r="AW487">
        <v>605.23</v>
      </c>
      <c r="AX487">
        <f t="shared" si="28"/>
        <v>262.26666015625</v>
      </c>
      <c r="AY487">
        <f t="shared" si="29"/>
        <v>552.25827819999995</v>
      </c>
      <c r="AZ487">
        <f t="shared" si="30"/>
        <v>33.984705505371096</v>
      </c>
      <c r="BA487">
        <f t="shared" si="31"/>
        <v>481.92</v>
      </c>
    </row>
    <row r="488" spans="1:53" x14ac:dyDescent="0.35">
      <c r="A488">
        <v>4059479</v>
      </c>
      <c r="B488">
        <v>2005</v>
      </c>
      <c r="C488">
        <v>39</v>
      </c>
      <c r="D488">
        <v>39</v>
      </c>
      <c r="E488">
        <v>56</v>
      </c>
      <c r="F488" t="s">
        <v>54</v>
      </c>
      <c r="G488" t="s">
        <v>54</v>
      </c>
      <c r="H488" t="s">
        <v>45</v>
      </c>
      <c r="I488">
        <v>15</v>
      </c>
      <c r="J488" t="s">
        <v>57</v>
      </c>
      <c r="K488" t="s">
        <v>47</v>
      </c>
      <c r="L488">
        <v>1</v>
      </c>
      <c r="M488">
        <v>7</v>
      </c>
      <c r="N488">
        <v>14</v>
      </c>
      <c r="O488" t="s">
        <v>61</v>
      </c>
      <c r="P488">
        <v>7342.9452529999999</v>
      </c>
      <c r="Q488" t="s">
        <v>49</v>
      </c>
      <c r="R488">
        <v>6000</v>
      </c>
      <c r="S488">
        <v>0</v>
      </c>
      <c r="T488">
        <v>12</v>
      </c>
      <c r="U488" t="s">
        <v>62</v>
      </c>
      <c r="V488">
        <v>0</v>
      </c>
      <c r="W488">
        <v>0</v>
      </c>
      <c r="X488">
        <v>0</v>
      </c>
      <c r="Y488" t="s">
        <v>51</v>
      </c>
      <c r="Z488" t="s">
        <v>65</v>
      </c>
      <c r="AA488">
        <v>0.108846154</v>
      </c>
      <c r="AB488">
        <v>0.47576923100000001</v>
      </c>
      <c r="AC488">
        <v>0.16115384599999999</v>
      </c>
      <c r="AD488">
        <v>0.190988142</v>
      </c>
      <c r="AE488">
        <v>47.201492539999997</v>
      </c>
      <c r="AF488">
        <v>0.47177865600000002</v>
      </c>
      <c r="AG488">
        <v>2.432692308</v>
      </c>
      <c r="AH488">
        <v>0.398594848</v>
      </c>
      <c r="AI488">
        <v>1.4285714E-2</v>
      </c>
      <c r="AJ488">
        <v>2</v>
      </c>
      <c r="AK488">
        <v>186603</v>
      </c>
      <c r="AL488">
        <v>0</v>
      </c>
      <c r="AM488" t="s">
        <v>53</v>
      </c>
      <c r="AN488">
        <v>11032005</v>
      </c>
      <c r="AO488">
        <v>31122005</v>
      </c>
      <c r="AP488">
        <v>893.06</v>
      </c>
      <c r="AQ488">
        <v>1</v>
      </c>
      <c r="AR488">
        <v>1</v>
      </c>
      <c r="AS488">
        <v>893.06</v>
      </c>
      <c r="AT488">
        <v>993.81945800781205</v>
      </c>
      <c r="AU488">
        <v>1064.894513</v>
      </c>
      <c r="AV488">
        <v>89.325294494628906</v>
      </c>
      <c r="AW488">
        <v>904.72</v>
      </c>
      <c r="AX488">
        <f t="shared" si="28"/>
        <v>100.7594580078121</v>
      </c>
      <c r="AY488">
        <f t="shared" si="29"/>
        <v>171.83451300000002</v>
      </c>
      <c r="AZ488">
        <f t="shared" si="30"/>
        <v>803.73470550537104</v>
      </c>
      <c r="BA488">
        <f t="shared" si="31"/>
        <v>11.660000000000082</v>
      </c>
    </row>
    <row r="489" spans="1:53" x14ac:dyDescent="0.35">
      <c r="A489">
        <v>5284999</v>
      </c>
      <c r="B489">
        <v>2006</v>
      </c>
      <c r="C489">
        <v>47</v>
      </c>
      <c r="D489">
        <v>47</v>
      </c>
      <c r="E489">
        <v>50</v>
      </c>
      <c r="F489" t="s">
        <v>45</v>
      </c>
      <c r="G489" t="s">
        <v>45</v>
      </c>
      <c r="H489" t="s">
        <v>54</v>
      </c>
      <c r="I489">
        <v>22</v>
      </c>
      <c r="J489" t="s">
        <v>76</v>
      </c>
      <c r="K489" t="s">
        <v>71</v>
      </c>
      <c r="L489">
        <v>4</v>
      </c>
      <c r="M489">
        <v>9</v>
      </c>
      <c r="N489">
        <v>13</v>
      </c>
      <c r="O489" t="s">
        <v>61</v>
      </c>
      <c r="P489">
        <v>3697.545873</v>
      </c>
      <c r="Q489" t="s">
        <v>49</v>
      </c>
      <c r="R489">
        <v>4000</v>
      </c>
      <c r="S489">
        <v>100</v>
      </c>
      <c r="T489">
        <v>1</v>
      </c>
      <c r="U489" t="s">
        <v>62</v>
      </c>
      <c r="V489">
        <v>1</v>
      </c>
      <c r="W489">
        <v>0</v>
      </c>
      <c r="X489">
        <v>0</v>
      </c>
      <c r="Y489" t="s">
        <v>51</v>
      </c>
      <c r="Z489" t="s">
        <v>60</v>
      </c>
      <c r="AA489">
        <v>7.3667711999999996E-2</v>
      </c>
      <c r="AB489">
        <v>0.42488262900000001</v>
      </c>
      <c r="AC489">
        <v>0.17683881100000001</v>
      </c>
      <c r="AD489">
        <v>0.136657102</v>
      </c>
      <c r="AE489">
        <v>18.222222219999999</v>
      </c>
      <c r="AF489">
        <v>0.487087518</v>
      </c>
      <c r="AG489">
        <v>2.1815336460000001</v>
      </c>
      <c r="AH489">
        <v>0.143872114</v>
      </c>
      <c r="AI489">
        <v>4.8845470000000004E-3</v>
      </c>
      <c r="AJ489">
        <v>10</v>
      </c>
      <c r="AK489">
        <v>190101</v>
      </c>
      <c r="AL489">
        <v>0</v>
      </c>
      <c r="AM489" t="s">
        <v>53</v>
      </c>
      <c r="AN489">
        <v>23022006</v>
      </c>
      <c r="AO489">
        <v>31122006</v>
      </c>
      <c r="AP489">
        <v>636.08000000000004</v>
      </c>
      <c r="AQ489">
        <v>1</v>
      </c>
      <c r="AR489">
        <v>1</v>
      </c>
      <c r="AS489">
        <v>636.08000000000004</v>
      </c>
      <c r="AT489">
        <v>648.35150146484295</v>
      </c>
      <c r="AU489">
        <v>680.39194680000003</v>
      </c>
      <c r="AV489">
        <v>89.325294494628906</v>
      </c>
      <c r="AW489">
        <v>1963.45</v>
      </c>
      <c r="AX489">
        <f t="shared" si="28"/>
        <v>12.271501464842913</v>
      </c>
      <c r="AY489">
        <f t="shared" si="29"/>
        <v>44.311946799999987</v>
      </c>
      <c r="AZ489">
        <f t="shared" si="30"/>
        <v>546.75470550537113</v>
      </c>
      <c r="BA489">
        <f t="shared" si="31"/>
        <v>1327.37</v>
      </c>
    </row>
    <row r="490" spans="1:53" x14ac:dyDescent="0.35">
      <c r="A490">
        <v>788465</v>
      </c>
      <c r="B490">
        <v>2006</v>
      </c>
      <c r="C490">
        <v>36</v>
      </c>
      <c r="D490">
        <v>36</v>
      </c>
      <c r="E490">
        <v>41</v>
      </c>
      <c r="F490" t="s">
        <v>54</v>
      </c>
      <c r="G490" t="s">
        <v>54</v>
      </c>
      <c r="H490" t="s">
        <v>45</v>
      </c>
      <c r="I490">
        <v>14</v>
      </c>
      <c r="J490" t="s">
        <v>57</v>
      </c>
      <c r="K490" t="s">
        <v>58</v>
      </c>
      <c r="L490">
        <v>2</v>
      </c>
      <c r="M490">
        <v>7</v>
      </c>
      <c r="N490">
        <v>20</v>
      </c>
      <c r="O490" t="s">
        <v>79</v>
      </c>
      <c r="P490">
        <v>90</v>
      </c>
      <c r="Q490" t="s">
        <v>56</v>
      </c>
      <c r="R490">
        <v>10000</v>
      </c>
      <c r="S490">
        <v>50</v>
      </c>
      <c r="T490">
        <v>0</v>
      </c>
      <c r="U490" t="s">
        <v>62</v>
      </c>
      <c r="V490">
        <v>1</v>
      </c>
      <c r="W490">
        <v>0</v>
      </c>
      <c r="X490">
        <v>6</v>
      </c>
      <c r="Y490" t="s">
        <v>51</v>
      </c>
      <c r="Z490" t="s">
        <v>65</v>
      </c>
      <c r="AA490">
        <v>8.4000653999999994E-2</v>
      </c>
      <c r="AB490">
        <v>0.36280437999999998</v>
      </c>
      <c r="AC490">
        <v>0.27880372599999997</v>
      </c>
      <c r="AD490">
        <v>0.18777440100000001</v>
      </c>
      <c r="AE490">
        <v>37.96153846</v>
      </c>
      <c r="AF490">
        <v>0.48463357000000001</v>
      </c>
      <c r="AG490">
        <v>2.419512992</v>
      </c>
      <c r="AH490">
        <v>0.28997764199999998</v>
      </c>
      <c r="AI490">
        <v>7.6795960000000003E-3</v>
      </c>
      <c r="AJ490">
        <v>4</v>
      </c>
      <c r="AK490">
        <v>190102</v>
      </c>
      <c r="AL490">
        <v>1</v>
      </c>
      <c r="AM490" t="s">
        <v>53</v>
      </c>
      <c r="AN490">
        <v>1012006</v>
      </c>
      <c r="AO490">
        <v>26122006</v>
      </c>
      <c r="AP490">
        <v>714.34</v>
      </c>
      <c r="AQ490">
        <v>1</v>
      </c>
      <c r="AR490">
        <v>1</v>
      </c>
      <c r="AS490">
        <v>714.34</v>
      </c>
      <c r="AT490">
        <v>750.357421875</v>
      </c>
      <c r="AU490">
        <v>715.30293419999998</v>
      </c>
      <c r="AV490">
        <v>89.325294494628906</v>
      </c>
      <c r="AW490">
        <v>714.34</v>
      </c>
      <c r="AX490">
        <f t="shared" si="28"/>
        <v>36.017421874999968</v>
      </c>
      <c r="AY490">
        <f t="shared" si="29"/>
        <v>0.96293419999994967</v>
      </c>
      <c r="AZ490">
        <f t="shared" si="30"/>
        <v>625.01470550537113</v>
      </c>
      <c r="BA490">
        <f t="shared" si="31"/>
        <v>0</v>
      </c>
    </row>
    <row r="491" spans="1:53" x14ac:dyDescent="0.35">
      <c r="A491">
        <v>4353776</v>
      </c>
      <c r="B491">
        <v>2005</v>
      </c>
      <c r="C491">
        <v>65</v>
      </c>
      <c r="D491">
        <v>40</v>
      </c>
      <c r="E491">
        <v>40</v>
      </c>
      <c r="F491" t="s">
        <v>54</v>
      </c>
      <c r="G491" t="s">
        <v>45</v>
      </c>
      <c r="H491" t="s">
        <v>45</v>
      </c>
      <c r="I491">
        <v>19</v>
      </c>
      <c r="J491" t="s">
        <v>57</v>
      </c>
      <c r="K491" t="s">
        <v>58</v>
      </c>
      <c r="L491">
        <v>2</v>
      </c>
      <c r="M491">
        <v>7</v>
      </c>
      <c r="N491">
        <v>28</v>
      </c>
      <c r="O491" t="s">
        <v>96</v>
      </c>
      <c r="P491">
        <v>8428.2621980000004</v>
      </c>
      <c r="Q491" t="s">
        <v>49</v>
      </c>
      <c r="R491">
        <v>6000</v>
      </c>
      <c r="S491">
        <v>50</v>
      </c>
      <c r="T491">
        <v>24</v>
      </c>
      <c r="U491" t="s">
        <v>62</v>
      </c>
      <c r="V491">
        <v>0</v>
      </c>
      <c r="W491">
        <v>1</v>
      </c>
      <c r="X491">
        <v>0</v>
      </c>
      <c r="Y491" t="s">
        <v>51</v>
      </c>
      <c r="Z491" t="s">
        <v>60</v>
      </c>
      <c r="AA491">
        <v>8.4000653999999994E-2</v>
      </c>
      <c r="AB491">
        <v>0.36280437999999998</v>
      </c>
      <c r="AC491">
        <v>0.27880372599999997</v>
      </c>
      <c r="AD491">
        <v>0.18777440100000001</v>
      </c>
      <c r="AE491">
        <v>37.96153846</v>
      </c>
      <c r="AF491">
        <v>0.48463357000000001</v>
      </c>
      <c r="AG491">
        <v>2.419512992</v>
      </c>
      <c r="AH491">
        <v>0.28997764199999998</v>
      </c>
      <c r="AI491">
        <v>7.6795960000000003E-3</v>
      </c>
      <c r="AJ491">
        <v>10</v>
      </c>
      <c r="AK491">
        <v>190102</v>
      </c>
      <c r="AL491">
        <v>0</v>
      </c>
      <c r="AM491" t="s">
        <v>53</v>
      </c>
      <c r="AN491">
        <v>21112005</v>
      </c>
      <c r="AO491">
        <v>31122005</v>
      </c>
      <c r="AP491">
        <v>422.35</v>
      </c>
      <c r="AQ491">
        <v>1</v>
      </c>
      <c r="AR491">
        <v>1</v>
      </c>
      <c r="AS491">
        <v>422.35</v>
      </c>
      <c r="AT491">
        <v>838.51281738281205</v>
      </c>
      <c r="AU491">
        <v>1070.6551440000001</v>
      </c>
      <c r="AV491">
        <v>89.325294494628906</v>
      </c>
      <c r="AW491">
        <v>422.35</v>
      </c>
      <c r="AX491">
        <f t="shared" si="28"/>
        <v>416.16281738281202</v>
      </c>
      <c r="AY491">
        <f t="shared" si="29"/>
        <v>648.30514400000004</v>
      </c>
      <c r="AZ491">
        <f t="shared" si="30"/>
        <v>333.02470550537112</v>
      </c>
      <c r="BA491">
        <f t="shared" si="31"/>
        <v>0</v>
      </c>
    </row>
    <row r="492" spans="1:53" x14ac:dyDescent="0.35">
      <c r="A492">
        <v>1162185</v>
      </c>
      <c r="B492">
        <v>2005</v>
      </c>
      <c r="C492">
        <v>54</v>
      </c>
      <c r="D492">
        <v>54</v>
      </c>
      <c r="E492">
        <v>56</v>
      </c>
      <c r="F492" t="s">
        <v>54</v>
      </c>
      <c r="G492" t="s">
        <v>54</v>
      </c>
      <c r="H492" t="s">
        <v>45</v>
      </c>
      <c r="I492">
        <v>32</v>
      </c>
      <c r="J492" t="s">
        <v>46</v>
      </c>
      <c r="K492" t="s">
        <v>47</v>
      </c>
      <c r="L492">
        <v>1</v>
      </c>
      <c r="M492">
        <v>2</v>
      </c>
      <c r="N492">
        <v>25</v>
      </c>
      <c r="O492" t="s">
        <v>75</v>
      </c>
      <c r="P492">
        <v>25824.751629999999</v>
      </c>
      <c r="Q492" t="s">
        <v>56</v>
      </c>
      <c r="R492">
        <v>6000</v>
      </c>
      <c r="S492">
        <v>250</v>
      </c>
      <c r="T492">
        <v>3</v>
      </c>
      <c r="U492" t="s">
        <v>62</v>
      </c>
      <c r="V492">
        <v>0</v>
      </c>
      <c r="W492">
        <v>0</v>
      </c>
      <c r="X492">
        <v>3</v>
      </c>
      <c r="Y492" t="s">
        <v>51</v>
      </c>
      <c r="Z492" t="s">
        <v>60</v>
      </c>
      <c r="AA492">
        <v>6.6555740000000002E-2</v>
      </c>
      <c r="AB492">
        <v>0.260898503</v>
      </c>
      <c r="AC492">
        <v>0.397004992</v>
      </c>
      <c r="AD492">
        <v>0.185999732</v>
      </c>
      <c r="AE492">
        <v>2.265876633</v>
      </c>
      <c r="AF492">
        <v>0.48370658399999999</v>
      </c>
      <c r="AG492">
        <v>2.4815307820000001</v>
      </c>
      <c r="AH492">
        <v>0.25716345299999999</v>
      </c>
      <c r="AI492">
        <v>4.5053159999999997E-3</v>
      </c>
      <c r="AJ492">
        <v>10</v>
      </c>
      <c r="AK492">
        <v>190103</v>
      </c>
      <c r="AL492">
        <v>0</v>
      </c>
      <c r="AM492" t="s">
        <v>53</v>
      </c>
      <c r="AN492">
        <v>13012005</v>
      </c>
      <c r="AO492">
        <v>31122005</v>
      </c>
      <c r="AP492">
        <v>1371.06</v>
      </c>
      <c r="AQ492">
        <v>1</v>
      </c>
      <c r="AR492">
        <v>1</v>
      </c>
      <c r="AS492">
        <v>1371.06</v>
      </c>
      <c r="AT492">
        <v>1397.97729492187</v>
      </c>
      <c r="AU492">
        <v>1805.096605</v>
      </c>
      <c r="AV492">
        <v>89.325294494628906</v>
      </c>
      <c r="AW492">
        <v>1371.0599999999899</v>
      </c>
      <c r="AX492">
        <f t="shared" si="28"/>
        <v>26.917294921870052</v>
      </c>
      <c r="AY492">
        <f t="shared" si="29"/>
        <v>434.03660500000001</v>
      </c>
      <c r="AZ492">
        <f t="shared" si="30"/>
        <v>1281.734705505371</v>
      </c>
      <c r="BA492">
        <f t="shared" si="31"/>
        <v>1.0004441719502211E-11</v>
      </c>
    </row>
    <row r="493" spans="1:53" x14ac:dyDescent="0.35">
      <c r="A493">
        <v>1123071</v>
      </c>
      <c r="B493">
        <v>2007</v>
      </c>
      <c r="C493">
        <v>73</v>
      </c>
      <c r="D493">
        <v>73</v>
      </c>
      <c r="E493">
        <v>56</v>
      </c>
      <c r="F493" t="s">
        <v>54</v>
      </c>
      <c r="G493" t="s">
        <v>54</v>
      </c>
      <c r="H493" t="s">
        <v>45</v>
      </c>
      <c r="I493">
        <v>50</v>
      </c>
      <c r="J493" t="s">
        <v>46</v>
      </c>
      <c r="K493" t="s">
        <v>47</v>
      </c>
      <c r="L493">
        <v>1</v>
      </c>
      <c r="M493">
        <v>3</v>
      </c>
      <c r="N493">
        <v>13</v>
      </c>
      <c r="O493" t="s">
        <v>68</v>
      </c>
      <c r="P493">
        <v>3322.7105379999998</v>
      </c>
      <c r="Q493" t="s">
        <v>73</v>
      </c>
      <c r="R493">
        <v>6000</v>
      </c>
      <c r="S493">
        <v>0</v>
      </c>
      <c r="T493">
        <v>16</v>
      </c>
      <c r="U493" t="s">
        <v>62</v>
      </c>
      <c r="V493">
        <v>0</v>
      </c>
      <c r="W493">
        <v>0</v>
      </c>
      <c r="X493">
        <v>4</v>
      </c>
      <c r="Y493" t="s">
        <v>63</v>
      </c>
      <c r="Z493" t="s">
        <v>60</v>
      </c>
      <c r="AA493">
        <v>4.6319431000000001E-2</v>
      </c>
      <c r="AB493">
        <v>0.27618681499999997</v>
      </c>
      <c r="AC493">
        <v>0.38420142200000001</v>
      </c>
      <c r="AD493">
        <v>0.158688157</v>
      </c>
      <c r="AE493">
        <v>2.099141559</v>
      </c>
      <c r="AF493">
        <v>0.48584716500000003</v>
      </c>
      <c r="AG493">
        <v>2.3968864120000002</v>
      </c>
      <c r="AH493">
        <v>0.237308937</v>
      </c>
      <c r="AI493">
        <v>6.805757E-3</v>
      </c>
      <c r="AJ493">
        <v>9</v>
      </c>
      <c r="AK493">
        <v>190104</v>
      </c>
      <c r="AL493">
        <v>0</v>
      </c>
      <c r="AM493" t="s">
        <v>53</v>
      </c>
      <c r="AN493">
        <v>1012007</v>
      </c>
      <c r="AO493">
        <v>15022007</v>
      </c>
      <c r="AP493">
        <v>624.15</v>
      </c>
      <c r="AQ493">
        <v>1</v>
      </c>
      <c r="AR493">
        <v>1</v>
      </c>
      <c r="AS493">
        <v>624.15</v>
      </c>
      <c r="AT493">
        <v>687.35028076171795</v>
      </c>
      <c r="AU493">
        <v>735.12522209999997</v>
      </c>
      <c r="AV493">
        <v>89.325294494628906</v>
      </c>
      <c r="AW493">
        <v>624.14999999999895</v>
      </c>
      <c r="AX493">
        <f t="shared" si="28"/>
        <v>63.200280761717977</v>
      </c>
      <c r="AY493">
        <f t="shared" si="29"/>
        <v>110.9752221</v>
      </c>
      <c r="AZ493">
        <f t="shared" si="30"/>
        <v>534.82470550537107</v>
      </c>
      <c r="BA493">
        <f t="shared" si="31"/>
        <v>1.0231815394945443E-12</v>
      </c>
    </row>
    <row r="494" spans="1:53" x14ac:dyDescent="0.35">
      <c r="A494">
        <v>1442853</v>
      </c>
      <c r="B494">
        <v>2005</v>
      </c>
      <c r="C494">
        <v>57</v>
      </c>
      <c r="D494">
        <v>57</v>
      </c>
      <c r="E494">
        <v>60</v>
      </c>
      <c r="F494" t="s">
        <v>45</v>
      </c>
      <c r="G494" t="s">
        <v>45</v>
      </c>
      <c r="H494" t="s">
        <v>54</v>
      </c>
      <c r="I494">
        <v>36</v>
      </c>
      <c r="J494" t="s">
        <v>57</v>
      </c>
      <c r="K494" t="s">
        <v>58</v>
      </c>
      <c r="L494">
        <v>2</v>
      </c>
      <c r="M494">
        <v>3</v>
      </c>
      <c r="N494">
        <v>7</v>
      </c>
      <c r="O494" t="s">
        <v>93</v>
      </c>
      <c r="P494">
        <v>5866.4775509999999</v>
      </c>
      <c r="Q494" t="s">
        <v>49</v>
      </c>
      <c r="R494">
        <v>12000</v>
      </c>
      <c r="S494">
        <v>0</v>
      </c>
      <c r="T494">
        <v>13</v>
      </c>
      <c r="U494" t="s">
        <v>62</v>
      </c>
      <c r="V494">
        <v>0</v>
      </c>
      <c r="W494">
        <v>0</v>
      </c>
      <c r="X494">
        <v>3</v>
      </c>
      <c r="Y494" t="s">
        <v>63</v>
      </c>
      <c r="Z494" t="s">
        <v>60</v>
      </c>
      <c r="AA494">
        <v>3.9106145000000002E-2</v>
      </c>
      <c r="AB494">
        <v>0.22094071000000001</v>
      </c>
      <c r="AC494">
        <v>0.36727338300000001</v>
      </c>
      <c r="AD494">
        <v>9.2395006000000002E-2</v>
      </c>
      <c r="AE494">
        <v>21.17788462</v>
      </c>
      <c r="AF494">
        <v>0.502989028</v>
      </c>
      <c r="AG494">
        <v>2.381510182</v>
      </c>
      <c r="AH494">
        <v>0.17174115000000001</v>
      </c>
      <c r="AI494">
        <v>5.1604909999999997E-3</v>
      </c>
      <c r="AJ494">
        <v>7</v>
      </c>
      <c r="AK494">
        <v>190206</v>
      </c>
      <c r="AL494">
        <v>0</v>
      </c>
      <c r="AM494" t="s">
        <v>53</v>
      </c>
      <c r="AN494">
        <v>17012005</v>
      </c>
      <c r="AO494">
        <v>31122005</v>
      </c>
      <c r="AP494">
        <v>623.82000000000005</v>
      </c>
      <c r="AQ494">
        <v>1</v>
      </c>
      <c r="AR494">
        <v>1</v>
      </c>
      <c r="AS494">
        <v>623.82000000000005</v>
      </c>
      <c r="AT494">
        <v>656.331298828125</v>
      </c>
      <c r="AU494">
        <v>734.16061349999995</v>
      </c>
      <c r="AV494">
        <v>89.325294494628906</v>
      </c>
      <c r="AW494">
        <v>623.82000000000005</v>
      </c>
      <c r="AX494">
        <f t="shared" si="28"/>
        <v>32.51129882812495</v>
      </c>
      <c r="AY494">
        <f t="shared" si="29"/>
        <v>110.3406134999999</v>
      </c>
      <c r="AZ494">
        <f t="shared" si="30"/>
        <v>534.49470550537114</v>
      </c>
      <c r="BA494">
        <f t="shared" si="31"/>
        <v>0</v>
      </c>
    </row>
    <row r="495" spans="1:53" x14ac:dyDescent="0.35">
      <c r="A495">
        <v>1671884</v>
      </c>
      <c r="B495">
        <v>2008</v>
      </c>
      <c r="C495">
        <v>52</v>
      </c>
      <c r="D495">
        <v>52</v>
      </c>
      <c r="E495">
        <v>56</v>
      </c>
      <c r="F495" t="s">
        <v>54</v>
      </c>
      <c r="G495" t="s">
        <v>54</v>
      </c>
      <c r="H495" t="s">
        <v>45</v>
      </c>
      <c r="I495">
        <v>32</v>
      </c>
      <c r="J495" t="s">
        <v>76</v>
      </c>
      <c r="K495" t="s">
        <v>47</v>
      </c>
      <c r="L495">
        <v>1</v>
      </c>
      <c r="M495">
        <v>12</v>
      </c>
      <c r="N495">
        <v>19</v>
      </c>
      <c r="O495" t="s">
        <v>61</v>
      </c>
      <c r="P495">
        <v>3794.3823349999998</v>
      </c>
      <c r="Q495" t="s">
        <v>49</v>
      </c>
      <c r="R495">
        <v>10000</v>
      </c>
      <c r="S495">
        <v>50</v>
      </c>
      <c r="T495">
        <v>16</v>
      </c>
      <c r="U495" t="s">
        <v>62</v>
      </c>
      <c r="V495">
        <v>0</v>
      </c>
      <c r="W495">
        <v>0</v>
      </c>
      <c r="X495">
        <v>11</v>
      </c>
      <c r="Y495" t="s">
        <v>51</v>
      </c>
      <c r="Z495" t="s">
        <v>60</v>
      </c>
      <c r="AA495">
        <v>3.9106145000000002E-2</v>
      </c>
      <c r="AB495">
        <v>0.22094071000000001</v>
      </c>
      <c r="AC495">
        <v>0.36727338300000001</v>
      </c>
      <c r="AD495">
        <v>9.2395006000000002E-2</v>
      </c>
      <c r="AE495">
        <v>21.17788462</v>
      </c>
      <c r="AF495">
        <v>0.502989028</v>
      </c>
      <c r="AG495">
        <v>2.381510182</v>
      </c>
      <c r="AH495">
        <v>0.17174115000000001</v>
      </c>
      <c r="AI495">
        <v>5.1604909999999997E-3</v>
      </c>
      <c r="AJ495">
        <v>2</v>
      </c>
      <c r="AK495">
        <v>190206</v>
      </c>
      <c r="AL495">
        <v>0</v>
      </c>
      <c r="AM495" t="s">
        <v>53</v>
      </c>
      <c r="AN495">
        <v>4012008</v>
      </c>
      <c r="AO495">
        <v>31122008</v>
      </c>
      <c r="AP495">
        <v>356.71</v>
      </c>
      <c r="AQ495">
        <v>1</v>
      </c>
      <c r="AR495">
        <v>1</v>
      </c>
      <c r="AS495">
        <v>356.71</v>
      </c>
      <c r="AT495">
        <v>737.46319580078102</v>
      </c>
      <c r="AU495">
        <v>658.46792600000003</v>
      </c>
      <c r="AV495">
        <v>89.325294494628906</v>
      </c>
      <c r="AW495">
        <v>356.70999999999901</v>
      </c>
      <c r="AX495">
        <f t="shared" si="28"/>
        <v>380.75319580078104</v>
      </c>
      <c r="AY495">
        <f t="shared" si="29"/>
        <v>301.75792600000005</v>
      </c>
      <c r="AZ495">
        <f t="shared" si="30"/>
        <v>267.38470550537107</v>
      </c>
      <c r="BA495">
        <f t="shared" si="31"/>
        <v>9.6633812063373625E-13</v>
      </c>
    </row>
    <row r="496" spans="1:53" x14ac:dyDescent="0.35">
      <c r="A496">
        <v>1161868</v>
      </c>
      <c r="B496">
        <v>2006</v>
      </c>
      <c r="C496">
        <v>38</v>
      </c>
      <c r="D496">
        <v>32</v>
      </c>
      <c r="E496">
        <v>32</v>
      </c>
      <c r="F496" t="s">
        <v>54</v>
      </c>
      <c r="G496" t="s">
        <v>45</v>
      </c>
      <c r="H496" t="s">
        <v>45</v>
      </c>
      <c r="I496">
        <v>11</v>
      </c>
      <c r="J496" t="s">
        <v>46</v>
      </c>
      <c r="K496" t="s">
        <v>78</v>
      </c>
      <c r="L496">
        <v>3</v>
      </c>
      <c r="M496">
        <v>2</v>
      </c>
      <c r="N496">
        <v>25</v>
      </c>
      <c r="O496" t="s">
        <v>75</v>
      </c>
      <c r="P496">
        <v>11240.935170000001</v>
      </c>
      <c r="Q496" t="s">
        <v>56</v>
      </c>
      <c r="R496">
        <v>5000</v>
      </c>
      <c r="S496">
        <v>50</v>
      </c>
      <c r="T496">
        <v>11</v>
      </c>
      <c r="U496" t="s">
        <v>50</v>
      </c>
      <c r="V496">
        <v>0</v>
      </c>
      <c r="W496">
        <v>0</v>
      </c>
      <c r="X496">
        <v>2</v>
      </c>
      <c r="Y496" t="s">
        <v>63</v>
      </c>
      <c r="Z496" t="s">
        <v>60</v>
      </c>
      <c r="AA496">
        <v>5.3451385999999997E-2</v>
      </c>
      <c r="AB496">
        <v>0.22577471700000001</v>
      </c>
      <c r="AC496">
        <v>0.40482046199999999</v>
      </c>
      <c r="AD496">
        <v>0.14349563200000001</v>
      </c>
      <c r="AE496">
        <v>5.9664646469999996</v>
      </c>
      <c r="AF496">
        <v>0.491365883</v>
      </c>
      <c r="AG496">
        <v>2.421216593</v>
      </c>
      <c r="AH496">
        <v>0.25569225099999998</v>
      </c>
      <c r="AI496">
        <v>5.3250090000000003E-3</v>
      </c>
      <c r="AJ496">
        <v>4</v>
      </c>
      <c r="AK496">
        <v>190208</v>
      </c>
      <c r="AL496">
        <v>0</v>
      </c>
      <c r="AM496" t="s">
        <v>53</v>
      </c>
      <c r="AN496">
        <v>1012006</v>
      </c>
      <c r="AO496">
        <v>21122006</v>
      </c>
      <c r="AP496">
        <v>652.51</v>
      </c>
      <c r="AQ496">
        <v>1</v>
      </c>
      <c r="AR496">
        <v>1</v>
      </c>
      <c r="AS496">
        <v>652.51</v>
      </c>
      <c r="AT496">
        <v>615.16278076171795</v>
      </c>
      <c r="AU496">
        <v>1185.0355950000001</v>
      </c>
      <c r="AV496">
        <v>89.325294494628906</v>
      </c>
      <c r="AW496">
        <v>652.50999999999897</v>
      </c>
      <c r="AX496">
        <f t="shared" si="28"/>
        <v>37.347219238282037</v>
      </c>
      <c r="AY496">
        <f t="shared" si="29"/>
        <v>532.52559500000007</v>
      </c>
      <c r="AZ496">
        <f t="shared" si="30"/>
        <v>563.18470550537108</v>
      </c>
      <c r="BA496">
        <f t="shared" si="31"/>
        <v>1.0231815394945443E-12</v>
      </c>
    </row>
    <row r="497" spans="1:53" x14ac:dyDescent="0.35">
      <c r="A497">
        <v>2364595</v>
      </c>
      <c r="B497">
        <v>2005</v>
      </c>
      <c r="C497">
        <v>36</v>
      </c>
      <c r="D497">
        <v>36</v>
      </c>
      <c r="E497">
        <v>58</v>
      </c>
      <c r="F497" t="s">
        <v>45</v>
      </c>
      <c r="G497" t="s">
        <v>45</v>
      </c>
      <c r="H497" t="s">
        <v>54</v>
      </c>
      <c r="I497">
        <v>13</v>
      </c>
      <c r="J497" t="s">
        <v>57</v>
      </c>
      <c r="K497" t="s">
        <v>58</v>
      </c>
      <c r="L497">
        <v>2</v>
      </c>
      <c r="M497">
        <v>2</v>
      </c>
      <c r="N497">
        <v>29</v>
      </c>
      <c r="O497" t="s">
        <v>68</v>
      </c>
      <c r="P497">
        <v>1661.679249</v>
      </c>
      <c r="Q497" t="s">
        <v>56</v>
      </c>
      <c r="R497">
        <v>8000</v>
      </c>
      <c r="S497">
        <v>50</v>
      </c>
      <c r="T497">
        <v>11</v>
      </c>
      <c r="U497" t="s">
        <v>50</v>
      </c>
      <c r="V497">
        <v>0</v>
      </c>
      <c r="W497">
        <v>0</v>
      </c>
      <c r="X497">
        <v>6</v>
      </c>
      <c r="Y497" t="s">
        <v>51</v>
      </c>
      <c r="Z497" t="s">
        <v>60</v>
      </c>
      <c r="AA497">
        <v>4.5589877000000001E-2</v>
      </c>
      <c r="AB497">
        <v>0.14291030900000001</v>
      </c>
      <c r="AC497">
        <v>0.36844063999999999</v>
      </c>
      <c r="AD497">
        <v>0.14560688399999999</v>
      </c>
      <c r="AE497">
        <v>34.955145119999997</v>
      </c>
      <c r="AF497">
        <v>0.49350845399999999</v>
      </c>
      <c r="AG497">
        <v>2.4652028279999998</v>
      </c>
      <c r="AH497">
        <v>0.22516826400000001</v>
      </c>
      <c r="AI497">
        <v>3.2633079999999999E-3</v>
      </c>
      <c r="AJ497">
        <v>1</v>
      </c>
      <c r="AK497">
        <v>190209</v>
      </c>
      <c r="AL497">
        <v>0</v>
      </c>
      <c r="AM497" t="s">
        <v>53</v>
      </c>
      <c r="AN497">
        <v>1012005</v>
      </c>
      <c r="AO497">
        <v>11122005</v>
      </c>
      <c r="AP497">
        <v>1783.8</v>
      </c>
      <c r="AQ497">
        <v>1</v>
      </c>
      <c r="AR497">
        <v>1</v>
      </c>
      <c r="AS497">
        <v>1783.8</v>
      </c>
      <c r="AT497">
        <v>859.95721435546795</v>
      </c>
      <c r="AU497">
        <v>756.47227999999996</v>
      </c>
      <c r="AV497">
        <v>89.325294494628906</v>
      </c>
      <c r="AW497">
        <v>1783.79999999999</v>
      </c>
      <c r="AX497">
        <f t="shared" si="28"/>
        <v>923.842785644532</v>
      </c>
      <c r="AY497">
        <f t="shared" si="29"/>
        <v>1027.32772</v>
      </c>
      <c r="AZ497">
        <f t="shared" si="30"/>
        <v>1694.474705505371</v>
      </c>
      <c r="BA497">
        <f t="shared" si="31"/>
        <v>1.0004441719502211E-11</v>
      </c>
    </row>
    <row r="498" spans="1:53" x14ac:dyDescent="0.35">
      <c r="A498">
        <v>5654515</v>
      </c>
      <c r="B498">
        <v>2007</v>
      </c>
      <c r="C498">
        <v>74</v>
      </c>
      <c r="D498">
        <v>74</v>
      </c>
      <c r="E498">
        <v>56</v>
      </c>
      <c r="F498" t="s">
        <v>54</v>
      </c>
      <c r="G498" t="s">
        <v>54</v>
      </c>
      <c r="H498" t="s">
        <v>45</v>
      </c>
      <c r="I498">
        <v>50</v>
      </c>
      <c r="J498" t="s">
        <v>46</v>
      </c>
      <c r="K498" t="s">
        <v>47</v>
      </c>
      <c r="L498">
        <v>1</v>
      </c>
      <c r="M498">
        <v>5</v>
      </c>
      <c r="N498">
        <v>26</v>
      </c>
      <c r="O498" t="s">
        <v>87</v>
      </c>
      <c r="P498">
        <v>14883.788629999999</v>
      </c>
      <c r="Q498" t="s">
        <v>49</v>
      </c>
      <c r="R498">
        <v>6000</v>
      </c>
      <c r="S498">
        <v>0</v>
      </c>
      <c r="T498">
        <v>15</v>
      </c>
      <c r="U498" t="s">
        <v>50</v>
      </c>
      <c r="V498">
        <v>0</v>
      </c>
      <c r="W498">
        <v>0</v>
      </c>
      <c r="X498">
        <v>1</v>
      </c>
      <c r="Y498" t="s">
        <v>63</v>
      </c>
      <c r="Z498" t="s">
        <v>60</v>
      </c>
      <c r="AA498">
        <v>4.5589877000000001E-2</v>
      </c>
      <c r="AB498">
        <v>0.14291030900000001</v>
      </c>
      <c r="AC498">
        <v>0.36844063999999999</v>
      </c>
      <c r="AD498">
        <v>0.14560688399999999</v>
      </c>
      <c r="AE498">
        <v>34.955145119999997</v>
      </c>
      <c r="AF498">
        <v>0.49350845399999999</v>
      </c>
      <c r="AG498">
        <v>2.4652028279999998</v>
      </c>
      <c r="AH498">
        <v>0.22516826400000001</v>
      </c>
      <c r="AI498">
        <v>3.2633079999999999E-3</v>
      </c>
      <c r="AJ498">
        <v>1</v>
      </c>
      <c r="AK498">
        <v>190209</v>
      </c>
      <c r="AL498">
        <v>0</v>
      </c>
      <c r="AM498" t="s">
        <v>53</v>
      </c>
      <c r="AN498">
        <v>23032007</v>
      </c>
      <c r="AO498">
        <v>31122007</v>
      </c>
      <c r="AP498">
        <v>1081.78</v>
      </c>
      <c r="AQ498">
        <v>1</v>
      </c>
      <c r="AR498">
        <v>1</v>
      </c>
      <c r="AS498">
        <v>1081.78</v>
      </c>
      <c r="AT498">
        <v>1394.36096191406</v>
      </c>
      <c r="AU498">
        <v>1164.7991300000001</v>
      </c>
      <c r="AV498">
        <v>89.325294494628906</v>
      </c>
      <c r="AW498">
        <v>2116.67</v>
      </c>
      <c r="AX498">
        <f t="shared" si="28"/>
        <v>312.58096191406003</v>
      </c>
      <c r="AY498">
        <f t="shared" si="29"/>
        <v>83.019130000000132</v>
      </c>
      <c r="AZ498">
        <f t="shared" si="30"/>
        <v>992.45470550537107</v>
      </c>
      <c r="BA498">
        <f t="shared" si="31"/>
        <v>1034.8900000000001</v>
      </c>
    </row>
    <row r="499" spans="1:53" x14ac:dyDescent="0.35">
      <c r="A499">
        <v>1359022</v>
      </c>
      <c r="B499">
        <v>2005</v>
      </c>
      <c r="C499">
        <v>42</v>
      </c>
      <c r="D499">
        <v>42</v>
      </c>
      <c r="E499">
        <v>50</v>
      </c>
      <c r="F499" t="s">
        <v>45</v>
      </c>
      <c r="G499" t="s">
        <v>45</v>
      </c>
      <c r="H499" t="s">
        <v>54</v>
      </c>
      <c r="I499">
        <v>19</v>
      </c>
      <c r="J499" t="s">
        <v>57</v>
      </c>
      <c r="K499" t="s">
        <v>58</v>
      </c>
      <c r="L499">
        <v>2</v>
      </c>
      <c r="M499">
        <v>4</v>
      </c>
      <c r="N499">
        <v>31</v>
      </c>
      <c r="O499" t="s">
        <v>86</v>
      </c>
      <c r="P499">
        <v>10918.31475</v>
      </c>
      <c r="Q499" t="s">
        <v>56</v>
      </c>
      <c r="R499">
        <v>5000</v>
      </c>
      <c r="S499">
        <v>100</v>
      </c>
      <c r="T499">
        <v>15</v>
      </c>
      <c r="U499" t="s">
        <v>62</v>
      </c>
      <c r="V499">
        <v>0</v>
      </c>
      <c r="W499">
        <v>0</v>
      </c>
      <c r="X499">
        <v>2</v>
      </c>
      <c r="Y499" t="s">
        <v>51</v>
      </c>
      <c r="Z499" t="s">
        <v>52</v>
      </c>
      <c r="AA499">
        <v>6.4744563000000005E-2</v>
      </c>
      <c r="AB499">
        <v>0.24785027800000001</v>
      </c>
      <c r="AC499">
        <v>0.45928173999999999</v>
      </c>
      <c r="AD499">
        <v>0.16476311299999999</v>
      </c>
      <c r="AE499">
        <v>1.72177713</v>
      </c>
      <c r="AF499">
        <v>0.48202199699999998</v>
      </c>
      <c r="AG499">
        <v>2.3915022760000002</v>
      </c>
      <c r="AH499">
        <v>0.25</v>
      </c>
      <c r="AI499">
        <v>5.7142859999999998E-3</v>
      </c>
      <c r="AJ499">
        <v>5</v>
      </c>
      <c r="AK499">
        <v>190303</v>
      </c>
      <c r="AL499">
        <v>0</v>
      </c>
      <c r="AM499" t="s">
        <v>53</v>
      </c>
      <c r="AN499">
        <v>27042005</v>
      </c>
      <c r="AO499">
        <v>31122005</v>
      </c>
      <c r="AP499">
        <v>1313.55</v>
      </c>
      <c r="AQ499">
        <v>1</v>
      </c>
      <c r="AR499">
        <v>1</v>
      </c>
      <c r="AS499">
        <v>1313.55</v>
      </c>
      <c r="AT499">
        <v>949.98052978515602</v>
      </c>
      <c r="AU499">
        <v>1119.563486</v>
      </c>
      <c r="AV499">
        <v>89.325294494628906</v>
      </c>
      <c r="AW499">
        <v>1313.54999999999</v>
      </c>
      <c r="AX499">
        <f t="shared" si="28"/>
        <v>363.56947021484393</v>
      </c>
      <c r="AY499">
        <f t="shared" si="29"/>
        <v>193.98651399999994</v>
      </c>
      <c r="AZ499">
        <f t="shared" si="30"/>
        <v>1224.224705505371</v>
      </c>
      <c r="BA499">
        <f t="shared" si="31"/>
        <v>1.0004441719502211E-11</v>
      </c>
    </row>
    <row r="500" spans="1:53" x14ac:dyDescent="0.35">
      <c r="A500">
        <v>5275796</v>
      </c>
      <c r="B500">
        <v>2006</v>
      </c>
      <c r="C500">
        <v>41</v>
      </c>
      <c r="D500">
        <v>41</v>
      </c>
      <c r="E500">
        <v>46</v>
      </c>
      <c r="F500" t="s">
        <v>45</v>
      </c>
      <c r="G500" t="s">
        <v>45</v>
      </c>
      <c r="H500" t="s">
        <v>54</v>
      </c>
      <c r="I500">
        <v>18</v>
      </c>
      <c r="J500" t="s">
        <v>57</v>
      </c>
      <c r="K500" t="s">
        <v>58</v>
      </c>
      <c r="L500">
        <v>2</v>
      </c>
      <c r="M500">
        <v>9</v>
      </c>
      <c r="N500">
        <v>7</v>
      </c>
      <c r="O500" t="s">
        <v>61</v>
      </c>
      <c r="P500">
        <v>6145.0106249999999</v>
      </c>
      <c r="Q500" t="s">
        <v>56</v>
      </c>
      <c r="R500">
        <v>8000</v>
      </c>
      <c r="S500">
        <v>0</v>
      </c>
      <c r="T500">
        <v>9</v>
      </c>
      <c r="U500" t="s">
        <v>62</v>
      </c>
      <c r="V500">
        <v>0</v>
      </c>
      <c r="W500">
        <v>1</v>
      </c>
      <c r="X500">
        <v>0</v>
      </c>
      <c r="Y500" t="s">
        <v>51</v>
      </c>
      <c r="Z500" t="s">
        <v>60</v>
      </c>
      <c r="AA500">
        <v>6.4744563000000005E-2</v>
      </c>
      <c r="AB500">
        <v>0.24785027800000001</v>
      </c>
      <c r="AC500">
        <v>0.45928173999999999</v>
      </c>
      <c r="AD500">
        <v>0.16476311299999999</v>
      </c>
      <c r="AE500">
        <v>1.72177713</v>
      </c>
      <c r="AF500">
        <v>0.48202199699999998</v>
      </c>
      <c r="AG500">
        <v>2.3915022760000002</v>
      </c>
      <c r="AH500">
        <v>0.25</v>
      </c>
      <c r="AI500">
        <v>5.7142859999999998E-3</v>
      </c>
      <c r="AJ500">
        <v>4</v>
      </c>
      <c r="AK500">
        <v>190303</v>
      </c>
      <c r="AL500">
        <v>0</v>
      </c>
      <c r="AM500" t="s">
        <v>53</v>
      </c>
      <c r="AN500">
        <v>25022006</v>
      </c>
      <c r="AO500">
        <v>31122006</v>
      </c>
      <c r="AP500">
        <v>567.19000000000005</v>
      </c>
      <c r="AQ500">
        <v>1</v>
      </c>
      <c r="AR500">
        <v>1</v>
      </c>
      <c r="AS500">
        <v>567.19000000000005</v>
      </c>
      <c r="AT500">
        <v>756.49108886718705</v>
      </c>
      <c r="AU500">
        <v>853.41305699999998</v>
      </c>
      <c r="AV500">
        <v>89.325294494628906</v>
      </c>
      <c r="AW500">
        <v>567.19000000000005</v>
      </c>
      <c r="AX500">
        <f t="shared" si="28"/>
        <v>189.30108886718699</v>
      </c>
      <c r="AY500">
        <f t="shared" si="29"/>
        <v>286.22305699999993</v>
      </c>
      <c r="AZ500">
        <f t="shared" si="30"/>
        <v>477.86470550537115</v>
      </c>
      <c r="BA500">
        <f t="shared" si="31"/>
        <v>0</v>
      </c>
    </row>
    <row r="501" spans="1:53" x14ac:dyDescent="0.35">
      <c r="A501">
        <v>6494316</v>
      </c>
      <c r="B501">
        <v>2007</v>
      </c>
      <c r="C501">
        <v>32</v>
      </c>
      <c r="D501">
        <v>32</v>
      </c>
      <c r="E501">
        <v>43</v>
      </c>
      <c r="F501" t="s">
        <v>54</v>
      </c>
      <c r="G501" t="s">
        <v>54</v>
      </c>
      <c r="H501" t="s">
        <v>45</v>
      </c>
      <c r="I501">
        <v>9</v>
      </c>
      <c r="J501" t="s">
        <v>57</v>
      </c>
      <c r="K501" t="s">
        <v>58</v>
      </c>
      <c r="L501">
        <v>2</v>
      </c>
      <c r="M501">
        <v>3</v>
      </c>
      <c r="N501">
        <v>13</v>
      </c>
      <c r="O501" t="s">
        <v>61</v>
      </c>
      <c r="P501">
        <v>6402.6744639999997</v>
      </c>
      <c r="Q501" t="s">
        <v>56</v>
      </c>
      <c r="R501">
        <v>3000</v>
      </c>
      <c r="S501">
        <v>100</v>
      </c>
      <c r="T501">
        <v>2</v>
      </c>
      <c r="U501" t="s">
        <v>62</v>
      </c>
      <c r="V501">
        <v>0</v>
      </c>
      <c r="W501">
        <v>0</v>
      </c>
      <c r="X501">
        <v>0</v>
      </c>
      <c r="Y501" t="s">
        <v>51</v>
      </c>
      <c r="Z501" t="s">
        <v>52</v>
      </c>
      <c r="AA501">
        <v>6.4744563000000005E-2</v>
      </c>
      <c r="AB501">
        <v>0.24785027800000001</v>
      </c>
      <c r="AC501">
        <v>0.45928173999999999</v>
      </c>
      <c r="AD501">
        <v>0.16476311299999999</v>
      </c>
      <c r="AE501">
        <v>1.72177713</v>
      </c>
      <c r="AF501">
        <v>0.48202199699999998</v>
      </c>
      <c r="AG501">
        <v>2.3915022760000002</v>
      </c>
      <c r="AH501">
        <v>0.25</v>
      </c>
      <c r="AI501">
        <v>5.7142859999999998E-3</v>
      </c>
      <c r="AJ501">
        <v>2</v>
      </c>
      <c r="AK501">
        <v>190303</v>
      </c>
      <c r="AL501">
        <v>0</v>
      </c>
      <c r="AM501" t="s">
        <v>53</v>
      </c>
      <c r="AN501">
        <v>20022007</v>
      </c>
      <c r="AO501">
        <v>31122007</v>
      </c>
      <c r="AP501">
        <v>627.02</v>
      </c>
      <c r="AQ501">
        <v>1</v>
      </c>
      <c r="AR501">
        <v>1</v>
      </c>
      <c r="AS501">
        <v>627.02</v>
      </c>
      <c r="AT501">
        <v>1032.34631347656</v>
      </c>
      <c r="AU501">
        <v>1225.5371359999999</v>
      </c>
      <c r="AV501">
        <v>89.325294494628906</v>
      </c>
      <c r="AW501">
        <v>627.01999999999896</v>
      </c>
      <c r="AX501">
        <f t="shared" si="28"/>
        <v>405.32631347656002</v>
      </c>
      <c r="AY501">
        <f t="shared" si="29"/>
        <v>598.51713599999994</v>
      </c>
      <c r="AZ501">
        <f t="shared" si="30"/>
        <v>537.69470550537108</v>
      </c>
      <c r="BA501">
        <f t="shared" si="31"/>
        <v>1.0231815394945443E-12</v>
      </c>
    </row>
    <row r="502" spans="1:53" x14ac:dyDescent="0.35">
      <c r="A502">
        <v>1490456</v>
      </c>
      <c r="B502">
        <v>2006</v>
      </c>
      <c r="C502">
        <v>51</v>
      </c>
      <c r="D502">
        <v>45</v>
      </c>
      <c r="E502">
        <v>45</v>
      </c>
      <c r="F502" t="s">
        <v>54</v>
      </c>
      <c r="G502" t="s">
        <v>45</v>
      </c>
      <c r="H502" t="s">
        <v>45</v>
      </c>
      <c r="I502">
        <v>23</v>
      </c>
      <c r="J502" t="s">
        <v>57</v>
      </c>
      <c r="K502" t="s">
        <v>58</v>
      </c>
      <c r="L502">
        <v>2</v>
      </c>
      <c r="M502">
        <v>3</v>
      </c>
      <c r="N502">
        <v>9</v>
      </c>
      <c r="O502" t="s">
        <v>61</v>
      </c>
      <c r="P502">
        <v>8641.691143</v>
      </c>
      <c r="Q502" t="s">
        <v>56</v>
      </c>
      <c r="R502">
        <v>6000</v>
      </c>
      <c r="S502">
        <v>100</v>
      </c>
      <c r="T502">
        <v>14</v>
      </c>
      <c r="U502" t="s">
        <v>50</v>
      </c>
      <c r="V502">
        <v>0</v>
      </c>
      <c r="W502">
        <v>1</v>
      </c>
      <c r="X502">
        <v>2</v>
      </c>
      <c r="Y502" t="s">
        <v>51</v>
      </c>
      <c r="Z502" t="s">
        <v>60</v>
      </c>
      <c r="AA502">
        <v>4.0234701999999997E-2</v>
      </c>
      <c r="AB502">
        <v>0.145850796</v>
      </c>
      <c r="AC502">
        <v>0.60128527499999995</v>
      </c>
      <c r="AD502">
        <v>0.15669608800000001</v>
      </c>
      <c r="AE502">
        <v>2.9853610929999999</v>
      </c>
      <c r="AF502">
        <v>0.49286259100000002</v>
      </c>
      <c r="AG502">
        <v>2.5641240569999999</v>
      </c>
      <c r="AH502">
        <v>0.2046965</v>
      </c>
      <c r="AI502">
        <v>3.9875939999999997E-3</v>
      </c>
      <c r="AJ502">
        <v>8</v>
      </c>
      <c r="AK502">
        <v>190304</v>
      </c>
      <c r="AL502">
        <v>0</v>
      </c>
      <c r="AM502" t="s">
        <v>66</v>
      </c>
      <c r="AN502">
        <v>1012006</v>
      </c>
      <c r="AO502">
        <v>7112006</v>
      </c>
      <c r="AP502">
        <v>647.55999999999995</v>
      </c>
      <c r="AQ502">
        <v>1</v>
      </c>
      <c r="AR502">
        <v>1</v>
      </c>
      <c r="AS502">
        <v>647.55999999999995</v>
      </c>
      <c r="AT502">
        <v>823.14385986328102</v>
      </c>
      <c r="AU502">
        <v>941.03889679999997</v>
      </c>
      <c r="AV502">
        <v>89.325294494628906</v>
      </c>
      <c r="AW502">
        <v>647.55999999999904</v>
      </c>
      <c r="AX502">
        <f t="shared" si="28"/>
        <v>175.58385986328108</v>
      </c>
      <c r="AY502">
        <f t="shared" si="29"/>
        <v>293.47889680000003</v>
      </c>
      <c r="AZ502">
        <f t="shared" si="30"/>
        <v>558.23470550537104</v>
      </c>
      <c r="BA502">
        <f t="shared" si="31"/>
        <v>9.0949470177292824E-13</v>
      </c>
    </row>
    <row r="503" spans="1:53" x14ac:dyDescent="0.35">
      <c r="A503">
        <v>3495543</v>
      </c>
      <c r="B503">
        <v>2006</v>
      </c>
      <c r="C503">
        <v>77</v>
      </c>
      <c r="D503">
        <v>77</v>
      </c>
      <c r="E503">
        <v>56</v>
      </c>
      <c r="F503" t="s">
        <v>45</v>
      </c>
      <c r="G503" t="s">
        <v>45</v>
      </c>
      <c r="H503" t="s">
        <v>45</v>
      </c>
      <c r="I503">
        <v>55</v>
      </c>
      <c r="J503" t="s">
        <v>46</v>
      </c>
      <c r="K503" t="s">
        <v>47</v>
      </c>
      <c r="L503">
        <v>1</v>
      </c>
      <c r="M503">
        <v>3</v>
      </c>
      <c r="N503">
        <v>25</v>
      </c>
      <c r="O503" t="s">
        <v>77</v>
      </c>
      <c r="P503">
        <v>9237.7200369999991</v>
      </c>
      <c r="Q503" t="s">
        <v>49</v>
      </c>
      <c r="R503">
        <v>13000</v>
      </c>
      <c r="S503">
        <v>0</v>
      </c>
      <c r="T503">
        <v>25</v>
      </c>
      <c r="U503" t="s">
        <v>50</v>
      </c>
      <c r="V503">
        <v>0</v>
      </c>
      <c r="W503">
        <v>0</v>
      </c>
      <c r="X503">
        <v>1</v>
      </c>
      <c r="Y503" t="s">
        <v>51</v>
      </c>
      <c r="Z503" t="s">
        <v>60</v>
      </c>
      <c r="AA503">
        <v>4.0234701999999997E-2</v>
      </c>
      <c r="AB503">
        <v>0.145850796</v>
      </c>
      <c r="AC503">
        <v>0.60128527499999995</v>
      </c>
      <c r="AD503">
        <v>0.15669608800000001</v>
      </c>
      <c r="AE503">
        <v>2.9853610929999999</v>
      </c>
      <c r="AF503">
        <v>0.49286259100000002</v>
      </c>
      <c r="AG503">
        <v>2.5641240569999999</v>
      </c>
      <c r="AH503">
        <v>0.2046965</v>
      </c>
      <c r="AI503">
        <v>3.9875939999999997E-3</v>
      </c>
      <c r="AJ503">
        <v>2</v>
      </c>
      <c r="AK503">
        <v>190304</v>
      </c>
      <c r="AL503">
        <v>0</v>
      </c>
      <c r="AM503" t="s">
        <v>66</v>
      </c>
      <c r="AN503">
        <v>1012006</v>
      </c>
      <c r="AO503">
        <v>10082006</v>
      </c>
      <c r="AP503">
        <v>316.87</v>
      </c>
      <c r="AQ503">
        <v>1</v>
      </c>
      <c r="AR503">
        <v>1</v>
      </c>
      <c r="AS503">
        <v>316.87</v>
      </c>
      <c r="AT503">
        <v>339.63800048828102</v>
      </c>
      <c r="AU503">
        <v>719.51011310000001</v>
      </c>
      <c r="AV503">
        <v>89.325294494628906</v>
      </c>
      <c r="AW503">
        <v>316.87</v>
      </c>
      <c r="AX503">
        <f t="shared" si="28"/>
        <v>22.768000488281018</v>
      </c>
      <c r="AY503">
        <f t="shared" si="29"/>
        <v>402.64011310000001</v>
      </c>
      <c r="AZ503">
        <f t="shared" si="30"/>
        <v>227.5447055053711</v>
      </c>
      <c r="BA503">
        <f t="shared" si="31"/>
        <v>0</v>
      </c>
    </row>
    <row r="504" spans="1:53" x14ac:dyDescent="0.35">
      <c r="A504">
        <v>928553</v>
      </c>
      <c r="B504">
        <v>2005</v>
      </c>
      <c r="C504">
        <v>49</v>
      </c>
      <c r="D504">
        <v>47</v>
      </c>
      <c r="E504">
        <v>47</v>
      </c>
      <c r="F504" t="s">
        <v>45</v>
      </c>
      <c r="G504" t="s">
        <v>54</v>
      </c>
      <c r="H504" t="s">
        <v>54</v>
      </c>
      <c r="I504">
        <v>22</v>
      </c>
      <c r="J504" t="s">
        <v>57</v>
      </c>
      <c r="K504" t="s">
        <v>58</v>
      </c>
      <c r="L504">
        <v>2</v>
      </c>
      <c r="M504">
        <v>4</v>
      </c>
      <c r="N504">
        <v>24</v>
      </c>
      <c r="O504" t="s">
        <v>98</v>
      </c>
      <c r="P504">
        <v>11699.22983</v>
      </c>
      <c r="Q504" t="s">
        <v>56</v>
      </c>
      <c r="R504">
        <v>12000</v>
      </c>
      <c r="S504">
        <v>100</v>
      </c>
      <c r="T504">
        <v>17</v>
      </c>
      <c r="U504" t="s">
        <v>50</v>
      </c>
      <c r="V504">
        <v>0</v>
      </c>
      <c r="W504">
        <v>1</v>
      </c>
      <c r="X504">
        <v>3</v>
      </c>
      <c r="Y504" t="s">
        <v>51</v>
      </c>
      <c r="Z504" t="s">
        <v>60</v>
      </c>
      <c r="AA504">
        <v>2.9804727999999999E-2</v>
      </c>
      <c r="AB504">
        <v>0.111510791</v>
      </c>
      <c r="AC504">
        <v>0.49366221300000002</v>
      </c>
      <c r="AD504">
        <v>8.1928655000000003E-2</v>
      </c>
      <c r="AE504">
        <v>18.919653889999999</v>
      </c>
      <c r="AF504">
        <v>0.50176401400000004</v>
      </c>
      <c r="AG504">
        <v>2.621788284</v>
      </c>
      <c r="AH504">
        <v>0.184194095</v>
      </c>
      <c r="AI504">
        <v>4.3707069999999997E-3</v>
      </c>
      <c r="AJ504">
        <v>4</v>
      </c>
      <c r="AK504">
        <v>190305</v>
      </c>
      <c r="AL504">
        <v>0</v>
      </c>
      <c r="AM504" t="s">
        <v>53</v>
      </c>
      <c r="AN504">
        <v>1012005</v>
      </c>
      <c r="AO504">
        <v>16032005</v>
      </c>
      <c r="AP504">
        <v>753.38</v>
      </c>
      <c r="AQ504">
        <v>1</v>
      </c>
      <c r="AR504">
        <v>1</v>
      </c>
      <c r="AS504">
        <v>753.38</v>
      </c>
      <c r="AT504">
        <v>711.13659667968705</v>
      </c>
      <c r="AU504">
        <v>1022.940021</v>
      </c>
      <c r="AV504">
        <v>89.325294494628906</v>
      </c>
      <c r="AW504">
        <v>1455.89</v>
      </c>
      <c r="AX504">
        <f t="shared" si="28"/>
        <v>42.24340332031295</v>
      </c>
      <c r="AY504">
        <f t="shared" si="29"/>
        <v>269.56002100000001</v>
      </c>
      <c r="AZ504">
        <f t="shared" si="30"/>
        <v>664.05470550537109</v>
      </c>
      <c r="BA504">
        <f t="shared" si="31"/>
        <v>702.5100000000001</v>
      </c>
    </row>
    <row r="505" spans="1:53" x14ac:dyDescent="0.35">
      <c r="A505">
        <v>426621</v>
      </c>
      <c r="B505">
        <v>2006</v>
      </c>
      <c r="C505">
        <v>50</v>
      </c>
      <c r="D505">
        <v>50</v>
      </c>
      <c r="E505">
        <v>78</v>
      </c>
      <c r="F505" t="s">
        <v>45</v>
      </c>
      <c r="G505" t="s">
        <v>45</v>
      </c>
      <c r="H505" t="s">
        <v>54</v>
      </c>
      <c r="I505">
        <v>27</v>
      </c>
      <c r="J505" t="s">
        <v>46</v>
      </c>
      <c r="K505" t="s">
        <v>64</v>
      </c>
      <c r="L505">
        <v>2</v>
      </c>
      <c r="M505">
        <v>8</v>
      </c>
      <c r="N505">
        <v>17</v>
      </c>
      <c r="O505" t="s">
        <v>61</v>
      </c>
      <c r="P505">
        <v>7176.062081</v>
      </c>
      <c r="Q505" t="s">
        <v>56</v>
      </c>
      <c r="R505">
        <v>5000</v>
      </c>
      <c r="S505">
        <v>0</v>
      </c>
      <c r="T505">
        <v>14</v>
      </c>
      <c r="U505" t="s">
        <v>50</v>
      </c>
      <c r="V505">
        <v>0</v>
      </c>
      <c r="W505">
        <v>0</v>
      </c>
      <c r="X505">
        <v>4</v>
      </c>
      <c r="Y505" t="s">
        <v>63</v>
      </c>
      <c r="Z505" t="s">
        <v>89</v>
      </c>
      <c r="AA505">
        <v>3.0440966999999999E-2</v>
      </c>
      <c r="AB505">
        <v>0.124608819</v>
      </c>
      <c r="AC505">
        <v>0.59743954499999996</v>
      </c>
      <c r="AD505">
        <v>0.13837021099999999</v>
      </c>
      <c r="AE505">
        <v>1.2866268569999999</v>
      </c>
      <c r="AF505">
        <v>0.50026983300000005</v>
      </c>
      <c r="AG505">
        <v>2.6358463730000001</v>
      </c>
      <c r="AH505">
        <v>0.29069767400000002</v>
      </c>
      <c r="AI505">
        <v>5.2987930000000004E-3</v>
      </c>
      <c r="AJ505">
        <v>10</v>
      </c>
      <c r="AK505">
        <v>190306</v>
      </c>
      <c r="AL505">
        <v>0</v>
      </c>
      <c r="AM505" t="s">
        <v>53</v>
      </c>
      <c r="AN505">
        <v>17072006</v>
      </c>
      <c r="AO505">
        <v>31122006</v>
      </c>
      <c r="AP505">
        <v>802.32</v>
      </c>
      <c r="AQ505">
        <v>1</v>
      </c>
      <c r="AR505">
        <v>1</v>
      </c>
      <c r="AS505">
        <v>802.32</v>
      </c>
      <c r="AT505">
        <v>635.00408935546795</v>
      </c>
      <c r="AU505">
        <v>515.94718580000006</v>
      </c>
      <c r="AV505">
        <v>89.325294494628906</v>
      </c>
      <c r="AW505">
        <v>971.26999999999896</v>
      </c>
      <c r="AX505">
        <f t="shared" si="28"/>
        <v>167.3159106445321</v>
      </c>
      <c r="AY505">
        <f t="shared" si="29"/>
        <v>286.37281419999999</v>
      </c>
      <c r="AZ505">
        <f t="shared" si="30"/>
        <v>712.99470550537114</v>
      </c>
      <c r="BA505">
        <f t="shared" si="31"/>
        <v>168.94999999999891</v>
      </c>
    </row>
    <row r="506" spans="1:53" x14ac:dyDescent="0.35">
      <c r="A506">
        <v>1768019</v>
      </c>
      <c r="B506">
        <v>2007</v>
      </c>
      <c r="C506">
        <v>59</v>
      </c>
      <c r="D506">
        <v>53</v>
      </c>
      <c r="E506">
        <v>53</v>
      </c>
      <c r="F506" t="s">
        <v>54</v>
      </c>
      <c r="G506" t="s">
        <v>54</v>
      </c>
      <c r="H506" t="s">
        <v>54</v>
      </c>
      <c r="I506">
        <v>32</v>
      </c>
      <c r="J506" t="s">
        <v>46</v>
      </c>
      <c r="K506" t="s">
        <v>78</v>
      </c>
      <c r="L506">
        <v>4</v>
      </c>
      <c r="M506">
        <v>4</v>
      </c>
      <c r="N506">
        <v>14</v>
      </c>
      <c r="O506" t="s">
        <v>83</v>
      </c>
      <c r="P506">
        <v>4413.8279910000001</v>
      </c>
      <c r="Q506" t="s">
        <v>49</v>
      </c>
      <c r="R506">
        <v>17000</v>
      </c>
      <c r="S506">
        <v>100</v>
      </c>
      <c r="T506">
        <v>15</v>
      </c>
      <c r="U506" t="s">
        <v>62</v>
      </c>
      <c r="V506">
        <v>1</v>
      </c>
      <c r="W506">
        <v>0</v>
      </c>
      <c r="X506">
        <v>4</v>
      </c>
      <c r="Y506" t="s">
        <v>63</v>
      </c>
      <c r="Z506" t="s">
        <v>60</v>
      </c>
      <c r="AA506">
        <v>3.0440966999999999E-2</v>
      </c>
      <c r="AB506">
        <v>0.124608819</v>
      </c>
      <c r="AC506">
        <v>0.59743954499999996</v>
      </c>
      <c r="AD506">
        <v>0.13837021099999999</v>
      </c>
      <c r="AE506">
        <v>1.2866268569999999</v>
      </c>
      <c r="AF506">
        <v>0.50026983300000005</v>
      </c>
      <c r="AG506">
        <v>2.6358463730000001</v>
      </c>
      <c r="AH506">
        <v>0.29069767400000002</v>
      </c>
      <c r="AI506">
        <v>5.2987930000000004E-3</v>
      </c>
      <c r="AJ506">
        <v>10</v>
      </c>
      <c r="AK506">
        <v>190306</v>
      </c>
      <c r="AL506">
        <v>0</v>
      </c>
      <c r="AM506" t="s">
        <v>53</v>
      </c>
      <c r="AN506">
        <v>1012007</v>
      </c>
      <c r="AO506">
        <v>14072007</v>
      </c>
      <c r="AP506">
        <v>626.6</v>
      </c>
      <c r="AQ506">
        <v>1</v>
      </c>
      <c r="AR506">
        <v>1</v>
      </c>
      <c r="AS506">
        <v>626.6</v>
      </c>
      <c r="AT506">
        <v>470.77389526367102</v>
      </c>
      <c r="AU506">
        <v>710.02959369999996</v>
      </c>
      <c r="AV506">
        <v>89.325294494628906</v>
      </c>
      <c r="AW506">
        <v>626.6</v>
      </c>
      <c r="AX506">
        <f t="shared" si="28"/>
        <v>155.826104736329</v>
      </c>
      <c r="AY506">
        <f t="shared" si="29"/>
        <v>83.429593699999941</v>
      </c>
      <c r="AZ506">
        <f t="shared" si="30"/>
        <v>537.27470550537112</v>
      </c>
      <c r="BA506">
        <f t="shared" si="31"/>
        <v>0</v>
      </c>
    </row>
    <row r="507" spans="1:53" x14ac:dyDescent="0.35">
      <c r="A507">
        <v>2211539</v>
      </c>
      <c r="B507">
        <v>2008</v>
      </c>
      <c r="C507">
        <v>55</v>
      </c>
      <c r="D507">
        <v>55</v>
      </c>
      <c r="E507">
        <v>62</v>
      </c>
      <c r="F507" t="s">
        <v>54</v>
      </c>
      <c r="G507" t="s">
        <v>54</v>
      </c>
      <c r="H507" t="s">
        <v>45</v>
      </c>
      <c r="I507">
        <v>32</v>
      </c>
      <c r="J507" t="s">
        <v>57</v>
      </c>
      <c r="K507" t="s">
        <v>58</v>
      </c>
      <c r="L507">
        <v>2</v>
      </c>
      <c r="M507">
        <v>11</v>
      </c>
      <c r="N507">
        <v>28</v>
      </c>
      <c r="O507" t="s">
        <v>67</v>
      </c>
      <c r="P507">
        <v>5057.1688629999999</v>
      </c>
      <c r="Q507" t="s">
        <v>73</v>
      </c>
      <c r="R507">
        <v>13000</v>
      </c>
      <c r="S507">
        <v>50</v>
      </c>
      <c r="T507">
        <v>19</v>
      </c>
      <c r="U507" t="s">
        <v>62</v>
      </c>
      <c r="V507">
        <v>0</v>
      </c>
      <c r="W507">
        <v>0</v>
      </c>
      <c r="X507">
        <v>8</v>
      </c>
      <c r="Y507" t="s">
        <v>51</v>
      </c>
      <c r="Z507" t="s">
        <v>60</v>
      </c>
      <c r="AA507">
        <v>3.0440966999999999E-2</v>
      </c>
      <c r="AB507">
        <v>0.124608819</v>
      </c>
      <c r="AC507">
        <v>0.59743954499999996</v>
      </c>
      <c r="AD507">
        <v>0.13837021099999999</v>
      </c>
      <c r="AE507">
        <v>1.2866268569999999</v>
      </c>
      <c r="AF507">
        <v>0.50026983300000005</v>
      </c>
      <c r="AG507">
        <v>2.6358463730000001</v>
      </c>
      <c r="AH507">
        <v>0.29069767400000002</v>
      </c>
      <c r="AI507">
        <v>5.2987930000000004E-3</v>
      </c>
      <c r="AJ507">
        <v>2</v>
      </c>
      <c r="AK507">
        <v>190306</v>
      </c>
      <c r="AL507">
        <v>0</v>
      </c>
      <c r="AM507" t="s">
        <v>66</v>
      </c>
      <c r="AN507">
        <v>20032008</v>
      </c>
      <c r="AO507">
        <v>31122008</v>
      </c>
      <c r="AP507">
        <v>536.04</v>
      </c>
      <c r="AQ507">
        <v>1</v>
      </c>
      <c r="AR507">
        <v>1</v>
      </c>
      <c r="AS507">
        <v>536.04</v>
      </c>
      <c r="AT507">
        <v>635.79937744140602</v>
      </c>
      <c r="AU507">
        <v>823.15555140000004</v>
      </c>
      <c r="AV507">
        <v>89.325294494628906</v>
      </c>
      <c r="AW507">
        <v>536.03999999999905</v>
      </c>
      <c r="AX507">
        <f t="shared" si="28"/>
        <v>99.759377441406059</v>
      </c>
      <c r="AY507">
        <f t="shared" si="29"/>
        <v>287.11555140000007</v>
      </c>
      <c r="AZ507">
        <f t="shared" si="30"/>
        <v>446.71470550537106</v>
      </c>
      <c r="BA507">
        <f t="shared" si="31"/>
        <v>9.0949470177292824E-13</v>
      </c>
    </row>
    <row r="508" spans="1:53" x14ac:dyDescent="0.35">
      <c r="A508">
        <v>5056274</v>
      </c>
      <c r="B508">
        <v>2006</v>
      </c>
      <c r="C508">
        <v>22</v>
      </c>
      <c r="D508">
        <v>22</v>
      </c>
      <c r="E508">
        <v>56</v>
      </c>
      <c r="F508" t="s">
        <v>45</v>
      </c>
      <c r="G508" t="s">
        <v>45</v>
      </c>
      <c r="H508" t="s">
        <v>45</v>
      </c>
      <c r="I508">
        <v>0</v>
      </c>
      <c r="J508" t="s">
        <v>46</v>
      </c>
      <c r="K508" t="s">
        <v>47</v>
      </c>
      <c r="L508">
        <v>1</v>
      </c>
      <c r="M508">
        <v>14</v>
      </c>
      <c r="N508">
        <v>23</v>
      </c>
      <c r="O508" t="s">
        <v>81</v>
      </c>
      <c r="P508">
        <v>19849.03602</v>
      </c>
      <c r="Q508" t="s">
        <v>56</v>
      </c>
      <c r="R508">
        <v>5000</v>
      </c>
      <c r="S508">
        <v>100</v>
      </c>
      <c r="T508">
        <v>0</v>
      </c>
      <c r="U508" t="s">
        <v>62</v>
      </c>
      <c r="V508">
        <v>0</v>
      </c>
      <c r="W508">
        <v>1</v>
      </c>
      <c r="X508">
        <v>0</v>
      </c>
      <c r="Y508" t="s">
        <v>51</v>
      </c>
      <c r="Z508" t="s">
        <v>65</v>
      </c>
      <c r="AA508">
        <v>4.2619543000000003E-2</v>
      </c>
      <c r="AB508">
        <v>0.23752598799999999</v>
      </c>
      <c r="AC508">
        <v>0.485446985</v>
      </c>
      <c r="AD508">
        <v>0.18755496899999999</v>
      </c>
      <c r="AE508">
        <v>1.11198044</v>
      </c>
      <c r="AF508">
        <v>0.493403694</v>
      </c>
      <c r="AG508">
        <v>2.3638253640000002</v>
      </c>
      <c r="AH508">
        <v>0.24352485900000001</v>
      </c>
      <c r="AI508">
        <v>3.572492E-3</v>
      </c>
      <c r="AJ508">
        <v>6</v>
      </c>
      <c r="AK508">
        <v>190400</v>
      </c>
      <c r="AL508">
        <v>0</v>
      </c>
      <c r="AM508" t="s">
        <v>53</v>
      </c>
      <c r="AN508">
        <v>1012006</v>
      </c>
      <c r="AO508">
        <v>31122006</v>
      </c>
      <c r="AP508">
        <v>692.34</v>
      </c>
      <c r="AQ508">
        <v>1</v>
      </c>
      <c r="AR508">
        <v>1</v>
      </c>
      <c r="AS508">
        <v>692.34</v>
      </c>
      <c r="AT508">
        <v>637.203125</v>
      </c>
      <c r="AU508">
        <v>1112.840228</v>
      </c>
      <c r="AV508">
        <v>89.325294494628906</v>
      </c>
      <c r="AW508">
        <v>692.34</v>
      </c>
      <c r="AX508">
        <f t="shared" si="28"/>
        <v>55.136875000000032</v>
      </c>
      <c r="AY508">
        <f t="shared" si="29"/>
        <v>420.50022799999999</v>
      </c>
      <c r="AZ508">
        <f t="shared" si="30"/>
        <v>603.01470550537113</v>
      </c>
      <c r="BA508">
        <f t="shared" si="31"/>
        <v>0</v>
      </c>
    </row>
    <row r="509" spans="1:53" x14ac:dyDescent="0.35">
      <c r="A509">
        <v>6704904</v>
      </c>
      <c r="B509">
        <v>2008</v>
      </c>
      <c r="C509">
        <v>32</v>
      </c>
      <c r="D509">
        <v>32</v>
      </c>
      <c r="E509">
        <v>40</v>
      </c>
      <c r="F509" t="s">
        <v>54</v>
      </c>
      <c r="G509" t="s">
        <v>54</v>
      </c>
      <c r="H509" t="s">
        <v>45</v>
      </c>
      <c r="I509">
        <v>11</v>
      </c>
      <c r="J509" t="s">
        <v>57</v>
      </c>
      <c r="K509" t="s">
        <v>58</v>
      </c>
      <c r="L509">
        <v>2</v>
      </c>
      <c r="M509">
        <v>5</v>
      </c>
      <c r="N509">
        <v>8</v>
      </c>
      <c r="O509" t="s">
        <v>83</v>
      </c>
      <c r="P509">
        <v>4676.2694750000001</v>
      </c>
      <c r="Q509" t="s">
        <v>49</v>
      </c>
      <c r="R509">
        <v>7000</v>
      </c>
      <c r="S509">
        <v>0</v>
      </c>
      <c r="T509">
        <v>2</v>
      </c>
      <c r="U509" t="s">
        <v>62</v>
      </c>
      <c r="V509">
        <v>0</v>
      </c>
      <c r="W509">
        <v>0</v>
      </c>
      <c r="X509">
        <v>0</v>
      </c>
      <c r="Y509" t="s">
        <v>51</v>
      </c>
      <c r="Z509" t="s">
        <v>52</v>
      </c>
      <c r="AA509">
        <v>3.8546744000000001E-2</v>
      </c>
      <c r="AB509">
        <v>0.17803365800000001</v>
      </c>
      <c r="AC509">
        <v>0.48737261900000001</v>
      </c>
      <c r="AD509">
        <v>0.224563402</v>
      </c>
      <c r="AE509">
        <v>2.3761840329999999</v>
      </c>
      <c r="AF509">
        <v>0.48880030400000002</v>
      </c>
      <c r="AG509">
        <v>2.3330380869999998</v>
      </c>
      <c r="AH509">
        <v>0.23207839099999999</v>
      </c>
      <c r="AI509">
        <v>3.8679729999999998E-3</v>
      </c>
      <c r="AJ509">
        <v>3</v>
      </c>
      <c r="AK509">
        <v>190409</v>
      </c>
      <c r="AL509">
        <v>0</v>
      </c>
      <c r="AM509" t="s">
        <v>66</v>
      </c>
      <c r="AN509">
        <v>1012008</v>
      </c>
      <c r="AO509">
        <v>26052008</v>
      </c>
      <c r="AP509">
        <v>2001.57</v>
      </c>
      <c r="AQ509">
        <v>1</v>
      </c>
      <c r="AR509">
        <v>1</v>
      </c>
      <c r="AS509">
        <v>2001.57</v>
      </c>
      <c r="AT509">
        <v>1595.44885253906</v>
      </c>
      <c r="AU509">
        <v>1154.949893</v>
      </c>
      <c r="AV509">
        <v>89.325294494628906</v>
      </c>
      <c r="AW509">
        <v>2001.5699999999899</v>
      </c>
      <c r="AX509">
        <f t="shared" si="28"/>
        <v>406.12114746093994</v>
      </c>
      <c r="AY509">
        <f t="shared" si="29"/>
        <v>846.62010699999996</v>
      </c>
      <c r="AZ509">
        <f t="shared" si="30"/>
        <v>1912.244705505371</v>
      </c>
      <c r="BA509">
        <f t="shared" si="31"/>
        <v>1.0004441719502211E-11</v>
      </c>
    </row>
    <row r="510" spans="1:53" x14ac:dyDescent="0.35">
      <c r="A510">
        <v>698043</v>
      </c>
      <c r="B510">
        <v>2007</v>
      </c>
      <c r="C510">
        <v>80</v>
      </c>
      <c r="D510">
        <v>80</v>
      </c>
      <c r="E510">
        <v>56</v>
      </c>
      <c r="F510" t="s">
        <v>45</v>
      </c>
      <c r="G510" t="s">
        <v>45</v>
      </c>
      <c r="H510" t="s">
        <v>45</v>
      </c>
      <c r="I510">
        <v>54</v>
      </c>
      <c r="J510" t="s">
        <v>57</v>
      </c>
      <c r="K510" t="s">
        <v>47</v>
      </c>
      <c r="L510">
        <v>1</v>
      </c>
      <c r="M510">
        <v>6</v>
      </c>
      <c r="N510">
        <v>30</v>
      </c>
      <c r="O510" t="s">
        <v>87</v>
      </c>
      <c r="P510">
        <v>8254.4575019999993</v>
      </c>
      <c r="Q510" t="s">
        <v>49</v>
      </c>
      <c r="R510">
        <v>10000</v>
      </c>
      <c r="S510">
        <v>50</v>
      </c>
      <c r="T510">
        <v>30</v>
      </c>
      <c r="U510" t="s">
        <v>50</v>
      </c>
      <c r="V510">
        <v>0</v>
      </c>
      <c r="W510">
        <v>0</v>
      </c>
      <c r="X510">
        <v>4</v>
      </c>
      <c r="Y510" t="s">
        <v>51</v>
      </c>
      <c r="Z510" t="s">
        <v>60</v>
      </c>
      <c r="AA510">
        <v>6.1386138999999999E-2</v>
      </c>
      <c r="AB510">
        <v>0.32690405500000003</v>
      </c>
      <c r="AC510">
        <v>0.52373887200000002</v>
      </c>
      <c r="AD510">
        <v>0.18406867599999999</v>
      </c>
      <c r="AE510">
        <v>0.65890555100000003</v>
      </c>
      <c r="AF510">
        <v>0.489518866</v>
      </c>
      <c r="AG510">
        <v>2.4772502470000002</v>
      </c>
      <c r="AH510">
        <v>0.33609729100000002</v>
      </c>
      <c r="AI510">
        <v>6.0807079999999998E-3</v>
      </c>
      <c r="AJ510">
        <v>8</v>
      </c>
      <c r="AK510">
        <v>190500</v>
      </c>
      <c r="AL510">
        <v>0</v>
      </c>
      <c r="AM510" t="s">
        <v>53</v>
      </c>
      <c r="AN510">
        <v>7032007</v>
      </c>
      <c r="AO510">
        <v>31122007</v>
      </c>
      <c r="AP510">
        <v>3458.49</v>
      </c>
      <c r="AQ510">
        <v>1</v>
      </c>
      <c r="AR510">
        <v>1</v>
      </c>
      <c r="AS510">
        <v>3458.49</v>
      </c>
      <c r="AT510">
        <v>2382.46362304687</v>
      </c>
      <c r="AU510">
        <v>620.56851589999997</v>
      </c>
      <c r="AV510">
        <v>89.325294494628906</v>
      </c>
      <c r="AW510">
        <v>3458.4899999999898</v>
      </c>
      <c r="AX510">
        <f t="shared" si="28"/>
        <v>1076.0263769531298</v>
      </c>
      <c r="AY510">
        <f t="shared" si="29"/>
        <v>2837.9214840999998</v>
      </c>
      <c r="AZ510">
        <f t="shared" si="30"/>
        <v>3369.1647055053709</v>
      </c>
      <c r="BA510">
        <f t="shared" si="31"/>
        <v>1.0004441719502211E-11</v>
      </c>
    </row>
    <row r="511" spans="1:53" x14ac:dyDescent="0.35">
      <c r="A511">
        <v>4420923</v>
      </c>
      <c r="B511">
        <v>2007</v>
      </c>
      <c r="C511">
        <v>40</v>
      </c>
      <c r="D511">
        <v>40</v>
      </c>
      <c r="E511">
        <v>56</v>
      </c>
      <c r="F511" t="s">
        <v>54</v>
      </c>
      <c r="G511" t="s">
        <v>54</v>
      </c>
      <c r="H511" t="s">
        <v>45</v>
      </c>
      <c r="I511">
        <v>17</v>
      </c>
      <c r="J511" t="s">
        <v>57</v>
      </c>
      <c r="K511" t="s">
        <v>47</v>
      </c>
      <c r="L511">
        <v>1</v>
      </c>
      <c r="M511">
        <v>2</v>
      </c>
      <c r="N511">
        <v>30</v>
      </c>
      <c r="O511" t="s">
        <v>87</v>
      </c>
      <c r="P511">
        <v>11525.114320000001</v>
      </c>
      <c r="Q511" t="s">
        <v>56</v>
      </c>
      <c r="R511">
        <v>5000</v>
      </c>
      <c r="S511">
        <v>100</v>
      </c>
      <c r="T511">
        <v>9</v>
      </c>
      <c r="U511" t="s">
        <v>62</v>
      </c>
      <c r="V511">
        <v>0</v>
      </c>
      <c r="W511">
        <v>0</v>
      </c>
      <c r="X511">
        <v>1</v>
      </c>
      <c r="Y511" t="s">
        <v>51</v>
      </c>
      <c r="Z511" t="s">
        <v>52</v>
      </c>
      <c r="AA511">
        <v>4.9971607000000001E-2</v>
      </c>
      <c r="AB511">
        <v>0.23963656999999999</v>
      </c>
      <c r="AC511">
        <v>0.60953462000000003</v>
      </c>
      <c r="AD511">
        <v>0.15425971899999999</v>
      </c>
      <c r="AE511">
        <v>0.75374064799999996</v>
      </c>
      <c r="AF511">
        <v>0.49979321799999998</v>
      </c>
      <c r="AG511">
        <v>2.7461669510000002</v>
      </c>
      <c r="AH511">
        <v>0.22349899500000001</v>
      </c>
      <c r="AI511">
        <v>4.3091070000000004E-3</v>
      </c>
      <c r="AJ511">
        <v>8</v>
      </c>
      <c r="AK511">
        <v>190603</v>
      </c>
      <c r="AL511">
        <v>0</v>
      </c>
      <c r="AM511" t="s">
        <v>53</v>
      </c>
      <c r="AN511">
        <v>1012007</v>
      </c>
      <c r="AO511">
        <v>26062007</v>
      </c>
      <c r="AP511">
        <v>2437.0300000000002</v>
      </c>
      <c r="AQ511">
        <v>1</v>
      </c>
      <c r="AR511">
        <v>1</v>
      </c>
      <c r="AS511">
        <v>2437.0300000000002</v>
      </c>
      <c r="AT511">
        <v>1605.36267089843</v>
      </c>
      <c r="AU511">
        <v>1689.8042330000001</v>
      </c>
      <c r="AV511">
        <v>89.325294494628906</v>
      </c>
      <c r="AW511">
        <v>2437.0300000000002</v>
      </c>
      <c r="AX511">
        <f t="shared" si="28"/>
        <v>831.6673291015702</v>
      </c>
      <c r="AY511">
        <f t="shared" si="29"/>
        <v>747.22576700000013</v>
      </c>
      <c r="AZ511">
        <f t="shared" si="30"/>
        <v>2347.7047055053713</v>
      </c>
      <c r="BA511">
        <f t="shared" si="31"/>
        <v>0</v>
      </c>
    </row>
    <row r="512" spans="1:53" x14ac:dyDescent="0.35">
      <c r="A512">
        <v>1930069</v>
      </c>
      <c r="B512">
        <v>2005</v>
      </c>
      <c r="C512">
        <v>58</v>
      </c>
      <c r="D512">
        <v>58</v>
      </c>
      <c r="E512">
        <v>56</v>
      </c>
      <c r="F512" t="s">
        <v>54</v>
      </c>
      <c r="G512" t="s">
        <v>54</v>
      </c>
      <c r="H512" t="s">
        <v>45</v>
      </c>
      <c r="I512">
        <v>35</v>
      </c>
      <c r="J512" t="s">
        <v>57</v>
      </c>
      <c r="K512" t="s">
        <v>47</v>
      </c>
      <c r="L512">
        <v>1</v>
      </c>
      <c r="M512">
        <v>3</v>
      </c>
      <c r="N512">
        <v>26</v>
      </c>
      <c r="O512" t="s">
        <v>87</v>
      </c>
      <c r="P512">
        <v>10909.09309</v>
      </c>
      <c r="Q512" t="s">
        <v>49</v>
      </c>
      <c r="R512">
        <v>15000</v>
      </c>
      <c r="S512">
        <v>0</v>
      </c>
      <c r="T512">
        <v>7</v>
      </c>
      <c r="U512" t="s">
        <v>62</v>
      </c>
      <c r="V512">
        <v>0</v>
      </c>
      <c r="W512">
        <v>0</v>
      </c>
      <c r="X512">
        <v>6</v>
      </c>
      <c r="Y512" t="s">
        <v>51</v>
      </c>
      <c r="Z512" t="s">
        <v>60</v>
      </c>
      <c r="AA512">
        <v>1.6648169000000001E-2</v>
      </c>
      <c r="AB512">
        <v>8.0710848000000002E-2</v>
      </c>
      <c r="AC512">
        <v>0.58756016300000002</v>
      </c>
      <c r="AD512">
        <v>0.133546415</v>
      </c>
      <c r="AE512">
        <v>3.829696647</v>
      </c>
      <c r="AF512">
        <v>0.49944413599999998</v>
      </c>
      <c r="AG512">
        <v>2.6641984449999998</v>
      </c>
      <c r="AH512">
        <v>0.18672121999999999</v>
      </c>
      <c r="AI512">
        <v>2.2317280000000001E-3</v>
      </c>
      <c r="AJ512">
        <v>3</v>
      </c>
      <c r="AK512">
        <v>191101</v>
      </c>
      <c r="AL512">
        <v>0</v>
      </c>
      <c r="AM512" t="s">
        <v>66</v>
      </c>
      <c r="AN512">
        <v>1012005</v>
      </c>
      <c r="AO512">
        <v>26042005</v>
      </c>
      <c r="AP512">
        <v>2961.5</v>
      </c>
      <c r="AQ512">
        <v>1</v>
      </c>
      <c r="AR512">
        <v>1</v>
      </c>
      <c r="AS512">
        <v>2961.5</v>
      </c>
      <c r="AT512">
        <v>1927.66455078125</v>
      </c>
      <c r="AU512">
        <v>1488.39309</v>
      </c>
      <c r="AV512">
        <v>89.325294494628906</v>
      </c>
      <c r="AW512">
        <v>2961.5</v>
      </c>
      <c r="AX512">
        <f t="shared" si="28"/>
        <v>1033.83544921875</v>
      </c>
      <c r="AY512">
        <f t="shared" si="29"/>
        <v>1473.10691</v>
      </c>
      <c r="AZ512">
        <f t="shared" si="30"/>
        <v>2872.1747055053711</v>
      </c>
      <c r="BA512">
        <f t="shared" si="31"/>
        <v>0</v>
      </c>
    </row>
    <row r="513" spans="1:53" x14ac:dyDescent="0.35">
      <c r="A513">
        <v>6717959</v>
      </c>
      <c r="B513">
        <v>2007</v>
      </c>
      <c r="C513">
        <v>34</v>
      </c>
      <c r="D513">
        <v>34</v>
      </c>
      <c r="E513">
        <v>46</v>
      </c>
      <c r="F513" t="s">
        <v>45</v>
      </c>
      <c r="G513" t="s">
        <v>45</v>
      </c>
      <c r="H513" t="s">
        <v>54</v>
      </c>
      <c r="I513">
        <v>12</v>
      </c>
      <c r="J513" t="s">
        <v>57</v>
      </c>
      <c r="K513" t="s">
        <v>58</v>
      </c>
      <c r="L513">
        <v>2</v>
      </c>
      <c r="M513">
        <v>1</v>
      </c>
      <c r="N513">
        <v>12</v>
      </c>
      <c r="O513" t="s">
        <v>83</v>
      </c>
      <c r="P513">
        <v>4532.452233</v>
      </c>
      <c r="Q513" t="s">
        <v>56</v>
      </c>
      <c r="R513">
        <v>4000</v>
      </c>
      <c r="S513">
        <v>100</v>
      </c>
      <c r="T513">
        <v>7</v>
      </c>
      <c r="U513" t="s">
        <v>62</v>
      </c>
      <c r="V513">
        <v>0</v>
      </c>
      <c r="W513">
        <v>0</v>
      </c>
      <c r="X513">
        <v>0</v>
      </c>
      <c r="Y513" t="s">
        <v>51</v>
      </c>
      <c r="Z513" t="s">
        <v>65</v>
      </c>
      <c r="AA513">
        <v>4.107425E-2</v>
      </c>
      <c r="AB513">
        <v>0.14579101799999999</v>
      </c>
      <c r="AC513">
        <v>0.41345068800000001</v>
      </c>
      <c r="AD513">
        <v>0.16466568200000001</v>
      </c>
      <c r="AE513">
        <v>8.5732383219999999</v>
      </c>
      <c r="AF513">
        <v>0.490857037</v>
      </c>
      <c r="AG513">
        <v>2.4436921690000002</v>
      </c>
      <c r="AH513">
        <v>0.26792878599999997</v>
      </c>
      <c r="AI513">
        <v>6.268806E-3</v>
      </c>
      <c r="AJ513">
        <v>7</v>
      </c>
      <c r="AK513">
        <v>191102</v>
      </c>
      <c r="AL513">
        <v>0</v>
      </c>
      <c r="AM513" t="s">
        <v>53</v>
      </c>
      <c r="AN513">
        <v>27092007</v>
      </c>
      <c r="AO513">
        <v>31122007</v>
      </c>
      <c r="AP513">
        <v>1057.2</v>
      </c>
      <c r="AQ513">
        <v>1</v>
      </c>
      <c r="AR513">
        <v>1</v>
      </c>
      <c r="AS513">
        <v>1057.2</v>
      </c>
      <c r="AT513">
        <v>1055.36828613281</v>
      </c>
      <c r="AU513">
        <v>1082.78981</v>
      </c>
      <c r="AV513">
        <v>89.325294494628906</v>
      </c>
      <c r="AW513">
        <v>1057.2</v>
      </c>
      <c r="AX513">
        <f t="shared" si="28"/>
        <v>1.8317138671900466</v>
      </c>
      <c r="AY513">
        <f t="shared" si="29"/>
        <v>25.589809999999943</v>
      </c>
      <c r="AZ513">
        <f t="shared" si="30"/>
        <v>967.87470550537114</v>
      </c>
      <c r="BA513">
        <f t="shared" si="31"/>
        <v>0</v>
      </c>
    </row>
    <row r="514" spans="1:53" x14ac:dyDescent="0.35">
      <c r="A514">
        <v>4071635</v>
      </c>
      <c r="B514">
        <v>2005</v>
      </c>
      <c r="C514">
        <v>81</v>
      </c>
      <c r="D514">
        <v>81</v>
      </c>
      <c r="E514">
        <v>56</v>
      </c>
      <c r="F514" t="s">
        <v>45</v>
      </c>
      <c r="G514" t="s">
        <v>45</v>
      </c>
      <c r="H514" t="s">
        <v>45</v>
      </c>
      <c r="I514">
        <v>58</v>
      </c>
      <c r="J514" t="s">
        <v>46</v>
      </c>
      <c r="K514" t="s">
        <v>47</v>
      </c>
      <c r="L514">
        <v>1</v>
      </c>
      <c r="M514">
        <v>4</v>
      </c>
      <c r="N514">
        <v>14</v>
      </c>
      <c r="O514" t="s">
        <v>61</v>
      </c>
      <c r="P514">
        <v>3923.9519869999999</v>
      </c>
      <c r="Q514" t="s">
        <v>49</v>
      </c>
      <c r="R514">
        <v>10000</v>
      </c>
      <c r="S514">
        <v>50</v>
      </c>
      <c r="T514">
        <v>10</v>
      </c>
      <c r="U514" t="s">
        <v>50</v>
      </c>
      <c r="V514">
        <v>0</v>
      </c>
      <c r="W514">
        <v>0</v>
      </c>
      <c r="X514">
        <v>0</v>
      </c>
      <c r="Y514" t="s">
        <v>51</v>
      </c>
      <c r="Z514" t="s">
        <v>60</v>
      </c>
      <c r="AA514">
        <v>1.0402355E-2</v>
      </c>
      <c r="AB514">
        <v>0.13287536799999999</v>
      </c>
      <c r="AC514">
        <v>0.397252208</v>
      </c>
      <c r="AD514">
        <v>0.143707206</v>
      </c>
      <c r="AE514">
        <v>22.593001839999999</v>
      </c>
      <c r="AF514">
        <v>0.485979785</v>
      </c>
      <c r="AG514">
        <v>2.407850834</v>
      </c>
      <c r="AH514">
        <v>0.18273092399999999</v>
      </c>
      <c r="AI514">
        <v>4.4622940000000003E-3</v>
      </c>
      <c r="AJ514">
        <v>3</v>
      </c>
      <c r="AK514">
        <v>191200</v>
      </c>
      <c r="AL514">
        <v>0</v>
      </c>
      <c r="AM514" t="s">
        <v>53</v>
      </c>
      <c r="AN514">
        <v>16082005</v>
      </c>
      <c r="AO514">
        <v>31122005</v>
      </c>
      <c r="AP514">
        <v>742.91</v>
      </c>
      <c r="AQ514">
        <v>1</v>
      </c>
      <c r="AR514">
        <v>1</v>
      </c>
      <c r="AS514">
        <v>742.91</v>
      </c>
      <c r="AT514">
        <v>621.51312255859295</v>
      </c>
      <c r="AU514">
        <v>543.38821889999997</v>
      </c>
      <c r="AV514">
        <v>89.325294494628906</v>
      </c>
      <c r="AW514">
        <v>742.90999999999894</v>
      </c>
      <c r="AX514">
        <f t="shared" ref="AX514:AX577" si="32">ABS(AT514-AS514)</f>
        <v>121.39687744140701</v>
      </c>
      <c r="AY514">
        <f t="shared" ref="AY514:AY577" si="33">ABS(AU514-AS514)</f>
        <v>199.5217811</v>
      </c>
      <c r="AZ514">
        <f t="shared" si="30"/>
        <v>653.58470550537106</v>
      </c>
      <c r="BA514">
        <f t="shared" si="31"/>
        <v>1.0231815394945443E-12</v>
      </c>
    </row>
    <row r="515" spans="1:53" x14ac:dyDescent="0.35">
      <c r="A515">
        <v>1237124</v>
      </c>
      <c r="B515">
        <v>2008</v>
      </c>
      <c r="C515">
        <v>54</v>
      </c>
      <c r="D515">
        <v>54</v>
      </c>
      <c r="E515">
        <v>56</v>
      </c>
      <c r="F515" t="s">
        <v>45</v>
      </c>
      <c r="G515" t="s">
        <v>45</v>
      </c>
      <c r="H515" t="s">
        <v>45</v>
      </c>
      <c r="I515">
        <v>33</v>
      </c>
      <c r="J515" t="s">
        <v>57</v>
      </c>
      <c r="K515" t="s">
        <v>47</v>
      </c>
      <c r="L515">
        <v>1</v>
      </c>
      <c r="M515">
        <v>11</v>
      </c>
      <c r="N515">
        <v>27</v>
      </c>
      <c r="O515" t="s">
        <v>75</v>
      </c>
      <c r="P515">
        <v>5512.1030760000003</v>
      </c>
      <c r="Q515" t="s">
        <v>49</v>
      </c>
      <c r="R515">
        <v>5000</v>
      </c>
      <c r="S515">
        <v>50</v>
      </c>
      <c r="T515">
        <v>11</v>
      </c>
      <c r="U515" t="s">
        <v>50</v>
      </c>
      <c r="V515">
        <v>0</v>
      </c>
      <c r="W515">
        <v>0</v>
      </c>
      <c r="X515">
        <v>7</v>
      </c>
      <c r="Y515" t="s">
        <v>51</v>
      </c>
      <c r="Z515" t="s">
        <v>60</v>
      </c>
      <c r="AA515">
        <v>7.3379244999999996E-2</v>
      </c>
      <c r="AB515">
        <v>0.23082403200000001</v>
      </c>
      <c r="AC515">
        <v>0.386369034</v>
      </c>
      <c r="AD515">
        <v>0.20111731799999999</v>
      </c>
      <c r="AE515">
        <v>22.632183909999998</v>
      </c>
      <c r="AF515">
        <v>0.47983748100000001</v>
      </c>
      <c r="AG515">
        <v>2.3379244840000002</v>
      </c>
      <c r="AH515">
        <v>0.23878665900000001</v>
      </c>
      <c r="AI515">
        <v>4.3128239999999998E-3</v>
      </c>
      <c r="AJ515">
        <v>8</v>
      </c>
      <c r="AK515">
        <v>191302</v>
      </c>
      <c r="AL515">
        <v>0</v>
      </c>
      <c r="AM515" t="s">
        <v>53</v>
      </c>
      <c r="AN515">
        <v>12032008</v>
      </c>
      <c r="AO515">
        <v>31122008</v>
      </c>
      <c r="AP515">
        <v>485.13</v>
      </c>
      <c r="AQ515">
        <v>1</v>
      </c>
      <c r="AR515">
        <v>1</v>
      </c>
      <c r="AS515">
        <v>485.13</v>
      </c>
      <c r="AT515">
        <v>594.10943603515602</v>
      </c>
      <c r="AU515">
        <v>653.52293950000001</v>
      </c>
      <c r="AV515">
        <v>89.325294494628906</v>
      </c>
      <c r="AW515">
        <v>485.12999999999897</v>
      </c>
      <c r="AX515">
        <f t="shared" si="32"/>
        <v>108.97943603515603</v>
      </c>
      <c r="AY515">
        <f t="shared" si="33"/>
        <v>168.39293950000001</v>
      </c>
      <c r="AZ515">
        <f t="shared" ref="AZ515:AZ578" si="34">ABS(AV515-AS515)</f>
        <v>395.80470550537109</v>
      </c>
      <c r="BA515">
        <f t="shared" ref="BA515:BA578" si="35">ABS(AW515-AS515)</f>
        <v>1.0231815394945443E-12</v>
      </c>
    </row>
    <row r="516" spans="1:53" x14ac:dyDescent="0.35">
      <c r="A516">
        <v>3655280</v>
      </c>
      <c r="B516">
        <v>2006</v>
      </c>
      <c r="C516">
        <v>56</v>
      </c>
      <c r="D516">
        <v>30</v>
      </c>
      <c r="E516">
        <v>30</v>
      </c>
      <c r="F516" t="s">
        <v>54</v>
      </c>
      <c r="G516" t="s">
        <v>45</v>
      </c>
      <c r="H516" t="s">
        <v>45</v>
      </c>
      <c r="I516">
        <v>5</v>
      </c>
      <c r="J516" t="s">
        <v>57</v>
      </c>
      <c r="K516" t="s">
        <v>58</v>
      </c>
      <c r="L516">
        <v>2</v>
      </c>
      <c r="M516">
        <v>3</v>
      </c>
      <c r="N516">
        <v>17</v>
      </c>
      <c r="O516" t="s">
        <v>75</v>
      </c>
      <c r="P516">
        <v>6456.7300679999998</v>
      </c>
      <c r="Q516" t="s">
        <v>73</v>
      </c>
      <c r="R516">
        <v>5000</v>
      </c>
      <c r="S516">
        <v>50</v>
      </c>
      <c r="T516">
        <v>8</v>
      </c>
      <c r="U516" t="s">
        <v>62</v>
      </c>
      <c r="V516">
        <v>0</v>
      </c>
      <c r="W516">
        <v>0</v>
      </c>
      <c r="X516">
        <v>1</v>
      </c>
      <c r="Y516" t="s">
        <v>51</v>
      </c>
      <c r="Z516" t="s">
        <v>60</v>
      </c>
      <c r="AA516">
        <v>7.3379244999999996E-2</v>
      </c>
      <c r="AB516">
        <v>0.23082403200000001</v>
      </c>
      <c r="AC516">
        <v>0.386369034</v>
      </c>
      <c r="AD516">
        <v>0.20111731799999999</v>
      </c>
      <c r="AE516">
        <v>22.632183909999998</v>
      </c>
      <c r="AF516">
        <v>0.47983748100000001</v>
      </c>
      <c r="AG516">
        <v>2.3379244840000002</v>
      </c>
      <c r="AH516">
        <v>0.23878665900000001</v>
      </c>
      <c r="AI516">
        <v>4.3128239999999998E-3</v>
      </c>
      <c r="AJ516">
        <v>6</v>
      </c>
      <c r="AK516">
        <v>191302</v>
      </c>
      <c r="AL516">
        <v>0</v>
      </c>
      <c r="AM516" t="s">
        <v>53</v>
      </c>
      <c r="AN516">
        <v>1012006</v>
      </c>
      <c r="AO516">
        <v>19072006</v>
      </c>
      <c r="AP516">
        <v>1041.06</v>
      </c>
      <c r="AQ516">
        <v>1</v>
      </c>
      <c r="AR516">
        <v>1</v>
      </c>
      <c r="AS516">
        <v>1041.06</v>
      </c>
      <c r="AT516">
        <v>867.66046142578102</v>
      </c>
      <c r="AU516">
        <v>1492.4480100000001</v>
      </c>
      <c r="AV516">
        <v>89.325294494628906</v>
      </c>
      <c r="AW516">
        <v>1041.0599999999899</v>
      </c>
      <c r="AX516">
        <f t="shared" si="32"/>
        <v>173.39953857421892</v>
      </c>
      <c r="AY516">
        <f t="shared" si="33"/>
        <v>451.38801000000012</v>
      </c>
      <c r="AZ516">
        <f t="shared" si="34"/>
        <v>951.73470550537104</v>
      </c>
      <c r="BA516">
        <f t="shared" si="35"/>
        <v>1.0004441719502211E-11</v>
      </c>
    </row>
    <row r="517" spans="1:53" x14ac:dyDescent="0.35">
      <c r="A517">
        <v>2263014</v>
      </c>
      <c r="B517">
        <v>2005</v>
      </c>
      <c r="C517">
        <v>41</v>
      </c>
      <c r="D517">
        <v>30</v>
      </c>
      <c r="E517">
        <v>30</v>
      </c>
      <c r="F517" t="s">
        <v>54</v>
      </c>
      <c r="G517" t="s">
        <v>45</v>
      </c>
      <c r="H517" t="s">
        <v>45</v>
      </c>
      <c r="I517">
        <v>8</v>
      </c>
      <c r="J517" t="s">
        <v>57</v>
      </c>
      <c r="K517" t="s">
        <v>58</v>
      </c>
      <c r="L517">
        <v>2</v>
      </c>
      <c r="M517">
        <v>5</v>
      </c>
      <c r="N517">
        <v>5</v>
      </c>
      <c r="O517" t="s">
        <v>77</v>
      </c>
      <c r="P517">
        <v>8842.1696209999991</v>
      </c>
      <c r="Q517" t="s">
        <v>56</v>
      </c>
      <c r="R517">
        <v>5000</v>
      </c>
      <c r="S517">
        <v>0</v>
      </c>
      <c r="T517">
        <v>10</v>
      </c>
      <c r="U517" t="s">
        <v>62</v>
      </c>
      <c r="V517">
        <v>0</v>
      </c>
      <c r="W517">
        <v>0</v>
      </c>
      <c r="X517">
        <v>3</v>
      </c>
      <c r="Y517" t="s">
        <v>51</v>
      </c>
      <c r="Z517" t="s">
        <v>60</v>
      </c>
      <c r="AA517">
        <v>3.7641154000000003E-2</v>
      </c>
      <c r="AB517">
        <v>0.18261596299999999</v>
      </c>
      <c r="AC517">
        <v>0.42248224000000001</v>
      </c>
      <c r="AD517">
        <v>0.23136700800000001</v>
      </c>
      <c r="AE517">
        <v>1.5331708639999999</v>
      </c>
      <c r="AF517">
        <v>0.48039562000000002</v>
      </c>
      <c r="AG517">
        <v>2.3660676980000002</v>
      </c>
      <c r="AH517">
        <v>0.305250305</v>
      </c>
      <c r="AI517">
        <v>3.6630040000000001E-3</v>
      </c>
      <c r="AJ517">
        <v>2</v>
      </c>
      <c r="AK517">
        <v>191303</v>
      </c>
      <c r="AL517">
        <v>0</v>
      </c>
      <c r="AM517" t="s">
        <v>53</v>
      </c>
      <c r="AN517">
        <v>1012005</v>
      </c>
      <c r="AO517">
        <v>11092005</v>
      </c>
      <c r="AP517">
        <v>571.66999999999996</v>
      </c>
      <c r="AQ517">
        <v>1</v>
      </c>
      <c r="AR517">
        <v>1</v>
      </c>
      <c r="AS517">
        <v>571.66999999999996</v>
      </c>
      <c r="AT517">
        <v>727.264404296875</v>
      </c>
      <c r="AU517">
        <v>1103.8222510000001</v>
      </c>
      <c r="AV517">
        <v>89.325294494628906</v>
      </c>
      <c r="AW517">
        <v>571.66999999999905</v>
      </c>
      <c r="AX517">
        <f t="shared" si="32"/>
        <v>155.59440429687504</v>
      </c>
      <c r="AY517">
        <f t="shared" si="33"/>
        <v>532.15225100000009</v>
      </c>
      <c r="AZ517">
        <f t="shared" si="34"/>
        <v>482.34470550537105</v>
      </c>
      <c r="BA517">
        <f t="shared" si="35"/>
        <v>9.0949470177292824E-13</v>
      </c>
    </row>
    <row r="518" spans="1:53" x14ac:dyDescent="0.35">
      <c r="A518">
        <v>3131772</v>
      </c>
      <c r="B518">
        <v>2005</v>
      </c>
      <c r="C518">
        <v>44</v>
      </c>
      <c r="D518">
        <v>33</v>
      </c>
      <c r="E518">
        <v>33</v>
      </c>
      <c r="F518" t="s">
        <v>45</v>
      </c>
      <c r="G518" t="s">
        <v>54</v>
      </c>
      <c r="H518" t="s">
        <v>54</v>
      </c>
      <c r="I518">
        <v>12</v>
      </c>
      <c r="J518" t="s">
        <v>57</v>
      </c>
      <c r="K518" t="s">
        <v>58</v>
      </c>
      <c r="L518">
        <v>2</v>
      </c>
      <c r="M518">
        <v>5</v>
      </c>
      <c r="N518">
        <v>24</v>
      </c>
      <c r="O518" t="s">
        <v>96</v>
      </c>
      <c r="P518">
        <v>9774.3596419999994</v>
      </c>
      <c r="Q518" t="s">
        <v>49</v>
      </c>
      <c r="R518">
        <v>10000</v>
      </c>
      <c r="S518">
        <v>0</v>
      </c>
      <c r="T518">
        <v>9</v>
      </c>
      <c r="U518" t="s">
        <v>50</v>
      </c>
      <c r="V518">
        <v>0</v>
      </c>
      <c r="W518">
        <v>1</v>
      </c>
      <c r="X518">
        <v>0</v>
      </c>
      <c r="Y518" t="s">
        <v>51</v>
      </c>
      <c r="Z518" t="s">
        <v>65</v>
      </c>
      <c r="AA518">
        <v>2.3692444999999999E-2</v>
      </c>
      <c r="AB518">
        <v>0.112650872</v>
      </c>
      <c r="AC518">
        <v>0.42065266000000001</v>
      </c>
      <c r="AD518">
        <v>0.20625231199999999</v>
      </c>
      <c r="AE518">
        <v>9.0704697989999996</v>
      </c>
      <c r="AF518">
        <v>0.49130595599999999</v>
      </c>
      <c r="AG518">
        <v>2.416629414</v>
      </c>
      <c r="AH518">
        <v>0.14098613300000001</v>
      </c>
      <c r="AI518">
        <v>3.5952750000000002E-3</v>
      </c>
      <c r="AJ518">
        <v>7</v>
      </c>
      <c r="AK518">
        <v>191508</v>
      </c>
      <c r="AL518">
        <v>0</v>
      </c>
      <c r="AM518" t="s">
        <v>66</v>
      </c>
      <c r="AN518">
        <v>1012005</v>
      </c>
      <c r="AO518">
        <v>10112005</v>
      </c>
      <c r="AP518">
        <v>843.79</v>
      </c>
      <c r="AQ518">
        <v>1</v>
      </c>
      <c r="AR518">
        <v>1</v>
      </c>
      <c r="AS518">
        <v>843.79</v>
      </c>
      <c r="AT518">
        <v>696.83544921875</v>
      </c>
      <c r="AU518">
        <v>1302.3551560000001</v>
      </c>
      <c r="AV518">
        <v>89.325294494628906</v>
      </c>
      <c r="AW518">
        <v>843.78999999999905</v>
      </c>
      <c r="AX518">
        <f t="shared" si="32"/>
        <v>146.95455078124996</v>
      </c>
      <c r="AY518">
        <f t="shared" si="33"/>
        <v>458.56515600000012</v>
      </c>
      <c r="AZ518">
        <f t="shared" si="34"/>
        <v>754.46470550537106</v>
      </c>
      <c r="BA518">
        <f t="shared" si="35"/>
        <v>9.0949470177292824E-13</v>
      </c>
    </row>
    <row r="519" spans="1:53" x14ac:dyDescent="0.35">
      <c r="A519">
        <v>5530881</v>
      </c>
      <c r="B519">
        <v>2007</v>
      </c>
      <c r="C519">
        <v>59</v>
      </c>
      <c r="D519">
        <v>59</v>
      </c>
      <c r="E519">
        <v>56</v>
      </c>
      <c r="F519" t="s">
        <v>45</v>
      </c>
      <c r="G519" t="s">
        <v>45</v>
      </c>
      <c r="H519" t="s">
        <v>45</v>
      </c>
      <c r="I519">
        <v>37</v>
      </c>
      <c r="J519" t="s">
        <v>46</v>
      </c>
      <c r="K519" t="s">
        <v>47</v>
      </c>
      <c r="L519">
        <v>1</v>
      </c>
      <c r="M519">
        <v>10</v>
      </c>
      <c r="N519">
        <v>35</v>
      </c>
      <c r="O519" t="s">
        <v>88</v>
      </c>
      <c r="P519">
        <v>12464.5569</v>
      </c>
      <c r="Q519" t="s">
        <v>56</v>
      </c>
      <c r="R519">
        <v>4000</v>
      </c>
      <c r="S519">
        <v>100</v>
      </c>
      <c r="T519">
        <v>34</v>
      </c>
      <c r="U519" t="s">
        <v>50</v>
      </c>
      <c r="V519">
        <v>0</v>
      </c>
      <c r="W519">
        <v>0</v>
      </c>
      <c r="X519">
        <v>0</v>
      </c>
      <c r="Y519" t="s">
        <v>51</v>
      </c>
      <c r="Z519" t="s">
        <v>60</v>
      </c>
      <c r="AA519">
        <v>4.2149929000000003E-2</v>
      </c>
      <c r="AB519">
        <v>0.23296579000000001</v>
      </c>
      <c r="AC519">
        <v>0.36980491900000001</v>
      </c>
      <c r="AD519">
        <v>0.18354725799999999</v>
      </c>
      <c r="AE519">
        <v>12.070422539999999</v>
      </c>
      <c r="AF519">
        <v>0.47211201899999999</v>
      </c>
      <c r="AG519">
        <v>2.4229573090000001</v>
      </c>
      <c r="AH519">
        <v>0.28681920700000002</v>
      </c>
      <c r="AI519">
        <v>4.6728969999999996E-3</v>
      </c>
      <c r="AJ519">
        <v>10</v>
      </c>
      <c r="AK519">
        <v>191509</v>
      </c>
      <c r="AL519">
        <v>0</v>
      </c>
      <c r="AM519" t="s">
        <v>53</v>
      </c>
      <c r="AN519">
        <v>1012007</v>
      </c>
      <c r="AO519">
        <v>10102007</v>
      </c>
      <c r="AP519">
        <v>1517.95</v>
      </c>
      <c r="AQ519">
        <v>1</v>
      </c>
      <c r="AR519">
        <v>1</v>
      </c>
      <c r="AS519">
        <v>1517.95</v>
      </c>
      <c r="AT519">
        <v>784.965576171875</v>
      </c>
      <c r="AU519">
        <v>1397.470679</v>
      </c>
      <c r="AV519">
        <v>89.325294494628906</v>
      </c>
      <c r="AW519">
        <v>1517.95</v>
      </c>
      <c r="AX519">
        <f t="shared" si="32"/>
        <v>732.98442382812505</v>
      </c>
      <c r="AY519">
        <f t="shared" si="33"/>
        <v>120.47932100000003</v>
      </c>
      <c r="AZ519">
        <f t="shared" si="34"/>
        <v>1428.6247055053711</v>
      </c>
      <c r="BA519">
        <f t="shared" si="35"/>
        <v>0</v>
      </c>
    </row>
    <row r="520" spans="1:53" x14ac:dyDescent="0.35">
      <c r="A520">
        <v>1646524</v>
      </c>
      <c r="B520">
        <v>2005</v>
      </c>
      <c r="C520">
        <v>72</v>
      </c>
      <c r="D520">
        <v>38</v>
      </c>
      <c r="E520">
        <v>38</v>
      </c>
      <c r="F520" t="s">
        <v>45</v>
      </c>
      <c r="G520" t="s">
        <v>54</v>
      </c>
      <c r="H520" t="s">
        <v>54</v>
      </c>
      <c r="I520">
        <v>12</v>
      </c>
      <c r="J520" t="s">
        <v>57</v>
      </c>
      <c r="K520" t="s">
        <v>58</v>
      </c>
      <c r="L520">
        <v>2</v>
      </c>
      <c r="M520">
        <v>11</v>
      </c>
      <c r="N520">
        <v>19</v>
      </c>
      <c r="O520" t="s">
        <v>61</v>
      </c>
      <c r="P520">
        <v>5072.9120169999997</v>
      </c>
      <c r="Q520" t="s">
        <v>49</v>
      </c>
      <c r="R520">
        <v>4000</v>
      </c>
      <c r="S520">
        <v>50</v>
      </c>
      <c r="T520">
        <v>12</v>
      </c>
      <c r="U520" t="s">
        <v>62</v>
      </c>
      <c r="V520">
        <v>0</v>
      </c>
      <c r="W520">
        <v>0</v>
      </c>
      <c r="X520">
        <v>3</v>
      </c>
      <c r="Y520" t="s">
        <v>63</v>
      </c>
      <c r="Z520" t="s">
        <v>60</v>
      </c>
      <c r="AA520">
        <v>3.2514451E-2</v>
      </c>
      <c r="AB520">
        <v>0.17088150299999999</v>
      </c>
      <c r="AC520">
        <v>0.46890817099999998</v>
      </c>
      <c r="AD520">
        <v>0.187657618</v>
      </c>
      <c r="AE520">
        <v>2.5916955019999999</v>
      </c>
      <c r="AF520">
        <v>0.489986649</v>
      </c>
      <c r="AG520">
        <v>2.4353323699999998</v>
      </c>
      <c r="AH520">
        <v>0.23398502500000001</v>
      </c>
      <c r="AI520">
        <v>5.1996669999999998E-3</v>
      </c>
      <c r="AJ520">
        <v>7</v>
      </c>
      <c r="AK520">
        <v>191607</v>
      </c>
      <c r="AL520">
        <v>0</v>
      </c>
      <c r="AM520" t="s">
        <v>53</v>
      </c>
      <c r="AN520">
        <v>7022005</v>
      </c>
      <c r="AO520">
        <v>31122005</v>
      </c>
      <c r="AP520">
        <v>669.38</v>
      </c>
      <c r="AQ520">
        <v>1</v>
      </c>
      <c r="AR520">
        <v>1</v>
      </c>
      <c r="AS520">
        <v>669.38</v>
      </c>
      <c r="AT520">
        <v>768.066650390625</v>
      </c>
      <c r="AU520">
        <v>647.37292939999998</v>
      </c>
      <c r="AV520">
        <v>89.325294494628906</v>
      </c>
      <c r="AW520">
        <v>669.37999999999897</v>
      </c>
      <c r="AX520">
        <f t="shared" si="32"/>
        <v>98.686650390625005</v>
      </c>
      <c r="AY520">
        <f t="shared" si="33"/>
        <v>22.00707060000002</v>
      </c>
      <c r="AZ520">
        <f t="shared" si="34"/>
        <v>580.05470550537109</v>
      </c>
      <c r="BA520">
        <f t="shared" si="35"/>
        <v>1.0231815394945443E-12</v>
      </c>
    </row>
    <row r="521" spans="1:53" x14ac:dyDescent="0.35">
      <c r="A521">
        <v>7195558</v>
      </c>
      <c r="B521">
        <v>2007</v>
      </c>
      <c r="C521">
        <v>34</v>
      </c>
      <c r="D521">
        <v>34</v>
      </c>
      <c r="E521">
        <v>40</v>
      </c>
      <c r="F521" t="s">
        <v>54</v>
      </c>
      <c r="G521" t="s">
        <v>54</v>
      </c>
      <c r="H521" t="s">
        <v>45</v>
      </c>
      <c r="I521">
        <v>8</v>
      </c>
      <c r="J521" t="s">
        <v>57</v>
      </c>
      <c r="K521" t="s">
        <v>58</v>
      </c>
      <c r="L521">
        <v>2</v>
      </c>
      <c r="M521">
        <v>3</v>
      </c>
      <c r="N521">
        <v>30</v>
      </c>
      <c r="O521" t="s">
        <v>67</v>
      </c>
      <c r="P521">
        <v>7953.5309239999997</v>
      </c>
      <c r="Q521" t="s">
        <v>56</v>
      </c>
      <c r="R521">
        <v>10000</v>
      </c>
      <c r="S521">
        <v>150</v>
      </c>
      <c r="T521">
        <v>16</v>
      </c>
      <c r="U521" t="s">
        <v>50</v>
      </c>
      <c r="V521">
        <v>0</v>
      </c>
      <c r="W521">
        <v>0</v>
      </c>
      <c r="X521">
        <v>0</v>
      </c>
      <c r="Y521" t="s">
        <v>63</v>
      </c>
      <c r="Z521" t="s">
        <v>60</v>
      </c>
      <c r="AA521">
        <v>2.2958711E-2</v>
      </c>
      <c r="AB521">
        <v>0.44417700399999999</v>
      </c>
      <c r="AC521">
        <v>0.235511942</v>
      </c>
      <c r="AD521">
        <v>0.18191185800000001</v>
      </c>
      <c r="AE521">
        <v>41.094462540000002</v>
      </c>
      <c r="AF521">
        <v>0.47598287900000003</v>
      </c>
      <c r="AG521">
        <v>2.3358637290000002</v>
      </c>
      <c r="AH521">
        <v>0.36235424799999999</v>
      </c>
      <c r="AI521">
        <v>9.6612989999999999E-3</v>
      </c>
      <c r="AJ521">
        <v>3</v>
      </c>
      <c r="AK521">
        <v>191806</v>
      </c>
      <c r="AL521">
        <v>0</v>
      </c>
      <c r="AM521" t="s">
        <v>53</v>
      </c>
      <c r="AN521">
        <v>25052007</v>
      </c>
      <c r="AO521">
        <v>31122007</v>
      </c>
      <c r="AP521">
        <v>1200.83</v>
      </c>
      <c r="AQ521">
        <v>1</v>
      </c>
      <c r="AR521">
        <v>1</v>
      </c>
      <c r="AS521">
        <v>1200.83</v>
      </c>
      <c r="AT521">
        <v>568.76385498046795</v>
      </c>
      <c r="AU521">
        <v>1192.654041</v>
      </c>
      <c r="AV521">
        <v>89.325294494628906</v>
      </c>
      <c r="AW521">
        <v>73.56</v>
      </c>
      <c r="AX521">
        <f t="shared" si="32"/>
        <v>632.06614501953197</v>
      </c>
      <c r="AY521">
        <f t="shared" si="33"/>
        <v>8.1759589999999207</v>
      </c>
      <c r="AZ521">
        <f t="shared" si="34"/>
        <v>1111.504705505371</v>
      </c>
      <c r="BA521">
        <f t="shared" si="35"/>
        <v>1127.27</v>
      </c>
    </row>
    <row r="522" spans="1:53" x14ac:dyDescent="0.35">
      <c r="A522">
        <v>3580421</v>
      </c>
      <c r="B522">
        <v>2006</v>
      </c>
      <c r="C522">
        <v>33</v>
      </c>
      <c r="D522">
        <v>33</v>
      </c>
      <c r="E522">
        <v>40</v>
      </c>
      <c r="F522" t="s">
        <v>54</v>
      </c>
      <c r="G522" t="s">
        <v>54</v>
      </c>
      <c r="H522" t="s">
        <v>45</v>
      </c>
      <c r="I522">
        <v>9</v>
      </c>
      <c r="J522" t="s">
        <v>57</v>
      </c>
      <c r="K522" t="s">
        <v>58</v>
      </c>
      <c r="L522">
        <v>2</v>
      </c>
      <c r="M522">
        <v>7</v>
      </c>
      <c r="N522">
        <v>7</v>
      </c>
      <c r="O522" t="s">
        <v>77</v>
      </c>
      <c r="P522">
        <v>15927.11976</v>
      </c>
      <c r="Q522" t="s">
        <v>56</v>
      </c>
      <c r="R522">
        <v>3000</v>
      </c>
      <c r="S522">
        <v>100</v>
      </c>
      <c r="T522">
        <v>6</v>
      </c>
      <c r="U522" t="s">
        <v>50</v>
      </c>
      <c r="V522">
        <v>0</v>
      </c>
      <c r="W522">
        <v>0</v>
      </c>
      <c r="X522">
        <v>1</v>
      </c>
      <c r="Y522" t="s">
        <v>51</v>
      </c>
      <c r="Z522" t="s">
        <v>65</v>
      </c>
      <c r="AA522">
        <v>2.0629298000000001E-2</v>
      </c>
      <c r="AB522">
        <v>0.41862888100000001</v>
      </c>
      <c r="AC522">
        <v>0.28380912699999999</v>
      </c>
      <c r="AD522">
        <v>0.123083475</v>
      </c>
      <c r="AE522">
        <v>45.503875970000003</v>
      </c>
      <c r="AF522">
        <v>0.48705281099999997</v>
      </c>
      <c r="AG522">
        <v>2.4463429880000001</v>
      </c>
      <c r="AH522">
        <v>0.35838626200000001</v>
      </c>
      <c r="AI522">
        <v>1.0820982999999999E-2</v>
      </c>
      <c r="AJ522">
        <v>9</v>
      </c>
      <c r="AK522">
        <v>191807</v>
      </c>
      <c r="AL522">
        <v>0</v>
      </c>
      <c r="AM522" t="s">
        <v>53</v>
      </c>
      <c r="AN522">
        <v>1012006</v>
      </c>
      <c r="AO522">
        <v>10112006</v>
      </c>
      <c r="AP522">
        <v>422.14</v>
      </c>
      <c r="AQ522">
        <v>1</v>
      </c>
      <c r="AR522">
        <v>1</v>
      </c>
      <c r="AS522">
        <v>422.14</v>
      </c>
      <c r="AT522">
        <v>1095.10473632812</v>
      </c>
      <c r="AU522">
        <v>1050.7657200000001</v>
      </c>
      <c r="AV522">
        <v>89.325294494628906</v>
      </c>
      <c r="AW522">
        <v>422.13999999999902</v>
      </c>
      <c r="AX522">
        <f t="shared" si="32"/>
        <v>672.96473632812001</v>
      </c>
      <c r="AY522">
        <f t="shared" si="33"/>
        <v>628.62572000000011</v>
      </c>
      <c r="AZ522">
        <f t="shared" si="34"/>
        <v>332.81470550537108</v>
      </c>
      <c r="BA522">
        <f t="shared" si="35"/>
        <v>9.6633812063373625E-13</v>
      </c>
    </row>
    <row r="523" spans="1:53" x14ac:dyDescent="0.35">
      <c r="A523">
        <v>5384834</v>
      </c>
      <c r="B523">
        <v>2006</v>
      </c>
      <c r="C523">
        <v>46</v>
      </c>
      <c r="D523">
        <v>46</v>
      </c>
      <c r="E523">
        <v>56</v>
      </c>
      <c r="F523" t="s">
        <v>45</v>
      </c>
      <c r="G523" t="s">
        <v>45</v>
      </c>
      <c r="H523" t="s">
        <v>45</v>
      </c>
      <c r="I523">
        <v>24</v>
      </c>
      <c r="J523" t="s">
        <v>46</v>
      </c>
      <c r="K523" t="s">
        <v>47</v>
      </c>
      <c r="L523">
        <v>1</v>
      </c>
      <c r="M523">
        <v>9</v>
      </c>
      <c r="N523">
        <v>32</v>
      </c>
      <c r="O523" t="s">
        <v>61</v>
      </c>
      <c r="P523">
        <v>3037.4701220000002</v>
      </c>
      <c r="Q523" t="s">
        <v>56</v>
      </c>
      <c r="R523">
        <v>2000</v>
      </c>
      <c r="S523">
        <v>50</v>
      </c>
      <c r="T523">
        <v>1</v>
      </c>
      <c r="U523" t="s">
        <v>62</v>
      </c>
      <c r="V523">
        <v>0</v>
      </c>
      <c r="W523">
        <v>0</v>
      </c>
      <c r="X523">
        <v>0</v>
      </c>
      <c r="Y523" t="s">
        <v>63</v>
      </c>
      <c r="Z523" t="s">
        <v>60</v>
      </c>
      <c r="AA523">
        <v>2.0629298000000001E-2</v>
      </c>
      <c r="AB523">
        <v>0.41862888100000001</v>
      </c>
      <c r="AC523">
        <v>0.28380912699999999</v>
      </c>
      <c r="AD523">
        <v>0.123083475</v>
      </c>
      <c r="AE523">
        <v>45.503875970000003</v>
      </c>
      <c r="AF523">
        <v>0.48705281099999997</v>
      </c>
      <c r="AG523">
        <v>2.4463429880000001</v>
      </c>
      <c r="AH523">
        <v>0.35838626200000001</v>
      </c>
      <c r="AI523">
        <v>1.0820982999999999E-2</v>
      </c>
      <c r="AJ523">
        <v>7</v>
      </c>
      <c r="AK523">
        <v>191807</v>
      </c>
      <c r="AL523">
        <v>0</v>
      </c>
      <c r="AM523" t="s">
        <v>53</v>
      </c>
      <c r="AN523">
        <v>12122006</v>
      </c>
      <c r="AO523">
        <v>31122006</v>
      </c>
      <c r="AP523">
        <v>512.48</v>
      </c>
      <c r="AQ523">
        <v>1</v>
      </c>
      <c r="AR523">
        <v>1</v>
      </c>
      <c r="AS523">
        <v>512.48</v>
      </c>
      <c r="AT523">
        <v>766.89270019531205</v>
      </c>
      <c r="AU523">
        <v>613.17379689999996</v>
      </c>
      <c r="AV523">
        <v>89.325294494628906</v>
      </c>
      <c r="AW523">
        <v>512.48</v>
      </c>
      <c r="AX523">
        <f t="shared" si="32"/>
        <v>254.41270019531203</v>
      </c>
      <c r="AY523">
        <f t="shared" si="33"/>
        <v>100.69379689999994</v>
      </c>
      <c r="AZ523">
        <f t="shared" si="34"/>
        <v>423.15470550537111</v>
      </c>
      <c r="BA523">
        <f t="shared" si="35"/>
        <v>0</v>
      </c>
    </row>
    <row r="524" spans="1:53" x14ac:dyDescent="0.35">
      <c r="A524">
        <v>842690</v>
      </c>
      <c r="B524">
        <v>2008</v>
      </c>
      <c r="C524">
        <v>41</v>
      </c>
      <c r="D524">
        <v>41</v>
      </c>
      <c r="E524">
        <v>56</v>
      </c>
      <c r="F524" t="s">
        <v>54</v>
      </c>
      <c r="G524" t="s">
        <v>54</v>
      </c>
      <c r="H524" t="s">
        <v>45</v>
      </c>
      <c r="I524">
        <v>19</v>
      </c>
      <c r="J524" t="s">
        <v>46</v>
      </c>
      <c r="K524" t="s">
        <v>47</v>
      </c>
      <c r="L524">
        <v>1</v>
      </c>
      <c r="M524">
        <v>4</v>
      </c>
      <c r="N524">
        <v>22</v>
      </c>
      <c r="O524" t="s">
        <v>55</v>
      </c>
      <c r="P524">
        <v>10407.303019999999</v>
      </c>
      <c r="Q524" t="s">
        <v>56</v>
      </c>
      <c r="R524">
        <v>7000</v>
      </c>
      <c r="S524">
        <v>50</v>
      </c>
      <c r="T524">
        <v>6</v>
      </c>
      <c r="U524" t="s">
        <v>62</v>
      </c>
      <c r="V524">
        <v>1</v>
      </c>
      <c r="W524">
        <v>4</v>
      </c>
      <c r="X524">
        <v>7</v>
      </c>
      <c r="Y524" t="s">
        <v>51</v>
      </c>
      <c r="Z524" t="s">
        <v>60</v>
      </c>
      <c r="AA524">
        <v>2.5338833000000002E-2</v>
      </c>
      <c r="AB524">
        <v>0.30553918699999999</v>
      </c>
      <c r="AC524">
        <v>0.404242781</v>
      </c>
      <c r="AD524">
        <v>9.8289568999999993E-2</v>
      </c>
      <c r="AE524">
        <v>8.3943377150000007</v>
      </c>
      <c r="AF524">
        <v>0.49409780800000003</v>
      </c>
      <c r="AG524">
        <v>2.4460813199999998</v>
      </c>
      <c r="AH524">
        <v>0.26684984699999997</v>
      </c>
      <c r="AI524">
        <v>4.6872479999999998E-3</v>
      </c>
      <c r="AJ524">
        <v>6</v>
      </c>
      <c r="AK524">
        <v>191905</v>
      </c>
      <c r="AL524">
        <v>1</v>
      </c>
      <c r="AM524" t="s">
        <v>66</v>
      </c>
      <c r="AN524">
        <v>21032008</v>
      </c>
      <c r="AO524">
        <v>31122008</v>
      </c>
      <c r="AP524">
        <v>1804.51</v>
      </c>
      <c r="AQ524">
        <v>1</v>
      </c>
      <c r="AR524">
        <v>1</v>
      </c>
      <c r="AS524">
        <v>1804.51</v>
      </c>
      <c r="AT524">
        <v>1202.41381835937</v>
      </c>
      <c r="AU524">
        <v>1477.145391</v>
      </c>
      <c r="AV524">
        <v>89.325294494628906</v>
      </c>
      <c r="AW524">
        <v>1804.50999999999</v>
      </c>
      <c r="AX524">
        <f t="shared" si="32"/>
        <v>602.09618164062999</v>
      </c>
      <c r="AY524">
        <f t="shared" si="33"/>
        <v>327.36460899999997</v>
      </c>
      <c r="AZ524">
        <f t="shared" si="34"/>
        <v>1715.1847055053711</v>
      </c>
      <c r="BA524">
        <f t="shared" si="35"/>
        <v>1.0004441719502211E-11</v>
      </c>
    </row>
    <row r="525" spans="1:53" x14ac:dyDescent="0.35">
      <c r="A525">
        <v>5218131</v>
      </c>
      <c r="B525">
        <v>2008</v>
      </c>
      <c r="C525">
        <v>49</v>
      </c>
      <c r="D525">
        <v>49</v>
      </c>
      <c r="E525">
        <v>62</v>
      </c>
      <c r="F525" t="s">
        <v>45</v>
      </c>
      <c r="G525" t="s">
        <v>45</v>
      </c>
      <c r="H525" t="s">
        <v>54</v>
      </c>
      <c r="I525">
        <v>29</v>
      </c>
      <c r="J525" t="s">
        <v>57</v>
      </c>
      <c r="K525" t="s">
        <v>58</v>
      </c>
      <c r="L525">
        <v>2</v>
      </c>
      <c r="M525">
        <v>3</v>
      </c>
      <c r="N525">
        <v>13</v>
      </c>
      <c r="O525" t="s">
        <v>61</v>
      </c>
      <c r="P525">
        <v>6982.9926999999998</v>
      </c>
      <c r="Q525" t="s">
        <v>49</v>
      </c>
      <c r="R525">
        <v>10000</v>
      </c>
      <c r="S525">
        <v>100</v>
      </c>
      <c r="T525">
        <v>9</v>
      </c>
      <c r="U525" t="s">
        <v>50</v>
      </c>
      <c r="V525">
        <v>0</v>
      </c>
      <c r="W525">
        <v>4</v>
      </c>
      <c r="X525">
        <v>1</v>
      </c>
      <c r="Y525" t="s">
        <v>51</v>
      </c>
      <c r="Z525" t="s">
        <v>52</v>
      </c>
      <c r="AA525">
        <v>3.8029924999999999E-2</v>
      </c>
      <c r="AB525">
        <v>0.43897882900000001</v>
      </c>
      <c r="AC525">
        <v>0.262141968</v>
      </c>
      <c r="AD525">
        <v>0.19609507600000001</v>
      </c>
      <c r="AE525">
        <v>3.0230966640000001</v>
      </c>
      <c r="AF525">
        <v>0.48754951899999999</v>
      </c>
      <c r="AG525">
        <v>2.2004981319999999</v>
      </c>
      <c r="AH525">
        <v>0.30473135499999998</v>
      </c>
      <c r="AI525">
        <v>6.8163590000000001E-3</v>
      </c>
      <c r="AJ525">
        <v>3</v>
      </c>
      <c r="AK525">
        <v>192002</v>
      </c>
      <c r="AL525">
        <v>0</v>
      </c>
      <c r="AM525" t="s">
        <v>53</v>
      </c>
      <c r="AN525">
        <v>1012008</v>
      </c>
      <c r="AO525">
        <v>2082008</v>
      </c>
      <c r="AP525">
        <v>707.42</v>
      </c>
      <c r="AQ525">
        <v>1</v>
      </c>
      <c r="AR525">
        <v>1</v>
      </c>
      <c r="AS525">
        <v>707.42</v>
      </c>
      <c r="AT525">
        <v>667.35723876953102</v>
      </c>
      <c r="AU525">
        <v>814.22004340000001</v>
      </c>
      <c r="AV525">
        <v>89.325294494628906</v>
      </c>
      <c r="AW525">
        <v>707.41999999999905</v>
      </c>
      <c r="AX525">
        <f t="shared" si="32"/>
        <v>40.062761230468936</v>
      </c>
      <c r="AY525">
        <f t="shared" si="33"/>
        <v>106.80004340000005</v>
      </c>
      <c r="AZ525">
        <f t="shared" si="34"/>
        <v>618.09470550537105</v>
      </c>
      <c r="BA525">
        <f t="shared" si="35"/>
        <v>9.0949470177292824E-13</v>
      </c>
    </row>
    <row r="526" spans="1:53" x14ac:dyDescent="0.35">
      <c r="A526">
        <v>473746</v>
      </c>
      <c r="B526">
        <v>2005</v>
      </c>
      <c r="C526">
        <v>23</v>
      </c>
      <c r="D526">
        <v>23</v>
      </c>
      <c r="E526">
        <v>56</v>
      </c>
      <c r="F526" t="s">
        <v>54</v>
      </c>
      <c r="G526" t="s">
        <v>54</v>
      </c>
      <c r="H526" t="s">
        <v>45</v>
      </c>
      <c r="I526">
        <v>0</v>
      </c>
      <c r="J526" t="s">
        <v>46</v>
      </c>
      <c r="K526" t="s">
        <v>47</v>
      </c>
      <c r="L526">
        <v>1</v>
      </c>
      <c r="M526">
        <v>2</v>
      </c>
      <c r="N526">
        <v>17</v>
      </c>
      <c r="O526" t="s">
        <v>74</v>
      </c>
      <c r="P526">
        <v>12169.68679</v>
      </c>
      <c r="Q526" t="s">
        <v>73</v>
      </c>
      <c r="R526">
        <v>12000</v>
      </c>
      <c r="S526">
        <v>250</v>
      </c>
      <c r="T526">
        <v>1</v>
      </c>
      <c r="U526" t="s">
        <v>62</v>
      </c>
      <c r="V526">
        <v>1</v>
      </c>
      <c r="W526">
        <v>0</v>
      </c>
      <c r="X526">
        <v>2</v>
      </c>
      <c r="Y526" t="s">
        <v>63</v>
      </c>
      <c r="Z526" t="s">
        <v>60</v>
      </c>
      <c r="AA526">
        <v>3.3400402000000003E-2</v>
      </c>
      <c r="AB526">
        <v>0.19959758599999999</v>
      </c>
      <c r="AC526">
        <v>0.55533199200000005</v>
      </c>
      <c r="AD526">
        <v>0.12896071000000001</v>
      </c>
      <c r="AE526">
        <v>1.405790646</v>
      </c>
      <c r="AF526">
        <v>0.50792141999999996</v>
      </c>
      <c r="AG526">
        <v>2.5400402409999998</v>
      </c>
      <c r="AH526">
        <v>0.243306417</v>
      </c>
      <c r="AI526">
        <v>3.8249040000000001E-3</v>
      </c>
      <c r="AJ526">
        <v>6</v>
      </c>
      <c r="AK526">
        <v>192206</v>
      </c>
      <c r="AL526">
        <v>0</v>
      </c>
      <c r="AM526" t="s">
        <v>53</v>
      </c>
      <c r="AN526">
        <v>1012005</v>
      </c>
      <c r="AO526">
        <v>17102005</v>
      </c>
      <c r="AP526">
        <v>279.87</v>
      </c>
      <c r="AQ526">
        <v>1</v>
      </c>
      <c r="AR526">
        <v>1</v>
      </c>
      <c r="AS526">
        <v>279.87</v>
      </c>
      <c r="AT526">
        <v>1157.65209960937</v>
      </c>
      <c r="AU526">
        <v>1350.9472780000001</v>
      </c>
      <c r="AV526">
        <v>89.325294494628906</v>
      </c>
      <c r="AW526">
        <v>1545.95</v>
      </c>
      <c r="AX526">
        <f t="shared" si="32"/>
        <v>877.78209960936999</v>
      </c>
      <c r="AY526">
        <f t="shared" si="33"/>
        <v>1071.0772780000002</v>
      </c>
      <c r="AZ526">
        <f t="shared" si="34"/>
        <v>190.5447055053711</v>
      </c>
      <c r="BA526">
        <f t="shared" si="35"/>
        <v>1266.08</v>
      </c>
    </row>
    <row r="527" spans="1:53" x14ac:dyDescent="0.35">
      <c r="A527">
        <v>4211467</v>
      </c>
      <c r="B527">
        <v>2006</v>
      </c>
      <c r="C527">
        <v>19</v>
      </c>
      <c r="D527">
        <v>19</v>
      </c>
      <c r="E527">
        <v>56</v>
      </c>
      <c r="F527" t="s">
        <v>54</v>
      </c>
      <c r="G527" t="s">
        <v>54</v>
      </c>
      <c r="H527" t="s">
        <v>45</v>
      </c>
      <c r="I527">
        <v>0</v>
      </c>
      <c r="J527" t="s">
        <v>46</v>
      </c>
      <c r="K527" t="s">
        <v>47</v>
      </c>
      <c r="L527">
        <v>1</v>
      </c>
      <c r="M527">
        <v>3</v>
      </c>
      <c r="N527">
        <v>24</v>
      </c>
      <c r="O527" t="s">
        <v>83</v>
      </c>
      <c r="P527">
        <v>8024.3346140000003</v>
      </c>
      <c r="Q527" t="s">
        <v>49</v>
      </c>
      <c r="R527">
        <v>11000</v>
      </c>
      <c r="S527">
        <v>100</v>
      </c>
      <c r="T527">
        <v>0</v>
      </c>
      <c r="U527" t="s">
        <v>62</v>
      </c>
      <c r="V527">
        <v>1</v>
      </c>
      <c r="W527">
        <v>0</v>
      </c>
      <c r="X527">
        <v>1</v>
      </c>
      <c r="Y527" t="s">
        <v>63</v>
      </c>
      <c r="Z527" t="s">
        <v>60</v>
      </c>
      <c r="AA527">
        <v>3.3400402000000003E-2</v>
      </c>
      <c r="AB527">
        <v>0.19959758599999999</v>
      </c>
      <c r="AC527">
        <v>0.55533199200000005</v>
      </c>
      <c r="AD527">
        <v>0.12896071000000001</v>
      </c>
      <c r="AE527">
        <v>1.405790646</v>
      </c>
      <c r="AF527">
        <v>0.50792141999999996</v>
      </c>
      <c r="AG527">
        <v>2.5400402409999998</v>
      </c>
      <c r="AH527">
        <v>0.243306417</v>
      </c>
      <c r="AI527">
        <v>3.8249040000000001E-3</v>
      </c>
      <c r="AJ527">
        <v>2</v>
      </c>
      <c r="AK527">
        <v>192206</v>
      </c>
      <c r="AL527">
        <v>1</v>
      </c>
      <c r="AM527" t="s">
        <v>53</v>
      </c>
      <c r="AN527">
        <v>17072006</v>
      </c>
      <c r="AO527">
        <v>31122006</v>
      </c>
      <c r="AP527">
        <v>3989.92</v>
      </c>
      <c r="AQ527">
        <v>1</v>
      </c>
      <c r="AR527">
        <v>1</v>
      </c>
      <c r="AS527">
        <v>3989.92</v>
      </c>
      <c r="AT527">
        <v>1865.75964355468</v>
      </c>
      <c r="AU527">
        <v>1327.129152</v>
      </c>
      <c r="AV527">
        <v>89.325294494628906</v>
      </c>
      <c r="AW527">
        <v>3989.92</v>
      </c>
      <c r="AX527">
        <f t="shared" si="32"/>
        <v>2124.1603564453198</v>
      </c>
      <c r="AY527">
        <f t="shared" si="33"/>
        <v>2662.7908480000001</v>
      </c>
      <c r="AZ527">
        <f t="shared" si="34"/>
        <v>3900.5947055053712</v>
      </c>
      <c r="BA527">
        <f t="shared" si="35"/>
        <v>0</v>
      </c>
    </row>
    <row r="528" spans="1:53" x14ac:dyDescent="0.35">
      <c r="A528">
        <v>4637189</v>
      </c>
      <c r="B528">
        <v>2005</v>
      </c>
      <c r="C528">
        <v>75</v>
      </c>
      <c r="D528">
        <v>75</v>
      </c>
      <c r="E528">
        <v>56</v>
      </c>
      <c r="F528" t="s">
        <v>45</v>
      </c>
      <c r="G528" t="s">
        <v>45</v>
      </c>
      <c r="H528" t="s">
        <v>45</v>
      </c>
      <c r="I528">
        <v>53</v>
      </c>
      <c r="J528" t="s">
        <v>46</v>
      </c>
      <c r="K528" t="s">
        <v>47</v>
      </c>
      <c r="L528">
        <v>1</v>
      </c>
      <c r="M528">
        <v>4</v>
      </c>
      <c r="N528">
        <v>7</v>
      </c>
      <c r="O528" t="s">
        <v>55</v>
      </c>
      <c r="P528">
        <v>7901.8962540000002</v>
      </c>
      <c r="Q528" t="s">
        <v>49</v>
      </c>
      <c r="R528">
        <v>10000</v>
      </c>
      <c r="S528">
        <v>0</v>
      </c>
      <c r="T528">
        <v>9</v>
      </c>
      <c r="U528" t="s">
        <v>62</v>
      </c>
      <c r="V528">
        <v>0</v>
      </c>
      <c r="W528">
        <v>0</v>
      </c>
      <c r="X528">
        <v>0</v>
      </c>
      <c r="Y528" t="s">
        <v>51</v>
      </c>
      <c r="Z528" t="s">
        <v>60</v>
      </c>
      <c r="AA528">
        <v>4.0788012999999998E-2</v>
      </c>
      <c r="AB528">
        <v>0.31687014400000002</v>
      </c>
      <c r="AC528">
        <v>0.32547169799999998</v>
      </c>
      <c r="AD528">
        <v>0.135732098</v>
      </c>
      <c r="AE528">
        <v>40.878640779999998</v>
      </c>
      <c r="AF528">
        <v>0.48545303400000001</v>
      </c>
      <c r="AG528">
        <v>2.336570477</v>
      </c>
      <c r="AH528">
        <v>0.237200259</v>
      </c>
      <c r="AI528">
        <v>4.6986390000000001E-3</v>
      </c>
      <c r="AJ528">
        <v>9</v>
      </c>
      <c r="AK528">
        <v>192303</v>
      </c>
      <c r="AL528">
        <v>0</v>
      </c>
      <c r="AM528" t="s">
        <v>66</v>
      </c>
      <c r="AN528">
        <v>18052005</v>
      </c>
      <c r="AO528">
        <v>31122005</v>
      </c>
      <c r="AP528">
        <v>304.37</v>
      </c>
      <c r="AQ528">
        <v>1</v>
      </c>
      <c r="AR528">
        <v>1</v>
      </c>
      <c r="AS528">
        <v>304.37</v>
      </c>
      <c r="AT528">
        <v>336.32116699218699</v>
      </c>
      <c r="AU528">
        <v>916.39593679999996</v>
      </c>
      <c r="AV528">
        <v>89.325294494628906</v>
      </c>
      <c r="AW528">
        <v>304.37</v>
      </c>
      <c r="AX528">
        <f t="shared" si="32"/>
        <v>31.951166992186984</v>
      </c>
      <c r="AY528">
        <f t="shared" si="33"/>
        <v>612.02593679999995</v>
      </c>
      <c r="AZ528">
        <f t="shared" si="34"/>
        <v>215.0447055053711</v>
      </c>
      <c r="BA528">
        <f t="shared" si="35"/>
        <v>0</v>
      </c>
    </row>
    <row r="529" spans="1:53" x14ac:dyDescent="0.35">
      <c r="A529">
        <v>6671764</v>
      </c>
      <c r="B529">
        <v>2008</v>
      </c>
      <c r="C529">
        <v>75</v>
      </c>
      <c r="D529">
        <v>75</v>
      </c>
      <c r="E529">
        <v>56</v>
      </c>
      <c r="F529" t="s">
        <v>45</v>
      </c>
      <c r="G529" t="s">
        <v>45</v>
      </c>
      <c r="H529" t="s">
        <v>45</v>
      </c>
      <c r="I529">
        <v>54</v>
      </c>
      <c r="J529" t="s">
        <v>57</v>
      </c>
      <c r="K529" t="s">
        <v>47</v>
      </c>
      <c r="L529">
        <v>1</v>
      </c>
      <c r="M529">
        <v>6</v>
      </c>
      <c r="N529">
        <v>16</v>
      </c>
      <c r="O529" t="s">
        <v>74</v>
      </c>
      <c r="P529">
        <v>11591.925080000001</v>
      </c>
      <c r="Q529" t="s">
        <v>49</v>
      </c>
      <c r="R529">
        <v>5000</v>
      </c>
      <c r="S529">
        <v>50</v>
      </c>
      <c r="T529">
        <v>1</v>
      </c>
      <c r="U529" t="s">
        <v>62</v>
      </c>
      <c r="V529">
        <v>0</v>
      </c>
      <c r="W529">
        <v>0</v>
      </c>
      <c r="X529">
        <v>0</v>
      </c>
      <c r="Y529" t="s">
        <v>63</v>
      </c>
      <c r="Z529" t="s">
        <v>60</v>
      </c>
      <c r="AA529">
        <v>4.0788012999999998E-2</v>
      </c>
      <c r="AB529">
        <v>0.31687014400000002</v>
      </c>
      <c r="AC529">
        <v>0.32547169799999998</v>
      </c>
      <c r="AD529">
        <v>0.135732098</v>
      </c>
      <c r="AE529">
        <v>40.878640779999998</v>
      </c>
      <c r="AF529">
        <v>0.48545303400000001</v>
      </c>
      <c r="AG529">
        <v>2.336570477</v>
      </c>
      <c r="AH529">
        <v>0.237200259</v>
      </c>
      <c r="AI529">
        <v>4.6986390000000001E-3</v>
      </c>
      <c r="AJ529">
        <v>3</v>
      </c>
      <c r="AK529">
        <v>192303</v>
      </c>
      <c r="AL529">
        <v>0</v>
      </c>
      <c r="AM529" t="s">
        <v>53</v>
      </c>
      <c r="AN529">
        <v>1012008</v>
      </c>
      <c r="AO529">
        <v>12102008</v>
      </c>
      <c r="AP529">
        <v>101.88</v>
      </c>
      <c r="AQ529">
        <v>1</v>
      </c>
      <c r="AR529">
        <v>1</v>
      </c>
      <c r="AS529">
        <v>101.88</v>
      </c>
      <c r="AT529">
        <v>580.07824707031205</v>
      </c>
      <c r="AU529">
        <v>862.75136829999997</v>
      </c>
      <c r="AV529">
        <v>89.325294494628906</v>
      </c>
      <c r="AW529">
        <v>101.879999999999</v>
      </c>
      <c r="AX529">
        <f t="shared" si="32"/>
        <v>478.19824707031205</v>
      </c>
      <c r="AY529">
        <f t="shared" si="33"/>
        <v>760.87136829999997</v>
      </c>
      <c r="AZ529">
        <f t="shared" si="34"/>
        <v>12.554705505371089</v>
      </c>
      <c r="BA529">
        <f t="shared" si="35"/>
        <v>9.9475983006414026E-13</v>
      </c>
    </row>
    <row r="530" spans="1:53" x14ac:dyDescent="0.35">
      <c r="A530">
        <v>3636261</v>
      </c>
      <c r="B530">
        <v>2006</v>
      </c>
      <c r="C530">
        <v>41</v>
      </c>
      <c r="D530">
        <v>25</v>
      </c>
      <c r="E530">
        <v>25</v>
      </c>
      <c r="F530" t="s">
        <v>54</v>
      </c>
      <c r="G530" t="s">
        <v>45</v>
      </c>
      <c r="H530" t="s">
        <v>45</v>
      </c>
      <c r="I530">
        <v>3</v>
      </c>
      <c r="J530" t="s">
        <v>57</v>
      </c>
      <c r="K530" t="s">
        <v>78</v>
      </c>
      <c r="L530">
        <v>3</v>
      </c>
      <c r="M530">
        <v>3</v>
      </c>
      <c r="N530">
        <v>27</v>
      </c>
      <c r="O530" t="s">
        <v>75</v>
      </c>
      <c r="P530">
        <v>16001.66432</v>
      </c>
      <c r="Q530" t="s">
        <v>56</v>
      </c>
      <c r="R530">
        <v>10000</v>
      </c>
      <c r="S530">
        <v>100</v>
      </c>
      <c r="T530">
        <v>11</v>
      </c>
      <c r="U530" t="s">
        <v>50</v>
      </c>
      <c r="V530">
        <v>0</v>
      </c>
      <c r="W530">
        <v>0</v>
      </c>
      <c r="X530">
        <v>1</v>
      </c>
      <c r="Y530" t="s">
        <v>63</v>
      </c>
      <c r="Z530" t="s">
        <v>60</v>
      </c>
      <c r="AA530">
        <v>1.6575744999999999E-2</v>
      </c>
      <c r="AB530">
        <v>9.8405371000000005E-2</v>
      </c>
      <c r="AC530">
        <v>0.56630297900000004</v>
      </c>
      <c r="AD530">
        <v>6.0494395999999999E-2</v>
      </c>
      <c r="AE530">
        <v>13.52647975</v>
      </c>
      <c r="AF530">
        <v>0.49677567900000003</v>
      </c>
      <c r="AG530">
        <v>2.7331095259999998</v>
      </c>
      <c r="AH530">
        <v>0.1294555</v>
      </c>
      <c r="AI530">
        <v>2.5147609999999999E-3</v>
      </c>
      <c r="AJ530">
        <v>7</v>
      </c>
      <c r="AK530">
        <v>192304</v>
      </c>
      <c r="AL530">
        <v>0</v>
      </c>
      <c r="AM530" t="s">
        <v>53</v>
      </c>
      <c r="AN530">
        <v>1012006</v>
      </c>
      <c r="AO530">
        <v>26102006</v>
      </c>
      <c r="AP530">
        <v>1591.52</v>
      </c>
      <c r="AQ530">
        <v>1</v>
      </c>
      <c r="AR530">
        <v>1</v>
      </c>
      <c r="AS530">
        <v>1591.52</v>
      </c>
      <c r="AT530">
        <v>1064.82507324218</v>
      </c>
      <c r="AU530">
        <v>1455.170106</v>
      </c>
      <c r="AV530">
        <v>89.325294494628906</v>
      </c>
      <c r="AW530">
        <v>1591.51999999999</v>
      </c>
      <c r="AX530">
        <f t="shared" si="32"/>
        <v>526.69492675781999</v>
      </c>
      <c r="AY530">
        <f t="shared" si="33"/>
        <v>136.34989399999995</v>
      </c>
      <c r="AZ530">
        <f t="shared" si="34"/>
        <v>1502.1947055053711</v>
      </c>
      <c r="BA530">
        <f t="shared" si="35"/>
        <v>1.0004441719502211E-11</v>
      </c>
    </row>
    <row r="531" spans="1:53" x14ac:dyDescent="0.35">
      <c r="A531">
        <v>204658</v>
      </c>
      <c r="B531">
        <v>2005</v>
      </c>
      <c r="C531">
        <v>85</v>
      </c>
      <c r="D531">
        <v>85</v>
      </c>
      <c r="E531">
        <v>56</v>
      </c>
      <c r="F531" t="s">
        <v>45</v>
      </c>
      <c r="G531" t="s">
        <v>45</v>
      </c>
      <c r="H531" t="s">
        <v>45</v>
      </c>
      <c r="I531">
        <v>64</v>
      </c>
      <c r="J531" t="s">
        <v>57</v>
      </c>
      <c r="K531" t="s">
        <v>47</v>
      </c>
      <c r="L531">
        <v>1</v>
      </c>
      <c r="M531">
        <v>4</v>
      </c>
      <c r="N531">
        <v>14</v>
      </c>
      <c r="O531" t="s">
        <v>93</v>
      </c>
      <c r="P531">
        <v>4239.1332510000002</v>
      </c>
      <c r="Q531" t="s">
        <v>56</v>
      </c>
      <c r="R531">
        <v>5000</v>
      </c>
      <c r="S531">
        <v>0</v>
      </c>
      <c r="T531">
        <v>1</v>
      </c>
      <c r="U531" t="s">
        <v>62</v>
      </c>
      <c r="V531">
        <v>1</v>
      </c>
      <c r="W531">
        <v>0</v>
      </c>
      <c r="X531">
        <v>2</v>
      </c>
      <c r="Y531" t="s">
        <v>63</v>
      </c>
      <c r="Z531" t="s">
        <v>60</v>
      </c>
      <c r="AA531">
        <v>2.6357574000000002E-2</v>
      </c>
      <c r="AB531">
        <v>0.201651318</v>
      </c>
      <c r="AC531">
        <v>0.45315973300000001</v>
      </c>
      <c r="AD531">
        <v>0.142908224</v>
      </c>
      <c r="AE531">
        <v>11.93456615</v>
      </c>
      <c r="AF531">
        <v>0.48855780700000001</v>
      </c>
      <c r="AG531">
        <v>2.6643378850000001</v>
      </c>
      <c r="AH531">
        <v>0.21216105199999999</v>
      </c>
      <c r="AI531">
        <v>3.9441249999999997E-3</v>
      </c>
      <c r="AJ531">
        <v>5</v>
      </c>
      <c r="AK531">
        <v>192305</v>
      </c>
      <c r="AL531">
        <v>0</v>
      </c>
      <c r="AM531" t="s">
        <v>53</v>
      </c>
      <c r="AN531">
        <v>1012005</v>
      </c>
      <c r="AO531">
        <v>31122005</v>
      </c>
      <c r="AP531">
        <v>50</v>
      </c>
      <c r="AQ531">
        <v>1</v>
      </c>
      <c r="AR531">
        <v>1</v>
      </c>
      <c r="AS531">
        <v>50</v>
      </c>
      <c r="AT531">
        <v>155.63188171386699</v>
      </c>
      <c r="AU531">
        <v>620.38307310000005</v>
      </c>
      <c r="AV531">
        <v>89.325294494628906</v>
      </c>
      <c r="AW531">
        <v>50</v>
      </c>
      <c r="AX531">
        <f t="shared" si="32"/>
        <v>105.63188171386699</v>
      </c>
      <c r="AY531">
        <f t="shared" si="33"/>
        <v>570.38307310000005</v>
      </c>
      <c r="AZ531">
        <f t="shared" si="34"/>
        <v>39.325294494628906</v>
      </c>
      <c r="BA531">
        <f t="shared" si="35"/>
        <v>0</v>
      </c>
    </row>
    <row r="532" spans="1:53" x14ac:dyDescent="0.35">
      <c r="A532">
        <v>1353339</v>
      </c>
      <c r="B532">
        <v>2006</v>
      </c>
      <c r="C532">
        <v>64</v>
      </c>
      <c r="D532">
        <v>41</v>
      </c>
      <c r="E532">
        <v>41</v>
      </c>
      <c r="F532" t="s">
        <v>54</v>
      </c>
      <c r="G532" t="s">
        <v>45</v>
      </c>
      <c r="H532" t="s">
        <v>45</v>
      </c>
      <c r="I532">
        <v>17</v>
      </c>
      <c r="J532" t="s">
        <v>57</v>
      </c>
      <c r="K532" t="s">
        <v>58</v>
      </c>
      <c r="L532">
        <v>2</v>
      </c>
      <c r="M532">
        <v>3</v>
      </c>
      <c r="N532">
        <v>27</v>
      </c>
      <c r="O532" t="s">
        <v>86</v>
      </c>
      <c r="P532">
        <v>21691.169239999999</v>
      </c>
      <c r="Q532" t="s">
        <v>56</v>
      </c>
      <c r="R532">
        <v>10000</v>
      </c>
      <c r="S532">
        <v>100</v>
      </c>
      <c r="T532">
        <v>25</v>
      </c>
      <c r="U532" t="s">
        <v>62</v>
      </c>
      <c r="V532">
        <v>0</v>
      </c>
      <c r="W532">
        <v>0</v>
      </c>
      <c r="X532">
        <v>6</v>
      </c>
      <c r="Y532" t="s">
        <v>63</v>
      </c>
      <c r="Z532" t="s">
        <v>60</v>
      </c>
      <c r="AA532">
        <v>3.7037037000000002E-2</v>
      </c>
      <c r="AB532">
        <v>0.22574955899999999</v>
      </c>
      <c r="AC532">
        <v>0.44576719599999998</v>
      </c>
      <c r="AD532">
        <v>0.13536960100000001</v>
      </c>
      <c r="AE532">
        <v>3.4175416919999999</v>
      </c>
      <c r="AF532">
        <v>0.50099403600000003</v>
      </c>
      <c r="AG532">
        <v>2.4395943560000002</v>
      </c>
      <c r="AH532">
        <v>0.20039053000000001</v>
      </c>
      <c r="AI532">
        <v>4.8816210000000001E-3</v>
      </c>
      <c r="AJ532">
        <v>4</v>
      </c>
      <c r="AK532">
        <v>192408</v>
      </c>
      <c r="AL532">
        <v>0</v>
      </c>
      <c r="AM532" t="s">
        <v>53</v>
      </c>
      <c r="AN532">
        <v>1012006</v>
      </c>
      <c r="AO532">
        <v>16102006</v>
      </c>
      <c r="AP532">
        <v>1369.04</v>
      </c>
      <c r="AQ532">
        <v>1</v>
      </c>
      <c r="AR532">
        <v>1</v>
      </c>
      <c r="AS532">
        <v>1369.04</v>
      </c>
      <c r="AT532">
        <v>1285.75634765625</v>
      </c>
      <c r="AU532">
        <v>1160.439918</v>
      </c>
      <c r="AV532">
        <v>89.325294494628906</v>
      </c>
      <c r="AW532">
        <v>1369.03999999999</v>
      </c>
      <c r="AX532">
        <f t="shared" si="32"/>
        <v>83.283652343749964</v>
      </c>
      <c r="AY532">
        <f t="shared" si="33"/>
        <v>208.60008199999993</v>
      </c>
      <c r="AZ532">
        <f t="shared" si="34"/>
        <v>1279.7147055053711</v>
      </c>
      <c r="BA532">
        <f t="shared" si="35"/>
        <v>1.0004441719502211E-11</v>
      </c>
    </row>
    <row r="533" spans="1:53" x14ac:dyDescent="0.35">
      <c r="A533">
        <v>4853951</v>
      </c>
      <c r="B533">
        <v>2005</v>
      </c>
      <c r="C533">
        <v>37</v>
      </c>
      <c r="D533">
        <v>37</v>
      </c>
      <c r="E533">
        <v>63</v>
      </c>
      <c r="F533" t="s">
        <v>54</v>
      </c>
      <c r="G533" t="s">
        <v>54</v>
      </c>
      <c r="H533" t="s">
        <v>45</v>
      </c>
      <c r="I533">
        <v>14</v>
      </c>
      <c r="J533" t="s">
        <v>57</v>
      </c>
      <c r="K533" t="s">
        <v>58</v>
      </c>
      <c r="L533">
        <v>2</v>
      </c>
      <c r="M533">
        <v>1</v>
      </c>
      <c r="N533">
        <v>16</v>
      </c>
      <c r="O533" t="s">
        <v>68</v>
      </c>
      <c r="P533">
        <v>17929.408630000002</v>
      </c>
      <c r="Q533" t="s">
        <v>49</v>
      </c>
      <c r="R533">
        <v>13000</v>
      </c>
      <c r="S533">
        <v>0</v>
      </c>
      <c r="T533">
        <v>2</v>
      </c>
      <c r="U533" t="s">
        <v>62</v>
      </c>
      <c r="V533">
        <v>0</v>
      </c>
      <c r="W533">
        <v>1</v>
      </c>
      <c r="X533">
        <v>0</v>
      </c>
      <c r="Y533" t="s">
        <v>51</v>
      </c>
      <c r="Z533" t="s">
        <v>65</v>
      </c>
      <c r="AA533">
        <v>3.7037037000000002E-2</v>
      </c>
      <c r="AB533">
        <v>0.22574955899999999</v>
      </c>
      <c r="AC533">
        <v>0.44576719599999998</v>
      </c>
      <c r="AD533">
        <v>0.13536960100000001</v>
      </c>
      <c r="AE533">
        <v>3.4175416919999999</v>
      </c>
      <c r="AF533">
        <v>0.50099403600000003</v>
      </c>
      <c r="AG533">
        <v>2.4395943560000002</v>
      </c>
      <c r="AH533">
        <v>0.20039053000000001</v>
      </c>
      <c r="AI533">
        <v>4.8816210000000001E-3</v>
      </c>
      <c r="AJ533">
        <v>3</v>
      </c>
      <c r="AK533">
        <v>192408</v>
      </c>
      <c r="AL533">
        <v>0</v>
      </c>
      <c r="AM533" t="s">
        <v>66</v>
      </c>
      <c r="AN533">
        <v>27082005</v>
      </c>
      <c r="AO533">
        <v>31122005</v>
      </c>
      <c r="AP533">
        <v>1455.64</v>
      </c>
      <c r="AQ533">
        <v>1</v>
      </c>
      <c r="AR533">
        <v>1</v>
      </c>
      <c r="AS533">
        <v>1455.64</v>
      </c>
      <c r="AT533">
        <v>1052.48767089843</v>
      </c>
      <c r="AU533">
        <v>1867.8901980000001</v>
      </c>
      <c r="AV533">
        <v>89.325294494628906</v>
      </c>
      <c r="AW533">
        <v>2995.1199999999899</v>
      </c>
      <c r="AX533">
        <f t="shared" si="32"/>
        <v>403.1523291015701</v>
      </c>
      <c r="AY533">
        <f t="shared" si="33"/>
        <v>412.25019799999995</v>
      </c>
      <c r="AZ533">
        <f t="shared" si="34"/>
        <v>1366.3147055053712</v>
      </c>
      <c r="BA533">
        <f t="shared" si="35"/>
        <v>1539.4799999999898</v>
      </c>
    </row>
    <row r="534" spans="1:53" x14ac:dyDescent="0.35">
      <c r="A534">
        <v>1424977</v>
      </c>
      <c r="B534">
        <v>2006</v>
      </c>
      <c r="C534">
        <v>30</v>
      </c>
      <c r="D534">
        <v>30</v>
      </c>
      <c r="E534">
        <v>68</v>
      </c>
      <c r="F534" t="s">
        <v>54</v>
      </c>
      <c r="G534" t="s">
        <v>54</v>
      </c>
      <c r="H534" t="s">
        <v>45</v>
      </c>
      <c r="I534">
        <v>9</v>
      </c>
      <c r="J534" t="s">
        <v>57</v>
      </c>
      <c r="K534" t="s">
        <v>58</v>
      </c>
      <c r="L534">
        <v>2</v>
      </c>
      <c r="M534">
        <v>4</v>
      </c>
      <c r="N534">
        <v>22</v>
      </c>
      <c r="O534" t="s">
        <v>97</v>
      </c>
      <c r="P534">
        <v>90</v>
      </c>
      <c r="Q534" t="s">
        <v>56</v>
      </c>
      <c r="R534">
        <v>11000</v>
      </c>
      <c r="S534">
        <v>100</v>
      </c>
      <c r="T534">
        <v>1</v>
      </c>
      <c r="U534" t="s">
        <v>62</v>
      </c>
      <c r="V534">
        <v>0</v>
      </c>
      <c r="W534">
        <v>0</v>
      </c>
      <c r="X534">
        <v>5</v>
      </c>
      <c r="Y534" t="s">
        <v>51</v>
      </c>
      <c r="Z534" t="s">
        <v>60</v>
      </c>
      <c r="AA534">
        <v>8.7273832999999995E-2</v>
      </c>
      <c r="AB534">
        <v>0.51284780299999999</v>
      </c>
      <c r="AC534">
        <v>0.200243272</v>
      </c>
      <c r="AD534">
        <v>0.123816628</v>
      </c>
      <c r="AE534">
        <v>52.026865669999999</v>
      </c>
      <c r="AF534">
        <v>0.47065236100000002</v>
      </c>
      <c r="AG534">
        <v>2.6499923980000002</v>
      </c>
      <c r="AH534">
        <v>0.44354126199999999</v>
      </c>
      <c r="AI534">
        <v>1.9261354000000001E-2</v>
      </c>
      <c r="AJ534">
        <v>7</v>
      </c>
      <c r="AK534">
        <v>200000</v>
      </c>
      <c r="AL534">
        <v>0</v>
      </c>
      <c r="AM534" t="s">
        <v>66</v>
      </c>
      <c r="AN534">
        <v>1012006</v>
      </c>
      <c r="AO534">
        <v>26112006</v>
      </c>
      <c r="AP534">
        <v>1698.93</v>
      </c>
      <c r="AQ534">
        <v>1</v>
      </c>
      <c r="AR534">
        <v>1</v>
      </c>
      <c r="AS534">
        <v>1698.93</v>
      </c>
      <c r="AT534">
        <v>1269.54370117187</v>
      </c>
      <c r="AU534">
        <v>1176.548499</v>
      </c>
      <c r="AV534">
        <v>89.325294494628906</v>
      </c>
      <c r="AW534">
        <v>1698.93</v>
      </c>
      <c r="AX534">
        <f t="shared" si="32"/>
        <v>429.38629882813007</v>
      </c>
      <c r="AY534">
        <f t="shared" si="33"/>
        <v>522.38150100000007</v>
      </c>
      <c r="AZ534">
        <f t="shared" si="34"/>
        <v>1609.6047055053712</v>
      </c>
      <c r="BA534">
        <f t="shared" si="35"/>
        <v>0</v>
      </c>
    </row>
    <row r="535" spans="1:53" x14ac:dyDescent="0.35">
      <c r="A535">
        <v>1647110</v>
      </c>
      <c r="B535">
        <v>2006</v>
      </c>
      <c r="C535">
        <v>39</v>
      </c>
      <c r="D535">
        <v>39</v>
      </c>
      <c r="E535">
        <v>50</v>
      </c>
      <c r="F535" t="s">
        <v>54</v>
      </c>
      <c r="G535" t="s">
        <v>54</v>
      </c>
      <c r="H535" t="s">
        <v>45</v>
      </c>
      <c r="I535">
        <v>14</v>
      </c>
      <c r="J535" t="s">
        <v>57</v>
      </c>
      <c r="K535" t="s">
        <v>58</v>
      </c>
      <c r="L535">
        <v>2</v>
      </c>
      <c r="M535">
        <v>12</v>
      </c>
      <c r="N535">
        <v>19</v>
      </c>
      <c r="O535" t="s">
        <v>61</v>
      </c>
      <c r="P535">
        <v>5281.1430220000002</v>
      </c>
      <c r="Q535" t="s">
        <v>49</v>
      </c>
      <c r="R535">
        <v>3000</v>
      </c>
      <c r="S535">
        <v>100</v>
      </c>
      <c r="T535">
        <v>15</v>
      </c>
      <c r="U535" t="s">
        <v>62</v>
      </c>
      <c r="V535">
        <v>0</v>
      </c>
      <c r="W535">
        <v>1</v>
      </c>
      <c r="X535">
        <v>5</v>
      </c>
      <c r="Y535" t="s">
        <v>51</v>
      </c>
      <c r="Z535" t="s">
        <v>60</v>
      </c>
      <c r="AA535">
        <v>8.7273832999999995E-2</v>
      </c>
      <c r="AB535">
        <v>0.51284780299999999</v>
      </c>
      <c r="AC535">
        <v>0.200243272</v>
      </c>
      <c r="AD535">
        <v>0.123816628</v>
      </c>
      <c r="AE535">
        <v>52.026865669999999</v>
      </c>
      <c r="AF535">
        <v>0.47065236100000002</v>
      </c>
      <c r="AG535">
        <v>2.6499923980000002</v>
      </c>
      <c r="AH535">
        <v>0.44354126199999999</v>
      </c>
      <c r="AI535">
        <v>1.9261354000000001E-2</v>
      </c>
      <c r="AJ535">
        <v>7</v>
      </c>
      <c r="AK535">
        <v>200000</v>
      </c>
      <c r="AL535">
        <v>0</v>
      </c>
      <c r="AM535" t="s">
        <v>53</v>
      </c>
      <c r="AN535">
        <v>20052006</v>
      </c>
      <c r="AO535">
        <v>31122006</v>
      </c>
      <c r="AP535">
        <v>477.59</v>
      </c>
      <c r="AQ535">
        <v>1</v>
      </c>
      <c r="AR535">
        <v>1</v>
      </c>
      <c r="AS535">
        <v>477.59</v>
      </c>
      <c r="AT535">
        <v>713.863037109375</v>
      </c>
      <c r="AU535">
        <v>876.33738000000005</v>
      </c>
      <c r="AV535">
        <v>89.325294494628906</v>
      </c>
      <c r="AW535">
        <v>477.58999999999901</v>
      </c>
      <c r="AX535">
        <f t="shared" si="32"/>
        <v>236.27303710937503</v>
      </c>
      <c r="AY535">
        <f t="shared" si="33"/>
        <v>398.74738000000008</v>
      </c>
      <c r="AZ535">
        <f t="shared" si="34"/>
        <v>388.26470550537107</v>
      </c>
      <c r="BA535">
        <f t="shared" si="35"/>
        <v>9.6633812063373625E-13</v>
      </c>
    </row>
    <row r="536" spans="1:53" x14ac:dyDescent="0.35">
      <c r="A536">
        <v>4103217</v>
      </c>
      <c r="B536">
        <v>2007</v>
      </c>
      <c r="C536">
        <v>68</v>
      </c>
      <c r="D536">
        <v>68</v>
      </c>
      <c r="E536">
        <v>68</v>
      </c>
      <c r="F536" t="s">
        <v>45</v>
      </c>
      <c r="G536" t="s">
        <v>45</v>
      </c>
      <c r="H536" t="s">
        <v>54</v>
      </c>
      <c r="I536">
        <v>43</v>
      </c>
      <c r="J536" t="s">
        <v>57</v>
      </c>
      <c r="K536" t="s">
        <v>58</v>
      </c>
      <c r="L536">
        <v>2</v>
      </c>
      <c r="M536">
        <v>10</v>
      </c>
      <c r="N536">
        <v>27</v>
      </c>
      <c r="O536" t="s">
        <v>61</v>
      </c>
      <c r="P536">
        <v>7058.2271449999998</v>
      </c>
      <c r="Q536" t="s">
        <v>49</v>
      </c>
      <c r="R536">
        <v>3000</v>
      </c>
      <c r="S536">
        <v>0</v>
      </c>
      <c r="T536">
        <v>15</v>
      </c>
      <c r="U536" t="s">
        <v>50</v>
      </c>
      <c r="V536">
        <v>0</v>
      </c>
      <c r="W536">
        <v>0</v>
      </c>
      <c r="X536">
        <v>1</v>
      </c>
      <c r="Y536" t="s">
        <v>51</v>
      </c>
      <c r="Z536" t="s">
        <v>60</v>
      </c>
      <c r="AA536">
        <v>8.7273832999999995E-2</v>
      </c>
      <c r="AB536">
        <v>0.51284780299999999</v>
      </c>
      <c r="AC536">
        <v>0.200243272</v>
      </c>
      <c r="AD536">
        <v>0.123816628</v>
      </c>
      <c r="AE536">
        <v>52.026865669999999</v>
      </c>
      <c r="AF536">
        <v>0.47065236100000002</v>
      </c>
      <c r="AG536">
        <v>2.6499923980000002</v>
      </c>
      <c r="AH536">
        <v>0.44354126199999999</v>
      </c>
      <c r="AI536">
        <v>1.9261354000000001E-2</v>
      </c>
      <c r="AJ536">
        <v>1</v>
      </c>
      <c r="AK536">
        <v>200000</v>
      </c>
      <c r="AL536">
        <v>0</v>
      </c>
      <c r="AM536" t="s">
        <v>53</v>
      </c>
      <c r="AN536">
        <v>1012007</v>
      </c>
      <c r="AO536">
        <v>15052007</v>
      </c>
      <c r="AP536">
        <v>1153.73</v>
      </c>
      <c r="AQ536">
        <v>1</v>
      </c>
      <c r="AR536">
        <v>1</v>
      </c>
      <c r="AS536">
        <v>1153.73</v>
      </c>
      <c r="AT536">
        <v>929.051025390625</v>
      </c>
      <c r="AU536">
        <v>655.0157729</v>
      </c>
      <c r="AV536">
        <v>89.325294494628906</v>
      </c>
      <c r="AW536">
        <v>1153.73</v>
      </c>
      <c r="AX536">
        <f t="shared" si="32"/>
        <v>224.67897460937502</v>
      </c>
      <c r="AY536">
        <f t="shared" si="33"/>
        <v>498.71422710000002</v>
      </c>
      <c r="AZ536">
        <f t="shared" si="34"/>
        <v>1064.4047055053711</v>
      </c>
      <c r="BA536">
        <f t="shared" si="35"/>
        <v>0</v>
      </c>
    </row>
    <row r="537" spans="1:53" x14ac:dyDescent="0.35">
      <c r="A537">
        <v>140942</v>
      </c>
      <c r="B537">
        <v>2008</v>
      </c>
      <c r="C537">
        <v>37</v>
      </c>
      <c r="D537">
        <v>37</v>
      </c>
      <c r="E537">
        <v>56</v>
      </c>
      <c r="F537" t="s">
        <v>54</v>
      </c>
      <c r="G537" t="s">
        <v>54</v>
      </c>
      <c r="H537" t="s">
        <v>45</v>
      </c>
      <c r="I537">
        <v>12</v>
      </c>
      <c r="J537" t="s">
        <v>57</v>
      </c>
      <c r="K537" t="s">
        <v>47</v>
      </c>
      <c r="L537">
        <v>1</v>
      </c>
      <c r="M537">
        <v>7</v>
      </c>
      <c r="N537">
        <v>44</v>
      </c>
      <c r="O537" t="s">
        <v>86</v>
      </c>
      <c r="P537">
        <v>7452.943244</v>
      </c>
      <c r="Q537" t="s">
        <v>49</v>
      </c>
      <c r="R537">
        <v>10000</v>
      </c>
      <c r="S537">
        <v>150</v>
      </c>
      <c r="T537">
        <v>16</v>
      </c>
      <c r="U537" t="s">
        <v>62</v>
      </c>
      <c r="V537">
        <v>0</v>
      </c>
      <c r="W537">
        <v>0</v>
      </c>
      <c r="X537">
        <v>5</v>
      </c>
      <c r="Y537" t="s">
        <v>63</v>
      </c>
      <c r="Z537" t="s">
        <v>60</v>
      </c>
      <c r="AA537">
        <v>0.110371357</v>
      </c>
      <c r="AB537">
        <v>0.49149282399999999</v>
      </c>
      <c r="AC537">
        <v>0.12561029700000001</v>
      </c>
      <c r="AD537">
        <v>9.5110007999999996E-2</v>
      </c>
      <c r="AE537">
        <v>75.515625</v>
      </c>
      <c r="AF537">
        <v>0.48830953900000001</v>
      </c>
      <c r="AG537">
        <v>2.1451398140000002</v>
      </c>
      <c r="AH537">
        <v>0.23066361599999999</v>
      </c>
      <c r="AI537">
        <v>2.3981692999999998E-2</v>
      </c>
      <c r="AJ537">
        <v>9</v>
      </c>
      <c r="AK537">
        <v>200002</v>
      </c>
      <c r="AL537">
        <v>0</v>
      </c>
      <c r="AM537" t="s">
        <v>66</v>
      </c>
      <c r="AN537">
        <v>1012008</v>
      </c>
      <c r="AO537">
        <v>26102008</v>
      </c>
      <c r="AP537">
        <v>52.02</v>
      </c>
      <c r="AQ537">
        <v>1</v>
      </c>
      <c r="AR537">
        <v>1</v>
      </c>
      <c r="AS537">
        <v>52.02</v>
      </c>
      <c r="AT537">
        <v>262.11386108398398</v>
      </c>
      <c r="AU537">
        <v>1058.61041</v>
      </c>
      <c r="AV537">
        <v>89.325294494628906</v>
      </c>
      <c r="AW537">
        <v>52.02</v>
      </c>
      <c r="AX537">
        <f t="shared" si="32"/>
        <v>210.09386108398397</v>
      </c>
      <c r="AY537">
        <f t="shared" si="33"/>
        <v>1006.59041</v>
      </c>
      <c r="AZ537">
        <f t="shared" si="34"/>
        <v>37.305294494628903</v>
      </c>
      <c r="BA537">
        <f t="shared" si="35"/>
        <v>0</v>
      </c>
    </row>
    <row r="538" spans="1:53" x14ac:dyDescent="0.35">
      <c r="A538">
        <v>3808786</v>
      </c>
      <c r="B538">
        <v>2008</v>
      </c>
      <c r="C538">
        <v>71</v>
      </c>
      <c r="D538">
        <v>31</v>
      </c>
      <c r="E538">
        <v>31</v>
      </c>
      <c r="F538" t="s">
        <v>45</v>
      </c>
      <c r="G538" t="s">
        <v>54</v>
      </c>
      <c r="H538" t="s">
        <v>54</v>
      </c>
      <c r="I538">
        <v>10</v>
      </c>
      <c r="J538" t="s">
        <v>57</v>
      </c>
      <c r="K538" t="s">
        <v>78</v>
      </c>
      <c r="L538">
        <v>4</v>
      </c>
      <c r="M538">
        <v>5</v>
      </c>
      <c r="N538">
        <v>28</v>
      </c>
      <c r="O538" t="s">
        <v>90</v>
      </c>
      <c r="P538">
        <v>81</v>
      </c>
      <c r="Q538" t="s">
        <v>49</v>
      </c>
      <c r="R538">
        <v>4000</v>
      </c>
      <c r="S538">
        <v>0</v>
      </c>
      <c r="T538">
        <v>26</v>
      </c>
      <c r="U538" t="s">
        <v>50</v>
      </c>
      <c r="V538">
        <v>0</v>
      </c>
      <c r="W538">
        <v>0</v>
      </c>
      <c r="X538">
        <v>2</v>
      </c>
      <c r="Y538" t="s">
        <v>51</v>
      </c>
      <c r="Z538" t="s">
        <v>60</v>
      </c>
      <c r="AA538">
        <v>0.110371357</v>
      </c>
      <c r="AB538">
        <v>0.49149282399999999</v>
      </c>
      <c r="AC538">
        <v>0.12561029700000001</v>
      </c>
      <c r="AD538">
        <v>9.5110007999999996E-2</v>
      </c>
      <c r="AE538">
        <v>75.515625</v>
      </c>
      <c r="AF538">
        <v>0.48830953900000001</v>
      </c>
      <c r="AG538">
        <v>2.1451398140000002</v>
      </c>
      <c r="AH538">
        <v>0.23066361599999999</v>
      </c>
      <c r="AI538">
        <v>2.3981692999999998E-2</v>
      </c>
      <c r="AJ538">
        <v>4</v>
      </c>
      <c r="AK538">
        <v>200002</v>
      </c>
      <c r="AL538">
        <v>0</v>
      </c>
      <c r="AM538" t="s">
        <v>53</v>
      </c>
      <c r="AN538">
        <v>1012008</v>
      </c>
      <c r="AO538">
        <v>24122008</v>
      </c>
      <c r="AP538">
        <v>175.42</v>
      </c>
      <c r="AQ538">
        <v>1</v>
      </c>
      <c r="AR538">
        <v>1</v>
      </c>
      <c r="AS538">
        <v>175.42</v>
      </c>
      <c r="AT538">
        <v>308.19683837890602</v>
      </c>
      <c r="AU538">
        <v>656.05555100000004</v>
      </c>
      <c r="AV538">
        <v>89.325294494628906</v>
      </c>
      <c r="AW538">
        <v>322.18999999999897</v>
      </c>
      <c r="AX538">
        <f t="shared" si="32"/>
        <v>132.77683837890604</v>
      </c>
      <c r="AY538">
        <f t="shared" si="33"/>
        <v>480.63555100000008</v>
      </c>
      <c r="AZ538">
        <f t="shared" si="34"/>
        <v>86.094705505371081</v>
      </c>
      <c r="BA538">
        <f t="shared" si="35"/>
        <v>146.76999999999899</v>
      </c>
    </row>
    <row r="539" spans="1:53" x14ac:dyDescent="0.35">
      <c r="A539">
        <v>4833885</v>
      </c>
      <c r="B539">
        <v>2007</v>
      </c>
      <c r="C539">
        <v>61</v>
      </c>
      <c r="D539">
        <v>49</v>
      </c>
      <c r="E539">
        <v>49</v>
      </c>
      <c r="F539" t="s">
        <v>45</v>
      </c>
      <c r="G539" t="s">
        <v>54</v>
      </c>
      <c r="H539" t="s">
        <v>54</v>
      </c>
      <c r="I539">
        <v>21</v>
      </c>
      <c r="J539" t="s">
        <v>57</v>
      </c>
      <c r="K539" t="s">
        <v>58</v>
      </c>
      <c r="L539">
        <v>2</v>
      </c>
      <c r="M539">
        <v>11</v>
      </c>
      <c r="N539">
        <v>22</v>
      </c>
      <c r="O539" t="s">
        <v>68</v>
      </c>
      <c r="P539">
        <v>3234.4427919999998</v>
      </c>
      <c r="Q539" t="s">
        <v>49</v>
      </c>
      <c r="R539">
        <v>10000</v>
      </c>
      <c r="S539">
        <v>50</v>
      </c>
      <c r="T539">
        <v>9</v>
      </c>
      <c r="U539" t="s">
        <v>62</v>
      </c>
      <c r="V539">
        <v>0</v>
      </c>
      <c r="W539">
        <v>0</v>
      </c>
      <c r="X539">
        <v>1</v>
      </c>
      <c r="Y539" t="s">
        <v>63</v>
      </c>
      <c r="Z539" t="s">
        <v>60</v>
      </c>
      <c r="AA539">
        <v>0.110371357</v>
      </c>
      <c r="AB539">
        <v>0.49149282399999999</v>
      </c>
      <c r="AC539">
        <v>0.12561029700000001</v>
      </c>
      <c r="AD539">
        <v>9.5110007999999996E-2</v>
      </c>
      <c r="AE539">
        <v>75.515625</v>
      </c>
      <c r="AF539">
        <v>0.48830953900000001</v>
      </c>
      <c r="AG539">
        <v>2.1451398140000002</v>
      </c>
      <c r="AH539">
        <v>0.23066361599999999</v>
      </c>
      <c r="AI539">
        <v>2.3981692999999998E-2</v>
      </c>
      <c r="AJ539">
        <v>8</v>
      </c>
      <c r="AK539">
        <v>200002</v>
      </c>
      <c r="AL539">
        <v>0</v>
      </c>
      <c r="AM539" t="s">
        <v>53</v>
      </c>
      <c r="AN539">
        <v>1012007</v>
      </c>
      <c r="AO539">
        <v>18122007</v>
      </c>
      <c r="AP539">
        <v>420.18</v>
      </c>
      <c r="AQ539">
        <v>1</v>
      </c>
      <c r="AR539">
        <v>1</v>
      </c>
      <c r="AS539">
        <v>420.18</v>
      </c>
      <c r="AT539">
        <v>659.906005859375</v>
      </c>
      <c r="AU539">
        <v>645.39379480000002</v>
      </c>
      <c r="AV539">
        <v>89.325294494628906</v>
      </c>
      <c r="AW539">
        <v>615.61</v>
      </c>
      <c r="AX539">
        <f t="shared" si="32"/>
        <v>239.72600585937499</v>
      </c>
      <c r="AY539">
        <f t="shared" si="33"/>
        <v>225.21379480000002</v>
      </c>
      <c r="AZ539">
        <f t="shared" si="34"/>
        <v>330.8547055053711</v>
      </c>
      <c r="BA539">
        <f t="shared" si="35"/>
        <v>195.43</v>
      </c>
    </row>
    <row r="540" spans="1:53" x14ac:dyDescent="0.35">
      <c r="A540">
        <v>1753854</v>
      </c>
      <c r="B540">
        <v>2007</v>
      </c>
      <c r="C540">
        <v>54</v>
      </c>
      <c r="D540">
        <v>54</v>
      </c>
      <c r="E540">
        <v>62</v>
      </c>
      <c r="F540" t="s">
        <v>45</v>
      </c>
      <c r="G540" t="s">
        <v>45</v>
      </c>
      <c r="H540" t="s">
        <v>54</v>
      </c>
      <c r="I540">
        <v>28</v>
      </c>
      <c r="J540" t="s">
        <v>57</v>
      </c>
      <c r="K540" t="s">
        <v>58</v>
      </c>
      <c r="L540">
        <v>2</v>
      </c>
      <c r="M540">
        <v>4</v>
      </c>
      <c r="N540">
        <v>12</v>
      </c>
      <c r="O540" t="s">
        <v>83</v>
      </c>
      <c r="P540">
        <v>6257.7744929999999</v>
      </c>
      <c r="Q540" t="s">
        <v>56</v>
      </c>
      <c r="R540">
        <v>4000</v>
      </c>
      <c r="S540">
        <v>50</v>
      </c>
      <c r="T540">
        <v>4</v>
      </c>
      <c r="U540" t="s">
        <v>62</v>
      </c>
      <c r="V540">
        <v>0</v>
      </c>
      <c r="W540">
        <v>0</v>
      </c>
      <c r="X540">
        <v>5</v>
      </c>
      <c r="Y540" t="s">
        <v>63</v>
      </c>
      <c r="Z540" t="s">
        <v>60</v>
      </c>
      <c r="AA540">
        <v>0.11057126</v>
      </c>
      <c r="AB540">
        <v>0.41136631299999998</v>
      </c>
      <c r="AC540">
        <v>0.16239693799999999</v>
      </c>
      <c r="AD540">
        <v>0.102742993</v>
      </c>
      <c r="AE540">
        <v>51.6</v>
      </c>
      <c r="AF540">
        <v>0.479010137</v>
      </c>
      <c r="AG540">
        <v>2.4690812719999999</v>
      </c>
      <c r="AH540">
        <v>0.28889455400000003</v>
      </c>
      <c r="AI540">
        <v>1.5464356E-2</v>
      </c>
      <c r="AJ540">
        <v>1</v>
      </c>
      <c r="AK540">
        <v>200003</v>
      </c>
      <c r="AL540">
        <v>0</v>
      </c>
      <c r="AM540" t="s">
        <v>53</v>
      </c>
      <c r="AN540">
        <v>1012007</v>
      </c>
      <c r="AO540">
        <v>12112007</v>
      </c>
      <c r="AP540">
        <v>909.62</v>
      </c>
      <c r="AQ540">
        <v>1</v>
      </c>
      <c r="AR540">
        <v>1</v>
      </c>
      <c r="AS540">
        <v>909.62</v>
      </c>
      <c r="AT540">
        <v>678.415283203125</v>
      </c>
      <c r="AU540">
        <v>914.72882249999998</v>
      </c>
      <c r="AV540">
        <v>89.325294494628906</v>
      </c>
      <c r="AW540">
        <v>909.62</v>
      </c>
      <c r="AX540">
        <f t="shared" si="32"/>
        <v>231.204716796875</v>
      </c>
      <c r="AY540">
        <f t="shared" si="33"/>
        <v>5.1088224999999738</v>
      </c>
      <c r="AZ540">
        <f t="shared" si="34"/>
        <v>820.2947055053711</v>
      </c>
      <c r="BA540">
        <f t="shared" si="35"/>
        <v>0</v>
      </c>
    </row>
    <row r="541" spans="1:53" x14ac:dyDescent="0.35">
      <c r="A541">
        <v>6723686</v>
      </c>
      <c r="B541">
        <v>2007</v>
      </c>
      <c r="C541">
        <v>59</v>
      </c>
      <c r="D541">
        <v>56</v>
      </c>
      <c r="E541">
        <v>56</v>
      </c>
      <c r="F541" t="s">
        <v>45</v>
      </c>
      <c r="G541" t="s">
        <v>54</v>
      </c>
      <c r="H541" t="s">
        <v>54</v>
      </c>
      <c r="I541">
        <v>33</v>
      </c>
      <c r="J541" t="s">
        <v>57</v>
      </c>
      <c r="K541" t="s">
        <v>58</v>
      </c>
      <c r="L541">
        <v>2</v>
      </c>
      <c r="M541">
        <v>12</v>
      </c>
      <c r="N541">
        <v>12</v>
      </c>
      <c r="O541" t="s">
        <v>83</v>
      </c>
      <c r="P541">
        <v>1459.424622</v>
      </c>
      <c r="Q541" t="s">
        <v>49</v>
      </c>
      <c r="R541">
        <v>12000</v>
      </c>
      <c r="S541">
        <v>0</v>
      </c>
      <c r="T541">
        <v>6</v>
      </c>
      <c r="U541" t="s">
        <v>62</v>
      </c>
      <c r="V541">
        <v>0</v>
      </c>
      <c r="W541">
        <v>0</v>
      </c>
      <c r="X541">
        <v>0</v>
      </c>
      <c r="Y541" t="s">
        <v>51</v>
      </c>
      <c r="Z541" t="s">
        <v>65</v>
      </c>
      <c r="AA541">
        <v>0.11057126</v>
      </c>
      <c r="AB541">
        <v>0.41136631299999998</v>
      </c>
      <c r="AC541">
        <v>0.16239693799999999</v>
      </c>
      <c r="AD541">
        <v>0.102742993</v>
      </c>
      <c r="AE541">
        <v>51.6</v>
      </c>
      <c r="AF541">
        <v>0.479010137</v>
      </c>
      <c r="AG541">
        <v>2.4690812719999999</v>
      </c>
      <c r="AH541">
        <v>0.28889455400000003</v>
      </c>
      <c r="AI541">
        <v>1.5464356E-2</v>
      </c>
      <c r="AJ541">
        <v>6</v>
      </c>
      <c r="AK541">
        <v>200003</v>
      </c>
      <c r="AL541">
        <v>0</v>
      </c>
      <c r="AM541" t="s">
        <v>53</v>
      </c>
      <c r="AN541">
        <v>14072007</v>
      </c>
      <c r="AO541">
        <v>31122007</v>
      </c>
      <c r="AP541">
        <v>403.74</v>
      </c>
      <c r="AQ541">
        <v>1</v>
      </c>
      <c r="AR541">
        <v>1</v>
      </c>
      <c r="AS541">
        <v>403.74</v>
      </c>
      <c r="AT541">
        <v>730.017578125</v>
      </c>
      <c r="AU541">
        <v>611.0237472</v>
      </c>
      <c r="AV541">
        <v>89.325294494628906</v>
      </c>
      <c r="AW541">
        <v>403.74</v>
      </c>
      <c r="AX541">
        <f t="shared" si="32"/>
        <v>326.27757812499999</v>
      </c>
      <c r="AY541">
        <f t="shared" si="33"/>
        <v>207.28374719999999</v>
      </c>
      <c r="AZ541">
        <f t="shared" si="34"/>
        <v>314.4147055053711</v>
      </c>
      <c r="BA541">
        <f t="shared" si="35"/>
        <v>0</v>
      </c>
    </row>
    <row r="542" spans="1:53" x14ac:dyDescent="0.35">
      <c r="A542">
        <v>858379</v>
      </c>
      <c r="B542">
        <v>2005</v>
      </c>
      <c r="C542">
        <v>38</v>
      </c>
      <c r="D542">
        <v>38</v>
      </c>
      <c r="E542">
        <v>44</v>
      </c>
      <c r="F542" t="s">
        <v>54</v>
      </c>
      <c r="G542" t="s">
        <v>54</v>
      </c>
      <c r="H542" t="s">
        <v>45</v>
      </c>
      <c r="I542">
        <v>16</v>
      </c>
      <c r="J542" t="s">
        <v>57</v>
      </c>
      <c r="K542" t="s">
        <v>58</v>
      </c>
      <c r="L542">
        <v>2</v>
      </c>
      <c r="M542">
        <v>5</v>
      </c>
      <c r="N542">
        <v>15</v>
      </c>
      <c r="O542" t="s">
        <v>55</v>
      </c>
      <c r="P542">
        <v>14594.001829999999</v>
      </c>
      <c r="Q542" t="s">
        <v>56</v>
      </c>
      <c r="R542">
        <v>7000</v>
      </c>
      <c r="S542">
        <v>150</v>
      </c>
      <c r="T542">
        <v>17</v>
      </c>
      <c r="U542" t="s">
        <v>50</v>
      </c>
      <c r="V542">
        <v>0</v>
      </c>
      <c r="W542">
        <v>0</v>
      </c>
      <c r="X542">
        <v>2</v>
      </c>
      <c r="Y542" t="s">
        <v>51</v>
      </c>
      <c r="Z542" t="s">
        <v>65</v>
      </c>
      <c r="AA542">
        <v>7.7231695000000003E-2</v>
      </c>
      <c r="AB542">
        <v>0.34302908700000001</v>
      </c>
      <c r="AC542">
        <v>0.22617853600000001</v>
      </c>
      <c r="AD542">
        <v>0.128610433</v>
      </c>
      <c r="AE542">
        <v>25.86988848</v>
      </c>
      <c r="AF542">
        <v>0.47801408299999998</v>
      </c>
      <c r="AG542">
        <v>2.3266466069999998</v>
      </c>
      <c r="AH542">
        <v>0.27839665800000002</v>
      </c>
      <c r="AI542">
        <v>1.1537696E-2</v>
      </c>
      <c r="AJ542">
        <v>7</v>
      </c>
      <c r="AK542">
        <v>200004</v>
      </c>
      <c r="AL542">
        <v>0</v>
      </c>
      <c r="AM542" t="s">
        <v>53</v>
      </c>
      <c r="AN542">
        <v>24082005</v>
      </c>
      <c r="AO542">
        <v>31122005</v>
      </c>
      <c r="AP542">
        <v>958.03</v>
      </c>
      <c r="AQ542">
        <v>1</v>
      </c>
      <c r="AR542">
        <v>1</v>
      </c>
      <c r="AS542">
        <v>958.03</v>
      </c>
      <c r="AT542">
        <v>875.173095703125</v>
      </c>
      <c r="AU542">
        <v>1120.25101</v>
      </c>
      <c r="AV542">
        <v>89.325294494628906</v>
      </c>
      <c r="AW542">
        <v>958.02999999999895</v>
      </c>
      <c r="AX542">
        <f t="shared" si="32"/>
        <v>82.856904296874973</v>
      </c>
      <c r="AY542">
        <f t="shared" si="33"/>
        <v>162.22100999999998</v>
      </c>
      <c r="AZ542">
        <f t="shared" si="34"/>
        <v>868.70470550537107</v>
      </c>
      <c r="BA542">
        <f t="shared" si="35"/>
        <v>1.0231815394945443E-12</v>
      </c>
    </row>
    <row r="543" spans="1:53" x14ac:dyDescent="0.35">
      <c r="A543">
        <v>4950732</v>
      </c>
      <c r="B543">
        <v>2008</v>
      </c>
      <c r="C543">
        <v>46</v>
      </c>
      <c r="D543">
        <v>46</v>
      </c>
      <c r="E543">
        <v>57</v>
      </c>
      <c r="F543" t="s">
        <v>54</v>
      </c>
      <c r="G543" t="s">
        <v>54</v>
      </c>
      <c r="H543" t="s">
        <v>45</v>
      </c>
      <c r="I543">
        <v>25</v>
      </c>
      <c r="J543" t="s">
        <v>57</v>
      </c>
      <c r="K543" t="s">
        <v>64</v>
      </c>
      <c r="L543">
        <v>2</v>
      </c>
      <c r="M543">
        <v>6</v>
      </c>
      <c r="N543">
        <v>29</v>
      </c>
      <c r="O543" t="s">
        <v>75</v>
      </c>
      <c r="P543">
        <v>13590.87903</v>
      </c>
      <c r="Q543" t="s">
        <v>49</v>
      </c>
      <c r="R543">
        <v>9000</v>
      </c>
      <c r="S543">
        <v>0</v>
      </c>
      <c r="T543">
        <v>12</v>
      </c>
      <c r="U543" t="s">
        <v>50</v>
      </c>
      <c r="V543">
        <v>0</v>
      </c>
      <c r="W543">
        <v>0</v>
      </c>
      <c r="X543">
        <v>3</v>
      </c>
      <c r="Y543" t="s">
        <v>51</v>
      </c>
      <c r="Z543" t="s">
        <v>65</v>
      </c>
      <c r="AA543">
        <v>7.7231695000000003E-2</v>
      </c>
      <c r="AB543">
        <v>0.34302908700000001</v>
      </c>
      <c r="AC543">
        <v>0.22617853600000001</v>
      </c>
      <c r="AD543">
        <v>0.128610433</v>
      </c>
      <c r="AE543">
        <v>25.86988848</v>
      </c>
      <c r="AF543">
        <v>0.47801408299999998</v>
      </c>
      <c r="AG543">
        <v>2.3266466069999998</v>
      </c>
      <c r="AH543">
        <v>0.27839665800000002</v>
      </c>
      <c r="AI543">
        <v>1.1537696E-2</v>
      </c>
      <c r="AJ543">
        <v>7</v>
      </c>
      <c r="AK543">
        <v>200004</v>
      </c>
      <c r="AL543">
        <v>0</v>
      </c>
      <c r="AM543" t="s">
        <v>53</v>
      </c>
      <c r="AN543">
        <v>25012008</v>
      </c>
      <c r="AO543">
        <v>31122008</v>
      </c>
      <c r="AP543">
        <v>1573.84</v>
      </c>
      <c r="AQ543">
        <v>1</v>
      </c>
      <c r="AR543">
        <v>1</v>
      </c>
      <c r="AS543">
        <v>1573.84</v>
      </c>
      <c r="AT543">
        <v>1073.97827148437</v>
      </c>
      <c r="AU543">
        <v>994.16559740000002</v>
      </c>
      <c r="AV543">
        <v>89.325294494628906</v>
      </c>
      <c r="AW543">
        <v>1573.8399999999899</v>
      </c>
      <c r="AX543">
        <f t="shared" si="32"/>
        <v>499.86172851562992</v>
      </c>
      <c r="AY543">
        <f t="shared" si="33"/>
        <v>579.67440259999989</v>
      </c>
      <c r="AZ543">
        <f t="shared" si="34"/>
        <v>1484.514705505371</v>
      </c>
      <c r="BA543">
        <f t="shared" si="35"/>
        <v>1.0004441719502211E-11</v>
      </c>
    </row>
    <row r="544" spans="1:53" x14ac:dyDescent="0.35">
      <c r="A544">
        <v>6113844</v>
      </c>
      <c r="B544">
        <v>2006</v>
      </c>
      <c r="C544">
        <v>57</v>
      </c>
      <c r="D544">
        <v>30</v>
      </c>
      <c r="E544">
        <v>30</v>
      </c>
      <c r="F544" t="s">
        <v>45</v>
      </c>
      <c r="G544" t="s">
        <v>54</v>
      </c>
      <c r="H544" t="s">
        <v>54</v>
      </c>
      <c r="I544">
        <v>8</v>
      </c>
      <c r="J544" t="s">
        <v>57</v>
      </c>
      <c r="K544" t="s">
        <v>58</v>
      </c>
      <c r="L544">
        <v>2</v>
      </c>
      <c r="M544">
        <v>2</v>
      </c>
      <c r="N544">
        <v>19</v>
      </c>
      <c r="O544" t="s">
        <v>75</v>
      </c>
      <c r="P544">
        <v>17136.204229999999</v>
      </c>
      <c r="Q544" t="s">
        <v>49</v>
      </c>
      <c r="R544">
        <v>6000</v>
      </c>
      <c r="S544">
        <v>100</v>
      </c>
      <c r="T544">
        <v>21</v>
      </c>
      <c r="U544" t="s">
        <v>50</v>
      </c>
      <c r="V544">
        <v>0</v>
      </c>
      <c r="W544">
        <v>1</v>
      </c>
      <c r="X544">
        <v>0</v>
      </c>
      <c r="Y544" t="s">
        <v>63</v>
      </c>
      <c r="Z544" t="s">
        <v>60</v>
      </c>
      <c r="AA544">
        <v>7.7231695000000003E-2</v>
      </c>
      <c r="AB544">
        <v>0.34302908700000001</v>
      </c>
      <c r="AC544">
        <v>0.22617853600000001</v>
      </c>
      <c r="AD544">
        <v>0.128610433</v>
      </c>
      <c r="AE544">
        <v>25.86988848</v>
      </c>
      <c r="AF544">
        <v>0.47801408299999998</v>
      </c>
      <c r="AG544">
        <v>2.3266466069999998</v>
      </c>
      <c r="AH544">
        <v>0.27839665800000002</v>
      </c>
      <c r="AI544">
        <v>1.1537696E-2</v>
      </c>
      <c r="AJ544">
        <v>1</v>
      </c>
      <c r="AK544">
        <v>200004</v>
      </c>
      <c r="AL544">
        <v>0</v>
      </c>
      <c r="AM544" t="s">
        <v>53</v>
      </c>
      <c r="AN544">
        <v>2062006</v>
      </c>
      <c r="AO544">
        <v>31122006</v>
      </c>
      <c r="AP544">
        <v>871.21</v>
      </c>
      <c r="AQ544">
        <v>1</v>
      </c>
      <c r="AR544">
        <v>1</v>
      </c>
      <c r="AS544">
        <v>871.21</v>
      </c>
      <c r="AT544">
        <v>1080.63891601562</v>
      </c>
      <c r="AU544">
        <v>1560.786149</v>
      </c>
      <c r="AV544">
        <v>89.325294494628906</v>
      </c>
      <c r="AW544">
        <v>871.21</v>
      </c>
      <c r="AX544">
        <f t="shared" si="32"/>
        <v>209.42891601561996</v>
      </c>
      <c r="AY544">
        <f t="shared" si="33"/>
        <v>689.57614899999999</v>
      </c>
      <c r="AZ544">
        <f t="shared" si="34"/>
        <v>781.88470550537113</v>
      </c>
      <c r="BA544">
        <f t="shared" si="35"/>
        <v>0</v>
      </c>
    </row>
    <row r="545" spans="1:53" x14ac:dyDescent="0.35">
      <c r="A545">
        <v>3331848</v>
      </c>
      <c r="B545">
        <v>2007</v>
      </c>
      <c r="C545">
        <v>78</v>
      </c>
      <c r="D545">
        <v>78</v>
      </c>
      <c r="E545">
        <v>56</v>
      </c>
      <c r="F545" t="s">
        <v>54</v>
      </c>
      <c r="G545" t="s">
        <v>54</v>
      </c>
      <c r="H545" t="s">
        <v>45</v>
      </c>
      <c r="I545">
        <v>54</v>
      </c>
      <c r="J545" t="s">
        <v>57</v>
      </c>
      <c r="K545" t="s">
        <v>47</v>
      </c>
      <c r="L545">
        <v>1</v>
      </c>
      <c r="M545">
        <v>8</v>
      </c>
      <c r="N545">
        <v>26</v>
      </c>
      <c r="O545" t="s">
        <v>55</v>
      </c>
      <c r="P545">
        <v>9698.9827089999999</v>
      </c>
      <c r="Q545" t="s">
        <v>56</v>
      </c>
      <c r="R545">
        <v>15000</v>
      </c>
      <c r="S545">
        <v>0</v>
      </c>
      <c r="T545">
        <v>5</v>
      </c>
      <c r="U545" t="s">
        <v>62</v>
      </c>
      <c r="V545">
        <v>0</v>
      </c>
      <c r="W545">
        <v>0</v>
      </c>
      <c r="X545">
        <v>3</v>
      </c>
      <c r="Y545" t="s">
        <v>51</v>
      </c>
      <c r="Z545" t="s">
        <v>60</v>
      </c>
      <c r="AA545">
        <v>4.3974995000000003E-2</v>
      </c>
      <c r="AB545">
        <v>0.33477042499999998</v>
      </c>
      <c r="AC545">
        <v>0.245527053</v>
      </c>
      <c r="AD545">
        <v>0.19541860899999999</v>
      </c>
      <c r="AE545">
        <v>14.42397661</v>
      </c>
      <c r="AF545">
        <v>0.49401986599999997</v>
      </c>
      <c r="AG545">
        <v>2.126751455</v>
      </c>
      <c r="AH545">
        <v>0.14278017200000001</v>
      </c>
      <c r="AI545">
        <v>7.4084049999999999E-3</v>
      </c>
      <c r="AJ545">
        <v>3</v>
      </c>
      <c r="AK545">
        <v>200005</v>
      </c>
      <c r="AL545">
        <v>0</v>
      </c>
      <c r="AM545" t="s">
        <v>53</v>
      </c>
      <c r="AN545">
        <v>17032007</v>
      </c>
      <c r="AO545">
        <v>31122007</v>
      </c>
      <c r="AP545">
        <v>155.68</v>
      </c>
      <c r="AQ545">
        <v>1</v>
      </c>
      <c r="AR545">
        <v>1</v>
      </c>
      <c r="AS545">
        <v>155.68</v>
      </c>
      <c r="AT545">
        <v>258.09088134765602</v>
      </c>
      <c r="AU545">
        <v>844.88343010000006</v>
      </c>
      <c r="AV545">
        <v>89.325294494628906</v>
      </c>
      <c r="AW545">
        <v>155.68</v>
      </c>
      <c r="AX545">
        <f t="shared" si="32"/>
        <v>102.41088134765602</v>
      </c>
      <c r="AY545">
        <f t="shared" si="33"/>
        <v>689.20343010000011</v>
      </c>
      <c r="AZ545">
        <f t="shared" si="34"/>
        <v>66.354705505371101</v>
      </c>
      <c r="BA545">
        <f t="shared" si="35"/>
        <v>0</v>
      </c>
    </row>
    <row r="546" spans="1:53" x14ac:dyDescent="0.35">
      <c r="A546">
        <v>5664636</v>
      </c>
      <c r="B546">
        <v>2006</v>
      </c>
      <c r="C546">
        <v>54</v>
      </c>
      <c r="D546">
        <v>54</v>
      </c>
      <c r="E546">
        <v>56</v>
      </c>
      <c r="F546" t="s">
        <v>54</v>
      </c>
      <c r="G546" t="s">
        <v>54</v>
      </c>
      <c r="H546" t="s">
        <v>45</v>
      </c>
      <c r="I546">
        <v>32</v>
      </c>
      <c r="J546" t="s">
        <v>57</v>
      </c>
      <c r="K546" t="s">
        <v>47</v>
      </c>
      <c r="L546">
        <v>1</v>
      </c>
      <c r="M546">
        <v>1</v>
      </c>
      <c r="N546">
        <v>30</v>
      </c>
      <c r="O546" t="s">
        <v>91</v>
      </c>
      <c r="P546">
        <v>100</v>
      </c>
      <c r="Q546" t="s">
        <v>49</v>
      </c>
      <c r="R546">
        <v>14000</v>
      </c>
      <c r="S546">
        <v>100</v>
      </c>
      <c r="T546">
        <v>17</v>
      </c>
      <c r="U546" t="s">
        <v>50</v>
      </c>
      <c r="V546">
        <v>0</v>
      </c>
      <c r="W546">
        <v>0</v>
      </c>
      <c r="X546">
        <v>0</v>
      </c>
      <c r="Y546" t="s">
        <v>51</v>
      </c>
      <c r="Z546" t="s">
        <v>60</v>
      </c>
      <c r="AA546">
        <v>0.119817669</v>
      </c>
      <c r="AB546">
        <v>0.34621228599999998</v>
      </c>
      <c r="AC546">
        <v>0.15650097700000001</v>
      </c>
      <c r="AD546">
        <v>0.103455254</v>
      </c>
      <c r="AE546">
        <v>89.85</v>
      </c>
      <c r="AF546">
        <v>0.485506147</v>
      </c>
      <c r="AG546">
        <v>2.145322336</v>
      </c>
      <c r="AH546">
        <v>0.20175737399999999</v>
      </c>
      <c r="AI546">
        <v>1.1715823E-2</v>
      </c>
      <c r="AJ546">
        <v>7</v>
      </c>
      <c r="AK546">
        <v>200006</v>
      </c>
      <c r="AL546">
        <v>0</v>
      </c>
      <c r="AM546" t="s">
        <v>53</v>
      </c>
      <c r="AN546">
        <v>27012006</v>
      </c>
      <c r="AO546">
        <v>31122006</v>
      </c>
      <c r="AP546">
        <v>765.17</v>
      </c>
      <c r="AQ546">
        <v>1</v>
      </c>
      <c r="AR546">
        <v>1</v>
      </c>
      <c r="AS546">
        <v>765.17</v>
      </c>
      <c r="AT546">
        <v>665.46142578125</v>
      </c>
      <c r="AU546">
        <v>908.03171710000004</v>
      </c>
      <c r="AV546">
        <v>89.325294494628906</v>
      </c>
      <c r="AW546">
        <v>765.16999999999905</v>
      </c>
      <c r="AX546">
        <f t="shared" si="32"/>
        <v>99.708574218749959</v>
      </c>
      <c r="AY546">
        <f t="shared" si="33"/>
        <v>142.86171710000008</v>
      </c>
      <c r="AZ546">
        <f t="shared" si="34"/>
        <v>675.84470550537105</v>
      </c>
      <c r="BA546">
        <f t="shared" si="35"/>
        <v>9.0949470177292824E-13</v>
      </c>
    </row>
    <row r="547" spans="1:53" x14ac:dyDescent="0.35">
      <c r="A547">
        <v>6171139</v>
      </c>
      <c r="B547">
        <v>2007</v>
      </c>
      <c r="C547">
        <v>36</v>
      </c>
      <c r="D547">
        <v>36</v>
      </c>
      <c r="E547">
        <v>56</v>
      </c>
      <c r="F547" t="s">
        <v>54</v>
      </c>
      <c r="G547" t="s">
        <v>54</v>
      </c>
      <c r="H547" t="s">
        <v>45</v>
      </c>
      <c r="I547">
        <v>14</v>
      </c>
      <c r="J547" t="s">
        <v>57</v>
      </c>
      <c r="K547" t="s">
        <v>47</v>
      </c>
      <c r="L547">
        <v>1</v>
      </c>
      <c r="M547">
        <v>9</v>
      </c>
      <c r="N547">
        <v>15</v>
      </c>
      <c r="O547" t="s">
        <v>75</v>
      </c>
      <c r="P547">
        <v>20085.824359999999</v>
      </c>
      <c r="Q547" t="s">
        <v>49</v>
      </c>
      <c r="R547">
        <v>4000</v>
      </c>
      <c r="S547">
        <v>100</v>
      </c>
      <c r="T547">
        <v>6</v>
      </c>
      <c r="U547" t="s">
        <v>62</v>
      </c>
      <c r="V547">
        <v>0</v>
      </c>
      <c r="W547">
        <v>1</v>
      </c>
      <c r="X547">
        <v>0</v>
      </c>
      <c r="Y547" t="s">
        <v>63</v>
      </c>
      <c r="Z547" t="s">
        <v>52</v>
      </c>
      <c r="AA547">
        <v>0.119817669</v>
      </c>
      <c r="AB547">
        <v>0.34621228599999998</v>
      </c>
      <c r="AC547">
        <v>0.15650097700000001</v>
      </c>
      <c r="AD547">
        <v>0.103455254</v>
      </c>
      <c r="AE547">
        <v>89.85</v>
      </c>
      <c r="AF547">
        <v>0.485506147</v>
      </c>
      <c r="AG547">
        <v>2.145322336</v>
      </c>
      <c r="AH547">
        <v>0.20175737399999999</v>
      </c>
      <c r="AI547">
        <v>1.1715823E-2</v>
      </c>
      <c r="AJ547">
        <v>1</v>
      </c>
      <c r="AK547">
        <v>200006</v>
      </c>
      <c r="AL547">
        <v>0</v>
      </c>
      <c r="AM547" t="s">
        <v>53</v>
      </c>
      <c r="AN547">
        <v>1012007</v>
      </c>
      <c r="AO547">
        <v>2122007</v>
      </c>
      <c r="AP547">
        <v>901.81</v>
      </c>
      <c r="AQ547">
        <v>1</v>
      </c>
      <c r="AR547">
        <v>1</v>
      </c>
      <c r="AS547">
        <v>901.81</v>
      </c>
      <c r="AT547">
        <v>1515.66613769531</v>
      </c>
      <c r="AU547">
        <v>1737.6508839999999</v>
      </c>
      <c r="AV547">
        <v>89.325294494628906</v>
      </c>
      <c r="AW547">
        <v>901.80999999999904</v>
      </c>
      <c r="AX547">
        <f t="shared" si="32"/>
        <v>613.85613769531005</v>
      </c>
      <c r="AY547">
        <f t="shared" si="33"/>
        <v>835.84088399999996</v>
      </c>
      <c r="AZ547">
        <f t="shared" si="34"/>
        <v>812.48470550537104</v>
      </c>
      <c r="BA547">
        <f t="shared" si="35"/>
        <v>9.0949470177292824E-13</v>
      </c>
    </row>
    <row r="548" spans="1:53" x14ac:dyDescent="0.35">
      <c r="A548">
        <v>7764412</v>
      </c>
      <c r="B548">
        <v>2008</v>
      </c>
      <c r="C548">
        <v>38</v>
      </c>
      <c r="D548">
        <v>29</v>
      </c>
      <c r="E548">
        <v>29</v>
      </c>
      <c r="F548" t="s">
        <v>54</v>
      </c>
      <c r="G548" t="s">
        <v>45</v>
      </c>
      <c r="H548" t="s">
        <v>45</v>
      </c>
      <c r="I548">
        <v>8</v>
      </c>
      <c r="J548" t="s">
        <v>57</v>
      </c>
      <c r="K548" t="s">
        <v>58</v>
      </c>
      <c r="L548">
        <v>2</v>
      </c>
      <c r="M548">
        <v>7</v>
      </c>
      <c r="N548">
        <v>11</v>
      </c>
      <c r="O548" t="s">
        <v>61</v>
      </c>
      <c r="P548">
        <v>4061.5256049999998</v>
      </c>
      <c r="Q548" t="s">
        <v>49</v>
      </c>
      <c r="R548">
        <v>7000</v>
      </c>
      <c r="S548">
        <v>0</v>
      </c>
      <c r="T548">
        <v>8</v>
      </c>
      <c r="U548" t="s">
        <v>62</v>
      </c>
      <c r="V548">
        <v>0</v>
      </c>
      <c r="W548">
        <v>1</v>
      </c>
      <c r="X548">
        <v>0</v>
      </c>
      <c r="Y548" t="s">
        <v>51</v>
      </c>
      <c r="Z548" t="s">
        <v>60</v>
      </c>
      <c r="AA548">
        <v>0.119817669</v>
      </c>
      <c r="AB548">
        <v>0.34621228599999998</v>
      </c>
      <c r="AC548">
        <v>0.15650097700000001</v>
      </c>
      <c r="AD548">
        <v>0.103455254</v>
      </c>
      <c r="AE548">
        <v>89.85</v>
      </c>
      <c r="AF548">
        <v>0.485506147</v>
      </c>
      <c r="AG548">
        <v>2.145322336</v>
      </c>
      <c r="AH548">
        <v>0.20175737399999999</v>
      </c>
      <c r="AI548">
        <v>1.1715823E-2</v>
      </c>
      <c r="AJ548">
        <v>2</v>
      </c>
      <c r="AK548">
        <v>200006</v>
      </c>
      <c r="AL548">
        <v>0</v>
      </c>
      <c r="AM548" t="s">
        <v>53</v>
      </c>
      <c r="AN548">
        <v>13032008</v>
      </c>
      <c r="AO548">
        <v>31122008</v>
      </c>
      <c r="AP548">
        <v>912.76</v>
      </c>
      <c r="AQ548">
        <v>1</v>
      </c>
      <c r="AR548">
        <v>1</v>
      </c>
      <c r="AS548">
        <v>912.76</v>
      </c>
      <c r="AT548">
        <v>761.30902099609295</v>
      </c>
      <c r="AU548">
        <v>878.78068580000001</v>
      </c>
      <c r="AV548">
        <v>89.325294494628906</v>
      </c>
      <c r="AW548">
        <v>912.75999999999897</v>
      </c>
      <c r="AX548">
        <f t="shared" si="32"/>
        <v>151.45097900390704</v>
      </c>
      <c r="AY548">
        <f t="shared" si="33"/>
        <v>33.979314199999976</v>
      </c>
      <c r="AZ548">
        <f t="shared" si="34"/>
        <v>823.43470550537108</v>
      </c>
      <c r="BA548">
        <f t="shared" si="35"/>
        <v>1.0231815394945443E-12</v>
      </c>
    </row>
    <row r="549" spans="1:53" x14ac:dyDescent="0.35">
      <c r="A549">
        <v>4133002</v>
      </c>
      <c r="B549">
        <v>2005</v>
      </c>
      <c r="C549">
        <v>42</v>
      </c>
      <c r="D549">
        <v>42</v>
      </c>
      <c r="E549">
        <v>94</v>
      </c>
      <c r="F549" t="s">
        <v>54</v>
      </c>
      <c r="G549" t="s">
        <v>54</v>
      </c>
      <c r="H549" t="s">
        <v>45</v>
      </c>
      <c r="I549">
        <v>20</v>
      </c>
      <c r="J549" t="s">
        <v>46</v>
      </c>
      <c r="K549" t="s">
        <v>64</v>
      </c>
      <c r="L549">
        <v>2</v>
      </c>
      <c r="M549">
        <v>9</v>
      </c>
      <c r="N549">
        <v>19</v>
      </c>
      <c r="O549" t="s">
        <v>61</v>
      </c>
      <c r="P549">
        <v>6545.7429039999997</v>
      </c>
      <c r="Q549" t="s">
        <v>56</v>
      </c>
      <c r="R549">
        <v>5000</v>
      </c>
      <c r="S549">
        <v>0</v>
      </c>
      <c r="T549">
        <v>3</v>
      </c>
      <c r="U549" t="s">
        <v>62</v>
      </c>
      <c r="V549">
        <v>0</v>
      </c>
      <c r="W549">
        <v>0</v>
      </c>
      <c r="X549">
        <v>0</v>
      </c>
      <c r="Y549" t="s">
        <v>63</v>
      </c>
      <c r="Z549" t="s">
        <v>60</v>
      </c>
      <c r="AA549">
        <v>4.3754174999999999E-2</v>
      </c>
      <c r="AB549">
        <v>0.25546835899999998</v>
      </c>
      <c r="AC549">
        <v>0.29954917399999997</v>
      </c>
      <c r="AD549">
        <v>0.14882678599999999</v>
      </c>
      <c r="AE549">
        <v>51.084175080000001</v>
      </c>
      <c r="AF549">
        <v>0.47811758500000001</v>
      </c>
      <c r="AG549">
        <v>2.5333110699999999</v>
      </c>
      <c r="AH549">
        <v>0.25392595400000001</v>
      </c>
      <c r="AI549">
        <v>9.3271150000000004E-3</v>
      </c>
      <c r="AJ549">
        <v>6</v>
      </c>
      <c r="AK549">
        <v>200007</v>
      </c>
      <c r="AL549">
        <v>0</v>
      </c>
      <c r="AM549" t="s">
        <v>53</v>
      </c>
      <c r="AN549">
        <v>4022005</v>
      </c>
      <c r="AO549">
        <v>31122005</v>
      </c>
      <c r="AP549">
        <v>1127.95</v>
      </c>
      <c r="AQ549">
        <v>1</v>
      </c>
      <c r="AR549">
        <v>1</v>
      </c>
      <c r="AS549">
        <v>1127.95</v>
      </c>
      <c r="AT549">
        <v>847.76727294921795</v>
      </c>
      <c r="AU549">
        <v>861.01209040000003</v>
      </c>
      <c r="AV549">
        <v>89.325294494628906</v>
      </c>
      <c r="AW549">
        <v>1127.95</v>
      </c>
      <c r="AX549">
        <f t="shared" si="32"/>
        <v>280.18272705078209</v>
      </c>
      <c r="AY549">
        <f t="shared" si="33"/>
        <v>266.93790960000001</v>
      </c>
      <c r="AZ549">
        <f t="shared" si="34"/>
        <v>1038.6247055053711</v>
      </c>
      <c r="BA549">
        <f t="shared" si="35"/>
        <v>0</v>
      </c>
    </row>
    <row r="550" spans="1:53" x14ac:dyDescent="0.35">
      <c r="A550">
        <v>7325315</v>
      </c>
      <c r="B550">
        <v>2008</v>
      </c>
      <c r="C550">
        <v>35</v>
      </c>
      <c r="D550">
        <v>35</v>
      </c>
      <c r="E550">
        <v>55</v>
      </c>
      <c r="F550" t="s">
        <v>54</v>
      </c>
      <c r="G550" t="s">
        <v>54</v>
      </c>
      <c r="H550" t="s">
        <v>45</v>
      </c>
      <c r="I550">
        <v>15</v>
      </c>
      <c r="J550" t="s">
        <v>57</v>
      </c>
      <c r="K550" t="s">
        <v>58</v>
      </c>
      <c r="L550">
        <v>2</v>
      </c>
      <c r="M550">
        <v>2</v>
      </c>
      <c r="N550">
        <v>7</v>
      </c>
      <c r="O550" t="s">
        <v>68</v>
      </c>
      <c r="P550">
        <v>15958.81602</v>
      </c>
      <c r="Q550" t="s">
        <v>56</v>
      </c>
      <c r="R550">
        <v>4000</v>
      </c>
      <c r="S550">
        <v>50</v>
      </c>
      <c r="T550">
        <v>13</v>
      </c>
      <c r="U550" t="s">
        <v>50</v>
      </c>
      <c r="V550">
        <v>0</v>
      </c>
      <c r="W550">
        <v>1</v>
      </c>
      <c r="X550">
        <v>0</v>
      </c>
      <c r="Y550" t="s">
        <v>51</v>
      </c>
      <c r="Z550" t="s">
        <v>52</v>
      </c>
      <c r="AA550">
        <v>4.3754174999999999E-2</v>
      </c>
      <c r="AB550">
        <v>0.25546835899999998</v>
      </c>
      <c r="AC550">
        <v>0.29954917399999997</v>
      </c>
      <c r="AD550">
        <v>0.14882678599999999</v>
      </c>
      <c r="AE550">
        <v>51.084175080000001</v>
      </c>
      <c r="AF550">
        <v>0.47811758500000001</v>
      </c>
      <c r="AG550">
        <v>2.5333110699999999</v>
      </c>
      <c r="AH550">
        <v>0.25392595400000001</v>
      </c>
      <c r="AI550">
        <v>9.3271150000000004E-3</v>
      </c>
      <c r="AJ550">
        <v>5</v>
      </c>
      <c r="AK550">
        <v>200007</v>
      </c>
      <c r="AL550">
        <v>0</v>
      </c>
      <c r="AM550" t="s">
        <v>53</v>
      </c>
      <c r="AN550">
        <v>1012008</v>
      </c>
      <c r="AO550">
        <v>17122008</v>
      </c>
      <c r="AP550">
        <v>1158.1099999999999</v>
      </c>
      <c r="AQ550">
        <v>1</v>
      </c>
      <c r="AR550">
        <v>1</v>
      </c>
      <c r="AS550">
        <v>1158.1099999999999</v>
      </c>
      <c r="AT550">
        <v>1830.42834472656</v>
      </c>
      <c r="AU550">
        <v>1442.108162</v>
      </c>
      <c r="AV550">
        <v>89.325294494628906</v>
      </c>
      <c r="AW550">
        <v>1158.1099999999899</v>
      </c>
      <c r="AX550">
        <f t="shared" si="32"/>
        <v>672.3183447265601</v>
      </c>
      <c r="AY550">
        <f t="shared" si="33"/>
        <v>283.99816200000009</v>
      </c>
      <c r="AZ550">
        <f t="shared" si="34"/>
        <v>1068.784705505371</v>
      </c>
      <c r="BA550">
        <f t="shared" si="35"/>
        <v>1.0004441719502211E-11</v>
      </c>
    </row>
    <row r="551" spans="1:53" x14ac:dyDescent="0.35">
      <c r="A551">
        <v>991261</v>
      </c>
      <c r="B551">
        <v>2006</v>
      </c>
      <c r="C551">
        <v>63</v>
      </c>
      <c r="D551">
        <v>31</v>
      </c>
      <c r="E551">
        <v>31</v>
      </c>
      <c r="F551" t="s">
        <v>54</v>
      </c>
      <c r="G551" t="s">
        <v>45</v>
      </c>
      <c r="H551" t="s">
        <v>45</v>
      </c>
      <c r="I551">
        <v>9</v>
      </c>
      <c r="J551" t="s">
        <v>57</v>
      </c>
      <c r="K551" t="s">
        <v>58</v>
      </c>
      <c r="L551">
        <v>2</v>
      </c>
      <c r="M551">
        <v>11</v>
      </c>
      <c r="N551">
        <v>30</v>
      </c>
      <c r="O551" t="s">
        <v>67</v>
      </c>
      <c r="P551">
        <v>3400.7433289999999</v>
      </c>
      <c r="Q551" t="s">
        <v>56</v>
      </c>
      <c r="R551">
        <v>8000</v>
      </c>
      <c r="S551">
        <v>50</v>
      </c>
      <c r="T551">
        <v>16</v>
      </c>
      <c r="U551" t="s">
        <v>62</v>
      </c>
      <c r="V551">
        <v>0</v>
      </c>
      <c r="W551">
        <v>4</v>
      </c>
      <c r="X551">
        <v>2</v>
      </c>
      <c r="Y551" t="s">
        <v>51</v>
      </c>
      <c r="Z551" t="s">
        <v>60</v>
      </c>
      <c r="AA551">
        <v>3.8958376000000003E-2</v>
      </c>
      <c r="AB551">
        <v>0.228530437</v>
      </c>
      <c r="AC551">
        <v>0.33797909399999998</v>
      </c>
      <c r="AD551">
        <v>0.15594039500000001</v>
      </c>
      <c r="AE551">
        <v>46.498127340000003</v>
      </c>
      <c r="AF551">
        <v>0.47321788199999998</v>
      </c>
      <c r="AG551">
        <v>2.5445788070000002</v>
      </c>
      <c r="AH551">
        <v>0.24063116400000001</v>
      </c>
      <c r="AI551">
        <v>1.0210001E-2</v>
      </c>
      <c r="AJ551">
        <v>10</v>
      </c>
      <c r="AK551">
        <v>200008</v>
      </c>
      <c r="AL551">
        <v>0</v>
      </c>
      <c r="AM551" t="s">
        <v>53</v>
      </c>
      <c r="AN551">
        <v>1012006</v>
      </c>
      <c r="AO551">
        <v>26122006</v>
      </c>
      <c r="AP551">
        <v>995.03</v>
      </c>
      <c r="AQ551">
        <v>1</v>
      </c>
      <c r="AR551">
        <v>1</v>
      </c>
      <c r="AS551">
        <v>995.03</v>
      </c>
      <c r="AT551">
        <v>839.408935546875</v>
      </c>
      <c r="AU551">
        <v>676.00995069999999</v>
      </c>
      <c r="AV551">
        <v>89.325294494628906</v>
      </c>
      <c r="AW551">
        <v>995.02999999999895</v>
      </c>
      <c r="AX551">
        <f t="shared" si="32"/>
        <v>155.62106445312497</v>
      </c>
      <c r="AY551">
        <f t="shared" si="33"/>
        <v>319.02004929999998</v>
      </c>
      <c r="AZ551">
        <f t="shared" si="34"/>
        <v>905.70470550537107</v>
      </c>
      <c r="BA551">
        <f t="shared" si="35"/>
        <v>1.0231815394945443E-12</v>
      </c>
    </row>
    <row r="552" spans="1:53" x14ac:dyDescent="0.35">
      <c r="A552">
        <v>1868220</v>
      </c>
      <c r="B552">
        <v>2005</v>
      </c>
      <c r="C552">
        <v>60</v>
      </c>
      <c r="D552">
        <v>53</v>
      </c>
      <c r="E552">
        <v>53</v>
      </c>
      <c r="F552" t="s">
        <v>54</v>
      </c>
      <c r="G552" t="s">
        <v>45</v>
      </c>
      <c r="H552" t="s">
        <v>45</v>
      </c>
      <c r="I552">
        <v>33</v>
      </c>
      <c r="J552" t="s">
        <v>57</v>
      </c>
      <c r="K552" t="s">
        <v>58</v>
      </c>
      <c r="L552">
        <v>2</v>
      </c>
      <c r="M552">
        <v>4</v>
      </c>
      <c r="N552">
        <v>24</v>
      </c>
      <c r="O552" t="s">
        <v>96</v>
      </c>
      <c r="P552">
        <v>8420.7623440000007</v>
      </c>
      <c r="Q552" t="s">
        <v>49</v>
      </c>
      <c r="R552">
        <v>8000</v>
      </c>
      <c r="S552">
        <v>150</v>
      </c>
      <c r="T552">
        <v>34</v>
      </c>
      <c r="U552" t="s">
        <v>50</v>
      </c>
      <c r="V552">
        <v>0</v>
      </c>
      <c r="W552">
        <v>0</v>
      </c>
      <c r="X552">
        <v>2</v>
      </c>
      <c r="Y552" t="s">
        <v>51</v>
      </c>
      <c r="Z552" t="s">
        <v>60</v>
      </c>
      <c r="AA552">
        <v>3.0253664999999999E-2</v>
      </c>
      <c r="AB552">
        <v>0.30556201999999999</v>
      </c>
      <c r="AC552">
        <v>0.24296020500000001</v>
      </c>
      <c r="AD552">
        <v>0.109643975</v>
      </c>
      <c r="AE552">
        <v>27.707317069999998</v>
      </c>
      <c r="AF552">
        <v>0.47633020300000001</v>
      </c>
      <c r="AG552">
        <v>2.3793344190000001</v>
      </c>
      <c r="AH552">
        <v>0.28017967399999999</v>
      </c>
      <c r="AI552">
        <v>1.2633352E-2</v>
      </c>
      <c r="AJ552">
        <v>4</v>
      </c>
      <c r="AK552">
        <v>200009</v>
      </c>
      <c r="AL552">
        <v>0</v>
      </c>
      <c r="AM552" t="s">
        <v>53</v>
      </c>
      <c r="AN552">
        <v>22102005</v>
      </c>
      <c r="AO552">
        <v>31122005</v>
      </c>
      <c r="AP552">
        <v>1275.49</v>
      </c>
      <c r="AQ552">
        <v>1</v>
      </c>
      <c r="AR552">
        <v>1</v>
      </c>
      <c r="AS552">
        <v>1275.49</v>
      </c>
      <c r="AT552">
        <v>813.66412353515602</v>
      </c>
      <c r="AU552">
        <v>945.06079839999995</v>
      </c>
      <c r="AV552">
        <v>89.325294494628906</v>
      </c>
      <c r="AW552">
        <v>1275.49</v>
      </c>
      <c r="AX552">
        <f t="shared" si="32"/>
        <v>461.82587646484399</v>
      </c>
      <c r="AY552">
        <f t="shared" si="33"/>
        <v>330.42920160000006</v>
      </c>
      <c r="AZ552">
        <f t="shared" si="34"/>
        <v>1186.1647055053711</v>
      </c>
      <c r="BA552">
        <f t="shared" si="35"/>
        <v>0</v>
      </c>
    </row>
    <row r="553" spans="1:53" x14ac:dyDescent="0.35">
      <c r="A553">
        <v>4617682</v>
      </c>
      <c r="B553">
        <v>2006</v>
      </c>
      <c r="C553">
        <v>69</v>
      </c>
      <c r="D553">
        <v>36</v>
      </c>
      <c r="E553">
        <v>36</v>
      </c>
      <c r="F553" t="s">
        <v>45</v>
      </c>
      <c r="G553" t="s">
        <v>54</v>
      </c>
      <c r="H553" t="s">
        <v>54</v>
      </c>
      <c r="I553">
        <v>14</v>
      </c>
      <c r="J553" t="s">
        <v>57</v>
      </c>
      <c r="K553" t="s">
        <v>58</v>
      </c>
      <c r="L553">
        <v>2</v>
      </c>
      <c r="M553">
        <v>7</v>
      </c>
      <c r="N553">
        <v>21</v>
      </c>
      <c r="O553" t="s">
        <v>55</v>
      </c>
      <c r="P553">
        <v>11038.106900000001</v>
      </c>
      <c r="Q553" t="s">
        <v>49</v>
      </c>
      <c r="R553">
        <v>4000</v>
      </c>
      <c r="S553">
        <v>50</v>
      </c>
      <c r="T553">
        <v>20</v>
      </c>
      <c r="U553" t="s">
        <v>50</v>
      </c>
      <c r="V553">
        <v>0</v>
      </c>
      <c r="W553">
        <v>1</v>
      </c>
      <c r="X553">
        <v>0</v>
      </c>
      <c r="Y553" t="s">
        <v>63</v>
      </c>
      <c r="Z553" t="s">
        <v>60</v>
      </c>
      <c r="AA553">
        <v>5.0626921999999998E-2</v>
      </c>
      <c r="AB553">
        <v>0.128223326</v>
      </c>
      <c r="AC553">
        <v>0.42370475499999999</v>
      </c>
      <c r="AD553">
        <v>0.16106747399999999</v>
      </c>
      <c r="AE553">
        <v>30.019886360000001</v>
      </c>
      <c r="AF553">
        <v>0.48604144999999999</v>
      </c>
      <c r="AG553">
        <v>2.4998817130000002</v>
      </c>
      <c r="AH553">
        <v>0.14210661199999999</v>
      </c>
      <c r="AI553">
        <v>3.4597640000000002E-3</v>
      </c>
      <c r="AJ553">
        <v>9</v>
      </c>
      <c r="AK553">
        <v>200200</v>
      </c>
      <c r="AL553">
        <v>0</v>
      </c>
      <c r="AM553" t="s">
        <v>66</v>
      </c>
      <c r="AN553">
        <v>1012006</v>
      </c>
      <c r="AO553">
        <v>10082006</v>
      </c>
      <c r="AP553">
        <v>220.15</v>
      </c>
      <c r="AQ553">
        <v>1</v>
      </c>
      <c r="AR553">
        <v>1</v>
      </c>
      <c r="AS553">
        <v>220.15</v>
      </c>
      <c r="AT553">
        <v>690.52337646484295</v>
      </c>
      <c r="AU553">
        <v>898.49109390000001</v>
      </c>
      <c r="AV553">
        <v>89.325294494628906</v>
      </c>
      <c r="AW553">
        <v>772.87</v>
      </c>
      <c r="AX553">
        <f t="shared" si="32"/>
        <v>470.37337646484298</v>
      </c>
      <c r="AY553">
        <f t="shared" si="33"/>
        <v>678.34109390000003</v>
      </c>
      <c r="AZ553">
        <f t="shared" si="34"/>
        <v>130.8247055053711</v>
      </c>
      <c r="BA553">
        <f t="shared" si="35"/>
        <v>552.72</v>
      </c>
    </row>
    <row r="554" spans="1:53" x14ac:dyDescent="0.35">
      <c r="A554">
        <v>254619</v>
      </c>
      <c r="B554">
        <v>2007</v>
      </c>
      <c r="C554">
        <v>37</v>
      </c>
      <c r="D554">
        <v>37</v>
      </c>
      <c r="E554">
        <v>56</v>
      </c>
      <c r="F554" t="s">
        <v>54</v>
      </c>
      <c r="G554" t="s">
        <v>54</v>
      </c>
      <c r="H554" t="s">
        <v>45</v>
      </c>
      <c r="I554">
        <v>15</v>
      </c>
      <c r="J554" t="s">
        <v>46</v>
      </c>
      <c r="K554" t="s">
        <v>47</v>
      </c>
      <c r="L554">
        <v>1</v>
      </c>
      <c r="M554">
        <v>6</v>
      </c>
      <c r="N554">
        <v>13</v>
      </c>
      <c r="O554" t="s">
        <v>61</v>
      </c>
      <c r="P554">
        <v>9230.6726460000009</v>
      </c>
      <c r="Q554" t="s">
        <v>56</v>
      </c>
      <c r="R554">
        <v>6000</v>
      </c>
      <c r="S554">
        <v>50</v>
      </c>
      <c r="T554">
        <v>11</v>
      </c>
      <c r="U554" t="s">
        <v>62</v>
      </c>
      <c r="V554">
        <v>0</v>
      </c>
      <c r="W554">
        <v>4</v>
      </c>
      <c r="X554">
        <v>4</v>
      </c>
      <c r="Y554" t="s">
        <v>51</v>
      </c>
      <c r="Z554" t="s">
        <v>89</v>
      </c>
      <c r="AA554">
        <v>0.10013973</v>
      </c>
      <c r="AB554">
        <v>0.33185840700000002</v>
      </c>
      <c r="AC554">
        <v>0.189333954</v>
      </c>
      <c r="AD554">
        <v>0.13629491799999999</v>
      </c>
      <c r="AE554">
        <v>42.151960780000003</v>
      </c>
      <c r="AF554">
        <v>0.48168391700000002</v>
      </c>
      <c r="AG554">
        <v>2.002561714</v>
      </c>
      <c r="AH554">
        <v>0.17669459300000001</v>
      </c>
      <c r="AI554">
        <v>8.9870530000000001E-3</v>
      </c>
      <c r="AJ554">
        <v>5</v>
      </c>
      <c r="AK554">
        <v>200206</v>
      </c>
      <c r="AL554">
        <v>0</v>
      </c>
      <c r="AM554" t="s">
        <v>53</v>
      </c>
      <c r="AN554">
        <v>1012007</v>
      </c>
      <c r="AO554">
        <v>8062007</v>
      </c>
      <c r="AP554">
        <v>1236.57</v>
      </c>
      <c r="AQ554">
        <v>1</v>
      </c>
      <c r="AR554">
        <v>1</v>
      </c>
      <c r="AS554">
        <v>1236.57</v>
      </c>
      <c r="AT554">
        <v>1192.11254882812</v>
      </c>
      <c r="AU554">
        <v>965.45611280000003</v>
      </c>
      <c r="AV554">
        <v>89.325294494628906</v>
      </c>
      <c r="AW554">
        <v>1236.5699999999899</v>
      </c>
      <c r="AX554">
        <f t="shared" si="32"/>
        <v>44.457451171879939</v>
      </c>
      <c r="AY554">
        <f t="shared" si="33"/>
        <v>271.11388719999991</v>
      </c>
      <c r="AZ554">
        <f t="shared" si="34"/>
        <v>1147.244705505371</v>
      </c>
      <c r="BA554">
        <f t="shared" si="35"/>
        <v>1.0004441719502211E-11</v>
      </c>
    </row>
    <row r="555" spans="1:53" x14ac:dyDescent="0.35">
      <c r="A555">
        <v>1027608</v>
      </c>
      <c r="B555">
        <v>2007</v>
      </c>
      <c r="C555">
        <v>38</v>
      </c>
      <c r="D555">
        <v>38</v>
      </c>
      <c r="E555">
        <v>56</v>
      </c>
      <c r="F555" t="s">
        <v>54</v>
      </c>
      <c r="G555" t="s">
        <v>54</v>
      </c>
      <c r="H555" t="s">
        <v>45</v>
      </c>
      <c r="I555">
        <v>15</v>
      </c>
      <c r="J555" t="s">
        <v>46</v>
      </c>
      <c r="K555" t="s">
        <v>47</v>
      </c>
      <c r="L555">
        <v>1</v>
      </c>
      <c r="M555">
        <v>13</v>
      </c>
      <c r="N555">
        <v>28</v>
      </c>
      <c r="O555" t="s">
        <v>77</v>
      </c>
      <c r="P555">
        <v>3605.5280670000002</v>
      </c>
      <c r="Q555" t="s">
        <v>56</v>
      </c>
      <c r="R555">
        <v>8000</v>
      </c>
      <c r="S555">
        <v>0</v>
      </c>
      <c r="T555">
        <v>19</v>
      </c>
      <c r="U555" t="s">
        <v>50</v>
      </c>
      <c r="V555">
        <v>0</v>
      </c>
      <c r="W555">
        <v>0</v>
      </c>
      <c r="X555">
        <v>8</v>
      </c>
      <c r="Y555" t="s">
        <v>51</v>
      </c>
      <c r="Z555" t="s">
        <v>65</v>
      </c>
      <c r="AA555">
        <v>8.6191985999999998E-2</v>
      </c>
      <c r="AB555">
        <v>0.26376477399999998</v>
      </c>
      <c r="AC555">
        <v>0.27558374200000002</v>
      </c>
      <c r="AD555">
        <v>0.15631720399999999</v>
      </c>
      <c r="AE555">
        <v>27.761194029999999</v>
      </c>
      <c r="AF555">
        <v>0.49126344100000002</v>
      </c>
      <c r="AG555">
        <v>2.144710291</v>
      </c>
      <c r="AH555">
        <v>0.151956484</v>
      </c>
      <c r="AI555">
        <v>8.7734690000000008E-3</v>
      </c>
      <c r="AJ555">
        <v>5</v>
      </c>
      <c r="AK555">
        <v>200207</v>
      </c>
      <c r="AL555">
        <v>0</v>
      </c>
      <c r="AM555" t="s">
        <v>53</v>
      </c>
      <c r="AN555">
        <v>7062007</v>
      </c>
      <c r="AO555">
        <v>31122007</v>
      </c>
      <c r="AP555">
        <v>283.49</v>
      </c>
      <c r="AQ555">
        <v>1</v>
      </c>
      <c r="AR555">
        <v>1</v>
      </c>
      <c r="AS555">
        <v>283.49</v>
      </c>
      <c r="AT555">
        <v>591.75933837890602</v>
      </c>
      <c r="AU555">
        <v>493.07706589999998</v>
      </c>
      <c r="AV555">
        <v>89.325294494628906</v>
      </c>
      <c r="AW555">
        <v>283.49</v>
      </c>
      <c r="AX555">
        <f t="shared" si="32"/>
        <v>308.26933837890601</v>
      </c>
      <c r="AY555">
        <f t="shared" si="33"/>
        <v>209.58706589999997</v>
      </c>
      <c r="AZ555">
        <f t="shared" si="34"/>
        <v>194.1647055053711</v>
      </c>
      <c r="BA555">
        <f t="shared" si="35"/>
        <v>0</v>
      </c>
    </row>
    <row r="556" spans="1:53" x14ac:dyDescent="0.35">
      <c r="A556">
        <v>1154907</v>
      </c>
      <c r="B556">
        <v>2005</v>
      </c>
      <c r="C556">
        <v>32</v>
      </c>
      <c r="D556">
        <v>32</v>
      </c>
      <c r="E556">
        <v>58</v>
      </c>
      <c r="F556" t="s">
        <v>54</v>
      </c>
      <c r="G556" t="s">
        <v>54</v>
      </c>
      <c r="H556" t="s">
        <v>54</v>
      </c>
      <c r="I556">
        <v>8</v>
      </c>
      <c r="J556" t="s">
        <v>46</v>
      </c>
      <c r="K556" t="s">
        <v>78</v>
      </c>
      <c r="L556">
        <v>3</v>
      </c>
      <c r="M556">
        <v>3</v>
      </c>
      <c r="N556">
        <v>27</v>
      </c>
      <c r="O556" t="s">
        <v>75</v>
      </c>
      <c r="P556">
        <v>9936.0036199999995</v>
      </c>
      <c r="Q556" t="s">
        <v>56</v>
      </c>
      <c r="R556">
        <v>9000</v>
      </c>
      <c r="S556">
        <v>100</v>
      </c>
      <c r="T556">
        <v>14</v>
      </c>
      <c r="U556" t="s">
        <v>50</v>
      </c>
      <c r="V556">
        <v>0</v>
      </c>
      <c r="W556">
        <v>0</v>
      </c>
      <c r="X556">
        <v>2</v>
      </c>
      <c r="Y556" t="s">
        <v>51</v>
      </c>
      <c r="Z556" t="s">
        <v>60</v>
      </c>
      <c r="AA556">
        <v>8.6191985999999998E-2</v>
      </c>
      <c r="AB556">
        <v>0.26376477399999998</v>
      </c>
      <c r="AC556">
        <v>0.27558374200000002</v>
      </c>
      <c r="AD556">
        <v>0.15631720399999999</v>
      </c>
      <c r="AE556">
        <v>27.761194029999999</v>
      </c>
      <c r="AF556">
        <v>0.49126344100000002</v>
      </c>
      <c r="AG556">
        <v>2.144710291</v>
      </c>
      <c r="AH556">
        <v>0.151956484</v>
      </c>
      <c r="AI556">
        <v>8.7734690000000008E-3</v>
      </c>
      <c r="AJ556">
        <v>7</v>
      </c>
      <c r="AK556">
        <v>200207</v>
      </c>
      <c r="AL556">
        <v>0</v>
      </c>
      <c r="AM556" t="s">
        <v>53</v>
      </c>
      <c r="AN556">
        <v>1012005</v>
      </c>
      <c r="AO556">
        <v>16112005</v>
      </c>
      <c r="AP556">
        <v>2165.9699999999998</v>
      </c>
      <c r="AQ556">
        <v>1</v>
      </c>
      <c r="AR556">
        <v>1</v>
      </c>
      <c r="AS556">
        <v>2165.9699999999998</v>
      </c>
      <c r="AT556">
        <v>1343.81396484375</v>
      </c>
      <c r="AU556">
        <v>1501.179846</v>
      </c>
      <c r="AV556">
        <v>89.325294494628906</v>
      </c>
      <c r="AW556">
        <v>2165.9699999999898</v>
      </c>
      <c r="AX556">
        <f t="shared" si="32"/>
        <v>822.1560351562498</v>
      </c>
      <c r="AY556">
        <f t="shared" si="33"/>
        <v>664.7901539999998</v>
      </c>
      <c r="AZ556">
        <f t="shared" si="34"/>
        <v>2076.6447055053709</v>
      </c>
      <c r="BA556">
        <f t="shared" si="35"/>
        <v>1.0004441719502211E-11</v>
      </c>
    </row>
    <row r="557" spans="1:53" x14ac:dyDescent="0.35">
      <c r="A557">
        <v>5302146</v>
      </c>
      <c r="B557">
        <v>2006</v>
      </c>
      <c r="C557">
        <v>55</v>
      </c>
      <c r="D557">
        <v>55</v>
      </c>
      <c r="E557">
        <v>56</v>
      </c>
      <c r="F557" t="s">
        <v>54</v>
      </c>
      <c r="G557" t="s">
        <v>54</v>
      </c>
      <c r="H557" t="s">
        <v>45</v>
      </c>
      <c r="I557">
        <v>33</v>
      </c>
      <c r="J557" t="s">
        <v>57</v>
      </c>
      <c r="K557" t="s">
        <v>47</v>
      </c>
      <c r="L557">
        <v>1</v>
      </c>
      <c r="M557">
        <v>8</v>
      </c>
      <c r="N557">
        <v>14</v>
      </c>
      <c r="O557" t="s">
        <v>61</v>
      </c>
      <c r="P557">
        <v>7914.2457539999996</v>
      </c>
      <c r="Q557" t="s">
        <v>56</v>
      </c>
      <c r="R557">
        <v>3000</v>
      </c>
      <c r="S557">
        <v>150</v>
      </c>
      <c r="T557">
        <v>7</v>
      </c>
      <c r="U557" t="s">
        <v>50</v>
      </c>
      <c r="V557">
        <v>0</v>
      </c>
      <c r="W557">
        <v>0</v>
      </c>
      <c r="X557">
        <v>0</v>
      </c>
      <c r="Y557" t="s">
        <v>51</v>
      </c>
      <c r="Z557" t="s">
        <v>60</v>
      </c>
      <c r="AA557">
        <v>8.6191985999999998E-2</v>
      </c>
      <c r="AB557">
        <v>0.26376477399999998</v>
      </c>
      <c r="AC557">
        <v>0.27558374200000002</v>
      </c>
      <c r="AD557">
        <v>0.15631720399999999</v>
      </c>
      <c r="AE557">
        <v>27.761194029999999</v>
      </c>
      <c r="AF557">
        <v>0.49126344100000002</v>
      </c>
      <c r="AG557">
        <v>2.144710291</v>
      </c>
      <c r="AH557">
        <v>0.151956484</v>
      </c>
      <c r="AI557">
        <v>8.7734690000000008E-3</v>
      </c>
      <c r="AJ557">
        <v>9</v>
      </c>
      <c r="AK557">
        <v>200207</v>
      </c>
      <c r="AL557">
        <v>0</v>
      </c>
      <c r="AM557" t="s">
        <v>53</v>
      </c>
      <c r="AN557">
        <v>19062006</v>
      </c>
      <c r="AO557">
        <v>31122006</v>
      </c>
      <c r="AP557">
        <v>501.31</v>
      </c>
      <c r="AQ557">
        <v>1</v>
      </c>
      <c r="AR557">
        <v>1</v>
      </c>
      <c r="AS557">
        <v>501.31</v>
      </c>
      <c r="AT557">
        <v>712.302001953125</v>
      </c>
      <c r="AU557">
        <v>812.07836759999998</v>
      </c>
      <c r="AV557">
        <v>89.325294494628906</v>
      </c>
      <c r="AW557">
        <v>501.31</v>
      </c>
      <c r="AX557">
        <f t="shared" si="32"/>
        <v>210.992001953125</v>
      </c>
      <c r="AY557">
        <f t="shared" si="33"/>
        <v>310.76836759999998</v>
      </c>
      <c r="AZ557">
        <f t="shared" si="34"/>
        <v>411.9847055053711</v>
      </c>
      <c r="BA557">
        <f t="shared" si="35"/>
        <v>0</v>
      </c>
    </row>
    <row r="558" spans="1:53" x14ac:dyDescent="0.35">
      <c r="A558">
        <v>254652</v>
      </c>
      <c r="B558">
        <v>2008</v>
      </c>
      <c r="C558">
        <v>47</v>
      </c>
      <c r="D558">
        <v>43</v>
      </c>
      <c r="E558">
        <v>43</v>
      </c>
      <c r="F558" t="s">
        <v>45</v>
      </c>
      <c r="G558" t="s">
        <v>54</v>
      </c>
      <c r="H558" t="s">
        <v>54</v>
      </c>
      <c r="I558">
        <v>22</v>
      </c>
      <c r="J558" t="s">
        <v>76</v>
      </c>
      <c r="K558" t="s">
        <v>78</v>
      </c>
      <c r="L558">
        <v>3</v>
      </c>
      <c r="M558">
        <v>8</v>
      </c>
      <c r="N558">
        <v>13</v>
      </c>
      <c r="O558" t="s">
        <v>61</v>
      </c>
      <c r="P558">
        <v>4661.7941279999995</v>
      </c>
      <c r="Q558" t="s">
        <v>49</v>
      </c>
      <c r="R558">
        <v>2000</v>
      </c>
      <c r="S558">
        <v>100</v>
      </c>
      <c r="T558">
        <v>6</v>
      </c>
      <c r="U558" t="s">
        <v>62</v>
      </c>
      <c r="V558">
        <v>2</v>
      </c>
      <c r="W558">
        <v>0</v>
      </c>
      <c r="X558">
        <v>6</v>
      </c>
      <c r="Y558" t="s">
        <v>51</v>
      </c>
      <c r="Z558" t="s">
        <v>52</v>
      </c>
      <c r="AA558">
        <v>3.1517335E-2</v>
      </c>
      <c r="AB558">
        <v>0.15758667300000001</v>
      </c>
      <c r="AC558">
        <v>0.414002702</v>
      </c>
      <c r="AD558">
        <v>0.13993467400000001</v>
      </c>
      <c r="AE558">
        <v>20.962162159999998</v>
      </c>
      <c r="AF558">
        <v>0.48091799899999998</v>
      </c>
      <c r="AG558">
        <v>2.6190905</v>
      </c>
      <c r="AH558">
        <v>0.22554938399999999</v>
      </c>
      <c r="AI558">
        <v>7.3653709999999999E-3</v>
      </c>
      <c r="AJ558">
        <v>4</v>
      </c>
      <c r="AK558">
        <v>200208</v>
      </c>
      <c r="AL558">
        <v>1</v>
      </c>
      <c r="AM558" t="s">
        <v>53</v>
      </c>
      <c r="AN558">
        <v>27022008</v>
      </c>
      <c r="AO558">
        <v>31122008</v>
      </c>
      <c r="AP558">
        <v>551.9</v>
      </c>
      <c r="AQ558">
        <v>1</v>
      </c>
      <c r="AR558">
        <v>1</v>
      </c>
      <c r="AS558">
        <v>551.9</v>
      </c>
      <c r="AT558">
        <v>570.71716308593705</v>
      </c>
      <c r="AU558">
        <v>606.19697980000001</v>
      </c>
      <c r="AV558">
        <v>89.325294494628906</v>
      </c>
      <c r="AW558">
        <v>551.89999999999895</v>
      </c>
      <c r="AX558">
        <f t="shared" si="32"/>
        <v>18.817163085937068</v>
      </c>
      <c r="AY558">
        <f t="shared" si="33"/>
        <v>54.296979800000031</v>
      </c>
      <c r="AZ558">
        <f t="shared" si="34"/>
        <v>462.57470550537107</v>
      </c>
      <c r="BA558">
        <f t="shared" si="35"/>
        <v>1.0231815394945443E-12</v>
      </c>
    </row>
    <row r="559" spans="1:53" x14ac:dyDescent="0.35">
      <c r="A559">
        <v>354538</v>
      </c>
      <c r="B559">
        <v>2008</v>
      </c>
      <c r="C559">
        <v>48</v>
      </c>
      <c r="D559">
        <v>48</v>
      </c>
      <c r="E559">
        <v>59</v>
      </c>
      <c r="F559" t="s">
        <v>45</v>
      </c>
      <c r="G559" t="s">
        <v>45</v>
      </c>
      <c r="H559" t="s">
        <v>54</v>
      </c>
      <c r="I559">
        <v>22</v>
      </c>
      <c r="J559" t="s">
        <v>57</v>
      </c>
      <c r="K559" t="s">
        <v>58</v>
      </c>
      <c r="L559">
        <v>2</v>
      </c>
      <c r="M559">
        <v>12</v>
      </c>
      <c r="N559">
        <v>16</v>
      </c>
      <c r="O559" t="s">
        <v>61</v>
      </c>
      <c r="P559">
        <v>4911.5313130000004</v>
      </c>
      <c r="Q559" t="s">
        <v>49</v>
      </c>
      <c r="R559">
        <v>10000</v>
      </c>
      <c r="S559">
        <v>0</v>
      </c>
      <c r="T559">
        <v>22</v>
      </c>
      <c r="U559" t="s">
        <v>62</v>
      </c>
      <c r="V559">
        <v>0</v>
      </c>
      <c r="W559">
        <v>0</v>
      </c>
      <c r="X559">
        <v>6</v>
      </c>
      <c r="Y559" t="s">
        <v>51</v>
      </c>
      <c r="Z559" t="s">
        <v>60</v>
      </c>
      <c r="AA559">
        <v>3.1517335E-2</v>
      </c>
      <c r="AB559">
        <v>0.15758667300000001</v>
      </c>
      <c r="AC559">
        <v>0.414002702</v>
      </c>
      <c r="AD559">
        <v>0.13993467400000001</v>
      </c>
      <c r="AE559">
        <v>20.962162159999998</v>
      </c>
      <c r="AF559">
        <v>0.48091799899999998</v>
      </c>
      <c r="AG559">
        <v>2.6190905</v>
      </c>
      <c r="AH559">
        <v>0.22554938399999999</v>
      </c>
      <c r="AI559">
        <v>7.3653709999999999E-3</v>
      </c>
      <c r="AJ559">
        <v>4</v>
      </c>
      <c r="AK559">
        <v>200208</v>
      </c>
      <c r="AL559">
        <v>0</v>
      </c>
      <c r="AM559" t="s">
        <v>66</v>
      </c>
      <c r="AN559">
        <v>1012008</v>
      </c>
      <c r="AO559">
        <v>20072008</v>
      </c>
      <c r="AP559">
        <v>404.67</v>
      </c>
      <c r="AQ559">
        <v>1</v>
      </c>
      <c r="AR559">
        <v>1</v>
      </c>
      <c r="AS559">
        <v>404.67</v>
      </c>
      <c r="AT559">
        <v>759.82061767578102</v>
      </c>
      <c r="AU559">
        <v>685.88373239999999</v>
      </c>
      <c r="AV559">
        <v>89.325294494628906</v>
      </c>
      <c r="AW559">
        <v>1036.1400000000001</v>
      </c>
      <c r="AX559">
        <f t="shared" si="32"/>
        <v>355.15061767578101</v>
      </c>
      <c r="AY559">
        <f t="shared" si="33"/>
        <v>281.21373239999997</v>
      </c>
      <c r="AZ559">
        <f t="shared" si="34"/>
        <v>315.34470550537111</v>
      </c>
      <c r="BA559">
        <f t="shared" si="35"/>
        <v>631.47</v>
      </c>
    </row>
    <row r="560" spans="1:53" x14ac:dyDescent="0.35">
      <c r="A560">
        <v>3132276</v>
      </c>
      <c r="B560">
        <v>2005</v>
      </c>
      <c r="C560">
        <v>80</v>
      </c>
      <c r="D560">
        <v>80</v>
      </c>
      <c r="E560">
        <v>56</v>
      </c>
      <c r="F560" t="s">
        <v>45</v>
      </c>
      <c r="G560" t="s">
        <v>45</v>
      </c>
      <c r="H560" t="s">
        <v>45</v>
      </c>
      <c r="I560">
        <v>59</v>
      </c>
      <c r="J560" t="s">
        <v>57</v>
      </c>
      <c r="K560" t="s">
        <v>47</v>
      </c>
      <c r="L560">
        <v>1</v>
      </c>
      <c r="M560">
        <v>10</v>
      </c>
      <c r="N560">
        <v>24</v>
      </c>
      <c r="O560" t="s">
        <v>96</v>
      </c>
      <c r="P560">
        <v>9741.2439780000004</v>
      </c>
      <c r="Q560" t="s">
        <v>49</v>
      </c>
      <c r="R560">
        <v>6000</v>
      </c>
      <c r="S560">
        <v>0</v>
      </c>
      <c r="T560">
        <v>6</v>
      </c>
      <c r="U560" t="s">
        <v>62</v>
      </c>
      <c r="V560">
        <v>1</v>
      </c>
      <c r="W560">
        <v>0</v>
      </c>
      <c r="X560">
        <v>1</v>
      </c>
      <c r="Y560" t="s">
        <v>51</v>
      </c>
      <c r="Z560" t="s">
        <v>89</v>
      </c>
      <c r="AA560">
        <v>4.0884439000000002E-2</v>
      </c>
      <c r="AB560">
        <v>0.17542761800000001</v>
      </c>
      <c r="AC560">
        <v>0.44347100499999997</v>
      </c>
      <c r="AD560">
        <v>0.14807895400000001</v>
      </c>
      <c r="AE560">
        <v>17.413012729999998</v>
      </c>
      <c r="AF560">
        <v>0.48192673200000002</v>
      </c>
      <c r="AG560">
        <v>2.568001669</v>
      </c>
      <c r="AH560">
        <v>0.22245084600000001</v>
      </c>
      <c r="AI560">
        <v>4.4581619999999999E-3</v>
      </c>
      <c r="AJ560">
        <v>8</v>
      </c>
      <c r="AK560">
        <v>200305</v>
      </c>
      <c r="AL560">
        <v>1</v>
      </c>
      <c r="AM560" t="s">
        <v>53</v>
      </c>
      <c r="AN560">
        <v>23082005</v>
      </c>
      <c r="AO560">
        <v>31122005</v>
      </c>
      <c r="AP560">
        <v>322.97000000000003</v>
      </c>
      <c r="AQ560">
        <v>1</v>
      </c>
      <c r="AR560">
        <v>1</v>
      </c>
      <c r="AS560">
        <v>322.97000000000003</v>
      </c>
      <c r="AT560">
        <v>470.88931274414</v>
      </c>
      <c r="AU560">
        <v>852.79335619999995</v>
      </c>
      <c r="AV560">
        <v>89.325294494628906</v>
      </c>
      <c r="AW560">
        <v>322.97000000000003</v>
      </c>
      <c r="AX560">
        <f t="shared" si="32"/>
        <v>147.91931274413997</v>
      </c>
      <c r="AY560">
        <f t="shared" si="33"/>
        <v>529.82335619999992</v>
      </c>
      <c r="AZ560">
        <f t="shared" si="34"/>
        <v>233.64470550537112</v>
      </c>
      <c r="BA560">
        <f t="shared" si="35"/>
        <v>0</v>
      </c>
    </row>
    <row r="561" spans="1:53" x14ac:dyDescent="0.35">
      <c r="A561">
        <v>5902021</v>
      </c>
      <c r="B561">
        <v>2007</v>
      </c>
      <c r="C561">
        <v>41</v>
      </c>
      <c r="D561">
        <v>30</v>
      </c>
      <c r="E561">
        <v>30</v>
      </c>
      <c r="F561" t="s">
        <v>54</v>
      </c>
      <c r="G561" t="s">
        <v>45</v>
      </c>
      <c r="H561" t="s">
        <v>45</v>
      </c>
      <c r="I561">
        <v>8</v>
      </c>
      <c r="J561" t="s">
        <v>57</v>
      </c>
      <c r="K561" t="s">
        <v>58</v>
      </c>
      <c r="L561">
        <v>2</v>
      </c>
      <c r="M561">
        <v>8</v>
      </c>
      <c r="N561">
        <v>3</v>
      </c>
      <c r="O561" t="s">
        <v>94</v>
      </c>
      <c r="P561">
        <v>7861.5935790000003</v>
      </c>
      <c r="Q561" t="s">
        <v>56</v>
      </c>
      <c r="R561">
        <v>8000</v>
      </c>
      <c r="S561">
        <v>0</v>
      </c>
      <c r="T561">
        <v>3</v>
      </c>
      <c r="U561" t="s">
        <v>62</v>
      </c>
      <c r="V561">
        <v>0</v>
      </c>
      <c r="W561">
        <v>2</v>
      </c>
      <c r="X561">
        <v>1</v>
      </c>
      <c r="Y561" t="s">
        <v>51</v>
      </c>
      <c r="Z561" t="s">
        <v>65</v>
      </c>
      <c r="AA561">
        <v>4.0884439000000002E-2</v>
      </c>
      <c r="AB561">
        <v>0.17542761800000001</v>
      </c>
      <c r="AC561">
        <v>0.44347100499999997</v>
      </c>
      <c r="AD561">
        <v>0.14807895400000001</v>
      </c>
      <c r="AE561">
        <v>17.413012729999998</v>
      </c>
      <c r="AF561">
        <v>0.48192673200000002</v>
      </c>
      <c r="AG561">
        <v>2.568001669</v>
      </c>
      <c r="AH561">
        <v>0.22245084600000001</v>
      </c>
      <c r="AI561">
        <v>4.4581619999999999E-3</v>
      </c>
      <c r="AJ561">
        <v>4</v>
      </c>
      <c r="AK561">
        <v>200305</v>
      </c>
      <c r="AL561">
        <v>0</v>
      </c>
      <c r="AM561" t="s">
        <v>53</v>
      </c>
      <c r="AN561">
        <v>11012007</v>
      </c>
      <c r="AO561">
        <v>31122007</v>
      </c>
      <c r="AP561">
        <v>163.71</v>
      </c>
      <c r="AQ561">
        <v>1</v>
      </c>
      <c r="AR561">
        <v>1</v>
      </c>
      <c r="AS561">
        <v>163.71</v>
      </c>
      <c r="AT561">
        <v>942.27496337890602</v>
      </c>
      <c r="AU561">
        <v>1072.420693</v>
      </c>
      <c r="AV561">
        <v>89.325294494628906</v>
      </c>
      <c r="AW561">
        <v>1541.8299999999899</v>
      </c>
      <c r="AX561">
        <f t="shared" si="32"/>
        <v>778.56496337890599</v>
      </c>
      <c r="AY561">
        <f t="shared" si="33"/>
        <v>908.71069299999999</v>
      </c>
      <c r="AZ561">
        <f t="shared" si="34"/>
        <v>74.384705505371102</v>
      </c>
      <c r="BA561">
        <f t="shared" si="35"/>
        <v>1378.1199999999899</v>
      </c>
    </row>
    <row r="562" spans="1:53" x14ac:dyDescent="0.35">
      <c r="A562">
        <v>3139949</v>
      </c>
      <c r="B562">
        <v>2008</v>
      </c>
      <c r="C562">
        <v>58</v>
      </c>
      <c r="D562">
        <v>58</v>
      </c>
      <c r="E562">
        <v>56</v>
      </c>
      <c r="F562" t="s">
        <v>45</v>
      </c>
      <c r="G562" t="s">
        <v>45</v>
      </c>
      <c r="H562" t="s">
        <v>45</v>
      </c>
      <c r="I562">
        <v>36</v>
      </c>
      <c r="J562" t="s">
        <v>46</v>
      </c>
      <c r="K562" t="s">
        <v>47</v>
      </c>
      <c r="L562">
        <v>1</v>
      </c>
      <c r="M562">
        <v>9</v>
      </c>
      <c r="N562">
        <v>29</v>
      </c>
      <c r="O562" t="s">
        <v>96</v>
      </c>
      <c r="P562">
        <v>4666.0474569999997</v>
      </c>
      <c r="Q562" t="s">
        <v>49</v>
      </c>
      <c r="R562">
        <v>10000</v>
      </c>
      <c r="S562">
        <v>50</v>
      </c>
      <c r="T562">
        <v>16</v>
      </c>
      <c r="U562" t="s">
        <v>62</v>
      </c>
      <c r="V562">
        <v>1</v>
      </c>
      <c r="W562">
        <v>0</v>
      </c>
      <c r="X562">
        <v>3</v>
      </c>
      <c r="Y562" t="s">
        <v>51</v>
      </c>
      <c r="Z562" t="s">
        <v>89</v>
      </c>
      <c r="AA562">
        <v>4.3105829999999998E-2</v>
      </c>
      <c r="AB562">
        <v>0.18292346000000001</v>
      </c>
      <c r="AC562">
        <v>0.40950538800000003</v>
      </c>
      <c r="AD562">
        <v>0.169558177</v>
      </c>
      <c r="AE562">
        <v>12.263829790000001</v>
      </c>
      <c r="AF562">
        <v>0.48854961800000002</v>
      </c>
      <c r="AG562">
        <v>2.3890577510000002</v>
      </c>
      <c r="AH562">
        <v>0.16967855400000001</v>
      </c>
      <c r="AI562">
        <v>6.7167759999999998E-3</v>
      </c>
      <c r="AJ562">
        <v>1</v>
      </c>
      <c r="AK562">
        <v>200306</v>
      </c>
      <c r="AL562">
        <v>0</v>
      </c>
      <c r="AM562" t="s">
        <v>53</v>
      </c>
      <c r="AN562">
        <v>1012008</v>
      </c>
      <c r="AO562">
        <v>1122008</v>
      </c>
      <c r="AP562">
        <v>410.15</v>
      </c>
      <c r="AQ562">
        <v>1</v>
      </c>
      <c r="AR562">
        <v>1</v>
      </c>
      <c r="AS562">
        <v>410.15</v>
      </c>
      <c r="AT562">
        <v>469.89318847656199</v>
      </c>
      <c r="AU562">
        <v>498.9824954</v>
      </c>
      <c r="AV562">
        <v>89.325294494628906</v>
      </c>
      <c r="AW562">
        <v>410.14999999999901</v>
      </c>
      <c r="AX562">
        <f t="shared" si="32"/>
        <v>59.743188476562011</v>
      </c>
      <c r="AY562">
        <f t="shared" si="33"/>
        <v>88.832495400000028</v>
      </c>
      <c r="AZ562">
        <f t="shared" si="34"/>
        <v>320.82470550537107</v>
      </c>
      <c r="BA562">
        <f t="shared" si="35"/>
        <v>9.6633812063373625E-13</v>
      </c>
    </row>
    <row r="563" spans="1:53" x14ac:dyDescent="0.35">
      <c r="A563">
        <v>919490</v>
      </c>
      <c r="B563">
        <v>2005</v>
      </c>
      <c r="C563">
        <v>66</v>
      </c>
      <c r="D563">
        <v>46</v>
      </c>
      <c r="E563">
        <v>46</v>
      </c>
      <c r="F563" t="s">
        <v>54</v>
      </c>
      <c r="G563" t="s">
        <v>45</v>
      </c>
      <c r="H563" t="s">
        <v>45</v>
      </c>
      <c r="I563">
        <v>24</v>
      </c>
      <c r="J563" t="s">
        <v>57</v>
      </c>
      <c r="K563" t="s">
        <v>58</v>
      </c>
      <c r="L563">
        <v>2</v>
      </c>
      <c r="M563">
        <v>5</v>
      </c>
      <c r="N563">
        <v>23</v>
      </c>
      <c r="O563" t="s">
        <v>55</v>
      </c>
      <c r="P563">
        <v>17330.823049999999</v>
      </c>
      <c r="Q563" t="s">
        <v>49</v>
      </c>
      <c r="R563">
        <v>12000</v>
      </c>
      <c r="S563">
        <v>50</v>
      </c>
      <c r="T563">
        <v>6</v>
      </c>
      <c r="U563" t="s">
        <v>62</v>
      </c>
      <c r="V563">
        <v>1</v>
      </c>
      <c r="W563">
        <v>1</v>
      </c>
      <c r="X563">
        <v>3</v>
      </c>
      <c r="Y563" t="s">
        <v>51</v>
      </c>
      <c r="Z563" t="s">
        <v>60</v>
      </c>
      <c r="AA563">
        <v>1.9125683000000001E-2</v>
      </c>
      <c r="AB563">
        <v>9.8360656000000005E-2</v>
      </c>
      <c r="AC563">
        <v>0.67622950800000003</v>
      </c>
      <c r="AD563">
        <v>0.14101461700000001</v>
      </c>
      <c r="AE563">
        <v>2.1398344069999999</v>
      </c>
      <c r="AF563">
        <v>0.40326741199999999</v>
      </c>
      <c r="AG563">
        <v>3.1775956280000002</v>
      </c>
      <c r="AH563">
        <v>0.14599483199999999</v>
      </c>
      <c r="AI563">
        <v>1.9379849999999999E-3</v>
      </c>
      <c r="AJ563">
        <v>1</v>
      </c>
      <c r="AK563">
        <v>200307</v>
      </c>
      <c r="AL563">
        <v>1</v>
      </c>
      <c r="AM563" t="s">
        <v>53</v>
      </c>
      <c r="AN563">
        <v>25072005</v>
      </c>
      <c r="AO563">
        <v>31122005</v>
      </c>
      <c r="AP563">
        <v>1548.7</v>
      </c>
      <c r="AQ563">
        <v>1</v>
      </c>
      <c r="AR563">
        <v>1</v>
      </c>
      <c r="AS563">
        <v>1548.7</v>
      </c>
      <c r="AT563">
        <v>1329.06848144531</v>
      </c>
      <c r="AU563">
        <v>1097.1498799999999</v>
      </c>
      <c r="AV563">
        <v>89.325294494628906</v>
      </c>
      <c r="AW563">
        <v>1548.7</v>
      </c>
      <c r="AX563">
        <f t="shared" si="32"/>
        <v>219.63151855469005</v>
      </c>
      <c r="AY563">
        <f t="shared" si="33"/>
        <v>451.55012000000011</v>
      </c>
      <c r="AZ563">
        <f t="shared" si="34"/>
        <v>1459.3747055053711</v>
      </c>
      <c r="BA563">
        <f t="shared" si="35"/>
        <v>0</v>
      </c>
    </row>
    <row r="564" spans="1:53" x14ac:dyDescent="0.35">
      <c r="A564">
        <v>3891405</v>
      </c>
      <c r="B564">
        <v>2008</v>
      </c>
      <c r="C564">
        <v>34</v>
      </c>
      <c r="D564">
        <v>34</v>
      </c>
      <c r="E564">
        <v>58</v>
      </c>
      <c r="F564" t="s">
        <v>54</v>
      </c>
      <c r="G564" t="s">
        <v>54</v>
      </c>
      <c r="H564" t="s">
        <v>45</v>
      </c>
      <c r="I564">
        <v>10</v>
      </c>
      <c r="J564" t="s">
        <v>57</v>
      </c>
      <c r="K564" t="s">
        <v>58</v>
      </c>
      <c r="L564">
        <v>2</v>
      </c>
      <c r="M564">
        <v>13</v>
      </c>
      <c r="N564">
        <v>18</v>
      </c>
      <c r="O564" t="s">
        <v>70</v>
      </c>
      <c r="P564">
        <v>1199.4309069999999</v>
      </c>
      <c r="Q564" t="s">
        <v>100</v>
      </c>
      <c r="R564">
        <v>12000</v>
      </c>
      <c r="S564">
        <v>0</v>
      </c>
      <c r="T564">
        <v>11</v>
      </c>
      <c r="U564" t="s">
        <v>50</v>
      </c>
      <c r="V564">
        <v>0</v>
      </c>
      <c r="W564">
        <v>0</v>
      </c>
      <c r="X564">
        <v>2</v>
      </c>
      <c r="Y564" t="s">
        <v>51</v>
      </c>
      <c r="Z564" t="s">
        <v>52</v>
      </c>
      <c r="AA564">
        <v>6.9413629000000004E-2</v>
      </c>
      <c r="AB564">
        <v>0.30586370800000001</v>
      </c>
      <c r="AC564">
        <v>0.249762282</v>
      </c>
      <c r="AD564">
        <v>0.111490191</v>
      </c>
      <c r="AE564">
        <v>51.133956390000002</v>
      </c>
      <c r="AF564">
        <v>0.48007798200000001</v>
      </c>
      <c r="AG564">
        <v>2.6012678290000002</v>
      </c>
      <c r="AH564">
        <v>0.29298475000000002</v>
      </c>
      <c r="AI564">
        <v>1.3420479000000001E-2</v>
      </c>
      <c r="AJ564">
        <v>6</v>
      </c>
      <c r="AK564">
        <v>200401</v>
      </c>
      <c r="AL564">
        <v>0</v>
      </c>
      <c r="AM564" t="s">
        <v>53</v>
      </c>
      <c r="AN564">
        <v>1012008</v>
      </c>
      <c r="AO564">
        <v>26032008</v>
      </c>
      <c r="AP564">
        <v>296.45999999999998</v>
      </c>
      <c r="AQ564">
        <v>1</v>
      </c>
      <c r="AR564">
        <v>1</v>
      </c>
      <c r="AS564">
        <v>296.45999999999998</v>
      </c>
      <c r="AT564">
        <v>347.40856933593699</v>
      </c>
      <c r="AU564">
        <v>585.01786079999999</v>
      </c>
      <c r="AV564">
        <v>89.325294494628906</v>
      </c>
      <c r="AW564">
        <v>296.45999999999901</v>
      </c>
      <c r="AX564">
        <f t="shared" si="32"/>
        <v>50.948569335937009</v>
      </c>
      <c r="AY564">
        <f t="shared" si="33"/>
        <v>288.55786080000001</v>
      </c>
      <c r="AZ564">
        <f t="shared" si="34"/>
        <v>207.13470550537107</v>
      </c>
      <c r="BA564">
        <f t="shared" si="35"/>
        <v>9.6633812063373625E-13</v>
      </c>
    </row>
    <row r="565" spans="1:53" x14ac:dyDescent="0.35">
      <c r="A565">
        <v>3139976</v>
      </c>
      <c r="B565">
        <v>2005</v>
      </c>
      <c r="C565">
        <v>59</v>
      </c>
      <c r="D565">
        <v>59</v>
      </c>
      <c r="E565">
        <v>56</v>
      </c>
      <c r="F565" t="s">
        <v>45</v>
      </c>
      <c r="G565" t="s">
        <v>45</v>
      </c>
      <c r="H565" t="s">
        <v>45</v>
      </c>
      <c r="I565">
        <v>38</v>
      </c>
      <c r="J565" t="s">
        <v>46</v>
      </c>
      <c r="K565" t="s">
        <v>47</v>
      </c>
      <c r="L565">
        <v>1</v>
      </c>
      <c r="M565">
        <v>9</v>
      </c>
      <c r="N565">
        <v>29</v>
      </c>
      <c r="O565" t="s">
        <v>96</v>
      </c>
      <c r="P565">
        <v>5574.5059339999998</v>
      </c>
      <c r="Q565" t="s">
        <v>56</v>
      </c>
      <c r="R565">
        <v>10000</v>
      </c>
      <c r="S565">
        <v>50</v>
      </c>
      <c r="T565">
        <v>24</v>
      </c>
      <c r="U565" t="s">
        <v>62</v>
      </c>
      <c r="V565">
        <v>0</v>
      </c>
      <c r="W565">
        <v>0</v>
      </c>
      <c r="X565">
        <v>1</v>
      </c>
      <c r="Y565" t="s">
        <v>51</v>
      </c>
      <c r="Z565" t="s">
        <v>60</v>
      </c>
      <c r="AA565">
        <v>0.12465314800000001</v>
      </c>
      <c r="AB565">
        <v>0.30288153699999998</v>
      </c>
      <c r="AC565">
        <v>0.20042689399999999</v>
      </c>
      <c r="AD565">
        <v>0.11684193</v>
      </c>
      <c r="AE565">
        <v>90.772727270000004</v>
      </c>
      <c r="AF565">
        <v>0.495242864</v>
      </c>
      <c r="AG565">
        <v>2.5575240130000001</v>
      </c>
      <c r="AH565">
        <v>0.237146093</v>
      </c>
      <c r="AI565">
        <v>1.1098528E-2</v>
      </c>
      <c r="AJ565">
        <v>10</v>
      </c>
      <c r="AK565">
        <v>200402</v>
      </c>
      <c r="AL565">
        <v>0</v>
      </c>
      <c r="AM565" t="s">
        <v>53</v>
      </c>
      <c r="AN565">
        <v>14012005</v>
      </c>
      <c r="AO565">
        <v>31122005</v>
      </c>
      <c r="AP565">
        <v>445.13</v>
      </c>
      <c r="AQ565">
        <v>1</v>
      </c>
      <c r="AR565">
        <v>1</v>
      </c>
      <c r="AS565">
        <v>445.13</v>
      </c>
      <c r="AT565">
        <v>709.503662109375</v>
      </c>
      <c r="AU565">
        <v>709.37003979999997</v>
      </c>
      <c r="AV565">
        <v>89.325294494628906</v>
      </c>
      <c r="AW565">
        <v>445.12999999999897</v>
      </c>
      <c r="AX565">
        <f t="shared" si="32"/>
        <v>264.373662109375</v>
      </c>
      <c r="AY565">
        <f t="shared" si="33"/>
        <v>264.24003979999998</v>
      </c>
      <c r="AZ565">
        <f t="shared" si="34"/>
        <v>355.80470550537109</v>
      </c>
      <c r="BA565">
        <f t="shared" si="35"/>
        <v>1.0231815394945443E-12</v>
      </c>
    </row>
    <row r="566" spans="1:53" x14ac:dyDescent="0.35">
      <c r="A566">
        <v>3335143</v>
      </c>
      <c r="B566">
        <v>2007</v>
      </c>
      <c r="C566">
        <v>62</v>
      </c>
      <c r="D566">
        <v>37</v>
      </c>
      <c r="E566">
        <v>37</v>
      </c>
      <c r="F566" t="s">
        <v>45</v>
      </c>
      <c r="G566" t="s">
        <v>54</v>
      </c>
      <c r="H566" t="s">
        <v>54</v>
      </c>
      <c r="I566">
        <v>14</v>
      </c>
      <c r="J566" t="s">
        <v>57</v>
      </c>
      <c r="K566" t="s">
        <v>58</v>
      </c>
      <c r="L566">
        <v>2</v>
      </c>
      <c r="M566">
        <v>6</v>
      </c>
      <c r="N566">
        <v>9</v>
      </c>
      <c r="O566" t="s">
        <v>55</v>
      </c>
      <c r="P566">
        <v>8401.7019010000004</v>
      </c>
      <c r="Q566" t="s">
        <v>49</v>
      </c>
      <c r="R566">
        <v>5000</v>
      </c>
      <c r="S566">
        <v>100</v>
      </c>
      <c r="T566">
        <v>13</v>
      </c>
      <c r="U566" t="s">
        <v>62</v>
      </c>
      <c r="V566">
        <v>1</v>
      </c>
      <c r="W566">
        <v>0</v>
      </c>
      <c r="X566">
        <v>3</v>
      </c>
      <c r="Y566" t="s">
        <v>51</v>
      </c>
      <c r="Z566" t="s">
        <v>60</v>
      </c>
      <c r="AA566">
        <v>0.12465314800000001</v>
      </c>
      <c r="AB566">
        <v>0.30288153699999998</v>
      </c>
      <c r="AC566">
        <v>0.20042689399999999</v>
      </c>
      <c r="AD566">
        <v>0.11684193</v>
      </c>
      <c r="AE566">
        <v>90.772727270000004</v>
      </c>
      <c r="AF566">
        <v>0.495242864</v>
      </c>
      <c r="AG566">
        <v>2.5575240130000001</v>
      </c>
      <c r="AH566">
        <v>0.237146093</v>
      </c>
      <c r="AI566">
        <v>1.1098528E-2</v>
      </c>
      <c r="AJ566">
        <v>5</v>
      </c>
      <c r="AK566">
        <v>200402</v>
      </c>
      <c r="AL566">
        <v>1</v>
      </c>
      <c r="AM566" t="s">
        <v>53</v>
      </c>
      <c r="AN566">
        <v>26012007</v>
      </c>
      <c r="AO566">
        <v>31122007</v>
      </c>
      <c r="AP566">
        <v>1000.24</v>
      </c>
      <c r="AQ566">
        <v>1</v>
      </c>
      <c r="AR566">
        <v>1</v>
      </c>
      <c r="AS566">
        <v>1000.24</v>
      </c>
      <c r="AT566">
        <v>690.36175537109295</v>
      </c>
      <c r="AU566">
        <v>804.82298119999996</v>
      </c>
      <c r="AV566">
        <v>89.325294494628906</v>
      </c>
      <c r="AW566">
        <v>1000.24</v>
      </c>
      <c r="AX566">
        <f t="shared" si="32"/>
        <v>309.87824462890705</v>
      </c>
      <c r="AY566">
        <f t="shared" si="33"/>
        <v>195.41701880000005</v>
      </c>
      <c r="AZ566">
        <f t="shared" si="34"/>
        <v>910.9147055053711</v>
      </c>
      <c r="BA566">
        <f t="shared" si="35"/>
        <v>0</v>
      </c>
    </row>
    <row r="567" spans="1:53" x14ac:dyDescent="0.35">
      <c r="A567">
        <v>4576667</v>
      </c>
      <c r="B567">
        <v>2006</v>
      </c>
      <c r="C567">
        <v>52</v>
      </c>
      <c r="D567">
        <v>37</v>
      </c>
      <c r="E567">
        <v>37</v>
      </c>
      <c r="F567" t="s">
        <v>45</v>
      </c>
      <c r="G567" t="s">
        <v>54</v>
      </c>
      <c r="H567" t="s">
        <v>54</v>
      </c>
      <c r="I567">
        <v>17</v>
      </c>
      <c r="J567" t="s">
        <v>57</v>
      </c>
      <c r="K567" t="s">
        <v>58</v>
      </c>
      <c r="L567">
        <v>2</v>
      </c>
      <c r="M567">
        <v>3</v>
      </c>
      <c r="N567">
        <v>9</v>
      </c>
      <c r="O567" t="s">
        <v>55</v>
      </c>
      <c r="P567">
        <v>13025.465399999999</v>
      </c>
      <c r="Q567" t="s">
        <v>100</v>
      </c>
      <c r="R567">
        <v>5000</v>
      </c>
      <c r="S567">
        <v>0</v>
      </c>
      <c r="T567">
        <v>1</v>
      </c>
      <c r="U567" t="s">
        <v>62</v>
      </c>
      <c r="V567">
        <v>0</v>
      </c>
      <c r="W567">
        <v>0</v>
      </c>
      <c r="X567">
        <v>1</v>
      </c>
      <c r="Y567" t="s">
        <v>51</v>
      </c>
      <c r="Z567" t="s">
        <v>60</v>
      </c>
      <c r="AA567">
        <v>0.12465314800000001</v>
      </c>
      <c r="AB567">
        <v>0.30288153699999998</v>
      </c>
      <c r="AC567">
        <v>0.20042689399999999</v>
      </c>
      <c r="AD567">
        <v>0.11684193</v>
      </c>
      <c r="AE567">
        <v>90.772727270000004</v>
      </c>
      <c r="AF567">
        <v>0.495242864</v>
      </c>
      <c r="AG567">
        <v>2.5575240130000001</v>
      </c>
      <c r="AH567">
        <v>0.237146093</v>
      </c>
      <c r="AI567">
        <v>1.1098528E-2</v>
      </c>
      <c r="AJ567">
        <v>9</v>
      </c>
      <c r="AK567">
        <v>200402</v>
      </c>
      <c r="AL567">
        <v>0</v>
      </c>
      <c r="AM567" t="s">
        <v>53</v>
      </c>
      <c r="AN567">
        <v>10032006</v>
      </c>
      <c r="AO567">
        <v>31122006</v>
      </c>
      <c r="AP567">
        <v>1283.03</v>
      </c>
      <c r="AQ567">
        <v>1</v>
      </c>
      <c r="AR567">
        <v>1</v>
      </c>
      <c r="AS567">
        <v>1283.03</v>
      </c>
      <c r="AT567">
        <v>913.65533447265602</v>
      </c>
      <c r="AU567">
        <v>1388.3944449999999</v>
      </c>
      <c r="AV567">
        <v>89.325294494628906</v>
      </c>
      <c r="AW567">
        <v>864.27999999999895</v>
      </c>
      <c r="AX567">
        <f t="shared" si="32"/>
        <v>369.37466552734395</v>
      </c>
      <c r="AY567">
        <f t="shared" si="33"/>
        <v>105.36444499999993</v>
      </c>
      <c r="AZ567">
        <f t="shared" si="34"/>
        <v>1193.7047055053711</v>
      </c>
      <c r="BA567">
        <f t="shared" si="35"/>
        <v>418.75000000000102</v>
      </c>
    </row>
    <row r="568" spans="1:53" x14ac:dyDescent="0.35">
      <c r="A568">
        <v>4741185</v>
      </c>
      <c r="B568">
        <v>2005</v>
      </c>
      <c r="C568">
        <v>62</v>
      </c>
      <c r="D568">
        <v>62</v>
      </c>
      <c r="E568">
        <v>81</v>
      </c>
      <c r="F568" t="s">
        <v>45</v>
      </c>
      <c r="G568" t="s">
        <v>45</v>
      </c>
      <c r="H568" t="s">
        <v>54</v>
      </c>
      <c r="I568">
        <v>42</v>
      </c>
      <c r="J568" t="s">
        <v>57</v>
      </c>
      <c r="K568" t="s">
        <v>58</v>
      </c>
      <c r="L568">
        <v>2</v>
      </c>
      <c r="M568">
        <v>8</v>
      </c>
      <c r="N568">
        <v>24</v>
      </c>
      <c r="O568" t="s">
        <v>77</v>
      </c>
      <c r="P568">
        <v>5994.4782230000001</v>
      </c>
      <c r="Q568" t="s">
        <v>56</v>
      </c>
      <c r="R568">
        <v>7000</v>
      </c>
      <c r="S568">
        <v>100</v>
      </c>
      <c r="T568">
        <v>13</v>
      </c>
      <c r="U568" t="s">
        <v>50</v>
      </c>
      <c r="V568">
        <v>0</v>
      </c>
      <c r="W568">
        <v>1</v>
      </c>
      <c r="X568">
        <v>0</v>
      </c>
      <c r="Y568" t="s">
        <v>51</v>
      </c>
      <c r="Z568" t="s">
        <v>89</v>
      </c>
      <c r="AA568">
        <v>0.12465314800000001</v>
      </c>
      <c r="AB568">
        <v>0.30288153699999998</v>
      </c>
      <c r="AC568">
        <v>0.20042689399999999</v>
      </c>
      <c r="AD568">
        <v>0.11684193</v>
      </c>
      <c r="AE568">
        <v>90.772727270000004</v>
      </c>
      <c r="AF568">
        <v>0.495242864</v>
      </c>
      <c r="AG568">
        <v>2.5575240130000001</v>
      </c>
      <c r="AH568">
        <v>0.237146093</v>
      </c>
      <c r="AI568">
        <v>1.1098528E-2</v>
      </c>
      <c r="AJ568">
        <v>5</v>
      </c>
      <c r="AK568">
        <v>200402</v>
      </c>
      <c r="AL568">
        <v>0</v>
      </c>
      <c r="AM568" t="s">
        <v>53</v>
      </c>
      <c r="AN568">
        <v>17072005</v>
      </c>
      <c r="AO568">
        <v>31122005</v>
      </c>
      <c r="AP568">
        <v>527.08000000000004</v>
      </c>
      <c r="AQ568">
        <v>1</v>
      </c>
      <c r="AR568">
        <v>1</v>
      </c>
      <c r="AS568">
        <v>527.08000000000004</v>
      </c>
      <c r="AT568">
        <v>491.029693603515</v>
      </c>
      <c r="AU568">
        <v>524.51659789999997</v>
      </c>
      <c r="AV568">
        <v>89.325294494628906</v>
      </c>
      <c r="AW568">
        <v>527.08000000000004</v>
      </c>
      <c r="AX568">
        <f t="shared" si="32"/>
        <v>36.050306396485041</v>
      </c>
      <c r="AY568">
        <f t="shared" si="33"/>
        <v>2.5634021000000757</v>
      </c>
      <c r="AZ568">
        <f t="shared" si="34"/>
        <v>437.75470550537113</v>
      </c>
      <c r="BA568">
        <f t="shared" si="35"/>
        <v>0</v>
      </c>
    </row>
    <row r="569" spans="1:53" x14ac:dyDescent="0.35">
      <c r="A569">
        <v>8639924</v>
      </c>
      <c r="B569">
        <v>2008</v>
      </c>
      <c r="C569">
        <v>48</v>
      </c>
      <c r="D569">
        <v>48</v>
      </c>
      <c r="E569">
        <v>67</v>
      </c>
      <c r="F569" t="s">
        <v>54</v>
      </c>
      <c r="G569" t="s">
        <v>54</v>
      </c>
      <c r="H569" t="s">
        <v>45</v>
      </c>
      <c r="I569">
        <v>24</v>
      </c>
      <c r="J569" t="s">
        <v>57</v>
      </c>
      <c r="K569" t="s">
        <v>58</v>
      </c>
      <c r="L569">
        <v>2</v>
      </c>
      <c r="M569">
        <v>8</v>
      </c>
      <c r="N569">
        <v>40</v>
      </c>
      <c r="O569" t="s">
        <v>75</v>
      </c>
      <c r="P569">
        <v>7696.564402</v>
      </c>
      <c r="Q569" t="s">
        <v>56</v>
      </c>
      <c r="R569">
        <v>8000</v>
      </c>
      <c r="S569">
        <v>0</v>
      </c>
      <c r="T569">
        <v>15</v>
      </c>
      <c r="U569" t="s">
        <v>50</v>
      </c>
      <c r="V569">
        <v>0</v>
      </c>
      <c r="W569">
        <v>0</v>
      </c>
      <c r="X569">
        <v>0</v>
      </c>
      <c r="Y569" t="s">
        <v>51</v>
      </c>
      <c r="Z569" t="s">
        <v>60</v>
      </c>
      <c r="AA569">
        <v>0.12465314800000001</v>
      </c>
      <c r="AB569">
        <v>0.30288153699999998</v>
      </c>
      <c r="AC569">
        <v>0.20042689399999999</v>
      </c>
      <c r="AD569">
        <v>0.11684193</v>
      </c>
      <c r="AE569">
        <v>90.772727270000004</v>
      </c>
      <c r="AF569">
        <v>0.495242864</v>
      </c>
      <c r="AG569">
        <v>2.5575240130000001</v>
      </c>
      <c r="AH569">
        <v>0.237146093</v>
      </c>
      <c r="AI569">
        <v>1.1098528E-2</v>
      </c>
      <c r="AJ569">
        <v>3</v>
      </c>
      <c r="AK569">
        <v>200402</v>
      </c>
      <c r="AL569">
        <v>0</v>
      </c>
      <c r="AM569" t="s">
        <v>66</v>
      </c>
      <c r="AN569">
        <v>3032008</v>
      </c>
      <c r="AO569">
        <v>31122008</v>
      </c>
      <c r="AP569">
        <v>418.81</v>
      </c>
      <c r="AQ569">
        <v>1</v>
      </c>
      <c r="AR569">
        <v>1</v>
      </c>
      <c r="AS569">
        <v>418.81</v>
      </c>
      <c r="AT569">
        <v>1164.49621582031</v>
      </c>
      <c r="AU569">
        <v>1130.3385169999999</v>
      </c>
      <c r="AV569">
        <v>89.325294494628906</v>
      </c>
      <c r="AW569">
        <v>943.57</v>
      </c>
      <c r="AX569">
        <f t="shared" si="32"/>
        <v>745.68621582031005</v>
      </c>
      <c r="AY569">
        <f t="shared" si="33"/>
        <v>711.52851699999997</v>
      </c>
      <c r="AZ569">
        <f t="shared" si="34"/>
        <v>329.4847055053711</v>
      </c>
      <c r="BA569">
        <f t="shared" si="35"/>
        <v>524.76</v>
      </c>
    </row>
    <row r="570" spans="1:53" x14ac:dyDescent="0.35">
      <c r="A570">
        <v>1039711</v>
      </c>
      <c r="B570">
        <v>2007</v>
      </c>
      <c r="C570">
        <v>33</v>
      </c>
      <c r="D570">
        <v>33</v>
      </c>
      <c r="E570">
        <v>36</v>
      </c>
      <c r="F570" t="s">
        <v>54</v>
      </c>
      <c r="G570" t="s">
        <v>54</v>
      </c>
      <c r="H570" t="s">
        <v>45</v>
      </c>
      <c r="I570">
        <v>10</v>
      </c>
      <c r="J570" t="s">
        <v>57</v>
      </c>
      <c r="K570" t="s">
        <v>58</v>
      </c>
      <c r="L570">
        <v>2</v>
      </c>
      <c r="M570">
        <v>7</v>
      </c>
      <c r="N570">
        <v>13</v>
      </c>
      <c r="O570" t="s">
        <v>77</v>
      </c>
      <c r="P570">
        <v>7009.5605779999996</v>
      </c>
      <c r="Q570" t="s">
        <v>49</v>
      </c>
      <c r="R570">
        <v>12000</v>
      </c>
      <c r="S570">
        <v>50</v>
      </c>
      <c r="T570">
        <v>14</v>
      </c>
      <c r="U570" t="s">
        <v>50</v>
      </c>
      <c r="V570">
        <v>0</v>
      </c>
      <c r="W570">
        <v>0</v>
      </c>
      <c r="X570">
        <v>3</v>
      </c>
      <c r="Y570" t="s">
        <v>63</v>
      </c>
      <c r="Z570" t="s">
        <v>60</v>
      </c>
      <c r="AA570">
        <v>3.3103051000000001E-2</v>
      </c>
      <c r="AB570">
        <v>0.203799655</v>
      </c>
      <c r="AC570">
        <v>0.406447899</v>
      </c>
      <c r="AD570">
        <v>0.14473396099999999</v>
      </c>
      <c r="AE570">
        <v>24.888283380000001</v>
      </c>
      <c r="AF570">
        <v>0.49080359099999998</v>
      </c>
      <c r="AG570">
        <v>2.629245826</v>
      </c>
      <c r="AH570">
        <v>0.21106840900000001</v>
      </c>
      <c r="AI570">
        <v>7.9938509999999997E-3</v>
      </c>
      <c r="AJ570">
        <v>6</v>
      </c>
      <c r="AK570">
        <v>200502</v>
      </c>
      <c r="AL570">
        <v>0</v>
      </c>
      <c r="AM570" t="s">
        <v>53</v>
      </c>
      <c r="AN570">
        <v>1012007</v>
      </c>
      <c r="AO570">
        <v>17112007</v>
      </c>
      <c r="AP570">
        <v>681.4</v>
      </c>
      <c r="AQ570">
        <v>1</v>
      </c>
      <c r="AR570">
        <v>1</v>
      </c>
      <c r="AS570">
        <v>681.4</v>
      </c>
      <c r="AT570">
        <v>920.23345947265602</v>
      </c>
      <c r="AU570">
        <v>634.3931202</v>
      </c>
      <c r="AV570">
        <v>89.325294494628906</v>
      </c>
      <c r="AW570">
        <v>681.39999999999895</v>
      </c>
      <c r="AX570">
        <f t="shared" si="32"/>
        <v>238.83345947265605</v>
      </c>
      <c r="AY570">
        <f t="shared" si="33"/>
        <v>47.006879799999979</v>
      </c>
      <c r="AZ570">
        <f t="shared" si="34"/>
        <v>592.07470550537107</v>
      </c>
      <c r="BA570">
        <f t="shared" si="35"/>
        <v>1.0231815394945443E-12</v>
      </c>
    </row>
    <row r="571" spans="1:53" x14ac:dyDescent="0.35">
      <c r="A571">
        <v>5702082</v>
      </c>
      <c r="B571">
        <v>2007</v>
      </c>
      <c r="C571">
        <v>52</v>
      </c>
      <c r="D571">
        <v>52</v>
      </c>
      <c r="E571">
        <v>59</v>
      </c>
      <c r="F571" t="s">
        <v>45</v>
      </c>
      <c r="G571" t="s">
        <v>45</v>
      </c>
      <c r="H571" t="s">
        <v>54</v>
      </c>
      <c r="I571">
        <v>28</v>
      </c>
      <c r="J571" t="s">
        <v>57</v>
      </c>
      <c r="K571" t="s">
        <v>58</v>
      </c>
      <c r="L571">
        <v>2</v>
      </c>
      <c r="M571">
        <v>11</v>
      </c>
      <c r="N571">
        <v>16</v>
      </c>
      <c r="O571" t="s">
        <v>48</v>
      </c>
      <c r="P571">
        <v>4514.7247450000004</v>
      </c>
      <c r="Q571" t="s">
        <v>56</v>
      </c>
      <c r="R571">
        <v>5000</v>
      </c>
      <c r="S571">
        <v>150</v>
      </c>
      <c r="T571">
        <v>18</v>
      </c>
      <c r="U571" t="s">
        <v>62</v>
      </c>
      <c r="V571">
        <v>0</v>
      </c>
      <c r="W571">
        <v>0</v>
      </c>
      <c r="X571">
        <v>1</v>
      </c>
      <c r="Y571" t="s">
        <v>51</v>
      </c>
      <c r="Z571" t="s">
        <v>89</v>
      </c>
      <c r="AA571">
        <v>3.5780958000000002E-2</v>
      </c>
      <c r="AB571">
        <v>0.119788426</v>
      </c>
      <c r="AC571">
        <v>0.49751088999999998</v>
      </c>
      <c r="AD571">
        <v>0.13406976700000001</v>
      </c>
      <c r="AE571">
        <v>6.7556952079999997</v>
      </c>
      <c r="AF571">
        <v>0.495</v>
      </c>
      <c r="AG571">
        <v>2.6757934040000002</v>
      </c>
      <c r="AH571">
        <v>0.20759328699999999</v>
      </c>
      <c r="AI571">
        <v>4.7254360000000004E-3</v>
      </c>
      <c r="AJ571">
        <v>7</v>
      </c>
      <c r="AK571">
        <v>200503</v>
      </c>
      <c r="AL571">
        <v>0</v>
      </c>
      <c r="AM571" t="s">
        <v>53</v>
      </c>
      <c r="AN571">
        <v>13082007</v>
      </c>
      <c r="AO571">
        <v>31122007</v>
      </c>
      <c r="AP571">
        <v>564.76</v>
      </c>
      <c r="AQ571">
        <v>1</v>
      </c>
      <c r="AR571">
        <v>1</v>
      </c>
      <c r="AS571">
        <v>564.76</v>
      </c>
      <c r="AT571">
        <v>560.80584716796795</v>
      </c>
      <c r="AU571">
        <v>705.79234719999999</v>
      </c>
      <c r="AV571">
        <v>89.325294494628906</v>
      </c>
      <c r="AW571">
        <v>564.75999999999897</v>
      </c>
      <c r="AX571">
        <f t="shared" si="32"/>
        <v>3.9541528320320367</v>
      </c>
      <c r="AY571">
        <f t="shared" si="33"/>
        <v>141.0323472</v>
      </c>
      <c r="AZ571">
        <f t="shared" si="34"/>
        <v>475.43470550537108</v>
      </c>
      <c r="BA571">
        <f t="shared" si="35"/>
        <v>1.0231815394945443E-12</v>
      </c>
    </row>
    <row r="572" spans="1:53" x14ac:dyDescent="0.35">
      <c r="A572">
        <v>3993478</v>
      </c>
      <c r="B572">
        <v>2007</v>
      </c>
      <c r="C572">
        <v>65</v>
      </c>
      <c r="D572">
        <v>65</v>
      </c>
      <c r="E572">
        <v>56</v>
      </c>
      <c r="F572" t="s">
        <v>45</v>
      </c>
      <c r="G572" t="s">
        <v>45</v>
      </c>
      <c r="H572" t="s">
        <v>45</v>
      </c>
      <c r="I572">
        <v>42</v>
      </c>
      <c r="J572" t="s">
        <v>46</v>
      </c>
      <c r="K572" t="s">
        <v>47</v>
      </c>
      <c r="L572">
        <v>1</v>
      </c>
      <c r="M572">
        <v>16</v>
      </c>
      <c r="N572">
        <v>10</v>
      </c>
      <c r="O572" t="s">
        <v>61</v>
      </c>
      <c r="P572">
        <v>254.90546710000001</v>
      </c>
      <c r="Q572" t="s">
        <v>56</v>
      </c>
      <c r="R572">
        <v>8000</v>
      </c>
      <c r="S572">
        <v>0</v>
      </c>
      <c r="T572">
        <v>9</v>
      </c>
      <c r="U572" t="s">
        <v>50</v>
      </c>
      <c r="V572">
        <v>0</v>
      </c>
      <c r="W572">
        <v>0</v>
      </c>
      <c r="X572">
        <v>1</v>
      </c>
      <c r="Y572" t="s">
        <v>51</v>
      </c>
      <c r="Z572" t="s">
        <v>60</v>
      </c>
      <c r="AA572">
        <v>3.9868924E-2</v>
      </c>
      <c r="AB572">
        <v>0.14746040399999999</v>
      </c>
      <c r="AC572">
        <v>0.45767340299999998</v>
      </c>
      <c r="AD572">
        <v>0.19435528499999999</v>
      </c>
      <c r="AE572">
        <v>4.2557701369999998</v>
      </c>
      <c r="AF572">
        <v>0.478915329</v>
      </c>
      <c r="AG572">
        <v>2.4672310209999999</v>
      </c>
      <c r="AH572">
        <v>0.22987073699999999</v>
      </c>
      <c r="AI572">
        <v>4.9836469999999999E-3</v>
      </c>
      <c r="AJ572">
        <v>2</v>
      </c>
      <c r="AK572">
        <v>200609</v>
      </c>
      <c r="AL572">
        <v>0</v>
      </c>
      <c r="AM572" t="s">
        <v>53</v>
      </c>
      <c r="AN572">
        <v>1012007</v>
      </c>
      <c r="AO572">
        <v>8102007</v>
      </c>
      <c r="AP572">
        <v>139.31</v>
      </c>
      <c r="AQ572">
        <v>1</v>
      </c>
      <c r="AR572">
        <v>1</v>
      </c>
      <c r="AS572">
        <v>139.31</v>
      </c>
      <c r="AT572">
        <v>174.90821838378901</v>
      </c>
      <c r="AU572">
        <v>390.00477999999998</v>
      </c>
      <c r="AV572">
        <v>89.325294494628906</v>
      </c>
      <c r="AW572">
        <v>139.31</v>
      </c>
      <c r="AX572">
        <f t="shared" si="32"/>
        <v>35.598218383789003</v>
      </c>
      <c r="AY572">
        <f t="shared" si="33"/>
        <v>250.69477999999998</v>
      </c>
      <c r="AZ572">
        <f t="shared" si="34"/>
        <v>49.984705505371096</v>
      </c>
      <c r="BA572">
        <f t="shared" si="35"/>
        <v>0</v>
      </c>
    </row>
    <row r="573" spans="1:53" x14ac:dyDescent="0.35">
      <c r="A573">
        <v>2186200</v>
      </c>
      <c r="B573">
        <v>2008</v>
      </c>
      <c r="C573">
        <v>80</v>
      </c>
      <c r="D573">
        <v>80</v>
      </c>
      <c r="E573">
        <v>86</v>
      </c>
      <c r="F573" t="s">
        <v>45</v>
      </c>
      <c r="G573" t="s">
        <v>45</v>
      </c>
      <c r="H573" t="s">
        <v>54</v>
      </c>
      <c r="I573">
        <v>56</v>
      </c>
      <c r="J573" t="s">
        <v>57</v>
      </c>
      <c r="K573" t="s">
        <v>58</v>
      </c>
      <c r="L573">
        <v>2</v>
      </c>
      <c r="M573">
        <v>10</v>
      </c>
      <c r="N573">
        <v>12</v>
      </c>
      <c r="O573" t="s">
        <v>105</v>
      </c>
      <c r="P573">
        <v>6891.3244610000002</v>
      </c>
      <c r="Q573" t="s">
        <v>73</v>
      </c>
      <c r="R573">
        <v>12000</v>
      </c>
      <c r="S573">
        <v>100</v>
      </c>
      <c r="T573">
        <v>23</v>
      </c>
      <c r="U573" t="s">
        <v>62</v>
      </c>
      <c r="V573">
        <v>0</v>
      </c>
      <c r="W573">
        <v>4</v>
      </c>
      <c r="X573">
        <v>8</v>
      </c>
      <c r="Y573" t="s">
        <v>51</v>
      </c>
      <c r="Z573" t="s">
        <v>60</v>
      </c>
      <c r="AA573">
        <v>9.0770170999999997E-2</v>
      </c>
      <c r="AB573">
        <v>0.37194376499999998</v>
      </c>
      <c r="AC573">
        <v>0.18398533</v>
      </c>
      <c r="AD573">
        <v>0.108113231</v>
      </c>
      <c r="AE573">
        <v>82.858638740000004</v>
      </c>
      <c r="AF573">
        <v>0.46853279399999997</v>
      </c>
      <c r="AG573">
        <v>2.418398533</v>
      </c>
      <c r="AH573">
        <v>0.24924471300000001</v>
      </c>
      <c r="AI573">
        <v>1.7860316000000001E-2</v>
      </c>
      <c r="AJ573">
        <v>5</v>
      </c>
      <c r="AK573">
        <v>200708</v>
      </c>
      <c r="AL573">
        <v>0</v>
      </c>
      <c r="AM573" t="s">
        <v>53</v>
      </c>
      <c r="AN573">
        <v>11022008</v>
      </c>
      <c r="AO573">
        <v>31122008</v>
      </c>
      <c r="AP573">
        <v>51.35</v>
      </c>
      <c r="AQ573">
        <v>1</v>
      </c>
      <c r="AR573">
        <v>1</v>
      </c>
      <c r="AS573">
        <v>51.35</v>
      </c>
      <c r="AT573">
        <v>63.9895629882812</v>
      </c>
      <c r="AU573">
        <v>796.24645899999996</v>
      </c>
      <c r="AV573">
        <v>89.325294494628906</v>
      </c>
      <c r="AW573">
        <v>72.180000000000007</v>
      </c>
      <c r="AX573">
        <f t="shared" si="32"/>
        <v>12.639562988281199</v>
      </c>
      <c r="AY573">
        <f t="shared" si="33"/>
        <v>744.89645899999994</v>
      </c>
      <c r="AZ573">
        <f t="shared" si="34"/>
        <v>37.975294494628905</v>
      </c>
      <c r="BA573">
        <f t="shared" si="35"/>
        <v>20.830000000000005</v>
      </c>
    </row>
    <row r="574" spans="1:53" x14ac:dyDescent="0.35">
      <c r="A574">
        <v>989225</v>
      </c>
      <c r="B574">
        <v>2005</v>
      </c>
      <c r="C574">
        <v>59</v>
      </c>
      <c r="D574">
        <v>44</v>
      </c>
      <c r="E574">
        <v>44</v>
      </c>
      <c r="F574" t="s">
        <v>54</v>
      </c>
      <c r="G574" t="s">
        <v>45</v>
      </c>
      <c r="H574" t="s">
        <v>45</v>
      </c>
      <c r="I574">
        <v>18</v>
      </c>
      <c r="J574" t="s">
        <v>57</v>
      </c>
      <c r="K574" t="s">
        <v>58</v>
      </c>
      <c r="L574">
        <v>2</v>
      </c>
      <c r="M574">
        <v>6</v>
      </c>
      <c r="N574">
        <v>30</v>
      </c>
      <c r="O574" t="s">
        <v>67</v>
      </c>
      <c r="P574">
        <v>6587.8632420000004</v>
      </c>
      <c r="Q574" t="s">
        <v>49</v>
      </c>
      <c r="R574">
        <v>13000</v>
      </c>
      <c r="S574">
        <v>100</v>
      </c>
      <c r="T574">
        <v>12</v>
      </c>
      <c r="U574" t="s">
        <v>62</v>
      </c>
      <c r="V574">
        <v>0</v>
      </c>
      <c r="W574">
        <v>0</v>
      </c>
      <c r="X574">
        <v>2</v>
      </c>
      <c r="Y574" t="s">
        <v>51</v>
      </c>
      <c r="Z574" t="s">
        <v>65</v>
      </c>
      <c r="AA574">
        <v>3.3177570000000003E-2</v>
      </c>
      <c r="AB574">
        <v>0.156074766</v>
      </c>
      <c r="AC574">
        <v>0.43925233600000002</v>
      </c>
      <c r="AD574">
        <v>0.12904911199999999</v>
      </c>
      <c r="AE574">
        <v>31.54945055</v>
      </c>
      <c r="AF574">
        <v>0.48293277600000001</v>
      </c>
      <c r="AG574">
        <v>2.6831775699999998</v>
      </c>
      <c r="AH574">
        <v>0.169797688</v>
      </c>
      <c r="AI574">
        <v>6.021195E-3</v>
      </c>
      <c r="AJ574">
        <v>5</v>
      </c>
      <c r="AK574">
        <v>200804</v>
      </c>
      <c r="AL574">
        <v>0</v>
      </c>
      <c r="AM574" t="s">
        <v>53</v>
      </c>
      <c r="AN574">
        <v>1012005</v>
      </c>
      <c r="AO574">
        <v>15062005</v>
      </c>
      <c r="AP574">
        <v>643.63</v>
      </c>
      <c r="AQ574">
        <v>1</v>
      </c>
      <c r="AR574">
        <v>1</v>
      </c>
      <c r="AS574">
        <v>643.63</v>
      </c>
      <c r="AT574">
        <v>769.50183105468705</v>
      </c>
      <c r="AU574">
        <v>693.66586959999995</v>
      </c>
      <c r="AV574">
        <v>89.325294494628906</v>
      </c>
      <c r="AW574">
        <v>643.62999999999897</v>
      </c>
      <c r="AX574">
        <f t="shared" si="32"/>
        <v>125.87183105468705</v>
      </c>
      <c r="AY574">
        <f t="shared" si="33"/>
        <v>50.035869599999955</v>
      </c>
      <c r="AZ574">
        <f t="shared" si="34"/>
        <v>554.30470550537109</v>
      </c>
      <c r="BA574">
        <f t="shared" si="35"/>
        <v>1.0231815394945443E-12</v>
      </c>
    </row>
    <row r="575" spans="1:53" x14ac:dyDescent="0.35">
      <c r="A575">
        <v>760947</v>
      </c>
      <c r="B575">
        <v>2007</v>
      </c>
      <c r="C575">
        <v>51</v>
      </c>
      <c r="D575">
        <v>51</v>
      </c>
      <c r="E575">
        <v>61</v>
      </c>
      <c r="F575" t="s">
        <v>54</v>
      </c>
      <c r="G575" t="s">
        <v>54</v>
      </c>
      <c r="H575" t="s">
        <v>45</v>
      </c>
      <c r="I575">
        <v>28</v>
      </c>
      <c r="J575" t="s">
        <v>57</v>
      </c>
      <c r="K575" t="s">
        <v>58</v>
      </c>
      <c r="L575">
        <v>2</v>
      </c>
      <c r="M575">
        <v>7</v>
      </c>
      <c r="N575">
        <v>18</v>
      </c>
      <c r="O575" t="s">
        <v>79</v>
      </c>
      <c r="P575">
        <v>81</v>
      </c>
      <c r="Q575" t="s">
        <v>49</v>
      </c>
      <c r="R575">
        <v>6000</v>
      </c>
      <c r="S575">
        <v>100</v>
      </c>
      <c r="T575">
        <v>5</v>
      </c>
      <c r="U575" t="s">
        <v>50</v>
      </c>
      <c r="V575">
        <v>0</v>
      </c>
      <c r="W575">
        <v>0</v>
      </c>
      <c r="X575">
        <v>6</v>
      </c>
      <c r="Y575" t="s">
        <v>63</v>
      </c>
      <c r="Z575" t="s">
        <v>60</v>
      </c>
      <c r="AA575">
        <v>3.6941263000000002E-2</v>
      </c>
      <c r="AB575">
        <v>0.17560073900000001</v>
      </c>
      <c r="AC575">
        <v>0.43585951899999997</v>
      </c>
      <c r="AD575">
        <v>0.169934641</v>
      </c>
      <c r="AE575">
        <v>16.51079137</v>
      </c>
      <c r="AF575">
        <v>0.491793755</v>
      </c>
      <c r="AG575">
        <v>2.5452865070000001</v>
      </c>
      <c r="AH575">
        <v>0.184983222</v>
      </c>
      <c r="AI575">
        <v>9.0184559999999993E-3</v>
      </c>
      <c r="AJ575">
        <v>5</v>
      </c>
      <c r="AK575">
        <v>200805</v>
      </c>
      <c r="AL575">
        <v>0</v>
      </c>
      <c r="AM575" t="s">
        <v>53</v>
      </c>
      <c r="AN575">
        <v>1012007</v>
      </c>
      <c r="AO575">
        <v>7082007</v>
      </c>
      <c r="AP575">
        <v>415.78</v>
      </c>
      <c r="AQ575">
        <v>1</v>
      </c>
      <c r="AR575">
        <v>1</v>
      </c>
      <c r="AS575">
        <v>415.78</v>
      </c>
      <c r="AT575">
        <v>569.37683105468705</v>
      </c>
      <c r="AU575">
        <v>544.71523060000004</v>
      </c>
      <c r="AV575">
        <v>89.325294494628906</v>
      </c>
      <c r="AW575">
        <v>415.77999999999901</v>
      </c>
      <c r="AX575">
        <f t="shared" si="32"/>
        <v>153.59683105468707</v>
      </c>
      <c r="AY575">
        <f t="shared" si="33"/>
        <v>128.93523060000007</v>
      </c>
      <c r="AZ575">
        <f t="shared" si="34"/>
        <v>326.45470550537107</v>
      </c>
      <c r="BA575">
        <f t="shared" si="35"/>
        <v>9.6633812063373625E-13</v>
      </c>
    </row>
    <row r="576" spans="1:53" x14ac:dyDescent="0.35">
      <c r="A576">
        <v>2726963</v>
      </c>
      <c r="B576">
        <v>2005</v>
      </c>
      <c r="C576">
        <v>59</v>
      </c>
      <c r="D576">
        <v>55</v>
      </c>
      <c r="E576">
        <v>55</v>
      </c>
      <c r="F576" t="s">
        <v>54</v>
      </c>
      <c r="G576" t="s">
        <v>45</v>
      </c>
      <c r="H576" t="s">
        <v>45</v>
      </c>
      <c r="I576">
        <v>35</v>
      </c>
      <c r="J576" t="s">
        <v>57</v>
      </c>
      <c r="K576" t="s">
        <v>58</v>
      </c>
      <c r="L576">
        <v>2</v>
      </c>
      <c r="M576">
        <v>7</v>
      </c>
      <c r="N576">
        <v>10</v>
      </c>
      <c r="O576" t="s">
        <v>93</v>
      </c>
      <c r="P576">
        <v>4333.743109</v>
      </c>
      <c r="Q576" t="s">
        <v>49</v>
      </c>
      <c r="R576">
        <v>5000</v>
      </c>
      <c r="S576">
        <v>100</v>
      </c>
      <c r="T576">
        <v>14</v>
      </c>
      <c r="U576" t="s">
        <v>50</v>
      </c>
      <c r="V576">
        <v>0</v>
      </c>
      <c r="W576">
        <v>1</v>
      </c>
      <c r="X576">
        <v>1</v>
      </c>
      <c r="Y576" t="s">
        <v>51</v>
      </c>
      <c r="Z576" t="s">
        <v>60</v>
      </c>
      <c r="AA576">
        <v>0.14962762399999999</v>
      </c>
      <c r="AB576">
        <v>0.71699390699999999</v>
      </c>
      <c r="AC576">
        <v>7.5152336E-2</v>
      </c>
      <c r="AD576">
        <v>8.6404685999999994E-2</v>
      </c>
      <c r="AE576">
        <v>59.810218980000002</v>
      </c>
      <c r="AF576">
        <v>0.53246277799999997</v>
      </c>
      <c r="AG576">
        <v>2.7738659449999998</v>
      </c>
      <c r="AH576">
        <v>0.336687562</v>
      </c>
      <c r="AI576">
        <v>2.4909271E-2</v>
      </c>
      <c r="AJ576">
        <v>2</v>
      </c>
      <c r="AK576">
        <v>210105</v>
      </c>
      <c r="AL576">
        <v>0</v>
      </c>
      <c r="AM576" t="s">
        <v>53</v>
      </c>
      <c r="AN576">
        <v>15022005</v>
      </c>
      <c r="AO576">
        <v>31122005</v>
      </c>
      <c r="AP576">
        <v>375.44</v>
      </c>
      <c r="AQ576">
        <v>1</v>
      </c>
      <c r="AR576">
        <v>1</v>
      </c>
      <c r="AS576">
        <v>375.44</v>
      </c>
      <c r="AT576">
        <v>588.21520996093705</v>
      </c>
      <c r="AU576">
        <v>587.33013979999998</v>
      </c>
      <c r="AV576">
        <v>89.325294494628906</v>
      </c>
      <c r="AW576">
        <v>375.43999999999897</v>
      </c>
      <c r="AX576">
        <f t="shared" si="32"/>
        <v>212.77520996093705</v>
      </c>
      <c r="AY576">
        <f t="shared" si="33"/>
        <v>211.89013979999999</v>
      </c>
      <c r="AZ576">
        <f t="shared" si="34"/>
        <v>286.11470550537109</v>
      </c>
      <c r="BA576">
        <f t="shared" si="35"/>
        <v>1.0231815394945443E-12</v>
      </c>
    </row>
    <row r="577" spans="1:53" x14ac:dyDescent="0.35">
      <c r="A577">
        <v>6531390</v>
      </c>
      <c r="B577">
        <v>2007</v>
      </c>
      <c r="C577">
        <v>55</v>
      </c>
      <c r="D577">
        <v>43</v>
      </c>
      <c r="E577">
        <v>43</v>
      </c>
      <c r="F577" t="s">
        <v>54</v>
      </c>
      <c r="G577" t="s">
        <v>45</v>
      </c>
      <c r="H577" t="s">
        <v>45</v>
      </c>
      <c r="I577">
        <v>19</v>
      </c>
      <c r="J577" t="s">
        <v>57</v>
      </c>
      <c r="K577" t="s">
        <v>58</v>
      </c>
      <c r="L577">
        <v>2</v>
      </c>
      <c r="M577">
        <v>5</v>
      </c>
      <c r="N577">
        <v>9</v>
      </c>
      <c r="O577" t="s">
        <v>61</v>
      </c>
      <c r="P577">
        <v>15227.84462</v>
      </c>
      <c r="Q577" t="s">
        <v>73</v>
      </c>
      <c r="R577">
        <v>12000</v>
      </c>
      <c r="S577">
        <v>0</v>
      </c>
      <c r="T577">
        <v>14</v>
      </c>
      <c r="U577" t="s">
        <v>62</v>
      </c>
      <c r="V577">
        <v>0</v>
      </c>
      <c r="W577">
        <v>0</v>
      </c>
      <c r="X577">
        <v>0</v>
      </c>
      <c r="Y577" t="s">
        <v>51</v>
      </c>
      <c r="Z577" t="s">
        <v>65</v>
      </c>
      <c r="AA577">
        <v>0.14962762399999999</v>
      </c>
      <c r="AB577">
        <v>0.71699390699999999</v>
      </c>
      <c r="AC577">
        <v>7.5152336E-2</v>
      </c>
      <c r="AD577">
        <v>8.6404685999999994E-2</v>
      </c>
      <c r="AE577">
        <v>59.810218980000002</v>
      </c>
      <c r="AF577">
        <v>0.53246277799999997</v>
      </c>
      <c r="AG577">
        <v>2.7738659449999998</v>
      </c>
      <c r="AH577">
        <v>0.336687562</v>
      </c>
      <c r="AI577">
        <v>2.4909271E-2</v>
      </c>
      <c r="AJ577">
        <v>7</v>
      </c>
      <c r="AK577">
        <v>210105</v>
      </c>
      <c r="AL577">
        <v>0</v>
      </c>
      <c r="AM577" t="s">
        <v>53</v>
      </c>
      <c r="AN577">
        <v>12072007</v>
      </c>
      <c r="AO577">
        <v>31122007</v>
      </c>
      <c r="AP577">
        <v>605.39</v>
      </c>
      <c r="AQ577">
        <v>1</v>
      </c>
      <c r="AR577">
        <v>1</v>
      </c>
      <c r="AS577">
        <v>605.39</v>
      </c>
      <c r="AT577">
        <v>863.06414794921795</v>
      </c>
      <c r="AU577">
        <v>1219.3421539999999</v>
      </c>
      <c r="AV577">
        <v>89.325294494628906</v>
      </c>
      <c r="AW577">
        <v>605.38999999999896</v>
      </c>
      <c r="AX577">
        <f t="shared" si="32"/>
        <v>257.67414794921797</v>
      </c>
      <c r="AY577">
        <f t="shared" si="33"/>
        <v>613.95215399999995</v>
      </c>
      <c r="AZ577">
        <f t="shared" si="34"/>
        <v>516.06470550537108</v>
      </c>
      <c r="BA577">
        <f t="shared" si="35"/>
        <v>1.0231815394945443E-12</v>
      </c>
    </row>
    <row r="578" spans="1:53" x14ac:dyDescent="0.35">
      <c r="A578">
        <v>7078997</v>
      </c>
      <c r="B578">
        <v>2008</v>
      </c>
      <c r="C578">
        <v>51</v>
      </c>
      <c r="D578">
        <v>51</v>
      </c>
      <c r="E578">
        <v>51</v>
      </c>
      <c r="F578" t="s">
        <v>45</v>
      </c>
      <c r="G578" t="s">
        <v>45</v>
      </c>
      <c r="H578" t="s">
        <v>54</v>
      </c>
      <c r="I578">
        <v>27</v>
      </c>
      <c r="J578" t="s">
        <v>57</v>
      </c>
      <c r="K578" t="s">
        <v>58</v>
      </c>
      <c r="L578">
        <v>2</v>
      </c>
      <c r="M578">
        <v>9</v>
      </c>
      <c r="N578">
        <v>19</v>
      </c>
      <c r="O578" t="s">
        <v>55</v>
      </c>
      <c r="P578">
        <v>7594.2142240000003</v>
      </c>
      <c r="Q578" t="s">
        <v>56</v>
      </c>
      <c r="R578">
        <v>12000</v>
      </c>
      <c r="S578">
        <v>100</v>
      </c>
      <c r="T578">
        <v>29</v>
      </c>
      <c r="U578" t="s">
        <v>62</v>
      </c>
      <c r="V578">
        <v>0</v>
      </c>
      <c r="W578">
        <v>0</v>
      </c>
      <c r="X578">
        <v>1</v>
      </c>
      <c r="Y578" t="s">
        <v>63</v>
      </c>
      <c r="Z578" t="s">
        <v>60</v>
      </c>
      <c r="AA578">
        <v>0.14962762399999999</v>
      </c>
      <c r="AB578">
        <v>0.71699390699999999</v>
      </c>
      <c r="AC578">
        <v>7.5152336E-2</v>
      </c>
      <c r="AD578">
        <v>8.6404685999999994E-2</v>
      </c>
      <c r="AE578">
        <v>59.810218980000002</v>
      </c>
      <c r="AF578">
        <v>0.53246277799999997</v>
      </c>
      <c r="AG578">
        <v>2.7738659449999998</v>
      </c>
      <c r="AH578">
        <v>0.336687562</v>
      </c>
      <c r="AI578">
        <v>2.4909271E-2</v>
      </c>
      <c r="AJ578">
        <v>7</v>
      </c>
      <c r="AK578">
        <v>210105</v>
      </c>
      <c r="AL578">
        <v>0</v>
      </c>
      <c r="AM578" t="s">
        <v>53</v>
      </c>
      <c r="AN578">
        <v>23022008</v>
      </c>
      <c r="AO578">
        <v>31122008</v>
      </c>
      <c r="AP578">
        <v>524.55999999999995</v>
      </c>
      <c r="AQ578">
        <v>1</v>
      </c>
      <c r="AR578">
        <v>1</v>
      </c>
      <c r="AS578">
        <v>524.55999999999995</v>
      </c>
      <c r="AT578">
        <v>911.05725097656205</v>
      </c>
      <c r="AU578">
        <v>764.61179919999995</v>
      </c>
      <c r="AV578">
        <v>89.325294494628906</v>
      </c>
      <c r="AW578">
        <v>524.55999999999904</v>
      </c>
      <c r="AX578">
        <f t="shared" ref="AX578:AX641" si="36">ABS(AT578-AS578)</f>
        <v>386.4972509765621</v>
      </c>
      <c r="AY578">
        <f t="shared" ref="AY578:AY641" si="37">ABS(AU578-AS578)</f>
        <v>240.0517992</v>
      </c>
      <c r="AZ578">
        <f t="shared" si="34"/>
        <v>435.23470550537104</v>
      </c>
      <c r="BA578">
        <f t="shared" si="35"/>
        <v>9.0949470177292824E-13</v>
      </c>
    </row>
    <row r="579" spans="1:53" x14ac:dyDescent="0.35">
      <c r="A579">
        <v>1801376</v>
      </c>
      <c r="B579">
        <v>2006</v>
      </c>
      <c r="C579">
        <v>29</v>
      </c>
      <c r="D579">
        <v>29</v>
      </c>
      <c r="E579">
        <v>56</v>
      </c>
      <c r="F579" t="s">
        <v>54</v>
      </c>
      <c r="G579" t="s">
        <v>54</v>
      </c>
      <c r="H579" t="s">
        <v>45</v>
      </c>
      <c r="I579">
        <v>7</v>
      </c>
      <c r="J579" t="s">
        <v>46</v>
      </c>
      <c r="K579" t="s">
        <v>47</v>
      </c>
      <c r="L579">
        <v>1</v>
      </c>
      <c r="M579">
        <v>6</v>
      </c>
      <c r="N579">
        <v>32</v>
      </c>
      <c r="O579" t="s">
        <v>88</v>
      </c>
      <c r="P579">
        <v>17200.907729999999</v>
      </c>
      <c r="Q579" t="s">
        <v>56</v>
      </c>
      <c r="R579">
        <v>10000</v>
      </c>
      <c r="S579">
        <v>0</v>
      </c>
      <c r="T579">
        <v>9</v>
      </c>
      <c r="U579" t="s">
        <v>50</v>
      </c>
      <c r="V579">
        <v>0</v>
      </c>
      <c r="W579">
        <v>0</v>
      </c>
      <c r="X579">
        <v>2</v>
      </c>
      <c r="Y579" t="s">
        <v>51</v>
      </c>
      <c r="Z579" t="s">
        <v>60</v>
      </c>
      <c r="AA579">
        <v>6.3986082E-2</v>
      </c>
      <c r="AB579">
        <v>0.22192151600000001</v>
      </c>
      <c r="AC579">
        <v>0.28378117200000003</v>
      </c>
      <c r="AD579">
        <v>0.13926469499999999</v>
      </c>
      <c r="AE579">
        <v>23.874087589999998</v>
      </c>
      <c r="AF579">
        <v>0.48520981400000002</v>
      </c>
      <c r="AG579">
        <v>2.5290933689999999</v>
      </c>
      <c r="AH579">
        <v>0.29778012700000001</v>
      </c>
      <c r="AI579">
        <v>7.9281179999999996E-3</v>
      </c>
      <c r="AJ579">
        <v>2</v>
      </c>
      <c r="AK579">
        <v>210202</v>
      </c>
      <c r="AL579">
        <v>0</v>
      </c>
      <c r="AM579" t="s">
        <v>53</v>
      </c>
      <c r="AN579">
        <v>1012006</v>
      </c>
      <c r="AO579">
        <v>10122006</v>
      </c>
      <c r="AP579">
        <v>508.1</v>
      </c>
      <c r="AQ579">
        <v>1</v>
      </c>
      <c r="AR579">
        <v>1</v>
      </c>
      <c r="AS579">
        <v>508.1</v>
      </c>
      <c r="AT579">
        <v>1219.45837402343</v>
      </c>
      <c r="AU579">
        <v>1741.1131789999999</v>
      </c>
      <c r="AV579">
        <v>89.325294494628906</v>
      </c>
      <c r="AW579">
        <v>508.1</v>
      </c>
      <c r="AX579">
        <f t="shared" si="36"/>
        <v>711.35837402342997</v>
      </c>
      <c r="AY579">
        <f t="shared" si="37"/>
        <v>1233.013179</v>
      </c>
      <c r="AZ579">
        <f t="shared" ref="AZ579:AZ642" si="38">ABS(AV579-AS579)</f>
        <v>418.77470550537112</v>
      </c>
      <c r="BA579">
        <f t="shared" ref="BA579:BA642" si="39">ABS(AW579-AS579)</f>
        <v>0</v>
      </c>
    </row>
    <row r="580" spans="1:53" x14ac:dyDescent="0.35">
      <c r="A580">
        <v>3202797</v>
      </c>
      <c r="B580">
        <v>2005</v>
      </c>
      <c r="C580">
        <v>61</v>
      </c>
      <c r="D580">
        <v>47</v>
      </c>
      <c r="E580">
        <v>47</v>
      </c>
      <c r="F580" t="s">
        <v>45</v>
      </c>
      <c r="G580" t="s">
        <v>45</v>
      </c>
      <c r="H580" t="s">
        <v>45</v>
      </c>
      <c r="I580">
        <v>24</v>
      </c>
      <c r="J580" t="s">
        <v>57</v>
      </c>
      <c r="K580" t="s">
        <v>78</v>
      </c>
      <c r="L580">
        <v>4</v>
      </c>
      <c r="M580">
        <v>5</v>
      </c>
      <c r="N580">
        <v>7</v>
      </c>
      <c r="O580" t="s">
        <v>59</v>
      </c>
      <c r="P580">
        <v>4791.0201219999999</v>
      </c>
      <c r="Q580" t="s">
        <v>56</v>
      </c>
      <c r="R580">
        <v>2000</v>
      </c>
      <c r="S580">
        <v>50</v>
      </c>
      <c r="T580">
        <v>7</v>
      </c>
      <c r="U580" t="s">
        <v>62</v>
      </c>
      <c r="V580">
        <v>0</v>
      </c>
      <c r="W580">
        <v>1</v>
      </c>
      <c r="X580">
        <v>0</v>
      </c>
      <c r="Y580" t="s">
        <v>51</v>
      </c>
      <c r="Z580" t="s">
        <v>60</v>
      </c>
      <c r="AA580">
        <v>6.3986082E-2</v>
      </c>
      <c r="AB580">
        <v>0.22192151600000001</v>
      </c>
      <c r="AC580">
        <v>0.28378117200000003</v>
      </c>
      <c r="AD580">
        <v>0.13926469499999999</v>
      </c>
      <c r="AE580">
        <v>23.874087589999998</v>
      </c>
      <c r="AF580">
        <v>0.48520981400000002</v>
      </c>
      <c r="AG580">
        <v>2.5290933689999999</v>
      </c>
      <c r="AH580">
        <v>0.29778012700000001</v>
      </c>
      <c r="AI580">
        <v>7.9281179999999996E-3</v>
      </c>
      <c r="AJ580">
        <v>4</v>
      </c>
      <c r="AK580">
        <v>210202</v>
      </c>
      <c r="AL580">
        <v>0</v>
      </c>
      <c r="AM580" t="s">
        <v>53</v>
      </c>
      <c r="AN580">
        <v>1012005</v>
      </c>
      <c r="AO580">
        <v>5042005</v>
      </c>
      <c r="AP580">
        <v>217.57</v>
      </c>
      <c r="AQ580">
        <v>1</v>
      </c>
      <c r="AR580">
        <v>1</v>
      </c>
      <c r="AS580">
        <v>217.57</v>
      </c>
      <c r="AT580">
        <v>252.02796936035099</v>
      </c>
      <c r="AU580">
        <v>886.10748330000001</v>
      </c>
      <c r="AV580">
        <v>89.325294494628906</v>
      </c>
      <c r="AW580">
        <v>217.569999999999</v>
      </c>
      <c r="AX580">
        <f t="shared" si="36"/>
        <v>34.457969360351001</v>
      </c>
      <c r="AY580">
        <f t="shared" si="37"/>
        <v>668.53748330000008</v>
      </c>
      <c r="AZ580">
        <f t="shared" si="38"/>
        <v>128.24470550537109</v>
      </c>
      <c r="BA580">
        <f t="shared" si="39"/>
        <v>9.9475983006414026E-13</v>
      </c>
    </row>
    <row r="581" spans="1:53" x14ac:dyDescent="0.35">
      <c r="A581">
        <v>3384257</v>
      </c>
      <c r="B581">
        <v>2006</v>
      </c>
      <c r="C581">
        <v>44</v>
      </c>
      <c r="D581">
        <v>44</v>
      </c>
      <c r="E581">
        <v>63</v>
      </c>
      <c r="F581" t="s">
        <v>54</v>
      </c>
      <c r="G581" t="s">
        <v>54</v>
      </c>
      <c r="H581" t="s">
        <v>45</v>
      </c>
      <c r="I581">
        <v>22</v>
      </c>
      <c r="J581" t="s">
        <v>57</v>
      </c>
      <c r="K581" t="s">
        <v>58</v>
      </c>
      <c r="L581">
        <v>2</v>
      </c>
      <c r="M581">
        <v>10</v>
      </c>
      <c r="N581">
        <v>23</v>
      </c>
      <c r="O581" t="s">
        <v>55</v>
      </c>
      <c r="P581">
        <v>4513.5623939999996</v>
      </c>
      <c r="Q581" t="s">
        <v>56</v>
      </c>
      <c r="R581">
        <v>8000</v>
      </c>
      <c r="S581">
        <v>50</v>
      </c>
      <c r="T581">
        <v>9</v>
      </c>
      <c r="U581" t="s">
        <v>62</v>
      </c>
      <c r="V581">
        <v>0</v>
      </c>
      <c r="W581">
        <v>0</v>
      </c>
      <c r="X581">
        <v>1</v>
      </c>
      <c r="Y581" t="s">
        <v>51</v>
      </c>
      <c r="Z581" t="s">
        <v>65</v>
      </c>
      <c r="AA581">
        <v>6.3986082E-2</v>
      </c>
      <c r="AB581">
        <v>0.22192151600000001</v>
      </c>
      <c r="AC581">
        <v>0.28378117200000003</v>
      </c>
      <c r="AD581">
        <v>0.13926469499999999</v>
      </c>
      <c r="AE581">
        <v>23.874087589999998</v>
      </c>
      <c r="AF581">
        <v>0.48520981400000002</v>
      </c>
      <c r="AG581">
        <v>2.5290933689999999</v>
      </c>
      <c r="AH581">
        <v>0.29778012700000001</v>
      </c>
      <c r="AI581">
        <v>7.9281179999999996E-3</v>
      </c>
      <c r="AJ581">
        <v>10</v>
      </c>
      <c r="AK581">
        <v>210202</v>
      </c>
      <c r="AL581">
        <v>0</v>
      </c>
      <c r="AM581" t="s">
        <v>66</v>
      </c>
      <c r="AN581">
        <v>1012006</v>
      </c>
      <c r="AO581">
        <v>20092006</v>
      </c>
      <c r="AP581">
        <v>418.4</v>
      </c>
      <c r="AQ581">
        <v>1</v>
      </c>
      <c r="AR581">
        <v>1</v>
      </c>
      <c r="AS581">
        <v>418.4</v>
      </c>
      <c r="AT581">
        <v>718.396484375</v>
      </c>
      <c r="AU581">
        <v>852.24938059999999</v>
      </c>
      <c r="AV581">
        <v>89.325294494628906</v>
      </c>
      <c r="AW581">
        <v>418.39999999999901</v>
      </c>
      <c r="AX581">
        <f t="shared" si="36"/>
        <v>299.99648437500002</v>
      </c>
      <c r="AY581">
        <f t="shared" si="37"/>
        <v>433.84938060000002</v>
      </c>
      <c r="AZ581">
        <f t="shared" si="38"/>
        <v>329.07470550537107</v>
      </c>
      <c r="BA581">
        <f t="shared" si="39"/>
        <v>9.6633812063373625E-13</v>
      </c>
    </row>
    <row r="582" spans="1:53" x14ac:dyDescent="0.35">
      <c r="A582">
        <v>3900900</v>
      </c>
      <c r="B582">
        <v>2007</v>
      </c>
      <c r="C582">
        <v>47</v>
      </c>
      <c r="D582">
        <v>47</v>
      </c>
      <c r="E582">
        <v>47</v>
      </c>
      <c r="F582" t="s">
        <v>54</v>
      </c>
      <c r="G582" t="s">
        <v>54</v>
      </c>
      <c r="H582" t="s">
        <v>45</v>
      </c>
      <c r="I582">
        <v>23</v>
      </c>
      <c r="J582" t="s">
        <v>46</v>
      </c>
      <c r="K582" t="s">
        <v>78</v>
      </c>
      <c r="L582">
        <v>3</v>
      </c>
      <c r="M582">
        <v>9</v>
      </c>
      <c r="N582">
        <v>14</v>
      </c>
      <c r="O582" t="s">
        <v>97</v>
      </c>
      <c r="P582">
        <v>90</v>
      </c>
      <c r="Q582" t="s">
        <v>56</v>
      </c>
      <c r="R582">
        <v>6000</v>
      </c>
      <c r="S582">
        <v>0</v>
      </c>
      <c r="T582">
        <v>7</v>
      </c>
      <c r="U582" t="s">
        <v>62</v>
      </c>
      <c r="V582">
        <v>0</v>
      </c>
      <c r="W582">
        <v>0</v>
      </c>
      <c r="X582">
        <v>1</v>
      </c>
      <c r="Y582" t="s">
        <v>63</v>
      </c>
      <c r="Z582" t="s">
        <v>60</v>
      </c>
      <c r="AA582">
        <v>0.14521327000000001</v>
      </c>
      <c r="AB582">
        <v>0.203981043</v>
      </c>
      <c r="AC582">
        <v>0.22616113700000001</v>
      </c>
      <c r="AD582">
        <v>0.166224028</v>
      </c>
      <c r="AE582">
        <v>54.016877639999997</v>
      </c>
      <c r="AF582">
        <v>0.49843774400000002</v>
      </c>
      <c r="AG582">
        <v>2.426919431</v>
      </c>
      <c r="AH582">
        <v>0.36011573600000002</v>
      </c>
      <c r="AI582">
        <v>1.1573559000000001E-2</v>
      </c>
      <c r="AJ582">
        <v>9</v>
      </c>
      <c r="AK582">
        <v>210203</v>
      </c>
      <c r="AL582">
        <v>0</v>
      </c>
      <c r="AM582" t="s">
        <v>53</v>
      </c>
      <c r="AN582">
        <v>1012007</v>
      </c>
      <c r="AO582">
        <v>5102007</v>
      </c>
      <c r="AP582">
        <v>1041.8800000000001</v>
      </c>
      <c r="AQ582">
        <v>1</v>
      </c>
      <c r="AR582">
        <v>1</v>
      </c>
      <c r="AS582">
        <v>1041.8800000000001</v>
      </c>
      <c r="AT582">
        <v>1111.14831542968</v>
      </c>
      <c r="AU582">
        <v>729.98966489999998</v>
      </c>
      <c r="AV582">
        <v>89.325294494628906</v>
      </c>
      <c r="AW582">
        <v>1041.8800000000001</v>
      </c>
      <c r="AX582">
        <f t="shared" si="36"/>
        <v>69.268315429679888</v>
      </c>
      <c r="AY582">
        <f t="shared" si="37"/>
        <v>311.89033510000013</v>
      </c>
      <c r="AZ582">
        <f t="shared" si="38"/>
        <v>952.5547055053712</v>
      </c>
      <c r="BA582">
        <f t="shared" si="39"/>
        <v>0</v>
      </c>
    </row>
    <row r="583" spans="1:53" x14ac:dyDescent="0.35">
      <c r="A583">
        <v>6911648</v>
      </c>
      <c r="B583">
        <v>2007</v>
      </c>
      <c r="C583">
        <v>19</v>
      </c>
      <c r="D583">
        <v>19</v>
      </c>
      <c r="E583">
        <v>56</v>
      </c>
      <c r="F583" t="s">
        <v>54</v>
      </c>
      <c r="G583" t="s">
        <v>54</v>
      </c>
      <c r="H583" t="s">
        <v>45</v>
      </c>
      <c r="I583">
        <v>0</v>
      </c>
      <c r="J583" t="s">
        <v>46</v>
      </c>
      <c r="K583" t="s">
        <v>47</v>
      </c>
      <c r="L583">
        <v>1</v>
      </c>
      <c r="M583">
        <v>4</v>
      </c>
      <c r="N583">
        <v>28</v>
      </c>
      <c r="O583" t="s">
        <v>59</v>
      </c>
      <c r="P583">
        <v>10251.98281</v>
      </c>
      <c r="Q583" t="s">
        <v>49</v>
      </c>
      <c r="R583">
        <v>17000</v>
      </c>
      <c r="S583">
        <v>350</v>
      </c>
      <c r="T583">
        <v>0</v>
      </c>
      <c r="U583" t="s">
        <v>62</v>
      </c>
      <c r="V583">
        <v>0</v>
      </c>
      <c r="W583">
        <v>0</v>
      </c>
      <c r="X583">
        <v>0</v>
      </c>
      <c r="Y583" t="s">
        <v>51</v>
      </c>
      <c r="Z583" t="s">
        <v>60</v>
      </c>
      <c r="AA583">
        <v>0.14521327000000001</v>
      </c>
      <c r="AB583">
        <v>0.203981043</v>
      </c>
      <c r="AC583">
        <v>0.22616113700000001</v>
      </c>
      <c r="AD583">
        <v>0.166224028</v>
      </c>
      <c r="AE583">
        <v>54.016877639999997</v>
      </c>
      <c r="AF583">
        <v>0.49843774400000002</v>
      </c>
      <c r="AG583">
        <v>2.426919431</v>
      </c>
      <c r="AH583">
        <v>0.36011573600000002</v>
      </c>
      <c r="AI583">
        <v>1.1573559000000001E-2</v>
      </c>
      <c r="AJ583">
        <v>9</v>
      </c>
      <c r="AK583">
        <v>210203</v>
      </c>
      <c r="AL583">
        <v>0</v>
      </c>
      <c r="AM583" t="s">
        <v>53</v>
      </c>
      <c r="AN583">
        <v>8032007</v>
      </c>
      <c r="AO583">
        <v>31122007</v>
      </c>
      <c r="AP583">
        <v>133.37</v>
      </c>
      <c r="AQ583">
        <v>1</v>
      </c>
      <c r="AR583">
        <v>1</v>
      </c>
      <c r="AS583">
        <v>133.37</v>
      </c>
      <c r="AT583">
        <v>290.56237792968699</v>
      </c>
      <c r="AU583">
        <v>1784.438825</v>
      </c>
      <c r="AV583">
        <v>89.325294494628906</v>
      </c>
      <c r="AW583">
        <v>50</v>
      </c>
      <c r="AX583">
        <f t="shared" si="36"/>
        <v>157.19237792968698</v>
      </c>
      <c r="AY583">
        <f t="shared" si="37"/>
        <v>1651.0688249999998</v>
      </c>
      <c r="AZ583">
        <f t="shared" si="38"/>
        <v>44.044705505371098</v>
      </c>
      <c r="BA583">
        <f t="shared" si="39"/>
        <v>83.37</v>
      </c>
    </row>
    <row r="584" spans="1:53" x14ac:dyDescent="0.35">
      <c r="A584">
        <v>46998</v>
      </c>
      <c r="B584">
        <v>2005</v>
      </c>
      <c r="C584">
        <v>87</v>
      </c>
      <c r="D584">
        <v>29</v>
      </c>
      <c r="E584">
        <v>29</v>
      </c>
      <c r="F584" t="s">
        <v>54</v>
      </c>
      <c r="G584" t="s">
        <v>45</v>
      </c>
      <c r="H584" t="s">
        <v>45</v>
      </c>
      <c r="I584">
        <v>7</v>
      </c>
      <c r="J584" t="s">
        <v>57</v>
      </c>
      <c r="K584" t="s">
        <v>78</v>
      </c>
      <c r="L584">
        <v>4</v>
      </c>
      <c r="M584">
        <v>15</v>
      </c>
      <c r="N584">
        <v>20</v>
      </c>
      <c r="O584" t="s">
        <v>95</v>
      </c>
      <c r="P584">
        <v>90</v>
      </c>
      <c r="Q584" t="s">
        <v>49</v>
      </c>
      <c r="R584">
        <v>3000</v>
      </c>
      <c r="S584">
        <v>0</v>
      </c>
      <c r="T584">
        <v>15</v>
      </c>
      <c r="U584" t="s">
        <v>62</v>
      </c>
      <c r="V584">
        <v>0</v>
      </c>
      <c r="W584">
        <v>0</v>
      </c>
      <c r="X584">
        <v>2</v>
      </c>
      <c r="Y584" t="s">
        <v>63</v>
      </c>
      <c r="Z584" t="s">
        <v>60</v>
      </c>
      <c r="AA584">
        <v>0.19109195400000001</v>
      </c>
      <c r="AB584">
        <v>0.40065681399999997</v>
      </c>
      <c r="AC584">
        <v>0.14244663399999999</v>
      </c>
      <c r="AD584">
        <v>0.13283272900000001</v>
      </c>
      <c r="AE584">
        <v>61.301587300000001</v>
      </c>
      <c r="AF584">
        <v>0.50595546400000002</v>
      </c>
      <c r="AG584">
        <v>2.3780788180000001</v>
      </c>
      <c r="AH584">
        <v>0.32586799399999999</v>
      </c>
      <c r="AI584">
        <v>1.3153217E-2</v>
      </c>
      <c r="AJ584">
        <v>3</v>
      </c>
      <c r="AK584">
        <v>210204</v>
      </c>
      <c r="AL584">
        <v>0</v>
      </c>
      <c r="AM584" t="s">
        <v>53</v>
      </c>
      <c r="AN584">
        <v>17032005</v>
      </c>
      <c r="AO584">
        <v>31122005</v>
      </c>
      <c r="AP584">
        <v>50.81</v>
      </c>
      <c r="AQ584">
        <v>1</v>
      </c>
      <c r="AR584">
        <v>1</v>
      </c>
      <c r="AS584">
        <v>50.81</v>
      </c>
      <c r="AT584">
        <v>52.103099822997997</v>
      </c>
      <c r="AU584">
        <v>674.67256880000002</v>
      </c>
      <c r="AV584">
        <v>89.325294494628906</v>
      </c>
      <c r="AW584">
        <v>50.81</v>
      </c>
      <c r="AX584">
        <f t="shared" si="36"/>
        <v>1.2930998229979949</v>
      </c>
      <c r="AY584">
        <f t="shared" si="37"/>
        <v>623.86256879999996</v>
      </c>
      <c r="AZ584">
        <f t="shared" si="38"/>
        <v>38.515294494628904</v>
      </c>
      <c r="BA584">
        <f t="shared" si="39"/>
        <v>0</v>
      </c>
    </row>
    <row r="585" spans="1:53" x14ac:dyDescent="0.35">
      <c r="A585">
        <v>5454066</v>
      </c>
      <c r="B585">
        <v>2007</v>
      </c>
      <c r="C585">
        <v>62</v>
      </c>
      <c r="D585">
        <v>30</v>
      </c>
      <c r="E585">
        <v>30</v>
      </c>
      <c r="F585" t="s">
        <v>45</v>
      </c>
      <c r="G585" t="s">
        <v>54</v>
      </c>
      <c r="H585" t="s">
        <v>54</v>
      </c>
      <c r="I585">
        <v>8</v>
      </c>
      <c r="J585" t="s">
        <v>57</v>
      </c>
      <c r="K585" t="s">
        <v>58</v>
      </c>
      <c r="L585">
        <v>2</v>
      </c>
      <c r="M585">
        <v>4</v>
      </c>
      <c r="N585">
        <v>24</v>
      </c>
      <c r="O585" t="s">
        <v>83</v>
      </c>
      <c r="P585">
        <v>8712.9953519999999</v>
      </c>
      <c r="Q585" t="s">
        <v>49</v>
      </c>
      <c r="R585">
        <v>3000</v>
      </c>
      <c r="S585">
        <v>0</v>
      </c>
      <c r="T585">
        <v>9</v>
      </c>
      <c r="U585" t="s">
        <v>62</v>
      </c>
      <c r="V585">
        <v>0</v>
      </c>
      <c r="W585">
        <v>0</v>
      </c>
      <c r="X585">
        <v>0</v>
      </c>
      <c r="Y585" t="s">
        <v>51</v>
      </c>
      <c r="Z585" t="s">
        <v>60</v>
      </c>
      <c r="AA585">
        <v>0.13575226800000001</v>
      </c>
      <c r="AB585">
        <v>0.47137941799999999</v>
      </c>
      <c r="AC585">
        <v>0.15827338099999999</v>
      </c>
      <c r="AD585">
        <v>0.148312843</v>
      </c>
      <c r="AE585">
        <v>31.336065569999999</v>
      </c>
      <c r="AF585">
        <v>0.50013078700000002</v>
      </c>
      <c r="AG585">
        <v>2.3916171409999998</v>
      </c>
      <c r="AH585">
        <v>0.37740740699999997</v>
      </c>
      <c r="AI585">
        <v>1.3703704000000001E-2</v>
      </c>
      <c r="AJ585">
        <v>8</v>
      </c>
      <c r="AK585">
        <v>210301</v>
      </c>
      <c r="AL585">
        <v>0</v>
      </c>
      <c r="AM585" t="s">
        <v>53</v>
      </c>
      <c r="AN585">
        <v>1012007</v>
      </c>
      <c r="AO585">
        <v>15072007</v>
      </c>
      <c r="AP585">
        <v>1248.97</v>
      </c>
      <c r="AQ585">
        <v>1</v>
      </c>
      <c r="AR585">
        <v>1</v>
      </c>
      <c r="AS585">
        <v>1248.97</v>
      </c>
      <c r="AT585">
        <v>961.69989013671795</v>
      </c>
      <c r="AU585">
        <v>1287.033355</v>
      </c>
      <c r="AV585">
        <v>89.325294494628906</v>
      </c>
      <c r="AW585">
        <v>1248.97</v>
      </c>
      <c r="AX585">
        <f t="shared" si="36"/>
        <v>287.27010986328207</v>
      </c>
      <c r="AY585">
        <f t="shared" si="37"/>
        <v>38.063355000000001</v>
      </c>
      <c r="AZ585">
        <f t="shared" si="38"/>
        <v>1159.6447055053711</v>
      </c>
      <c r="BA585">
        <f t="shared" si="39"/>
        <v>0</v>
      </c>
    </row>
    <row r="586" spans="1:53" x14ac:dyDescent="0.35">
      <c r="A586">
        <v>1024897</v>
      </c>
      <c r="B586">
        <v>2005</v>
      </c>
      <c r="C586">
        <v>19</v>
      </c>
      <c r="D586">
        <v>19</v>
      </c>
      <c r="E586">
        <v>56</v>
      </c>
      <c r="F586" t="s">
        <v>54</v>
      </c>
      <c r="G586" t="s">
        <v>54</v>
      </c>
      <c r="H586" t="s">
        <v>45</v>
      </c>
      <c r="I586">
        <v>0</v>
      </c>
      <c r="J586" t="s">
        <v>57</v>
      </c>
      <c r="K586" t="s">
        <v>47</v>
      </c>
      <c r="L586">
        <v>1</v>
      </c>
      <c r="M586">
        <v>3</v>
      </c>
      <c r="N586">
        <v>23</v>
      </c>
      <c r="O586" t="s">
        <v>77</v>
      </c>
      <c r="P586">
        <v>4909.2986000000001</v>
      </c>
      <c r="Q586" t="s">
        <v>49</v>
      </c>
      <c r="R586">
        <v>15000</v>
      </c>
      <c r="S586">
        <v>100</v>
      </c>
      <c r="T586">
        <v>0</v>
      </c>
      <c r="U586" t="s">
        <v>62</v>
      </c>
      <c r="V586">
        <v>0</v>
      </c>
      <c r="W586">
        <v>1</v>
      </c>
      <c r="X586">
        <v>1</v>
      </c>
      <c r="Y586" t="s">
        <v>51</v>
      </c>
      <c r="Z586" t="s">
        <v>52</v>
      </c>
      <c r="AA586">
        <v>3.5804019999999999E-2</v>
      </c>
      <c r="AB586">
        <v>0.16582914600000001</v>
      </c>
      <c r="AC586">
        <v>0.35270100500000001</v>
      </c>
      <c r="AD586">
        <v>0.146118157</v>
      </c>
      <c r="AE586">
        <v>23.027065530000002</v>
      </c>
      <c r="AF586">
        <v>0.48889576200000001</v>
      </c>
      <c r="AG586">
        <v>2.5384736179999998</v>
      </c>
      <c r="AH586">
        <v>0.29575066</v>
      </c>
      <c r="AI586">
        <v>7.4086689999999997E-3</v>
      </c>
      <c r="AJ586">
        <v>3</v>
      </c>
      <c r="AK586">
        <v>210302</v>
      </c>
      <c r="AL586">
        <v>0</v>
      </c>
      <c r="AM586" t="s">
        <v>66</v>
      </c>
      <c r="AN586">
        <v>1012005</v>
      </c>
      <c r="AO586">
        <v>20112005</v>
      </c>
      <c r="AP586">
        <v>839.6</v>
      </c>
      <c r="AQ586">
        <v>1</v>
      </c>
      <c r="AR586">
        <v>1</v>
      </c>
      <c r="AS586">
        <v>839.6</v>
      </c>
      <c r="AT586">
        <v>1125.25610351562</v>
      </c>
      <c r="AU586">
        <v>1081.6661770000001</v>
      </c>
      <c r="AV586">
        <v>89.325294494628906</v>
      </c>
      <c r="AW586">
        <v>839.6</v>
      </c>
      <c r="AX586">
        <f t="shared" si="36"/>
        <v>285.65610351561998</v>
      </c>
      <c r="AY586">
        <f t="shared" si="37"/>
        <v>242.06617700000004</v>
      </c>
      <c r="AZ586">
        <f t="shared" si="38"/>
        <v>750.27470550537112</v>
      </c>
      <c r="BA586">
        <f t="shared" si="39"/>
        <v>0</v>
      </c>
    </row>
    <row r="587" spans="1:53" x14ac:dyDescent="0.35">
      <c r="A587">
        <v>5820726</v>
      </c>
      <c r="B587">
        <v>2007</v>
      </c>
      <c r="C587">
        <v>30</v>
      </c>
      <c r="D587">
        <v>30</v>
      </c>
      <c r="E587">
        <v>36</v>
      </c>
      <c r="F587" t="s">
        <v>54</v>
      </c>
      <c r="G587" t="s">
        <v>54</v>
      </c>
      <c r="H587" t="s">
        <v>45</v>
      </c>
      <c r="I587">
        <v>10</v>
      </c>
      <c r="J587" t="s">
        <v>57</v>
      </c>
      <c r="K587" t="s">
        <v>58</v>
      </c>
      <c r="L587">
        <v>2</v>
      </c>
      <c r="M587">
        <v>3</v>
      </c>
      <c r="N587">
        <v>13</v>
      </c>
      <c r="O587" t="s">
        <v>55</v>
      </c>
      <c r="P587">
        <v>6880.3374999999996</v>
      </c>
      <c r="Q587" t="s">
        <v>56</v>
      </c>
      <c r="R587">
        <v>9000</v>
      </c>
      <c r="S587">
        <v>0</v>
      </c>
      <c r="T587">
        <v>12</v>
      </c>
      <c r="U587" t="s">
        <v>62</v>
      </c>
      <c r="V587">
        <v>0</v>
      </c>
      <c r="W587">
        <v>1</v>
      </c>
      <c r="X587">
        <v>0</v>
      </c>
      <c r="Y587" t="s">
        <v>63</v>
      </c>
      <c r="Z587" t="s">
        <v>60</v>
      </c>
      <c r="AA587">
        <v>3.5804019999999999E-2</v>
      </c>
      <c r="AB587">
        <v>0.16582914600000001</v>
      </c>
      <c r="AC587">
        <v>0.35270100500000001</v>
      </c>
      <c r="AD587">
        <v>0.146118157</v>
      </c>
      <c r="AE587">
        <v>23.027065530000002</v>
      </c>
      <c r="AF587">
        <v>0.48889576200000001</v>
      </c>
      <c r="AG587">
        <v>2.5384736179999998</v>
      </c>
      <c r="AH587">
        <v>0.29575066</v>
      </c>
      <c r="AI587">
        <v>7.4086689999999997E-3</v>
      </c>
      <c r="AJ587">
        <v>2</v>
      </c>
      <c r="AK587">
        <v>210302</v>
      </c>
      <c r="AL587">
        <v>0</v>
      </c>
      <c r="AM587" t="s">
        <v>53</v>
      </c>
      <c r="AN587">
        <v>1012007</v>
      </c>
      <c r="AO587">
        <v>25102007</v>
      </c>
      <c r="AP587">
        <v>1092.51</v>
      </c>
      <c r="AQ587">
        <v>1</v>
      </c>
      <c r="AR587">
        <v>1</v>
      </c>
      <c r="AS587">
        <v>1092.51</v>
      </c>
      <c r="AT587">
        <v>1119.07629394531</v>
      </c>
      <c r="AU587">
        <v>1237.268767</v>
      </c>
      <c r="AV587">
        <v>89.325294494628906</v>
      </c>
      <c r="AW587">
        <v>1092.50999999999</v>
      </c>
      <c r="AX587">
        <f t="shared" si="36"/>
        <v>26.566293945310008</v>
      </c>
      <c r="AY587">
        <f t="shared" si="37"/>
        <v>144.75876700000003</v>
      </c>
      <c r="AZ587">
        <f t="shared" si="38"/>
        <v>1003.1847055053711</v>
      </c>
      <c r="BA587">
        <f t="shared" si="39"/>
        <v>1.0004441719502211E-11</v>
      </c>
    </row>
    <row r="588" spans="1:53" x14ac:dyDescent="0.35">
      <c r="A588">
        <v>1748842</v>
      </c>
      <c r="B588">
        <v>2005</v>
      </c>
      <c r="C588">
        <v>56</v>
      </c>
      <c r="D588">
        <v>55</v>
      </c>
      <c r="E588">
        <v>55</v>
      </c>
      <c r="F588" t="s">
        <v>45</v>
      </c>
      <c r="G588" t="s">
        <v>54</v>
      </c>
      <c r="H588" t="s">
        <v>54</v>
      </c>
      <c r="I588">
        <v>33</v>
      </c>
      <c r="J588" t="s">
        <v>57</v>
      </c>
      <c r="K588" t="s">
        <v>58</v>
      </c>
      <c r="L588">
        <v>2</v>
      </c>
      <c r="M588">
        <v>2</v>
      </c>
      <c r="N588">
        <v>10</v>
      </c>
      <c r="O588" t="s">
        <v>83</v>
      </c>
      <c r="P588">
        <v>2207.2173280000002</v>
      </c>
      <c r="Q588" t="s">
        <v>56</v>
      </c>
      <c r="R588">
        <v>7000</v>
      </c>
      <c r="S588">
        <v>100</v>
      </c>
      <c r="T588">
        <v>12</v>
      </c>
      <c r="U588" t="s">
        <v>50</v>
      </c>
      <c r="V588">
        <v>0</v>
      </c>
      <c r="W588">
        <v>1</v>
      </c>
      <c r="X588">
        <v>2</v>
      </c>
      <c r="Y588" t="s">
        <v>51</v>
      </c>
      <c r="Z588" t="s">
        <v>60</v>
      </c>
      <c r="AA588">
        <v>0.10188792300000001</v>
      </c>
      <c r="AB588">
        <v>0.57027269999999997</v>
      </c>
      <c r="AC588">
        <v>0.10967935299999999</v>
      </c>
      <c r="AD588">
        <v>0.154437456</v>
      </c>
      <c r="AE588">
        <v>41.120689659999996</v>
      </c>
      <c r="AF588">
        <v>0.48595387800000001</v>
      </c>
      <c r="AG588">
        <v>2.1441414440000002</v>
      </c>
      <c r="AH588">
        <v>0.45794581499999998</v>
      </c>
      <c r="AI588">
        <v>2.3048928E-2</v>
      </c>
      <c r="AJ588">
        <v>8</v>
      </c>
      <c r="AK588">
        <v>210303</v>
      </c>
      <c r="AL588">
        <v>0</v>
      </c>
      <c r="AM588" t="s">
        <v>53</v>
      </c>
      <c r="AN588">
        <v>1012005</v>
      </c>
      <c r="AO588">
        <v>30112005</v>
      </c>
      <c r="AP588">
        <v>721.2</v>
      </c>
      <c r="AQ588">
        <v>1</v>
      </c>
      <c r="AR588">
        <v>1</v>
      </c>
      <c r="AS588">
        <v>721.2</v>
      </c>
      <c r="AT588">
        <v>591.033447265625</v>
      </c>
      <c r="AU588">
        <v>628.89045290000001</v>
      </c>
      <c r="AV588">
        <v>89.325294494628906</v>
      </c>
      <c r="AW588">
        <v>721.2</v>
      </c>
      <c r="AX588">
        <f t="shared" si="36"/>
        <v>130.16655273437505</v>
      </c>
      <c r="AY588">
        <f t="shared" si="37"/>
        <v>92.309547100000032</v>
      </c>
      <c r="AZ588">
        <f t="shared" si="38"/>
        <v>631.87470550537114</v>
      </c>
      <c r="BA588">
        <f t="shared" si="39"/>
        <v>0</v>
      </c>
    </row>
    <row r="589" spans="1:53" x14ac:dyDescent="0.35">
      <c r="A589">
        <v>3090412</v>
      </c>
      <c r="B589">
        <v>2007</v>
      </c>
      <c r="C589">
        <v>37</v>
      </c>
      <c r="D589">
        <v>37</v>
      </c>
      <c r="E589">
        <v>73</v>
      </c>
      <c r="F589" t="s">
        <v>54</v>
      </c>
      <c r="G589" t="s">
        <v>54</v>
      </c>
      <c r="H589" t="s">
        <v>45</v>
      </c>
      <c r="I589">
        <v>15</v>
      </c>
      <c r="J589" t="s">
        <v>46</v>
      </c>
      <c r="K589" t="s">
        <v>78</v>
      </c>
      <c r="L589">
        <v>3</v>
      </c>
      <c r="M589">
        <v>3</v>
      </c>
      <c r="N589">
        <v>25</v>
      </c>
      <c r="O589" t="s">
        <v>72</v>
      </c>
      <c r="P589">
        <v>26747.017759999999</v>
      </c>
      <c r="Q589" t="s">
        <v>100</v>
      </c>
      <c r="R589">
        <v>10000</v>
      </c>
      <c r="S589">
        <v>50</v>
      </c>
      <c r="T589">
        <v>3</v>
      </c>
      <c r="U589" t="s">
        <v>62</v>
      </c>
      <c r="V589">
        <v>0</v>
      </c>
      <c r="W589">
        <v>4</v>
      </c>
      <c r="X589">
        <v>3</v>
      </c>
      <c r="Y589" t="s">
        <v>51</v>
      </c>
      <c r="Z589" t="s">
        <v>52</v>
      </c>
      <c r="AA589">
        <v>7.6311606000000004E-2</v>
      </c>
      <c r="AB589">
        <v>0.21268327200000001</v>
      </c>
      <c r="AC589">
        <v>0.28122239900000001</v>
      </c>
      <c r="AD589">
        <v>0.20339111400000001</v>
      </c>
      <c r="AE589">
        <v>42.073248409999998</v>
      </c>
      <c r="AF589">
        <v>0.48777533899999997</v>
      </c>
      <c r="AG589">
        <v>2.3336866280000002</v>
      </c>
      <c r="AH589">
        <v>0.26457112399999999</v>
      </c>
      <c r="AI589">
        <v>8.2045820000000002E-3</v>
      </c>
      <c r="AJ589">
        <v>2</v>
      </c>
      <c r="AK589">
        <v>210305</v>
      </c>
      <c r="AL589">
        <v>0</v>
      </c>
      <c r="AM589" t="s">
        <v>53</v>
      </c>
      <c r="AN589">
        <v>5042007</v>
      </c>
      <c r="AO589">
        <v>31122007</v>
      </c>
      <c r="AP589">
        <v>972.48</v>
      </c>
      <c r="AQ589">
        <v>1</v>
      </c>
      <c r="AR589">
        <v>1</v>
      </c>
      <c r="AS589">
        <v>972.48</v>
      </c>
      <c r="AT589">
        <v>903.10693359375</v>
      </c>
      <c r="AU589">
        <v>1522.139412</v>
      </c>
      <c r="AV589">
        <v>89.325294494628906</v>
      </c>
      <c r="AW589">
        <v>972.48</v>
      </c>
      <c r="AX589">
        <f t="shared" si="36"/>
        <v>69.373066406250018</v>
      </c>
      <c r="AY589">
        <f t="shared" si="37"/>
        <v>549.65941199999997</v>
      </c>
      <c r="AZ589">
        <f t="shared" si="38"/>
        <v>883.15470550537111</v>
      </c>
      <c r="BA589">
        <f t="shared" si="39"/>
        <v>0</v>
      </c>
    </row>
    <row r="590" spans="1:53" x14ac:dyDescent="0.35">
      <c r="A590">
        <v>7102995</v>
      </c>
      <c r="B590">
        <v>2008</v>
      </c>
      <c r="C590">
        <v>49</v>
      </c>
      <c r="D590">
        <v>44</v>
      </c>
      <c r="E590">
        <v>44</v>
      </c>
      <c r="F590" t="s">
        <v>54</v>
      </c>
      <c r="G590" t="s">
        <v>45</v>
      </c>
      <c r="H590" t="s">
        <v>45</v>
      </c>
      <c r="I590">
        <v>22</v>
      </c>
      <c r="J590" t="s">
        <v>57</v>
      </c>
      <c r="K590" t="s">
        <v>58</v>
      </c>
      <c r="L590">
        <v>2</v>
      </c>
      <c r="M590">
        <v>7</v>
      </c>
      <c r="N590">
        <v>23</v>
      </c>
      <c r="O590" t="s">
        <v>55</v>
      </c>
      <c r="P590">
        <v>8314.8405060000005</v>
      </c>
      <c r="Q590" t="s">
        <v>49</v>
      </c>
      <c r="R590">
        <v>12000</v>
      </c>
      <c r="S590">
        <v>100</v>
      </c>
      <c r="T590">
        <v>11</v>
      </c>
      <c r="U590" t="s">
        <v>62</v>
      </c>
      <c r="V590">
        <v>0</v>
      </c>
      <c r="W590">
        <v>0</v>
      </c>
      <c r="X590">
        <v>0</v>
      </c>
      <c r="Y590" t="s">
        <v>51</v>
      </c>
      <c r="Z590" t="s">
        <v>60</v>
      </c>
      <c r="AA590">
        <v>7.6311606000000004E-2</v>
      </c>
      <c r="AB590">
        <v>0.21268327200000001</v>
      </c>
      <c r="AC590">
        <v>0.28122239900000001</v>
      </c>
      <c r="AD590">
        <v>0.20339111400000001</v>
      </c>
      <c r="AE590">
        <v>42.073248409999998</v>
      </c>
      <c r="AF590">
        <v>0.48777533899999997</v>
      </c>
      <c r="AG590">
        <v>2.3336866280000002</v>
      </c>
      <c r="AH590">
        <v>0.26457112399999999</v>
      </c>
      <c r="AI590">
        <v>8.2045820000000002E-3</v>
      </c>
      <c r="AJ590">
        <v>1</v>
      </c>
      <c r="AK590">
        <v>210305</v>
      </c>
      <c r="AL590">
        <v>0</v>
      </c>
      <c r="AM590" t="s">
        <v>66</v>
      </c>
      <c r="AN590">
        <v>1012008</v>
      </c>
      <c r="AO590">
        <v>5072008</v>
      </c>
      <c r="AP590">
        <v>720.39</v>
      </c>
      <c r="AQ590">
        <v>1</v>
      </c>
      <c r="AR590">
        <v>1</v>
      </c>
      <c r="AS590">
        <v>720.39</v>
      </c>
      <c r="AT590">
        <v>892.59735107421795</v>
      </c>
      <c r="AU590">
        <v>1047.7312529999999</v>
      </c>
      <c r="AV590">
        <v>89.325294494628906</v>
      </c>
      <c r="AW590">
        <v>740.21</v>
      </c>
      <c r="AX590">
        <f t="shared" si="36"/>
        <v>172.20735107421797</v>
      </c>
      <c r="AY590">
        <f t="shared" si="37"/>
        <v>327.34125299999994</v>
      </c>
      <c r="AZ590">
        <f t="shared" si="38"/>
        <v>631.06470550537108</v>
      </c>
      <c r="BA590">
        <f t="shared" si="39"/>
        <v>19.82000000000005</v>
      </c>
    </row>
    <row r="591" spans="1:53" x14ac:dyDescent="0.35">
      <c r="A591">
        <v>4440125</v>
      </c>
      <c r="B591">
        <v>2006</v>
      </c>
      <c r="C591">
        <v>35</v>
      </c>
      <c r="D591">
        <v>35</v>
      </c>
      <c r="E591">
        <v>58</v>
      </c>
      <c r="F591" t="s">
        <v>54</v>
      </c>
      <c r="G591" t="s">
        <v>54</v>
      </c>
      <c r="H591" t="s">
        <v>45</v>
      </c>
      <c r="I591">
        <v>13</v>
      </c>
      <c r="J591" t="s">
        <v>57</v>
      </c>
      <c r="K591" t="s">
        <v>58</v>
      </c>
      <c r="L591">
        <v>2</v>
      </c>
      <c r="M591">
        <v>9</v>
      </c>
      <c r="N591">
        <v>28</v>
      </c>
      <c r="O591" t="s">
        <v>59</v>
      </c>
      <c r="P591">
        <v>6605.1735630000003</v>
      </c>
      <c r="Q591" t="s">
        <v>49</v>
      </c>
      <c r="R591">
        <v>17000</v>
      </c>
      <c r="S591">
        <v>50</v>
      </c>
      <c r="T591">
        <v>7</v>
      </c>
      <c r="U591" t="s">
        <v>50</v>
      </c>
      <c r="V591">
        <v>0</v>
      </c>
      <c r="W591">
        <v>0</v>
      </c>
      <c r="X591">
        <v>1</v>
      </c>
      <c r="Y591" t="s">
        <v>51</v>
      </c>
      <c r="Z591" t="s">
        <v>65</v>
      </c>
      <c r="AA591">
        <v>4.1129032000000003E-2</v>
      </c>
      <c r="AB591">
        <v>7.3790323000000005E-2</v>
      </c>
      <c r="AC591">
        <v>0.40080645199999998</v>
      </c>
      <c r="AD591">
        <v>0.201770055</v>
      </c>
      <c r="AE591">
        <v>36.330383480000002</v>
      </c>
      <c r="AF591">
        <v>0.49188048099999998</v>
      </c>
      <c r="AG591">
        <v>2.4830645160000002</v>
      </c>
      <c r="AH591">
        <v>0.19239578600000001</v>
      </c>
      <c r="AI591">
        <v>4.4663309999999996E-3</v>
      </c>
      <c r="AJ591">
        <v>3</v>
      </c>
      <c r="AK591">
        <v>210306</v>
      </c>
      <c r="AL591">
        <v>0</v>
      </c>
      <c r="AM591" t="s">
        <v>53</v>
      </c>
      <c r="AN591">
        <v>25042006</v>
      </c>
      <c r="AO591">
        <v>31122006</v>
      </c>
      <c r="AP591">
        <v>1043.46</v>
      </c>
      <c r="AQ591">
        <v>1</v>
      </c>
      <c r="AR591">
        <v>1</v>
      </c>
      <c r="AS591">
        <v>1043.46</v>
      </c>
      <c r="AT591">
        <v>1102.52600097656</v>
      </c>
      <c r="AU591">
        <v>843.98501920000001</v>
      </c>
      <c r="AV591">
        <v>89.325294494628906</v>
      </c>
      <c r="AW591">
        <v>1043.46</v>
      </c>
      <c r="AX591">
        <f t="shared" si="36"/>
        <v>59.066000976559963</v>
      </c>
      <c r="AY591">
        <f t="shared" si="37"/>
        <v>199.47498080000003</v>
      </c>
      <c r="AZ591">
        <f t="shared" si="38"/>
        <v>954.13470550537113</v>
      </c>
      <c r="BA591">
        <f t="shared" si="39"/>
        <v>0</v>
      </c>
    </row>
    <row r="592" spans="1:53" x14ac:dyDescent="0.35">
      <c r="A592">
        <v>7293937</v>
      </c>
      <c r="B592">
        <v>2007</v>
      </c>
      <c r="C592">
        <v>71</v>
      </c>
      <c r="D592">
        <v>42</v>
      </c>
      <c r="E592">
        <v>42</v>
      </c>
      <c r="F592" t="s">
        <v>45</v>
      </c>
      <c r="G592" t="s">
        <v>54</v>
      </c>
      <c r="H592" t="s">
        <v>54</v>
      </c>
      <c r="I592">
        <v>20</v>
      </c>
      <c r="J592" t="s">
        <v>57</v>
      </c>
      <c r="K592" t="s">
        <v>78</v>
      </c>
      <c r="L592">
        <v>4</v>
      </c>
      <c r="M592">
        <v>5</v>
      </c>
      <c r="N592">
        <v>27</v>
      </c>
      <c r="O592" t="s">
        <v>77</v>
      </c>
      <c r="P592">
        <v>6796.4074129999999</v>
      </c>
      <c r="Q592" t="s">
        <v>73</v>
      </c>
      <c r="R592">
        <v>9000</v>
      </c>
      <c r="S592">
        <v>0</v>
      </c>
      <c r="T592">
        <v>18</v>
      </c>
      <c r="U592" t="s">
        <v>62</v>
      </c>
      <c r="V592">
        <v>0</v>
      </c>
      <c r="W592">
        <v>0</v>
      </c>
      <c r="X592">
        <v>0</v>
      </c>
      <c r="Y592" t="s">
        <v>51</v>
      </c>
      <c r="Z592" t="s">
        <v>65</v>
      </c>
      <c r="AA592">
        <v>4.1129032000000003E-2</v>
      </c>
      <c r="AB592">
        <v>7.3790323000000005E-2</v>
      </c>
      <c r="AC592">
        <v>0.40080645199999998</v>
      </c>
      <c r="AD592">
        <v>0.201770055</v>
      </c>
      <c r="AE592">
        <v>36.330383480000002</v>
      </c>
      <c r="AF592">
        <v>0.49188048099999998</v>
      </c>
      <c r="AG592">
        <v>2.4830645160000002</v>
      </c>
      <c r="AH592">
        <v>0.19239578600000001</v>
      </c>
      <c r="AI592">
        <v>4.4663309999999996E-3</v>
      </c>
      <c r="AJ592">
        <v>10</v>
      </c>
      <c r="AK592">
        <v>210306</v>
      </c>
      <c r="AL592">
        <v>0</v>
      </c>
      <c r="AM592" t="s">
        <v>53</v>
      </c>
      <c r="AN592">
        <v>26072007</v>
      </c>
      <c r="AO592">
        <v>31122007</v>
      </c>
      <c r="AP592">
        <v>439.52</v>
      </c>
      <c r="AQ592">
        <v>1</v>
      </c>
      <c r="AR592">
        <v>1</v>
      </c>
      <c r="AS592">
        <v>439.52</v>
      </c>
      <c r="AT592">
        <v>805.25482177734295</v>
      </c>
      <c r="AU592">
        <v>820.48365630000001</v>
      </c>
      <c r="AV592">
        <v>89.325294494628906</v>
      </c>
      <c r="AW592">
        <v>277.01999999999902</v>
      </c>
      <c r="AX592">
        <f t="shared" si="36"/>
        <v>365.73482177734297</v>
      </c>
      <c r="AY592">
        <f t="shared" si="37"/>
        <v>380.96365630000003</v>
      </c>
      <c r="AZ592">
        <f t="shared" si="38"/>
        <v>350.19470550537108</v>
      </c>
      <c r="BA592">
        <f t="shared" si="39"/>
        <v>162.50000000000097</v>
      </c>
    </row>
    <row r="593" spans="1:53" x14ac:dyDescent="0.35">
      <c r="A593">
        <v>2099490</v>
      </c>
      <c r="B593">
        <v>2005</v>
      </c>
      <c r="C593">
        <v>32</v>
      </c>
      <c r="D593">
        <v>32</v>
      </c>
      <c r="E593">
        <v>56</v>
      </c>
      <c r="F593" t="s">
        <v>54</v>
      </c>
      <c r="G593" t="s">
        <v>54</v>
      </c>
      <c r="H593" t="s">
        <v>45</v>
      </c>
      <c r="I593">
        <v>8</v>
      </c>
      <c r="J593" t="s">
        <v>46</v>
      </c>
      <c r="K593" t="s">
        <v>47</v>
      </c>
      <c r="L593">
        <v>1</v>
      </c>
      <c r="M593">
        <v>3</v>
      </c>
      <c r="N593">
        <v>15</v>
      </c>
      <c r="O593" t="s">
        <v>55</v>
      </c>
      <c r="P593">
        <v>12197.933419999999</v>
      </c>
      <c r="Q593" t="s">
        <v>56</v>
      </c>
      <c r="R593">
        <v>10000</v>
      </c>
      <c r="S593">
        <v>100</v>
      </c>
      <c r="T593">
        <v>8</v>
      </c>
      <c r="U593" t="s">
        <v>50</v>
      </c>
      <c r="V593">
        <v>0</v>
      </c>
      <c r="W593">
        <v>0</v>
      </c>
      <c r="X593">
        <v>2</v>
      </c>
      <c r="Y593" t="s">
        <v>51</v>
      </c>
      <c r="Z593" t="s">
        <v>60</v>
      </c>
      <c r="AA593">
        <v>1.8411968000000001E-2</v>
      </c>
      <c r="AB593">
        <v>0.22497123099999999</v>
      </c>
      <c r="AC593">
        <v>0.47928653599999999</v>
      </c>
      <c r="AD593">
        <v>8.4254455000000006E-2</v>
      </c>
      <c r="AE593">
        <v>14.97635135</v>
      </c>
      <c r="AF593">
        <v>0.50315813200000004</v>
      </c>
      <c r="AG593">
        <v>5.1012658230000003</v>
      </c>
      <c r="AH593">
        <v>7.2139624999999999E-2</v>
      </c>
      <c r="AI593">
        <v>2.5856500000000001E-3</v>
      </c>
      <c r="AJ593">
        <v>10</v>
      </c>
      <c r="AK593">
        <v>210407</v>
      </c>
      <c r="AL593">
        <v>0</v>
      </c>
      <c r="AM593" t="s">
        <v>53</v>
      </c>
      <c r="AN593">
        <v>16012005</v>
      </c>
      <c r="AO593">
        <v>31122005</v>
      </c>
      <c r="AP593">
        <v>542.82000000000005</v>
      </c>
      <c r="AQ593">
        <v>1</v>
      </c>
      <c r="AR593">
        <v>1</v>
      </c>
      <c r="AS593">
        <v>542.82000000000005</v>
      </c>
      <c r="AT593">
        <v>848.791015625</v>
      </c>
      <c r="AU593">
        <v>1155.197287</v>
      </c>
      <c r="AV593">
        <v>89.325294494628906</v>
      </c>
      <c r="AW593">
        <v>542.82000000000005</v>
      </c>
      <c r="AX593">
        <f t="shared" si="36"/>
        <v>305.97101562499995</v>
      </c>
      <c r="AY593">
        <f t="shared" si="37"/>
        <v>612.37728699999991</v>
      </c>
      <c r="AZ593">
        <f t="shared" si="38"/>
        <v>453.49470550537114</v>
      </c>
      <c r="BA593">
        <f t="shared" si="39"/>
        <v>0</v>
      </c>
    </row>
    <row r="594" spans="1:53" x14ac:dyDescent="0.35">
      <c r="A594">
        <v>2745724</v>
      </c>
      <c r="B594">
        <v>2007</v>
      </c>
      <c r="C594">
        <v>36</v>
      </c>
      <c r="D594">
        <v>36</v>
      </c>
      <c r="E594">
        <v>67</v>
      </c>
      <c r="F594" t="s">
        <v>54</v>
      </c>
      <c r="G594" t="s">
        <v>54</v>
      </c>
      <c r="H594" t="s">
        <v>45</v>
      </c>
      <c r="I594">
        <v>12</v>
      </c>
      <c r="J594" t="s">
        <v>57</v>
      </c>
      <c r="K594" t="s">
        <v>58</v>
      </c>
      <c r="L594">
        <v>2</v>
      </c>
      <c r="M594">
        <v>5</v>
      </c>
      <c r="N594">
        <v>23</v>
      </c>
      <c r="O594" t="s">
        <v>61</v>
      </c>
      <c r="P594">
        <v>3945.333869</v>
      </c>
      <c r="Q594" t="s">
        <v>56</v>
      </c>
      <c r="R594">
        <v>5000</v>
      </c>
      <c r="S594">
        <v>50</v>
      </c>
      <c r="T594">
        <v>13</v>
      </c>
      <c r="U594" t="s">
        <v>50</v>
      </c>
      <c r="V594">
        <v>0</v>
      </c>
      <c r="W594">
        <v>0</v>
      </c>
      <c r="X594">
        <v>2</v>
      </c>
      <c r="Y594" t="s">
        <v>51</v>
      </c>
      <c r="Z594" t="s">
        <v>52</v>
      </c>
      <c r="AA594">
        <v>1.8411968000000001E-2</v>
      </c>
      <c r="AB594">
        <v>0.22497123099999999</v>
      </c>
      <c r="AC594">
        <v>0.47928653599999999</v>
      </c>
      <c r="AD594">
        <v>8.4254455000000006E-2</v>
      </c>
      <c r="AE594">
        <v>14.97635135</v>
      </c>
      <c r="AF594">
        <v>0.50315813200000004</v>
      </c>
      <c r="AG594">
        <v>5.1012658230000003</v>
      </c>
      <c r="AH594">
        <v>7.2139624999999999E-2</v>
      </c>
      <c r="AI594">
        <v>2.5856500000000001E-3</v>
      </c>
      <c r="AJ594">
        <v>9</v>
      </c>
      <c r="AK594">
        <v>210407</v>
      </c>
      <c r="AL594">
        <v>0</v>
      </c>
      <c r="AM594" t="s">
        <v>53</v>
      </c>
      <c r="AN594">
        <v>1012007</v>
      </c>
      <c r="AO594">
        <v>19022007</v>
      </c>
      <c r="AP594">
        <v>511.48</v>
      </c>
      <c r="AQ594">
        <v>1</v>
      </c>
      <c r="AR594">
        <v>1</v>
      </c>
      <c r="AS594">
        <v>511.48</v>
      </c>
      <c r="AT594">
        <v>636.51318359375</v>
      </c>
      <c r="AU594">
        <v>745.32296020000001</v>
      </c>
      <c r="AV594">
        <v>89.325294494628906</v>
      </c>
      <c r="AW594">
        <v>449.51999999999902</v>
      </c>
      <c r="AX594">
        <f t="shared" si="36"/>
        <v>125.03318359374998</v>
      </c>
      <c r="AY594">
        <f t="shared" si="37"/>
        <v>233.84296019999999</v>
      </c>
      <c r="AZ594">
        <f t="shared" si="38"/>
        <v>422.15470550537111</v>
      </c>
      <c r="BA594">
        <f t="shared" si="39"/>
        <v>61.960000000001003</v>
      </c>
    </row>
    <row r="595" spans="1:53" x14ac:dyDescent="0.35">
      <c r="A595">
        <v>1755698</v>
      </c>
      <c r="B595">
        <v>2005</v>
      </c>
      <c r="C595">
        <v>50</v>
      </c>
      <c r="D595">
        <v>50</v>
      </c>
      <c r="E595">
        <v>56</v>
      </c>
      <c r="F595" t="s">
        <v>54</v>
      </c>
      <c r="G595" t="s">
        <v>54</v>
      </c>
      <c r="H595" t="s">
        <v>45</v>
      </c>
      <c r="I595">
        <v>30</v>
      </c>
      <c r="J595" t="s">
        <v>46</v>
      </c>
      <c r="K595" t="s">
        <v>47</v>
      </c>
      <c r="L595">
        <v>1</v>
      </c>
      <c r="M595">
        <v>5</v>
      </c>
      <c r="N595">
        <v>12</v>
      </c>
      <c r="O595" t="s">
        <v>83</v>
      </c>
      <c r="P595">
        <v>10316.97782</v>
      </c>
      <c r="Q595" t="s">
        <v>49</v>
      </c>
      <c r="R595">
        <v>12000</v>
      </c>
      <c r="S595">
        <v>50</v>
      </c>
      <c r="T595">
        <v>16</v>
      </c>
      <c r="U595" t="s">
        <v>62</v>
      </c>
      <c r="V595">
        <v>0</v>
      </c>
      <c r="W595">
        <v>0</v>
      </c>
      <c r="X595">
        <v>4</v>
      </c>
      <c r="Y595" t="s">
        <v>51</v>
      </c>
      <c r="Z595" t="s">
        <v>65</v>
      </c>
      <c r="AA595">
        <v>0.14332752300000001</v>
      </c>
      <c r="AB595">
        <v>0.24733682000000001</v>
      </c>
      <c r="AC595">
        <v>0.289947705</v>
      </c>
      <c r="AD595">
        <v>0.14551718499999999</v>
      </c>
      <c r="AE595">
        <v>39.325806450000002</v>
      </c>
      <c r="AF595">
        <v>0.51382167199999995</v>
      </c>
      <c r="AG595">
        <v>2.3612240949999999</v>
      </c>
      <c r="AH595">
        <v>0.15975689200000001</v>
      </c>
      <c r="AI595">
        <v>5.5350549999999997E-3</v>
      </c>
      <c r="AJ595">
        <v>10</v>
      </c>
      <c r="AK595">
        <v>210506</v>
      </c>
      <c r="AL595">
        <v>0</v>
      </c>
      <c r="AM595" t="s">
        <v>53</v>
      </c>
      <c r="AN595">
        <v>6032005</v>
      </c>
      <c r="AO595">
        <v>31122005</v>
      </c>
      <c r="AP595">
        <v>535.70000000000005</v>
      </c>
      <c r="AQ595">
        <v>1</v>
      </c>
      <c r="AR595">
        <v>1</v>
      </c>
      <c r="AS595">
        <v>535.70000000000005</v>
      </c>
      <c r="AT595">
        <v>997.87615966796795</v>
      </c>
      <c r="AU595">
        <v>1105.0370069999999</v>
      </c>
      <c r="AV595">
        <v>89.325294494628906</v>
      </c>
      <c r="AW595">
        <v>163.729999999999</v>
      </c>
      <c r="AX595">
        <f t="shared" si="36"/>
        <v>462.17615966796791</v>
      </c>
      <c r="AY595">
        <f t="shared" si="37"/>
        <v>569.33700699999986</v>
      </c>
      <c r="AZ595">
        <f t="shared" si="38"/>
        <v>446.37470550537114</v>
      </c>
      <c r="BA595">
        <f t="shared" si="39"/>
        <v>371.97000000000105</v>
      </c>
    </row>
    <row r="596" spans="1:53" x14ac:dyDescent="0.35">
      <c r="A596">
        <v>5125481</v>
      </c>
      <c r="B596">
        <v>2006</v>
      </c>
      <c r="C596">
        <v>67</v>
      </c>
      <c r="D596">
        <v>67</v>
      </c>
      <c r="E596">
        <v>56</v>
      </c>
      <c r="F596" t="s">
        <v>54</v>
      </c>
      <c r="G596" t="s">
        <v>54</v>
      </c>
      <c r="H596" t="s">
        <v>45</v>
      </c>
      <c r="I596">
        <v>44</v>
      </c>
      <c r="J596" t="s">
        <v>57</v>
      </c>
      <c r="K596" t="s">
        <v>47</v>
      </c>
      <c r="L596">
        <v>1</v>
      </c>
      <c r="M596">
        <v>1</v>
      </c>
      <c r="N596">
        <v>15</v>
      </c>
      <c r="O596" t="s">
        <v>70</v>
      </c>
      <c r="P596">
        <v>7745.0617709999997</v>
      </c>
      <c r="Q596" t="s">
        <v>73</v>
      </c>
      <c r="R596">
        <v>10000</v>
      </c>
      <c r="S596">
        <v>100</v>
      </c>
      <c r="T596">
        <v>13</v>
      </c>
      <c r="U596" t="s">
        <v>62</v>
      </c>
      <c r="V596">
        <v>0</v>
      </c>
      <c r="W596">
        <v>0</v>
      </c>
      <c r="X596">
        <v>0</v>
      </c>
      <c r="Y596" t="s">
        <v>51</v>
      </c>
      <c r="Z596" t="s">
        <v>60</v>
      </c>
      <c r="AA596">
        <v>0.14332752300000001</v>
      </c>
      <c r="AB596">
        <v>0.24733682000000001</v>
      </c>
      <c r="AC596">
        <v>0.289947705</v>
      </c>
      <c r="AD596">
        <v>0.14551718499999999</v>
      </c>
      <c r="AE596">
        <v>39.325806450000002</v>
      </c>
      <c r="AF596">
        <v>0.51382167199999995</v>
      </c>
      <c r="AG596">
        <v>2.3612240949999999</v>
      </c>
      <c r="AH596">
        <v>0.15975689200000001</v>
      </c>
      <c r="AI596">
        <v>5.5350549999999997E-3</v>
      </c>
      <c r="AJ596">
        <v>8</v>
      </c>
      <c r="AK596">
        <v>210506</v>
      </c>
      <c r="AL596">
        <v>0</v>
      </c>
      <c r="AM596" t="s">
        <v>53</v>
      </c>
      <c r="AN596">
        <v>22112006</v>
      </c>
      <c r="AO596">
        <v>31122006</v>
      </c>
      <c r="AP596">
        <v>869.26</v>
      </c>
      <c r="AQ596">
        <v>1</v>
      </c>
      <c r="AR596">
        <v>1</v>
      </c>
      <c r="AS596">
        <v>869.26</v>
      </c>
      <c r="AT596">
        <v>1059.64086914062</v>
      </c>
      <c r="AU596">
        <v>1314.156585</v>
      </c>
      <c r="AV596">
        <v>89.325294494628906</v>
      </c>
      <c r="AW596">
        <v>869.25999999999897</v>
      </c>
      <c r="AX596">
        <f t="shared" si="36"/>
        <v>190.38086914062001</v>
      </c>
      <c r="AY596">
        <f t="shared" si="37"/>
        <v>444.89658499999996</v>
      </c>
      <c r="AZ596">
        <f t="shared" si="38"/>
        <v>779.93470550537108</v>
      </c>
      <c r="BA596">
        <f t="shared" si="39"/>
        <v>1.0231815394945443E-12</v>
      </c>
    </row>
    <row r="597" spans="1:53" x14ac:dyDescent="0.35">
      <c r="A597">
        <v>5228796</v>
      </c>
      <c r="B597">
        <v>2007</v>
      </c>
      <c r="C597">
        <v>47</v>
      </c>
      <c r="D597">
        <v>47</v>
      </c>
      <c r="E597">
        <v>48</v>
      </c>
      <c r="F597" t="s">
        <v>54</v>
      </c>
      <c r="G597" t="s">
        <v>54</v>
      </c>
      <c r="H597" t="s">
        <v>45</v>
      </c>
      <c r="I597">
        <v>25</v>
      </c>
      <c r="J597" t="s">
        <v>57</v>
      </c>
      <c r="K597" t="s">
        <v>58</v>
      </c>
      <c r="L597">
        <v>2</v>
      </c>
      <c r="M597">
        <v>4</v>
      </c>
      <c r="N597">
        <v>23</v>
      </c>
      <c r="O597" t="s">
        <v>61</v>
      </c>
      <c r="P597">
        <v>11233.13391</v>
      </c>
      <c r="Q597" t="s">
        <v>56</v>
      </c>
      <c r="R597">
        <v>10000</v>
      </c>
      <c r="S597">
        <v>50</v>
      </c>
      <c r="T597">
        <v>3</v>
      </c>
      <c r="U597" t="s">
        <v>62</v>
      </c>
      <c r="V597">
        <v>0</v>
      </c>
      <c r="W597">
        <v>1</v>
      </c>
      <c r="X597">
        <v>0</v>
      </c>
      <c r="Y597" t="s">
        <v>51</v>
      </c>
      <c r="Z597" t="s">
        <v>60</v>
      </c>
      <c r="AA597">
        <v>0.14332752300000001</v>
      </c>
      <c r="AB597">
        <v>0.24733682000000001</v>
      </c>
      <c r="AC597">
        <v>0.289947705</v>
      </c>
      <c r="AD597">
        <v>0.14551718499999999</v>
      </c>
      <c r="AE597">
        <v>39.325806450000002</v>
      </c>
      <c r="AF597">
        <v>0.51382167199999995</v>
      </c>
      <c r="AG597">
        <v>2.3612240949999999</v>
      </c>
      <c r="AH597">
        <v>0.15975689200000001</v>
      </c>
      <c r="AI597">
        <v>5.5350549999999997E-3</v>
      </c>
      <c r="AJ597">
        <v>2</v>
      </c>
      <c r="AK597">
        <v>210506</v>
      </c>
      <c r="AL597">
        <v>0</v>
      </c>
      <c r="AM597" t="s">
        <v>53</v>
      </c>
      <c r="AN597">
        <v>1012007</v>
      </c>
      <c r="AO597">
        <v>16082007</v>
      </c>
      <c r="AP597">
        <v>1038.4000000000001</v>
      </c>
      <c r="AQ597">
        <v>1</v>
      </c>
      <c r="AR597">
        <v>1</v>
      </c>
      <c r="AS597">
        <v>1038.4000000000001</v>
      </c>
      <c r="AT597">
        <v>998.362548828125</v>
      </c>
      <c r="AU597">
        <v>1344.8605809999999</v>
      </c>
      <c r="AV597">
        <v>89.325294494628906</v>
      </c>
      <c r="AW597">
        <v>1038.4000000000001</v>
      </c>
      <c r="AX597">
        <f t="shared" si="36"/>
        <v>40.037451171875091</v>
      </c>
      <c r="AY597">
        <f t="shared" si="37"/>
        <v>306.46058099999982</v>
      </c>
      <c r="AZ597">
        <f t="shared" si="38"/>
        <v>949.07470550537118</v>
      </c>
      <c r="BA597">
        <f t="shared" si="39"/>
        <v>0</v>
      </c>
    </row>
    <row r="598" spans="1:53" x14ac:dyDescent="0.35">
      <c r="A598">
        <v>652776</v>
      </c>
      <c r="B598">
        <v>2008</v>
      </c>
      <c r="C598">
        <v>70</v>
      </c>
      <c r="D598">
        <v>70</v>
      </c>
      <c r="E598">
        <v>91</v>
      </c>
      <c r="F598" t="s">
        <v>54</v>
      </c>
      <c r="G598" t="s">
        <v>54</v>
      </c>
      <c r="H598" t="s">
        <v>45</v>
      </c>
      <c r="I598">
        <v>47</v>
      </c>
      <c r="J598" t="s">
        <v>57</v>
      </c>
      <c r="K598" t="s">
        <v>64</v>
      </c>
      <c r="L598">
        <v>2</v>
      </c>
      <c r="M598">
        <v>11</v>
      </c>
      <c r="N598">
        <v>24</v>
      </c>
      <c r="O598" t="s">
        <v>96</v>
      </c>
      <c r="P598">
        <v>3693.60673</v>
      </c>
      <c r="Q598" t="s">
        <v>100</v>
      </c>
      <c r="R598">
        <v>12000</v>
      </c>
      <c r="S598">
        <v>0</v>
      </c>
      <c r="T598">
        <v>27</v>
      </c>
      <c r="U598" t="s">
        <v>50</v>
      </c>
      <c r="V598">
        <v>0</v>
      </c>
      <c r="W598">
        <v>4</v>
      </c>
      <c r="X598">
        <v>6</v>
      </c>
      <c r="Y598" t="s">
        <v>63</v>
      </c>
      <c r="Z598" t="s">
        <v>60</v>
      </c>
      <c r="AA598">
        <v>0.12326973400000001</v>
      </c>
      <c r="AB598">
        <v>0.19940142199999999</v>
      </c>
      <c r="AC598">
        <v>0.25140291799999998</v>
      </c>
      <c r="AD598">
        <v>0.13968887099999999</v>
      </c>
      <c r="AE598">
        <v>51.37295082</v>
      </c>
      <c r="AF598">
        <v>0.50658157199999998</v>
      </c>
      <c r="AG598">
        <v>2.3447437340000001</v>
      </c>
      <c r="AH598">
        <v>0.23856666300000001</v>
      </c>
      <c r="AI598">
        <v>7.3173359999999998E-3</v>
      </c>
      <c r="AJ598">
        <v>3</v>
      </c>
      <c r="AK598">
        <v>210508</v>
      </c>
      <c r="AL598">
        <v>0</v>
      </c>
      <c r="AM598" t="s">
        <v>53</v>
      </c>
      <c r="AN598">
        <v>27042008</v>
      </c>
      <c r="AO598">
        <v>31122008</v>
      </c>
      <c r="AP598">
        <v>476.71</v>
      </c>
      <c r="AQ598">
        <v>1</v>
      </c>
      <c r="AR598">
        <v>1</v>
      </c>
      <c r="AS598">
        <v>476.71</v>
      </c>
      <c r="AT598">
        <v>532.10998535156205</v>
      </c>
      <c r="AU598">
        <v>480.08155549999998</v>
      </c>
      <c r="AV598">
        <v>89.325294494628906</v>
      </c>
      <c r="AW598">
        <v>476.70999999999901</v>
      </c>
      <c r="AX598">
        <f t="shared" si="36"/>
        <v>55.399985351562066</v>
      </c>
      <c r="AY598">
        <f t="shared" si="37"/>
        <v>3.3715554999999995</v>
      </c>
      <c r="AZ598">
        <f t="shared" si="38"/>
        <v>387.38470550537107</v>
      </c>
      <c r="BA598">
        <f t="shared" si="39"/>
        <v>9.6633812063373625E-13</v>
      </c>
    </row>
    <row r="599" spans="1:53" x14ac:dyDescent="0.35">
      <c r="A599">
        <v>5894783</v>
      </c>
      <c r="B599">
        <v>2006</v>
      </c>
      <c r="C599">
        <v>45</v>
      </c>
      <c r="D599">
        <v>45</v>
      </c>
      <c r="E599">
        <v>56</v>
      </c>
      <c r="F599" t="s">
        <v>54</v>
      </c>
      <c r="G599" t="s">
        <v>54</v>
      </c>
      <c r="H599" t="s">
        <v>45</v>
      </c>
      <c r="I599">
        <v>23</v>
      </c>
      <c r="J599" t="s">
        <v>46</v>
      </c>
      <c r="K599" t="s">
        <v>47</v>
      </c>
      <c r="L599">
        <v>1</v>
      </c>
      <c r="M599">
        <v>11</v>
      </c>
      <c r="N599">
        <v>24</v>
      </c>
      <c r="O599" t="s">
        <v>98</v>
      </c>
      <c r="P599">
        <v>5164.7785599999997</v>
      </c>
      <c r="Q599" t="s">
        <v>73</v>
      </c>
      <c r="R599">
        <v>10000</v>
      </c>
      <c r="S599">
        <v>150</v>
      </c>
      <c r="T599">
        <v>9</v>
      </c>
      <c r="U599" t="s">
        <v>62</v>
      </c>
      <c r="V599">
        <v>0</v>
      </c>
      <c r="W599">
        <v>0</v>
      </c>
      <c r="X599">
        <v>0</v>
      </c>
      <c r="Y599" t="s">
        <v>51</v>
      </c>
      <c r="Z599" t="s">
        <v>60</v>
      </c>
      <c r="AA599">
        <v>0.12326973400000001</v>
      </c>
      <c r="AB599">
        <v>0.19940142199999999</v>
      </c>
      <c r="AC599">
        <v>0.25140291799999998</v>
      </c>
      <c r="AD599">
        <v>0.13968887099999999</v>
      </c>
      <c r="AE599">
        <v>51.37295082</v>
      </c>
      <c r="AF599">
        <v>0.50658157199999998</v>
      </c>
      <c r="AG599">
        <v>2.3447437340000001</v>
      </c>
      <c r="AH599">
        <v>0.23856666300000001</v>
      </c>
      <c r="AI599">
        <v>7.3173359999999998E-3</v>
      </c>
      <c r="AJ599">
        <v>7</v>
      </c>
      <c r="AK599">
        <v>210508</v>
      </c>
      <c r="AL599">
        <v>0</v>
      </c>
      <c r="AM599" t="s">
        <v>66</v>
      </c>
      <c r="AN599">
        <v>10072006</v>
      </c>
      <c r="AO599">
        <v>31122006</v>
      </c>
      <c r="AP599">
        <v>692.78</v>
      </c>
      <c r="AQ599">
        <v>1</v>
      </c>
      <c r="AR599">
        <v>1</v>
      </c>
      <c r="AS599">
        <v>692.78</v>
      </c>
      <c r="AT599">
        <v>888.63342285156205</v>
      </c>
      <c r="AU599">
        <v>970.49580560000004</v>
      </c>
      <c r="AV599">
        <v>89.325294494628906</v>
      </c>
      <c r="AW599">
        <v>692.77999999999895</v>
      </c>
      <c r="AX599">
        <f t="shared" si="36"/>
        <v>195.85342285156207</v>
      </c>
      <c r="AY599">
        <f t="shared" si="37"/>
        <v>277.71580560000007</v>
      </c>
      <c r="AZ599">
        <f t="shared" si="38"/>
        <v>603.45470550537107</v>
      </c>
      <c r="BA599">
        <f t="shared" si="39"/>
        <v>1.0231815394945443E-12</v>
      </c>
    </row>
    <row r="600" spans="1:53" x14ac:dyDescent="0.35">
      <c r="A600">
        <v>6000257</v>
      </c>
      <c r="B600">
        <v>2006</v>
      </c>
      <c r="C600">
        <v>60</v>
      </c>
      <c r="D600">
        <v>60</v>
      </c>
      <c r="E600">
        <v>63</v>
      </c>
      <c r="F600" t="s">
        <v>45</v>
      </c>
      <c r="G600" t="s">
        <v>45</v>
      </c>
      <c r="H600" t="s">
        <v>54</v>
      </c>
      <c r="I600">
        <v>39</v>
      </c>
      <c r="J600" t="s">
        <v>57</v>
      </c>
      <c r="K600" t="s">
        <v>58</v>
      </c>
      <c r="L600">
        <v>2</v>
      </c>
      <c r="M600">
        <v>1</v>
      </c>
      <c r="N600">
        <v>9</v>
      </c>
      <c r="O600" t="s">
        <v>77</v>
      </c>
      <c r="P600">
        <v>6703.6023180000002</v>
      </c>
      <c r="Q600" t="s">
        <v>49</v>
      </c>
      <c r="R600">
        <v>9000</v>
      </c>
      <c r="S600">
        <v>100</v>
      </c>
      <c r="T600">
        <v>6</v>
      </c>
      <c r="U600" t="s">
        <v>62</v>
      </c>
      <c r="V600">
        <v>0</v>
      </c>
      <c r="W600">
        <v>0</v>
      </c>
      <c r="X600">
        <v>0</v>
      </c>
      <c r="Y600" t="s">
        <v>63</v>
      </c>
      <c r="Z600" t="s">
        <v>60</v>
      </c>
      <c r="AA600">
        <v>0.12326973400000001</v>
      </c>
      <c r="AB600">
        <v>0.19940142199999999</v>
      </c>
      <c r="AC600">
        <v>0.25140291799999998</v>
      </c>
      <c r="AD600">
        <v>0.13968887099999999</v>
      </c>
      <c r="AE600">
        <v>51.37295082</v>
      </c>
      <c r="AF600">
        <v>0.50658157199999998</v>
      </c>
      <c r="AG600">
        <v>2.3447437340000001</v>
      </c>
      <c r="AH600">
        <v>0.23856666300000001</v>
      </c>
      <c r="AI600">
        <v>7.3173359999999998E-3</v>
      </c>
      <c r="AJ600">
        <v>4</v>
      </c>
      <c r="AK600">
        <v>210508</v>
      </c>
      <c r="AL600">
        <v>0</v>
      </c>
      <c r="AM600" t="s">
        <v>53</v>
      </c>
      <c r="AN600">
        <v>24022006</v>
      </c>
      <c r="AO600">
        <v>31122006</v>
      </c>
      <c r="AP600">
        <v>1191.4100000000001</v>
      </c>
      <c r="AQ600">
        <v>1</v>
      </c>
      <c r="AR600">
        <v>1</v>
      </c>
      <c r="AS600">
        <v>1191.4100000000001</v>
      </c>
      <c r="AT600">
        <v>716.26104736328102</v>
      </c>
      <c r="AU600">
        <v>861.97278800000004</v>
      </c>
      <c r="AV600">
        <v>89.325294494628906</v>
      </c>
      <c r="AW600">
        <v>1191.4100000000001</v>
      </c>
      <c r="AX600">
        <f t="shared" si="36"/>
        <v>475.14895263671906</v>
      </c>
      <c r="AY600">
        <f t="shared" si="37"/>
        <v>329.43721200000005</v>
      </c>
      <c r="AZ600">
        <f t="shared" si="38"/>
        <v>1102.0847055053712</v>
      </c>
      <c r="BA600">
        <f t="shared" si="39"/>
        <v>0</v>
      </c>
    </row>
    <row r="601" spans="1:53" x14ac:dyDescent="0.35">
      <c r="A601">
        <v>3264908</v>
      </c>
      <c r="B601">
        <v>2007</v>
      </c>
      <c r="C601">
        <v>67</v>
      </c>
      <c r="D601">
        <v>67</v>
      </c>
      <c r="E601">
        <v>56</v>
      </c>
      <c r="F601" t="s">
        <v>45</v>
      </c>
      <c r="G601" t="s">
        <v>45</v>
      </c>
      <c r="H601" t="s">
        <v>45</v>
      </c>
      <c r="I601">
        <v>46</v>
      </c>
      <c r="J601" t="s">
        <v>46</v>
      </c>
      <c r="K601" t="s">
        <v>47</v>
      </c>
      <c r="L601">
        <v>1</v>
      </c>
      <c r="M601">
        <v>7</v>
      </c>
      <c r="N601">
        <v>20</v>
      </c>
      <c r="O601" t="s">
        <v>79</v>
      </c>
      <c r="P601">
        <v>81</v>
      </c>
      <c r="Q601" t="s">
        <v>49</v>
      </c>
      <c r="R601">
        <v>4000</v>
      </c>
      <c r="S601">
        <v>100</v>
      </c>
      <c r="T601">
        <v>3</v>
      </c>
      <c r="U601" t="s">
        <v>62</v>
      </c>
      <c r="V601">
        <v>0</v>
      </c>
      <c r="W601">
        <v>0</v>
      </c>
      <c r="X601">
        <v>2</v>
      </c>
      <c r="Y601" t="s">
        <v>51</v>
      </c>
      <c r="Z601" t="s">
        <v>60</v>
      </c>
      <c r="AA601">
        <v>6.9745298999999997E-2</v>
      </c>
      <c r="AB601">
        <v>9.5691501999999998E-2</v>
      </c>
      <c r="AC601">
        <v>0.33658652700000002</v>
      </c>
      <c r="AD601">
        <v>0.24304703499999999</v>
      </c>
      <c r="AE601">
        <v>6.581426649</v>
      </c>
      <c r="AF601">
        <v>0.48670756700000001</v>
      </c>
      <c r="AG601">
        <v>2.328017139</v>
      </c>
      <c r="AH601">
        <v>0.27601031799999998</v>
      </c>
      <c r="AI601">
        <v>5.1590710000000003E-3</v>
      </c>
      <c r="AJ601">
        <v>3</v>
      </c>
      <c r="AK601">
        <v>210509</v>
      </c>
      <c r="AL601">
        <v>0</v>
      </c>
      <c r="AM601" t="s">
        <v>53</v>
      </c>
      <c r="AN601">
        <v>1012007</v>
      </c>
      <c r="AO601">
        <v>17102007</v>
      </c>
      <c r="AP601">
        <v>1598.8</v>
      </c>
      <c r="AQ601">
        <v>1</v>
      </c>
      <c r="AR601">
        <v>1</v>
      </c>
      <c r="AS601">
        <v>1598.8</v>
      </c>
      <c r="AT601">
        <v>593.90521240234295</v>
      </c>
      <c r="AU601">
        <v>549.43919259999996</v>
      </c>
      <c r="AV601">
        <v>89.325294494628906</v>
      </c>
      <c r="AW601">
        <v>1103.48</v>
      </c>
      <c r="AX601">
        <f t="shared" si="36"/>
        <v>1004.894787597657</v>
      </c>
      <c r="AY601">
        <f t="shared" si="37"/>
        <v>1049.3608073999999</v>
      </c>
      <c r="AZ601">
        <f t="shared" si="38"/>
        <v>1509.474705505371</v>
      </c>
      <c r="BA601">
        <f t="shared" si="39"/>
        <v>495.31999999999994</v>
      </c>
    </row>
    <row r="602" spans="1:53" x14ac:dyDescent="0.35">
      <c r="A602">
        <v>3462578</v>
      </c>
      <c r="B602">
        <v>2005</v>
      </c>
      <c r="C602">
        <v>34</v>
      </c>
      <c r="D602">
        <v>34</v>
      </c>
      <c r="E602">
        <v>56</v>
      </c>
      <c r="F602" t="s">
        <v>54</v>
      </c>
      <c r="G602" t="s">
        <v>54</v>
      </c>
      <c r="H602" t="s">
        <v>45</v>
      </c>
      <c r="I602">
        <v>13</v>
      </c>
      <c r="J602" t="s">
        <v>46</v>
      </c>
      <c r="K602" t="s">
        <v>47</v>
      </c>
      <c r="L602">
        <v>1</v>
      </c>
      <c r="M602">
        <v>1</v>
      </c>
      <c r="N602">
        <v>17</v>
      </c>
      <c r="O602" t="s">
        <v>67</v>
      </c>
      <c r="P602">
        <v>9331.0961729999999</v>
      </c>
      <c r="Q602" t="s">
        <v>49</v>
      </c>
      <c r="R602">
        <v>6000</v>
      </c>
      <c r="S602">
        <v>0</v>
      </c>
      <c r="T602">
        <v>8</v>
      </c>
      <c r="U602" t="s">
        <v>50</v>
      </c>
      <c r="V602">
        <v>0</v>
      </c>
      <c r="W602">
        <v>0</v>
      </c>
      <c r="X602">
        <v>0</v>
      </c>
      <c r="Y602" t="s">
        <v>51</v>
      </c>
      <c r="Z602" t="s">
        <v>52</v>
      </c>
      <c r="AA602">
        <v>0.112351458</v>
      </c>
      <c r="AB602">
        <v>0.21353979100000001</v>
      </c>
      <c r="AC602">
        <v>0.22902412699999999</v>
      </c>
      <c r="AD602">
        <v>0.165627522</v>
      </c>
      <c r="AE602">
        <v>58.260683759999999</v>
      </c>
      <c r="AF602">
        <v>0.48830044700000003</v>
      </c>
      <c r="AG602">
        <v>2.454627296</v>
      </c>
      <c r="AH602">
        <v>0.29788359800000003</v>
      </c>
      <c r="AI602">
        <v>8.2539680000000004E-3</v>
      </c>
      <c r="AJ602">
        <v>10</v>
      </c>
      <c r="AK602">
        <v>210601</v>
      </c>
      <c r="AL602">
        <v>0</v>
      </c>
      <c r="AM602" t="s">
        <v>53</v>
      </c>
      <c r="AN602">
        <v>1012005</v>
      </c>
      <c r="AO602">
        <v>16052005</v>
      </c>
      <c r="AP602">
        <v>1243.53</v>
      </c>
      <c r="AQ602">
        <v>1</v>
      </c>
      <c r="AR602">
        <v>1</v>
      </c>
      <c r="AS602">
        <v>1243.53</v>
      </c>
      <c r="AT602">
        <v>1033.74682617187</v>
      </c>
      <c r="AU602">
        <v>1162.7051799999999</v>
      </c>
      <c r="AV602">
        <v>89.325294494628906</v>
      </c>
      <c r="AW602">
        <v>1243.52999999999</v>
      </c>
      <c r="AX602">
        <f t="shared" si="36"/>
        <v>209.78317382812997</v>
      </c>
      <c r="AY602">
        <f t="shared" si="37"/>
        <v>80.824820000000045</v>
      </c>
      <c r="AZ602">
        <f t="shared" si="38"/>
        <v>1154.2047055053711</v>
      </c>
      <c r="BA602">
        <f t="shared" si="39"/>
        <v>1.0004441719502211E-11</v>
      </c>
    </row>
    <row r="603" spans="1:53" x14ac:dyDescent="0.35">
      <c r="A603">
        <v>5199289</v>
      </c>
      <c r="B603">
        <v>2006</v>
      </c>
      <c r="C603">
        <v>47</v>
      </c>
      <c r="D603">
        <v>47</v>
      </c>
      <c r="E603">
        <v>56</v>
      </c>
      <c r="F603" t="s">
        <v>45</v>
      </c>
      <c r="G603" t="s">
        <v>45</v>
      </c>
      <c r="H603" t="s">
        <v>45</v>
      </c>
      <c r="I603">
        <v>23</v>
      </c>
      <c r="J603" t="s">
        <v>57</v>
      </c>
      <c r="K603" t="s">
        <v>47</v>
      </c>
      <c r="L603">
        <v>1</v>
      </c>
      <c r="M603">
        <v>7</v>
      </c>
      <c r="N603">
        <v>6</v>
      </c>
      <c r="O603" t="s">
        <v>93</v>
      </c>
      <c r="P603">
        <v>4843.6454320000003</v>
      </c>
      <c r="Q603" t="s">
        <v>49</v>
      </c>
      <c r="R603">
        <v>8000</v>
      </c>
      <c r="S603">
        <v>100</v>
      </c>
      <c r="T603">
        <v>12</v>
      </c>
      <c r="U603" t="s">
        <v>62</v>
      </c>
      <c r="V603">
        <v>0</v>
      </c>
      <c r="W603">
        <v>2</v>
      </c>
      <c r="X603">
        <v>0</v>
      </c>
      <c r="Y603" t="s">
        <v>51</v>
      </c>
      <c r="Z603" t="s">
        <v>60</v>
      </c>
      <c r="AA603">
        <v>0.112351458</v>
      </c>
      <c r="AB603">
        <v>0.21353979100000001</v>
      </c>
      <c r="AC603">
        <v>0.22902412699999999</v>
      </c>
      <c r="AD603">
        <v>0.165627522</v>
      </c>
      <c r="AE603">
        <v>58.260683759999999</v>
      </c>
      <c r="AF603">
        <v>0.48830044700000003</v>
      </c>
      <c r="AG603">
        <v>2.454627296</v>
      </c>
      <c r="AH603">
        <v>0.29788359800000003</v>
      </c>
      <c r="AI603">
        <v>8.2539680000000004E-3</v>
      </c>
      <c r="AJ603">
        <v>6</v>
      </c>
      <c r="AK603">
        <v>210601</v>
      </c>
      <c r="AL603">
        <v>0</v>
      </c>
      <c r="AM603" t="s">
        <v>53</v>
      </c>
      <c r="AN603">
        <v>23042006</v>
      </c>
      <c r="AO603">
        <v>31122006</v>
      </c>
      <c r="AP603">
        <v>789.18</v>
      </c>
      <c r="AQ603">
        <v>1</v>
      </c>
      <c r="AR603">
        <v>1</v>
      </c>
      <c r="AS603">
        <v>789.18</v>
      </c>
      <c r="AT603">
        <v>764.36376953125</v>
      </c>
      <c r="AU603">
        <v>731.26967850000005</v>
      </c>
      <c r="AV603">
        <v>89.325294494628906</v>
      </c>
      <c r="AW603">
        <v>789.17999999999904</v>
      </c>
      <c r="AX603">
        <f t="shared" si="36"/>
        <v>24.81623046874995</v>
      </c>
      <c r="AY603">
        <f t="shared" si="37"/>
        <v>57.910321499999895</v>
      </c>
      <c r="AZ603">
        <f t="shared" si="38"/>
        <v>699.85470550537104</v>
      </c>
      <c r="BA603">
        <f t="shared" si="39"/>
        <v>9.0949470177292824E-13</v>
      </c>
    </row>
    <row r="604" spans="1:53" x14ac:dyDescent="0.35">
      <c r="A604">
        <v>224035</v>
      </c>
      <c r="B604">
        <v>2005</v>
      </c>
      <c r="C604">
        <v>69</v>
      </c>
      <c r="D604">
        <v>48</v>
      </c>
      <c r="E604">
        <v>48</v>
      </c>
      <c r="F604" t="s">
        <v>45</v>
      </c>
      <c r="G604" t="s">
        <v>54</v>
      </c>
      <c r="H604" t="s">
        <v>54</v>
      </c>
      <c r="I604">
        <v>24</v>
      </c>
      <c r="J604" t="s">
        <v>57</v>
      </c>
      <c r="K604" t="s">
        <v>58</v>
      </c>
      <c r="L604">
        <v>2</v>
      </c>
      <c r="M604">
        <v>5</v>
      </c>
      <c r="N604">
        <v>6</v>
      </c>
      <c r="O604" t="s">
        <v>93</v>
      </c>
      <c r="P604">
        <v>5190.4518449999996</v>
      </c>
      <c r="Q604" t="s">
        <v>49</v>
      </c>
      <c r="R604">
        <v>7000</v>
      </c>
      <c r="S604">
        <v>0</v>
      </c>
      <c r="T604">
        <v>13</v>
      </c>
      <c r="U604" t="s">
        <v>50</v>
      </c>
      <c r="V604">
        <v>0</v>
      </c>
      <c r="W604">
        <v>0</v>
      </c>
      <c r="X604">
        <v>2</v>
      </c>
      <c r="Y604" t="s">
        <v>63</v>
      </c>
      <c r="Z604" t="s">
        <v>60</v>
      </c>
      <c r="AA604">
        <v>0.118872792</v>
      </c>
      <c r="AB604">
        <v>0.165112125</v>
      </c>
      <c r="AC604">
        <v>0.26294899799999999</v>
      </c>
      <c r="AD604">
        <v>0.18739311</v>
      </c>
      <c r="AE604">
        <v>31.810880829999999</v>
      </c>
      <c r="AF604">
        <v>0.480169395</v>
      </c>
      <c r="AG604">
        <v>2.4367930150000001</v>
      </c>
      <c r="AH604">
        <v>0.30264249300000001</v>
      </c>
      <c r="AI604">
        <v>8.1763240000000004E-3</v>
      </c>
      <c r="AJ604">
        <v>2</v>
      </c>
      <c r="AK604">
        <v>210602</v>
      </c>
      <c r="AL604">
        <v>0</v>
      </c>
      <c r="AM604" t="s">
        <v>53</v>
      </c>
      <c r="AN604">
        <v>27102005</v>
      </c>
      <c r="AO604">
        <v>31122005</v>
      </c>
      <c r="AP604">
        <v>1045.25</v>
      </c>
      <c r="AQ604">
        <v>1</v>
      </c>
      <c r="AR604">
        <v>1</v>
      </c>
      <c r="AS604">
        <v>1045.25</v>
      </c>
      <c r="AT604">
        <v>623.14019775390602</v>
      </c>
      <c r="AU604">
        <v>624.87769409999999</v>
      </c>
      <c r="AV604">
        <v>89.325294494628906</v>
      </c>
      <c r="AW604">
        <v>1045.25</v>
      </c>
      <c r="AX604">
        <f t="shared" si="36"/>
        <v>422.10980224609398</v>
      </c>
      <c r="AY604">
        <f t="shared" si="37"/>
        <v>420.37230590000001</v>
      </c>
      <c r="AZ604">
        <f t="shared" si="38"/>
        <v>955.92470550537109</v>
      </c>
      <c r="BA604">
        <f t="shared" si="39"/>
        <v>0</v>
      </c>
    </row>
    <row r="605" spans="1:53" x14ac:dyDescent="0.35">
      <c r="A605">
        <v>856704</v>
      </c>
      <c r="B605">
        <v>2005</v>
      </c>
      <c r="C605">
        <v>57</v>
      </c>
      <c r="D605">
        <v>57</v>
      </c>
      <c r="E605">
        <v>60</v>
      </c>
      <c r="F605" t="s">
        <v>54</v>
      </c>
      <c r="G605" t="s">
        <v>54</v>
      </c>
      <c r="H605" t="s">
        <v>45</v>
      </c>
      <c r="I605">
        <v>36</v>
      </c>
      <c r="J605" t="s">
        <v>57</v>
      </c>
      <c r="K605" t="s">
        <v>58</v>
      </c>
      <c r="L605">
        <v>2</v>
      </c>
      <c r="M605">
        <v>4</v>
      </c>
      <c r="N605">
        <v>13</v>
      </c>
      <c r="O605" t="s">
        <v>55</v>
      </c>
      <c r="P605">
        <v>8202.4890070000001</v>
      </c>
      <c r="Q605" t="s">
        <v>56</v>
      </c>
      <c r="R605">
        <v>17000</v>
      </c>
      <c r="S605">
        <v>50</v>
      </c>
      <c r="T605">
        <v>6</v>
      </c>
      <c r="U605" t="s">
        <v>50</v>
      </c>
      <c r="V605">
        <v>0</v>
      </c>
      <c r="W605">
        <v>0</v>
      </c>
      <c r="X605">
        <v>1</v>
      </c>
      <c r="Y605" t="s">
        <v>63</v>
      </c>
      <c r="Z605" t="s">
        <v>60</v>
      </c>
      <c r="AA605">
        <v>0.118872792</v>
      </c>
      <c r="AB605">
        <v>0.165112125</v>
      </c>
      <c r="AC605">
        <v>0.26294899799999999</v>
      </c>
      <c r="AD605">
        <v>0.18739311</v>
      </c>
      <c r="AE605">
        <v>31.810880829999999</v>
      </c>
      <c r="AF605">
        <v>0.480169395</v>
      </c>
      <c r="AG605">
        <v>2.4367930150000001</v>
      </c>
      <c r="AH605">
        <v>0.30264249300000001</v>
      </c>
      <c r="AI605">
        <v>8.1763240000000004E-3</v>
      </c>
      <c r="AJ605">
        <v>6</v>
      </c>
      <c r="AK605">
        <v>210602</v>
      </c>
      <c r="AL605">
        <v>0</v>
      </c>
      <c r="AM605" t="s">
        <v>66</v>
      </c>
      <c r="AN605">
        <v>1012005</v>
      </c>
      <c r="AO605">
        <v>23122005</v>
      </c>
      <c r="AP605">
        <v>516.74</v>
      </c>
      <c r="AQ605">
        <v>1</v>
      </c>
      <c r="AR605">
        <v>1</v>
      </c>
      <c r="AS605">
        <v>516.74</v>
      </c>
      <c r="AT605">
        <v>736.958740234375</v>
      </c>
      <c r="AU605">
        <v>984.74432449999995</v>
      </c>
      <c r="AV605">
        <v>89.325294494628906</v>
      </c>
      <c r="AW605">
        <v>1289.6199999999899</v>
      </c>
      <c r="AX605">
        <f t="shared" si="36"/>
        <v>220.21874023437499</v>
      </c>
      <c r="AY605">
        <f t="shared" si="37"/>
        <v>468.00432449999994</v>
      </c>
      <c r="AZ605">
        <f t="shared" si="38"/>
        <v>427.4147055053711</v>
      </c>
      <c r="BA605">
        <f t="shared" si="39"/>
        <v>772.87999999998988</v>
      </c>
    </row>
    <row r="606" spans="1:53" x14ac:dyDescent="0.35">
      <c r="A606">
        <v>5658492</v>
      </c>
      <c r="B606">
        <v>2007</v>
      </c>
      <c r="C606">
        <v>73</v>
      </c>
      <c r="D606">
        <v>73</v>
      </c>
      <c r="E606">
        <v>56</v>
      </c>
      <c r="F606" t="s">
        <v>45</v>
      </c>
      <c r="G606" t="s">
        <v>45</v>
      </c>
      <c r="H606" t="s">
        <v>45</v>
      </c>
      <c r="I606">
        <v>48</v>
      </c>
      <c r="J606" t="s">
        <v>46</v>
      </c>
      <c r="K606" t="s">
        <v>47</v>
      </c>
      <c r="L606">
        <v>1</v>
      </c>
      <c r="M606">
        <v>8</v>
      </c>
      <c r="N606">
        <v>26</v>
      </c>
      <c r="O606" t="s">
        <v>87</v>
      </c>
      <c r="P606">
        <v>11417.52015</v>
      </c>
      <c r="Q606" t="s">
        <v>49</v>
      </c>
      <c r="R606">
        <v>10000</v>
      </c>
      <c r="S606">
        <v>0</v>
      </c>
      <c r="T606">
        <v>16</v>
      </c>
      <c r="U606" t="s">
        <v>50</v>
      </c>
      <c r="V606">
        <v>0</v>
      </c>
      <c r="W606">
        <v>0</v>
      </c>
      <c r="X606">
        <v>1</v>
      </c>
      <c r="Y606" t="s">
        <v>51</v>
      </c>
      <c r="Z606" t="s">
        <v>60</v>
      </c>
      <c r="AA606">
        <v>0.118872792</v>
      </c>
      <c r="AB606">
        <v>0.165112125</v>
      </c>
      <c r="AC606">
        <v>0.26294899799999999</v>
      </c>
      <c r="AD606">
        <v>0.18739311</v>
      </c>
      <c r="AE606">
        <v>31.810880829999999</v>
      </c>
      <c r="AF606">
        <v>0.480169395</v>
      </c>
      <c r="AG606">
        <v>2.4367930150000001</v>
      </c>
      <c r="AH606">
        <v>0.30264249300000001</v>
      </c>
      <c r="AI606">
        <v>8.1763240000000004E-3</v>
      </c>
      <c r="AJ606">
        <v>8</v>
      </c>
      <c r="AK606">
        <v>210602</v>
      </c>
      <c r="AL606">
        <v>0</v>
      </c>
      <c r="AM606" t="s">
        <v>53</v>
      </c>
      <c r="AN606">
        <v>27032007</v>
      </c>
      <c r="AO606">
        <v>31122007</v>
      </c>
      <c r="AP606">
        <v>200.76</v>
      </c>
      <c r="AQ606">
        <v>1</v>
      </c>
      <c r="AR606">
        <v>1</v>
      </c>
      <c r="AS606">
        <v>200.76</v>
      </c>
      <c r="AT606">
        <v>885.01275634765602</v>
      </c>
      <c r="AU606">
        <v>704.35995739999998</v>
      </c>
      <c r="AV606">
        <v>89.325294494628906</v>
      </c>
      <c r="AW606">
        <v>200.759999999999</v>
      </c>
      <c r="AX606">
        <f t="shared" si="36"/>
        <v>684.25275634765603</v>
      </c>
      <c r="AY606">
        <f t="shared" si="37"/>
        <v>503.59995739999999</v>
      </c>
      <c r="AZ606">
        <f t="shared" si="38"/>
        <v>111.43470550537108</v>
      </c>
      <c r="BA606">
        <f t="shared" si="39"/>
        <v>9.9475983006414026E-13</v>
      </c>
    </row>
    <row r="607" spans="1:53" x14ac:dyDescent="0.35">
      <c r="A607">
        <v>6838438</v>
      </c>
      <c r="B607">
        <v>2008</v>
      </c>
      <c r="C607">
        <v>48</v>
      </c>
      <c r="D607">
        <v>38</v>
      </c>
      <c r="E607">
        <v>38</v>
      </c>
      <c r="F607" t="s">
        <v>54</v>
      </c>
      <c r="G607" t="s">
        <v>45</v>
      </c>
      <c r="H607" t="s">
        <v>45</v>
      </c>
      <c r="I607">
        <v>13</v>
      </c>
      <c r="J607" t="s">
        <v>57</v>
      </c>
      <c r="K607" t="s">
        <v>58</v>
      </c>
      <c r="L607">
        <v>2</v>
      </c>
      <c r="M607">
        <v>7</v>
      </c>
      <c r="N607">
        <v>28</v>
      </c>
      <c r="O607" t="s">
        <v>96</v>
      </c>
      <c r="P607">
        <v>6267.2059840000002</v>
      </c>
      <c r="Q607" t="s">
        <v>49</v>
      </c>
      <c r="R607">
        <v>5000</v>
      </c>
      <c r="S607">
        <v>50</v>
      </c>
      <c r="T607">
        <v>15</v>
      </c>
      <c r="U607" t="s">
        <v>50</v>
      </c>
      <c r="V607">
        <v>0</v>
      </c>
      <c r="W607">
        <v>1</v>
      </c>
      <c r="X607">
        <v>0</v>
      </c>
      <c r="Y607" t="s">
        <v>51</v>
      </c>
      <c r="Z607" t="s">
        <v>60</v>
      </c>
      <c r="AA607">
        <v>0.118872792</v>
      </c>
      <c r="AB607">
        <v>0.165112125</v>
      </c>
      <c r="AC607">
        <v>0.26294899799999999</v>
      </c>
      <c r="AD607">
        <v>0.18739311</v>
      </c>
      <c r="AE607">
        <v>31.810880829999999</v>
      </c>
      <c r="AF607">
        <v>0.480169395</v>
      </c>
      <c r="AG607">
        <v>2.4367930150000001</v>
      </c>
      <c r="AH607">
        <v>0.30264249300000001</v>
      </c>
      <c r="AI607">
        <v>8.1763240000000004E-3</v>
      </c>
      <c r="AJ607">
        <v>10</v>
      </c>
      <c r="AK607">
        <v>210602</v>
      </c>
      <c r="AL607">
        <v>0</v>
      </c>
      <c r="AM607" t="s">
        <v>53</v>
      </c>
      <c r="AN607">
        <v>1012008</v>
      </c>
      <c r="AO607">
        <v>16092008</v>
      </c>
      <c r="AP607">
        <v>765.95</v>
      </c>
      <c r="AQ607">
        <v>1</v>
      </c>
      <c r="AR607">
        <v>1</v>
      </c>
      <c r="AS607">
        <v>765.95</v>
      </c>
      <c r="AT607">
        <v>1012.71453857421</v>
      </c>
      <c r="AU607">
        <v>849.86771529999999</v>
      </c>
      <c r="AV607">
        <v>89.325294494628906</v>
      </c>
      <c r="AW607">
        <v>765.95</v>
      </c>
      <c r="AX607">
        <f t="shared" si="36"/>
        <v>246.76453857420995</v>
      </c>
      <c r="AY607">
        <f t="shared" si="37"/>
        <v>83.917715299999941</v>
      </c>
      <c r="AZ607">
        <f t="shared" si="38"/>
        <v>676.62470550537114</v>
      </c>
      <c r="BA607">
        <f t="shared" si="39"/>
        <v>0</v>
      </c>
    </row>
    <row r="608" spans="1:53" x14ac:dyDescent="0.35">
      <c r="A608">
        <v>1010176</v>
      </c>
      <c r="B608">
        <v>2005</v>
      </c>
      <c r="C608">
        <v>34</v>
      </c>
      <c r="D608">
        <v>34</v>
      </c>
      <c r="E608">
        <v>47</v>
      </c>
      <c r="F608" t="s">
        <v>54</v>
      </c>
      <c r="G608" t="s">
        <v>54</v>
      </c>
      <c r="H608" t="s">
        <v>45</v>
      </c>
      <c r="I608">
        <v>13</v>
      </c>
      <c r="J608" t="s">
        <v>57</v>
      </c>
      <c r="K608" t="s">
        <v>58</v>
      </c>
      <c r="L608">
        <v>2</v>
      </c>
      <c r="M608">
        <v>1</v>
      </c>
      <c r="N608">
        <v>19</v>
      </c>
      <c r="O608" t="s">
        <v>77</v>
      </c>
      <c r="P608">
        <v>10712.183510000001</v>
      </c>
      <c r="Q608" t="s">
        <v>49</v>
      </c>
      <c r="R608">
        <v>12000</v>
      </c>
      <c r="S608">
        <v>0</v>
      </c>
      <c r="T608">
        <v>1</v>
      </c>
      <c r="U608" t="s">
        <v>62</v>
      </c>
      <c r="V608">
        <v>0</v>
      </c>
      <c r="W608">
        <v>0</v>
      </c>
      <c r="X608">
        <v>1</v>
      </c>
      <c r="Y608" t="s">
        <v>51</v>
      </c>
      <c r="Z608" t="s">
        <v>52</v>
      </c>
      <c r="AA608">
        <v>0.19445246999999999</v>
      </c>
      <c r="AB608">
        <v>0.30366946</v>
      </c>
      <c r="AC608">
        <v>0.15804680700000001</v>
      </c>
      <c r="AD608">
        <v>0.14257563500000001</v>
      </c>
      <c r="AE608">
        <v>57.132450329999998</v>
      </c>
      <c r="AF608">
        <v>0.48545264900000001</v>
      </c>
      <c r="AG608">
        <v>2.4926321869999999</v>
      </c>
      <c r="AH608">
        <v>0.38908659600000001</v>
      </c>
      <c r="AI608">
        <v>1.5421115000000001E-2</v>
      </c>
      <c r="AJ608">
        <v>3</v>
      </c>
      <c r="AK608">
        <v>210603</v>
      </c>
      <c r="AL608">
        <v>0</v>
      </c>
      <c r="AM608" t="s">
        <v>53</v>
      </c>
      <c r="AN608">
        <v>1012005</v>
      </c>
      <c r="AO608">
        <v>4112005</v>
      </c>
      <c r="AP608">
        <v>1217.6099999999999</v>
      </c>
      <c r="AQ608">
        <v>1</v>
      </c>
      <c r="AR608">
        <v>1</v>
      </c>
      <c r="AS608">
        <v>1217.6099999999999</v>
      </c>
      <c r="AT608">
        <v>1126.24963378906</v>
      </c>
      <c r="AU608">
        <v>1218.394626</v>
      </c>
      <c r="AV608">
        <v>89.325294494628906</v>
      </c>
      <c r="AW608">
        <v>1217.6099999999899</v>
      </c>
      <c r="AX608">
        <f t="shared" si="36"/>
        <v>91.360366210939901</v>
      </c>
      <c r="AY608">
        <f t="shared" si="37"/>
        <v>0.78462600000011662</v>
      </c>
      <c r="AZ608">
        <f t="shared" si="38"/>
        <v>1128.284705505371</v>
      </c>
      <c r="BA608">
        <f t="shared" si="39"/>
        <v>1.0004441719502211E-11</v>
      </c>
    </row>
    <row r="609" spans="1:53" x14ac:dyDescent="0.35">
      <c r="A609">
        <v>6191623</v>
      </c>
      <c r="B609">
        <v>2006</v>
      </c>
      <c r="C609">
        <v>64</v>
      </c>
      <c r="D609">
        <v>64</v>
      </c>
      <c r="E609">
        <v>56</v>
      </c>
      <c r="F609" t="s">
        <v>45</v>
      </c>
      <c r="G609" t="s">
        <v>45</v>
      </c>
      <c r="H609" t="s">
        <v>45</v>
      </c>
      <c r="I609">
        <v>40</v>
      </c>
      <c r="J609" t="s">
        <v>57</v>
      </c>
      <c r="K609" t="s">
        <v>47</v>
      </c>
      <c r="L609">
        <v>1</v>
      </c>
      <c r="M609">
        <v>4</v>
      </c>
      <c r="N609">
        <v>29</v>
      </c>
      <c r="O609" t="s">
        <v>75</v>
      </c>
      <c r="P609">
        <v>27374.651969999999</v>
      </c>
      <c r="Q609" t="s">
        <v>49</v>
      </c>
      <c r="R609">
        <v>10000</v>
      </c>
      <c r="S609">
        <v>0</v>
      </c>
      <c r="T609">
        <v>22</v>
      </c>
      <c r="U609" t="s">
        <v>50</v>
      </c>
      <c r="V609">
        <v>0</v>
      </c>
      <c r="W609">
        <v>1</v>
      </c>
      <c r="X609">
        <v>0</v>
      </c>
      <c r="Y609" t="s">
        <v>51</v>
      </c>
      <c r="Z609" t="s">
        <v>60</v>
      </c>
      <c r="AA609">
        <v>0.19445246999999999</v>
      </c>
      <c r="AB609">
        <v>0.30366946</v>
      </c>
      <c r="AC609">
        <v>0.15804680700000001</v>
      </c>
      <c r="AD609">
        <v>0.14257563500000001</v>
      </c>
      <c r="AE609">
        <v>57.132450329999998</v>
      </c>
      <c r="AF609">
        <v>0.48545264900000001</v>
      </c>
      <c r="AG609">
        <v>2.4926321869999999</v>
      </c>
      <c r="AH609">
        <v>0.38908659600000001</v>
      </c>
      <c r="AI609">
        <v>1.5421115000000001E-2</v>
      </c>
      <c r="AJ609">
        <v>3</v>
      </c>
      <c r="AK609">
        <v>210603</v>
      </c>
      <c r="AL609">
        <v>0</v>
      </c>
      <c r="AM609" t="s">
        <v>53</v>
      </c>
      <c r="AN609">
        <v>3042006</v>
      </c>
      <c r="AO609">
        <v>31122006</v>
      </c>
      <c r="AP609">
        <v>199.68</v>
      </c>
      <c r="AQ609">
        <v>1</v>
      </c>
      <c r="AR609">
        <v>1</v>
      </c>
      <c r="AS609">
        <v>199.68</v>
      </c>
      <c r="AT609">
        <v>532.25134277343705</v>
      </c>
      <c r="AU609">
        <v>1186.697776</v>
      </c>
      <c r="AV609">
        <v>89.325294494628906</v>
      </c>
      <c r="AW609">
        <v>199.68</v>
      </c>
      <c r="AX609">
        <f t="shared" si="36"/>
        <v>332.57134277343704</v>
      </c>
      <c r="AY609">
        <f t="shared" si="37"/>
        <v>987.01777599999991</v>
      </c>
      <c r="AZ609">
        <f t="shared" si="38"/>
        <v>110.3547055053711</v>
      </c>
      <c r="BA609">
        <f t="shared" si="39"/>
        <v>0</v>
      </c>
    </row>
    <row r="610" spans="1:53" x14ac:dyDescent="0.35">
      <c r="A610">
        <v>868676</v>
      </c>
      <c r="B610">
        <v>2007</v>
      </c>
      <c r="C610">
        <v>38</v>
      </c>
      <c r="D610">
        <v>38</v>
      </c>
      <c r="E610">
        <v>56</v>
      </c>
      <c r="F610" t="s">
        <v>45</v>
      </c>
      <c r="G610" t="s">
        <v>45</v>
      </c>
      <c r="H610" t="s">
        <v>45</v>
      </c>
      <c r="I610">
        <v>17</v>
      </c>
      <c r="J610" t="s">
        <v>46</v>
      </c>
      <c r="K610" t="s">
        <v>47</v>
      </c>
      <c r="L610">
        <v>1</v>
      </c>
      <c r="M610">
        <v>11</v>
      </c>
      <c r="N610">
        <v>19</v>
      </c>
      <c r="O610" t="s">
        <v>55</v>
      </c>
      <c r="P610">
        <v>5532.7510140000004</v>
      </c>
      <c r="Q610" t="s">
        <v>56</v>
      </c>
      <c r="R610">
        <v>8000</v>
      </c>
      <c r="S610">
        <v>0</v>
      </c>
      <c r="T610">
        <v>11</v>
      </c>
      <c r="U610" t="s">
        <v>50</v>
      </c>
      <c r="V610">
        <v>0</v>
      </c>
      <c r="W610">
        <v>0</v>
      </c>
      <c r="X610">
        <v>6</v>
      </c>
      <c r="Y610" t="s">
        <v>51</v>
      </c>
      <c r="Z610" t="s">
        <v>60</v>
      </c>
      <c r="AA610">
        <v>0.153970827</v>
      </c>
      <c r="AB610">
        <v>0.26701782800000001</v>
      </c>
      <c r="AC610">
        <v>0.194286872</v>
      </c>
      <c r="AD610">
        <v>0.142925736</v>
      </c>
      <c r="AE610">
        <v>45.111913360000003</v>
      </c>
      <c r="AF610">
        <v>0.48887644099999999</v>
      </c>
      <c r="AG610">
        <v>2.5316045379999998</v>
      </c>
      <c r="AH610">
        <v>0.39638905099999999</v>
      </c>
      <c r="AI610">
        <v>1.1531741E-2</v>
      </c>
      <c r="AJ610">
        <v>6</v>
      </c>
      <c r="AK610">
        <v>210604</v>
      </c>
      <c r="AL610">
        <v>0</v>
      </c>
      <c r="AM610" t="s">
        <v>53</v>
      </c>
      <c r="AN610">
        <v>1012007</v>
      </c>
      <c r="AO610">
        <v>5102007</v>
      </c>
      <c r="AP610">
        <v>246.8</v>
      </c>
      <c r="AQ610">
        <v>1</v>
      </c>
      <c r="AR610">
        <v>1</v>
      </c>
      <c r="AS610">
        <v>246.8</v>
      </c>
      <c r="AT610">
        <v>543.43115234375</v>
      </c>
      <c r="AU610">
        <v>536.10457310000004</v>
      </c>
      <c r="AV610">
        <v>89.325294494628906</v>
      </c>
      <c r="AW610">
        <v>425.57999999999902</v>
      </c>
      <c r="AX610">
        <f t="shared" si="36"/>
        <v>296.63115234374999</v>
      </c>
      <c r="AY610">
        <f t="shared" si="37"/>
        <v>289.30457310000003</v>
      </c>
      <c r="AZ610">
        <f t="shared" si="38"/>
        <v>157.47470550537111</v>
      </c>
      <c r="BA610">
        <f t="shared" si="39"/>
        <v>178.77999999999901</v>
      </c>
    </row>
    <row r="611" spans="1:53" x14ac:dyDescent="0.35">
      <c r="A611">
        <v>1152317</v>
      </c>
      <c r="B611">
        <v>2005</v>
      </c>
      <c r="C611">
        <v>42</v>
      </c>
      <c r="D611">
        <v>42</v>
      </c>
      <c r="E611">
        <v>65</v>
      </c>
      <c r="F611" t="s">
        <v>54</v>
      </c>
      <c r="G611" t="s">
        <v>54</v>
      </c>
      <c r="H611" t="s">
        <v>45</v>
      </c>
      <c r="I611">
        <v>21</v>
      </c>
      <c r="J611" t="s">
        <v>57</v>
      </c>
      <c r="K611" t="s">
        <v>58</v>
      </c>
      <c r="L611">
        <v>2</v>
      </c>
      <c r="M611">
        <v>4</v>
      </c>
      <c r="N611">
        <v>23</v>
      </c>
      <c r="O611" t="s">
        <v>75</v>
      </c>
      <c r="P611">
        <v>14385.607980000001</v>
      </c>
      <c r="Q611" t="s">
        <v>49</v>
      </c>
      <c r="R611">
        <v>12000</v>
      </c>
      <c r="S611">
        <v>100</v>
      </c>
      <c r="T611">
        <v>9</v>
      </c>
      <c r="U611" t="s">
        <v>50</v>
      </c>
      <c r="V611">
        <v>0</v>
      </c>
      <c r="W611">
        <v>1</v>
      </c>
      <c r="X611">
        <v>1</v>
      </c>
      <c r="Y611" t="s">
        <v>51</v>
      </c>
      <c r="Z611" t="s">
        <v>60</v>
      </c>
      <c r="AA611">
        <v>0.153970827</v>
      </c>
      <c r="AB611">
        <v>0.26701782800000001</v>
      </c>
      <c r="AC611">
        <v>0.194286872</v>
      </c>
      <c r="AD611">
        <v>0.142925736</v>
      </c>
      <c r="AE611">
        <v>45.111913360000003</v>
      </c>
      <c r="AF611">
        <v>0.48887644099999999</v>
      </c>
      <c r="AG611">
        <v>2.5316045379999998</v>
      </c>
      <c r="AH611">
        <v>0.39638905099999999</v>
      </c>
      <c r="AI611">
        <v>1.1531741E-2</v>
      </c>
      <c r="AJ611">
        <v>1</v>
      </c>
      <c r="AK611">
        <v>210604</v>
      </c>
      <c r="AL611">
        <v>0</v>
      </c>
      <c r="AM611" t="s">
        <v>53</v>
      </c>
      <c r="AN611">
        <v>1012005</v>
      </c>
      <c r="AO611">
        <v>26112005</v>
      </c>
      <c r="AP611">
        <v>1046.54</v>
      </c>
      <c r="AQ611">
        <v>1</v>
      </c>
      <c r="AR611">
        <v>1</v>
      </c>
      <c r="AS611">
        <v>1046.54</v>
      </c>
      <c r="AT611">
        <v>1033.79455566406</v>
      </c>
      <c r="AU611">
        <v>1601.5193790000001</v>
      </c>
      <c r="AV611">
        <v>89.325294494628906</v>
      </c>
      <c r="AW611">
        <v>1046.53999999999</v>
      </c>
      <c r="AX611">
        <f t="shared" si="36"/>
        <v>12.745444335939965</v>
      </c>
      <c r="AY611">
        <f t="shared" si="37"/>
        <v>554.97937900000011</v>
      </c>
      <c r="AZ611">
        <f t="shared" si="38"/>
        <v>957.21470550537106</v>
      </c>
      <c r="BA611">
        <f t="shared" si="39"/>
        <v>1.0004441719502211E-11</v>
      </c>
    </row>
    <row r="612" spans="1:53" x14ac:dyDescent="0.35">
      <c r="A612">
        <v>5236753</v>
      </c>
      <c r="B612">
        <v>2008</v>
      </c>
      <c r="C612">
        <v>50</v>
      </c>
      <c r="D612">
        <v>50</v>
      </c>
      <c r="E612">
        <v>56</v>
      </c>
      <c r="F612" t="s">
        <v>45</v>
      </c>
      <c r="G612" t="s">
        <v>45</v>
      </c>
      <c r="H612" t="s">
        <v>45</v>
      </c>
      <c r="I612">
        <v>27</v>
      </c>
      <c r="J612" t="s">
        <v>76</v>
      </c>
      <c r="K612" t="s">
        <v>47</v>
      </c>
      <c r="L612">
        <v>1</v>
      </c>
      <c r="M612">
        <v>10</v>
      </c>
      <c r="N612">
        <v>10</v>
      </c>
      <c r="O612" t="s">
        <v>61</v>
      </c>
      <c r="P612">
        <v>2514.247973</v>
      </c>
      <c r="Q612" t="s">
        <v>49</v>
      </c>
      <c r="R612">
        <v>6000</v>
      </c>
      <c r="S612">
        <v>100</v>
      </c>
      <c r="T612">
        <v>9</v>
      </c>
      <c r="U612" t="s">
        <v>50</v>
      </c>
      <c r="V612">
        <v>0</v>
      </c>
      <c r="W612">
        <v>0</v>
      </c>
      <c r="X612">
        <v>1</v>
      </c>
      <c r="Y612" t="s">
        <v>63</v>
      </c>
      <c r="Z612" t="s">
        <v>60</v>
      </c>
      <c r="AA612">
        <v>0.153970827</v>
      </c>
      <c r="AB612">
        <v>0.26701782800000001</v>
      </c>
      <c r="AC612">
        <v>0.194286872</v>
      </c>
      <c r="AD612">
        <v>0.142925736</v>
      </c>
      <c r="AE612">
        <v>45.111913360000003</v>
      </c>
      <c r="AF612">
        <v>0.48887644099999999</v>
      </c>
      <c r="AG612">
        <v>2.5316045379999998</v>
      </c>
      <c r="AH612">
        <v>0.39638905099999999</v>
      </c>
      <c r="AI612">
        <v>1.1531741E-2</v>
      </c>
      <c r="AJ612">
        <v>8</v>
      </c>
      <c r="AK612">
        <v>210604</v>
      </c>
      <c r="AL612">
        <v>0</v>
      </c>
      <c r="AM612" t="s">
        <v>53</v>
      </c>
      <c r="AN612">
        <v>1012008</v>
      </c>
      <c r="AO612">
        <v>26052008</v>
      </c>
      <c r="AP612">
        <v>433.46</v>
      </c>
      <c r="AQ612">
        <v>1</v>
      </c>
      <c r="AR612">
        <v>1</v>
      </c>
      <c r="AS612">
        <v>433.46</v>
      </c>
      <c r="AT612">
        <v>643.437255859375</v>
      </c>
      <c r="AU612">
        <v>531.46209959999999</v>
      </c>
      <c r="AV612">
        <v>89.325294494628906</v>
      </c>
      <c r="AW612">
        <v>433.45999999999901</v>
      </c>
      <c r="AX612">
        <f t="shared" si="36"/>
        <v>209.97725585937502</v>
      </c>
      <c r="AY612">
        <f t="shared" si="37"/>
        <v>98.002099600000008</v>
      </c>
      <c r="AZ612">
        <f t="shared" si="38"/>
        <v>344.13470550537107</v>
      </c>
      <c r="BA612">
        <f t="shared" si="39"/>
        <v>9.6633812063373625E-13</v>
      </c>
    </row>
    <row r="613" spans="1:53" x14ac:dyDescent="0.35">
      <c r="A613">
        <v>1236107</v>
      </c>
      <c r="B613">
        <v>2005</v>
      </c>
      <c r="C613">
        <v>63</v>
      </c>
      <c r="D613">
        <v>63</v>
      </c>
      <c r="E613">
        <v>56</v>
      </c>
      <c r="F613" t="s">
        <v>45</v>
      </c>
      <c r="G613" t="s">
        <v>45</v>
      </c>
      <c r="H613" t="s">
        <v>45</v>
      </c>
      <c r="I613">
        <v>40</v>
      </c>
      <c r="J613" t="s">
        <v>46</v>
      </c>
      <c r="K613" t="s">
        <v>47</v>
      </c>
      <c r="L613">
        <v>1</v>
      </c>
      <c r="M613">
        <v>5</v>
      </c>
      <c r="N613">
        <v>27</v>
      </c>
      <c r="O613" t="s">
        <v>75</v>
      </c>
      <c r="P613">
        <v>16426.647779999999</v>
      </c>
      <c r="Q613" t="s">
        <v>49</v>
      </c>
      <c r="R613">
        <v>12000</v>
      </c>
      <c r="S613">
        <v>0</v>
      </c>
      <c r="T613">
        <v>14</v>
      </c>
      <c r="U613" t="s">
        <v>62</v>
      </c>
      <c r="V613">
        <v>0</v>
      </c>
      <c r="W613">
        <v>1</v>
      </c>
      <c r="X613">
        <v>5</v>
      </c>
      <c r="Y613" t="s">
        <v>63</v>
      </c>
      <c r="Z613" t="s">
        <v>60</v>
      </c>
      <c r="AA613">
        <v>0.19209580800000001</v>
      </c>
      <c r="AB613">
        <v>0.50467065899999997</v>
      </c>
      <c r="AC613">
        <v>0.10754490999999999</v>
      </c>
      <c r="AD613">
        <v>9.6966599000000001E-2</v>
      </c>
      <c r="AE613">
        <v>47.322580649999999</v>
      </c>
      <c r="AF613">
        <v>0.50408998000000005</v>
      </c>
      <c r="AG613">
        <v>2.8110179639999999</v>
      </c>
      <c r="AH613">
        <v>0.44547157999999998</v>
      </c>
      <c r="AI613">
        <v>2.5484072999999999E-2</v>
      </c>
      <c r="AJ613">
        <v>6</v>
      </c>
      <c r="AK613">
        <v>210605</v>
      </c>
      <c r="AL613">
        <v>0</v>
      </c>
      <c r="AM613" t="s">
        <v>53</v>
      </c>
      <c r="AN613">
        <v>1012005</v>
      </c>
      <c r="AO613">
        <v>26082005</v>
      </c>
      <c r="AP613">
        <v>288.73</v>
      </c>
      <c r="AQ613">
        <v>1</v>
      </c>
      <c r="AR613">
        <v>1</v>
      </c>
      <c r="AS613">
        <v>288.73</v>
      </c>
      <c r="AT613">
        <v>1246.89147949218</v>
      </c>
      <c r="AU613">
        <v>1133.4529829999999</v>
      </c>
      <c r="AV613">
        <v>89.325294494628906</v>
      </c>
      <c r="AW613">
        <v>288.73</v>
      </c>
      <c r="AX613">
        <f t="shared" si="36"/>
        <v>958.16147949217998</v>
      </c>
      <c r="AY613">
        <f t="shared" si="37"/>
        <v>844.72298299999989</v>
      </c>
      <c r="AZ613">
        <f t="shared" si="38"/>
        <v>199.40470550537111</v>
      </c>
      <c r="BA613">
        <f t="shared" si="39"/>
        <v>0</v>
      </c>
    </row>
    <row r="614" spans="1:53" x14ac:dyDescent="0.35">
      <c r="A614">
        <v>1712190</v>
      </c>
      <c r="B614">
        <v>2005</v>
      </c>
      <c r="C614">
        <v>53</v>
      </c>
      <c r="D614">
        <v>46</v>
      </c>
      <c r="E614">
        <v>46</v>
      </c>
      <c r="F614" t="s">
        <v>54</v>
      </c>
      <c r="G614" t="s">
        <v>45</v>
      </c>
      <c r="H614" t="s">
        <v>45</v>
      </c>
      <c r="I614">
        <v>22</v>
      </c>
      <c r="J614" t="s">
        <v>57</v>
      </c>
      <c r="K614" t="s">
        <v>58</v>
      </c>
      <c r="L614">
        <v>2</v>
      </c>
      <c r="M614">
        <v>10</v>
      </c>
      <c r="N614">
        <v>21</v>
      </c>
      <c r="O614" t="s">
        <v>74</v>
      </c>
      <c r="P614">
        <v>3828.7841840000001</v>
      </c>
      <c r="Q614" t="s">
        <v>49</v>
      </c>
      <c r="R614">
        <v>6000</v>
      </c>
      <c r="S614">
        <v>0</v>
      </c>
      <c r="T614">
        <v>15</v>
      </c>
      <c r="U614" t="s">
        <v>62</v>
      </c>
      <c r="V614">
        <v>0</v>
      </c>
      <c r="W614">
        <v>0</v>
      </c>
      <c r="X614">
        <v>5</v>
      </c>
      <c r="Y614" t="s">
        <v>63</v>
      </c>
      <c r="Z614" t="s">
        <v>60</v>
      </c>
      <c r="AA614">
        <v>0.14930827499999999</v>
      </c>
      <c r="AB614">
        <v>0.26546593600000001</v>
      </c>
      <c r="AC614">
        <v>0.258679196</v>
      </c>
      <c r="AD614">
        <v>9.7535504999999995E-2</v>
      </c>
      <c r="AE614">
        <v>23.761786600000001</v>
      </c>
      <c r="AF614">
        <v>0.49822472899999998</v>
      </c>
      <c r="AG614">
        <v>2.4996084569999999</v>
      </c>
      <c r="AH614">
        <v>0.33298739799999999</v>
      </c>
      <c r="AI614">
        <v>1.1415864E-2</v>
      </c>
      <c r="AJ614">
        <v>3</v>
      </c>
      <c r="AK614">
        <v>210606</v>
      </c>
      <c r="AL614">
        <v>0</v>
      </c>
      <c r="AM614" t="s">
        <v>53</v>
      </c>
      <c r="AN614">
        <v>1032005</v>
      </c>
      <c r="AO614">
        <v>31122005</v>
      </c>
      <c r="AP614">
        <v>401.8</v>
      </c>
      <c r="AQ614">
        <v>1</v>
      </c>
      <c r="AR614">
        <v>1</v>
      </c>
      <c r="AS614">
        <v>401.8</v>
      </c>
      <c r="AT614">
        <v>780.61968994140602</v>
      </c>
      <c r="AU614">
        <v>568.96819489999996</v>
      </c>
      <c r="AV614">
        <v>89.325294494628906</v>
      </c>
      <c r="AW614">
        <v>666.33</v>
      </c>
      <c r="AX614">
        <f t="shared" si="36"/>
        <v>378.81968994140601</v>
      </c>
      <c r="AY614">
        <f t="shared" si="37"/>
        <v>167.16819489999995</v>
      </c>
      <c r="AZ614">
        <f t="shared" si="38"/>
        <v>312.47470550537111</v>
      </c>
      <c r="BA614">
        <f t="shared" si="39"/>
        <v>264.53000000000003</v>
      </c>
    </row>
    <row r="615" spans="1:53" x14ac:dyDescent="0.35">
      <c r="A615">
        <v>166393</v>
      </c>
      <c r="B615">
        <v>2005</v>
      </c>
      <c r="C615">
        <v>51</v>
      </c>
      <c r="D615">
        <v>38</v>
      </c>
      <c r="E615">
        <v>38</v>
      </c>
      <c r="F615" t="s">
        <v>54</v>
      </c>
      <c r="G615" t="s">
        <v>45</v>
      </c>
      <c r="H615" t="s">
        <v>45</v>
      </c>
      <c r="I615">
        <v>17</v>
      </c>
      <c r="J615" t="s">
        <v>57</v>
      </c>
      <c r="K615" t="s">
        <v>58</v>
      </c>
      <c r="L615">
        <v>2</v>
      </c>
      <c r="M615">
        <v>3</v>
      </c>
      <c r="N615">
        <v>20</v>
      </c>
      <c r="O615" t="s">
        <v>70</v>
      </c>
      <c r="P615">
        <v>5914.8066660000004</v>
      </c>
      <c r="Q615" t="s">
        <v>56</v>
      </c>
      <c r="R615">
        <v>17000</v>
      </c>
      <c r="S615">
        <v>0</v>
      </c>
      <c r="T615">
        <v>18</v>
      </c>
      <c r="U615" t="s">
        <v>62</v>
      </c>
      <c r="V615">
        <v>0</v>
      </c>
      <c r="W615">
        <v>0</v>
      </c>
      <c r="X615">
        <v>4</v>
      </c>
      <c r="Y615" t="s">
        <v>51</v>
      </c>
      <c r="Z615" t="s">
        <v>89</v>
      </c>
      <c r="AA615">
        <v>3.0354956999999998E-2</v>
      </c>
      <c r="AB615">
        <v>0.14834761299999999</v>
      </c>
      <c r="AC615">
        <v>0.56425948599999998</v>
      </c>
      <c r="AD615">
        <v>0.16648743799999999</v>
      </c>
      <c r="AE615">
        <v>1.8604947249999999</v>
      </c>
      <c r="AF615">
        <v>0.48968618600000002</v>
      </c>
      <c r="AG615">
        <v>2.5040391679999998</v>
      </c>
      <c r="AH615">
        <v>0.197384225</v>
      </c>
      <c r="AI615">
        <v>3.8702789999999999E-3</v>
      </c>
      <c r="AJ615">
        <v>8</v>
      </c>
      <c r="AK615">
        <v>210707</v>
      </c>
      <c r="AL615">
        <v>0</v>
      </c>
      <c r="AM615" t="s">
        <v>53</v>
      </c>
      <c r="AN615">
        <v>16032005</v>
      </c>
      <c r="AO615">
        <v>31122005</v>
      </c>
      <c r="AP615">
        <v>577.29</v>
      </c>
      <c r="AQ615">
        <v>1</v>
      </c>
      <c r="AR615">
        <v>1</v>
      </c>
      <c r="AS615">
        <v>577.29</v>
      </c>
      <c r="AT615">
        <v>657.77093505859295</v>
      </c>
      <c r="AU615">
        <v>900.51236819999997</v>
      </c>
      <c r="AV615">
        <v>89.325294494628906</v>
      </c>
      <c r="AW615">
        <v>577.28999999999905</v>
      </c>
      <c r="AX615">
        <f t="shared" si="36"/>
        <v>80.480935058592991</v>
      </c>
      <c r="AY615">
        <f t="shared" si="37"/>
        <v>323.22236820000001</v>
      </c>
      <c r="AZ615">
        <f t="shared" si="38"/>
        <v>487.96470550537106</v>
      </c>
      <c r="BA615">
        <f t="shared" si="39"/>
        <v>9.0949470177292824E-13</v>
      </c>
    </row>
    <row r="616" spans="1:53" x14ac:dyDescent="0.35">
      <c r="A616">
        <v>6077555</v>
      </c>
      <c r="B616">
        <v>2008</v>
      </c>
      <c r="C616">
        <v>82</v>
      </c>
      <c r="D616">
        <v>82</v>
      </c>
      <c r="E616">
        <v>56</v>
      </c>
      <c r="F616" t="s">
        <v>45</v>
      </c>
      <c r="G616" t="s">
        <v>45</v>
      </c>
      <c r="H616" t="s">
        <v>45</v>
      </c>
      <c r="I616">
        <v>61</v>
      </c>
      <c r="J616" t="s">
        <v>57</v>
      </c>
      <c r="K616" t="s">
        <v>47</v>
      </c>
      <c r="L616">
        <v>1</v>
      </c>
      <c r="M616">
        <v>8</v>
      </c>
      <c r="N616">
        <v>22</v>
      </c>
      <c r="O616" t="s">
        <v>68</v>
      </c>
      <c r="P616">
        <v>9700.6415679999991</v>
      </c>
      <c r="Q616" t="s">
        <v>49</v>
      </c>
      <c r="R616">
        <v>10000</v>
      </c>
      <c r="S616">
        <v>50</v>
      </c>
      <c r="T616">
        <v>17</v>
      </c>
      <c r="U616" t="s">
        <v>62</v>
      </c>
      <c r="V616">
        <v>0</v>
      </c>
      <c r="W616">
        <v>0</v>
      </c>
      <c r="X616">
        <v>2</v>
      </c>
      <c r="Y616" t="s">
        <v>51</v>
      </c>
      <c r="Z616" t="s">
        <v>60</v>
      </c>
      <c r="AA616">
        <v>8.1764706000000006E-2</v>
      </c>
      <c r="AB616">
        <v>0.16975581100000001</v>
      </c>
      <c r="AC616">
        <v>0.34568990900000002</v>
      </c>
      <c r="AD616">
        <v>0.17816976400000001</v>
      </c>
      <c r="AE616">
        <v>2.889839206</v>
      </c>
      <c r="AF616">
        <v>0.49792825899999998</v>
      </c>
      <c r="AG616">
        <v>2.4851426889999999</v>
      </c>
      <c r="AH616">
        <v>0.363461539</v>
      </c>
      <c r="AI616">
        <v>5.7692309999999997E-3</v>
      </c>
      <c r="AJ616">
        <v>4</v>
      </c>
      <c r="AK616">
        <v>210709</v>
      </c>
      <c r="AL616">
        <v>0</v>
      </c>
      <c r="AM616" t="s">
        <v>66</v>
      </c>
      <c r="AN616">
        <v>12042008</v>
      </c>
      <c r="AO616">
        <v>31122008</v>
      </c>
      <c r="AP616">
        <v>50.1</v>
      </c>
      <c r="AQ616">
        <v>1</v>
      </c>
      <c r="AR616">
        <v>1</v>
      </c>
      <c r="AS616">
        <v>50.1</v>
      </c>
      <c r="AT616">
        <v>109.608627319335</v>
      </c>
      <c r="AU616">
        <v>806.792644</v>
      </c>
      <c r="AV616">
        <v>89.325294494628906</v>
      </c>
      <c r="AW616">
        <v>50.1</v>
      </c>
      <c r="AX616">
        <f t="shared" si="36"/>
        <v>59.508627319334998</v>
      </c>
      <c r="AY616">
        <f t="shared" si="37"/>
        <v>756.69264399999997</v>
      </c>
      <c r="AZ616">
        <f t="shared" si="38"/>
        <v>39.225294494628905</v>
      </c>
      <c r="BA616">
        <f t="shared" si="39"/>
        <v>0</v>
      </c>
    </row>
    <row r="617" spans="1:53" x14ac:dyDescent="0.35">
      <c r="A617">
        <v>2409488</v>
      </c>
      <c r="B617">
        <v>2005</v>
      </c>
      <c r="C617">
        <v>37</v>
      </c>
      <c r="D617">
        <v>37</v>
      </c>
      <c r="E617">
        <v>54</v>
      </c>
      <c r="F617" t="s">
        <v>54</v>
      </c>
      <c r="G617" t="s">
        <v>54</v>
      </c>
      <c r="H617" t="s">
        <v>45</v>
      </c>
      <c r="I617">
        <v>13</v>
      </c>
      <c r="J617" t="s">
        <v>57</v>
      </c>
      <c r="K617" t="s">
        <v>58</v>
      </c>
      <c r="L617">
        <v>2</v>
      </c>
      <c r="M617">
        <v>2</v>
      </c>
      <c r="N617">
        <v>27</v>
      </c>
      <c r="O617" t="s">
        <v>75</v>
      </c>
      <c r="P617">
        <v>14811.487929999999</v>
      </c>
      <c r="Q617" t="s">
        <v>49</v>
      </c>
      <c r="R617">
        <v>5000</v>
      </c>
      <c r="S617">
        <v>100</v>
      </c>
      <c r="T617">
        <v>7</v>
      </c>
      <c r="U617" t="s">
        <v>50</v>
      </c>
      <c r="V617">
        <v>0</v>
      </c>
      <c r="W617">
        <v>0</v>
      </c>
      <c r="X617">
        <v>2</v>
      </c>
      <c r="Y617" t="s">
        <v>51</v>
      </c>
      <c r="Z617" t="s">
        <v>89</v>
      </c>
      <c r="AA617">
        <v>3.4290436000000001E-2</v>
      </c>
      <c r="AB617">
        <v>0.17579012599999999</v>
      </c>
      <c r="AC617">
        <v>0.44825449299999998</v>
      </c>
      <c r="AD617">
        <v>0.209911757</v>
      </c>
      <c r="AE617">
        <v>2.6661121670000001</v>
      </c>
      <c r="AF617">
        <v>0.48640698799999998</v>
      </c>
      <c r="AG617">
        <v>2.3174963850000001</v>
      </c>
      <c r="AH617">
        <v>0.18937875800000001</v>
      </c>
      <c r="AI617">
        <v>5.2605209999999998E-3</v>
      </c>
      <c r="AJ617">
        <v>2</v>
      </c>
      <c r="AK617">
        <v>210801</v>
      </c>
      <c r="AL617">
        <v>0</v>
      </c>
      <c r="AM617" t="s">
        <v>53</v>
      </c>
      <c r="AN617">
        <v>1012005</v>
      </c>
      <c r="AO617">
        <v>15122005</v>
      </c>
      <c r="AP617">
        <v>1694.22</v>
      </c>
      <c r="AQ617">
        <v>1</v>
      </c>
      <c r="AR617">
        <v>1</v>
      </c>
      <c r="AS617">
        <v>1694.22</v>
      </c>
      <c r="AT617">
        <v>1711.04248046875</v>
      </c>
      <c r="AU617">
        <v>1384.3437300000001</v>
      </c>
      <c r="AV617">
        <v>89.325294494628906</v>
      </c>
      <c r="AW617">
        <v>1694.22</v>
      </c>
      <c r="AX617">
        <f t="shared" si="36"/>
        <v>16.822480468749973</v>
      </c>
      <c r="AY617">
        <f t="shared" si="37"/>
        <v>309.87626999999998</v>
      </c>
      <c r="AZ617">
        <f t="shared" si="38"/>
        <v>1604.8947055053711</v>
      </c>
      <c r="BA617">
        <f t="shared" si="39"/>
        <v>0</v>
      </c>
    </row>
    <row r="618" spans="1:53" x14ac:dyDescent="0.35">
      <c r="A618">
        <v>4318390</v>
      </c>
      <c r="B618">
        <v>2005</v>
      </c>
      <c r="C618">
        <v>59</v>
      </c>
      <c r="D618">
        <v>59</v>
      </c>
      <c r="E618">
        <v>56</v>
      </c>
      <c r="F618" t="s">
        <v>45</v>
      </c>
      <c r="G618" t="s">
        <v>45</v>
      </c>
      <c r="H618" t="s">
        <v>45</v>
      </c>
      <c r="I618">
        <v>37</v>
      </c>
      <c r="J618" t="s">
        <v>46</v>
      </c>
      <c r="K618" t="s">
        <v>47</v>
      </c>
      <c r="L618">
        <v>1</v>
      </c>
      <c r="M618">
        <v>2</v>
      </c>
      <c r="N618">
        <v>23</v>
      </c>
      <c r="O618" t="s">
        <v>72</v>
      </c>
      <c r="P618">
        <v>19751.345430000001</v>
      </c>
      <c r="Q618" t="s">
        <v>49</v>
      </c>
      <c r="R618">
        <v>8000</v>
      </c>
      <c r="S618">
        <v>100</v>
      </c>
      <c r="T618">
        <v>22</v>
      </c>
      <c r="U618" t="s">
        <v>62</v>
      </c>
      <c r="V618">
        <v>0</v>
      </c>
      <c r="W618">
        <v>0</v>
      </c>
      <c r="X618">
        <v>0</v>
      </c>
      <c r="Y618" t="s">
        <v>51</v>
      </c>
      <c r="Z618" t="s">
        <v>60</v>
      </c>
      <c r="AA618">
        <v>3.4290436000000001E-2</v>
      </c>
      <c r="AB618">
        <v>0.17579012599999999</v>
      </c>
      <c r="AC618">
        <v>0.44825449299999998</v>
      </c>
      <c r="AD618">
        <v>0.209911757</v>
      </c>
      <c r="AE618">
        <v>2.6661121670000001</v>
      </c>
      <c r="AF618">
        <v>0.48640698799999998</v>
      </c>
      <c r="AG618">
        <v>2.3174963850000001</v>
      </c>
      <c r="AH618">
        <v>0.18937875800000001</v>
      </c>
      <c r="AI618">
        <v>5.2605209999999998E-3</v>
      </c>
      <c r="AJ618">
        <v>2</v>
      </c>
      <c r="AK618">
        <v>210801</v>
      </c>
      <c r="AL618">
        <v>0</v>
      </c>
      <c r="AM618" t="s">
        <v>53</v>
      </c>
      <c r="AN618">
        <v>19022005</v>
      </c>
      <c r="AO618">
        <v>31122005</v>
      </c>
      <c r="AP618">
        <v>2689.19</v>
      </c>
      <c r="AQ618">
        <v>1</v>
      </c>
      <c r="AR618">
        <v>1</v>
      </c>
      <c r="AS618">
        <v>2689.19</v>
      </c>
      <c r="AT618">
        <v>1481.38122558593</v>
      </c>
      <c r="AU618">
        <v>1505.3394619999999</v>
      </c>
      <c r="AV618">
        <v>89.325294494628906</v>
      </c>
      <c r="AW618">
        <v>2689.19</v>
      </c>
      <c r="AX618">
        <f t="shared" si="36"/>
        <v>1207.8087744140701</v>
      </c>
      <c r="AY618">
        <f t="shared" si="37"/>
        <v>1183.8505380000001</v>
      </c>
      <c r="AZ618">
        <f t="shared" si="38"/>
        <v>2599.8647055053711</v>
      </c>
      <c r="BA618">
        <f t="shared" si="39"/>
        <v>0</v>
      </c>
    </row>
    <row r="619" spans="1:53" x14ac:dyDescent="0.35">
      <c r="A619">
        <v>2570988</v>
      </c>
      <c r="B619">
        <v>2006</v>
      </c>
      <c r="C619">
        <v>74</v>
      </c>
      <c r="D619">
        <v>26</v>
      </c>
      <c r="E619">
        <v>26</v>
      </c>
      <c r="F619" t="s">
        <v>54</v>
      </c>
      <c r="G619" t="s">
        <v>45</v>
      </c>
      <c r="H619" t="s">
        <v>45</v>
      </c>
      <c r="I619">
        <v>5</v>
      </c>
      <c r="J619" t="s">
        <v>46</v>
      </c>
      <c r="K619" t="s">
        <v>78</v>
      </c>
      <c r="L619">
        <v>3</v>
      </c>
      <c r="M619">
        <v>13</v>
      </c>
      <c r="N619">
        <v>26</v>
      </c>
      <c r="O619" t="s">
        <v>90</v>
      </c>
      <c r="P619">
        <v>90</v>
      </c>
      <c r="Q619" t="s">
        <v>49</v>
      </c>
      <c r="R619">
        <v>10000</v>
      </c>
      <c r="S619">
        <v>100</v>
      </c>
      <c r="T619">
        <v>15</v>
      </c>
      <c r="U619" t="s">
        <v>62</v>
      </c>
      <c r="V619">
        <v>0</v>
      </c>
      <c r="W619">
        <v>0</v>
      </c>
      <c r="X619">
        <v>1</v>
      </c>
      <c r="Y619" t="s">
        <v>51</v>
      </c>
      <c r="Z619" t="s">
        <v>60</v>
      </c>
      <c r="AA619">
        <v>3.5928144000000002E-2</v>
      </c>
      <c r="AB619">
        <v>0.13663581899999999</v>
      </c>
      <c r="AC619">
        <v>0.45037198299999998</v>
      </c>
      <c r="AD619">
        <v>0.17553776099999999</v>
      </c>
      <c r="AE619">
        <v>11.96056338</v>
      </c>
      <c r="AF619">
        <v>0.48508400099999999</v>
      </c>
      <c r="AG619">
        <v>2.3113772460000002</v>
      </c>
      <c r="AH619">
        <v>0.161258923</v>
      </c>
      <c r="AI619">
        <v>4.2180400000000002E-3</v>
      </c>
      <c r="AJ619">
        <v>7</v>
      </c>
      <c r="AK619">
        <v>210802</v>
      </c>
      <c r="AL619">
        <v>0</v>
      </c>
      <c r="AM619" t="s">
        <v>53</v>
      </c>
      <c r="AN619">
        <v>1012006</v>
      </c>
      <c r="AO619">
        <v>23082006</v>
      </c>
      <c r="AP619">
        <v>142.86000000000001</v>
      </c>
      <c r="AQ619">
        <v>1</v>
      </c>
      <c r="AR619">
        <v>1</v>
      </c>
      <c r="AS619">
        <v>142.86000000000001</v>
      </c>
      <c r="AT619">
        <v>138.70748901367099</v>
      </c>
      <c r="AU619">
        <v>645.51404190000005</v>
      </c>
      <c r="AV619">
        <v>89.325294494628906</v>
      </c>
      <c r="AW619">
        <v>142.86000000000001</v>
      </c>
      <c r="AX619">
        <f t="shared" si="36"/>
        <v>4.1525109863290197</v>
      </c>
      <c r="AY619">
        <f t="shared" si="37"/>
        <v>502.65404190000004</v>
      </c>
      <c r="AZ619">
        <f t="shared" si="38"/>
        <v>53.534705505371107</v>
      </c>
      <c r="BA619">
        <f t="shared" si="39"/>
        <v>0</v>
      </c>
    </row>
    <row r="620" spans="1:53" x14ac:dyDescent="0.35">
      <c r="A620">
        <v>4877886</v>
      </c>
      <c r="B620">
        <v>2005</v>
      </c>
      <c r="C620">
        <v>43</v>
      </c>
      <c r="D620">
        <v>43</v>
      </c>
      <c r="E620">
        <v>67</v>
      </c>
      <c r="F620" t="s">
        <v>45</v>
      </c>
      <c r="G620" t="s">
        <v>45</v>
      </c>
      <c r="H620" t="s">
        <v>54</v>
      </c>
      <c r="I620">
        <v>21</v>
      </c>
      <c r="J620" t="s">
        <v>57</v>
      </c>
      <c r="K620" t="s">
        <v>58</v>
      </c>
      <c r="L620">
        <v>2</v>
      </c>
      <c r="M620">
        <v>3</v>
      </c>
      <c r="N620">
        <v>27</v>
      </c>
      <c r="O620" t="s">
        <v>75</v>
      </c>
      <c r="P620">
        <v>13700.228069999999</v>
      </c>
      <c r="Q620" t="s">
        <v>56</v>
      </c>
      <c r="R620">
        <v>9000</v>
      </c>
      <c r="S620">
        <v>100</v>
      </c>
      <c r="T620">
        <v>10</v>
      </c>
      <c r="U620" t="s">
        <v>62</v>
      </c>
      <c r="V620">
        <v>0</v>
      </c>
      <c r="W620">
        <v>0</v>
      </c>
      <c r="X620">
        <v>0</v>
      </c>
      <c r="Y620" t="s">
        <v>51</v>
      </c>
      <c r="Z620" t="s">
        <v>60</v>
      </c>
      <c r="AA620">
        <v>3.5928144000000002E-2</v>
      </c>
      <c r="AB620">
        <v>0.13663581899999999</v>
      </c>
      <c r="AC620">
        <v>0.45037198299999998</v>
      </c>
      <c r="AD620">
        <v>0.17553776099999999</v>
      </c>
      <c r="AE620">
        <v>11.96056338</v>
      </c>
      <c r="AF620">
        <v>0.48508400099999999</v>
      </c>
      <c r="AG620">
        <v>2.3113772460000002</v>
      </c>
      <c r="AH620">
        <v>0.161258923</v>
      </c>
      <c r="AI620">
        <v>4.2180400000000002E-3</v>
      </c>
      <c r="AJ620">
        <v>7</v>
      </c>
      <c r="AK620">
        <v>210802</v>
      </c>
      <c r="AL620">
        <v>0</v>
      </c>
      <c r="AM620" t="s">
        <v>53</v>
      </c>
      <c r="AN620">
        <v>9032005</v>
      </c>
      <c r="AO620">
        <v>31122005</v>
      </c>
      <c r="AP620">
        <v>2901.42</v>
      </c>
      <c r="AQ620">
        <v>1</v>
      </c>
      <c r="AR620">
        <v>1</v>
      </c>
      <c r="AS620">
        <v>2901.42</v>
      </c>
      <c r="AT620">
        <v>1353.40014648437</v>
      </c>
      <c r="AU620">
        <v>1898.700529</v>
      </c>
      <c r="AV620">
        <v>89.325294494628906</v>
      </c>
      <c r="AW620">
        <v>2901.42</v>
      </c>
      <c r="AX620">
        <f t="shared" si="36"/>
        <v>1548.0198535156301</v>
      </c>
      <c r="AY620">
        <f t="shared" si="37"/>
        <v>1002.7194710000001</v>
      </c>
      <c r="AZ620">
        <f t="shared" si="38"/>
        <v>2812.0947055053712</v>
      </c>
      <c r="BA620">
        <f t="shared" si="39"/>
        <v>0</v>
      </c>
    </row>
    <row r="621" spans="1:53" x14ac:dyDescent="0.35">
      <c r="A621">
        <v>2642512</v>
      </c>
      <c r="B621">
        <v>2005</v>
      </c>
      <c r="C621">
        <v>50</v>
      </c>
      <c r="D621">
        <v>50</v>
      </c>
      <c r="E621">
        <v>56</v>
      </c>
      <c r="F621" t="s">
        <v>54</v>
      </c>
      <c r="G621" t="s">
        <v>54</v>
      </c>
      <c r="H621" t="s">
        <v>45</v>
      </c>
      <c r="I621">
        <v>30</v>
      </c>
      <c r="J621" t="s">
        <v>46</v>
      </c>
      <c r="K621" t="s">
        <v>47</v>
      </c>
      <c r="L621">
        <v>1</v>
      </c>
      <c r="M621">
        <v>3</v>
      </c>
      <c r="N621">
        <v>15</v>
      </c>
      <c r="O621" t="s">
        <v>70</v>
      </c>
      <c r="P621">
        <v>9594.4865320000008</v>
      </c>
      <c r="Q621" t="s">
        <v>49</v>
      </c>
      <c r="R621">
        <v>6000</v>
      </c>
      <c r="S621">
        <v>0</v>
      </c>
      <c r="T621">
        <v>17</v>
      </c>
      <c r="U621" t="s">
        <v>50</v>
      </c>
      <c r="V621">
        <v>0</v>
      </c>
      <c r="W621">
        <v>0</v>
      </c>
      <c r="X621">
        <v>1</v>
      </c>
      <c r="Y621" t="s">
        <v>51</v>
      </c>
      <c r="Z621" t="s">
        <v>60</v>
      </c>
      <c r="AA621">
        <v>4.0043290000000002E-2</v>
      </c>
      <c r="AB621">
        <v>0.20425839100000001</v>
      </c>
      <c r="AC621">
        <v>0.497293396</v>
      </c>
      <c r="AD621">
        <v>0.167977445</v>
      </c>
      <c r="AE621">
        <v>1.1036685230000001</v>
      </c>
      <c r="AF621">
        <v>0.49458376599999998</v>
      </c>
      <c r="AG621">
        <v>2.4319740169999999</v>
      </c>
      <c r="AH621">
        <v>0.25186680099999997</v>
      </c>
      <c r="AI621">
        <v>5.449041E-3</v>
      </c>
      <c r="AJ621">
        <v>7</v>
      </c>
      <c r="AK621">
        <v>210803</v>
      </c>
      <c r="AL621">
        <v>0</v>
      </c>
      <c r="AM621" t="s">
        <v>66</v>
      </c>
      <c r="AN621">
        <v>8012005</v>
      </c>
      <c r="AO621">
        <v>31122005</v>
      </c>
      <c r="AP621">
        <v>534.51</v>
      </c>
      <c r="AQ621">
        <v>1</v>
      </c>
      <c r="AR621">
        <v>1</v>
      </c>
      <c r="AS621">
        <v>534.51</v>
      </c>
      <c r="AT621">
        <v>688.4541015625</v>
      </c>
      <c r="AU621">
        <v>1492.325063</v>
      </c>
      <c r="AV621">
        <v>89.325294494628906</v>
      </c>
      <c r="AW621">
        <v>534.50999999999897</v>
      </c>
      <c r="AX621">
        <f t="shared" si="36"/>
        <v>153.94410156250001</v>
      </c>
      <c r="AY621">
        <f t="shared" si="37"/>
        <v>957.81506300000001</v>
      </c>
      <c r="AZ621">
        <f t="shared" si="38"/>
        <v>445.18470550537108</v>
      </c>
      <c r="BA621">
        <f t="shared" si="39"/>
        <v>1.0231815394945443E-12</v>
      </c>
    </row>
    <row r="622" spans="1:53" x14ac:dyDescent="0.35">
      <c r="A622">
        <v>1072501</v>
      </c>
      <c r="B622">
        <v>2008</v>
      </c>
      <c r="C622">
        <v>40</v>
      </c>
      <c r="D622">
        <v>40</v>
      </c>
      <c r="E622">
        <v>83</v>
      </c>
      <c r="F622" t="s">
        <v>54</v>
      </c>
      <c r="G622" t="s">
        <v>54</v>
      </c>
      <c r="H622" t="s">
        <v>45</v>
      </c>
      <c r="I622">
        <v>18</v>
      </c>
      <c r="J622" t="s">
        <v>46</v>
      </c>
      <c r="K622" t="s">
        <v>64</v>
      </c>
      <c r="L622">
        <v>2</v>
      </c>
      <c r="M622">
        <v>13</v>
      </c>
      <c r="N622">
        <v>21</v>
      </c>
      <c r="O622" t="s">
        <v>77</v>
      </c>
      <c r="P622">
        <v>2142.2143529999998</v>
      </c>
      <c r="Q622" t="s">
        <v>49</v>
      </c>
      <c r="R622">
        <v>14000</v>
      </c>
      <c r="S622">
        <v>0</v>
      </c>
      <c r="T622">
        <v>16</v>
      </c>
      <c r="U622" t="s">
        <v>50</v>
      </c>
      <c r="V622">
        <v>0</v>
      </c>
      <c r="W622">
        <v>0</v>
      </c>
      <c r="X622">
        <v>8</v>
      </c>
      <c r="Y622" t="s">
        <v>51</v>
      </c>
      <c r="Z622" t="s">
        <v>65</v>
      </c>
      <c r="AA622">
        <v>6.4028181000000003E-2</v>
      </c>
      <c r="AB622">
        <v>0.29989637299999999</v>
      </c>
      <c r="AC622">
        <v>0.26134714999999997</v>
      </c>
      <c r="AD622">
        <v>0.119506877</v>
      </c>
      <c r="AE622">
        <v>39.095081970000003</v>
      </c>
      <c r="AF622">
        <v>0.49639382799999998</v>
      </c>
      <c r="AG622">
        <v>2.4712953369999999</v>
      </c>
      <c r="AH622">
        <v>0.40973513</v>
      </c>
      <c r="AI622">
        <v>8.4804830000000005E-3</v>
      </c>
      <c r="AJ622">
        <v>5</v>
      </c>
      <c r="AK622">
        <v>211008</v>
      </c>
      <c r="AL622">
        <v>0</v>
      </c>
      <c r="AM622" t="s">
        <v>53</v>
      </c>
      <c r="AN622">
        <v>5012008</v>
      </c>
      <c r="AO622">
        <v>31072008</v>
      </c>
      <c r="AP622">
        <v>521.59</v>
      </c>
      <c r="AQ622">
        <v>1</v>
      </c>
      <c r="AR622">
        <v>1</v>
      </c>
      <c r="AS622">
        <v>521.59</v>
      </c>
      <c r="AT622">
        <v>533.61114501953102</v>
      </c>
      <c r="AU622">
        <v>428.56828710000002</v>
      </c>
      <c r="AV622">
        <v>89.325294494628906</v>
      </c>
      <c r="AW622">
        <v>521.59</v>
      </c>
      <c r="AX622">
        <f t="shared" si="36"/>
        <v>12.021145019530991</v>
      </c>
      <c r="AY622">
        <f t="shared" si="37"/>
        <v>93.021712900000011</v>
      </c>
      <c r="AZ622">
        <f t="shared" si="38"/>
        <v>432.26470550537113</v>
      </c>
      <c r="BA622">
        <f t="shared" si="39"/>
        <v>0</v>
      </c>
    </row>
    <row r="623" spans="1:53" x14ac:dyDescent="0.35">
      <c r="A623">
        <v>4543833</v>
      </c>
      <c r="B623">
        <v>2005</v>
      </c>
      <c r="C623">
        <v>44</v>
      </c>
      <c r="D623">
        <v>44</v>
      </c>
      <c r="E623">
        <v>52</v>
      </c>
      <c r="F623" t="s">
        <v>45</v>
      </c>
      <c r="G623" t="s">
        <v>45</v>
      </c>
      <c r="H623" t="s">
        <v>54</v>
      </c>
      <c r="I623">
        <v>22</v>
      </c>
      <c r="J623" t="s">
        <v>57</v>
      </c>
      <c r="K623" t="s">
        <v>58</v>
      </c>
      <c r="L623">
        <v>2</v>
      </c>
      <c r="M623">
        <v>5</v>
      </c>
      <c r="N623">
        <v>11</v>
      </c>
      <c r="O623" t="s">
        <v>82</v>
      </c>
      <c r="P623">
        <v>8001.2560579999999</v>
      </c>
      <c r="Q623" t="s">
        <v>56</v>
      </c>
      <c r="R623">
        <v>6000</v>
      </c>
      <c r="S623">
        <v>100</v>
      </c>
      <c r="T623">
        <v>18</v>
      </c>
      <c r="U623" t="s">
        <v>50</v>
      </c>
      <c r="V623">
        <v>0</v>
      </c>
      <c r="W623">
        <v>0</v>
      </c>
      <c r="X623">
        <v>0</v>
      </c>
      <c r="Y623" t="s">
        <v>51</v>
      </c>
      <c r="Z623" t="s">
        <v>65</v>
      </c>
      <c r="AA623">
        <v>7.8518518999999995E-2</v>
      </c>
      <c r="AB623">
        <v>0.29579551799999998</v>
      </c>
      <c r="AC623">
        <v>0.338766438</v>
      </c>
      <c r="AD623">
        <v>8.8686550000000003E-2</v>
      </c>
      <c r="AE623">
        <v>12.749542959999999</v>
      </c>
      <c r="AF623">
        <v>0.49727559500000001</v>
      </c>
      <c r="AG623">
        <v>2.5834413779999998</v>
      </c>
      <c r="AH623">
        <v>0.37090246900000001</v>
      </c>
      <c r="AI623">
        <v>1.2849049E-2</v>
      </c>
      <c r="AJ623">
        <v>10</v>
      </c>
      <c r="AK623">
        <v>211009</v>
      </c>
      <c r="AL623">
        <v>0</v>
      </c>
      <c r="AM623" t="s">
        <v>53</v>
      </c>
      <c r="AN623">
        <v>23082005</v>
      </c>
      <c r="AO623">
        <v>31122005</v>
      </c>
      <c r="AP623">
        <v>525.33000000000004</v>
      </c>
      <c r="AQ623">
        <v>1</v>
      </c>
      <c r="AR623">
        <v>1</v>
      </c>
      <c r="AS623">
        <v>525.33000000000004</v>
      </c>
      <c r="AT623">
        <v>728.53649902343705</v>
      </c>
      <c r="AU623">
        <v>944.49695010000005</v>
      </c>
      <c r="AV623">
        <v>89.325294494628906</v>
      </c>
      <c r="AW623">
        <v>525.33000000000004</v>
      </c>
      <c r="AX623">
        <f t="shared" si="36"/>
        <v>203.206499023437</v>
      </c>
      <c r="AY623">
        <f t="shared" si="37"/>
        <v>419.16695010000001</v>
      </c>
      <c r="AZ623">
        <f t="shared" si="38"/>
        <v>436.00470550537113</v>
      </c>
      <c r="BA623">
        <f t="shared" si="39"/>
        <v>0</v>
      </c>
    </row>
    <row r="624" spans="1:53" x14ac:dyDescent="0.35">
      <c r="A624">
        <v>4705709</v>
      </c>
      <c r="B624">
        <v>2008</v>
      </c>
      <c r="C624">
        <v>45</v>
      </c>
      <c r="D624">
        <v>45</v>
      </c>
      <c r="E624">
        <v>54</v>
      </c>
      <c r="F624" t="s">
        <v>45</v>
      </c>
      <c r="G624" t="s">
        <v>45</v>
      </c>
      <c r="H624" t="s">
        <v>54</v>
      </c>
      <c r="I624">
        <v>22</v>
      </c>
      <c r="J624" t="s">
        <v>57</v>
      </c>
      <c r="K624" t="s">
        <v>58</v>
      </c>
      <c r="L624">
        <v>2</v>
      </c>
      <c r="M624">
        <v>12</v>
      </c>
      <c r="N624">
        <v>21</v>
      </c>
      <c r="O624" t="s">
        <v>67</v>
      </c>
      <c r="P624">
        <v>9285.8830190000008</v>
      </c>
      <c r="Q624" t="s">
        <v>49</v>
      </c>
      <c r="R624">
        <v>11000</v>
      </c>
      <c r="S624">
        <v>350</v>
      </c>
      <c r="T624">
        <v>18</v>
      </c>
      <c r="U624" t="s">
        <v>50</v>
      </c>
      <c r="V624">
        <v>0</v>
      </c>
      <c r="W624">
        <v>0</v>
      </c>
      <c r="X624">
        <v>2</v>
      </c>
      <c r="Y624" t="s">
        <v>51</v>
      </c>
      <c r="Z624" t="s">
        <v>60</v>
      </c>
      <c r="AA624">
        <v>7.8518518999999995E-2</v>
      </c>
      <c r="AB624">
        <v>0.29579551799999998</v>
      </c>
      <c r="AC624">
        <v>0.338766438</v>
      </c>
      <c r="AD624">
        <v>8.8686550000000003E-2</v>
      </c>
      <c r="AE624">
        <v>12.749542959999999</v>
      </c>
      <c r="AF624">
        <v>0.49727559500000001</v>
      </c>
      <c r="AG624">
        <v>2.5834413779999998</v>
      </c>
      <c r="AH624">
        <v>0.37090246900000001</v>
      </c>
      <c r="AI624">
        <v>1.2849049E-2</v>
      </c>
      <c r="AJ624">
        <v>2</v>
      </c>
      <c r="AK624">
        <v>211009</v>
      </c>
      <c r="AL624">
        <v>0</v>
      </c>
      <c r="AM624" t="s">
        <v>53</v>
      </c>
      <c r="AN624">
        <v>1012008</v>
      </c>
      <c r="AO624">
        <v>9112008</v>
      </c>
      <c r="AP624">
        <v>347.34</v>
      </c>
      <c r="AQ624">
        <v>1</v>
      </c>
      <c r="AR624">
        <v>1</v>
      </c>
      <c r="AS624">
        <v>347.34</v>
      </c>
      <c r="AT624">
        <v>338.84408569335898</v>
      </c>
      <c r="AU624">
        <v>724.58416580000005</v>
      </c>
      <c r="AV624">
        <v>89.325294494628906</v>
      </c>
      <c r="AW624">
        <v>347.33999999999901</v>
      </c>
      <c r="AX624">
        <f t="shared" si="36"/>
        <v>8.4959143066409979</v>
      </c>
      <c r="AY624">
        <f t="shared" si="37"/>
        <v>377.24416580000008</v>
      </c>
      <c r="AZ624">
        <f t="shared" si="38"/>
        <v>258.01470550537107</v>
      </c>
      <c r="BA624">
        <f t="shared" si="39"/>
        <v>9.6633812063373625E-13</v>
      </c>
    </row>
    <row r="625" spans="1:53" x14ac:dyDescent="0.35">
      <c r="A625">
        <v>5090640</v>
      </c>
      <c r="B625">
        <v>2006</v>
      </c>
      <c r="C625">
        <v>33</v>
      </c>
      <c r="D625">
        <v>33</v>
      </c>
      <c r="E625">
        <v>59</v>
      </c>
      <c r="F625" t="s">
        <v>54</v>
      </c>
      <c r="G625" t="s">
        <v>54</v>
      </c>
      <c r="H625" t="s">
        <v>45</v>
      </c>
      <c r="I625">
        <v>12</v>
      </c>
      <c r="J625" t="s">
        <v>57</v>
      </c>
      <c r="K625" t="s">
        <v>58</v>
      </c>
      <c r="L625">
        <v>2</v>
      </c>
      <c r="M625">
        <v>8</v>
      </c>
      <c r="N625">
        <v>21</v>
      </c>
      <c r="O625" t="s">
        <v>86</v>
      </c>
      <c r="P625">
        <v>22542.771959999998</v>
      </c>
      <c r="Q625" t="s">
        <v>56</v>
      </c>
      <c r="R625">
        <v>10000</v>
      </c>
      <c r="S625">
        <v>100</v>
      </c>
      <c r="T625">
        <v>0</v>
      </c>
      <c r="U625" t="s">
        <v>62</v>
      </c>
      <c r="V625">
        <v>0</v>
      </c>
      <c r="W625">
        <v>0</v>
      </c>
      <c r="X625">
        <v>0</v>
      </c>
      <c r="Y625" t="s">
        <v>51</v>
      </c>
      <c r="Z625" t="s">
        <v>60</v>
      </c>
      <c r="AA625">
        <v>7.8518518999999995E-2</v>
      </c>
      <c r="AB625">
        <v>0.29579551799999998</v>
      </c>
      <c r="AC625">
        <v>0.338766438</v>
      </c>
      <c r="AD625">
        <v>8.8686550000000003E-2</v>
      </c>
      <c r="AE625">
        <v>12.749542959999999</v>
      </c>
      <c r="AF625">
        <v>0.49727559500000001</v>
      </c>
      <c r="AG625">
        <v>2.5834413779999998</v>
      </c>
      <c r="AH625">
        <v>0.37090246900000001</v>
      </c>
      <c r="AI625">
        <v>1.2849049E-2</v>
      </c>
      <c r="AJ625">
        <v>4</v>
      </c>
      <c r="AK625">
        <v>211009</v>
      </c>
      <c r="AL625">
        <v>0</v>
      </c>
      <c r="AM625" t="s">
        <v>66</v>
      </c>
      <c r="AN625">
        <v>5042006</v>
      </c>
      <c r="AO625">
        <v>21112006</v>
      </c>
      <c r="AP625">
        <v>845.77</v>
      </c>
      <c r="AQ625">
        <v>1</v>
      </c>
      <c r="AR625">
        <v>1</v>
      </c>
      <c r="AS625">
        <v>845.77</v>
      </c>
      <c r="AT625">
        <v>3328.80200195312</v>
      </c>
      <c r="AU625">
        <v>1663.0466739999999</v>
      </c>
      <c r="AV625">
        <v>89.325294494628906</v>
      </c>
      <c r="AW625">
        <v>2010.52999999999</v>
      </c>
      <c r="AX625">
        <f t="shared" si="36"/>
        <v>2483.03200195312</v>
      </c>
      <c r="AY625">
        <f t="shared" si="37"/>
        <v>817.27667399999996</v>
      </c>
      <c r="AZ625">
        <f t="shared" si="38"/>
        <v>756.44470550537108</v>
      </c>
      <c r="BA625">
        <f t="shared" si="39"/>
        <v>1164.75999999999</v>
      </c>
    </row>
    <row r="626" spans="1:53" x14ac:dyDescent="0.35">
      <c r="A626">
        <v>7165257</v>
      </c>
      <c r="B626">
        <v>2008</v>
      </c>
      <c r="C626">
        <v>27</v>
      </c>
      <c r="D626">
        <v>27</v>
      </c>
      <c r="E626">
        <v>56</v>
      </c>
      <c r="F626" t="s">
        <v>54</v>
      </c>
      <c r="G626" t="s">
        <v>54</v>
      </c>
      <c r="H626" t="s">
        <v>45</v>
      </c>
      <c r="I626">
        <v>4</v>
      </c>
      <c r="J626" t="s">
        <v>46</v>
      </c>
      <c r="K626" t="s">
        <v>47</v>
      </c>
      <c r="L626">
        <v>1</v>
      </c>
      <c r="M626">
        <v>2</v>
      </c>
      <c r="N626">
        <v>16</v>
      </c>
      <c r="O626" t="s">
        <v>85</v>
      </c>
      <c r="P626">
        <v>100</v>
      </c>
      <c r="Q626" t="s">
        <v>49</v>
      </c>
      <c r="R626">
        <v>6000</v>
      </c>
      <c r="S626">
        <v>0</v>
      </c>
      <c r="T626">
        <v>1</v>
      </c>
      <c r="U626" t="s">
        <v>62</v>
      </c>
      <c r="V626">
        <v>0</v>
      </c>
      <c r="W626">
        <v>0</v>
      </c>
      <c r="X626">
        <v>0</v>
      </c>
      <c r="Y626" t="s">
        <v>51</v>
      </c>
      <c r="Z626" t="s">
        <v>52</v>
      </c>
      <c r="AA626">
        <v>7.8518518999999995E-2</v>
      </c>
      <c r="AB626">
        <v>0.29579551799999998</v>
      </c>
      <c r="AC626">
        <v>0.338766438</v>
      </c>
      <c r="AD626">
        <v>8.8686550000000003E-2</v>
      </c>
      <c r="AE626">
        <v>12.749542959999999</v>
      </c>
      <c r="AF626">
        <v>0.49727559500000001</v>
      </c>
      <c r="AG626">
        <v>2.5834413779999998</v>
      </c>
      <c r="AH626">
        <v>0.37090246900000001</v>
      </c>
      <c r="AI626">
        <v>1.2849049E-2</v>
      </c>
      <c r="AJ626">
        <v>5</v>
      </c>
      <c r="AK626">
        <v>211009</v>
      </c>
      <c r="AL626">
        <v>0</v>
      </c>
      <c r="AM626" t="s">
        <v>66</v>
      </c>
      <c r="AN626">
        <v>1012008</v>
      </c>
      <c r="AO626">
        <v>26062008</v>
      </c>
      <c r="AP626">
        <v>1185.07</v>
      </c>
      <c r="AQ626">
        <v>1</v>
      </c>
      <c r="AR626">
        <v>1</v>
      </c>
      <c r="AS626">
        <v>1185.07</v>
      </c>
      <c r="AT626">
        <v>1458.35961914062</v>
      </c>
      <c r="AU626">
        <v>1158.158692</v>
      </c>
      <c r="AV626">
        <v>89.325294494628906</v>
      </c>
      <c r="AW626">
        <v>1185.0699999999899</v>
      </c>
      <c r="AX626">
        <f t="shared" si="36"/>
        <v>273.28961914062006</v>
      </c>
      <c r="AY626">
        <f t="shared" si="37"/>
        <v>26.911307999999963</v>
      </c>
      <c r="AZ626">
        <f t="shared" si="38"/>
        <v>1095.744705505371</v>
      </c>
      <c r="BA626">
        <f t="shared" si="39"/>
        <v>1.0004441719502211E-11</v>
      </c>
    </row>
    <row r="627" spans="1:53" x14ac:dyDescent="0.35">
      <c r="A627">
        <v>4014108</v>
      </c>
      <c r="B627">
        <v>2006</v>
      </c>
      <c r="C627">
        <v>28</v>
      </c>
      <c r="D627">
        <v>28</v>
      </c>
      <c r="E627">
        <v>56</v>
      </c>
      <c r="F627" t="s">
        <v>54</v>
      </c>
      <c r="G627" t="s">
        <v>54</v>
      </c>
      <c r="H627" t="s">
        <v>45</v>
      </c>
      <c r="I627">
        <v>8</v>
      </c>
      <c r="J627" t="s">
        <v>57</v>
      </c>
      <c r="K627" t="s">
        <v>47</v>
      </c>
      <c r="L627">
        <v>1</v>
      </c>
      <c r="M627">
        <v>3</v>
      </c>
      <c r="N627">
        <v>15</v>
      </c>
      <c r="O627" t="s">
        <v>61</v>
      </c>
      <c r="P627">
        <v>10625.31133</v>
      </c>
      <c r="Q627" t="s">
        <v>56</v>
      </c>
      <c r="R627">
        <v>17000</v>
      </c>
      <c r="S627">
        <v>0</v>
      </c>
      <c r="T627">
        <v>1</v>
      </c>
      <c r="U627" t="s">
        <v>62</v>
      </c>
      <c r="V627">
        <v>0</v>
      </c>
      <c r="W627">
        <v>0</v>
      </c>
      <c r="X627">
        <v>1</v>
      </c>
      <c r="Y627" t="s">
        <v>63</v>
      </c>
      <c r="Z627" t="s">
        <v>60</v>
      </c>
      <c r="AA627">
        <v>6.2830418999999998E-2</v>
      </c>
      <c r="AB627">
        <v>0.28426189499999999</v>
      </c>
      <c r="AC627">
        <v>0.29442863000000002</v>
      </c>
      <c r="AD627">
        <v>0.173848955</v>
      </c>
      <c r="AE627">
        <v>28.060827249999999</v>
      </c>
      <c r="AF627">
        <v>0.47775947299999999</v>
      </c>
      <c r="AG627">
        <v>2.3450589669999999</v>
      </c>
      <c r="AH627">
        <v>0.33826822600000001</v>
      </c>
      <c r="AI627">
        <v>8.3354069999999995E-3</v>
      </c>
      <c r="AJ627">
        <v>5</v>
      </c>
      <c r="AK627">
        <v>211104</v>
      </c>
      <c r="AL627">
        <v>0</v>
      </c>
      <c r="AM627" t="s">
        <v>66</v>
      </c>
      <c r="AN627">
        <v>14032006</v>
      </c>
      <c r="AO627">
        <v>31122006</v>
      </c>
      <c r="AP627">
        <v>1077.78</v>
      </c>
      <c r="AQ627">
        <v>1</v>
      </c>
      <c r="AR627">
        <v>1</v>
      </c>
      <c r="AS627">
        <v>1077.78</v>
      </c>
      <c r="AT627">
        <v>1299.51867675781</v>
      </c>
      <c r="AU627">
        <v>1655.7618789999999</v>
      </c>
      <c r="AV627">
        <v>89.325294494628906</v>
      </c>
      <c r="AW627">
        <v>1077.77999999999</v>
      </c>
      <c r="AX627">
        <f t="shared" si="36"/>
        <v>221.73867675781003</v>
      </c>
      <c r="AY627">
        <f t="shared" si="37"/>
        <v>577.98187899999994</v>
      </c>
      <c r="AZ627">
        <f t="shared" si="38"/>
        <v>988.45470550537107</v>
      </c>
      <c r="BA627">
        <f t="shared" si="39"/>
        <v>1.0004441719502211E-11</v>
      </c>
    </row>
    <row r="628" spans="1:53" x14ac:dyDescent="0.35">
      <c r="A628">
        <v>4743537</v>
      </c>
      <c r="B628">
        <v>2007</v>
      </c>
      <c r="C628">
        <v>36</v>
      </c>
      <c r="D628">
        <v>36</v>
      </c>
      <c r="E628">
        <v>56</v>
      </c>
      <c r="F628" t="s">
        <v>54</v>
      </c>
      <c r="G628" t="s">
        <v>54</v>
      </c>
      <c r="H628" t="s">
        <v>45</v>
      </c>
      <c r="I628">
        <v>15</v>
      </c>
      <c r="J628" t="s">
        <v>57</v>
      </c>
      <c r="K628" t="s">
        <v>47</v>
      </c>
      <c r="L628">
        <v>1</v>
      </c>
      <c r="M628">
        <v>6</v>
      </c>
      <c r="N628">
        <v>5</v>
      </c>
      <c r="O628" t="s">
        <v>77</v>
      </c>
      <c r="P628">
        <v>4699.7794329999997</v>
      </c>
      <c r="Q628" t="s">
        <v>49</v>
      </c>
      <c r="R628">
        <v>12000</v>
      </c>
      <c r="S628">
        <v>100</v>
      </c>
      <c r="T628">
        <v>15</v>
      </c>
      <c r="U628" t="s">
        <v>62</v>
      </c>
      <c r="V628">
        <v>0</v>
      </c>
      <c r="W628">
        <v>0</v>
      </c>
      <c r="X628">
        <v>1</v>
      </c>
      <c r="Y628" t="s">
        <v>51</v>
      </c>
      <c r="Z628" t="s">
        <v>89</v>
      </c>
      <c r="AA628">
        <v>6.2830418999999998E-2</v>
      </c>
      <c r="AB628">
        <v>0.28426189499999999</v>
      </c>
      <c r="AC628">
        <v>0.29442863000000002</v>
      </c>
      <c r="AD628">
        <v>0.173848955</v>
      </c>
      <c r="AE628">
        <v>28.060827249999999</v>
      </c>
      <c r="AF628">
        <v>0.47775947299999999</v>
      </c>
      <c r="AG628">
        <v>2.3450589669999999</v>
      </c>
      <c r="AH628">
        <v>0.33826822600000001</v>
      </c>
      <c r="AI628">
        <v>8.3354069999999995E-3</v>
      </c>
      <c r="AJ628">
        <v>6</v>
      </c>
      <c r="AK628">
        <v>211104</v>
      </c>
      <c r="AL628">
        <v>0</v>
      </c>
      <c r="AM628" t="s">
        <v>53</v>
      </c>
      <c r="AN628">
        <v>1012007</v>
      </c>
      <c r="AO628">
        <v>18022007</v>
      </c>
      <c r="AP628">
        <v>249.77</v>
      </c>
      <c r="AQ628">
        <v>1</v>
      </c>
      <c r="AR628">
        <v>1</v>
      </c>
      <c r="AS628">
        <v>249.77</v>
      </c>
      <c r="AT628">
        <v>535.92370605468705</v>
      </c>
      <c r="AU628">
        <v>791.87051289999999</v>
      </c>
      <c r="AV628">
        <v>89.325294494628906</v>
      </c>
      <c r="AW628">
        <v>249.77</v>
      </c>
      <c r="AX628">
        <f t="shared" si="36"/>
        <v>286.15370605468706</v>
      </c>
      <c r="AY628">
        <f t="shared" si="37"/>
        <v>542.10051290000001</v>
      </c>
      <c r="AZ628">
        <f t="shared" si="38"/>
        <v>160.4447055053711</v>
      </c>
      <c r="BA628">
        <f t="shared" si="39"/>
        <v>0</v>
      </c>
    </row>
    <row r="629" spans="1:53" x14ac:dyDescent="0.35">
      <c r="A629">
        <v>7129709</v>
      </c>
      <c r="B629">
        <v>2007</v>
      </c>
      <c r="C629">
        <v>48</v>
      </c>
      <c r="D629">
        <v>48</v>
      </c>
      <c r="E629">
        <v>73</v>
      </c>
      <c r="F629" t="s">
        <v>45</v>
      </c>
      <c r="G629" t="s">
        <v>45</v>
      </c>
      <c r="H629" t="s">
        <v>54</v>
      </c>
      <c r="I629">
        <v>26</v>
      </c>
      <c r="J629" t="s">
        <v>57</v>
      </c>
      <c r="K629" t="s">
        <v>58</v>
      </c>
      <c r="L629">
        <v>2</v>
      </c>
      <c r="M629">
        <v>6</v>
      </c>
      <c r="N629">
        <v>24</v>
      </c>
      <c r="O629" t="s">
        <v>98</v>
      </c>
      <c r="P629">
        <v>19407.566070000001</v>
      </c>
      <c r="Q629" t="s">
        <v>56</v>
      </c>
      <c r="R629">
        <v>10000</v>
      </c>
      <c r="S629">
        <v>50</v>
      </c>
      <c r="T629">
        <v>12</v>
      </c>
      <c r="U629" t="s">
        <v>62</v>
      </c>
      <c r="V629">
        <v>0</v>
      </c>
      <c r="W629">
        <v>1</v>
      </c>
      <c r="X629">
        <v>0</v>
      </c>
      <c r="Y629" t="s">
        <v>51</v>
      </c>
      <c r="Z629" t="s">
        <v>52</v>
      </c>
      <c r="AA629">
        <v>6.2830418999999998E-2</v>
      </c>
      <c r="AB629">
        <v>0.28426189499999999</v>
      </c>
      <c r="AC629">
        <v>0.29442863000000002</v>
      </c>
      <c r="AD629">
        <v>0.173848955</v>
      </c>
      <c r="AE629">
        <v>28.060827249999999</v>
      </c>
      <c r="AF629">
        <v>0.47775947299999999</v>
      </c>
      <c r="AG629">
        <v>2.3450589669999999</v>
      </c>
      <c r="AH629">
        <v>0.33826822600000001</v>
      </c>
      <c r="AI629">
        <v>8.3354069999999995E-3</v>
      </c>
      <c r="AJ629">
        <v>4</v>
      </c>
      <c r="AK629">
        <v>211104</v>
      </c>
      <c r="AL629">
        <v>0</v>
      </c>
      <c r="AM629" t="s">
        <v>53</v>
      </c>
      <c r="AN629">
        <v>4022007</v>
      </c>
      <c r="AO629">
        <v>31122007</v>
      </c>
      <c r="AP629">
        <v>1519.86</v>
      </c>
      <c r="AQ629">
        <v>1</v>
      </c>
      <c r="AR629">
        <v>1</v>
      </c>
      <c r="AS629">
        <v>1519.86</v>
      </c>
      <c r="AT629">
        <v>1222.96862792968</v>
      </c>
      <c r="AU629">
        <v>1045.700439</v>
      </c>
      <c r="AV629">
        <v>89.325294494628906</v>
      </c>
      <c r="AW629">
        <v>1519.8599999999899</v>
      </c>
      <c r="AX629">
        <f t="shared" si="36"/>
        <v>296.8913720703199</v>
      </c>
      <c r="AY629">
        <f t="shared" si="37"/>
        <v>474.15956099999994</v>
      </c>
      <c r="AZ629">
        <f t="shared" si="38"/>
        <v>1430.534705505371</v>
      </c>
      <c r="BA629">
        <f t="shared" si="39"/>
        <v>1.0004441719502211E-11</v>
      </c>
    </row>
    <row r="630" spans="1:53" x14ac:dyDescent="0.35">
      <c r="A630">
        <v>161904</v>
      </c>
      <c r="B630">
        <v>2006</v>
      </c>
      <c r="C630">
        <v>61</v>
      </c>
      <c r="D630">
        <v>53</v>
      </c>
      <c r="E630">
        <v>53</v>
      </c>
      <c r="F630" t="s">
        <v>54</v>
      </c>
      <c r="G630" t="s">
        <v>45</v>
      </c>
      <c r="H630" t="s">
        <v>45</v>
      </c>
      <c r="I630">
        <v>32</v>
      </c>
      <c r="J630" t="s">
        <v>57</v>
      </c>
      <c r="K630" t="s">
        <v>58</v>
      </c>
      <c r="L630">
        <v>2</v>
      </c>
      <c r="M630">
        <v>3</v>
      </c>
      <c r="N630">
        <v>15</v>
      </c>
      <c r="O630" t="s">
        <v>70</v>
      </c>
      <c r="P630">
        <v>8976.7060349999992</v>
      </c>
      <c r="Q630" t="s">
        <v>49</v>
      </c>
      <c r="R630">
        <v>12000</v>
      </c>
      <c r="S630">
        <v>250</v>
      </c>
      <c r="T630">
        <v>14</v>
      </c>
      <c r="U630" t="s">
        <v>62</v>
      </c>
      <c r="V630">
        <v>0</v>
      </c>
      <c r="W630">
        <v>0</v>
      </c>
      <c r="X630">
        <v>4</v>
      </c>
      <c r="Y630" t="s">
        <v>51</v>
      </c>
      <c r="Z630" t="s">
        <v>60</v>
      </c>
      <c r="AA630">
        <v>0.15344908500000001</v>
      </c>
      <c r="AB630">
        <v>0.30854059099999998</v>
      </c>
      <c r="AC630">
        <v>0.16119192900000001</v>
      </c>
      <c r="AD630">
        <v>0.15077441799999999</v>
      </c>
      <c r="AE630">
        <v>45.411483250000003</v>
      </c>
      <c r="AF630">
        <v>0.484142872</v>
      </c>
      <c r="AG630">
        <v>2.2268887849999999</v>
      </c>
      <c r="AH630">
        <v>0.39528193299999997</v>
      </c>
      <c r="AI630">
        <v>1.3377445E-2</v>
      </c>
      <c r="AJ630">
        <v>6</v>
      </c>
      <c r="AK630">
        <v>211105</v>
      </c>
      <c r="AL630">
        <v>0</v>
      </c>
      <c r="AM630" t="s">
        <v>53</v>
      </c>
      <c r="AN630">
        <v>24042006</v>
      </c>
      <c r="AO630">
        <v>31122006</v>
      </c>
      <c r="AP630">
        <v>685.29</v>
      </c>
      <c r="AQ630">
        <v>1</v>
      </c>
      <c r="AR630">
        <v>1</v>
      </c>
      <c r="AS630">
        <v>685.29</v>
      </c>
      <c r="AT630">
        <v>876.57806396484295</v>
      </c>
      <c r="AU630">
        <v>1196.251505</v>
      </c>
      <c r="AV630">
        <v>89.325294494628906</v>
      </c>
      <c r="AW630">
        <v>448.48</v>
      </c>
      <c r="AX630">
        <f t="shared" si="36"/>
        <v>191.28806396484299</v>
      </c>
      <c r="AY630">
        <f t="shared" si="37"/>
        <v>510.96150499999999</v>
      </c>
      <c r="AZ630">
        <f t="shared" si="38"/>
        <v>595.96470550537106</v>
      </c>
      <c r="BA630">
        <f t="shared" si="39"/>
        <v>236.80999999999995</v>
      </c>
    </row>
    <row r="631" spans="1:53" x14ac:dyDescent="0.35">
      <c r="A631">
        <v>2269087</v>
      </c>
      <c r="B631">
        <v>2006</v>
      </c>
      <c r="C631">
        <v>58</v>
      </c>
      <c r="D631">
        <v>52</v>
      </c>
      <c r="E631">
        <v>52</v>
      </c>
      <c r="F631" t="s">
        <v>45</v>
      </c>
      <c r="G631" t="s">
        <v>54</v>
      </c>
      <c r="H631" t="s">
        <v>54</v>
      </c>
      <c r="I631">
        <v>30</v>
      </c>
      <c r="J631" t="s">
        <v>57</v>
      </c>
      <c r="K631" t="s">
        <v>58</v>
      </c>
      <c r="L631">
        <v>2</v>
      </c>
      <c r="M631">
        <v>16</v>
      </c>
      <c r="N631">
        <v>13</v>
      </c>
      <c r="O631" t="s">
        <v>77</v>
      </c>
      <c r="P631">
        <v>1916.513995</v>
      </c>
      <c r="Q631" t="s">
        <v>49</v>
      </c>
      <c r="R631">
        <v>10000</v>
      </c>
      <c r="S631">
        <v>0</v>
      </c>
      <c r="T631">
        <v>19</v>
      </c>
      <c r="U631" t="s">
        <v>50</v>
      </c>
      <c r="V631">
        <v>0</v>
      </c>
      <c r="W631">
        <v>0</v>
      </c>
      <c r="X631">
        <v>3</v>
      </c>
      <c r="Y631" t="s">
        <v>51</v>
      </c>
      <c r="Z631" t="s">
        <v>52</v>
      </c>
      <c r="AA631">
        <v>0.15344908500000001</v>
      </c>
      <c r="AB631">
        <v>0.30854059099999998</v>
      </c>
      <c r="AC631">
        <v>0.16119192900000001</v>
      </c>
      <c r="AD631">
        <v>0.15077441799999999</v>
      </c>
      <c r="AE631">
        <v>45.411483250000003</v>
      </c>
      <c r="AF631">
        <v>0.484142872</v>
      </c>
      <c r="AG631">
        <v>2.2268887849999999</v>
      </c>
      <c r="AH631">
        <v>0.39528193299999997</v>
      </c>
      <c r="AI631">
        <v>1.3377445E-2</v>
      </c>
      <c r="AJ631">
        <v>2</v>
      </c>
      <c r="AK631">
        <v>211105</v>
      </c>
      <c r="AL631">
        <v>0</v>
      </c>
      <c r="AM631" t="s">
        <v>53</v>
      </c>
      <c r="AN631">
        <v>1012006</v>
      </c>
      <c r="AO631">
        <v>24092006</v>
      </c>
      <c r="AP631">
        <v>165.04</v>
      </c>
      <c r="AQ631">
        <v>1</v>
      </c>
      <c r="AR631">
        <v>1</v>
      </c>
      <c r="AS631">
        <v>165.04</v>
      </c>
      <c r="AT631">
        <v>414.34188842773398</v>
      </c>
      <c r="AU631">
        <v>366.73141659999999</v>
      </c>
      <c r="AV631">
        <v>89.325294494628906</v>
      </c>
      <c r="AW631">
        <v>163.159999999999</v>
      </c>
      <c r="AX631">
        <f t="shared" si="36"/>
        <v>249.30188842773399</v>
      </c>
      <c r="AY631">
        <f t="shared" si="37"/>
        <v>201.6914166</v>
      </c>
      <c r="AZ631">
        <f t="shared" si="38"/>
        <v>75.714705505371086</v>
      </c>
      <c r="BA631">
        <f t="shared" si="39"/>
        <v>1.8800000000009902</v>
      </c>
    </row>
    <row r="632" spans="1:53" x14ac:dyDescent="0.35">
      <c r="A632">
        <v>4351661</v>
      </c>
      <c r="B632">
        <v>2005</v>
      </c>
      <c r="C632">
        <v>51</v>
      </c>
      <c r="D632">
        <v>51</v>
      </c>
      <c r="E632">
        <v>59</v>
      </c>
      <c r="F632" t="s">
        <v>54</v>
      </c>
      <c r="G632" t="s">
        <v>54</v>
      </c>
      <c r="H632" t="s">
        <v>45</v>
      </c>
      <c r="I632">
        <v>28</v>
      </c>
      <c r="J632" t="s">
        <v>57</v>
      </c>
      <c r="K632" t="s">
        <v>78</v>
      </c>
      <c r="L632">
        <v>3</v>
      </c>
      <c r="M632">
        <v>4</v>
      </c>
      <c r="N632">
        <v>24</v>
      </c>
      <c r="O632" t="s">
        <v>96</v>
      </c>
      <c r="P632">
        <v>8941.7016139999996</v>
      </c>
      <c r="Q632" t="s">
        <v>56</v>
      </c>
      <c r="R632">
        <v>7000</v>
      </c>
      <c r="S632">
        <v>100</v>
      </c>
      <c r="T632">
        <v>8</v>
      </c>
      <c r="U632" t="s">
        <v>50</v>
      </c>
      <c r="V632">
        <v>0</v>
      </c>
      <c r="W632">
        <v>0</v>
      </c>
      <c r="X632">
        <v>0</v>
      </c>
      <c r="Y632" t="s">
        <v>63</v>
      </c>
      <c r="Z632" t="s">
        <v>60</v>
      </c>
      <c r="AA632">
        <v>0.15344908500000001</v>
      </c>
      <c r="AB632">
        <v>0.30854059099999998</v>
      </c>
      <c r="AC632">
        <v>0.16119192900000001</v>
      </c>
      <c r="AD632">
        <v>0.15077441799999999</v>
      </c>
      <c r="AE632">
        <v>45.411483250000003</v>
      </c>
      <c r="AF632">
        <v>0.484142872</v>
      </c>
      <c r="AG632">
        <v>2.2268887849999999</v>
      </c>
      <c r="AH632">
        <v>0.39528193299999997</v>
      </c>
      <c r="AI632">
        <v>1.3377445E-2</v>
      </c>
      <c r="AJ632">
        <v>8</v>
      </c>
      <c r="AK632">
        <v>211105</v>
      </c>
      <c r="AL632">
        <v>0</v>
      </c>
      <c r="AM632" t="s">
        <v>53</v>
      </c>
      <c r="AN632">
        <v>27052005</v>
      </c>
      <c r="AO632">
        <v>31122005</v>
      </c>
      <c r="AP632">
        <v>349.86</v>
      </c>
      <c r="AQ632">
        <v>1</v>
      </c>
      <c r="AR632">
        <v>1</v>
      </c>
      <c r="AS632">
        <v>349.86</v>
      </c>
      <c r="AT632">
        <v>875.51788330078102</v>
      </c>
      <c r="AU632">
        <v>1099.0753649999999</v>
      </c>
      <c r="AV632">
        <v>89.325294494628906</v>
      </c>
      <c r="AW632">
        <v>349.86</v>
      </c>
      <c r="AX632">
        <f t="shared" si="36"/>
        <v>525.65788330078101</v>
      </c>
      <c r="AY632">
        <f t="shared" si="37"/>
        <v>749.21536499999991</v>
      </c>
      <c r="AZ632">
        <f t="shared" si="38"/>
        <v>260.53470550537111</v>
      </c>
      <c r="BA632">
        <f t="shared" si="39"/>
        <v>0</v>
      </c>
    </row>
    <row r="633" spans="1:53" x14ac:dyDescent="0.35">
      <c r="A633">
        <v>2919322</v>
      </c>
      <c r="B633">
        <v>2006</v>
      </c>
      <c r="C633">
        <v>62</v>
      </c>
      <c r="D633">
        <v>62</v>
      </c>
      <c r="E633">
        <v>65</v>
      </c>
      <c r="F633" t="s">
        <v>54</v>
      </c>
      <c r="G633" t="s">
        <v>54</v>
      </c>
      <c r="H633" t="s">
        <v>45</v>
      </c>
      <c r="I633">
        <v>41</v>
      </c>
      <c r="J633" t="s">
        <v>57</v>
      </c>
      <c r="K633" t="s">
        <v>58</v>
      </c>
      <c r="L633">
        <v>2</v>
      </c>
      <c r="M633">
        <v>9</v>
      </c>
      <c r="N633">
        <v>23</v>
      </c>
      <c r="O633" t="s">
        <v>61</v>
      </c>
      <c r="P633">
        <v>6483.4323899999999</v>
      </c>
      <c r="Q633" t="s">
        <v>73</v>
      </c>
      <c r="R633">
        <v>15000</v>
      </c>
      <c r="S633">
        <v>50</v>
      </c>
      <c r="T633">
        <v>13</v>
      </c>
      <c r="U633" t="s">
        <v>62</v>
      </c>
      <c r="V633">
        <v>0</v>
      </c>
      <c r="W633">
        <v>0</v>
      </c>
      <c r="X633">
        <v>2</v>
      </c>
      <c r="Y633" t="s">
        <v>51</v>
      </c>
      <c r="Z633" t="s">
        <v>89</v>
      </c>
      <c r="AA633">
        <v>1.7032426999999999E-2</v>
      </c>
      <c r="AB633">
        <v>6.2397642000000003E-2</v>
      </c>
      <c r="AC633">
        <v>0.533245988</v>
      </c>
      <c r="AD633">
        <v>0.12893499</v>
      </c>
      <c r="AE633">
        <v>7.1474137930000001</v>
      </c>
      <c r="AF633">
        <v>0.50379929999999995</v>
      </c>
      <c r="AG633">
        <v>2.715689486</v>
      </c>
      <c r="AH633">
        <v>0.20446187800000001</v>
      </c>
      <c r="AI633">
        <v>3.1053360000000002E-3</v>
      </c>
      <c r="AJ633">
        <v>4</v>
      </c>
      <c r="AK633">
        <v>211106</v>
      </c>
      <c r="AL633">
        <v>0</v>
      </c>
      <c r="AM633" t="s">
        <v>66</v>
      </c>
      <c r="AN633">
        <v>8042006</v>
      </c>
      <c r="AO633">
        <v>31122006</v>
      </c>
      <c r="AP633">
        <v>568.04</v>
      </c>
      <c r="AQ633">
        <v>1</v>
      </c>
      <c r="AR633">
        <v>1</v>
      </c>
      <c r="AS633">
        <v>568.04</v>
      </c>
      <c r="AT633">
        <v>691.45025634765602</v>
      </c>
      <c r="AU633">
        <v>677.63939600000003</v>
      </c>
      <c r="AV633">
        <v>89.325294494628906</v>
      </c>
      <c r="AW633">
        <v>1233.8299999999899</v>
      </c>
      <c r="AX633">
        <f t="shared" si="36"/>
        <v>123.41025634765606</v>
      </c>
      <c r="AY633">
        <f t="shared" si="37"/>
        <v>109.59939600000007</v>
      </c>
      <c r="AZ633">
        <f t="shared" si="38"/>
        <v>478.71470550537106</v>
      </c>
      <c r="BA633">
        <f t="shared" si="39"/>
        <v>665.78999999998996</v>
      </c>
    </row>
    <row r="634" spans="1:53" x14ac:dyDescent="0.35">
      <c r="A634">
        <v>5279473</v>
      </c>
      <c r="B634">
        <v>2006</v>
      </c>
      <c r="C634">
        <v>68</v>
      </c>
      <c r="D634">
        <v>68</v>
      </c>
      <c r="E634">
        <v>56</v>
      </c>
      <c r="F634" t="s">
        <v>45</v>
      </c>
      <c r="G634" t="s">
        <v>45</v>
      </c>
      <c r="H634" t="s">
        <v>45</v>
      </c>
      <c r="I634">
        <v>47</v>
      </c>
      <c r="J634" t="s">
        <v>57</v>
      </c>
      <c r="K634" t="s">
        <v>47</v>
      </c>
      <c r="L634">
        <v>1</v>
      </c>
      <c r="M634">
        <v>8</v>
      </c>
      <c r="N634">
        <v>11</v>
      </c>
      <c r="O634" t="s">
        <v>61</v>
      </c>
      <c r="P634">
        <v>3224.3691880000001</v>
      </c>
      <c r="Q634" t="s">
        <v>49</v>
      </c>
      <c r="R634">
        <v>6000</v>
      </c>
      <c r="S634">
        <v>0</v>
      </c>
      <c r="T634">
        <v>11</v>
      </c>
      <c r="U634" t="s">
        <v>62</v>
      </c>
      <c r="V634">
        <v>0</v>
      </c>
      <c r="W634">
        <v>0</v>
      </c>
      <c r="X634">
        <v>0</v>
      </c>
      <c r="Y634" t="s">
        <v>51</v>
      </c>
      <c r="Z634" t="s">
        <v>52</v>
      </c>
      <c r="AA634">
        <v>1.7032426999999999E-2</v>
      </c>
      <c r="AB634">
        <v>6.2397642000000003E-2</v>
      </c>
      <c r="AC634">
        <v>0.533245988</v>
      </c>
      <c r="AD634">
        <v>0.12893499</v>
      </c>
      <c r="AE634">
        <v>7.1474137930000001</v>
      </c>
      <c r="AF634">
        <v>0.50379929999999995</v>
      </c>
      <c r="AG634">
        <v>2.715689486</v>
      </c>
      <c r="AH634">
        <v>0.20446187800000001</v>
      </c>
      <c r="AI634">
        <v>3.1053360000000002E-3</v>
      </c>
      <c r="AJ634">
        <v>1</v>
      </c>
      <c r="AK634">
        <v>211106</v>
      </c>
      <c r="AL634">
        <v>0</v>
      </c>
      <c r="AM634" t="s">
        <v>53</v>
      </c>
      <c r="AN634">
        <v>25022006</v>
      </c>
      <c r="AO634">
        <v>31122006</v>
      </c>
      <c r="AP634">
        <v>399.87</v>
      </c>
      <c r="AQ634">
        <v>1</v>
      </c>
      <c r="AR634">
        <v>1</v>
      </c>
      <c r="AS634">
        <v>399.87</v>
      </c>
      <c r="AT634">
        <v>652.991455078125</v>
      </c>
      <c r="AU634">
        <v>498.99971310000001</v>
      </c>
      <c r="AV634">
        <v>89.325294494628906</v>
      </c>
      <c r="AW634">
        <v>399.87</v>
      </c>
      <c r="AX634">
        <f t="shared" si="36"/>
        <v>253.121455078125</v>
      </c>
      <c r="AY634">
        <f t="shared" si="37"/>
        <v>99.129713100000004</v>
      </c>
      <c r="AZ634">
        <f t="shared" si="38"/>
        <v>310.5447055053711</v>
      </c>
      <c r="BA634">
        <f t="shared" si="39"/>
        <v>0</v>
      </c>
    </row>
    <row r="635" spans="1:53" x14ac:dyDescent="0.35">
      <c r="A635">
        <v>7325048</v>
      </c>
      <c r="B635">
        <v>2008</v>
      </c>
      <c r="C635">
        <v>41</v>
      </c>
      <c r="D635">
        <v>41</v>
      </c>
      <c r="E635">
        <v>56</v>
      </c>
      <c r="F635" t="s">
        <v>45</v>
      </c>
      <c r="G635" t="s">
        <v>45</v>
      </c>
      <c r="H635" t="s">
        <v>45</v>
      </c>
      <c r="I635">
        <v>18</v>
      </c>
      <c r="J635" t="s">
        <v>46</v>
      </c>
      <c r="K635" t="s">
        <v>47</v>
      </c>
      <c r="L635">
        <v>1</v>
      </c>
      <c r="M635">
        <v>2</v>
      </c>
      <c r="N635">
        <v>7</v>
      </c>
      <c r="O635" t="s">
        <v>68</v>
      </c>
      <c r="P635">
        <v>11143.819</v>
      </c>
      <c r="Q635" t="s">
        <v>49</v>
      </c>
      <c r="R635">
        <v>17000</v>
      </c>
      <c r="S635">
        <v>0</v>
      </c>
      <c r="T635">
        <v>9</v>
      </c>
      <c r="U635" t="s">
        <v>50</v>
      </c>
      <c r="V635">
        <v>0</v>
      </c>
      <c r="W635">
        <v>1</v>
      </c>
      <c r="X635">
        <v>0</v>
      </c>
      <c r="Y635" t="s">
        <v>63</v>
      </c>
      <c r="Z635" t="s">
        <v>60</v>
      </c>
      <c r="AA635">
        <v>1.7032426999999999E-2</v>
      </c>
      <c r="AB635">
        <v>6.2397642000000003E-2</v>
      </c>
      <c r="AC635">
        <v>0.533245988</v>
      </c>
      <c r="AD635">
        <v>0.12893499</v>
      </c>
      <c r="AE635">
        <v>7.1474137930000001</v>
      </c>
      <c r="AF635">
        <v>0.50379929999999995</v>
      </c>
      <c r="AG635">
        <v>2.715689486</v>
      </c>
      <c r="AH635">
        <v>0.20446187800000001</v>
      </c>
      <c r="AI635">
        <v>3.1053360000000002E-3</v>
      </c>
      <c r="AJ635">
        <v>3</v>
      </c>
      <c r="AK635">
        <v>211106</v>
      </c>
      <c r="AL635">
        <v>0</v>
      </c>
      <c r="AM635" t="s">
        <v>53</v>
      </c>
      <c r="AN635">
        <v>1012008</v>
      </c>
      <c r="AO635">
        <v>25122008</v>
      </c>
      <c r="AP635">
        <v>810.51</v>
      </c>
      <c r="AQ635">
        <v>1</v>
      </c>
      <c r="AR635">
        <v>1</v>
      </c>
      <c r="AS635">
        <v>810.51</v>
      </c>
      <c r="AT635">
        <v>903.00701904296795</v>
      </c>
      <c r="AU635">
        <v>901.2007102</v>
      </c>
      <c r="AV635">
        <v>89.325294494628906</v>
      </c>
      <c r="AW635">
        <v>810.50999999999897</v>
      </c>
      <c r="AX635">
        <f t="shared" si="36"/>
        <v>92.497019042967963</v>
      </c>
      <c r="AY635">
        <f t="shared" si="37"/>
        <v>90.690710200000012</v>
      </c>
      <c r="AZ635">
        <f t="shared" si="38"/>
        <v>721.18470550537108</v>
      </c>
      <c r="BA635">
        <f t="shared" si="39"/>
        <v>1.0231815394945443E-12</v>
      </c>
    </row>
    <row r="636" spans="1:53" x14ac:dyDescent="0.35">
      <c r="A636">
        <v>1445262</v>
      </c>
      <c r="B636">
        <v>2005</v>
      </c>
      <c r="C636">
        <v>65</v>
      </c>
      <c r="D636">
        <v>65</v>
      </c>
      <c r="E636">
        <v>76</v>
      </c>
      <c r="F636" t="s">
        <v>45</v>
      </c>
      <c r="G636" t="s">
        <v>45</v>
      </c>
      <c r="H636" t="s">
        <v>54</v>
      </c>
      <c r="I636">
        <v>43</v>
      </c>
      <c r="J636" t="s">
        <v>57</v>
      </c>
      <c r="K636" t="s">
        <v>58</v>
      </c>
      <c r="L636">
        <v>2</v>
      </c>
      <c r="M636">
        <v>4</v>
      </c>
      <c r="N636">
        <v>14</v>
      </c>
      <c r="O636" t="s">
        <v>93</v>
      </c>
      <c r="P636">
        <v>5664.2941989999999</v>
      </c>
      <c r="Q636" t="s">
        <v>49</v>
      </c>
      <c r="R636">
        <v>22000</v>
      </c>
      <c r="S636">
        <v>0</v>
      </c>
      <c r="T636">
        <v>16</v>
      </c>
      <c r="U636" t="s">
        <v>50</v>
      </c>
      <c r="V636">
        <v>0</v>
      </c>
      <c r="W636">
        <v>0</v>
      </c>
      <c r="X636">
        <v>2</v>
      </c>
      <c r="Y636" t="s">
        <v>51</v>
      </c>
      <c r="Z636" t="s">
        <v>60</v>
      </c>
      <c r="AA636">
        <v>5.3349875999999997E-2</v>
      </c>
      <c r="AB636">
        <v>0.19851116599999999</v>
      </c>
      <c r="AC636">
        <v>0.31916873499999998</v>
      </c>
      <c r="AD636">
        <v>0.165075377</v>
      </c>
      <c r="AE636">
        <v>12.341085270000001</v>
      </c>
      <c r="AF636">
        <v>0.489572864</v>
      </c>
      <c r="AG636">
        <v>2.4689826300000002</v>
      </c>
      <c r="AH636">
        <v>0.38571180300000002</v>
      </c>
      <c r="AI636">
        <v>8.169651E-3</v>
      </c>
      <c r="AJ636">
        <v>8</v>
      </c>
      <c r="AK636">
        <v>211200</v>
      </c>
      <c r="AL636">
        <v>0</v>
      </c>
      <c r="AM636" t="s">
        <v>53</v>
      </c>
      <c r="AN636">
        <v>18012005</v>
      </c>
      <c r="AO636">
        <v>31122005</v>
      </c>
      <c r="AP636">
        <v>619.71</v>
      </c>
      <c r="AQ636">
        <v>1</v>
      </c>
      <c r="AR636">
        <v>1</v>
      </c>
      <c r="AS636">
        <v>619.71</v>
      </c>
      <c r="AT636">
        <v>850.16583251953102</v>
      </c>
      <c r="AU636">
        <v>591.30477870000004</v>
      </c>
      <c r="AV636">
        <v>89.325294494628906</v>
      </c>
      <c r="AW636">
        <v>2296.8299999999899</v>
      </c>
      <c r="AX636">
        <f t="shared" si="36"/>
        <v>230.45583251953099</v>
      </c>
      <c r="AY636">
        <f t="shared" si="37"/>
        <v>28.405221299999994</v>
      </c>
      <c r="AZ636">
        <f t="shared" si="38"/>
        <v>530.38470550537113</v>
      </c>
      <c r="BA636">
        <f t="shared" si="39"/>
        <v>1677.1199999999899</v>
      </c>
    </row>
    <row r="637" spans="1:53" x14ac:dyDescent="0.35">
      <c r="A637">
        <v>4463061</v>
      </c>
      <c r="B637">
        <v>2006</v>
      </c>
      <c r="C637">
        <v>28</v>
      </c>
      <c r="D637">
        <v>28</v>
      </c>
      <c r="E637">
        <v>56</v>
      </c>
      <c r="F637" t="s">
        <v>54</v>
      </c>
      <c r="G637" t="s">
        <v>54</v>
      </c>
      <c r="H637" t="s">
        <v>45</v>
      </c>
      <c r="I637">
        <v>2</v>
      </c>
      <c r="J637" t="s">
        <v>46</v>
      </c>
      <c r="K637" t="s">
        <v>47</v>
      </c>
      <c r="L637">
        <v>1</v>
      </c>
      <c r="M637">
        <v>2</v>
      </c>
      <c r="N637">
        <v>28</v>
      </c>
      <c r="O637" t="s">
        <v>48</v>
      </c>
      <c r="P637">
        <v>6774.9377350000004</v>
      </c>
      <c r="Q637" t="s">
        <v>56</v>
      </c>
      <c r="R637">
        <v>4000</v>
      </c>
      <c r="S637">
        <v>100</v>
      </c>
      <c r="T637">
        <v>7</v>
      </c>
      <c r="U637" t="s">
        <v>62</v>
      </c>
      <c r="V637">
        <v>0</v>
      </c>
      <c r="W637">
        <v>0</v>
      </c>
      <c r="X637">
        <v>0</v>
      </c>
      <c r="Y637" t="s">
        <v>51</v>
      </c>
      <c r="Z637" t="s">
        <v>65</v>
      </c>
      <c r="AA637">
        <v>5.3349875999999997E-2</v>
      </c>
      <c r="AB637">
        <v>0.19851116599999999</v>
      </c>
      <c r="AC637">
        <v>0.31916873499999998</v>
      </c>
      <c r="AD637">
        <v>0.165075377</v>
      </c>
      <c r="AE637">
        <v>12.341085270000001</v>
      </c>
      <c r="AF637">
        <v>0.489572864</v>
      </c>
      <c r="AG637">
        <v>2.4689826300000002</v>
      </c>
      <c r="AH637">
        <v>0.38571180300000002</v>
      </c>
      <c r="AI637">
        <v>8.169651E-3</v>
      </c>
      <c r="AJ637">
        <v>5</v>
      </c>
      <c r="AK637">
        <v>211200</v>
      </c>
      <c r="AL637">
        <v>0</v>
      </c>
      <c r="AM637" t="s">
        <v>66</v>
      </c>
      <c r="AN637">
        <v>1012006</v>
      </c>
      <c r="AO637">
        <v>15122006</v>
      </c>
      <c r="AP637">
        <v>2409.29</v>
      </c>
      <c r="AQ637">
        <v>1</v>
      </c>
      <c r="AR637">
        <v>1</v>
      </c>
      <c r="AS637">
        <v>2409.29</v>
      </c>
      <c r="AT637">
        <v>1410.54357910156</v>
      </c>
      <c r="AU637">
        <v>1507.557542</v>
      </c>
      <c r="AV637">
        <v>89.325294494628906</v>
      </c>
      <c r="AW637">
        <v>2409.28999999999</v>
      </c>
      <c r="AX637">
        <f t="shared" si="36"/>
        <v>998.74642089843996</v>
      </c>
      <c r="AY637">
        <f t="shared" si="37"/>
        <v>901.73245799999995</v>
      </c>
      <c r="AZ637">
        <f t="shared" si="38"/>
        <v>2319.9647055053711</v>
      </c>
      <c r="BA637">
        <f t="shared" si="39"/>
        <v>1.0004441719502211E-11</v>
      </c>
    </row>
    <row r="638" spans="1:53" x14ac:dyDescent="0.35">
      <c r="A638">
        <v>4746419</v>
      </c>
      <c r="B638">
        <v>2006</v>
      </c>
      <c r="C638">
        <v>54</v>
      </c>
      <c r="D638">
        <v>33</v>
      </c>
      <c r="E638">
        <v>33</v>
      </c>
      <c r="F638" t="s">
        <v>45</v>
      </c>
      <c r="G638" t="s">
        <v>45</v>
      </c>
      <c r="H638" t="s">
        <v>45</v>
      </c>
      <c r="I638">
        <v>8</v>
      </c>
      <c r="J638" t="s">
        <v>57</v>
      </c>
      <c r="K638" t="s">
        <v>78</v>
      </c>
      <c r="L638">
        <v>4</v>
      </c>
      <c r="M638">
        <v>6</v>
      </c>
      <c r="N638">
        <v>5</v>
      </c>
      <c r="O638" t="s">
        <v>77</v>
      </c>
      <c r="P638">
        <v>4739.4121850000001</v>
      </c>
      <c r="Q638" t="s">
        <v>56</v>
      </c>
      <c r="R638">
        <v>4000</v>
      </c>
      <c r="S638">
        <v>100</v>
      </c>
      <c r="T638">
        <v>5</v>
      </c>
      <c r="U638" t="s">
        <v>50</v>
      </c>
      <c r="V638">
        <v>0</v>
      </c>
      <c r="W638">
        <v>0</v>
      </c>
      <c r="X638">
        <v>0</v>
      </c>
      <c r="Y638" t="s">
        <v>51</v>
      </c>
      <c r="Z638" t="s">
        <v>65</v>
      </c>
      <c r="AA638">
        <v>5.3349875999999997E-2</v>
      </c>
      <c r="AB638">
        <v>0.19851116599999999</v>
      </c>
      <c r="AC638">
        <v>0.31916873499999998</v>
      </c>
      <c r="AD638">
        <v>0.165075377</v>
      </c>
      <c r="AE638">
        <v>12.341085270000001</v>
      </c>
      <c r="AF638">
        <v>0.489572864</v>
      </c>
      <c r="AG638">
        <v>2.4689826300000002</v>
      </c>
      <c r="AH638">
        <v>0.38571180300000002</v>
      </c>
      <c r="AI638">
        <v>8.169651E-3</v>
      </c>
      <c r="AJ638">
        <v>10</v>
      </c>
      <c r="AK638">
        <v>211200</v>
      </c>
      <c r="AL638">
        <v>0</v>
      </c>
      <c r="AM638" t="s">
        <v>53</v>
      </c>
      <c r="AN638">
        <v>1012006</v>
      </c>
      <c r="AO638">
        <v>15052006</v>
      </c>
      <c r="AP638">
        <v>344.18</v>
      </c>
      <c r="AQ638">
        <v>1</v>
      </c>
      <c r="AR638">
        <v>1</v>
      </c>
      <c r="AS638">
        <v>344.18</v>
      </c>
      <c r="AT638">
        <v>339.96725463867102</v>
      </c>
      <c r="AU638">
        <v>457.1494553</v>
      </c>
      <c r="AV638">
        <v>89.325294494628906</v>
      </c>
      <c r="AW638">
        <v>344.18</v>
      </c>
      <c r="AX638">
        <f t="shared" si="36"/>
        <v>4.2127453613289845</v>
      </c>
      <c r="AY638">
        <f t="shared" si="37"/>
        <v>112.96945529999999</v>
      </c>
      <c r="AZ638">
        <f t="shared" si="38"/>
        <v>254.8547055053711</v>
      </c>
      <c r="BA638">
        <f t="shared" si="39"/>
        <v>0</v>
      </c>
    </row>
    <row r="639" spans="1:53" x14ac:dyDescent="0.35">
      <c r="A639">
        <v>8075520</v>
      </c>
      <c r="B639">
        <v>2008</v>
      </c>
      <c r="C639">
        <v>40</v>
      </c>
      <c r="D639">
        <v>40</v>
      </c>
      <c r="E639">
        <v>59</v>
      </c>
      <c r="F639" t="s">
        <v>45</v>
      </c>
      <c r="G639" t="s">
        <v>45</v>
      </c>
      <c r="H639" t="s">
        <v>54</v>
      </c>
      <c r="I639">
        <v>18</v>
      </c>
      <c r="J639" t="s">
        <v>57</v>
      </c>
      <c r="K639" t="s">
        <v>58</v>
      </c>
      <c r="L639">
        <v>2</v>
      </c>
      <c r="M639">
        <v>3</v>
      </c>
      <c r="N639">
        <v>24</v>
      </c>
      <c r="O639" t="s">
        <v>96</v>
      </c>
      <c r="P639">
        <v>5882.9219130000001</v>
      </c>
      <c r="Q639" t="s">
        <v>49</v>
      </c>
      <c r="R639">
        <v>8000</v>
      </c>
      <c r="S639">
        <v>100</v>
      </c>
      <c r="T639">
        <v>17</v>
      </c>
      <c r="U639" t="s">
        <v>50</v>
      </c>
      <c r="V639">
        <v>0</v>
      </c>
      <c r="W639">
        <v>0</v>
      </c>
      <c r="X639">
        <v>0</v>
      </c>
      <c r="Y639" t="s">
        <v>51</v>
      </c>
      <c r="Z639" t="s">
        <v>65</v>
      </c>
      <c r="AA639">
        <v>9.1759872000000006E-2</v>
      </c>
      <c r="AB639">
        <v>0.219762665</v>
      </c>
      <c r="AC639">
        <v>0.28297580999999999</v>
      </c>
      <c r="AD639">
        <v>0.142991799</v>
      </c>
      <c r="AE639">
        <v>38.438405799999998</v>
      </c>
      <c r="AF639">
        <v>0.49109246899999998</v>
      </c>
      <c r="AG639">
        <v>2.4210406209999999</v>
      </c>
      <c r="AH639">
        <v>0.36586299300000003</v>
      </c>
      <c r="AI639">
        <v>7.3989030000000001E-3</v>
      </c>
      <c r="AJ639">
        <v>2</v>
      </c>
      <c r="AK639">
        <v>211208</v>
      </c>
      <c r="AL639">
        <v>0</v>
      </c>
      <c r="AM639" t="s">
        <v>66</v>
      </c>
      <c r="AN639">
        <v>11052008</v>
      </c>
      <c r="AO639">
        <v>31122008</v>
      </c>
      <c r="AP639">
        <v>734.72</v>
      </c>
      <c r="AQ639">
        <v>1</v>
      </c>
      <c r="AR639">
        <v>1</v>
      </c>
      <c r="AS639">
        <v>734.72</v>
      </c>
      <c r="AT639">
        <v>779.26965332031205</v>
      </c>
      <c r="AU639">
        <v>1000.662129</v>
      </c>
      <c r="AV639">
        <v>89.325294494628906</v>
      </c>
      <c r="AW639">
        <v>734.72</v>
      </c>
      <c r="AX639">
        <f t="shared" si="36"/>
        <v>44.549653320312018</v>
      </c>
      <c r="AY639">
        <f t="shared" si="37"/>
        <v>265.94212900000002</v>
      </c>
      <c r="AZ639">
        <f t="shared" si="38"/>
        <v>645.39470550537112</v>
      </c>
      <c r="BA639">
        <f t="shared" si="39"/>
        <v>0</v>
      </c>
    </row>
    <row r="640" spans="1:53" x14ac:dyDescent="0.35">
      <c r="A640">
        <v>4173300</v>
      </c>
      <c r="B640">
        <v>2006</v>
      </c>
      <c r="C640">
        <v>49</v>
      </c>
      <c r="D640">
        <v>35</v>
      </c>
      <c r="E640">
        <v>35</v>
      </c>
      <c r="F640" t="s">
        <v>54</v>
      </c>
      <c r="G640" t="s">
        <v>45</v>
      </c>
      <c r="H640" t="s">
        <v>45</v>
      </c>
      <c r="I640">
        <v>11</v>
      </c>
      <c r="J640" t="s">
        <v>57</v>
      </c>
      <c r="K640" t="s">
        <v>58</v>
      </c>
      <c r="L640">
        <v>2</v>
      </c>
      <c r="M640">
        <v>4</v>
      </c>
      <c r="N640">
        <v>30</v>
      </c>
      <c r="O640" t="s">
        <v>61</v>
      </c>
      <c r="P640">
        <v>6373.4443979999996</v>
      </c>
      <c r="Q640" t="s">
        <v>56</v>
      </c>
      <c r="R640">
        <v>5000</v>
      </c>
      <c r="S640">
        <v>0</v>
      </c>
      <c r="T640">
        <v>20</v>
      </c>
      <c r="U640" t="s">
        <v>50</v>
      </c>
      <c r="V640">
        <v>0</v>
      </c>
      <c r="W640">
        <v>0</v>
      </c>
      <c r="X640">
        <v>0</v>
      </c>
      <c r="Y640" t="s">
        <v>51</v>
      </c>
      <c r="Z640" t="s">
        <v>65</v>
      </c>
      <c r="AA640">
        <v>8.1267569999999997E-2</v>
      </c>
      <c r="AB640">
        <v>0.250958344</v>
      </c>
      <c r="AC640">
        <v>0.26220291299999998</v>
      </c>
      <c r="AD640">
        <v>0.12608117099999999</v>
      </c>
      <c r="AE640">
        <v>31.421602790000001</v>
      </c>
      <c r="AF640">
        <v>0.50099800400000005</v>
      </c>
      <c r="AG640">
        <v>2.3046256070000002</v>
      </c>
      <c r="AH640">
        <v>0.22665044100000001</v>
      </c>
      <c r="AI640">
        <v>8.8226350000000005E-3</v>
      </c>
      <c r="AJ640">
        <v>6</v>
      </c>
      <c r="AK640">
        <v>212103</v>
      </c>
      <c r="AL640">
        <v>0</v>
      </c>
      <c r="AM640" t="s">
        <v>53</v>
      </c>
      <c r="AN640">
        <v>1012006</v>
      </c>
      <c r="AO640">
        <v>16112006</v>
      </c>
      <c r="AP640">
        <v>773.08</v>
      </c>
      <c r="AQ640">
        <v>1</v>
      </c>
      <c r="AR640">
        <v>1</v>
      </c>
      <c r="AS640">
        <v>773.08</v>
      </c>
      <c r="AT640">
        <v>589.97082519531205</v>
      </c>
      <c r="AU640">
        <v>884.13340359999995</v>
      </c>
      <c r="AV640">
        <v>89.325294494628906</v>
      </c>
      <c r="AW640">
        <v>840.62</v>
      </c>
      <c r="AX640">
        <f t="shared" si="36"/>
        <v>183.109174804688</v>
      </c>
      <c r="AY640">
        <f t="shared" si="37"/>
        <v>111.05340359999991</v>
      </c>
      <c r="AZ640">
        <f t="shared" si="38"/>
        <v>683.75470550537113</v>
      </c>
      <c r="BA640">
        <f t="shared" si="39"/>
        <v>67.539999999999964</v>
      </c>
    </row>
    <row r="641" spans="1:53" x14ac:dyDescent="0.35">
      <c r="A641">
        <v>4189598</v>
      </c>
      <c r="B641">
        <v>2007</v>
      </c>
      <c r="C641">
        <v>48</v>
      </c>
      <c r="D641">
        <v>48</v>
      </c>
      <c r="E641">
        <v>56</v>
      </c>
      <c r="F641" t="s">
        <v>54</v>
      </c>
      <c r="G641" t="s">
        <v>54</v>
      </c>
      <c r="H641" t="s">
        <v>45</v>
      </c>
      <c r="I641">
        <v>25</v>
      </c>
      <c r="J641" t="s">
        <v>57</v>
      </c>
      <c r="K641" t="s">
        <v>47</v>
      </c>
      <c r="L641">
        <v>1</v>
      </c>
      <c r="M641">
        <v>3</v>
      </c>
      <c r="N641">
        <v>16</v>
      </c>
      <c r="O641" t="s">
        <v>74</v>
      </c>
      <c r="P641">
        <v>6509.3780260000003</v>
      </c>
      <c r="Q641" t="s">
        <v>100</v>
      </c>
      <c r="R641">
        <v>22000</v>
      </c>
      <c r="S641">
        <v>100</v>
      </c>
      <c r="T641">
        <v>15</v>
      </c>
      <c r="U641" t="s">
        <v>62</v>
      </c>
      <c r="V641">
        <v>0</v>
      </c>
      <c r="W641">
        <v>0</v>
      </c>
      <c r="X641">
        <v>2</v>
      </c>
      <c r="Y641" t="s">
        <v>51</v>
      </c>
      <c r="Z641" t="s">
        <v>60</v>
      </c>
      <c r="AA641">
        <v>4.0548424999999999E-2</v>
      </c>
      <c r="AB641">
        <v>0.16452742100000001</v>
      </c>
      <c r="AC641">
        <v>0.38768961499999999</v>
      </c>
      <c r="AD641">
        <v>0.15168161399999999</v>
      </c>
      <c r="AE641">
        <v>12.136054420000001</v>
      </c>
      <c r="AF641">
        <v>0.50852017900000002</v>
      </c>
      <c r="AG641">
        <v>2.6021003500000002</v>
      </c>
      <c r="AH641">
        <v>0.210762332</v>
      </c>
      <c r="AI641">
        <v>4.6444590000000001E-3</v>
      </c>
      <c r="AJ641">
        <v>4</v>
      </c>
      <c r="AK641">
        <v>212205</v>
      </c>
      <c r="AL641">
        <v>0</v>
      </c>
      <c r="AM641" t="s">
        <v>53</v>
      </c>
      <c r="AN641">
        <v>27042007</v>
      </c>
      <c r="AO641">
        <v>31122007</v>
      </c>
      <c r="AP641">
        <v>302.73</v>
      </c>
      <c r="AQ641">
        <v>1</v>
      </c>
      <c r="AR641">
        <v>1</v>
      </c>
      <c r="AS641">
        <v>302.73</v>
      </c>
      <c r="AT641">
        <v>614.19085693359295</v>
      </c>
      <c r="AU641">
        <v>1030.6578649999999</v>
      </c>
      <c r="AV641">
        <v>89.325294494628906</v>
      </c>
      <c r="AW641">
        <v>302.73</v>
      </c>
      <c r="AX641">
        <f t="shared" si="36"/>
        <v>311.46085693359294</v>
      </c>
      <c r="AY641">
        <f t="shared" si="37"/>
        <v>727.92786499999988</v>
      </c>
      <c r="AZ641">
        <f t="shared" si="38"/>
        <v>213.40470550537111</v>
      </c>
      <c r="BA641">
        <f t="shared" si="39"/>
        <v>0</v>
      </c>
    </row>
    <row r="642" spans="1:53" x14ac:dyDescent="0.35">
      <c r="A642">
        <v>4616383</v>
      </c>
      <c r="B642">
        <v>2005</v>
      </c>
      <c r="C642">
        <v>61</v>
      </c>
      <c r="D642">
        <v>49</v>
      </c>
      <c r="E642">
        <v>49</v>
      </c>
      <c r="F642" t="s">
        <v>45</v>
      </c>
      <c r="G642" t="s">
        <v>54</v>
      </c>
      <c r="H642" t="s">
        <v>54</v>
      </c>
      <c r="I642">
        <v>24</v>
      </c>
      <c r="J642" t="s">
        <v>57</v>
      </c>
      <c r="K642" t="s">
        <v>58</v>
      </c>
      <c r="L642">
        <v>2</v>
      </c>
      <c r="M642">
        <v>6</v>
      </c>
      <c r="N642">
        <v>21</v>
      </c>
      <c r="O642" t="s">
        <v>55</v>
      </c>
      <c r="P642">
        <v>9034.1491900000001</v>
      </c>
      <c r="Q642" t="s">
        <v>56</v>
      </c>
      <c r="R642">
        <v>5000</v>
      </c>
      <c r="S642">
        <v>50</v>
      </c>
      <c r="T642">
        <v>11</v>
      </c>
      <c r="U642" t="s">
        <v>62</v>
      </c>
      <c r="V642">
        <v>0</v>
      </c>
      <c r="W642">
        <v>0</v>
      </c>
      <c r="X642">
        <v>0</v>
      </c>
      <c r="Y642" t="s">
        <v>51</v>
      </c>
      <c r="Z642" t="s">
        <v>52</v>
      </c>
      <c r="AA642">
        <v>4.0548424999999999E-2</v>
      </c>
      <c r="AB642">
        <v>0.16452742100000001</v>
      </c>
      <c r="AC642">
        <v>0.38768961499999999</v>
      </c>
      <c r="AD642">
        <v>0.15168161399999999</v>
      </c>
      <c r="AE642">
        <v>12.136054420000001</v>
      </c>
      <c r="AF642">
        <v>0.50852017900000002</v>
      </c>
      <c r="AG642">
        <v>2.6021003500000002</v>
      </c>
      <c r="AH642">
        <v>0.210762332</v>
      </c>
      <c r="AI642">
        <v>4.6444590000000001E-3</v>
      </c>
      <c r="AJ642">
        <v>7</v>
      </c>
      <c r="AK642">
        <v>212205</v>
      </c>
      <c r="AL642">
        <v>0</v>
      </c>
      <c r="AM642" t="s">
        <v>53</v>
      </c>
      <c r="AN642">
        <v>27042005</v>
      </c>
      <c r="AO642">
        <v>31122005</v>
      </c>
      <c r="AP642">
        <v>736.05</v>
      </c>
      <c r="AQ642">
        <v>1</v>
      </c>
      <c r="AR642">
        <v>1</v>
      </c>
      <c r="AS642">
        <v>736.05</v>
      </c>
      <c r="AT642">
        <v>807.17620849609295</v>
      </c>
      <c r="AU642">
        <v>853.55427259999999</v>
      </c>
      <c r="AV642">
        <v>89.325294494628906</v>
      </c>
      <c r="AW642">
        <v>736.04999999999905</v>
      </c>
      <c r="AX642">
        <f t="shared" ref="AX642:AX705" si="40">ABS(AT642-AS642)</f>
        <v>71.126208496093</v>
      </c>
      <c r="AY642">
        <f t="shared" ref="AY642:AY705" si="41">ABS(AU642-AS642)</f>
        <v>117.50427260000004</v>
      </c>
      <c r="AZ642">
        <f t="shared" si="38"/>
        <v>646.72470550537105</v>
      </c>
      <c r="BA642">
        <f t="shared" si="39"/>
        <v>9.0949470177292824E-13</v>
      </c>
    </row>
    <row r="643" spans="1:53" x14ac:dyDescent="0.35">
      <c r="A643">
        <v>3289468</v>
      </c>
      <c r="B643">
        <v>2005</v>
      </c>
      <c r="C643">
        <v>82</v>
      </c>
      <c r="D643">
        <v>82</v>
      </c>
      <c r="E643">
        <v>56</v>
      </c>
      <c r="F643" t="s">
        <v>45</v>
      </c>
      <c r="G643" t="s">
        <v>45</v>
      </c>
      <c r="H643" t="s">
        <v>45</v>
      </c>
      <c r="I643">
        <v>60</v>
      </c>
      <c r="J643" t="s">
        <v>46</v>
      </c>
      <c r="K643" t="s">
        <v>47</v>
      </c>
      <c r="L643">
        <v>1</v>
      </c>
      <c r="M643">
        <v>4</v>
      </c>
      <c r="N643">
        <v>11</v>
      </c>
      <c r="O643" t="s">
        <v>82</v>
      </c>
      <c r="P643">
        <v>11683.73789</v>
      </c>
      <c r="Q643" t="s">
        <v>73</v>
      </c>
      <c r="R643">
        <v>10000</v>
      </c>
      <c r="S643">
        <v>50</v>
      </c>
      <c r="T643">
        <v>28</v>
      </c>
      <c r="U643" t="s">
        <v>62</v>
      </c>
      <c r="V643">
        <v>0</v>
      </c>
      <c r="W643">
        <v>0</v>
      </c>
      <c r="X643">
        <v>0</v>
      </c>
      <c r="Y643" t="s">
        <v>51</v>
      </c>
      <c r="Z643" t="s">
        <v>60</v>
      </c>
      <c r="AA643">
        <v>4.8007046999999997E-2</v>
      </c>
      <c r="AB643">
        <v>0.26536005299999998</v>
      </c>
      <c r="AC643">
        <v>0.30367760399999999</v>
      </c>
      <c r="AD643">
        <v>0.15748917800000001</v>
      </c>
      <c r="AE643">
        <v>21.309963100000001</v>
      </c>
      <c r="AF643">
        <v>0.497402597</v>
      </c>
      <c r="AG643">
        <v>2.5434926230000001</v>
      </c>
      <c r="AH643">
        <v>0.30885864400000002</v>
      </c>
      <c r="AI643">
        <v>7.0439350000000003E-3</v>
      </c>
      <c r="AJ643">
        <v>9</v>
      </c>
      <c r="AK643">
        <v>213102</v>
      </c>
      <c r="AL643">
        <v>0</v>
      </c>
      <c r="AM643" t="s">
        <v>53</v>
      </c>
      <c r="AN643">
        <v>1012005</v>
      </c>
      <c r="AO643">
        <v>2112005</v>
      </c>
      <c r="AP643">
        <v>82.45</v>
      </c>
      <c r="AQ643">
        <v>1</v>
      </c>
      <c r="AR643">
        <v>1</v>
      </c>
      <c r="AS643">
        <v>82.45</v>
      </c>
      <c r="AT643">
        <v>646.49395751953102</v>
      </c>
      <c r="AU643">
        <v>1038.1189340000001</v>
      </c>
      <c r="AV643">
        <v>89.325294494628906</v>
      </c>
      <c r="AW643">
        <v>82.45</v>
      </c>
      <c r="AX643">
        <f t="shared" si="40"/>
        <v>564.04395751953098</v>
      </c>
      <c r="AY643">
        <f t="shared" si="41"/>
        <v>955.66893400000004</v>
      </c>
      <c r="AZ643">
        <f t="shared" ref="AZ643:AZ706" si="42">ABS(AV643-AS643)</f>
        <v>6.8752944946289034</v>
      </c>
      <c r="BA643">
        <f t="shared" ref="BA643:BA706" si="43">ABS(AW643-AS643)</f>
        <v>0</v>
      </c>
    </row>
    <row r="644" spans="1:53" x14ac:dyDescent="0.35">
      <c r="A644">
        <v>4145733</v>
      </c>
      <c r="B644">
        <v>2007</v>
      </c>
      <c r="C644">
        <v>27</v>
      </c>
      <c r="D644">
        <v>27</v>
      </c>
      <c r="E644">
        <v>56</v>
      </c>
      <c r="F644" t="s">
        <v>45</v>
      </c>
      <c r="G644" t="s">
        <v>45</v>
      </c>
      <c r="H644" t="s">
        <v>45</v>
      </c>
      <c r="I644">
        <v>5</v>
      </c>
      <c r="J644" t="s">
        <v>46</v>
      </c>
      <c r="K644" t="s">
        <v>47</v>
      </c>
      <c r="L644">
        <v>1</v>
      </c>
      <c r="M644">
        <v>10</v>
      </c>
      <c r="N644">
        <v>15</v>
      </c>
      <c r="O644" t="s">
        <v>61</v>
      </c>
      <c r="P644">
        <v>8461.3358029999999</v>
      </c>
      <c r="Q644" t="s">
        <v>56</v>
      </c>
      <c r="R644">
        <v>3000</v>
      </c>
      <c r="S644">
        <v>50</v>
      </c>
      <c r="T644">
        <v>4</v>
      </c>
      <c r="U644" t="s">
        <v>50</v>
      </c>
      <c r="V644">
        <v>0</v>
      </c>
      <c r="W644">
        <v>4</v>
      </c>
      <c r="X644">
        <v>1</v>
      </c>
      <c r="Y644" t="s">
        <v>51</v>
      </c>
      <c r="Z644" t="s">
        <v>65</v>
      </c>
      <c r="AA644">
        <v>4.8007046999999997E-2</v>
      </c>
      <c r="AB644">
        <v>0.26536005299999998</v>
      </c>
      <c r="AC644">
        <v>0.30367760399999999</v>
      </c>
      <c r="AD644">
        <v>0.15748917800000001</v>
      </c>
      <c r="AE644">
        <v>21.309963100000001</v>
      </c>
      <c r="AF644">
        <v>0.497402597</v>
      </c>
      <c r="AG644">
        <v>2.5434926230000001</v>
      </c>
      <c r="AH644">
        <v>0.30885864400000002</v>
      </c>
      <c r="AI644">
        <v>7.0439350000000003E-3</v>
      </c>
      <c r="AJ644">
        <v>5</v>
      </c>
      <c r="AK644">
        <v>213102</v>
      </c>
      <c r="AL644">
        <v>0</v>
      </c>
      <c r="AM644" t="s">
        <v>53</v>
      </c>
      <c r="AN644">
        <v>1012007</v>
      </c>
      <c r="AO644">
        <v>24122007</v>
      </c>
      <c r="AP644">
        <v>357.49</v>
      </c>
      <c r="AQ644">
        <v>1</v>
      </c>
      <c r="AR644">
        <v>1</v>
      </c>
      <c r="AS644">
        <v>357.49</v>
      </c>
      <c r="AT644">
        <v>645.840087890625</v>
      </c>
      <c r="AU644">
        <v>794.95129889999998</v>
      </c>
      <c r="AV644">
        <v>89.325294494628906</v>
      </c>
      <c r="AW644">
        <v>357.49</v>
      </c>
      <c r="AX644">
        <f t="shared" si="40"/>
        <v>288.35008789062499</v>
      </c>
      <c r="AY644">
        <f t="shared" si="41"/>
        <v>437.46129889999997</v>
      </c>
      <c r="AZ644">
        <f t="shared" si="42"/>
        <v>268.1647055053711</v>
      </c>
      <c r="BA644">
        <f t="shared" si="43"/>
        <v>0</v>
      </c>
    </row>
    <row r="645" spans="1:53" x14ac:dyDescent="0.35">
      <c r="A645">
        <v>3969120</v>
      </c>
      <c r="B645">
        <v>2007</v>
      </c>
      <c r="C645">
        <v>56</v>
      </c>
      <c r="D645">
        <v>34</v>
      </c>
      <c r="E645">
        <v>34</v>
      </c>
      <c r="F645" t="s">
        <v>54</v>
      </c>
      <c r="G645" t="s">
        <v>45</v>
      </c>
      <c r="H645" t="s">
        <v>45</v>
      </c>
      <c r="I645">
        <v>13</v>
      </c>
      <c r="J645" t="s">
        <v>57</v>
      </c>
      <c r="K645" t="s">
        <v>58</v>
      </c>
      <c r="L645">
        <v>2</v>
      </c>
      <c r="M645">
        <v>5</v>
      </c>
      <c r="N645">
        <v>10</v>
      </c>
      <c r="O645" t="s">
        <v>93</v>
      </c>
      <c r="P645">
        <v>4514.9246869999997</v>
      </c>
      <c r="Q645" t="s">
        <v>49</v>
      </c>
      <c r="R645">
        <v>4000</v>
      </c>
      <c r="S645">
        <v>50</v>
      </c>
      <c r="T645">
        <v>9</v>
      </c>
      <c r="U645" t="s">
        <v>62</v>
      </c>
      <c r="V645">
        <v>0</v>
      </c>
      <c r="W645">
        <v>0</v>
      </c>
      <c r="X645">
        <v>1</v>
      </c>
      <c r="Y645" t="s">
        <v>51</v>
      </c>
      <c r="Z645" t="s">
        <v>52</v>
      </c>
      <c r="AA645">
        <v>6.2230731999999997E-2</v>
      </c>
      <c r="AB645">
        <v>0.32423371699999998</v>
      </c>
      <c r="AC645">
        <v>0.24137931000000001</v>
      </c>
      <c r="AD645">
        <v>0.24163857899999999</v>
      </c>
      <c r="AE645">
        <v>17.77419355</v>
      </c>
      <c r="AF645">
        <v>0.48664765399999999</v>
      </c>
      <c r="AG645">
        <v>1.8472222220000001</v>
      </c>
      <c r="AH645">
        <v>0.20940766599999999</v>
      </c>
      <c r="AI645">
        <v>5.5749129999999999E-3</v>
      </c>
      <c r="AJ645">
        <v>10</v>
      </c>
      <c r="AK645">
        <v>213404</v>
      </c>
      <c r="AL645">
        <v>0</v>
      </c>
      <c r="AM645" t="s">
        <v>53</v>
      </c>
      <c r="AN645">
        <v>1012007</v>
      </c>
      <c r="AO645">
        <v>8112007</v>
      </c>
      <c r="AP645">
        <v>510.74</v>
      </c>
      <c r="AQ645">
        <v>1</v>
      </c>
      <c r="AR645">
        <v>1</v>
      </c>
      <c r="AS645">
        <v>510.74</v>
      </c>
      <c r="AT645">
        <v>645.35986328125</v>
      </c>
      <c r="AU645">
        <v>918.43161999999995</v>
      </c>
      <c r="AV645">
        <v>89.325294494628906</v>
      </c>
      <c r="AW645">
        <v>510.74</v>
      </c>
      <c r="AX645">
        <f t="shared" si="40"/>
        <v>134.61986328124999</v>
      </c>
      <c r="AY645">
        <f t="shared" si="41"/>
        <v>407.69161999999994</v>
      </c>
      <c r="AZ645">
        <f t="shared" si="42"/>
        <v>421.4147055053711</v>
      </c>
      <c r="BA645">
        <f t="shared" si="43"/>
        <v>0</v>
      </c>
    </row>
    <row r="646" spans="1:53" x14ac:dyDescent="0.35">
      <c r="A646">
        <v>4688014</v>
      </c>
      <c r="B646">
        <v>2007</v>
      </c>
      <c r="C646">
        <v>81</v>
      </c>
      <c r="D646">
        <v>49</v>
      </c>
      <c r="E646">
        <v>49</v>
      </c>
      <c r="F646" t="s">
        <v>45</v>
      </c>
      <c r="G646" t="s">
        <v>54</v>
      </c>
      <c r="H646" t="s">
        <v>54</v>
      </c>
      <c r="I646">
        <v>28</v>
      </c>
      <c r="J646" t="s">
        <v>57</v>
      </c>
      <c r="K646" t="s">
        <v>58</v>
      </c>
      <c r="L646">
        <v>2</v>
      </c>
      <c r="M646">
        <v>5</v>
      </c>
      <c r="N646">
        <v>28</v>
      </c>
      <c r="O646" t="s">
        <v>91</v>
      </c>
      <c r="P646">
        <v>90</v>
      </c>
      <c r="Q646" t="s">
        <v>56</v>
      </c>
      <c r="R646">
        <v>4000</v>
      </c>
      <c r="S646">
        <v>0</v>
      </c>
      <c r="T646">
        <v>27</v>
      </c>
      <c r="U646" t="s">
        <v>50</v>
      </c>
      <c r="V646">
        <v>0</v>
      </c>
      <c r="W646">
        <v>0</v>
      </c>
      <c r="X646">
        <v>1</v>
      </c>
      <c r="Y646" t="s">
        <v>63</v>
      </c>
      <c r="Z646" t="s">
        <v>60</v>
      </c>
      <c r="AA646">
        <v>5.7093722999999999E-2</v>
      </c>
      <c r="AB646">
        <v>0.28013757500000003</v>
      </c>
      <c r="AC646">
        <v>0.31504729199999998</v>
      </c>
      <c r="AD646">
        <v>0.148099702</v>
      </c>
      <c r="AE646">
        <v>24.974591650000001</v>
      </c>
      <c r="AF646">
        <v>0.49044400799999999</v>
      </c>
      <c r="AG646">
        <v>2.3664660359999998</v>
      </c>
      <c r="AH646">
        <v>0.28931130599999999</v>
      </c>
      <c r="AI646">
        <v>8.4593949999999998E-3</v>
      </c>
      <c r="AJ646">
        <v>2</v>
      </c>
      <c r="AK646">
        <v>213405</v>
      </c>
      <c r="AL646">
        <v>0</v>
      </c>
      <c r="AM646" t="s">
        <v>66</v>
      </c>
      <c r="AN646">
        <v>1012007</v>
      </c>
      <c r="AO646">
        <v>12082007</v>
      </c>
      <c r="AP646">
        <v>8532.81</v>
      </c>
      <c r="AQ646">
        <v>1</v>
      </c>
      <c r="AR646">
        <v>1</v>
      </c>
      <c r="AS646">
        <v>8532.81</v>
      </c>
      <c r="AT646">
        <v>175.48297119140599</v>
      </c>
      <c r="AU646">
        <v>877.38547610000001</v>
      </c>
      <c r="AV646">
        <v>89.325294494628906</v>
      </c>
      <c r="AW646">
        <v>236.06</v>
      </c>
      <c r="AX646">
        <f t="shared" si="40"/>
        <v>8357.3270288085932</v>
      </c>
      <c r="AY646">
        <f t="shared" si="41"/>
        <v>7655.4245238999993</v>
      </c>
      <c r="AZ646">
        <f t="shared" si="42"/>
        <v>8443.4847055053706</v>
      </c>
      <c r="BA646">
        <f t="shared" si="43"/>
        <v>8296.75</v>
      </c>
    </row>
    <row r="647" spans="1:53" x14ac:dyDescent="0.35">
      <c r="A647">
        <v>6735306</v>
      </c>
      <c r="B647">
        <v>2008</v>
      </c>
      <c r="C647">
        <v>48</v>
      </c>
      <c r="D647">
        <v>48</v>
      </c>
      <c r="E647">
        <v>60</v>
      </c>
      <c r="F647" t="s">
        <v>45</v>
      </c>
      <c r="G647" t="s">
        <v>45</v>
      </c>
      <c r="H647" t="s">
        <v>45</v>
      </c>
      <c r="I647">
        <v>25</v>
      </c>
      <c r="J647" t="s">
        <v>57</v>
      </c>
      <c r="K647" t="s">
        <v>78</v>
      </c>
      <c r="L647">
        <v>4</v>
      </c>
      <c r="M647">
        <v>4</v>
      </c>
      <c r="N647">
        <v>37</v>
      </c>
      <c r="O647" t="s">
        <v>88</v>
      </c>
      <c r="P647">
        <v>28716.268400000001</v>
      </c>
      <c r="Q647" t="s">
        <v>56</v>
      </c>
      <c r="R647">
        <v>10000</v>
      </c>
      <c r="S647">
        <v>0</v>
      </c>
      <c r="T647">
        <v>19</v>
      </c>
      <c r="U647" t="s">
        <v>50</v>
      </c>
      <c r="V647">
        <v>0</v>
      </c>
      <c r="W647">
        <v>2</v>
      </c>
      <c r="X647">
        <v>0</v>
      </c>
      <c r="Y647" t="s">
        <v>63</v>
      </c>
      <c r="Z647" t="s">
        <v>60</v>
      </c>
      <c r="AA647">
        <v>5.7093722999999999E-2</v>
      </c>
      <c r="AB647">
        <v>0.28013757500000003</v>
      </c>
      <c r="AC647">
        <v>0.31504729199999998</v>
      </c>
      <c r="AD647">
        <v>0.148099702</v>
      </c>
      <c r="AE647">
        <v>24.974591650000001</v>
      </c>
      <c r="AF647">
        <v>0.49044400799999999</v>
      </c>
      <c r="AG647">
        <v>2.3664660359999998</v>
      </c>
      <c r="AH647">
        <v>0.28931130599999999</v>
      </c>
      <c r="AI647">
        <v>8.4593949999999998E-3</v>
      </c>
      <c r="AJ647">
        <v>9</v>
      </c>
      <c r="AK647">
        <v>213405</v>
      </c>
      <c r="AL647">
        <v>0</v>
      </c>
      <c r="AM647" t="s">
        <v>66</v>
      </c>
      <c r="AN647">
        <v>1012008</v>
      </c>
      <c r="AO647">
        <v>20022008</v>
      </c>
      <c r="AP647">
        <v>6692.86</v>
      </c>
      <c r="AQ647">
        <v>1</v>
      </c>
      <c r="AR647">
        <v>1</v>
      </c>
      <c r="AS647">
        <v>6692.86</v>
      </c>
      <c r="AT647">
        <v>1071.72119140625</v>
      </c>
      <c r="AU647">
        <v>1859.016431</v>
      </c>
      <c r="AV647">
        <v>89.325294494628906</v>
      </c>
      <c r="AW647">
        <v>380.57999999999902</v>
      </c>
      <c r="AX647">
        <f t="shared" si="40"/>
        <v>5621.1388085937497</v>
      </c>
      <c r="AY647">
        <f t="shared" si="41"/>
        <v>4833.8435689999997</v>
      </c>
      <c r="AZ647">
        <f t="shared" si="42"/>
        <v>6603.5347055053708</v>
      </c>
      <c r="BA647">
        <f t="shared" si="43"/>
        <v>6312.2800000000007</v>
      </c>
    </row>
    <row r="648" spans="1:53" x14ac:dyDescent="0.35">
      <c r="A648">
        <v>3524279</v>
      </c>
      <c r="B648">
        <v>2005</v>
      </c>
      <c r="C648">
        <v>66</v>
      </c>
      <c r="D648">
        <v>31</v>
      </c>
      <c r="E648">
        <v>31</v>
      </c>
      <c r="F648" t="s">
        <v>54</v>
      </c>
      <c r="G648" t="s">
        <v>45</v>
      </c>
      <c r="H648" t="s">
        <v>45</v>
      </c>
      <c r="I648">
        <v>9</v>
      </c>
      <c r="J648" t="s">
        <v>57</v>
      </c>
      <c r="K648" t="s">
        <v>58</v>
      </c>
      <c r="L648">
        <v>2</v>
      </c>
      <c r="M648">
        <v>5</v>
      </c>
      <c r="N648">
        <v>17</v>
      </c>
      <c r="O648" t="s">
        <v>77</v>
      </c>
      <c r="P648">
        <v>3770.3087049999999</v>
      </c>
      <c r="Q648" t="s">
        <v>49</v>
      </c>
      <c r="R648">
        <v>11000</v>
      </c>
      <c r="S648">
        <v>50</v>
      </c>
      <c r="T648">
        <v>16</v>
      </c>
      <c r="U648" t="s">
        <v>50</v>
      </c>
      <c r="V648">
        <v>0</v>
      </c>
      <c r="W648">
        <v>0</v>
      </c>
      <c r="X648">
        <v>0</v>
      </c>
      <c r="Y648" t="s">
        <v>51</v>
      </c>
      <c r="Z648" t="s">
        <v>60</v>
      </c>
      <c r="AA648">
        <v>0.12573031100000001</v>
      </c>
      <c r="AB648">
        <v>0.27880345899999998</v>
      </c>
      <c r="AC648">
        <v>0.27880345899999998</v>
      </c>
      <c r="AD648">
        <v>0.13380597699999999</v>
      </c>
      <c r="AE648">
        <v>6.2251396650000004</v>
      </c>
      <c r="AF648">
        <v>0.48819886899999998</v>
      </c>
      <c r="AG648">
        <v>2.6041131110000002</v>
      </c>
      <c r="AH648">
        <v>0.33196883700000002</v>
      </c>
      <c r="AI648">
        <v>1.1356134E-2</v>
      </c>
      <c r="AJ648">
        <v>4</v>
      </c>
      <c r="AK648">
        <v>220104</v>
      </c>
      <c r="AL648">
        <v>0</v>
      </c>
      <c r="AM648" t="s">
        <v>53</v>
      </c>
      <c r="AN648">
        <v>1012005</v>
      </c>
      <c r="AO648">
        <v>9092005</v>
      </c>
      <c r="AP648">
        <v>1189.01</v>
      </c>
      <c r="AQ648">
        <v>1</v>
      </c>
      <c r="AR648">
        <v>1</v>
      </c>
      <c r="AS648">
        <v>1189.01</v>
      </c>
      <c r="AT648">
        <v>717.53308105468705</v>
      </c>
      <c r="AU648">
        <v>609.95325430000003</v>
      </c>
      <c r="AV648">
        <v>89.325294494628906</v>
      </c>
      <c r="AW648">
        <v>705.55999999999904</v>
      </c>
      <c r="AX648">
        <f t="shared" si="40"/>
        <v>471.47691894531295</v>
      </c>
      <c r="AY648">
        <f t="shared" si="41"/>
        <v>579.05674569999996</v>
      </c>
      <c r="AZ648">
        <f t="shared" si="42"/>
        <v>1099.6847055053711</v>
      </c>
      <c r="BA648">
        <f t="shared" si="43"/>
        <v>483.45000000000095</v>
      </c>
    </row>
    <row r="649" spans="1:53" x14ac:dyDescent="0.35">
      <c r="A649">
        <v>3451083</v>
      </c>
      <c r="B649">
        <v>2005</v>
      </c>
      <c r="C649">
        <v>68</v>
      </c>
      <c r="D649">
        <v>59</v>
      </c>
      <c r="E649">
        <v>59</v>
      </c>
      <c r="F649" t="s">
        <v>54</v>
      </c>
      <c r="G649" t="s">
        <v>45</v>
      </c>
      <c r="H649" t="s">
        <v>45</v>
      </c>
      <c r="I649">
        <v>36</v>
      </c>
      <c r="J649" t="s">
        <v>57</v>
      </c>
      <c r="K649" t="s">
        <v>58</v>
      </c>
      <c r="L649">
        <v>2</v>
      </c>
      <c r="M649">
        <v>3</v>
      </c>
      <c r="N649">
        <v>24</v>
      </c>
      <c r="O649" t="s">
        <v>91</v>
      </c>
      <c r="P649">
        <v>90</v>
      </c>
      <c r="Q649" t="s">
        <v>100</v>
      </c>
      <c r="R649">
        <v>21000</v>
      </c>
      <c r="S649">
        <v>0</v>
      </c>
      <c r="T649">
        <v>18</v>
      </c>
      <c r="U649" t="s">
        <v>62</v>
      </c>
      <c r="V649">
        <v>0</v>
      </c>
      <c r="W649">
        <v>0</v>
      </c>
      <c r="X649">
        <v>1</v>
      </c>
      <c r="Y649" t="s">
        <v>51</v>
      </c>
      <c r="Z649" t="s">
        <v>60</v>
      </c>
      <c r="AA649">
        <v>0.12698706100000001</v>
      </c>
      <c r="AB649">
        <v>0.19353049899999999</v>
      </c>
      <c r="AC649">
        <v>0.31256931599999999</v>
      </c>
      <c r="AD649">
        <v>0.18052166</v>
      </c>
      <c r="AE649">
        <v>15.317757009999999</v>
      </c>
      <c r="AF649">
        <v>0.48779743800000003</v>
      </c>
      <c r="AG649">
        <v>2.4236598890000001</v>
      </c>
      <c r="AH649">
        <v>0.32774693599999999</v>
      </c>
      <c r="AI649">
        <v>7.2274009999999996E-3</v>
      </c>
      <c r="AJ649">
        <v>4</v>
      </c>
      <c r="AK649">
        <v>220208</v>
      </c>
      <c r="AL649">
        <v>0</v>
      </c>
      <c r="AM649" t="s">
        <v>53</v>
      </c>
      <c r="AN649">
        <v>12032005</v>
      </c>
      <c r="AO649">
        <v>31122005</v>
      </c>
      <c r="AP649">
        <v>1567.78</v>
      </c>
      <c r="AQ649">
        <v>1</v>
      </c>
      <c r="AR649">
        <v>1</v>
      </c>
      <c r="AS649">
        <v>1567.78</v>
      </c>
      <c r="AT649">
        <v>997.211181640625</v>
      </c>
      <c r="AU649">
        <v>903.41644450000001</v>
      </c>
      <c r="AV649">
        <v>89.325294494628906</v>
      </c>
      <c r="AW649">
        <v>1567.77999999999</v>
      </c>
      <c r="AX649">
        <f t="shared" si="40"/>
        <v>570.56881835937497</v>
      </c>
      <c r="AY649">
        <f t="shared" si="41"/>
        <v>664.36355549999996</v>
      </c>
      <c r="AZ649">
        <f t="shared" si="42"/>
        <v>1478.4547055053711</v>
      </c>
      <c r="BA649">
        <f t="shared" si="43"/>
        <v>1.0004441719502211E-11</v>
      </c>
    </row>
    <row r="650" spans="1:53" x14ac:dyDescent="0.35">
      <c r="A650">
        <v>5435999</v>
      </c>
      <c r="B650">
        <v>2008</v>
      </c>
      <c r="C650">
        <v>32</v>
      </c>
      <c r="D650">
        <v>32</v>
      </c>
      <c r="E650">
        <v>65</v>
      </c>
      <c r="F650" t="s">
        <v>54</v>
      </c>
      <c r="G650" t="s">
        <v>54</v>
      </c>
      <c r="H650" t="s">
        <v>45</v>
      </c>
      <c r="I650">
        <v>6</v>
      </c>
      <c r="J650" t="s">
        <v>57</v>
      </c>
      <c r="K650" t="s">
        <v>58</v>
      </c>
      <c r="L650">
        <v>2</v>
      </c>
      <c r="M650">
        <v>12</v>
      </c>
      <c r="N650">
        <v>21</v>
      </c>
      <c r="O650" t="s">
        <v>74</v>
      </c>
      <c r="P650">
        <v>3768.3919040000001</v>
      </c>
      <c r="Q650" t="s">
        <v>56</v>
      </c>
      <c r="R650">
        <v>10000</v>
      </c>
      <c r="S650">
        <v>0</v>
      </c>
      <c r="T650">
        <v>5</v>
      </c>
      <c r="U650" t="s">
        <v>62</v>
      </c>
      <c r="V650">
        <v>0</v>
      </c>
      <c r="W650">
        <v>1</v>
      </c>
      <c r="X650">
        <v>2</v>
      </c>
      <c r="Y650" t="s">
        <v>51</v>
      </c>
      <c r="Z650" t="s">
        <v>52</v>
      </c>
      <c r="AA650">
        <v>3.2485875999999997E-2</v>
      </c>
      <c r="AB650">
        <v>0.13932107499999999</v>
      </c>
      <c r="AC650">
        <v>0.61075725400000003</v>
      </c>
      <c r="AD650">
        <v>0.18205201500000001</v>
      </c>
      <c r="AE650">
        <v>1.5042992260000001</v>
      </c>
      <c r="AF650">
        <v>0.50385824499999998</v>
      </c>
      <c r="AG650">
        <v>2.4745403110000002</v>
      </c>
      <c r="AH650">
        <v>0.16858678999999999</v>
      </c>
      <c r="AI650">
        <v>4.9923199999999997E-3</v>
      </c>
      <c r="AJ650">
        <v>9</v>
      </c>
      <c r="AK650">
        <v>220408</v>
      </c>
      <c r="AL650">
        <v>0</v>
      </c>
      <c r="AM650" t="s">
        <v>53</v>
      </c>
      <c r="AN650">
        <v>9102008</v>
      </c>
      <c r="AO650">
        <v>31122008</v>
      </c>
      <c r="AP650">
        <v>360.69</v>
      </c>
      <c r="AQ650">
        <v>1</v>
      </c>
      <c r="AR650">
        <v>1</v>
      </c>
      <c r="AS650">
        <v>360.69</v>
      </c>
      <c r="AT650">
        <v>653.99798583984295</v>
      </c>
      <c r="AU650">
        <v>663.58759529999998</v>
      </c>
      <c r="AV650">
        <v>89.325294494628906</v>
      </c>
      <c r="AW650">
        <v>360.68999999999897</v>
      </c>
      <c r="AX650">
        <f t="shared" si="40"/>
        <v>293.30798583984296</v>
      </c>
      <c r="AY650">
        <f t="shared" si="41"/>
        <v>302.89759529999998</v>
      </c>
      <c r="AZ650">
        <f t="shared" si="42"/>
        <v>271.36470550537109</v>
      </c>
      <c r="BA650">
        <f t="shared" si="43"/>
        <v>1.0231815394945443E-12</v>
      </c>
    </row>
    <row r="651" spans="1:53" x14ac:dyDescent="0.35">
      <c r="A651">
        <v>4117720</v>
      </c>
      <c r="B651">
        <v>2006</v>
      </c>
      <c r="C651">
        <v>40</v>
      </c>
      <c r="D651">
        <v>37</v>
      </c>
      <c r="E651">
        <v>37</v>
      </c>
      <c r="F651" t="s">
        <v>54</v>
      </c>
      <c r="G651" t="s">
        <v>45</v>
      </c>
      <c r="H651" t="s">
        <v>45</v>
      </c>
      <c r="I651">
        <v>14</v>
      </c>
      <c r="J651" t="s">
        <v>57</v>
      </c>
      <c r="K651" t="s">
        <v>58</v>
      </c>
      <c r="L651">
        <v>2</v>
      </c>
      <c r="M651">
        <v>7</v>
      </c>
      <c r="N651">
        <v>31</v>
      </c>
      <c r="O651" t="s">
        <v>61</v>
      </c>
      <c r="P651">
        <v>7671.2592759999998</v>
      </c>
      <c r="Q651" t="s">
        <v>73</v>
      </c>
      <c r="R651">
        <v>10000</v>
      </c>
      <c r="S651">
        <v>0</v>
      </c>
      <c r="T651">
        <v>14</v>
      </c>
      <c r="U651" t="s">
        <v>62</v>
      </c>
      <c r="V651">
        <v>0</v>
      </c>
      <c r="W651">
        <v>0</v>
      </c>
      <c r="X651">
        <v>0</v>
      </c>
      <c r="Y651" t="s">
        <v>63</v>
      </c>
      <c r="Z651" t="s">
        <v>52</v>
      </c>
      <c r="AA651">
        <v>0.12257661</v>
      </c>
      <c r="AB651">
        <v>0.210131332</v>
      </c>
      <c r="AC651">
        <v>0.58875</v>
      </c>
      <c r="AD651">
        <v>0.17076137199999999</v>
      </c>
      <c r="AE651">
        <v>0.468757127</v>
      </c>
      <c r="AF651">
        <v>0.49671612799999998</v>
      </c>
      <c r="AG651">
        <v>2.5709818640000002</v>
      </c>
      <c r="AH651">
        <v>0.27036913899999998</v>
      </c>
      <c r="AI651">
        <v>6.9837049999999998E-3</v>
      </c>
      <c r="AJ651">
        <v>6</v>
      </c>
      <c r="AK651">
        <v>220508</v>
      </c>
      <c r="AL651">
        <v>0</v>
      </c>
      <c r="AM651" t="s">
        <v>53</v>
      </c>
      <c r="AN651">
        <v>1012006</v>
      </c>
      <c r="AO651">
        <v>26082006</v>
      </c>
      <c r="AP651">
        <v>685.38</v>
      </c>
      <c r="AQ651">
        <v>1</v>
      </c>
      <c r="AR651">
        <v>1</v>
      </c>
      <c r="AS651">
        <v>685.38</v>
      </c>
      <c r="AT651">
        <v>758.075927734375</v>
      </c>
      <c r="AU651">
        <v>741.23757609999996</v>
      </c>
      <c r="AV651">
        <v>89.325294494628906</v>
      </c>
      <c r="AW651">
        <v>685.37999999999897</v>
      </c>
      <c r="AX651">
        <f t="shared" si="40"/>
        <v>72.695927734375005</v>
      </c>
      <c r="AY651">
        <f t="shared" si="41"/>
        <v>55.85757609999996</v>
      </c>
      <c r="AZ651">
        <f t="shared" si="42"/>
        <v>596.05470550537109</v>
      </c>
      <c r="BA651">
        <f t="shared" si="43"/>
        <v>1.0231815394945443E-12</v>
      </c>
    </row>
    <row r="652" spans="1:53" x14ac:dyDescent="0.35">
      <c r="A652">
        <v>1601528</v>
      </c>
      <c r="B652">
        <v>2006</v>
      </c>
      <c r="C652">
        <v>33</v>
      </c>
      <c r="D652">
        <v>33</v>
      </c>
      <c r="E652">
        <v>56</v>
      </c>
      <c r="F652" t="s">
        <v>54</v>
      </c>
      <c r="G652" t="s">
        <v>54</v>
      </c>
      <c r="H652" t="s">
        <v>45</v>
      </c>
      <c r="I652">
        <v>10</v>
      </c>
      <c r="J652" t="s">
        <v>46</v>
      </c>
      <c r="K652" t="s">
        <v>47</v>
      </c>
      <c r="L652">
        <v>1</v>
      </c>
      <c r="M652">
        <v>6</v>
      </c>
      <c r="N652">
        <v>14</v>
      </c>
      <c r="O652" t="s">
        <v>61</v>
      </c>
      <c r="P652">
        <v>5249.7535989999997</v>
      </c>
      <c r="Q652" t="s">
        <v>56</v>
      </c>
      <c r="R652">
        <v>10000</v>
      </c>
      <c r="S652">
        <v>0</v>
      </c>
      <c r="T652">
        <v>6</v>
      </c>
      <c r="U652" t="s">
        <v>62</v>
      </c>
      <c r="V652">
        <v>1</v>
      </c>
      <c r="W652">
        <v>0</v>
      </c>
      <c r="X652">
        <v>2</v>
      </c>
      <c r="Y652" t="s">
        <v>63</v>
      </c>
      <c r="Z652" t="s">
        <v>60</v>
      </c>
      <c r="AA652">
        <v>0.17449177199999999</v>
      </c>
      <c r="AB652">
        <v>0.33639883799999998</v>
      </c>
      <c r="AC652">
        <v>0.32550822899999998</v>
      </c>
      <c r="AD652">
        <v>0.10752073199999999</v>
      </c>
      <c r="AE652">
        <v>7.6969919300000003</v>
      </c>
      <c r="AF652">
        <v>0.49375655299999999</v>
      </c>
      <c r="AG652">
        <v>2.538964182</v>
      </c>
      <c r="AH652">
        <v>0.344956082</v>
      </c>
      <c r="AI652">
        <v>1.0380623E-2</v>
      </c>
      <c r="AJ652">
        <v>3</v>
      </c>
      <c r="AK652">
        <v>220702</v>
      </c>
      <c r="AL652">
        <v>1</v>
      </c>
      <c r="AM652" t="s">
        <v>53</v>
      </c>
      <c r="AN652">
        <v>1012006</v>
      </c>
      <c r="AO652">
        <v>25022006</v>
      </c>
      <c r="AP652">
        <v>1125.71</v>
      </c>
      <c r="AQ652">
        <v>1</v>
      </c>
      <c r="AR652">
        <v>1</v>
      </c>
      <c r="AS652">
        <v>1125.71</v>
      </c>
      <c r="AT652">
        <v>1041.09375</v>
      </c>
      <c r="AU652">
        <v>725.99151410000002</v>
      </c>
      <c r="AV652">
        <v>89.325294494628906</v>
      </c>
      <c r="AW652">
        <v>1125.71</v>
      </c>
      <c r="AX652">
        <f t="shared" si="40"/>
        <v>84.616250000000036</v>
      </c>
      <c r="AY652">
        <f t="shared" si="41"/>
        <v>399.71848590000002</v>
      </c>
      <c r="AZ652">
        <f t="shared" si="42"/>
        <v>1036.3847055053711</v>
      </c>
      <c r="BA652">
        <f t="shared" si="43"/>
        <v>0</v>
      </c>
    </row>
    <row r="653" spans="1:53" x14ac:dyDescent="0.35">
      <c r="A653">
        <v>3418127</v>
      </c>
      <c r="B653">
        <v>2005</v>
      </c>
      <c r="C653">
        <v>26</v>
      </c>
      <c r="D653">
        <v>26</v>
      </c>
      <c r="E653">
        <v>56</v>
      </c>
      <c r="F653" t="s">
        <v>54</v>
      </c>
      <c r="G653" t="s">
        <v>54</v>
      </c>
      <c r="H653" t="s">
        <v>45</v>
      </c>
      <c r="I653">
        <v>4</v>
      </c>
      <c r="J653" t="s">
        <v>57</v>
      </c>
      <c r="K653" t="s">
        <v>47</v>
      </c>
      <c r="L653">
        <v>1</v>
      </c>
      <c r="M653">
        <v>2</v>
      </c>
      <c r="N653">
        <v>22</v>
      </c>
      <c r="O653" t="s">
        <v>94</v>
      </c>
      <c r="P653">
        <v>3740.3884870000002</v>
      </c>
      <c r="Q653" t="s">
        <v>73</v>
      </c>
      <c r="R653">
        <v>7000</v>
      </c>
      <c r="S653">
        <v>150</v>
      </c>
      <c r="T653">
        <v>6</v>
      </c>
      <c r="U653" t="s">
        <v>62</v>
      </c>
      <c r="V653">
        <v>0</v>
      </c>
      <c r="W653">
        <v>0</v>
      </c>
      <c r="X653">
        <v>0</v>
      </c>
      <c r="Y653" t="s">
        <v>51</v>
      </c>
      <c r="Z653" t="s">
        <v>60</v>
      </c>
      <c r="AA653">
        <v>0.17449177199999999</v>
      </c>
      <c r="AB653">
        <v>0.33639883799999998</v>
      </c>
      <c r="AC653">
        <v>0.32550822899999998</v>
      </c>
      <c r="AD653">
        <v>0.10752073199999999</v>
      </c>
      <c r="AE653">
        <v>7.6969919300000003</v>
      </c>
      <c r="AF653">
        <v>0.49375655299999999</v>
      </c>
      <c r="AG653">
        <v>2.538964182</v>
      </c>
      <c r="AH653">
        <v>0.344956082</v>
      </c>
      <c r="AI653">
        <v>1.0380623E-2</v>
      </c>
      <c r="AJ653">
        <v>2</v>
      </c>
      <c r="AK653">
        <v>220702</v>
      </c>
      <c r="AL653">
        <v>0</v>
      </c>
      <c r="AM653" t="s">
        <v>53</v>
      </c>
      <c r="AN653">
        <v>1012005</v>
      </c>
      <c r="AO653">
        <v>12092005</v>
      </c>
      <c r="AP653">
        <v>2021.03</v>
      </c>
      <c r="AQ653">
        <v>1</v>
      </c>
      <c r="AR653">
        <v>1</v>
      </c>
      <c r="AS653">
        <v>2021.03</v>
      </c>
      <c r="AT653">
        <v>1662.59167480468</v>
      </c>
      <c r="AU653">
        <v>1432.630936</v>
      </c>
      <c r="AV653">
        <v>89.325294494628906</v>
      </c>
      <c r="AW653">
        <v>2021.02999999999</v>
      </c>
      <c r="AX653">
        <f t="shared" si="40"/>
        <v>358.43832519531998</v>
      </c>
      <c r="AY653">
        <f t="shared" si="41"/>
        <v>588.39906399999995</v>
      </c>
      <c r="AZ653">
        <f t="shared" si="42"/>
        <v>1931.7047055053711</v>
      </c>
      <c r="BA653">
        <f t="shared" si="43"/>
        <v>1.0004441719502211E-11</v>
      </c>
    </row>
    <row r="654" spans="1:53" x14ac:dyDescent="0.35">
      <c r="A654">
        <v>6367568</v>
      </c>
      <c r="B654">
        <v>2007</v>
      </c>
      <c r="C654">
        <v>67</v>
      </c>
      <c r="D654">
        <v>37</v>
      </c>
      <c r="E654">
        <v>37</v>
      </c>
      <c r="F654" t="s">
        <v>54</v>
      </c>
      <c r="G654" t="s">
        <v>45</v>
      </c>
      <c r="H654" t="s">
        <v>45</v>
      </c>
      <c r="I654">
        <v>15</v>
      </c>
      <c r="J654" t="s">
        <v>57</v>
      </c>
      <c r="K654" t="s">
        <v>78</v>
      </c>
      <c r="L654">
        <v>4</v>
      </c>
      <c r="M654">
        <v>14</v>
      </c>
      <c r="N654">
        <v>32</v>
      </c>
      <c r="O654" t="s">
        <v>70</v>
      </c>
      <c r="P654">
        <v>6270.04288</v>
      </c>
      <c r="Q654" t="s">
        <v>73</v>
      </c>
      <c r="R654">
        <v>4000</v>
      </c>
      <c r="S654">
        <v>150</v>
      </c>
      <c r="T654">
        <v>28</v>
      </c>
      <c r="U654" t="s">
        <v>50</v>
      </c>
      <c r="V654">
        <v>0</v>
      </c>
      <c r="W654">
        <v>0</v>
      </c>
      <c r="X654">
        <v>0</v>
      </c>
      <c r="Y654" t="s">
        <v>51</v>
      </c>
      <c r="Z654" t="s">
        <v>60</v>
      </c>
      <c r="AA654">
        <v>0.17449177199999999</v>
      </c>
      <c r="AB654">
        <v>0.33639883799999998</v>
      </c>
      <c r="AC654">
        <v>0.32550822899999998</v>
      </c>
      <c r="AD654">
        <v>0.10752073199999999</v>
      </c>
      <c r="AE654">
        <v>7.6969919300000003</v>
      </c>
      <c r="AF654">
        <v>0.49375655299999999</v>
      </c>
      <c r="AG654">
        <v>2.538964182</v>
      </c>
      <c r="AH654">
        <v>0.344956082</v>
      </c>
      <c r="AI654">
        <v>1.0380623E-2</v>
      </c>
      <c r="AJ654">
        <v>9</v>
      </c>
      <c r="AK654">
        <v>220702</v>
      </c>
      <c r="AL654">
        <v>0</v>
      </c>
      <c r="AM654" t="s">
        <v>53</v>
      </c>
      <c r="AN654">
        <v>4032007</v>
      </c>
      <c r="AO654">
        <v>31122007</v>
      </c>
      <c r="AP654">
        <v>907.88</v>
      </c>
      <c r="AQ654">
        <v>1</v>
      </c>
      <c r="AR654">
        <v>1</v>
      </c>
      <c r="AS654">
        <v>907.88</v>
      </c>
      <c r="AT654">
        <v>702.169189453125</v>
      </c>
      <c r="AU654">
        <v>765.77629149999996</v>
      </c>
      <c r="AV654">
        <v>89.325294494628906</v>
      </c>
      <c r="AW654">
        <v>907.87999999999897</v>
      </c>
      <c r="AX654">
        <f t="shared" si="40"/>
        <v>205.710810546875</v>
      </c>
      <c r="AY654">
        <f t="shared" si="41"/>
        <v>142.10370850000004</v>
      </c>
      <c r="AZ654">
        <f t="shared" si="42"/>
        <v>818.55470550537109</v>
      </c>
      <c r="BA654">
        <f t="shared" si="43"/>
        <v>1.0231815394945443E-12</v>
      </c>
    </row>
    <row r="655" spans="1:53" x14ac:dyDescent="0.35">
      <c r="A655">
        <v>6089672</v>
      </c>
      <c r="B655">
        <v>2007</v>
      </c>
      <c r="C655">
        <v>35</v>
      </c>
      <c r="D655">
        <v>35</v>
      </c>
      <c r="E655">
        <v>56</v>
      </c>
      <c r="F655" t="s">
        <v>54</v>
      </c>
      <c r="G655" t="s">
        <v>54</v>
      </c>
      <c r="H655" t="s">
        <v>45</v>
      </c>
      <c r="I655">
        <v>11</v>
      </c>
      <c r="J655" t="s">
        <v>57</v>
      </c>
      <c r="K655" t="s">
        <v>47</v>
      </c>
      <c r="L655">
        <v>1</v>
      </c>
      <c r="M655">
        <v>3</v>
      </c>
      <c r="N655">
        <v>29</v>
      </c>
      <c r="O655" t="s">
        <v>68</v>
      </c>
      <c r="P655">
        <v>10823.07452</v>
      </c>
      <c r="Q655" t="s">
        <v>49</v>
      </c>
      <c r="R655">
        <v>4000</v>
      </c>
      <c r="S655">
        <v>50</v>
      </c>
      <c r="T655">
        <v>15</v>
      </c>
      <c r="U655" t="s">
        <v>62</v>
      </c>
      <c r="V655">
        <v>0</v>
      </c>
      <c r="W655">
        <v>0</v>
      </c>
      <c r="X655">
        <v>1</v>
      </c>
      <c r="Y655" t="s">
        <v>51</v>
      </c>
      <c r="Z655" t="s">
        <v>65</v>
      </c>
      <c r="AA655">
        <v>6.6573815999999994E-2</v>
      </c>
      <c r="AB655">
        <v>0.142896936</v>
      </c>
      <c r="AC655">
        <v>0.56852367699999995</v>
      </c>
      <c r="AD655">
        <v>0.18985490999999999</v>
      </c>
      <c r="AE655">
        <v>1.478629636</v>
      </c>
      <c r="AF655">
        <v>0.49274547299999999</v>
      </c>
      <c r="AG655">
        <v>2.4766016710000001</v>
      </c>
      <c r="AH655">
        <v>0.18852458999999999</v>
      </c>
      <c r="AI655">
        <v>6.0716449999999996E-3</v>
      </c>
      <c r="AJ655">
        <v>3</v>
      </c>
      <c r="AK655">
        <v>220802</v>
      </c>
      <c r="AL655">
        <v>0</v>
      </c>
      <c r="AM655" t="s">
        <v>53</v>
      </c>
      <c r="AN655">
        <v>25012007</v>
      </c>
      <c r="AO655">
        <v>31122007</v>
      </c>
      <c r="AP655">
        <v>1463.48</v>
      </c>
      <c r="AQ655">
        <v>1</v>
      </c>
      <c r="AR655">
        <v>1</v>
      </c>
      <c r="AS655">
        <v>1463.48</v>
      </c>
      <c r="AT655">
        <v>1338.50915527343</v>
      </c>
      <c r="AU655">
        <v>1775.1560710000001</v>
      </c>
      <c r="AV655">
        <v>89.325294494628906</v>
      </c>
      <c r="AW655">
        <v>1463.48</v>
      </c>
      <c r="AX655">
        <f t="shared" si="40"/>
        <v>124.97084472657002</v>
      </c>
      <c r="AY655">
        <f t="shared" si="41"/>
        <v>311.67607100000009</v>
      </c>
      <c r="AZ655">
        <f t="shared" si="42"/>
        <v>1374.1547055053711</v>
      </c>
      <c r="BA655">
        <f t="shared" si="43"/>
        <v>0</v>
      </c>
    </row>
    <row r="656" spans="1:53" x14ac:dyDescent="0.35">
      <c r="A656">
        <v>890886</v>
      </c>
      <c r="B656">
        <v>2005</v>
      </c>
      <c r="C656">
        <v>58</v>
      </c>
      <c r="D656">
        <v>58</v>
      </c>
      <c r="E656">
        <v>56</v>
      </c>
      <c r="F656" t="s">
        <v>45</v>
      </c>
      <c r="G656" t="s">
        <v>45</v>
      </c>
      <c r="H656" t="s">
        <v>45</v>
      </c>
      <c r="I656">
        <v>33</v>
      </c>
      <c r="J656" t="s">
        <v>46</v>
      </c>
      <c r="K656" t="s">
        <v>47</v>
      </c>
      <c r="L656">
        <v>1</v>
      </c>
      <c r="M656">
        <v>8</v>
      </c>
      <c r="N656">
        <v>23</v>
      </c>
      <c r="O656" t="s">
        <v>55</v>
      </c>
      <c r="P656">
        <v>8805.6589000000004</v>
      </c>
      <c r="Q656" t="s">
        <v>56</v>
      </c>
      <c r="R656">
        <v>2000</v>
      </c>
      <c r="S656">
        <v>0</v>
      </c>
      <c r="T656">
        <v>18</v>
      </c>
      <c r="U656" t="s">
        <v>50</v>
      </c>
      <c r="V656">
        <v>0</v>
      </c>
      <c r="W656">
        <v>2</v>
      </c>
      <c r="X656">
        <v>3</v>
      </c>
      <c r="Y656" t="s">
        <v>63</v>
      </c>
      <c r="Z656" t="s">
        <v>60</v>
      </c>
      <c r="AA656">
        <v>0.163875205</v>
      </c>
      <c r="AB656">
        <v>0.25812807900000001</v>
      </c>
      <c r="AC656">
        <v>0.36715927799999998</v>
      </c>
      <c r="AD656">
        <v>0.19283671499999999</v>
      </c>
      <c r="AE656">
        <v>8.4890173410000003</v>
      </c>
      <c r="AF656">
        <v>0.48168323600000001</v>
      </c>
      <c r="AG656">
        <v>2.4114942529999999</v>
      </c>
      <c r="AH656">
        <v>0.29090199100000003</v>
      </c>
      <c r="AI656">
        <v>9.9570479999999996E-3</v>
      </c>
      <c r="AJ656">
        <v>6</v>
      </c>
      <c r="AK656">
        <v>220803</v>
      </c>
      <c r="AL656">
        <v>0</v>
      </c>
      <c r="AM656" t="s">
        <v>53</v>
      </c>
      <c r="AN656">
        <v>1012005</v>
      </c>
      <c r="AO656">
        <v>12042005</v>
      </c>
      <c r="AP656">
        <v>1229.71</v>
      </c>
      <c r="AQ656">
        <v>1</v>
      </c>
      <c r="AR656">
        <v>1</v>
      </c>
      <c r="AS656">
        <v>1229.71</v>
      </c>
      <c r="AT656">
        <v>866.61975097656205</v>
      </c>
      <c r="AU656">
        <v>552.30626819999998</v>
      </c>
      <c r="AV656">
        <v>89.325294494628906</v>
      </c>
      <c r="AW656">
        <v>1229.71</v>
      </c>
      <c r="AX656">
        <f t="shared" si="40"/>
        <v>363.09024902343799</v>
      </c>
      <c r="AY656">
        <f t="shared" si="41"/>
        <v>677.40373180000006</v>
      </c>
      <c r="AZ656">
        <f t="shared" si="42"/>
        <v>1140.3847055053711</v>
      </c>
      <c r="BA656">
        <f t="shared" si="43"/>
        <v>0</v>
      </c>
    </row>
    <row r="657" spans="1:53" x14ac:dyDescent="0.35">
      <c r="A657">
        <v>2175948</v>
      </c>
      <c r="B657">
        <v>2006</v>
      </c>
      <c r="C657">
        <v>50</v>
      </c>
      <c r="D657">
        <v>43</v>
      </c>
      <c r="E657">
        <v>43</v>
      </c>
      <c r="F657" t="s">
        <v>45</v>
      </c>
      <c r="G657" t="s">
        <v>54</v>
      </c>
      <c r="H657" t="s">
        <v>54</v>
      </c>
      <c r="I657">
        <v>22</v>
      </c>
      <c r="J657" t="s">
        <v>46</v>
      </c>
      <c r="K657" t="s">
        <v>71</v>
      </c>
      <c r="L657">
        <v>2</v>
      </c>
      <c r="M657">
        <v>4</v>
      </c>
      <c r="N657">
        <v>22</v>
      </c>
      <c r="O657" t="s">
        <v>94</v>
      </c>
      <c r="P657">
        <v>5178.5992290000004</v>
      </c>
      <c r="Q657" t="s">
        <v>49</v>
      </c>
      <c r="R657">
        <v>7000</v>
      </c>
      <c r="S657">
        <v>0</v>
      </c>
      <c r="T657">
        <v>14</v>
      </c>
      <c r="U657" t="s">
        <v>62</v>
      </c>
      <c r="V657">
        <v>0</v>
      </c>
      <c r="W657">
        <v>0</v>
      </c>
      <c r="X657">
        <v>7</v>
      </c>
      <c r="Y657" t="s">
        <v>51</v>
      </c>
      <c r="Z657" t="s">
        <v>52</v>
      </c>
      <c r="AA657">
        <v>0.14496036200000001</v>
      </c>
      <c r="AB657">
        <v>0.27678369200000003</v>
      </c>
      <c r="AC657">
        <v>0.32706681799999998</v>
      </c>
      <c r="AD657">
        <v>0.154229792</v>
      </c>
      <c r="AE657">
        <v>5.2016642190000004</v>
      </c>
      <c r="AF657">
        <v>0.49694175200000001</v>
      </c>
      <c r="AG657">
        <v>2.4070215180000001</v>
      </c>
      <c r="AH657">
        <v>0.34033995099999997</v>
      </c>
      <c r="AI657">
        <v>8.4338910000000007E-3</v>
      </c>
      <c r="AJ657">
        <v>6</v>
      </c>
      <c r="AK657">
        <v>220907</v>
      </c>
      <c r="AL657">
        <v>0</v>
      </c>
      <c r="AM657" t="s">
        <v>53</v>
      </c>
      <c r="AN657">
        <v>1012006</v>
      </c>
      <c r="AO657">
        <v>14102006</v>
      </c>
      <c r="AP657">
        <v>797.43</v>
      </c>
      <c r="AQ657">
        <v>1</v>
      </c>
      <c r="AR657">
        <v>1</v>
      </c>
      <c r="AS657">
        <v>797.43</v>
      </c>
      <c r="AT657">
        <v>673.14739990234295</v>
      </c>
      <c r="AU657">
        <v>915.54239229999996</v>
      </c>
      <c r="AV657">
        <v>89.325294494628906</v>
      </c>
      <c r="AW657">
        <v>836.11</v>
      </c>
      <c r="AX657">
        <f t="shared" si="40"/>
        <v>124.282600097657</v>
      </c>
      <c r="AY657">
        <f t="shared" si="41"/>
        <v>118.11239230000001</v>
      </c>
      <c r="AZ657">
        <f t="shared" si="42"/>
        <v>708.10470550537104</v>
      </c>
      <c r="BA657">
        <f t="shared" si="43"/>
        <v>38.680000000000064</v>
      </c>
    </row>
    <row r="658" spans="1:53" x14ac:dyDescent="0.35">
      <c r="A658">
        <v>1161058</v>
      </c>
      <c r="B658">
        <v>2005</v>
      </c>
      <c r="C658">
        <v>66</v>
      </c>
      <c r="D658">
        <v>66</v>
      </c>
      <c r="E658">
        <v>56</v>
      </c>
      <c r="F658" t="s">
        <v>54</v>
      </c>
      <c r="G658" t="s">
        <v>54</v>
      </c>
      <c r="H658" t="s">
        <v>45</v>
      </c>
      <c r="I658">
        <v>42</v>
      </c>
      <c r="J658" t="s">
        <v>46</v>
      </c>
      <c r="K658" t="s">
        <v>47</v>
      </c>
      <c r="L658">
        <v>1</v>
      </c>
      <c r="M658">
        <v>4</v>
      </c>
      <c r="N658">
        <v>25</v>
      </c>
      <c r="O658" t="s">
        <v>75</v>
      </c>
      <c r="P658">
        <v>8247.9255929999999</v>
      </c>
      <c r="Q658" t="s">
        <v>49</v>
      </c>
      <c r="R658">
        <v>12000</v>
      </c>
      <c r="S658">
        <v>0</v>
      </c>
      <c r="T658">
        <v>29</v>
      </c>
      <c r="U658" t="s">
        <v>50</v>
      </c>
      <c r="V658">
        <v>0</v>
      </c>
      <c r="W658">
        <v>0</v>
      </c>
      <c r="X658">
        <v>5</v>
      </c>
      <c r="Y658" t="s">
        <v>51</v>
      </c>
      <c r="Z658" t="s">
        <v>60</v>
      </c>
      <c r="AA658">
        <v>0.102718406</v>
      </c>
      <c r="AB658">
        <v>0.18053538099999999</v>
      </c>
      <c r="AC658">
        <v>0.47935256300000001</v>
      </c>
      <c r="AD658">
        <v>0.13784167899999999</v>
      </c>
      <c r="AE658">
        <v>8.841832964</v>
      </c>
      <c r="AF658">
        <v>0.49435760299999998</v>
      </c>
      <c r="AG658">
        <v>2.482465242</v>
      </c>
      <c r="AH658">
        <v>0.23494184000000001</v>
      </c>
      <c r="AI658">
        <v>5.1825409999999997E-3</v>
      </c>
      <c r="AJ658">
        <v>3</v>
      </c>
      <c r="AK658">
        <v>220908</v>
      </c>
      <c r="AL658">
        <v>0</v>
      </c>
      <c r="AM658" t="s">
        <v>53</v>
      </c>
      <c r="AN658">
        <v>10032005</v>
      </c>
      <c r="AO658">
        <v>31122005</v>
      </c>
      <c r="AP658">
        <v>874.43</v>
      </c>
      <c r="AQ658">
        <v>1</v>
      </c>
      <c r="AR658">
        <v>1</v>
      </c>
      <c r="AS658">
        <v>874.43</v>
      </c>
      <c r="AT658">
        <v>1079.22277832031</v>
      </c>
      <c r="AU658">
        <v>965.3329827</v>
      </c>
      <c r="AV658">
        <v>89.325294494628906</v>
      </c>
      <c r="AW658">
        <v>551.50999999999897</v>
      </c>
      <c r="AX658">
        <f t="shared" si="40"/>
        <v>204.79277832031005</v>
      </c>
      <c r="AY658">
        <f t="shared" si="41"/>
        <v>90.902982700000052</v>
      </c>
      <c r="AZ658">
        <f t="shared" si="42"/>
        <v>785.10470550537104</v>
      </c>
      <c r="BA658">
        <f t="shared" si="43"/>
        <v>322.92000000000098</v>
      </c>
    </row>
    <row r="659" spans="1:53" x14ac:dyDescent="0.35">
      <c r="A659">
        <v>2292477</v>
      </c>
      <c r="B659">
        <v>2007</v>
      </c>
      <c r="C659">
        <v>36</v>
      </c>
      <c r="D659">
        <v>36</v>
      </c>
      <c r="E659">
        <v>84</v>
      </c>
      <c r="F659" t="s">
        <v>54</v>
      </c>
      <c r="G659" t="s">
        <v>54</v>
      </c>
      <c r="H659" t="s">
        <v>45</v>
      </c>
      <c r="I659">
        <v>15</v>
      </c>
      <c r="J659" t="s">
        <v>46</v>
      </c>
      <c r="K659" t="s">
        <v>64</v>
      </c>
      <c r="L659">
        <v>2</v>
      </c>
      <c r="M659">
        <v>13</v>
      </c>
      <c r="N659">
        <v>24</v>
      </c>
      <c r="O659" t="s">
        <v>77</v>
      </c>
      <c r="P659">
        <v>4064.5587799999998</v>
      </c>
      <c r="Q659" t="s">
        <v>56</v>
      </c>
      <c r="R659">
        <v>4000</v>
      </c>
      <c r="S659">
        <v>50</v>
      </c>
      <c r="T659">
        <v>16</v>
      </c>
      <c r="U659" t="s">
        <v>50</v>
      </c>
      <c r="V659">
        <v>0</v>
      </c>
      <c r="W659">
        <v>0</v>
      </c>
      <c r="X659">
        <v>4</v>
      </c>
      <c r="Y659" t="s">
        <v>51</v>
      </c>
      <c r="Z659" t="s">
        <v>65</v>
      </c>
      <c r="AA659">
        <v>6.6473987999999998E-2</v>
      </c>
      <c r="AB659">
        <v>0.157720892</v>
      </c>
      <c r="AC659">
        <v>0.49360297199999997</v>
      </c>
      <c r="AD659">
        <v>0.12560955100000001</v>
      </c>
      <c r="AE659">
        <v>2.3759488609999999</v>
      </c>
      <c r="AF659">
        <v>0.49688918799999998</v>
      </c>
      <c r="AG659">
        <v>2.4554087529999999</v>
      </c>
      <c r="AH659">
        <v>0.212603878</v>
      </c>
      <c r="AI659">
        <v>5.0784860000000001E-3</v>
      </c>
      <c r="AJ659">
        <v>4</v>
      </c>
      <c r="AK659">
        <v>221009</v>
      </c>
      <c r="AL659">
        <v>0</v>
      </c>
      <c r="AM659" t="s">
        <v>53</v>
      </c>
      <c r="AN659">
        <v>17012007</v>
      </c>
      <c r="AO659">
        <v>31122007</v>
      </c>
      <c r="AP659">
        <v>208.37</v>
      </c>
      <c r="AQ659">
        <v>1</v>
      </c>
      <c r="AR659">
        <v>1</v>
      </c>
      <c r="AS659">
        <v>208.37</v>
      </c>
      <c r="AT659">
        <v>601.92370605468705</v>
      </c>
      <c r="AU659">
        <v>566.81339739999999</v>
      </c>
      <c r="AV659">
        <v>89.325294494628906</v>
      </c>
      <c r="AW659">
        <v>208.37</v>
      </c>
      <c r="AX659">
        <f t="shared" si="40"/>
        <v>393.55370605468704</v>
      </c>
      <c r="AY659">
        <f t="shared" si="41"/>
        <v>358.44339739999998</v>
      </c>
      <c r="AZ659">
        <f t="shared" si="42"/>
        <v>119.0447055053711</v>
      </c>
      <c r="BA659">
        <f t="shared" si="43"/>
        <v>0</v>
      </c>
    </row>
    <row r="660" spans="1:53" x14ac:dyDescent="0.35">
      <c r="A660">
        <v>1195883</v>
      </c>
      <c r="B660">
        <v>2006</v>
      </c>
      <c r="C660">
        <v>54</v>
      </c>
      <c r="D660">
        <v>54</v>
      </c>
      <c r="E660">
        <v>56</v>
      </c>
      <c r="F660" t="s">
        <v>45</v>
      </c>
      <c r="G660" t="s">
        <v>45</v>
      </c>
      <c r="H660" t="s">
        <v>45</v>
      </c>
      <c r="I660">
        <v>33</v>
      </c>
      <c r="J660" t="s">
        <v>46</v>
      </c>
      <c r="K660" t="s">
        <v>47</v>
      </c>
      <c r="L660">
        <v>1</v>
      </c>
      <c r="M660">
        <v>3</v>
      </c>
      <c r="N660">
        <v>36</v>
      </c>
      <c r="O660" t="s">
        <v>75</v>
      </c>
      <c r="P660">
        <v>17170.25333</v>
      </c>
      <c r="Q660" t="s">
        <v>56</v>
      </c>
      <c r="R660">
        <v>6000</v>
      </c>
      <c r="S660">
        <v>0</v>
      </c>
      <c r="T660">
        <v>28</v>
      </c>
      <c r="U660" t="s">
        <v>50</v>
      </c>
      <c r="V660">
        <v>0</v>
      </c>
      <c r="W660">
        <v>0</v>
      </c>
      <c r="X660">
        <v>4</v>
      </c>
      <c r="Y660" t="s">
        <v>51</v>
      </c>
      <c r="Z660" t="s">
        <v>52</v>
      </c>
      <c r="AA660">
        <v>5.4629629999999998E-2</v>
      </c>
      <c r="AB660">
        <v>0.437369762</v>
      </c>
      <c r="AC660">
        <v>0.194489465</v>
      </c>
      <c r="AD660">
        <v>0.153020134</v>
      </c>
      <c r="AE660">
        <v>13.034993269999999</v>
      </c>
      <c r="AF660">
        <v>0.47867836899999999</v>
      </c>
      <c r="AG660">
        <v>2.2424172260000002</v>
      </c>
      <c r="AH660">
        <v>0.34548944300000001</v>
      </c>
      <c r="AI660">
        <v>1.0778090000000001E-2</v>
      </c>
      <c r="AJ660">
        <v>3</v>
      </c>
      <c r="AK660">
        <v>230105</v>
      </c>
      <c r="AL660">
        <v>0</v>
      </c>
      <c r="AM660" t="s">
        <v>53</v>
      </c>
      <c r="AN660">
        <v>1012006</v>
      </c>
      <c r="AO660">
        <v>3112006</v>
      </c>
      <c r="AP660">
        <v>1343.09</v>
      </c>
      <c r="AQ660">
        <v>1</v>
      </c>
      <c r="AR660">
        <v>1</v>
      </c>
      <c r="AS660">
        <v>1343.09</v>
      </c>
      <c r="AT660">
        <v>1205.14953613281</v>
      </c>
      <c r="AU660">
        <v>996.44412380000006</v>
      </c>
      <c r="AV660">
        <v>89.325294494628906</v>
      </c>
      <c r="AW660">
        <v>1343.0899999999899</v>
      </c>
      <c r="AX660">
        <f t="shared" si="40"/>
        <v>137.94046386718992</v>
      </c>
      <c r="AY660">
        <f t="shared" si="41"/>
        <v>346.64587619999986</v>
      </c>
      <c r="AZ660">
        <f t="shared" si="42"/>
        <v>1253.764705505371</v>
      </c>
      <c r="BA660">
        <f t="shared" si="43"/>
        <v>1.0004441719502211E-11</v>
      </c>
    </row>
    <row r="661" spans="1:53" x14ac:dyDescent="0.35">
      <c r="A661">
        <v>3079134</v>
      </c>
      <c r="B661">
        <v>2007</v>
      </c>
      <c r="C661">
        <v>42</v>
      </c>
      <c r="D661">
        <v>42</v>
      </c>
      <c r="E661">
        <v>60</v>
      </c>
      <c r="F661" t="s">
        <v>54</v>
      </c>
      <c r="G661" t="s">
        <v>54</v>
      </c>
      <c r="H661" t="s">
        <v>45</v>
      </c>
      <c r="I661">
        <v>20</v>
      </c>
      <c r="J661" t="s">
        <v>46</v>
      </c>
      <c r="K661" t="s">
        <v>64</v>
      </c>
      <c r="L661">
        <v>2</v>
      </c>
      <c r="M661">
        <v>3</v>
      </c>
      <c r="N661">
        <v>26</v>
      </c>
      <c r="O661" t="s">
        <v>72</v>
      </c>
      <c r="P661">
        <v>14936.32732</v>
      </c>
      <c r="Q661" t="s">
        <v>56</v>
      </c>
      <c r="R661">
        <v>12000</v>
      </c>
      <c r="S661">
        <v>50</v>
      </c>
      <c r="T661">
        <v>22</v>
      </c>
      <c r="U661" t="s">
        <v>62</v>
      </c>
      <c r="V661">
        <v>1</v>
      </c>
      <c r="W661">
        <v>0</v>
      </c>
      <c r="X661">
        <v>2</v>
      </c>
      <c r="Y661" t="s">
        <v>51</v>
      </c>
      <c r="Z661" t="s">
        <v>60</v>
      </c>
      <c r="AA661">
        <v>5.4629629999999998E-2</v>
      </c>
      <c r="AB661">
        <v>0.437369762</v>
      </c>
      <c r="AC661">
        <v>0.194489465</v>
      </c>
      <c r="AD661">
        <v>0.153020134</v>
      </c>
      <c r="AE661">
        <v>13.034993269999999</v>
      </c>
      <c r="AF661">
        <v>0.47867836899999999</v>
      </c>
      <c r="AG661">
        <v>2.2424172260000002</v>
      </c>
      <c r="AH661">
        <v>0.34548944300000001</v>
      </c>
      <c r="AI661">
        <v>1.0778090000000001E-2</v>
      </c>
      <c r="AJ661">
        <v>6</v>
      </c>
      <c r="AK661">
        <v>230105</v>
      </c>
      <c r="AL661">
        <v>1</v>
      </c>
      <c r="AM661" t="s">
        <v>53</v>
      </c>
      <c r="AN661">
        <v>1012007</v>
      </c>
      <c r="AO661">
        <v>7102007</v>
      </c>
      <c r="AP661">
        <v>5321.39</v>
      </c>
      <c r="AQ661">
        <v>1</v>
      </c>
      <c r="AR661">
        <v>1</v>
      </c>
      <c r="AS661">
        <v>5321.39</v>
      </c>
      <c r="AT661">
        <v>1340.01440429687</v>
      </c>
      <c r="AU661">
        <v>1538.8339779999999</v>
      </c>
      <c r="AV661">
        <v>89.325294494628906</v>
      </c>
      <c r="AW661">
        <v>2179.8899999999899</v>
      </c>
      <c r="AX661">
        <f t="shared" si="40"/>
        <v>3981.3755957031303</v>
      </c>
      <c r="AY661">
        <f t="shared" si="41"/>
        <v>3782.5560220000007</v>
      </c>
      <c r="AZ661">
        <f t="shared" si="42"/>
        <v>5232.0647055053714</v>
      </c>
      <c r="BA661">
        <f t="shared" si="43"/>
        <v>3141.5000000000105</v>
      </c>
    </row>
    <row r="662" spans="1:53" x14ac:dyDescent="0.35">
      <c r="A662">
        <v>3222545</v>
      </c>
      <c r="B662">
        <v>2006</v>
      </c>
      <c r="C662">
        <v>34</v>
      </c>
      <c r="D662">
        <v>34</v>
      </c>
      <c r="E662">
        <v>56</v>
      </c>
      <c r="F662" t="s">
        <v>54</v>
      </c>
      <c r="G662" t="s">
        <v>54</v>
      </c>
      <c r="H662" t="s">
        <v>45</v>
      </c>
      <c r="I662">
        <v>11</v>
      </c>
      <c r="J662" t="s">
        <v>57</v>
      </c>
      <c r="K662" t="s">
        <v>47</v>
      </c>
      <c r="L662">
        <v>1</v>
      </c>
      <c r="M662">
        <v>4</v>
      </c>
      <c r="N662">
        <v>28</v>
      </c>
      <c r="O662" t="s">
        <v>48</v>
      </c>
      <c r="P662">
        <v>7859.7754610000002</v>
      </c>
      <c r="Q662" t="s">
        <v>56</v>
      </c>
      <c r="R662">
        <v>9000</v>
      </c>
      <c r="S662">
        <v>50</v>
      </c>
      <c r="T662">
        <v>5</v>
      </c>
      <c r="U662" t="s">
        <v>62</v>
      </c>
      <c r="V662">
        <v>0</v>
      </c>
      <c r="W662">
        <v>0</v>
      </c>
      <c r="X662">
        <v>2</v>
      </c>
      <c r="Y662" t="s">
        <v>51</v>
      </c>
      <c r="Z662" t="s">
        <v>89</v>
      </c>
      <c r="AA662">
        <v>5.4629629999999998E-2</v>
      </c>
      <c r="AB662">
        <v>0.437369762</v>
      </c>
      <c r="AC662">
        <v>0.194489465</v>
      </c>
      <c r="AD662">
        <v>0.153020134</v>
      </c>
      <c r="AE662">
        <v>13.034993269999999</v>
      </c>
      <c r="AF662">
        <v>0.47867836899999999</v>
      </c>
      <c r="AG662">
        <v>2.2424172260000002</v>
      </c>
      <c r="AH662">
        <v>0.34548944300000001</v>
      </c>
      <c r="AI662">
        <v>1.0778090000000001E-2</v>
      </c>
      <c r="AJ662">
        <v>7</v>
      </c>
      <c r="AK662">
        <v>230105</v>
      </c>
      <c r="AL662">
        <v>0</v>
      </c>
      <c r="AM662" t="s">
        <v>53</v>
      </c>
      <c r="AN662">
        <v>20042006</v>
      </c>
      <c r="AO662">
        <v>31122006</v>
      </c>
      <c r="AP662">
        <v>1363.49</v>
      </c>
      <c r="AQ662">
        <v>1</v>
      </c>
      <c r="AR662">
        <v>1</v>
      </c>
      <c r="AS662">
        <v>1363.49</v>
      </c>
      <c r="AT662">
        <v>1263.568359375</v>
      </c>
      <c r="AU662">
        <v>1222.49728</v>
      </c>
      <c r="AV662">
        <v>89.325294494628906</v>
      </c>
      <c r="AW662">
        <v>1363.49</v>
      </c>
      <c r="AX662">
        <f t="shared" si="40"/>
        <v>99.921640625000009</v>
      </c>
      <c r="AY662">
        <f t="shared" si="41"/>
        <v>140.99271999999996</v>
      </c>
      <c r="AZ662">
        <f t="shared" si="42"/>
        <v>1274.1647055053711</v>
      </c>
      <c r="BA662">
        <f t="shared" si="43"/>
        <v>0</v>
      </c>
    </row>
    <row r="663" spans="1:53" x14ac:dyDescent="0.35">
      <c r="A663">
        <v>4523177</v>
      </c>
      <c r="B663">
        <v>2005</v>
      </c>
      <c r="C663">
        <v>40</v>
      </c>
      <c r="D663">
        <v>40</v>
      </c>
      <c r="E663">
        <v>43</v>
      </c>
      <c r="F663" t="s">
        <v>54</v>
      </c>
      <c r="G663" t="s">
        <v>54</v>
      </c>
      <c r="H663" t="s">
        <v>45</v>
      </c>
      <c r="I663">
        <v>17</v>
      </c>
      <c r="J663" t="s">
        <v>57</v>
      </c>
      <c r="K663" t="s">
        <v>58</v>
      </c>
      <c r="L663">
        <v>2</v>
      </c>
      <c r="M663">
        <v>6</v>
      </c>
      <c r="N663">
        <v>18</v>
      </c>
      <c r="O663" t="s">
        <v>82</v>
      </c>
      <c r="P663">
        <v>5640.4796839999999</v>
      </c>
      <c r="Q663" t="s">
        <v>56</v>
      </c>
      <c r="R663">
        <v>10000</v>
      </c>
      <c r="S663">
        <v>100</v>
      </c>
      <c r="T663">
        <v>8</v>
      </c>
      <c r="U663" t="s">
        <v>62</v>
      </c>
      <c r="V663">
        <v>0</v>
      </c>
      <c r="W663">
        <v>0</v>
      </c>
      <c r="X663">
        <v>0</v>
      </c>
      <c r="Y663" t="s">
        <v>63</v>
      </c>
      <c r="Z663" t="s">
        <v>60</v>
      </c>
      <c r="AA663">
        <v>3.4013605000000002E-2</v>
      </c>
      <c r="AB663">
        <v>0.18765743100000001</v>
      </c>
      <c r="AC663">
        <v>0.44534004999999999</v>
      </c>
      <c r="AD663">
        <v>0.21315057600000001</v>
      </c>
      <c r="AE663">
        <v>6.4168260039999998</v>
      </c>
      <c r="AF663">
        <v>0.47765196700000001</v>
      </c>
      <c r="AG663">
        <v>2.5360201509999998</v>
      </c>
      <c r="AH663">
        <v>0.300098578</v>
      </c>
      <c r="AI663">
        <v>6.0554850000000002E-3</v>
      </c>
      <c r="AJ663">
        <v>6</v>
      </c>
      <c r="AK663">
        <v>230207</v>
      </c>
      <c r="AL663">
        <v>0</v>
      </c>
      <c r="AM663" t="s">
        <v>53</v>
      </c>
      <c r="AN663">
        <v>17042005</v>
      </c>
      <c r="AO663">
        <v>31122005</v>
      </c>
      <c r="AP663">
        <v>554.53</v>
      </c>
      <c r="AQ663">
        <v>1</v>
      </c>
      <c r="AR663">
        <v>1</v>
      </c>
      <c r="AS663">
        <v>554.53</v>
      </c>
      <c r="AT663">
        <v>682.17236328125</v>
      </c>
      <c r="AU663">
        <v>811.11182329999997</v>
      </c>
      <c r="AV663">
        <v>89.325294494628906</v>
      </c>
      <c r="AW663">
        <v>548.00999999999897</v>
      </c>
      <c r="AX663">
        <f t="shared" si="40"/>
        <v>127.64236328125003</v>
      </c>
      <c r="AY663">
        <f t="shared" si="41"/>
        <v>256.5818233</v>
      </c>
      <c r="AZ663">
        <f t="shared" si="42"/>
        <v>465.20470550537107</v>
      </c>
      <c r="BA663">
        <f t="shared" si="43"/>
        <v>6.520000000001005</v>
      </c>
    </row>
    <row r="664" spans="1:53" x14ac:dyDescent="0.35">
      <c r="A664">
        <v>3810548</v>
      </c>
      <c r="B664">
        <v>2006</v>
      </c>
      <c r="C664">
        <v>51</v>
      </c>
      <c r="D664">
        <v>51</v>
      </c>
      <c r="E664">
        <v>54</v>
      </c>
      <c r="F664" t="s">
        <v>45</v>
      </c>
      <c r="G664" t="s">
        <v>45</v>
      </c>
      <c r="H664" t="s">
        <v>54</v>
      </c>
      <c r="I664">
        <v>30</v>
      </c>
      <c r="J664" t="s">
        <v>57</v>
      </c>
      <c r="K664" t="s">
        <v>58</v>
      </c>
      <c r="L664">
        <v>2</v>
      </c>
      <c r="M664">
        <v>3</v>
      </c>
      <c r="N664">
        <v>28</v>
      </c>
      <c r="O664" t="s">
        <v>90</v>
      </c>
      <c r="P664">
        <v>90</v>
      </c>
      <c r="Q664" t="s">
        <v>56</v>
      </c>
      <c r="R664">
        <v>10000</v>
      </c>
      <c r="S664">
        <v>0</v>
      </c>
      <c r="T664">
        <v>9</v>
      </c>
      <c r="U664" t="s">
        <v>62</v>
      </c>
      <c r="V664">
        <v>0</v>
      </c>
      <c r="W664">
        <v>1</v>
      </c>
      <c r="X664">
        <v>1</v>
      </c>
      <c r="Y664" t="s">
        <v>51</v>
      </c>
      <c r="Z664" t="s">
        <v>60</v>
      </c>
      <c r="AA664">
        <v>1.6852328E-2</v>
      </c>
      <c r="AB664">
        <v>0.119108826</v>
      </c>
      <c r="AC664">
        <v>0.54098828899999996</v>
      </c>
      <c r="AD664">
        <v>0.112915449</v>
      </c>
      <c r="AE664">
        <v>7.1163328200000002</v>
      </c>
      <c r="AF664">
        <v>0.496373281</v>
      </c>
      <c r="AG664">
        <v>2.6383890320000001</v>
      </c>
      <c r="AH664">
        <v>0.18791160500000001</v>
      </c>
      <c r="AI664">
        <v>5.2685500000000003E-3</v>
      </c>
      <c r="AJ664">
        <v>6</v>
      </c>
      <c r="AK664">
        <v>230308</v>
      </c>
      <c r="AL664">
        <v>0</v>
      </c>
      <c r="AM664" t="s">
        <v>53</v>
      </c>
      <c r="AN664">
        <v>16082006</v>
      </c>
      <c r="AO664">
        <v>31122006</v>
      </c>
      <c r="AP664">
        <v>1144.82</v>
      </c>
      <c r="AQ664">
        <v>1</v>
      </c>
      <c r="AR664">
        <v>1</v>
      </c>
      <c r="AS664">
        <v>1144.82</v>
      </c>
      <c r="AT664">
        <v>1133.89880371093</v>
      </c>
      <c r="AU664">
        <v>874.64683030000003</v>
      </c>
      <c r="AV664">
        <v>89.325294494628906</v>
      </c>
      <c r="AW664">
        <v>1144.8199999999899</v>
      </c>
      <c r="AX664">
        <f t="shared" si="40"/>
        <v>10.92119628906994</v>
      </c>
      <c r="AY664">
        <f t="shared" si="41"/>
        <v>270.1731696999999</v>
      </c>
      <c r="AZ664">
        <f t="shared" si="42"/>
        <v>1055.494705505371</v>
      </c>
      <c r="BA664">
        <f t="shared" si="43"/>
        <v>1.0004441719502211E-11</v>
      </c>
    </row>
    <row r="665" spans="1:53" x14ac:dyDescent="0.35">
      <c r="A665">
        <v>6705534</v>
      </c>
      <c r="B665">
        <v>2007</v>
      </c>
      <c r="C665">
        <v>69</v>
      </c>
      <c r="D665">
        <v>35</v>
      </c>
      <c r="E665">
        <v>35</v>
      </c>
      <c r="F665" t="s">
        <v>45</v>
      </c>
      <c r="G665" t="s">
        <v>54</v>
      </c>
      <c r="H665" t="s">
        <v>54</v>
      </c>
      <c r="I665">
        <v>13</v>
      </c>
      <c r="J665" t="s">
        <v>57</v>
      </c>
      <c r="K665" t="s">
        <v>58</v>
      </c>
      <c r="L665">
        <v>2</v>
      </c>
      <c r="M665">
        <v>5</v>
      </c>
      <c r="N665">
        <v>8</v>
      </c>
      <c r="O665" t="s">
        <v>83</v>
      </c>
      <c r="P665">
        <v>8451.5355080000008</v>
      </c>
      <c r="Q665" t="s">
        <v>49</v>
      </c>
      <c r="R665">
        <v>10000</v>
      </c>
      <c r="S665">
        <v>0</v>
      </c>
      <c r="T665">
        <v>12</v>
      </c>
      <c r="U665" t="s">
        <v>50</v>
      </c>
      <c r="V665">
        <v>0</v>
      </c>
      <c r="W665">
        <v>0</v>
      </c>
      <c r="X665">
        <v>0</v>
      </c>
      <c r="Y665" t="s">
        <v>51</v>
      </c>
      <c r="Z665" t="s">
        <v>60</v>
      </c>
      <c r="AA665">
        <v>1.6852328E-2</v>
      </c>
      <c r="AB665">
        <v>0.119108826</v>
      </c>
      <c r="AC665">
        <v>0.54098828899999996</v>
      </c>
      <c r="AD665">
        <v>0.112915449</v>
      </c>
      <c r="AE665">
        <v>7.1163328200000002</v>
      </c>
      <c r="AF665">
        <v>0.496373281</v>
      </c>
      <c r="AG665">
        <v>2.6383890320000001</v>
      </c>
      <c r="AH665">
        <v>0.18791160500000001</v>
      </c>
      <c r="AI665">
        <v>5.2685500000000003E-3</v>
      </c>
      <c r="AJ665">
        <v>1</v>
      </c>
      <c r="AK665">
        <v>230308</v>
      </c>
      <c r="AL665">
        <v>0</v>
      </c>
      <c r="AM665" t="s">
        <v>53</v>
      </c>
      <c r="AN665">
        <v>15052007</v>
      </c>
      <c r="AO665">
        <v>31122007</v>
      </c>
      <c r="AP665">
        <v>2417.4899999999998</v>
      </c>
      <c r="AQ665">
        <v>1</v>
      </c>
      <c r="AR665">
        <v>1</v>
      </c>
      <c r="AS665">
        <v>2417.4899999999998</v>
      </c>
      <c r="AT665">
        <v>997.72961425781205</v>
      </c>
      <c r="AU665">
        <v>925.066193</v>
      </c>
      <c r="AV665">
        <v>89.325294494628906</v>
      </c>
      <c r="AW665">
        <v>2417.4899999999898</v>
      </c>
      <c r="AX665">
        <f t="shared" si="40"/>
        <v>1419.7603857421877</v>
      </c>
      <c r="AY665">
        <f t="shared" si="41"/>
        <v>1492.4238069999997</v>
      </c>
      <c r="AZ665">
        <f t="shared" si="42"/>
        <v>2328.1647055053709</v>
      </c>
      <c r="BA665">
        <f t="shared" si="43"/>
        <v>1.0004441719502211E-11</v>
      </c>
    </row>
    <row r="666" spans="1:53" x14ac:dyDescent="0.35">
      <c r="A666">
        <v>4617113</v>
      </c>
      <c r="B666">
        <v>2006</v>
      </c>
      <c r="C666">
        <v>32</v>
      </c>
      <c r="D666">
        <v>32</v>
      </c>
      <c r="E666">
        <v>56</v>
      </c>
      <c r="F666" t="s">
        <v>54</v>
      </c>
      <c r="G666" t="s">
        <v>54</v>
      </c>
      <c r="H666" t="s">
        <v>45</v>
      </c>
      <c r="I666">
        <v>10</v>
      </c>
      <c r="J666" t="s">
        <v>46</v>
      </c>
      <c r="K666" t="s">
        <v>47</v>
      </c>
      <c r="L666">
        <v>1</v>
      </c>
      <c r="M666">
        <v>7</v>
      </c>
      <c r="N666">
        <v>21</v>
      </c>
      <c r="O666" t="s">
        <v>55</v>
      </c>
      <c r="P666">
        <v>12151.4372</v>
      </c>
      <c r="Q666" t="s">
        <v>56</v>
      </c>
      <c r="R666">
        <v>5000</v>
      </c>
      <c r="S666">
        <v>100</v>
      </c>
      <c r="T666">
        <v>7</v>
      </c>
      <c r="U666" t="s">
        <v>62</v>
      </c>
      <c r="V666">
        <v>0</v>
      </c>
      <c r="W666">
        <v>0</v>
      </c>
      <c r="X666">
        <v>1</v>
      </c>
      <c r="Y666" t="s">
        <v>51</v>
      </c>
      <c r="Z666" t="s">
        <v>52</v>
      </c>
      <c r="AA666">
        <v>4.1221373999999998E-2</v>
      </c>
      <c r="AB666">
        <v>0.17786259500000001</v>
      </c>
      <c r="AC666">
        <v>0.47480916000000001</v>
      </c>
      <c r="AD666">
        <v>0.195515991</v>
      </c>
      <c r="AE666">
        <v>1.2538238939999999</v>
      </c>
      <c r="AF666">
        <v>0.48203099199999999</v>
      </c>
      <c r="AG666">
        <v>2.3152671759999999</v>
      </c>
      <c r="AH666">
        <v>0.21779964199999999</v>
      </c>
      <c r="AI666">
        <v>4.9194989999999999E-3</v>
      </c>
      <c r="AJ666">
        <v>7</v>
      </c>
      <c r="AK666">
        <v>230400</v>
      </c>
      <c r="AL666">
        <v>0</v>
      </c>
      <c r="AM666" t="s">
        <v>53</v>
      </c>
      <c r="AN666">
        <v>11032006</v>
      </c>
      <c r="AO666">
        <v>31122006</v>
      </c>
      <c r="AP666">
        <v>818.87</v>
      </c>
      <c r="AQ666">
        <v>1</v>
      </c>
      <c r="AR666">
        <v>1</v>
      </c>
      <c r="AS666">
        <v>818.87</v>
      </c>
      <c r="AT666">
        <v>1072.3310546875</v>
      </c>
      <c r="AU666">
        <v>1224.1284889999999</v>
      </c>
      <c r="AV666">
        <v>89.325294494628906</v>
      </c>
      <c r="AW666">
        <v>818.87</v>
      </c>
      <c r="AX666">
        <f t="shared" si="40"/>
        <v>253.4610546875</v>
      </c>
      <c r="AY666">
        <f t="shared" si="41"/>
        <v>405.25848899999994</v>
      </c>
      <c r="AZ666">
        <f t="shared" si="42"/>
        <v>729.5447055053711</v>
      </c>
      <c r="BA666">
        <f t="shared" si="43"/>
        <v>0</v>
      </c>
    </row>
    <row r="667" spans="1:53" x14ac:dyDescent="0.35">
      <c r="A667">
        <v>3476245</v>
      </c>
      <c r="B667">
        <v>2006</v>
      </c>
      <c r="C667">
        <v>64</v>
      </c>
      <c r="D667">
        <v>44</v>
      </c>
      <c r="E667">
        <v>44</v>
      </c>
      <c r="F667" t="s">
        <v>54</v>
      </c>
      <c r="G667" t="s">
        <v>45</v>
      </c>
      <c r="H667" t="s">
        <v>45</v>
      </c>
      <c r="I667">
        <v>18</v>
      </c>
      <c r="J667" t="s">
        <v>57</v>
      </c>
      <c r="K667" t="s">
        <v>58</v>
      </c>
      <c r="L667">
        <v>2</v>
      </c>
      <c r="M667">
        <v>10</v>
      </c>
      <c r="N667">
        <v>30</v>
      </c>
      <c r="O667" t="s">
        <v>67</v>
      </c>
      <c r="P667">
        <v>6634.5647829999998</v>
      </c>
      <c r="Q667" t="s">
        <v>49</v>
      </c>
      <c r="R667">
        <v>5000</v>
      </c>
      <c r="S667">
        <v>50</v>
      </c>
      <c r="T667">
        <v>7</v>
      </c>
      <c r="U667" t="s">
        <v>62</v>
      </c>
      <c r="V667">
        <v>0</v>
      </c>
      <c r="W667">
        <v>0</v>
      </c>
      <c r="X667">
        <v>2</v>
      </c>
      <c r="Y667" t="s">
        <v>51</v>
      </c>
      <c r="Z667" t="s">
        <v>52</v>
      </c>
      <c r="AA667">
        <v>3.0603060000000001E-2</v>
      </c>
      <c r="AB667">
        <v>0.24651371999999999</v>
      </c>
      <c r="AC667">
        <v>0.40395861500000002</v>
      </c>
      <c r="AD667">
        <v>0.16136236700000001</v>
      </c>
      <c r="AE667">
        <v>3.6501358700000002</v>
      </c>
      <c r="AF667">
        <v>0.49041503800000003</v>
      </c>
      <c r="AG667">
        <v>2.417004049</v>
      </c>
      <c r="AH667">
        <v>0.282751378</v>
      </c>
      <c r="AI667">
        <v>7.3510110000000002E-3</v>
      </c>
      <c r="AJ667">
        <v>2</v>
      </c>
      <c r="AK667">
        <v>230409</v>
      </c>
      <c r="AL667">
        <v>0</v>
      </c>
      <c r="AM667" t="s">
        <v>66</v>
      </c>
      <c r="AN667">
        <v>19032006</v>
      </c>
      <c r="AO667">
        <v>31122006</v>
      </c>
      <c r="AP667">
        <v>450.68</v>
      </c>
      <c r="AQ667">
        <v>1</v>
      </c>
      <c r="AR667">
        <v>1</v>
      </c>
      <c r="AS667">
        <v>450.68</v>
      </c>
      <c r="AT667">
        <v>651.627197265625</v>
      </c>
      <c r="AU667">
        <v>722.53069479999999</v>
      </c>
      <c r="AV667">
        <v>89.325294494628906</v>
      </c>
      <c r="AW667">
        <v>450.68</v>
      </c>
      <c r="AX667">
        <f t="shared" si="40"/>
        <v>200.94719726562499</v>
      </c>
      <c r="AY667">
        <f t="shared" si="41"/>
        <v>271.85069479999999</v>
      </c>
      <c r="AZ667">
        <f t="shared" si="42"/>
        <v>361.3547055053711</v>
      </c>
      <c r="BA667">
        <f t="shared" si="43"/>
        <v>0</v>
      </c>
    </row>
    <row r="668" spans="1:53" x14ac:dyDescent="0.35">
      <c r="A668">
        <v>4064535</v>
      </c>
      <c r="B668">
        <v>2008</v>
      </c>
      <c r="C668">
        <v>50</v>
      </c>
      <c r="D668">
        <v>50</v>
      </c>
      <c r="E668">
        <v>53</v>
      </c>
      <c r="F668" t="s">
        <v>54</v>
      </c>
      <c r="G668" t="s">
        <v>54</v>
      </c>
      <c r="H668" t="s">
        <v>45</v>
      </c>
      <c r="I668">
        <v>28</v>
      </c>
      <c r="J668" t="s">
        <v>57</v>
      </c>
      <c r="K668" t="s">
        <v>58</v>
      </c>
      <c r="L668">
        <v>2</v>
      </c>
      <c r="M668">
        <v>7</v>
      </c>
      <c r="N668">
        <v>14</v>
      </c>
      <c r="O668" t="s">
        <v>61</v>
      </c>
      <c r="P668">
        <v>8252.4957749999994</v>
      </c>
      <c r="Q668" t="s">
        <v>73</v>
      </c>
      <c r="R668">
        <v>14000</v>
      </c>
      <c r="S668">
        <v>0</v>
      </c>
      <c r="T668">
        <v>23</v>
      </c>
      <c r="U668" t="s">
        <v>50</v>
      </c>
      <c r="V668">
        <v>0</v>
      </c>
      <c r="W668">
        <v>0</v>
      </c>
      <c r="X668">
        <v>2</v>
      </c>
      <c r="Y668" t="s">
        <v>51</v>
      </c>
      <c r="Z668" t="s">
        <v>60</v>
      </c>
      <c r="AA668">
        <v>2.2796352999999998E-2</v>
      </c>
      <c r="AB668">
        <v>6.8860759999999993E-2</v>
      </c>
      <c r="AC668">
        <v>0.51341772200000002</v>
      </c>
      <c r="AD668">
        <v>0.17657376699999999</v>
      </c>
      <c r="AE668">
        <v>14.17403315</v>
      </c>
      <c r="AF668">
        <v>0.49717403999999998</v>
      </c>
      <c r="AG668">
        <v>2.597974684</v>
      </c>
      <c r="AH668">
        <v>0.252533126</v>
      </c>
      <c r="AI668">
        <v>3.6373080000000001E-3</v>
      </c>
      <c r="AJ668">
        <v>8</v>
      </c>
      <c r="AK668">
        <v>230502</v>
      </c>
      <c r="AL668">
        <v>0</v>
      </c>
      <c r="AM668" t="s">
        <v>53</v>
      </c>
      <c r="AN668">
        <v>1012008</v>
      </c>
      <c r="AO668">
        <v>10102008</v>
      </c>
      <c r="AP668">
        <v>512.58000000000004</v>
      </c>
      <c r="AQ668">
        <v>1</v>
      </c>
      <c r="AR668">
        <v>1</v>
      </c>
      <c r="AS668">
        <v>512.58000000000004</v>
      </c>
      <c r="AT668">
        <v>591.58721923828102</v>
      </c>
      <c r="AU668">
        <v>685.85882460000005</v>
      </c>
      <c r="AV668">
        <v>89.325294494628906</v>
      </c>
      <c r="AW668">
        <v>512.58000000000004</v>
      </c>
      <c r="AX668">
        <f t="shared" si="40"/>
        <v>79.007219238280982</v>
      </c>
      <c r="AY668">
        <f t="shared" si="41"/>
        <v>173.27882460000001</v>
      </c>
      <c r="AZ668">
        <f t="shared" si="42"/>
        <v>423.25470550537113</v>
      </c>
      <c r="BA668">
        <f t="shared" si="43"/>
        <v>0</v>
      </c>
    </row>
    <row r="669" spans="1:53" x14ac:dyDescent="0.35">
      <c r="A669">
        <v>3320146</v>
      </c>
      <c r="B669">
        <v>2006</v>
      </c>
      <c r="C669">
        <v>37</v>
      </c>
      <c r="D669">
        <v>37</v>
      </c>
      <c r="E669">
        <v>51</v>
      </c>
      <c r="F669" t="s">
        <v>45</v>
      </c>
      <c r="G669" t="s">
        <v>45</v>
      </c>
      <c r="H669" t="s">
        <v>54</v>
      </c>
      <c r="I669">
        <v>15</v>
      </c>
      <c r="J669" t="s">
        <v>57</v>
      </c>
      <c r="K669" t="s">
        <v>58</v>
      </c>
      <c r="L669">
        <v>2</v>
      </c>
      <c r="M669">
        <v>4</v>
      </c>
      <c r="N669">
        <v>22</v>
      </c>
      <c r="O669" t="s">
        <v>82</v>
      </c>
      <c r="P669">
        <v>7529.9369210000004</v>
      </c>
      <c r="Q669" t="s">
        <v>56</v>
      </c>
      <c r="R669">
        <v>8000</v>
      </c>
      <c r="S669">
        <v>0</v>
      </c>
      <c r="T669">
        <v>17</v>
      </c>
      <c r="U669" t="s">
        <v>50</v>
      </c>
      <c r="V669">
        <v>0</v>
      </c>
      <c r="W669">
        <v>0</v>
      </c>
      <c r="X669">
        <v>1</v>
      </c>
      <c r="Y669" t="s">
        <v>51</v>
      </c>
      <c r="Z669" t="s">
        <v>60</v>
      </c>
      <c r="AA669">
        <v>7.4141049000000001E-2</v>
      </c>
      <c r="AB669">
        <v>0.20662650599999999</v>
      </c>
      <c r="AC669">
        <v>0.31144578299999998</v>
      </c>
      <c r="AD669">
        <v>0.19481167399999999</v>
      </c>
      <c r="AE669">
        <v>33.689075629999998</v>
      </c>
      <c r="AF669">
        <v>0.48889997499999999</v>
      </c>
      <c r="AG669">
        <v>2.4150602409999999</v>
      </c>
      <c r="AH669">
        <v>0.30003492799999998</v>
      </c>
      <c r="AI669">
        <v>1.5019210999999999E-2</v>
      </c>
      <c r="AJ669">
        <v>1</v>
      </c>
      <c r="AK669">
        <v>230607</v>
      </c>
      <c r="AL669">
        <v>0</v>
      </c>
      <c r="AM669" t="s">
        <v>53</v>
      </c>
      <c r="AN669">
        <v>1012006</v>
      </c>
      <c r="AO669">
        <v>2042006</v>
      </c>
      <c r="AP669">
        <v>711.99</v>
      </c>
      <c r="AQ669">
        <v>1</v>
      </c>
      <c r="AR669">
        <v>1</v>
      </c>
      <c r="AS669">
        <v>711.99</v>
      </c>
      <c r="AT669">
        <v>892.64202880859295</v>
      </c>
      <c r="AU669">
        <v>995.38186619999999</v>
      </c>
      <c r="AV669">
        <v>89.325294494628906</v>
      </c>
      <c r="AW669">
        <v>711.99</v>
      </c>
      <c r="AX669">
        <f t="shared" si="40"/>
        <v>180.65202880859295</v>
      </c>
      <c r="AY669">
        <f t="shared" si="41"/>
        <v>283.39186619999998</v>
      </c>
      <c r="AZ669">
        <f t="shared" si="42"/>
        <v>622.6647055053711</v>
      </c>
      <c r="BA669">
        <f t="shared" si="43"/>
        <v>0</v>
      </c>
    </row>
    <row r="670" spans="1:53" x14ac:dyDescent="0.35">
      <c r="A670">
        <v>4475750</v>
      </c>
      <c r="B670">
        <v>2005</v>
      </c>
      <c r="C670">
        <v>58</v>
      </c>
      <c r="D670">
        <v>55</v>
      </c>
      <c r="E670">
        <v>55</v>
      </c>
      <c r="F670" t="s">
        <v>54</v>
      </c>
      <c r="G670" t="s">
        <v>45</v>
      </c>
      <c r="H670" t="s">
        <v>45</v>
      </c>
      <c r="I670">
        <v>31</v>
      </c>
      <c r="J670" t="s">
        <v>57</v>
      </c>
      <c r="K670" t="s">
        <v>58</v>
      </c>
      <c r="L670">
        <v>2</v>
      </c>
      <c r="M670">
        <v>4</v>
      </c>
      <c r="N670">
        <v>34</v>
      </c>
      <c r="O670" t="s">
        <v>106</v>
      </c>
      <c r="P670">
        <v>42742.471389999999</v>
      </c>
      <c r="Q670" t="s">
        <v>56</v>
      </c>
      <c r="R670">
        <v>5000</v>
      </c>
      <c r="S670">
        <v>0</v>
      </c>
      <c r="T670">
        <v>9</v>
      </c>
      <c r="U670" t="s">
        <v>50</v>
      </c>
      <c r="V670">
        <v>0</v>
      </c>
      <c r="W670">
        <v>0</v>
      </c>
      <c r="X670">
        <v>0</v>
      </c>
      <c r="Y670" t="s">
        <v>51</v>
      </c>
      <c r="Z670" t="s">
        <v>60</v>
      </c>
      <c r="AA670">
        <v>7.4141049000000001E-2</v>
      </c>
      <c r="AB670">
        <v>0.20662650599999999</v>
      </c>
      <c r="AC670">
        <v>0.31144578299999998</v>
      </c>
      <c r="AD670">
        <v>0.19481167399999999</v>
      </c>
      <c r="AE670">
        <v>33.689075629999998</v>
      </c>
      <c r="AF670">
        <v>0.48889997499999999</v>
      </c>
      <c r="AG670">
        <v>2.4150602409999999</v>
      </c>
      <c r="AH670">
        <v>0.30003492799999998</v>
      </c>
      <c r="AI670">
        <v>1.5019210999999999E-2</v>
      </c>
      <c r="AJ670">
        <v>1</v>
      </c>
      <c r="AK670">
        <v>230607</v>
      </c>
      <c r="AL670">
        <v>0</v>
      </c>
      <c r="AM670" t="s">
        <v>53</v>
      </c>
      <c r="AN670">
        <v>2032005</v>
      </c>
      <c r="AO670">
        <v>31122005</v>
      </c>
      <c r="AP670">
        <v>1295.3599999999999</v>
      </c>
      <c r="AQ670">
        <v>1</v>
      </c>
      <c r="AR670">
        <v>1</v>
      </c>
      <c r="AS670">
        <v>1295.3599999999999</v>
      </c>
      <c r="AT670">
        <v>1041.36486816406</v>
      </c>
      <c r="AU670">
        <v>1206.120062</v>
      </c>
      <c r="AV670">
        <v>89.325294494628906</v>
      </c>
      <c r="AW670">
        <v>1295.3599999999899</v>
      </c>
      <c r="AX670">
        <f t="shared" si="40"/>
        <v>253.9951318359399</v>
      </c>
      <c r="AY670">
        <f t="shared" si="41"/>
        <v>89.239937999999938</v>
      </c>
      <c r="AZ670">
        <f t="shared" si="42"/>
        <v>1206.034705505371</v>
      </c>
      <c r="BA670">
        <f t="shared" si="43"/>
        <v>1.0004441719502211E-11</v>
      </c>
    </row>
    <row r="671" spans="1:53" x14ac:dyDescent="0.35">
      <c r="A671">
        <v>5924099</v>
      </c>
      <c r="B671">
        <v>2007</v>
      </c>
      <c r="C671">
        <v>55</v>
      </c>
      <c r="D671">
        <v>55</v>
      </c>
      <c r="E671">
        <v>71</v>
      </c>
      <c r="F671" t="s">
        <v>45</v>
      </c>
      <c r="G671" t="s">
        <v>45</v>
      </c>
      <c r="H671" t="s">
        <v>54</v>
      </c>
      <c r="I671">
        <v>31</v>
      </c>
      <c r="J671" t="s">
        <v>57</v>
      </c>
      <c r="K671" t="s">
        <v>58</v>
      </c>
      <c r="L671">
        <v>2</v>
      </c>
      <c r="M671">
        <v>2</v>
      </c>
      <c r="N671">
        <v>16</v>
      </c>
      <c r="O671" t="s">
        <v>85</v>
      </c>
      <c r="P671">
        <v>100</v>
      </c>
      <c r="Q671" t="s">
        <v>49</v>
      </c>
      <c r="R671">
        <v>13000</v>
      </c>
      <c r="S671">
        <v>100</v>
      </c>
      <c r="T671">
        <v>13</v>
      </c>
      <c r="U671" t="s">
        <v>50</v>
      </c>
      <c r="V671">
        <v>0</v>
      </c>
      <c r="W671">
        <v>0</v>
      </c>
      <c r="X671">
        <v>0</v>
      </c>
      <c r="Y671" t="s">
        <v>51</v>
      </c>
      <c r="Z671" t="s">
        <v>60</v>
      </c>
      <c r="AA671">
        <v>6.0036663999999997E-2</v>
      </c>
      <c r="AB671">
        <v>0.150251947</v>
      </c>
      <c r="AC671">
        <v>0.33119560199999998</v>
      </c>
      <c r="AD671">
        <v>0.16527514200000001</v>
      </c>
      <c r="AE671">
        <v>36.344827590000001</v>
      </c>
      <c r="AF671">
        <v>0.48747628100000001</v>
      </c>
      <c r="AG671">
        <v>2.414109024</v>
      </c>
      <c r="AH671">
        <v>0.24636174599999999</v>
      </c>
      <c r="AI671">
        <v>5.1975049999999998E-3</v>
      </c>
      <c r="AJ671">
        <v>6</v>
      </c>
      <c r="AK671">
        <v>230608</v>
      </c>
      <c r="AL671">
        <v>0</v>
      </c>
      <c r="AM671" t="s">
        <v>53</v>
      </c>
      <c r="AN671">
        <v>1012007</v>
      </c>
      <c r="AO671">
        <v>9062007</v>
      </c>
      <c r="AP671">
        <v>1074.1400000000001</v>
      </c>
      <c r="AQ671">
        <v>1</v>
      </c>
      <c r="AR671">
        <v>1</v>
      </c>
      <c r="AS671">
        <v>1074.1400000000001</v>
      </c>
      <c r="AT671">
        <v>737.60705566406205</v>
      </c>
      <c r="AU671">
        <v>687.33514939999998</v>
      </c>
      <c r="AV671">
        <v>89.325294494628906</v>
      </c>
      <c r="AW671">
        <v>1074.1400000000001</v>
      </c>
      <c r="AX671">
        <f t="shared" si="40"/>
        <v>336.53294433593805</v>
      </c>
      <c r="AY671">
        <f t="shared" si="41"/>
        <v>386.80485060000012</v>
      </c>
      <c r="AZ671">
        <f t="shared" si="42"/>
        <v>984.81470550537119</v>
      </c>
      <c r="BA671">
        <f t="shared" si="43"/>
        <v>0</v>
      </c>
    </row>
    <row r="672" spans="1:53" x14ac:dyDescent="0.35">
      <c r="A672">
        <v>3973666</v>
      </c>
      <c r="B672">
        <v>2007</v>
      </c>
      <c r="C672">
        <v>30</v>
      </c>
      <c r="D672">
        <v>30</v>
      </c>
      <c r="E672">
        <v>56</v>
      </c>
      <c r="F672" t="s">
        <v>54</v>
      </c>
      <c r="G672" t="s">
        <v>54</v>
      </c>
      <c r="H672" t="s">
        <v>45</v>
      </c>
      <c r="I672">
        <v>8</v>
      </c>
      <c r="J672" t="s">
        <v>57</v>
      </c>
      <c r="K672" t="s">
        <v>47</v>
      </c>
      <c r="L672">
        <v>1</v>
      </c>
      <c r="M672">
        <v>6</v>
      </c>
      <c r="N672">
        <v>9</v>
      </c>
      <c r="O672" t="s">
        <v>61</v>
      </c>
      <c r="P672">
        <v>9098.7682000000004</v>
      </c>
      <c r="Q672" t="s">
        <v>56</v>
      </c>
      <c r="R672">
        <v>3000</v>
      </c>
      <c r="S672">
        <v>50</v>
      </c>
      <c r="T672">
        <v>5</v>
      </c>
      <c r="U672" t="s">
        <v>50</v>
      </c>
      <c r="V672">
        <v>0</v>
      </c>
      <c r="W672">
        <v>0</v>
      </c>
      <c r="X672">
        <v>1</v>
      </c>
      <c r="Y672" t="s">
        <v>63</v>
      </c>
      <c r="Z672" t="s">
        <v>52</v>
      </c>
      <c r="AA672">
        <v>6.6922765999999995E-2</v>
      </c>
      <c r="AB672">
        <v>0.15163768699999999</v>
      </c>
      <c r="AC672">
        <v>0.28750505500000001</v>
      </c>
      <c r="AD672">
        <v>0.193445109</v>
      </c>
      <c r="AE672">
        <v>54.196347029999998</v>
      </c>
      <c r="AF672">
        <v>0.47375516099999998</v>
      </c>
      <c r="AG672">
        <v>2.399716943</v>
      </c>
      <c r="AH672">
        <v>0.26065458000000002</v>
      </c>
      <c r="AI672">
        <v>5.8865080000000004E-3</v>
      </c>
      <c r="AJ672">
        <v>6</v>
      </c>
      <c r="AK672">
        <v>230704</v>
      </c>
      <c r="AL672">
        <v>0</v>
      </c>
      <c r="AM672" t="s">
        <v>66</v>
      </c>
      <c r="AN672">
        <v>1012007</v>
      </c>
      <c r="AO672">
        <v>26122007</v>
      </c>
      <c r="AP672">
        <v>562.76</v>
      </c>
      <c r="AQ672">
        <v>1</v>
      </c>
      <c r="AR672">
        <v>1</v>
      </c>
      <c r="AS672">
        <v>562.76</v>
      </c>
      <c r="AT672">
        <v>1114.82934570312</v>
      </c>
      <c r="AU672">
        <v>957.60258339999996</v>
      </c>
      <c r="AV672">
        <v>89.325294494628906</v>
      </c>
      <c r="AW672">
        <v>562.75999999999897</v>
      </c>
      <c r="AX672">
        <f t="shared" si="40"/>
        <v>552.06934570312001</v>
      </c>
      <c r="AY672">
        <f t="shared" si="41"/>
        <v>394.84258339999997</v>
      </c>
      <c r="AZ672">
        <f t="shared" si="42"/>
        <v>473.43470550537108</v>
      </c>
      <c r="BA672">
        <f t="shared" si="43"/>
        <v>1.0231815394945443E-12</v>
      </c>
    </row>
    <row r="673" spans="1:53" x14ac:dyDescent="0.35">
      <c r="A673">
        <v>3448095</v>
      </c>
      <c r="B673">
        <v>2005</v>
      </c>
      <c r="C673">
        <v>46</v>
      </c>
      <c r="D673">
        <v>46</v>
      </c>
      <c r="E673">
        <v>46</v>
      </c>
      <c r="F673" t="s">
        <v>54</v>
      </c>
      <c r="G673" t="s">
        <v>54</v>
      </c>
      <c r="H673" t="s">
        <v>45</v>
      </c>
      <c r="I673">
        <v>23</v>
      </c>
      <c r="J673" t="s">
        <v>57</v>
      </c>
      <c r="K673" t="s">
        <v>58</v>
      </c>
      <c r="L673">
        <v>2</v>
      </c>
      <c r="M673">
        <v>11</v>
      </c>
      <c r="N673">
        <v>22</v>
      </c>
      <c r="O673" t="s">
        <v>91</v>
      </c>
      <c r="P673">
        <v>90</v>
      </c>
      <c r="Q673" t="s">
        <v>49</v>
      </c>
      <c r="R673">
        <v>7000</v>
      </c>
      <c r="S673">
        <v>200</v>
      </c>
      <c r="T673">
        <v>4</v>
      </c>
      <c r="U673" t="s">
        <v>50</v>
      </c>
      <c r="V673">
        <v>0</v>
      </c>
      <c r="W673">
        <v>0</v>
      </c>
      <c r="X673">
        <v>1</v>
      </c>
      <c r="Y673" t="s">
        <v>63</v>
      </c>
      <c r="Z673" t="s">
        <v>60</v>
      </c>
      <c r="AA673">
        <v>7.1637755999999997E-2</v>
      </c>
      <c r="AB673">
        <v>0.13358864600000001</v>
      </c>
      <c r="AC673">
        <v>0.33295787300000002</v>
      </c>
      <c r="AD673">
        <v>0.15591054300000001</v>
      </c>
      <c r="AE673">
        <v>45.268595040000001</v>
      </c>
      <c r="AF673">
        <v>0.482062985</v>
      </c>
      <c r="AG673">
        <v>2.4678981750000002</v>
      </c>
      <c r="AH673">
        <v>0.27280658000000002</v>
      </c>
      <c r="AI673">
        <v>6.8544369999999997E-3</v>
      </c>
      <c r="AJ673">
        <v>3</v>
      </c>
      <c r="AK673">
        <v>230706</v>
      </c>
      <c r="AL673">
        <v>0</v>
      </c>
      <c r="AM673" t="s">
        <v>53</v>
      </c>
      <c r="AN673">
        <v>4012005</v>
      </c>
      <c r="AO673">
        <v>31122005</v>
      </c>
      <c r="AP673">
        <v>343.22</v>
      </c>
      <c r="AQ673">
        <v>1</v>
      </c>
      <c r="AR673">
        <v>1</v>
      </c>
      <c r="AS673">
        <v>343.22</v>
      </c>
      <c r="AT673">
        <v>410.48944091796801</v>
      </c>
      <c r="AU673">
        <v>719.84352200000001</v>
      </c>
      <c r="AV673">
        <v>89.325294494628906</v>
      </c>
      <c r="AW673">
        <v>861.08</v>
      </c>
      <c r="AX673">
        <f t="shared" si="40"/>
        <v>67.269440917967984</v>
      </c>
      <c r="AY673">
        <f t="shared" si="41"/>
        <v>376.62352199999998</v>
      </c>
      <c r="AZ673">
        <f t="shared" si="42"/>
        <v>253.89470550537112</v>
      </c>
      <c r="BA673">
        <f t="shared" si="43"/>
        <v>517.86</v>
      </c>
    </row>
    <row r="674" spans="1:53" x14ac:dyDescent="0.35">
      <c r="A674">
        <v>2295079</v>
      </c>
      <c r="B674">
        <v>2007</v>
      </c>
      <c r="C674">
        <v>54</v>
      </c>
      <c r="D674">
        <v>54</v>
      </c>
      <c r="E674">
        <v>57</v>
      </c>
      <c r="F674" t="s">
        <v>54</v>
      </c>
      <c r="G674" t="s">
        <v>54</v>
      </c>
      <c r="H674" t="s">
        <v>45</v>
      </c>
      <c r="I674">
        <v>32</v>
      </c>
      <c r="J674" t="s">
        <v>57</v>
      </c>
      <c r="K674" t="s">
        <v>58</v>
      </c>
      <c r="L674">
        <v>2</v>
      </c>
      <c r="M674">
        <v>11</v>
      </c>
      <c r="N674">
        <v>29</v>
      </c>
      <c r="O674" t="s">
        <v>77</v>
      </c>
      <c r="P674">
        <v>5838.635628</v>
      </c>
      <c r="Q674" t="s">
        <v>73</v>
      </c>
      <c r="R674">
        <v>12000</v>
      </c>
      <c r="S674">
        <v>50</v>
      </c>
      <c r="T674">
        <v>20</v>
      </c>
      <c r="U674" t="s">
        <v>62</v>
      </c>
      <c r="V674">
        <v>0</v>
      </c>
      <c r="W674">
        <v>0</v>
      </c>
      <c r="X674">
        <v>9</v>
      </c>
      <c r="Y674" t="s">
        <v>51</v>
      </c>
      <c r="Z674" t="s">
        <v>65</v>
      </c>
      <c r="AA674">
        <v>7.5121333999999998E-2</v>
      </c>
      <c r="AB674">
        <v>0.27621861199999997</v>
      </c>
      <c r="AC674">
        <v>0.25026376900000002</v>
      </c>
      <c r="AD674">
        <v>0.106202282</v>
      </c>
      <c r="AE674">
        <v>45.53515625</v>
      </c>
      <c r="AF674">
        <v>0.485116239</v>
      </c>
      <c r="AG674">
        <v>2.4598016459999998</v>
      </c>
      <c r="AH674">
        <v>0.27928257699999998</v>
      </c>
      <c r="AI674">
        <v>1.0980966E-2</v>
      </c>
      <c r="AJ674">
        <v>9</v>
      </c>
      <c r="AK674">
        <v>230801</v>
      </c>
      <c r="AL674">
        <v>0</v>
      </c>
      <c r="AM674" t="s">
        <v>53</v>
      </c>
      <c r="AN674">
        <v>27072007</v>
      </c>
      <c r="AO674">
        <v>31122007</v>
      </c>
      <c r="AP674">
        <v>417.42</v>
      </c>
      <c r="AQ674">
        <v>1</v>
      </c>
      <c r="AR674">
        <v>1</v>
      </c>
      <c r="AS674">
        <v>417.42</v>
      </c>
      <c r="AT674">
        <v>490.65005493164</v>
      </c>
      <c r="AU674">
        <v>607.02887339999995</v>
      </c>
      <c r="AV674">
        <v>89.325294494628906</v>
      </c>
      <c r="AW674">
        <v>417.42</v>
      </c>
      <c r="AX674">
        <f t="shared" si="40"/>
        <v>73.230054931639984</v>
      </c>
      <c r="AY674">
        <f t="shared" si="41"/>
        <v>189.60887339999994</v>
      </c>
      <c r="AZ674">
        <f t="shared" si="42"/>
        <v>328.09470550537111</v>
      </c>
      <c r="BA674">
        <f t="shared" si="43"/>
        <v>0</v>
      </c>
    </row>
    <row r="675" spans="1:53" x14ac:dyDescent="0.35">
      <c r="A675">
        <v>7518304</v>
      </c>
      <c r="B675">
        <v>2008</v>
      </c>
      <c r="C675">
        <v>77</v>
      </c>
      <c r="D675">
        <v>77</v>
      </c>
      <c r="E675">
        <v>56</v>
      </c>
      <c r="F675" t="s">
        <v>54</v>
      </c>
      <c r="G675" t="s">
        <v>54</v>
      </c>
      <c r="H675" t="s">
        <v>45</v>
      </c>
      <c r="I675">
        <v>54</v>
      </c>
      <c r="J675" t="s">
        <v>57</v>
      </c>
      <c r="K675" t="s">
        <v>47</v>
      </c>
      <c r="L675">
        <v>1</v>
      </c>
      <c r="M675">
        <v>29</v>
      </c>
      <c r="N675">
        <v>23</v>
      </c>
      <c r="O675" t="s">
        <v>95</v>
      </c>
      <c r="P675">
        <v>100</v>
      </c>
      <c r="Q675" t="s">
        <v>49</v>
      </c>
      <c r="R675">
        <v>2000</v>
      </c>
      <c r="S675">
        <v>100</v>
      </c>
      <c r="T675">
        <v>2</v>
      </c>
      <c r="U675" t="s">
        <v>62</v>
      </c>
      <c r="V675">
        <v>0</v>
      </c>
      <c r="W675">
        <v>0</v>
      </c>
      <c r="X675">
        <v>0</v>
      </c>
      <c r="Y675" t="s">
        <v>51</v>
      </c>
      <c r="Z675" t="s">
        <v>60</v>
      </c>
      <c r="AA675">
        <v>7.5121333999999998E-2</v>
      </c>
      <c r="AB675">
        <v>0.27621861199999997</v>
      </c>
      <c r="AC675">
        <v>0.25026376900000002</v>
      </c>
      <c r="AD675">
        <v>0.106202282</v>
      </c>
      <c r="AE675">
        <v>45.53515625</v>
      </c>
      <c r="AF675">
        <v>0.485116239</v>
      </c>
      <c r="AG675">
        <v>2.4598016459999998</v>
      </c>
      <c r="AH675">
        <v>0.27928257699999998</v>
      </c>
      <c r="AI675">
        <v>1.0980966E-2</v>
      </c>
      <c r="AJ675">
        <v>9</v>
      </c>
      <c r="AK675">
        <v>230801</v>
      </c>
      <c r="AL675">
        <v>0</v>
      </c>
      <c r="AM675" t="s">
        <v>66</v>
      </c>
      <c r="AN675">
        <v>13062008</v>
      </c>
      <c r="AO675">
        <v>31122008</v>
      </c>
      <c r="AP675">
        <v>445.89</v>
      </c>
      <c r="AQ675">
        <v>1</v>
      </c>
      <c r="AR675">
        <v>1</v>
      </c>
      <c r="AS675">
        <v>445.89</v>
      </c>
      <c r="AT675">
        <v>315.62664794921801</v>
      </c>
      <c r="AU675">
        <v>1019.063544</v>
      </c>
      <c r="AV675">
        <v>89.325294494628906</v>
      </c>
      <c r="AW675">
        <v>445.88999999999902</v>
      </c>
      <c r="AX675">
        <f t="shared" si="40"/>
        <v>130.26335205078198</v>
      </c>
      <c r="AY675">
        <f t="shared" si="41"/>
        <v>573.17354399999999</v>
      </c>
      <c r="AZ675">
        <f t="shared" si="42"/>
        <v>356.56470550537108</v>
      </c>
      <c r="BA675">
        <f t="shared" si="43"/>
        <v>9.6633812063373625E-13</v>
      </c>
    </row>
    <row r="676" spans="1:53" x14ac:dyDescent="0.35">
      <c r="A676">
        <v>929914</v>
      </c>
      <c r="B676">
        <v>2006</v>
      </c>
      <c r="C676">
        <v>55</v>
      </c>
      <c r="D676">
        <v>41</v>
      </c>
      <c r="E676">
        <v>41</v>
      </c>
      <c r="F676" t="s">
        <v>54</v>
      </c>
      <c r="G676" t="s">
        <v>45</v>
      </c>
      <c r="H676" t="s">
        <v>45</v>
      </c>
      <c r="I676">
        <v>19</v>
      </c>
      <c r="J676" t="s">
        <v>57</v>
      </c>
      <c r="K676" t="s">
        <v>58</v>
      </c>
      <c r="L676">
        <v>2</v>
      </c>
      <c r="M676">
        <v>12</v>
      </c>
      <c r="N676">
        <v>24</v>
      </c>
      <c r="O676" t="s">
        <v>98</v>
      </c>
      <c r="P676">
        <v>10850.41135</v>
      </c>
      <c r="Q676" t="s">
        <v>49</v>
      </c>
      <c r="R676">
        <v>5000</v>
      </c>
      <c r="S676">
        <v>50</v>
      </c>
      <c r="T676">
        <v>7</v>
      </c>
      <c r="U676" t="s">
        <v>62</v>
      </c>
      <c r="V676">
        <v>0</v>
      </c>
      <c r="W676">
        <v>0</v>
      </c>
      <c r="X676">
        <v>2</v>
      </c>
      <c r="Y676" t="s">
        <v>63</v>
      </c>
      <c r="Z676" t="s">
        <v>60</v>
      </c>
      <c r="AA676">
        <v>8.7284220999999995E-2</v>
      </c>
      <c r="AB676">
        <v>0.34670556800000002</v>
      </c>
      <c r="AC676">
        <v>0.246535376</v>
      </c>
      <c r="AD676">
        <v>0.14866342099999999</v>
      </c>
      <c r="AE676">
        <v>54.690217390000001</v>
      </c>
      <c r="AF676">
        <v>0.480671768</v>
      </c>
      <c r="AG676">
        <v>2.4466326280000001</v>
      </c>
      <c r="AH676">
        <v>0.34455921900000003</v>
      </c>
      <c r="AI676">
        <v>1.4150276E-2</v>
      </c>
      <c r="AJ676">
        <v>7</v>
      </c>
      <c r="AK676">
        <v>230803</v>
      </c>
      <c r="AL676">
        <v>0</v>
      </c>
      <c r="AM676" t="s">
        <v>53</v>
      </c>
      <c r="AN676">
        <v>1012006</v>
      </c>
      <c r="AO676">
        <v>23092006</v>
      </c>
      <c r="AP676">
        <v>410.22</v>
      </c>
      <c r="AQ676">
        <v>1</v>
      </c>
      <c r="AR676">
        <v>1</v>
      </c>
      <c r="AS676">
        <v>410.22</v>
      </c>
      <c r="AT676">
        <v>828.9560546875</v>
      </c>
      <c r="AU676">
        <v>880.47036949999995</v>
      </c>
      <c r="AV676">
        <v>89.325294494628906</v>
      </c>
      <c r="AW676">
        <v>410.22</v>
      </c>
      <c r="AX676">
        <f t="shared" si="40"/>
        <v>418.73605468749997</v>
      </c>
      <c r="AY676">
        <f t="shared" si="41"/>
        <v>470.25036949999992</v>
      </c>
      <c r="AZ676">
        <f t="shared" si="42"/>
        <v>320.89470550537112</v>
      </c>
      <c r="BA676">
        <f t="shared" si="43"/>
        <v>0</v>
      </c>
    </row>
    <row r="677" spans="1:53" x14ac:dyDescent="0.35">
      <c r="A677">
        <v>1943823</v>
      </c>
      <c r="B677">
        <v>2005</v>
      </c>
      <c r="C677">
        <v>29</v>
      </c>
      <c r="D677">
        <v>29</v>
      </c>
      <c r="E677">
        <v>50</v>
      </c>
      <c r="F677" t="s">
        <v>54</v>
      </c>
      <c r="G677" t="s">
        <v>54</v>
      </c>
      <c r="H677" t="s">
        <v>45</v>
      </c>
      <c r="I677">
        <v>7</v>
      </c>
      <c r="J677" t="s">
        <v>57</v>
      </c>
      <c r="K677" t="s">
        <v>58</v>
      </c>
      <c r="L677">
        <v>2</v>
      </c>
      <c r="M677">
        <v>4</v>
      </c>
      <c r="N677">
        <v>27</v>
      </c>
      <c r="O677" t="s">
        <v>103</v>
      </c>
      <c r="P677">
        <v>9324.7640869999996</v>
      </c>
      <c r="Q677" t="s">
        <v>56</v>
      </c>
      <c r="R677">
        <v>6000</v>
      </c>
      <c r="S677">
        <v>100</v>
      </c>
      <c r="T677">
        <v>2</v>
      </c>
      <c r="U677" t="s">
        <v>62</v>
      </c>
      <c r="V677">
        <v>0</v>
      </c>
      <c r="W677">
        <v>0</v>
      </c>
      <c r="X677">
        <v>4</v>
      </c>
      <c r="Y677" t="s">
        <v>51</v>
      </c>
      <c r="Z677" t="s">
        <v>65</v>
      </c>
      <c r="AA677">
        <v>8.7284220999999995E-2</v>
      </c>
      <c r="AB677">
        <v>0.34670556800000002</v>
      </c>
      <c r="AC677">
        <v>0.246535376</v>
      </c>
      <c r="AD677">
        <v>0.14866342099999999</v>
      </c>
      <c r="AE677">
        <v>54.690217390000001</v>
      </c>
      <c r="AF677">
        <v>0.480671768</v>
      </c>
      <c r="AG677">
        <v>2.4466326280000001</v>
      </c>
      <c r="AH677">
        <v>0.34455921900000003</v>
      </c>
      <c r="AI677">
        <v>1.4150276E-2</v>
      </c>
      <c r="AJ677">
        <v>3</v>
      </c>
      <c r="AK677">
        <v>230803</v>
      </c>
      <c r="AL677">
        <v>0</v>
      </c>
      <c r="AM677" t="s">
        <v>53</v>
      </c>
      <c r="AN677">
        <v>1012005</v>
      </c>
      <c r="AO677">
        <v>17082005</v>
      </c>
      <c r="AP677">
        <v>1896.88</v>
      </c>
      <c r="AQ677">
        <v>1</v>
      </c>
      <c r="AR677">
        <v>1</v>
      </c>
      <c r="AS677">
        <v>1896.88</v>
      </c>
      <c r="AT677">
        <v>1227.33666992187</v>
      </c>
      <c r="AU677">
        <v>1416.574959</v>
      </c>
      <c r="AV677">
        <v>89.325294494628906</v>
      </c>
      <c r="AW677">
        <v>1896.88</v>
      </c>
      <c r="AX677">
        <f t="shared" si="40"/>
        <v>669.54333007813011</v>
      </c>
      <c r="AY677">
        <f t="shared" si="41"/>
        <v>480.30504100000007</v>
      </c>
      <c r="AZ677">
        <f t="shared" si="42"/>
        <v>1807.5547055053712</v>
      </c>
      <c r="BA677">
        <f t="shared" si="43"/>
        <v>0</v>
      </c>
    </row>
    <row r="678" spans="1:53" x14ac:dyDescent="0.35">
      <c r="A678">
        <v>3232091</v>
      </c>
      <c r="B678">
        <v>2005</v>
      </c>
      <c r="C678">
        <v>44</v>
      </c>
      <c r="D678">
        <v>44</v>
      </c>
      <c r="E678">
        <v>63</v>
      </c>
      <c r="F678" t="s">
        <v>54</v>
      </c>
      <c r="G678" t="s">
        <v>54</v>
      </c>
      <c r="H678" t="s">
        <v>45</v>
      </c>
      <c r="I678">
        <v>20</v>
      </c>
      <c r="J678" t="s">
        <v>57</v>
      </c>
      <c r="K678" t="s">
        <v>58</v>
      </c>
      <c r="L678">
        <v>2</v>
      </c>
      <c r="M678">
        <v>4</v>
      </c>
      <c r="N678">
        <v>11</v>
      </c>
      <c r="O678" t="s">
        <v>48</v>
      </c>
      <c r="P678">
        <v>9645.4805699999997</v>
      </c>
      <c r="Q678" t="s">
        <v>73</v>
      </c>
      <c r="R678">
        <v>7000</v>
      </c>
      <c r="S678">
        <v>50</v>
      </c>
      <c r="T678">
        <v>16</v>
      </c>
      <c r="U678" t="s">
        <v>62</v>
      </c>
      <c r="V678">
        <v>0</v>
      </c>
      <c r="W678">
        <v>0</v>
      </c>
      <c r="X678">
        <v>1</v>
      </c>
      <c r="Y678" t="s">
        <v>63</v>
      </c>
      <c r="Z678" t="s">
        <v>60</v>
      </c>
      <c r="AA678">
        <v>8.7284220999999995E-2</v>
      </c>
      <c r="AB678">
        <v>0.34670556800000002</v>
      </c>
      <c r="AC678">
        <v>0.246535376</v>
      </c>
      <c r="AD678">
        <v>0.14866342099999999</v>
      </c>
      <c r="AE678">
        <v>54.690217390000001</v>
      </c>
      <c r="AF678">
        <v>0.480671768</v>
      </c>
      <c r="AG678">
        <v>2.4466326280000001</v>
      </c>
      <c r="AH678">
        <v>0.34455921900000003</v>
      </c>
      <c r="AI678">
        <v>1.4150276E-2</v>
      </c>
      <c r="AJ678">
        <v>4</v>
      </c>
      <c r="AK678">
        <v>230803</v>
      </c>
      <c r="AL678">
        <v>0</v>
      </c>
      <c r="AM678" t="s">
        <v>53</v>
      </c>
      <c r="AN678">
        <v>23052005</v>
      </c>
      <c r="AO678">
        <v>31122005</v>
      </c>
      <c r="AP678">
        <v>762.42</v>
      </c>
      <c r="AQ678">
        <v>1</v>
      </c>
      <c r="AR678">
        <v>1</v>
      </c>
      <c r="AS678">
        <v>762.42</v>
      </c>
      <c r="AT678">
        <v>980.41711425781205</v>
      </c>
      <c r="AU678">
        <v>1455.410969</v>
      </c>
      <c r="AV678">
        <v>89.325294494628906</v>
      </c>
      <c r="AW678">
        <v>762.41999999999905</v>
      </c>
      <c r="AX678">
        <f t="shared" si="40"/>
        <v>217.99711425781209</v>
      </c>
      <c r="AY678">
        <f t="shared" si="41"/>
        <v>692.99096900000006</v>
      </c>
      <c r="AZ678">
        <f t="shared" si="42"/>
        <v>673.09470550537105</v>
      </c>
      <c r="BA678">
        <f t="shared" si="43"/>
        <v>9.0949470177292824E-13</v>
      </c>
    </row>
    <row r="679" spans="1:53" x14ac:dyDescent="0.35">
      <c r="A679">
        <v>5923882</v>
      </c>
      <c r="B679">
        <v>2007</v>
      </c>
      <c r="C679">
        <v>40</v>
      </c>
      <c r="D679">
        <v>40</v>
      </c>
      <c r="E679">
        <v>77</v>
      </c>
      <c r="F679" t="s">
        <v>45</v>
      </c>
      <c r="G679" t="s">
        <v>45</v>
      </c>
      <c r="H679" t="s">
        <v>54</v>
      </c>
      <c r="I679">
        <v>16</v>
      </c>
      <c r="J679" t="s">
        <v>46</v>
      </c>
      <c r="K679" t="s">
        <v>64</v>
      </c>
      <c r="L679">
        <v>2</v>
      </c>
      <c r="M679">
        <v>5</v>
      </c>
      <c r="N679">
        <v>16</v>
      </c>
      <c r="O679" t="s">
        <v>85</v>
      </c>
      <c r="P679">
        <v>90</v>
      </c>
      <c r="Q679" t="s">
        <v>49</v>
      </c>
      <c r="R679">
        <v>6000</v>
      </c>
      <c r="S679">
        <v>50</v>
      </c>
      <c r="T679">
        <v>10</v>
      </c>
      <c r="U679" t="s">
        <v>50</v>
      </c>
      <c r="V679">
        <v>0</v>
      </c>
      <c r="W679">
        <v>0</v>
      </c>
      <c r="X679">
        <v>1</v>
      </c>
      <c r="Y679" t="s">
        <v>51</v>
      </c>
      <c r="Z679" t="s">
        <v>60</v>
      </c>
      <c r="AA679">
        <v>8.7284220999999995E-2</v>
      </c>
      <c r="AB679">
        <v>0.34670556800000002</v>
      </c>
      <c r="AC679">
        <v>0.246535376</v>
      </c>
      <c r="AD679">
        <v>0.14866342099999999</v>
      </c>
      <c r="AE679">
        <v>54.690217390000001</v>
      </c>
      <c r="AF679">
        <v>0.480671768</v>
      </c>
      <c r="AG679">
        <v>2.4466326280000001</v>
      </c>
      <c r="AH679">
        <v>0.34455921900000003</v>
      </c>
      <c r="AI679">
        <v>1.4150276E-2</v>
      </c>
      <c r="AJ679">
        <v>7</v>
      </c>
      <c r="AK679">
        <v>230803</v>
      </c>
      <c r="AL679">
        <v>0</v>
      </c>
      <c r="AM679" t="s">
        <v>53</v>
      </c>
      <c r="AN679">
        <v>20082007</v>
      </c>
      <c r="AO679">
        <v>31122007</v>
      </c>
      <c r="AP679">
        <v>344.07</v>
      </c>
      <c r="AQ679">
        <v>1</v>
      </c>
      <c r="AR679">
        <v>1</v>
      </c>
      <c r="AS679">
        <v>344.07</v>
      </c>
      <c r="AT679">
        <v>800.49114990234295</v>
      </c>
      <c r="AU679">
        <v>778.24305700000002</v>
      </c>
      <c r="AV679">
        <v>89.325294494628906</v>
      </c>
      <c r="AW679">
        <v>960.75</v>
      </c>
      <c r="AX679">
        <f t="shared" si="40"/>
        <v>456.42114990234296</v>
      </c>
      <c r="AY679">
        <f t="shared" si="41"/>
        <v>434.17305700000003</v>
      </c>
      <c r="AZ679">
        <f t="shared" si="42"/>
        <v>254.74470550537109</v>
      </c>
      <c r="BA679">
        <f t="shared" si="43"/>
        <v>616.68000000000006</v>
      </c>
    </row>
    <row r="680" spans="1:53" x14ac:dyDescent="0.35">
      <c r="A680">
        <v>1976090</v>
      </c>
      <c r="B680">
        <v>2005</v>
      </c>
      <c r="C680">
        <v>45</v>
      </c>
      <c r="D680">
        <v>45</v>
      </c>
      <c r="E680">
        <v>56</v>
      </c>
      <c r="F680" t="s">
        <v>45</v>
      </c>
      <c r="G680" t="s">
        <v>45</v>
      </c>
      <c r="H680" t="s">
        <v>45</v>
      </c>
      <c r="I680">
        <v>24</v>
      </c>
      <c r="J680" t="s">
        <v>46</v>
      </c>
      <c r="K680" t="s">
        <v>47</v>
      </c>
      <c r="L680">
        <v>1</v>
      </c>
      <c r="M680">
        <v>2</v>
      </c>
      <c r="N680">
        <v>9</v>
      </c>
      <c r="O680" t="s">
        <v>48</v>
      </c>
      <c r="P680">
        <v>6963.6717079999999</v>
      </c>
      <c r="Q680" t="s">
        <v>56</v>
      </c>
      <c r="R680">
        <v>8000</v>
      </c>
      <c r="S680">
        <v>0</v>
      </c>
      <c r="T680">
        <v>17</v>
      </c>
      <c r="U680" t="s">
        <v>62</v>
      </c>
      <c r="V680">
        <v>1</v>
      </c>
      <c r="W680">
        <v>0</v>
      </c>
      <c r="X680">
        <v>4</v>
      </c>
      <c r="Y680" t="s">
        <v>51</v>
      </c>
      <c r="Z680" t="s">
        <v>60</v>
      </c>
      <c r="AA680">
        <v>7.0198330000000003E-2</v>
      </c>
      <c r="AB680">
        <v>0.290112184</v>
      </c>
      <c r="AC680">
        <v>0.346204018</v>
      </c>
      <c r="AD680">
        <v>8.1484784000000005E-2</v>
      </c>
      <c r="AE680">
        <v>9.5334750269999997</v>
      </c>
      <c r="AF680">
        <v>0.50172779000000001</v>
      </c>
      <c r="AG680">
        <v>2.340464388</v>
      </c>
      <c r="AH680">
        <v>0.24943752799999999</v>
      </c>
      <c r="AI680">
        <v>7.0496480000000004E-3</v>
      </c>
      <c r="AJ680">
        <v>8</v>
      </c>
      <c r="AK680">
        <v>230909</v>
      </c>
      <c r="AL680">
        <v>1</v>
      </c>
      <c r="AM680" t="s">
        <v>53</v>
      </c>
      <c r="AN680">
        <v>22052005</v>
      </c>
      <c r="AO680">
        <v>31122005</v>
      </c>
      <c r="AP680">
        <v>1140.29</v>
      </c>
      <c r="AQ680">
        <v>1</v>
      </c>
      <c r="AR680">
        <v>1</v>
      </c>
      <c r="AS680">
        <v>1140.29</v>
      </c>
      <c r="AT680">
        <v>573.67181396484295</v>
      </c>
      <c r="AU680">
        <v>879.0143984</v>
      </c>
      <c r="AV680">
        <v>89.325294494628906</v>
      </c>
      <c r="AW680">
        <v>320.08999999999901</v>
      </c>
      <c r="AX680">
        <f t="shared" si="40"/>
        <v>566.61818603515701</v>
      </c>
      <c r="AY680">
        <f t="shared" si="41"/>
        <v>261.27560159999996</v>
      </c>
      <c r="AZ680">
        <f t="shared" si="42"/>
        <v>1050.9647055053711</v>
      </c>
      <c r="BA680">
        <f t="shared" si="43"/>
        <v>820.20000000000095</v>
      </c>
    </row>
    <row r="681" spans="1:53" x14ac:dyDescent="0.35">
      <c r="A681">
        <v>4427574</v>
      </c>
      <c r="B681">
        <v>2006</v>
      </c>
      <c r="C681">
        <v>30</v>
      </c>
      <c r="D681">
        <v>30</v>
      </c>
      <c r="E681">
        <v>34</v>
      </c>
      <c r="F681" t="s">
        <v>54</v>
      </c>
      <c r="G681" t="s">
        <v>54</v>
      </c>
      <c r="H681" t="s">
        <v>45</v>
      </c>
      <c r="I681">
        <v>6</v>
      </c>
      <c r="J681" t="s">
        <v>57</v>
      </c>
      <c r="K681" t="s">
        <v>58</v>
      </c>
      <c r="L681">
        <v>2</v>
      </c>
      <c r="M681">
        <v>3</v>
      </c>
      <c r="N681">
        <v>7</v>
      </c>
      <c r="O681" t="s">
        <v>59</v>
      </c>
      <c r="P681">
        <v>5867.4304320000001</v>
      </c>
      <c r="Q681" t="s">
        <v>49</v>
      </c>
      <c r="R681">
        <v>10000</v>
      </c>
      <c r="S681">
        <v>250</v>
      </c>
      <c r="T681">
        <v>11</v>
      </c>
      <c r="U681" t="s">
        <v>50</v>
      </c>
      <c r="V681">
        <v>0</v>
      </c>
      <c r="W681">
        <v>1</v>
      </c>
      <c r="X681">
        <v>0</v>
      </c>
      <c r="Y681" t="s">
        <v>51</v>
      </c>
      <c r="Z681" t="s">
        <v>60</v>
      </c>
      <c r="AA681">
        <v>9.8669622999999998E-2</v>
      </c>
      <c r="AB681">
        <v>0.41848428799999998</v>
      </c>
      <c r="AC681">
        <v>0.243992606</v>
      </c>
      <c r="AD681">
        <v>0.12963540000000001</v>
      </c>
      <c r="AE681">
        <v>14.960372960000001</v>
      </c>
      <c r="AF681">
        <v>0.49033967000000001</v>
      </c>
      <c r="AG681">
        <v>2.3726432530000001</v>
      </c>
      <c r="AH681">
        <v>0.35408734600000003</v>
      </c>
      <c r="AI681">
        <v>1.0526316000000001E-2</v>
      </c>
      <c r="AJ681">
        <v>3</v>
      </c>
      <c r="AK681">
        <v>231000</v>
      </c>
      <c r="AL681">
        <v>0</v>
      </c>
      <c r="AM681" t="s">
        <v>53</v>
      </c>
      <c r="AN681">
        <v>1012006</v>
      </c>
      <c r="AO681">
        <v>14092006</v>
      </c>
      <c r="AP681">
        <v>1633.6</v>
      </c>
      <c r="AQ681">
        <v>1</v>
      </c>
      <c r="AR681">
        <v>1</v>
      </c>
      <c r="AS681">
        <v>1633.6</v>
      </c>
      <c r="AT681">
        <v>1080.55126953125</v>
      </c>
      <c r="AU681">
        <v>1098.3054090000001</v>
      </c>
      <c r="AV681">
        <v>89.325294494628906</v>
      </c>
      <c r="AW681">
        <v>1633.5999999999899</v>
      </c>
      <c r="AX681">
        <f t="shared" si="40"/>
        <v>553.04873046874991</v>
      </c>
      <c r="AY681">
        <f t="shared" si="41"/>
        <v>535.29459099999985</v>
      </c>
      <c r="AZ681">
        <f t="shared" si="42"/>
        <v>1544.274705505371</v>
      </c>
      <c r="BA681">
        <f t="shared" si="43"/>
        <v>1.0004441719502211E-11</v>
      </c>
    </row>
    <row r="682" spans="1:53" x14ac:dyDescent="0.35">
      <c r="A682">
        <v>5945470</v>
      </c>
      <c r="B682">
        <v>2007</v>
      </c>
      <c r="C682">
        <v>57</v>
      </c>
      <c r="D682">
        <v>57</v>
      </c>
      <c r="E682">
        <v>73</v>
      </c>
      <c r="F682" t="s">
        <v>45</v>
      </c>
      <c r="G682" t="s">
        <v>45</v>
      </c>
      <c r="H682" t="s">
        <v>54</v>
      </c>
      <c r="I682">
        <v>35</v>
      </c>
      <c r="J682" t="s">
        <v>57</v>
      </c>
      <c r="K682" t="s">
        <v>58</v>
      </c>
      <c r="L682">
        <v>2</v>
      </c>
      <c r="M682">
        <v>1</v>
      </c>
      <c r="N682">
        <v>17</v>
      </c>
      <c r="O682" t="s">
        <v>67</v>
      </c>
      <c r="P682">
        <v>7180.4116709999998</v>
      </c>
      <c r="Q682" t="s">
        <v>56</v>
      </c>
      <c r="R682">
        <v>8000</v>
      </c>
      <c r="S682">
        <v>50</v>
      </c>
      <c r="T682">
        <v>14</v>
      </c>
      <c r="U682" t="s">
        <v>50</v>
      </c>
      <c r="V682">
        <v>0</v>
      </c>
      <c r="W682">
        <v>0</v>
      </c>
      <c r="X682">
        <v>0</v>
      </c>
      <c r="Y682" t="s">
        <v>51</v>
      </c>
      <c r="Z682" t="s">
        <v>52</v>
      </c>
      <c r="AA682">
        <v>9.8669622999999998E-2</v>
      </c>
      <c r="AB682">
        <v>0.41848428799999998</v>
      </c>
      <c r="AC682">
        <v>0.243992606</v>
      </c>
      <c r="AD682">
        <v>0.12963540000000001</v>
      </c>
      <c r="AE682">
        <v>14.960372960000001</v>
      </c>
      <c r="AF682">
        <v>0.49033967000000001</v>
      </c>
      <c r="AG682">
        <v>2.3726432530000001</v>
      </c>
      <c r="AH682">
        <v>0.35408734600000003</v>
      </c>
      <c r="AI682">
        <v>1.0526316000000001E-2</v>
      </c>
      <c r="AJ682">
        <v>5</v>
      </c>
      <c r="AK682">
        <v>231000</v>
      </c>
      <c r="AL682">
        <v>0</v>
      </c>
      <c r="AM682" t="s">
        <v>66</v>
      </c>
      <c r="AN682">
        <v>1012007</v>
      </c>
      <c r="AO682">
        <v>25102007</v>
      </c>
      <c r="AP682">
        <v>878.91</v>
      </c>
      <c r="AQ682">
        <v>1</v>
      </c>
      <c r="AR682">
        <v>1</v>
      </c>
      <c r="AS682">
        <v>878.91</v>
      </c>
      <c r="AT682">
        <v>814.39385986328102</v>
      </c>
      <c r="AU682">
        <v>895.53987800000004</v>
      </c>
      <c r="AV682">
        <v>89.325294494628906</v>
      </c>
      <c r="AW682">
        <v>1133.1199999999899</v>
      </c>
      <c r="AX682">
        <f t="shared" si="40"/>
        <v>64.516140136718946</v>
      </c>
      <c r="AY682">
        <f t="shared" si="41"/>
        <v>16.629878000000076</v>
      </c>
      <c r="AZ682">
        <f t="shared" si="42"/>
        <v>789.58470550537106</v>
      </c>
      <c r="BA682">
        <f t="shared" si="43"/>
        <v>254.20999999998992</v>
      </c>
    </row>
    <row r="683" spans="1:53" x14ac:dyDescent="0.35">
      <c r="A683">
        <v>2960317</v>
      </c>
      <c r="B683">
        <v>2006</v>
      </c>
      <c r="C683">
        <v>65</v>
      </c>
      <c r="D683">
        <v>65</v>
      </c>
      <c r="E683">
        <v>75</v>
      </c>
      <c r="F683" t="s">
        <v>54</v>
      </c>
      <c r="G683" t="s">
        <v>54</v>
      </c>
      <c r="H683" t="s">
        <v>54</v>
      </c>
      <c r="I683">
        <v>45</v>
      </c>
      <c r="J683" t="s">
        <v>46</v>
      </c>
      <c r="K683" t="s">
        <v>71</v>
      </c>
      <c r="L683">
        <v>3</v>
      </c>
      <c r="M683">
        <v>7</v>
      </c>
      <c r="N683">
        <v>25</v>
      </c>
      <c r="O683" t="s">
        <v>74</v>
      </c>
      <c r="P683">
        <v>5678.8608949999998</v>
      </c>
      <c r="Q683" t="s">
        <v>49</v>
      </c>
      <c r="R683">
        <v>15000</v>
      </c>
      <c r="S683">
        <v>100</v>
      </c>
      <c r="T683">
        <v>15</v>
      </c>
      <c r="U683" t="s">
        <v>62</v>
      </c>
      <c r="V683">
        <v>0</v>
      </c>
      <c r="W683">
        <v>0</v>
      </c>
      <c r="X683">
        <v>1</v>
      </c>
      <c r="Y683" t="s">
        <v>51</v>
      </c>
      <c r="Z683" t="s">
        <v>60</v>
      </c>
      <c r="AA683">
        <v>5.7553957000000003E-2</v>
      </c>
      <c r="AB683">
        <v>0.109352518</v>
      </c>
      <c r="AC683">
        <v>0.33812949599999997</v>
      </c>
      <c r="AD683">
        <v>0.17783911699999999</v>
      </c>
      <c r="AE683">
        <v>49.725490200000003</v>
      </c>
      <c r="AF683">
        <v>0.47555205099999998</v>
      </c>
      <c r="AG683">
        <v>2.4326139090000001</v>
      </c>
      <c r="AH683">
        <v>0.189450428</v>
      </c>
      <c r="AI683">
        <v>4.9710029999999999E-3</v>
      </c>
      <c r="AJ683">
        <v>8</v>
      </c>
      <c r="AK683">
        <v>231507</v>
      </c>
      <c r="AL683">
        <v>0</v>
      </c>
      <c r="AM683" t="s">
        <v>53</v>
      </c>
      <c r="AN683">
        <v>1012006</v>
      </c>
      <c r="AO683">
        <v>22122006</v>
      </c>
      <c r="AP683">
        <v>556.19000000000005</v>
      </c>
      <c r="AQ683">
        <v>1</v>
      </c>
      <c r="AR683">
        <v>1</v>
      </c>
      <c r="AS683">
        <v>556.19000000000005</v>
      </c>
      <c r="AT683">
        <v>516.07672119140602</v>
      </c>
      <c r="AU683">
        <v>750.07337959999995</v>
      </c>
      <c r="AV683">
        <v>89.325294494628906</v>
      </c>
      <c r="AW683">
        <v>556.19000000000005</v>
      </c>
      <c r="AX683">
        <f t="shared" si="40"/>
        <v>40.113278808594032</v>
      </c>
      <c r="AY683">
        <f t="shared" si="41"/>
        <v>193.8833795999999</v>
      </c>
      <c r="AZ683">
        <f t="shared" si="42"/>
        <v>466.86470550537115</v>
      </c>
      <c r="BA683">
        <f t="shared" si="43"/>
        <v>0</v>
      </c>
    </row>
    <row r="684" spans="1:53" x14ac:dyDescent="0.35">
      <c r="A684">
        <v>553374</v>
      </c>
      <c r="B684">
        <v>2005</v>
      </c>
      <c r="C684">
        <v>61</v>
      </c>
      <c r="D684">
        <v>59</v>
      </c>
      <c r="E684">
        <v>59</v>
      </c>
      <c r="F684" t="s">
        <v>45</v>
      </c>
      <c r="G684" t="s">
        <v>54</v>
      </c>
      <c r="H684" t="s">
        <v>54</v>
      </c>
      <c r="I684">
        <v>37</v>
      </c>
      <c r="J684" t="s">
        <v>57</v>
      </c>
      <c r="K684" t="s">
        <v>58</v>
      </c>
      <c r="L684">
        <v>2</v>
      </c>
      <c r="M684">
        <v>7</v>
      </c>
      <c r="N684">
        <v>33</v>
      </c>
      <c r="O684" t="s">
        <v>88</v>
      </c>
      <c r="P684">
        <v>19001.281599999998</v>
      </c>
      <c r="Q684" t="s">
        <v>56</v>
      </c>
      <c r="R684">
        <v>8000</v>
      </c>
      <c r="S684">
        <v>0</v>
      </c>
      <c r="T684">
        <v>12</v>
      </c>
      <c r="U684" t="s">
        <v>50</v>
      </c>
      <c r="V684">
        <v>0</v>
      </c>
      <c r="W684">
        <v>1</v>
      </c>
      <c r="X684">
        <v>2</v>
      </c>
      <c r="Y684" t="s">
        <v>63</v>
      </c>
      <c r="Z684" t="s">
        <v>60</v>
      </c>
      <c r="AA684">
        <v>6.7652896000000004E-2</v>
      </c>
      <c r="AB684">
        <v>8.7136930000000001E-2</v>
      </c>
      <c r="AC684">
        <v>0.345661194</v>
      </c>
      <c r="AD684">
        <v>0.157700862</v>
      </c>
      <c r="AE684">
        <v>58.251012150000001</v>
      </c>
      <c r="AF684">
        <v>0.48665554599999999</v>
      </c>
      <c r="AG684">
        <v>2.5957062959999999</v>
      </c>
      <c r="AH684">
        <v>0.279639052</v>
      </c>
      <c r="AI684">
        <v>6.0478069999999997E-3</v>
      </c>
      <c r="AJ684">
        <v>8</v>
      </c>
      <c r="AK684">
        <v>231508</v>
      </c>
      <c r="AL684">
        <v>0</v>
      </c>
      <c r="AM684" t="s">
        <v>66</v>
      </c>
      <c r="AN684">
        <v>4012005</v>
      </c>
      <c r="AO684">
        <v>31122005</v>
      </c>
      <c r="AP684">
        <v>1211.74</v>
      </c>
      <c r="AQ684">
        <v>1</v>
      </c>
      <c r="AR684">
        <v>1</v>
      </c>
      <c r="AS684">
        <v>1211.74</v>
      </c>
      <c r="AT684">
        <v>996.78802490234295</v>
      </c>
      <c r="AU684">
        <v>1502.2576839999999</v>
      </c>
      <c r="AV684">
        <v>89.325294494628906</v>
      </c>
      <c r="AW684">
        <v>1211.74</v>
      </c>
      <c r="AX684">
        <f t="shared" si="40"/>
        <v>214.95197509765705</v>
      </c>
      <c r="AY684">
        <f t="shared" si="41"/>
        <v>290.51768399999992</v>
      </c>
      <c r="AZ684">
        <f t="shared" si="42"/>
        <v>1122.4147055053711</v>
      </c>
      <c r="BA684">
        <f t="shared" si="43"/>
        <v>0</v>
      </c>
    </row>
    <row r="685" spans="1:53" x14ac:dyDescent="0.35">
      <c r="A685">
        <v>248316</v>
      </c>
      <c r="B685">
        <v>2005</v>
      </c>
      <c r="C685">
        <v>33</v>
      </c>
      <c r="D685">
        <v>33</v>
      </c>
      <c r="E685">
        <v>57</v>
      </c>
      <c r="F685" t="s">
        <v>45</v>
      </c>
      <c r="G685" t="s">
        <v>45</v>
      </c>
      <c r="H685" t="s">
        <v>54</v>
      </c>
      <c r="I685">
        <v>13</v>
      </c>
      <c r="J685" t="s">
        <v>57</v>
      </c>
      <c r="K685" t="s">
        <v>58</v>
      </c>
      <c r="L685">
        <v>2</v>
      </c>
      <c r="M685">
        <v>8</v>
      </c>
      <c r="N685">
        <v>10</v>
      </c>
      <c r="O685" t="s">
        <v>93</v>
      </c>
      <c r="P685">
        <v>8529.5126830000008</v>
      </c>
      <c r="Q685" t="s">
        <v>56</v>
      </c>
      <c r="R685">
        <v>8000</v>
      </c>
      <c r="S685">
        <v>100</v>
      </c>
      <c r="T685">
        <v>6</v>
      </c>
      <c r="U685" t="s">
        <v>50</v>
      </c>
      <c r="V685">
        <v>0</v>
      </c>
      <c r="W685">
        <v>0</v>
      </c>
      <c r="X685">
        <v>2</v>
      </c>
      <c r="Y685" t="s">
        <v>51</v>
      </c>
      <c r="Z685" t="s">
        <v>65</v>
      </c>
      <c r="AA685">
        <v>6.0112359999999997E-2</v>
      </c>
      <c r="AB685">
        <v>8.7921347999999996E-2</v>
      </c>
      <c r="AC685">
        <v>0.382303371</v>
      </c>
      <c r="AD685">
        <v>0.13647589399999999</v>
      </c>
      <c r="AE685">
        <v>38.012244899999999</v>
      </c>
      <c r="AF685">
        <v>0.49371845800000003</v>
      </c>
      <c r="AG685">
        <v>2.6160112359999999</v>
      </c>
      <c r="AH685">
        <v>0.25584146699999999</v>
      </c>
      <c r="AI685">
        <v>6.3590649999999997E-3</v>
      </c>
      <c r="AJ685">
        <v>4</v>
      </c>
      <c r="AK685">
        <v>231509</v>
      </c>
      <c r="AL685">
        <v>0</v>
      </c>
      <c r="AM685" t="s">
        <v>53</v>
      </c>
      <c r="AN685">
        <v>1012005</v>
      </c>
      <c r="AO685">
        <v>15122005</v>
      </c>
      <c r="AP685">
        <v>719.45</v>
      </c>
      <c r="AQ685">
        <v>1</v>
      </c>
      <c r="AR685">
        <v>1</v>
      </c>
      <c r="AS685">
        <v>719.45</v>
      </c>
      <c r="AT685">
        <v>748.94763183593705</v>
      </c>
      <c r="AU685">
        <v>732.63994309999998</v>
      </c>
      <c r="AV685">
        <v>89.325294494628906</v>
      </c>
      <c r="AW685">
        <v>719.45</v>
      </c>
      <c r="AX685">
        <f t="shared" si="40"/>
        <v>29.497631835937</v>
      </c>
      <c r="AY685">
        <f t="shared" si="41"/>
        <v>13.189943099999937</v>
      </c>
      <c r="AZ685">
        <f t="shared" si="42"/>
        <v>630.12470550537114</v>
      </c>
      <c r="BA685">
        <f t="shared" si="43"/>
        <v>0</v>
      </c>
    </row>
    <row r="686" spans="1:53" x14ac:dyDescent="0.35">
      <c r="A686">
        <v>2447169</v>
      </c>
      <c r="B686">
        <v>2006</v>
      </c>
      <c r="C686">
        <v>53</v>
      </c>
      <c r="D686">
        <v>36</v>
      </c>
      <c r="E686">
        <v>36</v>
      </c>
      <c r="F686" t="s">
        <v>45</v>
      </c>
      <c r="G686" t="s">
        <v>54</v>
      </c>
      <c r="H686" t="s">
        <v>54</v>
      </c>
      <c r="I686">
        <v>12</v>
      </c>
      <c r="J686" t="s">
        <v>57</v>
      </c>
      <c r="K686" t="s">
        <v>58</v>
      </c>
      <c r="L686">
        <v>2</v>
      </c>
      <c r="M686">
        <v>6</v>
      </c>
      <c r="N686">
        <v>15</v>
      </c>
      <c r="O686" t="s">
        <v>75</v>
      </c>
      <c r="P686">
        <v>15176.74425</v>
      </c>
      <c r="Q686" t="s">
        <v>49</v>
      </c>
      <c r="R686">
        <v>12000</v>
      </c>
      <c r="S686">
        <v>0</v>
      </c>
      <c r="T686">
        <v>7</v>
      </c>
      <c r="U686" t="s">
        <v>62</v>
      </c>
      <c r="V686">
        <v>0</v>
      </c>
      <c r="W686">
        <v>0</v>
      </c>
      <c r="X686">
        <v>2</v>
      </c>
      <c r="Y686" t="s">
        <v>51</v>
      </c>
      <c r="Z686" t="s">
        <v>60</v>
      </c>
      <c r="AA686">
        <v>6.0112359999999997E-2</v>
      </c>
      <c r="AB686">
        <v>8.7921347999999996E-2</v>
      </c>
      <c r="AC686">
        <v>0.382303371</v>
      </c>
      <c r="AD686">
        <v>0.13647589399999999</v>
      </c>
      <c r="AE686">
        <v>38.012244899999999</v>
      </c>
      <c r="AF686">
        <v>0.49371845800000003</v>
      </c>
      <c r="AG686">
        <v>2.6160112359999999</v>
      </c>
      <c r="AH686">
        <v>0.25584146699999999</v>
      </c>
      <c r="AI686">
        <v>6.3590649999999997E-3</v>
      </c>
      <c r="AJ686">
        <v>1</v>
      </c>
      <c r="AK686">
        <v>231509</v>
      </c>
      <c r="AL686">
        <v>0</v>
      </c>
      <c r="AM686" t="s">
        <v>53</v>
      </c>
      <c r="AN686">
        <v>1012006</v>
      </c>
      <c r="AO686">
        <v>9112006</v>
      </c>
      <c r="AP686">
        <v>1700.46</v>
      </c>
      <c r="AQ686">
        <v>1</v>
      </c>
      <c r="AR686">
        <v>1</v>
      </c>
      <c r="AS686">
        <v>1700.46</v>
      </c>
      <c r="AT686">
        <v>1001.61071777343</v>
      </c>
      <c r="AU686">
        <v>1216.7170819999999</v>
      </c>
      <c r="AV686">
        <v>89.325294494628906</v>
      </c>
      <c r="AW686">
        <v>918.55999999999904</v>
      </c>
      <c r="AX686">
        <f t="shared" si="40"/>
        <v>698.84928222657004</v>
      </c>
      <c r="AY686">
        <f t="shared" si="41"/>
        <v>483.74291800000015</v>
      </c>
      <c r="AZ686">
        <f t="shared" si="42"/>
        <v>1611.1347055053711</v>
      </c>
      <c r="BA686">
        <f t="shared" si="43"/>
        <v>781.900000000001</v>
      </c>
    </row>
    <row r="687" spans="1:53" x14ac:dyDescent="0.35">
      <c r="A687">
        <v>5448938</v>
      </c>
      <c r="B687">
        <v>2006</v>
      </c>
      <c r="C687">
        <v>54</v>
      </c>
      <c r="D687">
        <v>54</v>
      </c>
      <c r="E687">
        <v>56</v>
      </c>
      <c r="F687" t="s">
        <v>54</v>
      </c>
      <c r="G687" t="s">
        <v>54</v>
      </c>
      <c r="H687" t="s">
        <v>45</v>
      </c>
      <c r="I687">
        <v>32</v>
      </c>
      <c r="J687" t="s">
        <v>46</v>
      </c>
      <c r="K687" t="s">
        <v>47</v>
      </c>
      <c r="L687">
        <v>1</v>
      </c>
      <c r="M687">
        <v>9</v>
      </c>
      <c r="N687">
        <v>29</v>
      </c>
      <c r="O687" t="s">
        <v>74</v>
      </c>
      <c r="P687">
        <v>7510.8608880000002</v>
      </c>
      <c r="Q687" t="s">
        <v>49</v>
      </c>
      <c r="R687">
        <v>8000</v>
      </c>
      <c r="S687">
        <v>100</v>
      </c>
      <c r="T687">
        <v>31</v>
      </c>
      <c r="U687" t="s">
        <v>62</v>
      </c>
      <c r="V687">
        <v>0</v>
      </c>
      <c r="W687">
        <v>0</v>
      </c>
      <c r="X687">
        <v>0</v>
      </c>
      <c r="Y687" t="s">
        <v>51</v>
      </c>
      <c r="Z687" t="s">
        <v>52</v>
      </c>
      <c r="AA687">
        <v>8.6638537000000002E-2</v>
      </c>
      <c r="AB687">
        <v>0.222003377</v>
      </c>
      <c r="AC687">
        <v>0.255768149</v>
      </c>
      <c r="AD687">
        <v>0.18766218500000001</v>
      </c>
      <c r="AE687">
        <v>45.095744680000003</v>
      </c>
      <c r="AF687">
        <v>0.47322481700000002</v>
      </c>
      <c r="AG687">
        <v>2.3854811480000002</v>
      </c>
      <c r="AH687">
        <v>0.33797966600000001</v>
      </c>
      <c r="AI687">
        <v>7.2154810000000002E-3</v>
      </c>
      <c r="AJ687">
        <v>3</v>
      </c>
      <c r="AK687">
        <v>231603</v>
      </c>
      <c r="AL687">
        <v>0</v>
      </c>
      <c r="AM687" t="s">
        <v>53</v>
      </c>
      <c r="AN687">
        <v>15032006</v>
      </c>
      <c r="AO687">
        <v>31122006</v>
      </c>
      <c r="AP687">
        <v>1314.38</v>
      </c>
      <c r="AQ687">
        <v>1</v>
      </c>
      <c r="AR687">
        <v>1</v>
      </c>
      <c r="AS687">
        <v>1314.38</v>
      </c>
      <c r="AT687">
        <v>1093.81567382812</v>
      </c>
      <c r="AU687">
        <v>816.56708500000002</v>
      </c>
      <c r="AV687">
        <v>89.325294494628906</v>
      </c>
      <c r="AW687">
        <v>1314.38</v>
      </c>
      <c r="AX687">
        <f t="shared" si="40"/>
        <v>220.56432617188011</v>
      </c>
      <c r="AY687">
        <f t="shared" si="41"/>
        <v>497.81291500000009</v>
      </c>
      <c r="AZ687">
        <f t="shared" si="42"/>
        <v>1225.0547055053712</v>
      </c>
      <c r="BA687">
        <f t="shared" si="43"/>
        <v>0</v>
      </c>
    </row>
    <row r="688" spans="1:53" x14ac:dyDescent="0.35">
      <c r="A688">
        <v>289989</v>
      </c>
      <c r="B688">
        <v>2007</v>
      </c>
      <c r="C688">
        <v>45</v>
      </c>
      <c r="D688">
        <v>39</v>
      </c>
      <c r="E688">
        <v>39</v>
      </c>
      <c r="F688" t="s">
        <v>54</v>
      </c>
      <c r="G688" t="s">
        <v>45</v>
      </c>
      <c r="H688" t="s">
        <v>45</v>
      </c>
      <c r="I688">
        <v>16</v>
      </c>
      <c r="J688" t="s">
        <v>57</v>
      </c>
      <c r="K688" t="s">
        <v>58</v>
      </c>
      <c r="L688">
        <v>2</v>
      </c>
      <c r="M688">
        <v>4</v>
      </c>
      <c r="N688">
        <v>13</v>
      </c>
      <c r="O688" t="s">
        <v>61</v>
      </c>
      <c r="P688">
        <v>6514.0890600000002</v>
      </c>
      <c r="Q688" t="s">
        <v>49</v>
      </c>
      <c r="R688">
        <v>12000</v>
      </c>
      <c r="S688">
        <v>50</v>
      </c>
      <c r="T688">
        <v>21</v>
      </c>
      <c r="U688" t="s">
        <v>62</v>
      </c>
      <c r="V688">
        <v>0</v>
      </c>
      <c r="W688">
        <v>0</v>
      </c>
      <c r="X688">
        <v>6</v>
      </c>
      <c r="Y688" t="s">
        <v>51</v>
      </c>
      <c r="Z688" t="s">
        <v>60</v>
      </c>
      <c r="AA688">
        <v>8.8508208000000005E-2</v>
      </c>
      <c r="AB688">
        <v>0.25101118300000003</v>
      </c>
      <c r="AC688">
        <v>0.22579110199999999</v>
      </c>
      <c r="AD688">
        <v>0.13108927500000001</v>
      </c>
      <c r="AE688">
        <v>56.603550300000002</v>
      </c>
      <c r="AF688">
        <v>0.47522475400000003</v>
      </c>
      <c r="AG688">
        <v>2.2759933380000001</v>
      </c>
      <c r="AH688">
        <v>0.28801977299999998</v>
      </c>
      <c r="AI688">
        <v>9.7412039999999998E-3</v>
      </c>
      <c r="AJ688">
        <v>2</v>
      </c>
      <c r="AK688">
        <v>231705</v>
      </c>
      <c r="AL688">
        <v>0</v>
      </c>
      <c r="AM688" t="s">
        <v>53</v>
      </c>
      <c r="AN688">
        <v>1012007</v>
      </c>
      <c r="AO688">
        <v>19112007</v>
      </c>
      <c r="AP688">
        <v>952.93</v>
      </c>
      <c r="AQ688">
        <v>1</v>
      </c>
      <c r="AR688">
        <v>1</v>
      </c>
      <c r="AS688">
        <v>952.93</v>
      </c>
      <c r="AT688">
        <v>698.94226074218705</v>
      </c>
      <c r="AU688">
        <v>936.20396559999995</v>
      </c>
      <c r="AV688">
        <v>89.325294494628906</v>
      </c>
      <c r="AW688">
        <v>1106.95</v>
      </c>
      <c r="AX688">
        <f t="shared" si="40"/>
        <v>253.9877392578129</v>
      </c>
      <c r="AY688">
        <f t="shared" si="41"/>
        <v>16.726034400000003</v>
      </c>
      <c r="AZ688">
        <f t="shared" si="42"/>
        <v>863.60470550537104</v>
      </c>
      <c r="BA688">
        <f t="shared" si="43"/>
        <v>154.0200000000001</v>
      </c>
    </row>
    <row r="689" spans="1:53" x14ac:dyDescent="0.35">
      <c r="A689">
        <v>902153</v>
      </c>
      <c r="B689">
        <v>2005</v>
      </c>
      <c r="C689">
        <v>79</v>
      </c>
      <c r="D689">
        <v>72</v>
      </c>
      <c r="E689">
        <v>72</v>
      </c>
      <c r="F689" t="s">
        <v>45</v>
      </c>
      <c r="G689" t="s">
        <v>54</v>
      </c>
      <c r="H689" t="s">
        <v>54</v>
      </c>
      <c r="I689">
        <v>49</v>
      </c>
      <c r="J689" t="s">
        <v>57</v>
      </c>
      <c r="K689" t="s">
        <v>64</v>
      </c>
      <c r="L689">
        <v>2</v>
      </c>
      <c r="M689">
        <v>12</v>
      </c>
      <c r="N689">
        <v>29</v>
      </c>
      <c r="O689" t="s">
        <v>55</v>
      </c>
      <c r="P689">
        <v>5146.4836340000002</v>
      </c>
      <c r="Q689" t="s">
        <v>56</v>
      </c>
      <c r="R689">
        <v>8000</v>
      </c>
      <c r="S689">
        <v>100</v>
      </c>
      <c r="T689">
        <v>20</v>
      </c>
      <c r="U689" t="s">
        <v>50</v>
      </c>
      <c r="V689">
        <v>0</v>
      </c>
      <c r="W689">
        <v>0</v>
      </c>
      <c r="X689">
        <v>7</v>
      </c>
      <c r="Y689" t="s">
        <v>51</v>
      </c>
      <c r="Z689" t="s">
        <v>60</v>
      </c>
      <c r="AA689">
        <v>8.8508208000000005E-2</v>
      </c>
      <c r="AB689">
        <v>0.25101118300000003</v>
      </c>
      <c r="AC689">
        <v>0.22579110199999999</v>
      </c>
      <c r="AD689">
        <v>0.13108927500000001</v>
      </c>
      <c r="AE689">
        <v>56.603550300000002</v>
      </c>
      <c r="AF689">
        <v>0.47522475400000003</v>
      </c>
      <c r="AG689">
        <v>2.2759933380000001</v>
      </c>
      <c r="AH689">
        <v>0.28801977299999998</v>
      </c>
      <c r="AI689">
        <v>9.7412039999999998E-3</v>
      </c>
      <c r="AJ689">
        <v>4</v>
      </c>
      <c r="AK689">
        <v>231705</v>
      </c>
      <c r="AL689">
        <v>0</v>
      </c>
      <c r="AM689" t="s">
        <v>53</v>
      </c>
      <c r="AN689">
        <v>13022005</v>
      </c>
      <c r="AO689">
        <v>31122005</v>
      </c>
      <c r="AP689">
        <v>50</v>
      </c>
      <c r="AQ689">
        <v>1</v>
      </c>
      <c r="AR689">
        <v>1</v>
      </c>
      <c r="AS689">
        <v>50</v>
      </c>
      <c r="AT689">
        <v>53.072425842285099</v>
      </c>
      <c r="AU689">
        <v>515.6404675</v>
      </c>
      <c r="AV689">
        <v>89.325294494628906</v>
      </c>
      <c r="AW689">
        <v>50</v>
      </c>
      <c r="AX689">
        <f t="shared" si="40"/>
        <v>3.0724258422850994</v>
      </c>
      <c r="AY689">
        <f t="shared" si="41"/>
        <v>465.6404675</v>
      </c>
      <c r="AZ689">
        <f t="shared" si="42"/>
        <v>39.325294494628906</v>
      </c>
      <c r="BA689">
        <f t="shared" si="43"/>
        <v>0</v>
      </c>
    </row>
    <row r="690" spans="1:53" x14ac:dyDescent="0.35">
      <c r="A690">
        <v>2682630</v>
      </c>
      <c r="B690">
        <v>2005</v>
      </c>
      <c r="C690">
        <v>70</v>
      </c>
      <c r="D690">
        <v>62</v>
      </c>
      <c r="E690">
        <v>62</v>
      </c>
      <c r="F690" t="s">
        <v>45</v>
      </c>
      <c r="G690" t="s">
        <v>54</v>
      </c>
      <c r="H690" t="s">
        <v>54</v>
      </c>
      <c r="I690">
        <v>42</v>
      </c>
      <c r="J690" t="s">
        <v>57</v>
      </c>
      <c r="K690" t="s">
        <v>58</v>
      </c>
      <c r="L690">
        <v>2</v>
      </c>
      <c r="M690">
        <v>4</v>
      </c>
      <c r="N690">
        <v>7</v>
      </c>
      <c r="O690" t="s">
        <v>93</v>
      </c>
      <c r="P690">
        <v>5831.7350200000001</v>
      </c>
      <c r="Q690" t="s">
        <v>56</v>
      </c>
      <c r="R690">
        <v>6000</v>
      </c>
      <c r="S690">
        <v>0</v>
      </c>
      <c r="T690">
        <v>10</v>
      </c>
      <c r="U690" t="s">
        <v>50</v>
      </c>
      <c r="V690">
        <v>0</v>
      </c>
      <c r="W690">
        <v>0</v>
      </c>
      <c r="X690">
        <v>1</v>
      </c>
      <c r="Y690" t="s">
        <v>51</v>
      </c>
      <c r="Z690" t="s">
        <v>60</v>
      </c>
      <c r="AA690">
        <v>8.8508208000000005E-2</v>
      </c>
      <c r="AB690">
        <v>0.25101118300000003</v>
      </c>
      <c r="AC690">
        <v>0.22579110199999999</v>
      </c>
      <c r="AD690">
        <v>0.13108927500000001</v>
      </c>
      <c r="AE690">
        <v>56.603550300000002</v>
      </c>
      <c r="AF690">
        <v>0.47522475400000003</v>
      </c>
      <c r="AG690">
        <v>2.2759933380000001</v>
      </c>
      <c r="AH690">
        <v>0.28801977299999998</v>
      </c>
      <c r="AI690">
        <v>9.7412039999999998E-3</v>
      </c>
      <c r="AJ690">
        <v>10</v>
      </c>
      <c r="AK690">
        <v>231705</v>
      </c>
      <c r="AL690">
        <v>0</v>
      </c>
      <c r="AM690" t="s">
        <v>53</v>
      </c>
      <c r="AN690">
        <v>12022005</v>
      </c>
      <c r="AO690">
        <v>31122005</v>
      </c>
      <c r="AP690">
        <v>432.96</v>
      </c>
      <c r="AQ690">
        <v>1</v>
      </c>
      <c r="AR690">
        <v>1</v>
      </c>
      <c r="AS690">
        <v>432.96</v>
      </c>
      <c r="AT690">
        <v>652.50213623046795</v>
      </c>
      <c r="AU690">
        <v>771.69728190000001</v>
      </c>
      <c r="AV690">
        <v>89.325294494628906</v>
      </c>
      <c r="AW690">
        <v>432.95999999999901</v>
      </c>
      <c r="AX690">
        <f t="shared" si="40"/>
        <v>219.54213623046797</v>
      </c>
      <c r="AY690">
        <f t="shared" si="41"/>
        <v>338.73728190000003</v>
      </c>
      <c r="AZ690">
        <f t="shared" si="42"/>
        <v>343.63470550537107</v>
      </c>
      <c r="BA690">
        <f t="shared" si="43"/>
        <v>9.6633812063373625E-13</v>
      </c>
    </row>
    <row r="691" spans="1:53" x14ac:dyDescent="0.35">
      <c r="A691">
        <v>760204</v>
      </c>
      <c r="B691">
        <v>2008</v>
      </c>
      <c r="C691">
        <v>64</v>
      </c>
      <c r="D691">
        <v>56</v>
      </c>
      <c r="E691">
        <v>56</v>
      </c>
      <c r="F691" t="s">
        <v>54</v>
      </c>
      <c r="G691" t="s">
        <v>45</v>
      </c>
      <c r="H691" t="s">
        <v>45</v>
      </c>
      <c r="I691">
        <v>33</v>
      </c>
      <c r="J691" t="s">
        <v>57</v>
      </c>
      <c r="K691" t="s">
        <v>58</v>
      </c>
      <c r="L691">
        <v>2</v>
      </c>
      <c r="M691">
        <v>12</v>
      </c>
      <c r="N691">
        <v>41</v>
      </c>
      <c r="O691" t="s">
        <v>106</v>
      </c>
      <c r="P691">
        <v>36851.490250000003</v>
      </c>
      <c r="Q691" t="s">
        <v>56</v>
      </c>
      <c r="R691">
        <v>6000</v>
      </c>
      <c r="S691">
        <v>50</v>
      </c>
      <c r="T691">
        <v>18</v>
      </c>
      <c r="U691" t="s">
        <v>62</v>
      </c>
      <c r="V691">
        <v>0</v>
      </c>
      <c r="W691">
        <v>0</v>
      </c>
      <c r="X691">
        <v>4</v>
      </c>
      <c r="Y691" t="s">
        <v>51</v>
      </c>
      <c r="Z691" t="s">
        <v>60</v>
      </c>
      <c r="AA691">
        <v>7.4804615000000005E-2</v>
      </c>
      <c r="AB691">
        <v>0.24060290300000001</v>
      </c>
      <c r="AC691">
        <v>0.28079642700000002</v>
      </c>
      <c r="AD691">
        <v>0.17495250200000001</v>
      </c>
      <c r="AE691">
        <v>10.705084749999999</v>
      </c>
      <c r="AF691">
        <v>0.48828372399999997</v>
      </c>
      <c r="AG691">
        <v>2.3505768520000001</v>
      </c>
      <c r="AH691">
        <v>0.37950874099999998</v>
      </c>
      <c r="AI691">
        <v>9.0728040000000003E-3</v>
      </c>
      <c r="AJ691">
        <v>4</v>
      </c>
      <c r="AK691">
        <v>240503</v>
      </c>
      <c r="AL691">
        <v>0</v>
      </c>
      <c r="AM691" t="s">
        <v>53</v>
      </c>
      <c r="AN691">
        <v>1012008</v>
      </c>
      <c r="AO691">
        <v>13092008</v>
      </c>
      <c r="AP691">
        <v>70.34</v>
      </c>
      <c r="AQ691">
        <v>1</v>
      </c>
      <c r="AR691">
        <v>1</v>
      </c>
      <c r="AS691">
        <v>70.34</v>
      </c>
      <c r="AT691">
        <v>114.124221801757</v>
      </c>
      <c r="AU691">
        <v>1016.882744</v>
      </c>
      <c r="AV691">
        <v>89.325294494628906</v>
      </c>
      <c r="AW691">
        <v>70.34</v>
      </c>
      <c r="AX691">
        <f t="shared" si="40"/>
        <v>43.784221801756999</v>
      </c>
      <c r="AY691">
        <f t="shared" si="41"/>
        <v>946.54274399999997</v>
      </c>
      <c r="AZ691">
        <f t="shared" si="42"/>
        <v>18.985294494628903</v>
      </c>
      <c r="BA691">
        <f t="shared" si="43"/>
        <v>0</v>
      </c>
    </row>
    <row r="692" spans="1:53" x14ac:dyDescent="0.35">
      <c r="A692">
        <v>4875315</v>
      </c>
      <c r="B692">
        <v>2008</v>
      </c>
      <c r="C692">
        <v>58</v>
      </c>
      <c r="D692">
        <v>27</v>
      </c>
      <c r="E692">
        <v>27</v>
      </c>
      <c r="F692" t="s">
        <v>54</v>
      </c>
      <c r="G692" t="s">
        <v>54</v>
      </c>
      <c r="H692" t="s">
        <v>54</v>
      </c>
      <c r="I692">
        <v>1</v>
      </c>
      <c r="J692" t="s">
        <v>57</v>
      </c>
      <c r="K692" t="s">
        <v>78</v>
      </c>
      <c r="L692">
        <v>5</v>
      </c>
      <c r="M692">
        <v>4</v>
      </c>
      <c r="N692">
        <v>23</v>
      </c>
      <c r="O692" t="s">
        <v>75</v>
      </c>
      <c r="P692">
        <v>16928.814569999999</v>
      </c>
      <c r="Q692" t="s">
        <v>56</v>
      </c>
      <c r="R692">
        <v>7000</v>
      </c>
      <c r="S692">
        <v>0</v>
      </c>
      <c r="T692">
        <v>20</v>
      </c>
      <c r="U692" t="s">
        <v>50</v>
      </c>
      <c r="V692">
        <v>0</v>
      </c>
      <c r="W692">
        <v>0</v>
      </c>
      <c r="X692">
        <v>2</v>
      </c>
      <c r="Y692" t="s">
        <v>51</v>
      </c>
      <c r="Z692" t="s">
        <v>60</v>
      </c>
      <c r="AA692">
        <v>7.4804615000000005E-2</v>
      </c>
      <c r="AB692">
        <v>0.24060290300000001</v>
      </c>
      <c r="AC692">
        <v>0.28079642700000002</v>
      </c>
      <c r="AD692">
        <v>0.17495250200000001</v>
      </c>
      <c r="AE692">
        <v>10.705084749999999</v>
      </c>
      <c r="AF692">
        <v>0.48828372399999997</v>
      </c>
      <c r="AG692">
        <v>2.3505768520000001</v>
      </c>
      <c r="AH692">
        <v>0.37950874099999998</v>
      </c>
      <c r="AI692">
        <v>9.0728040000000003E-3</v>
      </c>
      <c r="AJ692">
        <v>10</v>
      </c>
      <c r="AK692">
        <v>240503</v>
      </c>
      <c r="AL692">
        <v>0</v>
      </c>
      <c r="AM692" t="s">
        <v>53</v>
      </c>
      <c r="AN692">
        <v>1012008</v>
      </c>
      <c r="AO692">
        <v>21102008</v>
      </c>
      <c r="AP692">
        <v>2805.86</v>
      </c>
      <c r="AQ692">
        <v>1</v>
      </c>
      <c r="AR692">
        <v>1</v>
      </c>
      <c r="AS692">
        <v>2805.86</v>
      </c>
      <c r="AT692">
        <v>2160.09301757812</v>
      </c>
      <c r="AU692">
        <v>1478.7580889999999</v>
      </c>
      <c r="AV692">
        <v>89.325294494628906</v>
      </c>
      <c r="AW692">
        <v>2805.86</v>
      </c>
      <c r="AX692">
        <f t="shared" si="40"/>
        <v>645.76698242188013</v>
      </c>
      <c r="AY692">
        <f t="shared" si="41"/>
        <v>1327.1019110000002</v>
      </c>
      <c r="AZ692">
        <f t="shared" si="42"/>
        <v>2716.5347055053712</v>
      </c>
      <c r="BA692">
        <f t="shared" si="43"/>
        <v>0</v>
      </c>
    </row>
    <row r="693" spans="1:53" x14ac:dyDescent="0.35">
      <c r="A693">
        <v>8273560</v>
      </c>
      <c r="B693">
        <v>2008</v>
      </c>
      <c r="C693">
        <v>78</v>
      </c>
      <c r="D693">
        <v>78</v>
      </c>
      <c r="E693">
        <v>56</v>
      </c>
      <c r="F693" t="s">
        <v>45</v>
      </c>
      <c r="G693" t="s">
        <v>45</v>
      </c>
      <c r="H693" t="s">
        <v>45</v>
      </c>
      <c r="I693">
        <v>54</v>
      </c>
      <c r="J693" t="s">
        <v>57</v>
      </c>
      <c r="K693" t="s">
        <v>47</v>
      </c>
      <c r="L693">
        <v>1</v>
      </c>
      <c r="M693">
        <v>5</v>
      </c>
      <c r="N693">
        <v>21</v>
      </c>
      <c r="O693" t="s">
        <v>82</v>
      </c>
      <c r="P693">
        <v>2393.3018910000001</v>
      </c>
      <c r="Q693" t="s">
        <v>49</v>
      </c>
      <c r="R693">
        <v>4000</v>
      </c>
      <c r="S693">
        <v>50</v>
      </c>
      <c r="T693">
        <v>27</v>
      </c>
      <c r="U693" t="s">
        <v>50</v>
      </c>
      <c r="V693">
        <v>0</v>
      </c>
      <c r="W693">
        <v>0</v>
      </c>
      <c r="X693">
        <v>0</v>
      </c>
      <c r="Y693" t="s">
        <v>63</v>
      </c>
      <c r="Z693" t="s">
        <v>60</v>
      </c>
      <c r="AA693">
        <v>7.4804615000000005E-2</v>
      </c>
      <c r="AB693">
        <v>0.24060290300000001</v>
      </c>
      <c r="AC693">
        <v>0.28079642700000002</v>
      </c>
      <c r="AD693">
        <v>0.17495250200000001</v>
      </c>
      <c r="AE693">
        <v>10.705084749999999</v>
      </c>
      <c r="AF693">
        <v>0.48828372399999997</v>
      </c>
      <c r="AG693">
        <v>2.3505768520000001</v>
      </c>
      <c r="AH693">
        <v>0.37950874099999998</v>
      </c>
      <c r="AI693">
        <v>9.0728040000000003E-3</v>
      </c>
      <c r="AJ693">
        <v>9</v>
      </c>
      <c r="AK693">
        <v>240503</v>
      </c>
      <c r="AL693">
        <v>0</v>
      </c>
      <c r="AM693" t="s">
        <v>53</v>
      </c>
      <c r="AN693">
        <v>13102008</v>
      </c>
      <c r="AO693">
        <v>31122008</v>
      </c>
      <c r="AP693">
        <v>2086.9</v>
      </c>
      <c r="AQ693">
        <v>1</v>
      </c>
      <c r="AR693">
        <v>1</v>
      </c>
      <c r="AS693">
        <v>2086.9</v>
      </c>
      <c r="AT693">
        <v>1044.84106445312</v>
      </c>
      <c r="AU693">
        <v>580.96050860000003</v>
      </c>
      <c r="AV693">
        <v>89.325294494628906</v>
      </c>
      <c r="AW693">
        <v>2086.9</v>
      </c>
      <c r="AX693">
        <f t="shared" si="40"/>
        <v>1042.0589355468801</v>
      </c>
      <c r="AY693">
        <f t="shared" si="41"/>
        <v>1505.9394914</v>
      </c>
      <c r="AZ693">
        <f t="shared" si="42"/>
        <v>1997.5747055053712</v>
      </c>
      <c r="BA693">
        <f t="shared" si="43"/>
        <v>0</v>
      </c>
    </row>
    <row r="694" spans="1:53" x14ac:dyDescent="0.35">
      <c r="A694">
        <v>6685834</v>
      </c>
      <c r="B694">
        <v>2008</v>
      </c>
      <c r="C694">
        <v>65</v>
      </c>
      <c r="D694">
        <v>35</v>
      </c>
      <c r="E694">
        <v>35</v>
      </c>
      <c r="F694" t="s">
        <v>45</v>
      </c>
      <c r="G694" t="s">
        <v>54</v>
      </c>
      <c r="H694" t="s">
        <v>54</v>
      </c>
      <c r="I694">
        <v>15</v>
      </c>
      <c r="J694" t="s">
        <v>57</v>
      </c>
      <c r="K694" t="s">
        <v>58</v>
      </c>
      <c r="L694">
        <v>2</v>
      </c>
      <c r="M694">
        <v>7</v>
      </c>
      <c r="N694">
        <v>29</v>
      </c>
      <c r="O694" t="s">
        <v>74</v>
      </c>
      <c r="P694">
        <v>10755.05083</v>
      </c>
      <c r="Q694" t="s">
        <v>56</v>
      </c>
      <c r="R694">
        <v>4000</v>
      </c>
      <c r="S694">
        <v>0</v>
      </c>
      <c r="T694">
        <v>17</v>
      </c>
      <c r="U694" t="s">
        <v>50</v>
      </c>
      <c r="V694">
        <v>0</v>
      </c>
      <c r="W694">
        <v>0</v>
      </c>
      <c r="X694">
        <v>0</v>
      </c>
      <c r="Y694" t="s">
        <v>51</v>
      </c>
      <c r="Z694" t="s">
        <v>60</v>
      </c>
      <c r="AA694">
        <v>6.3473054000000001E-2</v>
      </c>
      <c r="AB694">
        <v>0.29269461099999999</v>
      </c>
      <c r="AC694">
        <v>0.34922155700000002</v>
      </c>
      <c r="AD694">
        <v>0.185679012</v>
      </c>
      <c r="AE694">
        <v>1.0329524590000001</v>
      </c>
      <c r="AF694">
        <v>0.489382716</v>
      </c>
      <c r="AG694">
        <v>2.425149701</v>
      </c>
      <c r="AH694">
        <v>0.309983222</v>
      </c>
      <c r="AI694">
        <v>7.4105150000000003E-3</v>
      </c>
      <c r="AJ694">
        <v>7</v>
      </c>
      <c r="AK694">
        <v>240601</v>
      </c>
      <c r="AL694">
        <v>0</v>
      </c>
      <c r="AM694" t="s">
        <v>53</v>
      </c>
      <c r="AN694">
        <v>1012008</v>
      </c>
      <c r="AO694">
        <v>2082008</v>
      </c>
      <c r="AP694">
        <v>528.01</v>
      </c>
      <c r="AQ694">
        <v>1</v>
      </c>
      <c r="AR694">
        <v>1</v>
      </c>
      <c r="AS694">
        <v>528.01</v>
      </c>
      <c r="AT694">
        <v>743.162109375</v>
      </c>
      <c r="AU694">
        <v>872.74142770000003</v>
      </c>
      <c r="AV694">
        <v>89.325294494628906</v>
      </c>
      <c r="AW694">
        <v>446.00999999999902</v>
      </c>
      <c r="AX694">
        <f t="shared" si="40"/>
        <v>215.15210937500001</v>
      </c>
      <c r="AY694">
        <f t="shared" si="41"/>
        <v>344.73142770000004</v>
      </c>
      <c r="AZ694">
        <f t="shared" si="42"/>
        <v>438.68470550537108</v>
      </c>
      <c r="BA694">
        <f t="shared" si="43"/>
        <v>82.000000000000966</v>
      </c>
    </row>
    <row r="695" spans="1:53" x14ac:dyDescent="0.35">
      <c r="A695">
        <v>401842</v>
      </c>
      <c r="B695">
        <v>2005</v>
      </c>
      <c r="C695">
        <v>32</v>
      </c>
      <c r="D695">
        <v>32</v>
      </c>
      <c r="E695">
        <v>39</v>
      </c>
      <c r="F695" t="s">
        <v>54</v>
      </c>
      <c r="G695" t="s">
        <v>54</v>
      </c>
      <c r="H695" t="s">
        <v>45</v>
      </c>
      <c r="I695">
        <v>10</v>
      </c>
      <c r="J695" t="s">
        <v>57</v>
      </c>
      <c r="K695" t="s">
        <v>58</v>
      </c>
      <c r="L695">
        <v>2</v>
      </c>
      <c r="M695">
        <v>18</v>
      </c>
      <c r="N695">
        <v>29</v>
      </c>
      <c r="O695" t="s">
        <v>61</v>
      </c>
      <c r="P695">
        <v>231.25002810000001</v>
      </c>
      <c r="Q695" t="s">
        <v>56</v>
      </c>
      <c r="R695">
        <v>5000</v>
      </c>
      <c r="S695">
        <v>0</v>
      </c>
      <c r="T695">
        <v>2</v>
      </c>
      <c r="U695" t="s">
        <v>62</v>
      </c>
      <c r="V695">
        <v>0</v>
      </c>
      <c r="W695">
        <v>0</v>
      </c>
      <c r="X695">
        <v>2</v>
      </c>
      <c r="Y695" t="s">
        <v>51</v>
      </c>
      <c r="Z695" t="s">
        <v>52</v>
      </c>
      <c r="AA695">
        <v>8.9063523000000006E-2</v>
      </c>
      <c r="AB695">
        <v>0.22134904999999999</v>
      </c>
      <c r="AC695">
        <v>0.53962016999999995</v>
      </c>
      <c r="AD695">
        <v>0.160009289</v>
      </c>
      <c r="AE695">
        <v>0.59442297099999997</v>
      </c>
      <c r="AF695">
        <v>0.55364607499999996</v>
      </c>
      <c r="AG695">
        <v>2.8199083169999999</v>
      </c>
      <c r="AH695">
        <v>0.25550527899999997</v>
      </c>
      <c r="AI695">
        <v>4.8265460000000001E-3</v>
      </c>
      <c r="AJ695">
        <v>8</v>
      </c>
      <c r="AK695">
        <v>240605</v>
      </c>
      <c r="AL695">
        <v>0</v>
      </c>
      <c r="AM695" t="s">
        <v>53</v>
      </c>
      <c r="AN695">
        <v>2122005</v>
      </c>
      <c r="AO695">
        <v>31122005</v>
      </c>
      <c r="AP695">
        <v>543.45000000000005</v>
      </c>
      <c r="AQ695">
        <v>1</v>
      </c>
      <c r="AR695">
        <v>1</v>
      </c>
      <c r="AS695">
        <v>543.45000000000005</v>
      </c>
      <c r="AT695">
        <v>548.07659912109295</v>
      </c>
      <c r="AU695">
        <v>619.50028929999996</v>
      </c>
      <c r="AV695">
        <v>89.325294494628906</v>
      </c>
      <c r="AW695">
        <v>543.45000000000005</v>
      </c>
      <c r="AX695">
        <f t="shared" si="40"/>
        <v>4.6265991210929087</v>
      </c>
      <c r="AY695">
        <f t="shared" si="41"/>
        <v>76.050289299999918</v>
      </c>
      <c r="AZ695">
        <f t="shared" si="42"/>
        <v>454.12470550537114</v>
      </c>
      <c r="BA695">
        <f t="shared" si="43"/>
        <v>0</v>
      </c>
    </row>
    <row r="696" spans="1:53" x14ac:dyDescent="0.35">
      <c r="A696">
        <v>2833615</v>
      </c>
      <c r="B696">
        <v>2006</v>
      </c>
      <c r="C696">
        <v>74</v>
      </c>
      <c r="D696">
        <v>38</v>
      </c>
      <c r="E696">
        <v>38</v>
      </c>
      <c r="F696" t="s">
        <v>54</v>
      </c>
      <c r="G696" t="s">
        <v>45</v>
      </c>
      <c r="H696" t="s">
        <v>45</v>
      </c>
      <c r="I696">
        <v>18</v>
      </c>
      <c r="J696" t="s">
        <v>57</v>
      </c>
      <c r="K696" t="s">
        <v>78</v>
      </c>
      <c r="L696">
        <v>4</v>
      </c>
      <c r="M696">
        <v>6</v>
      </c>
      <c r="N696">
        <v>16</v>
      </c>
      <c r="O696" t="s">
        <v>61</v>
      </c>
      <c r="P696">
        <v>7242.1457570000002</v>
      </c>
      <c r="Q696" t="s">
        <v>49</v>
      </c>
      <c r="R696">
        <v>8000</v>
      </c>
      <c r="S696">
        <v>50</v>
      </c>
      <c r="T696">
        <v>27</v>
      </c>
      <c r="U696" t="s">
        <v>50</v>
      </c>
      <c r="V696">
        <v>0</v>
      </c>
      <c r="W696">
        <v>0</v>
      </c>
      <c r="X696">
        <v>1</v>
      </c>
      <c r="Y696" t="s">
        <v>51</v>
      </c>
      <c r="Z696" t="s">
        <v>60</v>
      </c>
      <c r="AA696">
        <v>8.9063523000000006E-2</v>
      </c>
      <c r="AB696">
        <v>0.22134904999999999</v>
      </c>
      <c r="AC696">
        <v>0.53962016999999995</v>
      </c>
      <c r="AD696">
        <v>0.160009289</v>
      </c>
      <c r="AE696">
        <v>0.59442297099999997</v>
      </c>
      <c r="AF696">
        <v>0.55364607499999996</v>
      </c>
      <c r="AG696">
        <v>2.8199083169999999</v>
      </c>
      <c r="AH696">
        <v>0.25550527899999997</v>
      </c>
      <c r="AI696">
        <v>4.8265460000000001E-3</v>
      </c>
      <c r="AJ696">
        <v>8</v>
      </c>
      <c r="AK696">
        <v>240605</v>
      </c>
      <c r="AL696">
        <v>0</v>
      </c>
      <c r="AM696" t="s">
        <v>53</v>
      </c>
      <c r="AN696">
        <v>1012006</v>
      </c>
      <c r="AO696">
        <v>5102006</v>
      </c>
      <c r="AP696">
        <v>1053.6199999999999</v>
      </c>
      <c r="AQ696">
        <v>1</v>
      </c>
      <c r="AR696">
        <v>1</v>
      </c>
      <c r="AS696">
        <v>1053.6199999999999</v>
      </c>
      <c r="AT696">
        <v>709.20635986328102</v>
      </c>
      <c r="AU696">
        <v>612.9952773</v>
      </c>
      <c r="AV696">
        <v>89.325294494628906</v>
      </c>
      <c r="AW696">
        <v>1053.6199999999899</v>
      </c>
      <c r="AX696">
        <f t="shared" si="40"/>
        <v>344.41364013671887</v>
      </c>
      <c r="AY696">
        <f t="shared" si="41"/>
        <v>440.62472269999989</v>
      </c>
      <c r="AZ696">
        <f t="shared" si="42"/>
        <v>964.29470550537098</v>
      </c>
      <c r="BA696">
        <f t="shared" si="43"/>
        <v>1.0004441719502211E-11</v>
      </c>
    </row>
    <row r="697" spans="1:53" x14ac:dyDescent="0.35">
      <c r="A697">
        <v>2288580</v>
      </c>
      <c r="B697">
        <v>2005</v>
      </c>
      <c r="C697">
        <v>55</v>
      </c>
      <c r="D697">
        <v>39</v>
      </c>
      <c r="E697">
        <v>39</v>
      </c>
      <c r="F697" t="s">
        <v>54</v>
      </c>
      <c r="G697" t="s">
        <v>45</v>
      </c>
      <c r="H697" t="s">
        <v>45</v>
      </c>
      <c r="I697">
        <v>15</v>
      </c>
      <c r="J697" t="s">
        <v>57</v>
      </c>
      <c r="K697" t="s">
        <v>78</v>
      </c>
      <c r="L697">
        <v>4</v>
      </c>
      <c r="M697">
        <v>5</v>
      </c>
      <c r="N697">
        <v>17</v>
      </c>
      <c r="O697" t="s">
        <v>77</v>
      </c>
      <c r="P697">
        <v>8164.6663090000002</v>
      </c>
      <c r="Q697" t="s">
        <v>56</v>
      </c>
      <c r="R697">
        <v>10000</v>
      </c>
      <c r="S697">
        <v>50</v>
      </c>
      <c r="T697">
        <v>10</v>
      </c>
      <c r="U697" t="s">
        <v>62</v>
      </c>
      <c r="V697">
        <v>0</v>
      </c>
      <c r="W697">
        <v>0</v>
      </c>
      <c r="X697">
        <v>2</v>
      </c>
      <c r="Y697" t="s">
        <v>63</v>
      </c>
      <c r="Z697" t="s">
        <v>60</v>
      </c>
      <c r="AA697">
        <v>9.0877254000000005E-2</v>
      </c>
      <c r="AB697">
        <v>0.34827525799999998</v>
      </c>
      <c r="AC697">
        <v>0.201540886</v>
      </c>
      <c r="AD697">
        <v>0.14460345899999999</v>
      </c>
      <c r="AE697">
        <v>31.86698337</v>
      </c>
      <c r="AF697">
        <v>0.48956469899999999</v>
      </c>
      <c r="AG697">
        <v>2.3491507619999998</v>
      </c>
      <c r="AH697">
        <v>0.43371834300000001</v>
      </c>
      <c r="AI697">
        <v>2.0451415000000001E-2</v>
      </c>
      <c r="AJ697">
        <v>10</v>
      </c>
      <c r="AK697">
        <v>240708</v>
      </c>
      <c r="AL697">
        <v>0</v>
      </c>
      <c r="AM697" t="s">
        <v>53</v>
      </c>
      <c r="AN697">
        <v>1012005</v>
      </c>
      <c r="AO697">
        <v>16072005</v>
      </c>
      <c r="AP697">
        <v>1168.3800000000001</v>
      </c>
      <c r="AQ697">
        <v>1</v>
      </c>
      <c r="AR697">
        <v>1</v>
      </c>
      <c r="AS697">
        <v>1168.3800000000001</v>
      </c>
      <c r="AT697">
        <v>638.21875</v>
      </c>
      <c r="AU697">
        <v>819.97866399999998</v>
      </c>
      <c r="AV697">
        <v>89.325294494628906</v>
      </c>
      <c r="AW697">
        <v>419.06</v>
      </c>
      <c r="AX697">
        <f t="shared" si="40"/>
        <v>530.16125000000011</v>
      </c>
      <c r="AY697">
        <f t="shared" si="41"/>
        <v>348.40133600000013</v>
      </c>
      <c r="AZ697">
        <f t="shared" si="42"/>
        <v>1079.0547055053712</v>
      </c>
      <c r="BA697">
        <f t="shared" si="43"/>
        <v>749.32000000000016</v>
      </c>
    </row>
    <row r="698" spans="1:53" x14ac:dyDescent="0.35">
      <c r="A698">
        <v>806164</v>
      </c>
      <c r="B698">
        <v>2006</v>
      </c>
      <c r="C698">
        <v>41</v>
      </c>
      <c r="D698">
        <v>41</v>
      </c>
      <c r="E698">
        <v>56</v>
      </c>
      <c r="F698" t="s">
        <v>54</v>
      </c>
      <c r="G698" t="s">
        <v>54</v>
      </c>
      <c r="H698" t="s">
        <v>45</v>
      </c>
      <c r="I698">
        <v>19</v>
      </c>
      <c r="J698" t="s">
        <v>46</v>
      </c>
      <c r="K698" t="s">
        <v>47</v>
      </c>
      <c r="L698">
        <v>1</v>
      </c>
      <c r="M698">
        <v>7</v>
      </c>
      <c r="N698">
        <v>18</v>
      </c>
      <c r="O698" t="s">
        <v>82</v>
      </c>
      <c r="P698">
        <v>5438.2556160000004</v>
      </c>
      <c r="Q698" t="s">
        <v>49</v>
      </c>
      <c r="R698">
        <v>10000</v>
      </c>
      <c r="S698">
        <v>50</v>
      </c>
      <c r="T698">
        <v>20</v>
      </c>
      <c r="U698" t="s">
        <v>50</v>
      </c>
      <c r="V698">
        <v>0</v>
      </c>
      <c r="W698">
        <v>0</v>
      </c>
      <c r="X698">
        <v>4</v>
      </c>
      <c r="Y698" t="s">
        <v>63</v>
      </c>
      <c r="Z698" t="s">
        <v>52</v>
      </c>
      <c r="AA698">
        <v>5.3583501999999998E-2</v>
      </c>
      <c r="AB698">
        <v>0.260649087</v>
      </c>
      <c r="AC698">
        <v>0.32674104100000001</v>
      </c>
      <c r="AD698">
        <v>0.13862002200000001</v>
      </c>
      <c r="AE698">
        <v>22.995230530000001</v>
      </c>
      <c r="AF698">
        <v>0.492740597</v>
      </c>
      <c r="AG698">
        <v>2.4448951999999999</v>
      </c>
      <c r="AH698">
        <v>0.36963791000000001</v>
      </c>
      <c r="AI698">
        <v>8.4073759999999994E-3</v>
      </c>
      <c r="AJ698">
        <v>5</v>
      </c>
      <c r="AK698">
        <v>241100</v>
      </c>
      <c r="AL698">
        <v>0</v>
      </c>
      <c r="AM698" t="s">
        <v>66</v>
      </c>
      <c r="AN698">
        <v>14022006</v>
      </c>
      <c r="AO698">
        <v>31122006</v>
      </c>
      <c r="AP698">
        <v>713.47</v>
      </c>
      <c r="AQ698">
        <v>1</v>
      </c>
      <c r="AR698">
        <v>1</v>
      </c>
      <c r="AS698">
        <v>713.47</v>
      </c>
      <c r="AT698">
        <v>604.79821777343705</v>
      </c>
      <c r="AU698">
        <v>540.03480839999997</v>
      </c>
      <c r="AV698">
        <v>89.325294494628906</v>
      </c>
      <c r="AW698">
        <v>713.47</v>
      </c>
      <c r="AX698">
        <f t="shared" si="40"/>
        <v>108.67178222656298</v>
      </c>
      <c r="AY698">
        <f t="shared" si="41"/>
        <v>173.43519160000005</v>
      </c>
      <c r="AZ698">
        <f t="shared" si="42"/>
        <v>624.14470550537112</v>
      </c>
      <c r="BA698">
        <f t="shared" si="43"/>
        <v>0</v>
      </c>
    </row>
    <row r="699" spans="1:53" x14ac:dyDescent="0.35">
      <c r="A699">
        <v>7882127</v>
      </c>
      <c r="B699">
        <v>2008</v>
      </c>
      <c r="C699">
        <v>77</v>
      </c>
      <c r="D699">
        <v>52</v>
      </c>
      <c r="E699">
        <v>52</v>
      </c>
      <c r="F699" t="s">
        <v>45</v>
      </c>
      <c r="G699" t="s">
        <v>54</v>
      </c>
      <c r="H699" t="s">
        <v>54</v>
      </c>
      <c r="I699">
        <v>27</v>
      </c>
      <c r="J699" t="s">
        <v>57</v>
      </c>
      <c r="K699" t="s">
        <v>58</v>
      </c>
      <c r="L699">
        <v>2</v>
      </c>
      <c r="M699">
        <v>3</v>
      </c>
      <c r="N699">
        <v>19</v>
      </c>
      <c r="O699" t="s">
        <v>61</v>
      </c>
      <c r="P699">
        <v>6837.9844469999998</v>
      </c>
      <c r="Q699" t="s">
        <v>49</v>
      </c>
      <c r="R699">
        <v>5000</v>
      </c>
      <c r="S699">
        <v>0</v>
      </c>
      <c r="T699">
        <v>23</v>
      </c>
      <c r="U699" t="s">
        <v>50</v>
      </c>
      <c r="V699">
        <v>0</v>
      </c>
      <c r="W699">
        <v>0</v>
      </c>
      <c r="X699">
        <v>0</v>
      </c>
      <c r="Y699" t="s">
        <v>63</v>
      </c>
      <c r="Z699" t="s">
        <v>60</v>
      </c>
      <c r="AA699">
        <v>6.1763861000000003E-2</v>
      </c>
      <c r="AB699">
        <v>0.25308819300000002</v>
      </c>
      <c r="AC699">
        <v>0.349899454</v>
      </c>
      <c r="AD699">
        <v>0.15672254099999999</v>
      </c>
      <c r="AE699">
        <v>6.4433534740000002</v>
      </c>
      <c r="AF699">
        <v>0.494197632</v>
      </c>
      <c r="AG699">
        <v>2.450732548</v>
      </c>
      <c r="AH699">
        <v>0.36703081700000001</v>
      </c>
      <c r="AI699">
        <v>5.2176749999999997E-3</v>
      </c>
      <c r="AJ699">
        <v>3</v>
      </c>
      <c r="AK699">
        <v>241107</v>
      </c>
      <c r="AL699">
        <v>0</v>
      </c>
      <c r="AM699" t="s">
        <v>53</v>
      </c>
      <c r="AN699">
        <v>9042008</v>
      </c>
      <c r="AO699">
        <v>31122008</v>
      </c>
      <c r="AP699">
        <v>52.41</v>
      </c>
      <c r="AQ699">
        <v>1</v>
      </c>
      <c r="AR699">
        <v>1</v>
      </c>
      <c r="AS699">
        <v>52.41</v>
      </c>
      <c r="AT699">
        <v>617.26458740234295</v>
      </c>
      <c r="AU699">
        <v>744.44868380000003</v>
      </c>
      <c r="AV699">
        <v>89.325294494628906</v>
      </c>
      <c r="AW699">
        <v>52.409999999999897</v>
      </c>
      <c r="AX699">
        <f t="shared" si="40"/>
        <v>564.85458740234299</v>
      </c>
      <c r="AY699">
        <f t="shared" si="41"/>
        <v>692.03868380000006</v>
      </c>
      <c r="AZ699">
        <f t="shared" si="42"/>
        <v>36.91529449462891</v>
      </c>
      <c r="BA699">
        <f t="shared" si="43"/>
        <v>9.9475983006414026E-14</v>
      </c>
    </row>
    <row r="700" spans="1:53" x14ac:dyDescent="0.35">
      <c r="A700">
        <v>3917775</v>
      </c>
      <c r="B700">
        <v>2006</v>
      </c>
      <c r="C700">
        <v>48</v>
      </c>
      <c r="D700">
        <v>48</v>
      </c>
      <c r="E700">
        <v>56</v>
      </c>
      <c r="F700" t="s">
        <v>45</v>
      </c>
      <c r="G700" t="s">
        <v>45</v>
      </c>
      <c r="H700" t="s">
        <v>45</v>
      </c>
      <c r="I700">
        <v>20</v>
      </c>
      <c r="J700" t="s">
        <v>46</v>
      </c>
      <c r="K700" t="s">
        <v>47</v>
      </c>
      <c r="L700">
        <v>1</v>
      </c>
      <c r="M700">
        <v>5</v>
      </c>
      <c r="N700">
        <v>6</v>
      </c>
      <c r="O700" t="s">
        <v>91</v>
      </c>
      <c r="P700">
        <v>90</v>
      </c>
      <c r="Q700" t="s">
        <v>49</v>
      </c>
      <c r="R700">
        <v>5000</v>
      </c>
      <c r="S700">
        <v>100</v>
      </c>
      <c r="T700">
        <v>8</v>
      </c>
      <c r="U700" t="s">
        <v>62</v>
      </c>
      <c r="V700">
        <v>1</v>
      </c>
      <c r="W700">
        <v>0</v>
      </c>
      <c r="X700">
        <v>1</v>
      </c>
      <c r="Y700" t="s">
        <v>63</v>
      </c>
      <c r="Z700" t="s">
        <v>60</v>
      </c>
      <c r="AA700">
        <v>6.3629959999999999E-2</v>
      </c>
      <c r="AB700">
        <v>0.20192533500000001</v>
      </c>
      <c r="AC700">
        <v>0.35383892900000002</v>
      </c>
      <c r="AD700">
        <v>0.11814346000000001</v>
      </c>
      <c r="AE700">
        <v>14.034993269999999</v>
      </c>
      <c r="AF700">
        <v>0.49769850399999999</v>
      </c>
      <c r="AG700">
        <v>2.4484620800000001</v>
      </c>
      <c r="AH700">
        <v>0.33692085599999999</v>
      </c>
      <c r="AI700">
        <v>5.5125349999999998E-3</v>
      </c>
      <c r="AJ700">
        <v>1</v>
      </c>
      <c r="AK700">
        <v>241109</v>
      </c>
      <c r="AL700">
        <v>1</v>
      </c>
      <c r="AM700" t="s">
        <v>53</v>
      </c>
      <c r="AN700">
        <v>3062006</v>
      </c>
      <c r="AO700">
        <v>31122006</v>
      </c>
      <c r="AP700">
        <v>1035.21</v>
      </c>
      <c r="AQ700">
        <v>1</v>
      </c>
      <c r="AR700">
        <v>1</v>
      </c>
      <c r="AS700">
        <v>1035.21</v>
      </c>
      <c r="AT700">
        <v>865.7626953125</v>
      </c>
      <c r="AU700">
        <v>903.18669299999999</v>
      </c>
      <c r="AV700">
        <v>89.325294494628906</v>
      </c>
      <c r="AW700">
        <v>1035.21</v>
      </c>
      <c r="AX700">
        <f t="shared" si="40"/>
        <v>169.44730468750004</v>
      </c>
      <c r="AY700">
        <f t="shared" si="41"/>
        <v>132.02330700000005</v>
      </c>
      <c r="AZ700">
        <f t="shared" si="42"/>
        <v>945.88470550537113</v>
      </c>
      <c r="BA700">
        <f t="shared" si="43"/>
        <v>0</v>
      </c>
    </row>
    <row r="701" spans="1:53" x14ac:dyDescent="0.35">
      <c r="A701">
        <v>6838890</v>
      </c>
      <c r="B701">
        <v>2008</v>
      </c>
      <c r="C701">
        <v>50</v>
      </c>
      <c r="D701">
        <v>50</v>
      </c>
      <c r="E701">
        <v>66</v>
      </c>
      <c r="F701" t="s">
        <v>45</v>
      </c>
      <c r="G701" t="s">
        <v>45</v>
      </c>
      <c r="H701" t="s">
        <v>54</v>
      </c>
      <c r="I701">
        <v>29</v>
      </c>
      <c r="J701" t="s">
        <v>57</v>
      </c>
      <c r="K701" t="s">
        <v>58</v>
      </c>
      <c r="L701">
        <v>2</v>
      </c>
      <c r="M701">
        <v>6</v>
      </c>
      <c r="N701">
        <v>28</v>
      </c>
      <c r="O701" t="s">
        <v>96</v>
      </c>
      <c r="P701">
        <v>8210.8677069999994</v>
      </c>
      <c r="Q701" t="s">
        <v>56</v>
      </c>
      <c r="R701">
        <v>10000</v>
      </c>
      <c r="S701">
        <v>100</v>
      </c>
      <c r="T701">
        <v>8</v>
      </c>
      <c r="U701" t="s">
        <v>50</v>
      </c>
      <c r="V701">
        <v>0</v>
      </c>
      <c r="W701">
        <v>0</v>
      </c>
      <c r="X701">
        <v>0</v>
      </c>
      <c r="Y701" t="s">
        <v>63</v>
      </c>
      <c r="Z701" t="s">
        <v>60</v>
      </c>
      <c r="AA701">
        <v>6.3629959999999999E-2</v>
      </c>
      <c r="AB701">
        <v>0.20192533500000001</v>
      </c>
      <c r="AC701">
        <v>0.35383892900000002</v>
      </c>
      <c r="AD701">
        <v>0.11814346000000001</v>
      </c>
      <c r="AE701">
        <v>14.034993269999999</v>
      </c>
      <c r="AF701">
        <v>0.49769850399999999</v>
      </c>
      <c r="AG701">
        <v>2.4484620800000001</v>
      </c>
      <c r="AH701">
        <v>0.33692085599999999</v>
      </c>
      <c r="AI701">
        <v>5.5125349999999998E-3</v>
      </c>
      <c r="AJ701">
        <v>4</v>
      </c>
      <c r="AK701">
        <v>241109</v>
      </c>
      <c r="AL701">
        <v>0</v>
      </c>
      <c r="AM701" t="s">
        <v>66</v>
      </c>
      <c r="AN701">
        <v>1012008</v>
      </c>
      <c r="AO701">
        <v>22112008</v>
      </c>
      <c r="AP701">
        <v>653.28</v>
      </c>
      <c r="AQ701">
        <v>1</v>
      </c>
      <c r="AR701">
        <v>1</v>
      </c>
      <c r="AS701">
        <v>653.28</v>
      </c>
      <c r="AT701">
        <v>799.51153564453102</v>
      </c>
      <c r="AU701">
        <v>898.36762420000002</v>
      </c>
      <c r="AV701">
        <v>89.325294494628906</v>
      </c>
      <c r="AW701">
        <v>732.44</v>
      </c>
      <c r="AX701">
        <f t="shared" si="40"/>
        <v>146.23153564453105</v>
      </c>
      <c r="AY701">
        <f t="shared" si="41"/>
        <v>245.08762420000005</v>
      </c>
      <c r="AZ701">
        <f t="shared" si="42"/>
        <v>563.95470550537107</v>
      </c>
      <c r="BA701">
        <f t="shared" si="43"/>
        <v>79.160000000000082</v>
      </c>
    </row>
    <row r="702" spans="1:53" x14ac:dyDescent="0.35">
      <c r="A702">
        <v>1528180</v>
      </c>
      <c r="B702">
        <v>2005</v>
      </c>
      <c r="C702">
        <v>31</v>
      </c>
      <c r="D702">
        <v>31</v>
      </c>
      <c r="E702">
        <v>43</v>
      </c>
      <c r="F702" t="s">
        <v>54</v>
      </c>
      <c r="G702" t="s">
        <v>54</v>
      </c>
      <c r="H702" t="s">
        <v>45</v>
      </c>
      <c r="I702">
        <v>6</v>
      </c>
      <c r="J702" t="s">
        <v>57</v>
      </c>
      <c r="K702" t="s">
        <v>58</v>
      </c>
      <c r="L702">
        <v>2</v>
      </c>
      <c r="M702">
        <v>2</v>
      </c>
      <c r="N702">
        <v>28</v>
      </c>
      <c r="O702" t="s">
        <v>61</v>
      </c>
      <c r="P702">
        <v>9407.9761940000008</v>
      </c>
      <c r="Q702" t="s">
        <v>56</v>
      </c>
      <c r="R702">
        <v>12000</v>
      </c>
      <c r="S702">
        <v>0</v>
      </c>
      <c r="T702">
        <v>2</v>
      </c>
      <c r="U702" t="s">
        <v>62</v>
      </c>
      <c r="V702">
        <v>0</v>
      </c>
      <c r="W702">
        <v>0</v>
      </c>
      <c r="X702">
        <v>4</v>
      </c>
      <c r="Y702" t="s">
        <v>51</v>
      </c>
      <c r="Z702" t="s">
        <v>65</v>
      </c>
      <c r="AA702">
        <v>3.6307053999999998E-2</v>
      </c>
      <c r="AB702">
        <v>0.239280775</v>
      </c>
      <c r="AC702">
        <v>0.41390041500000002</v>
      </c>
      <c r="AD702">
        <v>0.16323048500000001</v>
      </c>
      <c r="AE702">
        <v>4.8976323119999998</v>
      </c>
      <c r="AF702">
        <v>0.490686762</v>
      </c>
      <c r="AG702">
        <v>2.431881051</v>
      </c>
      <c r="AH702">
        <v>0.367133557</v>
      </c>
      <c r="AI702">
        <v>8.8774909999999995E-3</v>
      </c>
      <c r="AJ702">
        <v>6</v>
      </c>
      <c r="AK702">
        <v>241206</v>
      </c>
      <c r="AL702">
        <v>0</v>
      </c>
      <c r="AM702" t="s">
        <v>53</v>
      </c>
      <c r="AN702">
        <v>1012005</v>
      </c>
      <c r="AO702">
        <v>7052005</v>
      </c>
      <c r="AP702">
        <v>1717.82</v>
      </c>
      <c r="AQ702">
        <v>1</v>
      </c>
      <c r="AR702">
        <v>1</v>
      </c>
      <c r="AS702">
        <v>1717.82</v>
      </c>
      <c r="AT702">
        <v>1067.74096679687</v>
      </c>
      <c r="AU702">
        <v>1212.9041420000001</v>
      </c>
      <c r="AV702">
        <v>89.325294494628906</v>
      </c>
      <c r="AW702">
        <v>1717.8199999999899</v>
      </c>
      <c r="AX702">
        <f t="shared" si="40"/>
        <v>650.07903320312994</v>
      </c>
      <c r="AY702">
        <f t="shared" si="41"/>
        <v>504.91585799999984</v>
      </c>
      <c r="AZ702">
        <f t="shared" si="42"/>
        <v>1628.494705505371</v>
      </c>
      <c r="BA702">
        <f t="shared" si="43"/>
        <v>1.0004441719502211E-11</v>
      </c>
    </row>
    <row r="703" spans="1:53" x14ac:dyDescent="0.35">
      <c r="A703">
        <v>1731760</v>
      </c>
      <c r="B703">
        <v>2005</v>
      </c>
      <c r="C703">
        <v>79</v>
      </c>
      <c r="D703">
        <v>79</v>
      </c>
      <c r="E703">
        <v>56</v>
      </c>
      <c r="F703" t="s">
        <v>45</v>
      </c>
      <c r="G703" t="s">
        <v>45</v>
      </c>
      <c r="H703" t="s">
        <v>45</v>
      </c>
      <c r="I703">
        <v>57</v>
      </c>
      <c r="J703" t="s">
        <v>46</v>
      </c>
      <c r="K703" t="s">
        <v>47</v>
      </c>
      <c r="L703">
        <v>1</v>
      </c>
      <c r="M703">
        <v>2</v>
      </c>
      <c r="N703">
        <v>24</v>
      </c>
      <c r="O703" t="s">
        <v>83</v>
      </c>
      <c r="P703">
        <v>3283.0086110000002</v>
      </c>
      <c r="Q703" t="s">
        <v>56</v>
      </c>
      <c r="R703">
        <v>8000</v>
      </c>
      <c r="S703">
        <v>0</v>
      </c>
      <c r="T703">
        <v>18</v>
      </c>
      <c r="U703" t="s">
        <v>50</v>
      </c>
      <c r="V703">
        <v>0</v>
      </c>
      <c r="W703">
        <v>0</v>
      </c>
      <c r="X703">
        <v>1</v>
      </c>
      <c r="Y703" t="s">
        <v>63</v>
      </c>
      <c r="Z703" t="s">
        <v>60</v>
      </c>
      <c r="AA703">
        <v>3.6307053999999998E-2</v>
      </c>
      <c r="AB703">
        <v>0.239280775</v>
      </c>
      <c r="AC703">
        <v>0.41390041500000002</v>
      </c>
      <c r="AD703">
        <v>0.16323048500000001</v>
      </c>
      <c r="AE703">
        <v>4.8976323119999998</v>
      </c>
      <c r="AF703">
        <v>0.490686762</v>
      </c>
      <c r="AG703">
        <v>2.431881051</v>
      </c>
      <c r="AH703">
        <v>0.367133557</v>
      </c>
      <c r="AI703">
        <v>8.8774909999999995E-3</v>
      </c>
      <c r="AJ703">
        <v>5</v>
      </c>
      <c r="AK703">
        <v>241206</v>
      </c>
      <c r="AL703">
        <v>0</v>
      </c>
      <c r="AM703" t="s">
        <v>53</v>
      </c>
      <c r="AN703">
        <v>1012005</v>
      </c>
      <c r="AO703">
        <v>5102005</v>
      </c>
      <c r="AP703">
        <v>622.16</v>
      </c>
      <c r="AQ703">
        <v>1</v>
      </c>
      <c r="AR703">
        <v>1</v>
      </c>
      <c r="AS703">
        <v>622.16</v>
      </c>
      <c r="AT703">
        <v>506.14532470703102</v>
      </c>
      <c r="AU703">
        <v>508.45831720000001</v>
      </c>
      <c r="AV703">
        <v>89.325294494628906</v>
      </c>
      <c r="AW703">
        <v>622.15999999999894</v>
      </c>
      <c r="AX703">
        <f t="shared" si="40"/>
        <v>116.01467529296895</v>
      </c>
      <c r="AY703">
        <f t="shared" si="41"/>
        <v>113.70168279999996</v>
      </c>
      <c r="AZ703">
        <f t="shared" si="42"/>
        <v>532.83470550537106</v>
      </c>
      <c r="BA703">
        <f t="shared" si="43"/>
        <v>1.0231815394945443E-12</v>
      </c>
    </row>
    <row r="704" spans="1:53" x14ac:dyDescent="0.35">
      <c r="A704">
        <v>4064909</v>
      </c>
      <c r="B704">
        <v>2007</v>
      </c>
      <c r="C704">
        <v>35</v>
      </c>
      <c r="D704">
        <v>35</v>
      </c>
      <c r="E704">
        <v>56</v>
      </c>
      <c r="F704" t="s">
        <v>54</v>
      </c>
      <c r="G704" t="s">
        <v>54</v>
      </c>
      <c r="H704" t="s">
        <v>45</v>
      </c>
      <c r="I704">
        <v>12</v>
      </c>
      <c r="J704" t="s">
        <v>57</v>
      </c>
      <c r="K704" t="s">
        <v>47</v>
      </c>
      <c r="L704">
        <v>1</v>
      </c>
      <c r="M704">
        <v>6</v>
      </c>
      <c r="N704">
        <v>14</v>
      </c>
      <c r="O704" t="s">
        <v>61</v>
      </c>
      <c r="P704">
        <v>4278.8695639999996</v>
      </c>
      <c r="Q704" t="s">
        <v>56</v>
      </c>
      <c r="R704">
        <v>13000</v>
      </c>
      <c r="S704">
        <v>200</v>
      </c>
      <c r="T704">
        <v>12</v>
      </c>
      <c r="U704" t="s">
        <v>50</v>
      </c>
      <c r="V704">
        <v>0</v>
      </c>
      <c r="W704">
        <v>0</v>
      </c>
      <c r="X704">
        <v>1</v>
      </c>
      <c r="Y704" t="s">
        <v>51</v>
      </c>
      <c r="Z704" t="s">
        <v>60</v>
      </c>
      <c r="AA704">
        <v>3.6307053999999998E-2</v>
      </c>
      <c r="AB704">
        <v>0.239280775</v>
      </c>
      <c r="AC704">
        <v>0.41390041500000002</v>
      </c>
      <c r="AD704">
        <v>0.16323048500000001</v>
      </c>
      <c r="AE704">
        <v>4.8976323119999998</v>
      </c>
      <c r="AF704">
        <v>0.490686762</v>
      </c>
      <c r="AG704">
        <v>2.431881051</v>
      </c>
      <c r="AH704">
        <v>0.367133557</v>
      </c>
      <c r="AI704">
        <v>8.8774909999999995E-3</v>
      </c>
      <c r="AJ704">
        <v>10</v>
      </c>
      <c r="AK704">
        <v>241206</v>
      </c>
      <c r="AL704">
        <v>0</v>
      </c>
      <c r="AM704" t="s">
        <v>53</v>
      </c>
      <c r="AN704">
        <v>1012007</v>
      </c>
      <c r="AO704">
        <v>13082007</v>
      </c>
      <c r="AP704">
        <v>451.92</v>
      </c>
      <c r="AQ704">
        <v>1</v>
      </c>
      <c r="AR704">
        <v>1</v>
      </c>
      <c r="AS704">
        <v>451.92</v>
      </c>
      <c r="AT704">
        <v>655.69537353515602</v>
      </c>
      <c r="AU704">
        <v>760.63268519999997</v>
      </c>
      <c r="AV704">
        <v>89.325294494628906</v>
      </c>
      <c r="AW704">
        <v>451.92</v>
      </c>
      <c r="AX704">
        <f t="shared" si="40"/>
        <v>203.77537353515601</v>
      </c>
      <c r="AY704">
        <f t="shared" si="41"/>
        <v>308.71268519999995</v>
      </c>
      <c r="AZ704">
        <f t="shared" si="42"/>
        <v>362.59470550537111</v>
      </c>
      <c r="BA704">
        <f t="shared" si="43"/>
        <v>0</v>
      </c>
    </row>
    <row r="705" spans="1:53" x14ac:dyDescent="0.35">
      <c r="A705">
        <v>2729351</v>
      </c>
      <c r="B705">
        <v>2006</v>
      </c>
      <c r="C705">
        <v>82</v>
      </c>
      <c r="D705">
        <v>82</v>
      </c>
      <c r="E705">
        <v>56</v>
      </c>
      <c r="F705" t="s">
        <v>45</v>
      </c>
      <c r="G705" t="s">
        <v>45</v>
      </c>
      <c r="H705" t="s">
        <v>45</v>
      </c>
      <c r="I705">
        <v>61</v>
      </c>
      <c r="J705" t="s">
        <v>57</v>
      </c>
      <c r="K705" t="s">
        <v>47</v>
      </c>
      <c r="L705">
        <v>1</v>
      </c>
      <c r="M705">
        <v>10</v>
      </c>
      <c r="N705">
        <v>10</v>
      </c>
      <c r="O705" t="s">
        <v>93</v>
      </c>
      <c r="P705">
        <v>4306.4862419999999</v>
      </c>
      <c r="Q705" t="s">
        <v>49</v>
      </c>
      <c r="R705">
        <v>5000</v>
      </c>
      <c r="S705">
        <v>100</v>
      </c>
      <c r="T705">
        <v>7</v>
      </c>
      <c r="U705" t="s">
        <v>62</v>
      </c>
      <c r="V705">
        <v>1</v>
      </c>
      <c r="W705">
        <v>0</v>
      </c>
      <c r="X705">
        <v>2</v>
      </c>
      <c r="Y705" t="s">
        <v>51</v>
      </c>
      <c r="Z705" t="s">
        <v>60</v>
      </c>
      <c r="AA705">
        <v>5.3836634000000001E-2</v>
      </c>
      <c r="AB705">
        <v>0.17450495099999999</v>
      </c>
      <c r="AC705">
        <v>0.52846534700000003</v>
      </c>
      <c r="AD705">
        <v>0.19610778400000001</v>
      </c>
      <c r="AE705">
        <v>1.617433414</v>
      </c>
      <c r="AF705">
        <v>0.48502993999999999</v>
      </c>
      <c r="AG705">
        <v>2.48019802</v>
      </c>
      <c r="AH705">
        <v>0.24760273999999999</v>
      </c>
      <c r="AI705">
        <v>5.8219179999999997E-3</v>
      </c>
      <c r="AJ705">
        <v>3</v>
      </c>
      <c r="AK705">
        <v>241307</v>
      </c>
      <c r="AL705">
        <v>0</v>
      </c>
      <c r="AM705" t="s">
        <v>53</v>
      </c>
      <c r="AN705">
        <v>27042006</v>
      </c>
      <c r="AO705">
        <v>31122006</v>
      </c>
      <c r="AP705">
        <v>963.58</v>
      </c>
      <c r="AQ705">
        <v>1</v>
      </c>
      <c r="AR705">
        <v>1</v>
      </c>
      <c r="AS705">
        <v>963.58</v>
      </c>
      <c r="AT705">
        <v>272.42626953125</v>
      </c>
      <c r="AU705">
        <v>526.70793639999999</v>
      </c>
      <c r="AV705">
        <v>89.325294494628906</v>
      </c>
      <c r="AW705">
        <v>50</v>
      </c>
      <c r="AX705">
        <f t="shared" si="40"/>
        <v>691.15373046875004</v>
      </c>
      <c r="AY705">
        <f t="shared" si="41"/>
        <v>436.87206360000005</v>
      </c>
      <c r="AZ705">
        <f t="shared" si="42"/>
        <v>874.25470550537113</v>
      </c>
      <c r="BA705">
        <f t="shared" si="43"/>
        <v>913.58</v>
      </c>
    </row>
    <row r="706" spans="1:53" x14ac:dyDescent="0.35">
      <c r="A706">
        <v>4943828</v>
      </c>
      <c r="B706">
        <v>2007</v>
      </c>
      <c r="C706">
        <v>63</v>
      </c>
      <c r="D706">
        <v>63</v>
      </c>
      <c r="E706">
        <v>64</v>
      </c>
      <c r="F706" t="s">
        <v>54</v>
      </c>
      <c r="G706" t="s">
        <v>54</v>
      </c>
      <c r="H706" t="s">
        <v>45</v>
      </c>
      <c r="I706">
        <v>40</v>
      </c>
      <c r="J706" t="s">
        <v>57</v>
      </c>
      <c r="K706" t="s">
        <v>58</v>
      </c>
      <c r="L706">
        <v>2</v>
      </c>
      <c r="M706">
        <v>8</v>
      </c>
      <c r="N706">
        <v>31</v>
      </c>
      <c r="O706" t="s">
        <v>75</v>
      </c>
      <c r="P706">
        <v>11532.61673</v>
      </c>
      <c r="Q706" t="s">
        <v>73</v>
      </c>
      <c r="R706">
        <v>10000</v>
      </c>
      <c r="S706">
        <v>50</v>
      </c>
      <c r="T706">
        <v>0</v>
      </c>
      <c r="U706" t="s">
        <v>62</v>
      </c>
      <c r="V706">
        <v>2</v>
      </c>
      <c r="W706">
        <v>0</v>
      </c>
      <c r="X706">
        <v>1</v>
      </c>
      <c r="Y706" t="s">
        <v>63</v>
      </c>
      <c r="Z706" t="s">
        <v>60</v>
      </c>
      <c r="AA706">
        <v>7.2468353999999999E-2</v>
      </c>
      <c r="AB706">
        <v>0.14303797500000001</v>
      </c>
      <c r="AC706">
        <v>0.52500000000000002</v>
      </c>
      <c r="AD706">
        <v>0.18473065499999999</v>
      </c>
      <c r="AE706">
        <v>0.90942199300000004</v>
      </c>
      <c r="AF706">
        <v>0.48701718100000002</v>
      </c>
      <c r="AG706">
        <v>2.449683544</v>
      </c>
      <c r="AH706">
        <v>0.223007599</v>
      </c>
      <c r="AI706">
        <v>5.654709E-3</v>
      </c>
      <c r="AJ706">
        <v>8</v>
      </c>
      <c r="AK706">
        <v>241308</v>
      </c>
      <c r="AL706">
        <v>2</v>
      </c>
      <c r="AM706" t="s">
        <v>53</v>
      </c>
      <c r="AN706">
        <v>1012007</v>
      </c>
      <c r="AO706">
        <v>7112007</v>
      </c>
      <c r="AP706">
        <v>1219.55</v>
      </c>
      <c r="AQ706">
        <v>1</v>
      </c>
      <c r="AR706">
        <v>1</v>
      </c>
      <c r="AS706">
        <v>1219.55</v>
      </c>
      <c r="AT706">
        <v>1831.97033691406</v>
      </c>
      <c r="AU706">
        <v>1146.1485660000001</v>
      </c>
      <c r="AV706">
        <v>89.325294494628906</v>
      </c>
      <c r="AW706">
        <v>1219.54999999999</v>
      </c>
      <c r="AX706">
        <f t="shared" ref="AX706:AX769" si="44">ABS(AT706-AS706)</f>
        <v>612.42033691406004</v>
      </c>
      <c r="AY706">
        <f t="shared" ref="AY706:AY769" si="45">ABS(AU706-AS706)</f>
        <v>73.401433999999881</v>
      </c>
      <c r="AZ706">
        <f t="shared" si="42"/>
        <v>1130.224705505371</v>
      </c>
      <c r="BA706">
        <f t="shared" si="43"/>
        <v>1.0004441719502211E-11</v>
      </c>
    </row>
    <row r="707" spans="1:53" x14ac:dyDescent="0.35">
      <c r="A707">
        <v>4842679</v>
      </c>
      <c r="B707">
        <v>2005</v>
      </c>
      <c r="C707">
        <v>47</v>
      </c>
      <c r="D707">
        <v>47</v>
      </c>
      <c r="E707">
        <v>51</v>
      </c>
      <c r="F707" t="s">
        <v>45</v>
      </c>
      <c r="G707" t="s">
        <v>45</v>
      </c>
      <c r="H707" t="s">
        <v>54</v>
      </c>
      <c r="I707">
        <v>26</v>
      </c>
      <c r="J707" t="s">
        <v>57</v>
      </c>
      <c r="K707" t="s">
        <v>58</v>
      </c>
      <c r="L707">
        <v>2</v>
      </c>
      <c r="M707">
        <v>3</v>
      </c>
      <c r="N707">
        <v>20</v>
      </c>
      <c r="O707" t="s">
        <v>68</v>
      </c>
      <c r="P707">
        <v>9467.7344159999993</v>
      </c>
      <c r="Q707" t="s">
        <v>56</v>
      </c>
      <c r="R707">
        <v>8000</v>
      </c>
      <c r="S707">
        <v>0</v>
      </c>
      <c r="T707">
        <v>13</v>
      </c>
      <c r="U707" t="s">
        <v>50</v>
      </c>
      <c r="V707">
        <v>0</v>
      </c>
      <c r="W707">
        <v>0</v>
      </c>
      <c r="X707">
        <v>0</v>
      </c>
      <c r="Y707" t="s">
        <v>51</v>
      </c>
      <c r="Z707" t="s">
        <v>60</v>
      </c>
      <c r="AA707">
        <v>0.29885563399999998</v>
      </c>
      <c r="AB707">
        <v>0.35475352100000002</v>
      </c>
      <c r="AC707">
        <v>0.167033451</v>
      </c>
      <c r="AD707">
        <v>0.13545389599999999</v>
      </c>
      <c r="AE707">
        <v>25.552511419999998</v>
      </c>
      <c r="AF707">
        <v>0.48293423899999999</v>
      </c>
      <c r="AG707">
        <v>2.4630281690000002</v>
      </c>
      <c r="AH707">
        <v>0.41068425800000002</v>
      </c>
      <c r="AI707">
        <v>1.5780624E-2</v>
      </c>
      <c r="AJ707">
        <v>6</v>
      </c>
      <c r="AK707">
        <v>241402</v>
      </c>
      <c r="AL707">
        <v>0</v>
      </c>
      <c r="AM707" t="s">
        <v>53</v>
      </c>
      <c r="AN707">
        <v>21032005</v>
      </c>
      <c r="AO707">
        <v>31122005</v>
      </c>
      <c r="AP707">
        <v>542.80999999999995</v>
      </c>
      <c r="AQ707">
        <v>1</v>
      </c>
      <c r="AR707">
        <v>1</v>
      </c>
      <c r="AS707">
        <v>542.80999999999995</v>
      </c>
      <c r="AT707">
        <v>892.460693359375</v>
      </c>
      <c r="AU707">
        <v>1071.419627</v>
      </c>
      <c r="AV707">
        <v>89.325294494628906</v>
      </c>
      <c r="AW707">
        <v>542.80999999999904</v>
      </c>
      <c r="AX707">
        <f t="shared" si="44"/>
        <v>349.65069335937505</v>
      </c>
      <c r="AY707">
        <f t="shared" si="45"/>
        <v>528.60962700000005</v>
      </c>
      <c r="AZ707">
        <f t="shared" ref="AZ707:AZ770" si="46">ABS(AV707-AS707)</f>
        <v>453.48470550537104</v>
      </c>
      <c r="BA707">
        <f t="shared" ref="BA707:BA770" si="47">ABS(AW707-AS707)</f>
        <v>9.0949470177292824E-13</v>
      </c>
    </row>
    <row r="708" spans="1:53" x14ac:dyDescent="0.35">
      <c r="A708">
        <v>7006392</v>
      </c>
      <c r="B708">
        <v>2007</v>
      </c>
      <c r="C708">
        <v>57</v>
      </c>
      <c r="D708">
        <v>43</v>
      </c>
      <c r="E708">
        <v>43</v>
      </c>
      <c r="F708" t="s">
        <v>54</v>
      </c>
      <c r="G708" t="s">
        <v>54</v>
      </c>
      <c r="H708" t="s">
        <v>54</v>
      </c>
      <c r="I708">
        <v>21</v>
      </c>
      <c r="J708" t="s">
        <v>57</v>
      </c>
      <c r="K708" t="s">
        <v>78</v>
      </c>
      <c r="L708">
        <v>3</v>
      </c>
      <c r="M708">
        <v>11</v>
      </c>
      <c r="N708">
        <v>18</v>
      </c>
      <c r="O708" t="s">
        <v>82</v>
      </c>
      <c r="P708">
        <v>4504.2910499999998</v>
      </c>
      <c r="Q708" t="s">
        <v>49</v>
      </c>
      <c r="R708">
        <v>17000</v>
      </c>
      <c r="S708">
        <v>0</v>
      </c>
      <c r="T708">
        <v>21</v>
      </c>
      <c r="U708" t="s">
        <v>50</v>
      </c>
      <c r="V708">
        <v>0</v>
      </c>
      <c r="W708">
        <v>0</v>
      </c>
      <c r="X708">
        <v>0</v>
      </c>
      <c r="Y708" t="s">
        <v>51</v>
      </c>
      <c r="Z708" t="s">
        <v>60</v>
      </c>
      <c r="AA708">
        <v>0.29885563399999998</v>
      </c>
      <c r="AB708">
        <v>0.35475352100000002</v>
      </c>
      <c r="AC708">
        <v>0.167033451</v>
      </c>
      <c r="AD708">
        <v>0.13545389599999999</v>
      </c>
      <c r="AE708">
        <v>25.552511419999998</v>
      </c>
      <c r="AF708">
        <v>0.48293423899999999</v>
      </c>
      <c r="AG708">
        <v>2.4630281690000002</v>
      </c>
      <c r="AH708">
        <v>0.41068425800000002</v>
      </c>
      <c r="AI708">
        <v>1.5780624E-2</v>
      </c>
      <c r="AJ708">
        <v>7</v>
      </c>
      <c r="AK708">
        <v>241402</v>
      </c>
      <c r="AL708">
        <v>0</v>
      </c>
      <c r="AM708" t="s">
        <v>53</v>
      </c>
      <c r="AN708">
        <v>27022007</v>
      </c>
      <c r="AO708">
        <v>31122007</v>
      </c>
      <c r="AP708">
        <v>429.86</v>
      </c>
      <c r="AQ708">
        <v>1</v>
      </c>
      <c r="AR708">
        <v>1</v>
      </c>
      <c r="AS708">
        <v>429.86</v>
      </c>
      <c r="AT708">
        <v>651.35784912109295</v>
      </c>
      <c r="AU708">
        <v>645.00786949999997</v>
      </c>
      <c r="AV708">
        <v>89.325294494628906</v>
      </c>
      <c r="AW708">
        <v>322.44999999999902</v>
      </c>
      <c r="AX708">
        <f t="shared" si="44"/>
        <v>221.49784912109294</v>
      </c>
      <c r="AY708">
        <f t="shared" si="45"/>
        <v>215.14786949999996</v>
      </c>
      <c r="AZ708">
        <f t="shared" si="46"/>
        <v>340.53470550537111</v>
      </c>
      <c r="BA708">
        <f t="shared" si="47"/>
        <v>107.41000000000099</v>
      </c>
    </row>
    <row r="709" spans="1:53" x14ac:dyDescent="0.35">
      <c r="A709">
        <v>4003948</v>
      </c>
      <c r="B709">
        <v>2006</v>
      </c>
      <c r="C709">
        <v>44</v>
      </c>
      <c r="D709">
        <v>44</v>
      </c>
      <c r="E709">
        <v>45</v>
      </c>
      <c r="F709" t="s">
        <v>45</v>
      </c>
      <c r="G709" t="s">
        <v>45</v>
      </c>
      <c r="H709" t="s">
        <v>54</v>
      </c>
      <c r="I709">
        <v>22</v>
      </c>
      <c r="J709" t="s">
        <v>57</v>
      </c>
      <c r="K709" t="s">
        <v>58</v>
      </c>
      <c r="L709">
        <v>2</v>
      </c>
      <c r="M709">
        <v>7</v>
      </c>
      <c r="N709">
        <v>10</v>
      </c>
      <c r="O709" t="s">
        <v>61</v>
      </c>
      <c r="P709">
        <v>4392.465784</v>
      </c>
      <c r="Q709" t="s">
        <v>56</v>
      </c>
      <c r="R709">
        <v>10000</v>
      </c>
      <c r="S709">
        <v>0</v>
      </c>
      <c r="T709">
        <v>9</v>
      </c>
      <c r="U709" t="s">
        <v>50</v>
      </c>
      <c r="V709">
        <v>0</v>
      </c>
      <c r="W709">
        <v>0</v>
      </c>
      <c r="X709">
        <v>1</v>
      </c>
      <c r="Y709" t="s">
        <v>51</v>
      </c>
      <c r="Z709" t="s">
        <v>60</v>
      </c>
      <c r="AA709">
        <v>0.18488555600000001</v>
      </c>
      <c r="AB709">
        <v>0.22651933699999999</v>
      </c>
      <c r="AC709">
        <v>0.28393843699999999</v>
      </c>
      <c r="AD709">
        <v>0.11756156600000001</v>
      </c>
      <c r="AE709">
        <v>13.374730019999999</v>
      </c>
      <c r="AF709">
        <v>0.49446911599999999</v>
      </c>
      <c r="AG709">
        <v>2.4437647990000002</v>
      </c>
      <c r="AH709">
        <v>0.31263287499999998</v>
      </c>
      <c r="AI709">
        <v>1.2308381E-2</v>
      </c>
      <c r="AJ709">
        <v>2</v>
      </c>
      <c r="AK709">
        <v>241403</v>
      </c>
      <c r="AL709">
        <v>0</v>
      </c>
      <c r="AM709" t="s">
        <v>53</v>
      </c>
      <c r="AN709">
        <v>27072006</v>
      </c>
      <c r="AO709">
        <v>31122006</v>
      </c>
      <c r="AP709">
        <v>404.08</v>
      </c>
      <c r="AQ709">
        <v>1</v>
      </c>
      <c r="AR709">
        <v>1</v>
      </c>
      <c r="AS709">
        <v>404.08</v>
      </c>
      <c r="AT709">
        <v>653.69366455078102</v>
      </c>
      <c r="AU709">
        <v>554.22218810000004</v>
      </c>
      <c r="AV709">
        <v>89.325294494628906</v>
      </c>
      <c r="AW709">
        <v>404.07999999999902</v>
      </c>
      <c r="AX709">
        <f t="shared" si="44"/>
        <v>249.61366455078104</v>
      </c>
      <c r="AY709">
        <f t="shared" si="45"/>
        <v>150.14218810000006</v>
      </c>
      <c r="AZ709">
        <f t="shared" si="46"/>
        <v>314.75470550537108</v>
      </c>
      <c r="BA709">
        <f t="shared" si="47"/>
        <v>9.6633812063373625E-13</v>
      </c>
    </row>
    <row r="710" spans="1:53" x14ac:dyDescent="0.35">
      <c r="A710">
        <v>3361373</v>
      </c>
      <c r="B710">
        <v>2005</v>
      </c>
      <c r="C710">
        <v>56</v>
      </c>
      <c r="D710">
        <v>32</v>
      </c>
      <c r="E710">
        <v>32</v>
      </c>
      <c r="F710" t="s">
        <v>54</v>
      </c>
      <c r="G710" t="s">
        <v>45</v>
      </c>
      <c r="H710" t="s">
        <v>45</v>
      </c>
      <c r="I710">
        <v>8</v>
      </c>
      <c r="J710" t="s">
        <v>57</v>
      </c>
      <c r="K710" t="s">
        <v>58</v>
      </c>
      <c r="L710">
        <v>2</v>
      </c>
      <c r="M710">
        <v>12</v>
      </c>
      <c r="N710">
        <v>23</v>
      </c>
      <c r="O710" t="s">
        <v>55</v>
      </c>
      <c r="P710">
        <v>1723.8311140000001</v>
      </c>
      <c r="Q710" t="s">
        <v>73</v>
      </c>
      <c r="R710">
        <v>6000</v>
      </c>
      <c r="S710">
        <v>0</v>
      </c>
      <c r="T710">
        <v>15</v>
      </c>
      <c r="U710" t="s">
        <v>50</v>
      </c>
      <c r="V710">
        <v>0</v>
      </c>
      <c r="W710">
        <v>0</v>
      </c>
      <c r="X710">
        <v>1</v>
      </c>
      <c r="Y710" t="s">
        <v>63</v>
      </c>
      <c r="Z710" t="s">
        <v>60</v>
      </c>
      <c r="AA710">
        <v>0.17068614100000001</v>
      </c>
      <c r="AB710">
        <v>0.27437988499999999</v>
      </c>
      <c r="AC710">
        <v>0.27998640800000002</v>
      </c>
      <c r="AD710">
        <v>0.15571277</v>
      </c>
      <c r="AE710">
        <v>7.5467164980000003</v>
      </c>
      <c r="AF710">
        <v>0.493102229</v>
      </c>
      <c r="AG710">
        <v>2.4014610940000001</v>
      </c>
      <c r="AH710">
        <v>0.34813429200000001</v>
      </c>
      <c r="AI710">
        <v>1.1519148999999999E-2</v>
      </c>
      <c r="AJ710">
        <v>8</v>
      </c>
      <c r="AK710">
        <v>241509</v>
      </c>
      <c r="AL710">
        <v>0</v>
      </c>
      <c r="AM710" t="s">
        <v>53</v>
      </c>
      <c r="AN710">
        <v>16052005</v>
      </c>
      <c r="AO710">
        <v>31122005</v>
      </c>
      <c r="AP710">
        <v>457.09</v>
      </c>
      <c r="AQ710">
        <v>1</v>
      </c>
      <c r="AR710">
        <v>1</v>
      </c>
      <c r="AS710">
        <v>457.09</v>
      </c>
      <c r="AT710">
        <v>667.64654541015602</v>
      </c>
      <c r="AU710">
        <v>559.35013730000003</v>
      </c>
      <c r="AV710">
        <v>89.325294494628906</v>
      </c>
      <c r="AW710">
        <v>457.08999999999901</v>
      </c>
      <c r="AX710">
        <f t="shared" si="44"/>
        <v>210.55654541015605</v>
      </c>
      <c r="AY710">
        <f t="shared" si="45"/>
        <v>102.26013730000005</v>
      </c>
      <c r="AZ710">
        <f t="shared" si="46"/>
        <v>367.76470550537107</v>
      </c>
      <c r="BA710">
        <f t="shared" si="47"/>
        <v>9.6633812063373625E-13</v>
      </c>
    </row>
    <row r="711" spans="1:53" x14ac:dyDescent="0.35">
      <c r="A711">
        <v>2770953</v>
      </c>
      <c r="B711">
        <v>2008</v>
      </c>
      <c r="C711">
        <v>85</v>
      </c>
      <c r="D711">
        <v>85</v>
      </c>
      <c r="E711">
        <v>56</v>
      </c>
      <c r="F711" t="s">
        <v>45</v>
      </c>
      <c r="G711" t="s">
        <v>45</v>
      </c>
      <c r="H711" t="s">
        <v>45</v>
      </c>
      <c r="I711">
        <v>61</v>
      </c>
      <c r="J711" t="s">
        <v>46</v>
      </c>
      <c r="K711" t="s">
        <v>47</v>
      </c>
      <c r="L711">
        <v>1</v>
      </c>
      <c r="M711">
        <v>8</v>
      </c>
      <c r="N711">
        <v>13</v>
      </c>
      <c r="O711" t="s">
        <v>61</v>
      </c>
      <c r="P711">
        <v>3986.6870469999999</v>
      </c>
      <c r="Q711" t="s">
        <v>73</v>
      </c>
      <c r="R711">
        <v>9000</v>
      </c>
      <c r="S711">
        <v>0</v>
      </c>
      <c r="T711">
        <v>15</v>
      </c>
      <c r="U711" t="s">
        <v>50</v>
      </c>
      <c r="V711">
        <v>0</v>
      </c>
      <c r="W711">
        <v>0</v>
      </c>
      <c r="X711">
        <v>4</v>
      </c>
      <c r="Y711" t="s">
        <v>63</v>
      </c>
      <c r="Z711" t="s">
        <v>60</v>
      </c>
      <c r="AA711">
        <v>9.4043887000000007E-2</v>
      </c>
      <c r="AB711">
        <v>0.176332288</v>
      </c>
      <c r="AC711">
        <v>0.29153604999999999</v>
      </c>
      <c r="AD711">
        <v>0.18762040399999999</v>
      </c>
      <c r="AE711">
        <v>14.97992472</v>
      </c>
      <c r="AF711">
        <v>0.49334115099999998</v>
      </c>
      <c r="AG711">
        <v>2.3391457679999998</v>
      </c>
      <c r="AH711">
        <v>0.30671692900000003</v>
      </c>
      <c r="AI711">
        <v>7.4251769999999998E-3</v>
      </c>
      <c r="AJ711">
        <v>2</v>
      </c>
      <c r="AK711">
        <v>242107</v>
      </c>
      <c r="AL711">
        <v>0</v>
      </c>
      <c r="AM711" t="s">
        <v>53</v>
      </c>
      <c r="AN711">
        <v>23012008</v>
      </c>
      <c r="AO711">
        <v>31122008</v>
      </c>
      <c r="AP711">
        <v>52.71</v>
      </c>
      <c r="AQ711">
        <v>1</v>
      </c>
      <c r="AR711">
        <v>1</v>
      </c>
      <c r="AS711">
        <v>52.71</v>
      </c>
      <c r="AT711">
        <v>95.525291442870994</v>
      </c>
      <c r="AU711">
        <v>364.4256206</v>
      </c>
      <c r="AV711">
        <v>89.325294494628906</v>
      </c>
      <c r="AW711">
        <v>52.71</v>
      </c>
      <c r="AX711">
        <f t="shared" si="44"/>
        <v>42.815291442870993</v>
      </c>
      <c r="AY711">
        <f t="shared" si="45"/>
        <v>311.71562060000002</v>
      </c>
      <c r="AZ711">
        <f t="shared" si="46"/>
        <v>36.615294494628905</v>
      </c>
      <c r="BA711">
        <f t="shared" si="47"/>
        <v>0</v>
      </c>
    </row>
    <row r="712" spans="1:53" x14ac:dyDescent="0.35">
      <c r="A712">
        <v>3801342</v>
      </c>
      <c r="B712">
        <v>2008</v>
      </c>
      <c r="C712">
        <v>52</v>
      </c>
      <c r="D712">
        <v>35</v>
      </c>
      <c r="E712">
        <v>35</v>
      </c>
      <c r="F712" t="s">
        <v>54</v>
      </c>
      <c r="G712" t="s">
        <v>45</v>
      </c>
      <c r="H712" t="s">
        <v>45</v>
      </c>
      <c r="I712">
        <v>13</v>
      </c>
      <c r="J712" t="s">
        <v>57</v>
      </c>
      <c r="K712" t="s">
        <v>58</v>
      </c>
      <c r="L712">
        <v>2</v>
      </c>
      <c r="M712">
        <v>7</v>
      </c>
      <c r="N712">
        <v>2</v>
      </c>
      <c r="O712" t="s">
        <v>95</v>
      </c>
      <c r="P712">
        <v>81</v>
      </c>
      <c r="Q712" t="s">
        <v>56</v>
      </c>
      <c r="R712">
        <v>6000</v>
      </c>
      <c r="S712">
        <v>100</v>
      </c>
      <c r="T712">
        <v>12</v>
      </c>
      <c r="U712" t="s">
        <v>62</v>
      </c>
      <c r="V712">
        <v>0</v>
      </c>
      <c r="W712">
        <v>0</v>
      </c>
      <c r="X712">
        <v>2</v>
      </c>
      <c r="Y712" t="s">
        <v>51</v>
      </c>
      <c r="Z712" t="s">
        <v>60</v>
      </c>
      <c r="AA712">
        <v>0.24263604599999999</v>
      </c>
      <c r="AB712">
        <v>0.47778332499999998</v>
      </c>
      <c r="AC712">
        <v>9.6521884000000002E-2</v>
      </c>
      <c r="AD712">
        <v>0.12553178000000001</v>
      </c>
      <c r="AE712">
        <v>53.750853239999998</v>
      </c>
      <c r="AF712">
        <v>0.49939678700000001</v>
      </c>
      <c r="AG712">
        <v>2.6209019800000002</v>
      </c>
      <c r="AH712">
        <v>0.47435656599999998</v>
      </c>
      <c r="AI712">
        <v>2.9306782E-2</v>
      </c>
      <c r="AJ712">
        <v>7</v>
      </c>
      <c r="AK712">
        <v>242308</v>
      </c>
      <c r="AL712">
        <v>0</v>
      </c>
      <c r="AM712" t="s">
        <v>53</v>
      </c>
      <c r="AN712">
        <v>1012008</v>
      </c>
      <c r="AO712">
        <v>22072008</v>
      </c>
      <c r="AP712">
        <v>126.56</v>
      </c>
      <c r="AQ712">
        <v>1</v>
      </c>
      <c r="AR712">
        <v>1</v>
      </c>
      <c r="AS712">
        <v>126.56</v>
      </c>
      <c r="AT712">
        <v>345.17922973632801</v>
      </c>
      <c r="AU712">
        <v>816.09213539999996</v>
      </c>
      <c r="AV712">
        <v>89.325294494628906</v>
      </c>
      <c r="AW712">
        <v>126.56</v>
      </c>
      <c r="AX712">
        <f t="shared" si="44"/>
        <v>218.61922973632801</v>
      </c>
      <c r="AY712">
        <f t="shared" si="45"/>
        <v>689.53213540000002</v>
      </c>
      <c r="AZ712">
        <f t="shared" si="46"/>
        <v>37.234705505371096</v>
      </c>
      <c r="BA712">
        <f t="shared" si="47"/>
        <v>0</v>
      </c>
    </row>
    <row r="713" spans="1:53" x14ac:dyDescent="0.35">
      <c r="A713">
        <v>4115188</v>
      </c>
      <c r="B713">
        <v>2006</v>
      </c>
      <c r="C713">
        <v>45</v>
      </c>
      <c r="D713">
        <v>45</v>
      </c>
      <c r="E713">
        <v>56</v>
      </c>
      <c r="F713" t="s">
        <v>45</v>
      </c>
      <c r="G713" t="s">
        <v>45</v>
      </c>
      <c r="H713" t="s">
        <v>45</v>
      </c>
      <c r="I713">
        <v>24</v>
      </c>
      <c r="J713" t="s">
        <v>46</v>
      </c>
      <c r="K713" t="s">
        <v>47</v>
      </c>
      <c r="L713">
        <v>1</v>
      </c>
      <c r="M713">
        <v>14</v>
      </c>
      <c r="N713">
        <v>21</v>
      </c>
      <c r="O713" t="s">
        <v>61</v>
      </c>
      <c r="P713">
        <v>8360.6618149999995</v>
      </c>
      <c r="Q713" t="s">
        <v>56</v>
      </c>
      <c r="R713">
        <v>3000</v>
      </c>
      <c r="S713">
        <v>100</v>
      </c>
      <c r="T713">
        <v>7</v>
      </c>
      <c r="U713" t="s">
        <v>50</v>
      </c>
      <c r="V713">
        <v>0</v>
      </c>
      <c r="W713">
        <v>1</v>
      </c>
      <c r="X713">
        <v>1</v>
      </c>
      <c r="Y713" t="s">
        <v>51</v>
      </c>
      <c r="Z713" t="s">
        <v>60</v>
      </c>
      <c r="AA713">
        <v>0.121755342</v>
      </c>
      <c r="AB713">
        <v>0.29149332999999999</v>
      </c>
      <c r="AC713">
        <v>0.20427485300000001</v>
      </c>
      <c r="AD713">
        <v>0.17276158699999999</v>
      </c>
      <c r="AE713">
        <v>33.52904564</v>
      </c>
      <c r="AF713">
        <v>0.48833611799999999</v>
      </c>
      <c r="AG713">
        <v>2.3183187489999999</v>
      </c>
      <c r="AH713">
        <v>0.37587473799999999</v>
      </c>
      <c r="AI713">
        <v>1.3296011E-2</v>
      </c>
      <c r="AJ713">
        <v>9</v>
      </c>
      <c r="AK713">
        <v>242400</v>
      </c>
      <c r="AL713">
        <v>0</v>
      </c>
      <c r="AM713" t="s">
        <v>53</v>
      </c>
      <c r="AN713">
        <v>17042006</v>
      </c>
      <c r="AO713">
        <v>31122006</v>
      </c>
      <c r="AP713">
        <v>394.43</v>
      </c>
      <c r="AQ713">
        <v>1</v>
      </c>
      <c r="AR713">
        <v>1</v>
      </c>
      <c r="AS713">
        <v>394.43</v>
      </c>
      <c r="AT713">
        <v>715.320068359375</v>
      </c>
      <c r="AU713">
        <v>733.79143390000002</v>
      </c>
      <c r="AV713">
        <v>89.325294494628906</v>
      </c>
      <c r="AW713">
        <v>394.43</v>
      </c>
      <c r="AX713">
        <f t="shared" si="44"/>
        <v>320.89006835937499</v>
      </c>
      <c r="AY713">
        <f t="shared" si="45"/>
        <v>339.36143390000001</v>
      </c>
      <c r="AZ713">
        <f t="shared" si="46"/>
        <v>305.1047055053711</v>
      </c>
      <c r="BA713">
        <f t="shared" si="47"/>
        <v>0</v>
      </c>
    </row>
    <row r="714" spans="1:53" x14ac:dyDescent="0.35">
      <c r="A714">
        <v>5238712</v>
      </c>
      <c r="B714">
        <v>2007</v>
      </c>
      <c r="C714">
        <v>72</v>
      </c>
      <c r="D714">
        <v>72</v>
      </c>
      <c r="E714">
        <v>56</v>
      </c>
      <c r="F714" t="s">
        <v>45</v>
      </c>
      <c r="G714" t="s">
        <v>45</v>
      </c>
      <c r="H714" t="s">
        <v>45</v>
      </c>
      <c r="I714">
        <v>48</v>
      </c>
      <c r="J714" t="s">
        <v>46</v>
      </c>
      <c r="K714" t="s">
        <v>47</v>
      </c>
      <c r="L714">
        <v>1</v>
      </c>
      <c r="M714">
        <v>5</v>
      </c>
      <c r="N714">
        <v>10</v>
      </c>
      <c r="O714" t="s">
        <v>61</v>
      </c>
      <c r="P714">
        <v>7129.6578879999997</v>
      </c>
      <c r="Q714" t="s">
        <v>56</v>
      </c>
      <c r="R714">
        <v>4000</v>
      </c>
      <c r="S714">
        <v>0</v>
      </c>
      <c r="T714">
        <v>1</v>
      </c>
      <c r="U714" t="s">
        <v>62</v>
      </c>
      <c r="V714">
        <v>0</v>
      </c>
      <c r="W714">
        <v>0</v>
      </c>
      <c r="X714">
        <v>0</v>
      </c>
      <c r="Y714" t="s">
        <v>51</v>
      </c>
      <c r="Z714" t="s">
        <v>52</v>
      </c>
      <c r="AA714">
        <v>0.121755342</v>
      </c>
      <c r="AB714">
        <v>0.29149332999999999</v>
      </c>
      <c r="AC714">
        <v>0.20427485300000001</v>
      </c>
      <c r="AD714">
        <v>0.17276158699999999</v>
      </c>
      <c r="AE714">
        <v>33.52904564</v>
      </c>
      <c r="AF714">
        <v>0.48833611799999999</v>
      </c>
      <c r="AG714">
        <v>2.3183187489999999</v>
      </c>
      <c r="AH714">
        <v>0.37587473799999999</v>
      </c>
      <c r="AI714">
        <v>1.3296011E-2</v>
      </c>
      <c r="AJ714">
        <v>6</v>
      </c>
      <c r="AK714">
        <v>242400</v>
      </c>
      <c r="AL714">
        <v>0</v>
      </c>
      <c r="AM714" t="s">
        <v>53</v>
      </c>
      <c r="AN714">
        <v>1012007</v>
      </c>
      <c r="AO714">
        <v>22112007</v>
      </c>
      <c r="AP714">
        <v>434.72</v>
      </c>
      <c r="AQ714">
        <v>1</v>
      </c>
      <c r="AR714">
        <v>1</v>
      </c>
      <c r="AS714">
        <v>434.72</v>
      </c>
      <c r="AT714">
        <v>469.79461669921801</v>
      </c>
      <c r="AU714">
        <v>799.16312159999995</v>
      </c>
      <c r="AV714">
        <v>89.325294494628906</v>
      </c>
      <c r="AW714">
        <v>434.72</v>
      </c>
      <c r="AX714">
        <f t="shared" si="44"/>
        <v>35.074616699217984</v>
      </c>
      <c r="AY714">
        <f t="shared" si="45"/>
        <v>364.44312159999993</v>
      </c>
      <c r="AZ714">
        <f t="shared" si="46"/>
        <v>345.39470550537112</v>
      </c>
      <c r="BA714">
        <f t="shared" si="47"/>
        <v>0</v>
      </c>
    </row>
    <row r="715" spans="1:53" x14ac:dyDescent="0.35">
      <c r="A715">
        <v>1836324</v>
      </c>
      <c r="B715">
        <v>2005</v>
      </c>
      <c r="C715">
        <v>45</v>
      </c>
      <c r="D715">
        <v>45</v>
      </c>
      <c r="E715">
        <v>56</v>
      </c>
      <c r="F715" t="s">
        <v>45</v>
      </c>
      <c r="G715" t="s">
        <v>45</v>
      </c>
      <c r="H715" t="s">
        <v>45</v>
      </c>
      <c r="I715">
        <v>20</v>
      </c>
      <c r="J715" t="s">
        <v>57</v>
      </c>
      <c r="K715" t="s">
        <v>47</v>
      </c>
      <c r="L715">
        <v>1</v>
      </c>
      <c r="M715">
        <v>3</v>
      </c>
      <c r="N715">
        <v>23</v>
      </c>
      <c r="O715" t="s">
        <v>72</v>
      </c>
      <c r="P715">
        <v>38478.112719999997</v>
      </c>
      <c r="Q715" t="s">
        <v>49</v>
      </c>
      <c r="R715">
        <v>6000</v>
      </c>
      <c r="S715">
        <v>50</v>
      </c>
      <c r="T715">
        <v>4</v>
      </c>
      <c r="U715" t="s">
        <v>50</v>
      </c>
      <c r="V715">
        <v>0</v>
      </c>
      <c r="W715">
        <v>0</v>
      </c>
      <c r="X715">
        <v>5</v>
      </c>
      <c r="Y715" t="s">
        <v>51</v>
      </c>
      <c r="Z715" t="s">
        <v>60</v>
      </c>
      <c r="AA715">
        <v>0.17332873900000001</v>
      </c>
      <c r="AB715">
        <v>0.51964162700000005</v>
      </c>
      <c r="AC715">
        <v>0.108545831</v>
      </c>
      <c r="AD715">
        <v>0.12794393900000001</v>
      </c>
      <c r="AE715">
        <v>20.32599119</v>
      </c>
      <c r="AF715">
        <v>0.484034099</v>
      </c>
      <c r="AG715">
        <v>2.384906961</v>
      </c>
      <c r="AH715">
        <v>0.43396430499999999</v>
      </c>
      <c r="AI715">
        <v>2.3472146999999999E-2</v>
      </c>
      <c r="AJ715">
        <v>8</v>
      </c>
      <c r="AK715">
        <v>242408</v>
      </c>
      <c r="AL715">
        <v>0</v>
      </c>
      <c r="AM715" t="s">
        <v>53</v>
      </c>
      <c r="AN715">
        <v>27102005</v>
      </c>
      <c r="AO715">
        <v>31122005</v>
      </c>
      <c r="AP715">
        <v>2015.81</v>
      </c>
      <c r="AQ715">
        <v>1</v>
      </c>
      <c r="AR715">
        <v>1</v>
      </c>
      <c r="AS715">
        <v>2015.81</v>
      </c>
      <c r="AT715">
        <v>1880.86645507812</v>
      </c>
      <c r="AU715">
        <v>1260.406084</v>
      </c>
      <c r="AV715">
        <v>89.325294494628906</v>
      </c>
      <c r="AW715">
        <v>2015.8099999999899</v>
      </c>
      <c r="AX715">
        <f t="shared" si="44"/>
        <v>134.94354492187995</v>
      </c>
      <c r="AY715">
        <f t="shared" si="45"/>
        <v>755.40391599999998</v>
      </c>
      <c r="AZ715">
        <f t="shared" si="46"/>
        <v>1926.484705505371</v>
      </c>
      <c r="BA715">
        <f t="shared" si="47"/>
        <v>1.0004441719502211E-11</v>
      </c>
    </row>
    <row r="716" spans="1:53" x14ac:dyDescent="0.35">
      <c r="A716">
        <v>2755731</v>
      </c>
      <c r="B716">
        <v>2005</v>
      </c>
      <c r="C716">
        <v>57</v>
      </c>
      <c r="D716">
        <v>40</v>
      </c>
      <c r="E716">
        <v>40</v>
      </c>
      <c r="F716" t="s">
        <v>54</v>
      </c>
      <c r="G716" t="s">
        <v>54</v>
      </c>
      <c r="H716" t="s">
        <v>54</v>
      </c>
      <c r="I716">
        <v>17</v>
      </c>
      <c r="J716" t="s">
        <v>76</v>
      </c>
      <c r="K716" t="s">
        <v>78</v>
      </c>
      <c r="L716">
        <v>4</v>
      </c>
      <c r="M716">
        <v>11</v>
      </c>
      <c r="N716">
        <v>10</v>
      </c>
      <c r="O716" t="s">
        <v>61</v>
      </c>
      <c r="P716">
        <v>11501.487069999999</v>
      </c>
      <c r="Q716" t="s">
        <v>56</v>
      </c>
      <c r="R716">
        <v>10000</v>
      </c>
      <c r="S716">
        <v>50</v>
      </c>
      <c r="T716">
        <v>13</v>
      </c>
      <c r="U716" t="s">
        <v>50</v>
      </c>
      <c r="V716">
        <v>0</v>
      </c>
      <c r="W716">
        <v>0</v>
      </c>
      <c r="X716">
        <v>1</v>
      </c>
      <c r="Y716" t="s">
        <v>51</v>
      </c>
      <c r="Z716" t="s">
        <v>60</v>
      </c>
      <c r="AA716">
        <v>0.17332873900000001</v>
      </c>
      <c r="AB716">
        <v>0.51964162700000005</v>
      </c>
      <c r="AC716">
        <v>0.108545831</v>
      </c>
      <c r="AD716">
        <v>0.12794393900000001</v>
      </c>
      <c r="AE716">
        <v>20.32599119</v>
      </c>
      <c r="AF716">
        <v>0.484034099</v>
      </c>
      <c r="AG716">
        <v>2.384906961</v>
      </c>
      <c r="AH716">
        <v>0.43396430499999999</v>
      </c>
      <c r="AI716">
        <v>2.3472146999999999E-2</v>
      </c>
      <c r="AJ716">
        <v>10</v>
      </c>
      <c r="AK716">
        <v>242408</v>
      </c>
      <c r="AL716">
        <v>0</v>
      </c>
      <c r="AM716" t="s">
        <v>66</v>
      </c>
      <c r="AN716">
        <v>25012005</v>
      </c>
      <c r="AO716">
        <v>19042005</v>
      </c>
      <c r="AP716">
        <v>434.19</v>
      </c>
      <c r="AQ716">
        <v>1</v>
      </c>
      <c r="AR716">
        <v>1</v>
      </c>
      <c r="AS716">
        <v>434.19</v>
      </c>
      <c r="AT716">
        <v>550.13433837890602</v>
      </c>
      <c r="AU716">
        <v>981.70332519999999</v>
      </c>
      <c r="AV716">
        <v>89.325294494628906</v>
      </c>
      <c r="AW716">
        <v>434.18999999999897</v>
      </c>
      <c r="AX716">
        <f t="shared" si="44"/>
        <v>115.94433837890602</v>
      </c>
      <c r="AY716">
        <f t="shared" si="45"/>
        <v>547.51332520000005</v>
      </c>
      <c r="AZ716">
        <f t="shared" si="46"/>
        <v>344.86470550537109</v>
      </c>
      <c r="BA716">
        <f t="shared" si="47"/>
        <v>1.0231815394945443E-12</v>
      </c>
    </row>
    <row r="717" spans="1:53" x14ac:dyDescent="0.35">
      <c r="A717">
        <v>3959436</v>
      </c>
      <c r="B717">
        <v>2005</v>
      </c>
      <c r="C717">
        <v>57</v>
      </c>
      <c r="D717">
        <v>57</v>
      </c>
      <c r="E717">
        <v>56</v>
      </c>
      <c r="F717" t="s">
        <v>54</v>
      </c>
      <c r="G717" t="s">
        <v>54</v>
      </c>
      <c r="H717" t="s">
        <v>45</v>
      </c>
      <c r="I717">
        <v>36</v>
      </c>
      <c r="J717" t="s">
        <v>57</v>
      </c>
      <c r="K717" t="s">
        <v>47</v>
      </c>
      <c r="L717">
        <v>1</v>
      </c>
      <c r="M717">
        <v>3</v>
      </c>
      <c r="N717">
        <v>6</v>
      </c>
      <c r="O717" t="s">
        <v>93</v>
      </c>
      <c r="P717">
        <v>9302.7344470000007</v>
      </c>
      <c r="Q717" t="s">
        <v>49</v>
      </c>
      <c r="R717">
        <v>5000</v>
      </c>
      <c r="S717">
        <v>100</v>
      </c>
      <c r="T717">
        <v>13</v>
      </c>
      <c r="U717" t="s">
        <v>62</v>
      </c>
      <c r="V717">
        <v>0</v>
      </c>
      <c r="W717">
        <v>0</v>
      </c>
      <c r="X717">
        <v>0</v>
      </c>
      <c r="Y717" t="s">
        <v>63</v>
      </c>
      <c r="Z717" t="s">
        <v>60</v>
      </c>
      <c r="AA717">
        <v>0.17332873900000001</v>
      </c>
      <c r="AB717">
        <v>0.51964162700000005</v>
      </c>
      <c r="AC717">
        <v>0.108545831</v>
      </c>
      <c r="AD717">
        <v>0.12794393900000001</v>
      </c>
      <c r="AE717">
        <v>20.32599119</v>
      </c>
      <c r="AF717">
        <v>0.484034099</v>
      </c>
      <c r="AG717">
        <v>2.384906961</v>
      </c>
      <c r="AH717">
        <v>0.43396430499999999</v>
      </c>
      <c r="AI717">
        <v>2.3472146999999999E-2</v>
      </c>
      <c r="AJ717">
        <v>5</v>
      </c>
      <c r="AK717">
        <v>242408</v>
      </c>
      <c r="AL717">
        <v>0</v>
      </c>
      <c r="AM717" t="s">
        <v>53</v>
      </c>
      <c r="AN717">
        <v>5082005</v>
      </c>
      <c r="AO717">
        <v>31122005</v>
      </c>
      <c r="AP717">
        <v>359.55</v>
      </c>
      <c r="AQ717">
        <v>1</v>
      </c>
      <c r="AR717">
        <v>1</v>
      </c>
      <c r="AS717">
        <v>359.55</v>
      </c>
      <c r="AT717">
        <v>989.196533203125</v>
      </c>
      <c r="AU717">
        <v>1255.242917</v>
      </c>
      <c r="AV717">
        <v>89.325294494628906</v>
      </c>
      <c r="AW717">
        <v>817.44</v>
      </c>
      <c r="AX717">
        <f t="shared" si="44"/>
        <v>629.64653320312505</v>
      </c>
      <c r="AY717">
        <f t="shared" si="45"/>
        <v>895.69291700000008</v>
      </c>
      <c r="AZ717">
        <f t="shared" si="46"/>
        <v>270.22470550537111</v>
      </c>
      <c r="BA717">
        <f t="shared" si="47"/>
        <v>457.89000000000004</v>
      </c>
    </row>
    <row r="718" spans="1:53" x14ac:dyDescent="0.35">
      <c r="A718">
        <v>3706856</v>
      </c>
      <c r="B718">
        <v>2005</v>
      </c>
      <c r="C718">
        <v>33</v>
      </c>
      <c r="D718">
        <v>33</v>
      </c>
      <c r="E718">
        <v>56</v>
      </c>
      <c r="F718" t="s">
        <v>45</v>
      </c>
      <c r="G718" t="s">
        <v>45</v>
      </c>
      <c r="H718" t="s">
        <v>45</v>
      </c>
      <c r="I718">
        <v>10</v>
      </c>
      <c r="J718" t="s">
        <v>46</v>
      </c>
      <c r="K718" t="s">
        <v>47</v>
      </c>
      <c r="L718">
        <v>1</v>
      </c>
      <c r="M718">
        <v>7</v>
      </c>
      <c r="N718">
        <v>31</v>
      </c>
      <c r="O718" t="s">
        <v>75</v>
      </c>
      <c r="P718">
        <v>13570.365030000001</v>
      </c>
      <c r="Q718" t="s">
        <v>56</v>
      </c>
      <c r="R718">
        <v>10000</v>
      </c>
      <c r="S718">
        <v>50</v>
      </c>
      <c r="T718">
        <v>0</v>
      </c>
      <c r="U718" t="s">
        <v>62</v>
      </c>
      <c r="V718">
        <v>0</v>
      </c>
      <c r="W718">
        <v>0</v>
      </c>
      <c r="X718">
        <v>0</v>
      </c>
      <c r="Y718" t="s">
        <v>63</v>
      </c>
      <c r="Z718" t="s">
        <v>60</v>
      </c>
      <c r="AA718">
        <v>9.0942428000000006E-2</v>
      </c>
      <c r="AB718">
        <v>0.42134213399999998</v>
      </c>
      <c r="AC718">
        <v>0.170700403</v>
      </c>
      <c r="AD718">
        <v>0.14689872000000001</v>
      </c>
      <c r="AE718">
        <v>29.778538810000001</v>
      </c>
      <c r="AF718">
        <v>0.48600781999999998</v>
      </c>
      <c r="AG718">
        <v>2.3914558119999998</v>
      </c>
      <c r="AH718">
        <v>0.38661003700000002</v>
      </c>
      <c r="AI718">
        <v>1.7883089000000001E-2</v>
      </c>
      <c r="AJ718">
        <v>5</v>
      </c>
      <c r="AK718">
        <v>242409</v>
      </c>
      <c r="AL718">
        <v>0</v>
      </c>
      <c r="AM718" t="s">
        <v>53</v>
      </c>
      <c r="AN718">
        <v>1012005</v>
      </c>
      <c r="AO718">
        <v>24092005</v>
      </c>
      <c r="AP718">
        <v>1917.61</v>
      </c>
      <c r="AQ718">
        <v>1</v>
      </c>
      <c r="AR718">
        <v>1</v>
      </c>
      <c r="AS718">
        <v>1917.61</v>
      </c>
      <c r="AT718">
        <v>1481.10864257812</v>
      </c>
      <c r="AU718">
        <v>1274.9209069999999</v>
      </c>
      <c r="AV718">
        <v>89.325294494628906</v>
      </c>
      <c r="AW718">
        <v>1917.6099999999899</v>
      </c>
      <c r="AX718">
        <f t="shared" si="44"/>
        <v>436.5013574218799</v>
      </c>
      <c r="AY718">
        <f t="shared" si="45"/>
        <v>642.68909299999996</v>
      </c>
      <c r="AZ718">
        <f t="shared" si="46"/>
        <v>1828.284705505371</v>
      </c>
      <c r="BA718">
        <f t="shared" si="47"/>
        <v>1.0004441719502211E-11</v>
      </c>
    </row>
    <row r="719" spans="1:53" x14ac:dyDescent="0.35">
      <c r="A719">
        <v>3256876</v>
      </c>
      <c r="B719">
        <v>2006</v>
      </c>
      <c r="C719">
        <v>46</v>
      </c>
      <c r="D719">
        <v>46</v>
      </c>
      <c r="E719">
        <v>48</v>
      </c>
      <c r="F719" t="s">
        <v>54</v>
      </c>
      <c r="G719" t="s">
        <v>54</v>
      </c>
      <c r="H719" t="s">
        <v>45</v>
      </c>
      <c r="I719">
        <v>22</v>
      </c>
      <c r="J719" t="s">
        <v>57</v>
      </c>
      <c r="K719" t="s">
        <v>58</v>
      </c>
      <c r="L719">
        <v>2</v>
      </c>
      <c r="M719">
        <v>11</v>
      </c>
      <c r="N719">
        <v>18</v>
      </c>
      <c r="O719" t="s">
        <v>79</v>
      </c>
      <c r="P719">
        <v>81</v>
      </c>
      <c r="Q719" t="s">
        <v>56</v>
      </c>
      <c r="R719">
        <v>8000</v>
      </c>
      <c r="S719">
        <v>150</v>
      </c>
      <c r="T719">
        <v>17</v>
      </c>
      <c r="U719" t="s">
        <v>50</v>
      </c>
      <c r="V719">
        <v>0</v>
      </c>
      <c r="W719">
        <v>0</v>
      </c>
      <c r="X719">
        <v>2</v>
      </c>
      <c r="Y719" t="s">
        <v>63</v>
      </c>
      <c r="Z719" t="s">
        <v>52</v>
      </c>
      <c r="AA719">
        <v>5.0213325000000003E-2</v>
      </c>
      <c r="AB719">
        <v>0.14801444</v>
      </c>
      <c r="AC719">
        <v>0.38201509700000003</v>
      </c>
      <c r="AD719">
        <v>0.155208189</v>
      </c>
      <c r="AE719">
        <v>12.61605585</v>
      </c>
      <c r="AF719">
        <v>0.48914096000000001</v>
      </c>
      <c r="AG719">
        <v>2.3724975389999998</v>
      </c>
      <c r="AH719">
        <v>0.298399107</v>
      </c>
      <c r="AI719">
        <v>5.0260610000000001E-3</v>
      </c>
      <c r="AJ719">
        <v>4</v>
      </c>
      <c r="AK719">
        <v>245501</v>
      </c>
      <c r="AL719">
        <v>0</v>
      </c>
      <c r="AM719" t="s">
        <v>53</v>
      </c>
      <c r="AN719">
        <v>11032006</v>
      </c>
      <c r="AO719">
        <v>31122006</v>
      </c>
      <c r="AP719">
        <v>462.08</v>
      </c>
      <c r="AQ719">
        <v>1</v>
      </c>
      <c r="AR719">
        <v>1</v>
      </c>
      <c r="AS719">
        <v>462.08</v>
      </c>
      <c r="AT719">
        <v>422.07223510742102</v>
      </c>
      <c r="AU719">
        <v>481.58654259999997</v>
      </c>
      <c r="AV719">
        <v>89.325294494628906</v>
      </c>
      <c r="AW719">
        <v>462.07999999999902</v>
      </c>
      <c r="AX719">
        <f t="shared" si="44"/>
        <v>40.007764892578962</v>
      </c>
      <c r="AY719">
        <f t="shared" si="45"/>
        <v>19.506542599999989</v>
      </c>
      <c r="AZ719">
        <f t="shared" si="46"/>
        <v>372.75470550537108</v>
      </c>
      <c r="BA719">
        <f t="shared" si="47"/>
        <v>9.6633812063373625E-13</v>
      </c>
    </row>
    <row r="720" spans="1:53" x14ac:dyDescent="0.35">
      <c r="A720">
        <v>180551</v>
      </c>
      <c r="B720">
        <v>2005</v>
      </c>
      <c r="C720">
        <v>46</v>
      </c>
      <c r="D720">
        <v>46</v>
      </c>
      <c r="E720">
        <v>56</v>
      </c>
      <c r="F720" t="s">
        <v>54</v>
      </c>
      <c r="G720" t="s">
        <v>54</v>
      </c>
      <c r="H720" t="s">
        <v>45</v>
      </c>
      <c r="I720">
        <v>24</v>
      </c>
      <c r="J720" t="s">
        <v>46</v>
      </c>
      <c r="K720" t="s">
        <v>47</v>
      </c>
      <c r="L720">
        <v>1</v>
      </c>
      <c r="M720">
        <v>4</v>
      </c>
      <c r="N720">
        <v>14</v>
      </c>
      <c r="O720" t="s">
        <v>97</v>
      </c>
      <c r="P720">
        <v>100</v>
      </c>
      <c r="Q720" t="s">
        <v>49</v>
      </c>
      <c r="R720">
        <v>5000</v>
      </c>
      <c r="S720">
        <v>0</v>
      </c>
      <c r="T720">
        <v>1</v>
      </c>
      <c r="U720" t="s">
        <v>62</v>
      </c>
      <c r="V720">
        <v>0</v>
      </c>
      <c r="W720">
        <v>0</v>
      </c>
      <c r="X720">
        <v>5</v>
      </c>
      <c r="Y720" t="s">
        <v>51</v>
      </c>
      <c r="Z720" t="s">
        <v>52</v>
      </c>
      <c r="AA720">
        <v>3.3282905000000002E-2</v>
      </c>
      <c r="AB720">
        <v>9.9848714000000005E-2</v>
      </c>
      <c r="AC720">
        <v>0.46025738100000002</v>
      </c>
      <c r="AD720">
        <v>0.10616656100000001</v>
      </c>
      <c r="AE720">
        <v>17.47777778</v>
      </c>
      <c r="AF720">
        <v>0.51207882999999998</v>
      </c>
      <c r="AG720">
        <v>2.3797276850000002</v>
      </c>
      <c r="AH720">
        <v>0.24534547000000001</v>
      </c>
      <c r="AI720">
        <v>4.5510960000000001E-3</v>
      </c>
      <c r="AJ720">
        <v>8</v>
      </c>
      <c r="AK720">
        <v>245503</v>
      </c>
      <c r="AL720">
        <v>0</v>
      </c>
      <c r="AM720" t="s">
        <v>53</v>
      </c>
      <c r="AN720">
        <v>1012005</v>
      </c>
      <c r="AO720">
        <v>1032005</v>
      </c>
      <c r="AP720">
        <v>352.96</v>
      </c>
      <c r="AQ720">
        <v>1</v>
      </c>
      <c r="AR720">
        <v>1</v>
      </c>
      <c r="AS720">
        <v>352.96</v>
      </c>
      <c r="AT720">
        <v>412.708404541015</v>
      </c>
      <c r="AU720">
        <v>835.20176849999996</v>
      </c>
      <c r="AV720">
        <v>89.325294494628906</v>
      </c>
      <c r="AW720">
        <v>352.95999999999901</v>
      </c>
      <c r="AX720">
        <f t="shared" si="44"/>
        <v>59.74840454101502</v>
      </c>
      <c r="AY720">
        <f t="shared" si="45"/>
        <v>482.24176849999998</v>
      </c>
      <c r="AZ720">
        <f t="shared" si="46"/>
        <v>263.63470550537107</v>
      </c>
      <c r="BA720">
        <f t="shared" si="47"/>
        <v>9.6633812063373625E-13</v>
      </c>
    </row>
    <row r="721" spans="1:53" x14ac:dyDescent="0.35">
      <c r="A721">
        <v>2416553</v>
      </c>
      <c r="B721">
        <v>2005</v>
      </c>
      <c r="C721">
        <v>72</v>
      </c>
      <c r="D721">
        <v>42</v>
      </c>
      <c r="E721">
        <v>42</v>
      </c>
      <c r="F721" t="s">
        <v>54</v>
      </c>
      <c r="G721" t="s">
        <v>45</v>
      </c>
      <c r="H721" t="s">
        <v>45</v>
      </c>
      <c r="I721">
        <v>19</v>
      </c>
      <c r="J721" t="s">
        <v>57</v>
      </c>
      <c r="K721" t="s">
        <v>58</v>
      </c>
      <c r="L721">
        <v>2</v>
      </c>
      <c r="M721">
        <v>2</v>
      </c>
      <c r="N721">
        <v>29</v>
      </c>
      <c r="O721" t="s">
        <v>75</v>
      </c>
      <c r="P721">
        <v>14921.48177</v>
      </c>
      <c r="Q721" t="s">
        <v>73</v>
      </c>
      <c r="R721">
        <v>14000</v>
      </c>
      <c r="S721">
        <v>50</v>
      </c>
      <c r="T721">
        <v>10</v>
      </c>
      <c r="U721" t="s">
        <v>62</v>
      </c>
      <c r="V721">
        <v>0</v>
      </c>
      <c r="W721">
        <v>0</v>
      </c>
      <c r="X721">
        <v>2</v>
      </c>
      <c r="Y721" t="s">
        <v>51</v>
      </c>
      <c r="Z721" t="s">
        <v>60</v>
      </c>
      <c r="AA721">
        <v>3.3282905000000002E-2</v>
      </c>
      <c r="AB721">
        <v>9.9848714000000005E-2</v>
      </c>
      <c r="AC721">
        <v>0.46025738100000002</v>
      </c>
      <c r="AD721">
        <v>0.10616656100000001</v>
      </c>
      <c r="AE721">
        <v>17.47777778</v>
      </c>
      <c r="AF721">
        <v>0.51207882999999998</v>
      </c>
      <c r="AG721">
        <v>2.3797276850000002</v>
      </c>
      <c r="AH721">
        <v>0.24534547000000001</v>
      </c>
      <c r="AI721">
        <v>4.5510960000000001E-3</v>
      </c>
      <c r="AJ721">
        <v>10</v>
      </c>
      <c r="AK721">
        <v>245503</v>
      </c>
      <c r="AL721">
        <v>0</v>
      </c>
      <c r="AM721" t="s">
        <v>53</v>
      </c>
      <c r="AN721">
        <v>1012005</v>
      </c>
      <c r="AO721">
        <v>9112005</v>
      </c>
      <c r="AP721">
        <v>1672.08</v>
      </c>
      <c r="AQ721">
        <v>1</v>
      </c>
      <c r="AR721">
        <v>1</v>
      </c>
      <c r="AS721">
        <v>1672.08</v>
      </c>
      <c r="AT721">
        <v>1896.33068847656</v>
      </c>
      <c r="AU721">
        <v>1420.8969609999999</v>
      </c>
      <c r="AV721">
        <v>89.325294494628906</v>
      </c>
      <c r="AW721">
        <v>1672.0799999999899</v>
      </c>
      <c r="AX721">
        <f t="shared" si="44"/>
        <v>224.25068847656007</v>
      </c>
      <c r="AY721">
        <f t="shared" si="45"/>
        <v>251.18303900000001</v>
      </c>
      <c r="AZ721">
        <f t="shared" si="46"/>
        <v>1582.754705505371</v>
      </c>
      <c r="BA721">
        <f t="shared" si="47"/>
        <v>1.0004441719502211E-11</v>
      </c>
    </row>
    <row r="722" spans="1:53" x14ac:dyDescent="0.35">
      <c r="A722">
        <v>4459522</v>
      </c>
      <c r="B722">
        <v>2006</v>
      </c>
      <c r="C722">
        <v>46</v>
      </c>
      <c r="D722">
        <v>43</v>
      </c>
      <c r="E722">
        <v>43</v>
      </c>
      <c r="F722" t="s">
        <v>45</v>
      </c>
      <c r="G722" t="s">
        <v>45</v>
      </c>
      <c r="H722" t="s">
        <v>45</v>
      </c>
      <c r="I722">
        <v>21</v>
      </c>
      <c r="J722" t="s">
        <v>46</v>
      </c>
      <c r="K722" t="s">
        <v>78</v>
      </c>
      <c r="L722">
        <v>4</v>
      </c>
      <c r="M722">
        <v>11</v>
      </c>
      <c r="N722">
        <v>28</v>
      </c>
      <c r="O722" t="s">
        <v>48</v>
      </c>
      <c r="P722">
        <v>2038.351081</v>
      </c>
      <c r="Q722" t="s">
        <v>56</v>
      </c>
      <c r="R722">
        <v>4000</v>
      </c>
      <c r="S722">
        <v>0</v>
      </c>
      <c r="T722">
        <v>28</v>
      </c>
      <c r="U722" t="s">
        <v>50</v>
      </c>
      <c r="V722">
        <v>0</v>
      </c>
      <c r="W722">
        <v>0</v>
      </c>
      <c r="X722">
        <v>1</v>
      </c>
      <c r="Y722" t="s">
        <v>51</v>
      </c>
      <c r="Z722" t="s">
        <v>60</v>
      </c>
      <c r="AA722">
        <v>3.2824179000000002E-2</v>
      </c>
      <c r="AB722">
        <v>0.34676633099999998</v>
      </c>
      <c r="AC722">
        <v>0.35294117699999999</v>
      </c>
      <c r="AD722">
        <v>0.172229089</v>
      </c>
      <c r="AE722">
        <v>2.2632887780000002</v>
      </c>
      <c r="AF722">
        <v>0.48949320200000002</v>
      </c>
      <c r="AG722">
        <v>2.3662658429999999</v>
      </c>
      <c r="AH722">
        <v>0.40353159900000002</v>
      </c>
      <c r="AI722">
        <v>1.0037175000000001E-2</v>
      </c>
      <c r="AJ722">
        <v>10</v>
      </c>
      <c r="AK722">
        <v>245506</v>
      </c>
      <c r="AL722">
        <v>0</v>
      </c>
      <c r="AM722" t="s">
        <v>53</v>
      </c>
      <c r="AN722">
        <v>16052006</v>
      </c>
      <c r="AO722">
        <v>31122006</v>
      </c>
      <c r="AP722">
        <v>586.53</v>
      </c>
      <c r="AQ722">
        <v>1</v>
      </c>
      <c r="AR722">
        <v>1</v>
      </c>
      <c r="AS722">
        <v>586.53</v>
      </c>
      <c r="AT722">
        <v>451.30871582031199</v>
      </c>
      <c r="AU722">
        <v>487.92527849999999</v>
      </c>
      <c r="AV722">
        <v>89.325294494628906</v>
      </c>
      <c r="AW722">
        <v>586.52999999999895</v>
      </c>
      <c r="AX722">
        <f t="shared" si="44"/>
        <v>135.22128417968798</v>
      </c>
      <c r="AY722">
        <f t="shared" si="45"/>
        <v>98.604721499999982</v>
      </c>
      <c r="AZ722">
        <f t="shared" si="46"/>
        <v>497.20470550537107</v>
      </c>
      <c r="BA722">
        <f t="shared" si="47"/>
        <v>1.0231815394945443E-12</v>
      </c>
    </row>
    <row r="723" spans="1:53" x14ac:dyDescent="0.35">
      <c r="A723">
        <v>815912</v>
      </c>
      <c r="B723">
        <v>2008</v>
      </c>
      <c r="C723">
        <v>78</v>
      </c>
      <c r="D723">
        <v>78</v>
      </c>
      <c r="E723">
        <v>56</v>
      </c>
      <c r="F723" t="s">
        <v>45</v>
      </c>
      <c r="G723" t="s">
        <v>45</v>
      </c>
      <c r="H723" t="s">
        <v>45</v>
      </c>
      <c r="I723">
        <v>56</v>
      </c>
      <c r="J723" t="s">
        <v>57</v>
      </c>
      <c r="K723" t="s">
        <v>47</v>
      </c>
      <c r="L723">
        <v>1</v>
      </c>
      <c r="M723">
        <v>15</v>
      </c>
      <c r="N723">
        <v>12</v>
      </c>
      <c r="O723" t="s">
        <v>82</v>
      </c>
      <c r="P723">
        <v>1819.715248</v>
      </c>
      <c r="Q723" t="s">
        <v>73</v>
      </c>
      <c r="R723">
        <v>4000</v>
      </c>
      <c r="S723">
        <v>0</v>
      </c>
      <c r="T723">
        <v>23</v>
      </c>
      <c r="U723" t="s">
        <v>62</v>
      </c>
      <c r="V723">
        <v>0</v>
      </c>
      <c r="W723">
        <v>0</v>
      </c>
      <c r="X723">
        <v>5</v>
      </c>
      <c r="Y723" t="s">
        <v>51</v>
      </c>
      <c r="Z723" t="s">
        <v>60</v>
      </c>
      <c r="AA723">
        <v>7.0471463999999998E-2</v>
      </c>
      <c r="AB723">
        <v>0.34631605100000001</v>
      </c>
      <c r="AC723">
        <v>0.217811957</v>
      </c>
      <c r="AD723">
        <v>0.20087150600000001</v>
      </c>
      <c r="AE723">
        <v>5.1811674009999997</v>
      </c>
      <c r="AF723">
        <v>0.48219789600000001</v>
      </c>
      <c r="AG723">
        <v>2.3341602579999998</v>
      </c>
      <c r="AH723">
        <v>0.42729475900000002</v>
      </c>
      <c r="AI723">
        <v>1.2269009000000001E-2</v>
      </c>
      <c r="AJ723">
        <v>8</v>
      </c>
      <c r="AK723">
        <v>245507</v>
      </c>
      <c r="AL723">
        <v>0</v>
      </c>
      <c r="AM723" t="s">
        <v>53</v>
      </c>
      <c r="AN723">
        <v>5062008</v>
      </c>
      <c r="AO723">
        <v>31122008</v>
      </c>
      <c r="AP723">
        <v>129.52000000000001</v>
      </c>
      <c r="AQ723">
        <v>1</v>
      </c>
      <c r="AR723">
        <v>1</v>
      </c>
      <c r="AS723">
        <v>129.52000000000001</v>
      </c>
      <c r="AT723">
        <v>89.957145690917898</v>
      </c>
      <c r="AU723">
        <v>538.58968870000001</v>
      </c>
      <c r="AV723">
        <v>89.325294494628906</v>
      </c>
      <c r="AW723">
        <v>129.52000000000001</v>
      </c>
      <c r="AX723">
        <f t="shared" si="44"/>
        <v>39.562854309082113</v>
      </c>
      <c r="AY723">
        <f t="shared" si="45"/>
        <v>409.06968870000003</v>
      </c>
      <c r="AZ723">
        <f t="shared" si="46"/>
        <v>40.194705505371104</v>
      </c>
      <c r="BA723">
        <f t="shared" si="47"/>
        <v>0</v>
      </c>
    </row>
    <row r="724" spans="1:53" x14ac:dyDescent="0.35">
      <c r="A724">
        <v>5741623</v>
      </c>
      <c r="B724">
        <v>2008</v>
      </c>
      <c r="C724">
        <v>52</v>
      </c>
      <c r="D724">
        <v>52</v>
      </c>
      <c r="E724">
        <v>56</v>
      </c>
      <c r="F724" t="s">
        <v>54</v>
      </c>
      <c r="G724" t="s">
        <v>54</v>
      </c>
      <c r="H724" t="s">
        <v>45</v>
      </c>
      <c r="I724">
        <v>31</v>
      </c>
      <c r="J724" t="s">
        <v>57</v>
      </c>
      <c r="K724" t="s">
        <v>47</v>
      </c>
      <c r="L724">
        <v>1</v>
      </c>
      <c r="M724">
        <v>7</v>
      </c>
      <c r="N724">
        <v>20</v>
      </c>
      <c r="O724" t="s">
        <v>79</v>
      </c>
      <c r="P724">
        <v>90</v>
      </c>
      <c r="Q724" t="s">
        <v>49</v>
      </c>
      <c r="R724">
        <v>11000</v>
      </c>
      <c r="S724">
        <v>0</v>
      </c>
      <c r="T724">
        <v>10</v>
      </c>
      <c r="U724" t="s">
        <v>50</v>
      </c>
      <c r="V724">
        <v>0</v>
      </c>
      <c r="W724">
        <v>0</v>
      </c>
      <c r="X724">
        <v>1</v>
      </c>
      <c r="Y724" t="s">
        <v>51</v>
      </c>
      <c r="Z724" t="s">
        <v>60</v>
      </c>
      <c r="AA724">
        <v>9.8360656000000005E-2</v>
      </c>
      <c r="AB724">
        <v>0.20227230400000001</v>
      </c>
      <c r="AC724">
        <v>0.301359657</v>
      </c>
      <c r="AD724">
        <v>0.163686832</v>
      </c>
      <c r="AE724">
        <v>23.111320760000002</v>
      </c>
      <c r="AF724">
        <v>0.48926442999999997</v>
      </c>
      <c r="AG724">
        <v>2.2814304339999998</v>
      </c>
      <c r="AH724">
        <v>0.31477323800000001</v>
      </c>
      <c r="AI724">
        <v>9.2052090000000007E-3</v>
      </c>
      <c r="AJ724">
        <v>8</v>
      </c>
      <c r="AK724">
        <v>245601</v>
      </c>
      <c r="AL724">
        <v>0</v>
      </c>
      <c r="AM724" t="s">
        <v>53</v>
      </c>
      <c r="AN724">
        <v>1012008</v>
      </c>
      <c r="AO724">
        <v>2062008</v>
      </c>
      <c r="AP724">
        <v>443.48</v>
      </c>
      <c r="AQ724">
        <v>1</v>
      </c>
      <c r="AR724">
        <v>1</v>
      </c>
      <c r="AS724">
        <v>443.48</v>
      </c>
      <c r="AT724">
        <v>678.90399169921795</v>
      </c>
      <c r="AU724">
        <v>635.72821690000001</v>
      </c>
      <c r="AV724">
        <v>89.325294494628906</v>
      </c>
      <c r="AW724">
        <v>443.48</v>
      </c>
      <c r="AX724">
        <f t="shared" si="44"/>
        <v>235.42399169921794</v>
      </c>
      <c r="AY724">
        <f t="shared" si="45"/>
        <v>192.24821689999999</v>
      </c>
      <c r="AZ724">
        <f t="shared" si="46"/>
        <v>354.15470550537111</v>
      </c>
      <c r="BA724">
        <f t="shared" si="47"/>
        <v>0</v>
      </c>
    </row>
    <row r="725" spans="1:53" x14ac:dyDescent="0.35">
      <c r="A725">
        <v>7341213</v>
      </c>
      <c r="B725">
        <v>2008</v>
      </c>
      <c r="C725">
        <v>45</v>
      </c>
      <c r="D725">
        <v>45</v>
      </c>
      <c r="E725">
        <v>56</v>
      </c>
      <c r="F725" t="s">
        <v>54</v>
      </c>
      <c r="G725" t="s">
        <v>54</v>
      </c>
      <c r="H725" t="s">
        <v>45</v>
      </c>
      <c r="I725">
        <v>23</v>
      </c>
      <c r="J725" t="s">
        <v>46</v>
      </c>
      <c r="K725" t="s">
        <v>47</v>
      </c>
      <c r="L725">
        <v>1</v>
      </c>
      <c r="M725">
        <v>13</v>
      </c>
      <c r="N725">
        <v>29</v>
      </c>
      <c r="O725" t="s">
        <v>68</v>
      </c>
      <c r="P725">
        <v>1821.791909</v>
      </c>
      <c r="Q725" t="s">
        <v>49</v>
      </c>
      <c r="R725">
        <v>10000</v>
      </c>
      <c r="S725">
        <v>50</v>
      </c>
      <c r="T725">
        <v>10</v>
      </c>
      <c r="U725" t="s">
        <v>62</v>
      </c>
      <c r="V725">
        <v>0</v>
      </c>
      <c r="W725">
        <v>0</v>
      </c>
      <c r="X725">
        <v>0</v>
      </c>
      <c r="Y725" t="s">
        <v>51</v>
      </c>
      <c r="Z725" t="s">
        <v>60</v>
      </c>
      <c r="AA725">
        <v>6.4229249000000002E-2</v>
      </c>
      <c r="AB725">
        <v>0.135704875</v>
      </c>
      <c r="AC725">
        <v>0.48682476899999999</v>
      </c>
      <c r="AD725">
        <v>0.11966463400000001</v>
      </c>
      <c r="AE725">
        <v>1.803849679</v>
      </c>
      <c r="AF725">
        <v>0.497205285</v>
      </c>
      <c r="AG725">
        <v>2.5928853759999999</v>
      </c>
      <c r="AH725">
        <v>0.22816051100000001</v>
      </c>
      <c r="AI725">
        <v>4.2613640000000001E-3</v>
      </c>
      <c r="AJ725">
        <v>6</v>
      </c>
      <c r="AK725">
        <v>246505</v>
      </c>
      <c r="AL725">
        <v>0</v>
      </c>
      <c r="AM725" t="s">
        <v>53</v>
      </c>
      <c r="AN725">
        <v>1012008</v>
      </c>
      <c r="AO725">
        <v>7112008</v>
      </c>
      <c r="AP725">
        <v>491.9</v>
      </c>
      <c r="AQ725">
        <v>1</v>
      </c>
      <c r="AR725">
        <v>1</v>
      </c>
      <c r="AS725">
        <v>491.9</v>
      </c>
      <c r="AT725">
        <v>726.60754394531205</v>
      </c>
      <c r="AU725">
        <v>762.21556290000001</v>
      </c>
      <c r="AV725">
        <v>89.325294494628906</v>
      </c>
      <c r="AW725">
        <v>491.89999999999901</v>
      </c>
      <c r="AX725">
        <f t="shared" si="44"/>
        <v>234.70754394531207</v>
      </c>
      <c r="AY725">
        <f t="shared" si="45"/>
        <v>270.31556290000003</v>
      </c>
      <c r="AZ725">
        <f t="shared" si="46"/>
        <v>402.57470550537107</v>
      </c>
      <c r="BA725">
        <f t="shared" si="47"/>
        <v>9.6633812063373625E-13</v>
      </c>
    </row>
    <row r="726" spans="1:53" x14ac:dyDescent="0.35">
      <c r="A726">
        <v>790609</v>
      </c>
      <c r="B726">
        <v>2006</v>
      </c>
      <c r="C726">
        <v>34</v>
      </c>
      <c r="D726">
        <v>34</v>
      </c>
      <c r="E726">
        <v>52</v>
      </c>
      <c r="F726" t="s">
        <v>54</v>
      </c>
      <c r="G726" t="s">
        <v>54</v>
      </c>
      <c r="H726" t="s">
        <v>45</v>
      </c>
      <c r="I726">
        <v>12</v>
      </c>
      <c r="J726" t="s">
        <v>76</v>
      </c>
      <c r="K726" t="s">
        <v>78</v>
      </c>
      <c r="L726">
        <v>3</v>
      </c>
      <c r="M726">
        <v>3</v>
      </c>
      <c r="N726">
        <v>20</v>
      </c>
      <c r="O726" t="s">
        <v>79</v>
      </c>
      <c r="P726">
        <v>90</v>
      </c>
      <c r="Q726" t="s">
        <v>100</v>
      </c>
      <c r="R726">
        <v>12000</v>
      </c>
      <c r="S726">
        <v>100</v>
      </c>
      <c r="T726">
        <v>3</v>
      </c>
      <c r="U726" t="s">
        <v>62</v>
      </c>
      <c r="V726">
        <v>0</v>
      </c>
      <c r="W726">
        <v>0</v>
      </c>
      <c r="X726">
        <v>5</v>
      </c>
      <c r="Y726" t="s">
        <v>51</v>
      </c>
      <c r="Z726" t="s">
        <v>65</v>
      </c>
      <c r="AA726">
        <v>4.2049298999999998E-2</v>
      </c>
      <c r="AB726">
        <v>0.17182213599999999</v>
      </c>
      <c r="AC726">
        <v>0.46979217000000001</v>
      </c>
      <c r="AD726">
        <v>0.17425742599999999</v>
      </c>
      <c r="AE726">
        <v>1.674561819</v>
      </c>
      <c r="AF726">
        <v>0.49118340399999999</v>
      </c>
      <c r="AG726">
        <v>2.5628322859999999</v>
      </c>
      <c r="AH726">
        <v>0.22659272599999999</v>
      </c>
      <c r="AI726">
        <v>5.4165589999999996E-3</v>
      </c>
      <c r="AJ726">
        <v>9</v>
      </c>
      <c r="AK726">
        <v>246506</v>
      </c>
      <c r="AL726">
        <v>0</v>
      </c>
      <c r="AM726" t="s">
        <v>53</v>
      </c>
      <c r="AN726">
        <v>1012006</v>
      </c>
      <c r="AO726">
        <v>20082006</v>
      </c>
      <c r="AP726">
        <v>936.19</v>
      </c>
      <c r="AQ726">
        <v>1</v>
      </c>
      <c r="AR726">
        <v>1</v>
      </c>
      <c r="AS726">
        <v>936.19</v>
      </c>
      <c r="AT726">
        <v>733.32989501953102</v>
      </c>
      <c r="AU726">
        <v>922.61819749999995</v>
      </c>
      <c r="AV726">
        <v>89.325294494628906</v>
      </c>
      <c r="AW726">
        <v>936.19</v>
      </c>
      <c r="AX726">
        <f t="shared" si="44"/>
        <v>202.86010498046903</v>
      </c>
      <c r="AY726">
        <f t="shared" si="45"/>
        <v>13.571802500000103</v>
      </c>
      <c r="AZ726">
        <f t="shared" si="46"/>
        <v>846.86470550537115</v>
      </c>
      <c r="BA726">
        <f t="shared" si="47"/>
        <v>0</v>
      </c>
    </row>
    <row r="727" spans="1:53" x14ac:dyDescent="0.35">
      <c r="A727">
        <v>1009507</v>
      </c>
      <c r="B727">
        <v>2005</v>
      </c>
      <c r="C727">
        <v>36</v>
      </c>
      <c r="D727">
        <v>36</v>
      </c>
      <c r="E727">
        <v>39</v>
      </c>
      <c r="F727" t="s">
        <v>45</v>
      </c>
      <c r="G727" t="s">
        <v>45</v>
      </c>
      <c r="H727" t="s">
        <v>54</v>
      </c>
      <c r="I727">
        <v>12</v>
      </c>
      <c r="J727" t="s">
        <v>57</v>
      </c>
      <c r="K727" t="s">
        <v>58</v>
      </c>
      <c r="L727">
        <v>2</v>
      </c>
      <c r="M727">
        <v>4</v>
      </c>
      <c r="N727">
        <v>19</v>
      </c>
      <c r="O727" t="s">
        <v>77</v>
      </c>
      <c r="P727">
        <v>4181.3221940000003</v>
      </c>
      <c r="Q727" t="s">
        <v>49</v>
      </c>
      <c r="R727">
        <v>7000</v>
      </c>
      <c r="S727">
        <v>0</v>
      </c>
      <c r="T727">
        <v>17</v>
      </c>
      <c r="U727" t="s">
        <v>62</v>
      </c>
      <c r="V727">
        <v>0</v>
      </c>
      <c r="W727">
        <v>0</v>
      </c>
      <c r="X727">
        <v>5</v>
      </c>
      <c r="Y727" t="s">
        <v>51</v>
      </c>
      <c r="Z727" t="s">
        <v>60</v>
      </c>
      <c r="AA727">
        <v>4.2049298999999998E-2</v>
      </c>
      <c r="AB727">
        <v>0.17182213599999999</v>
      </c>
      <c r="AC727">
        <v>0.46979217000000001</v>
      </c>
      <c r="AD727">
        <v>0.17425742599999999</v>
      </c>
      <c r="AE727">
        <v>1.674561819</v>
      </c>
      <c r="AF727">
        <v>0.49118340399999999</v>
      </c>
      <c r="AG727">
        <v>2.5628322859999999</v>
      </c>
      <c r="AH727">
        <v>0.22659272599999999</v>
      </c>
      <c r="AI727">
        <v>5.4165589999999996E-3</v>
      </c>
      <c r="AJ727">
        <v>2</v>
      </c>
      <c r="AK727">
        <v>246506</v>
      </c>
      <c r="AL727">
        <v>0</v>
      </c>
      <c r="AM727" t="s">
        <v>53</v>
      </c>
      <c r="AN727">
        <v>16032005</v>
      </c>
      <c r="AO727">
        <v>31122005</v>
      </c>
      <c r="AP727">
        <v>955.87</v>
      </c>
      <c r="AQ727">
        <v>1</v>
      </c>
      <c r="AR727">
        <v>1</v>
      </c>
      <c r="AS727">
        <v>955.87</v>
      </c>
      <c r="AT727">
        <v>736.83508300781205</v>
      </c>
      <c r="AU727">
        <v>874.36099860000002</v>
      </c>
      <c r="AV727">
        <v>89.325294494628906</v>
      </c>
      <c r="AW727">
        <v>955.87</v>
      </c>
      <c r="AX727">
        <f t="shared" si="44"/>
        <v>219.03491699218796</v>
      </c>
      <c r="AY727">
        <f t="shared" si="45"/>
        <v>81.509001399999988</v>
      </c>
      <c r="AZ727">
        <f t="shared" si="46"/>
        <v>866.5447055053711</v>
      </c>
      <c r="BA727">
        <f t="shared" si="47"/>
        <v>0</v>
      </c>
    </row>
    <row r="728" spans="1:53" x14ac:dyDescent="0.35">
      <c r="A728">
        <v>3862750</v>
      </c>
      <c r="B728">
        <v>2005</v>
      </c>
      <c r="C728">
        <v>72</v>
      </c>
      <c r="D728">
        <v>41</v>
      </c>
      <c r="E728">
        <v>41</v>
      </c>
      <c r="F728" t="s">
        <v>54</v>
      </c>
      <c r="G728" t="s">
        <v>45</v>
      </c>
      <c r="H728" t="s">
        <v>45</v>
      </c>
      <c r="I728">
        <v>19</v>
      </c>
      <c r="J728" t="s">
        <v>57</v>
      </c>
      <c r="K728" t="s">
        <v>58</v>
      </c>
      <c r="L728">
        <v>2</v>
      </c>
      <c r="M728">
        <v>6</v>
      </c>
      <c r="N728">
        <v>44</v>
      </c>
      <c r="O728" t="s">
        <v>86</v>
      </c>
      <c r="P728">
        <v>19384.358800000002</v>
      </c>
      <c r="Q728" t="s">
        <v>49</v>
      </c>
      <c r="R728">
        <v>5000</v>
      </c>
      <c r="S728">
        <v>50</v>
      </c>
      <c r="T728">
        <v>15</v>
      </c>
      <c r="U728" t="s">
        <v>62</v>
      </c>
      <c r="V728">
        <v>0</v>
      </c>
      <c r="W728">
        <v>1</v>
      </c>
      <c r="X728">
        <v>0</v>
      </c>
      <c r="Y728" t="s">
        <v>51</v>
      </c>
      <c r="Z728" t="s">
        <v>60</v>
      </c>
      <c r="AA728">
        <v>4.2049298999999998E-2</v>
      </c>
      <c r="AB728">
        <v>0.17182213599999999</v>
      </c>
      <c r="AC728">
        <v>0.46979217000000001</v>
      </c>
      <c r="AD728">
        <v>0.17425742599999999</v>
      </c>
      <c r="AE728">
        <v>1.674561819</v>
      </c>
      <c r="AF728">
        <v>0.49118340399999999</v>
      </c>
      <c r="AG728">
        <v>2.5628322859999999</v>
      </c>
      <c r="AH728">
        <v>0.22659272599999999</v>
      </c>
      <c r="AI728">
        <v>5.4165589999999996E-3</v>
      </c>
      <c r="AJ728">
        <v>2</v>
      </c>
      <c r="AK728">
        <v>246506</v>
      </c>
      <c r="AL728">
        <v>0</v>
      </c>
      <c r="AM728" t="s">
        <v>53</v>
      </c>
      <c r="AN728">
        <v>4122005</v>
      </c>
      <c r="AO728">
        <v>31122005</v>
      </c>
      <c r="AP728">
        <v>50</v>
      </c>
      <c r="AQ728">
        <v>1</v>
      </c>
      <c r="AR728">
        <v>1</v>
      </c>
      <c r="AS728">
        <v>50</v>
      </c>
      <c r="AT728">
        <v>303.14709472656199</v>
      </c>
      <c r="AU728">
        <v>1195.1636510000001</v>
      </c>
      <c r="AV728">
        <v>89.325294494628906</v>
      </c>
      <c r="AW728">
        <v>50</v>
      </c>
      <c r="AX728">
        <f t="shared" si="44"/>
        <v>253.14709472656199</v>
      </c>
      <c r="AY728">
        <f t="shared" si="45"/>
        <v>1145.1636510000001</v>
      </c>
      <c r="AZ728">
        <f t="shared" si="46"/>
        <v>39.325294494628906</v>
      </c>
      <c r="BA728">
        <f t="shared" si="47"/>
        <v>0</v>
      </c>
    </row>
    <row r="729" spans="1:53" x14ac:dyDescent="0.35">
      <c r="A729">
        <v>6667899</v>
      </c>
      <c r="B729">
        <v>2008</v>
      </c>
      <c r="C729">
        <v>56</v>
      </c>
      <c r="D729">
        <v>56</v>
      </c>
      <c r="E729">
        <v>63</v>
      </c>
      <c r="F729" t="s">
        <v>54</v>
      </c>
      <c r="G729" t="s">
        <v>54</v>
      </c>
      <c r="H729" t="s">
        <v>45</v>
      </c>
      <c r="I729">
        <v>32</v>
      </c>
      <c r="J729" t="s">
        <v>57</v>
      </c>
      <c r="K729" t="s">
        <v>58</v>
      </c>
      <c r="L729">
        <v>2</v>
      </c>
      <c r="M729">
        <v>2</v>
      </c>
      <c r="N729">
        <v>15</v>
      </c>
      <c r="O729" t="s">
        <v>74</v>
      </c>
      <c r="P729">
        <v>10205.939689999999</v>
      </c>
      <c r="Q729" t="s">
        <v>56</v>
      </c>
      <c r="R729">
        <v>11000</v>
      </c>
      <c r="S729">
        <v>0</v>
      </c>
      <c r="T729">
        <v>13</v>
      </c>
      <c r="U729" t="s">
        <v>62</v>
      </c>
      <c r="V729">
        <v>0</v>
      </c>
      <c r="W729">
        <v>0</v>
      </c>
      <c r="X729">
        <v>1</v>
      </c>
      <c r="Y729" t="s">
        <v>51</v>
      </c>
      <c r="Z729" t="s">
        <v>60</v>
      </c>
      <c r="AA729">
        <v>5.7162725999999997E-2</v>
      </c>
      <c r="AB729">
        <v>0.21828046700000001</v>
      </c>
      <c r="AC729">
        <v>0.287562604</v>
      </c>
      <c r="AD729">
        <v>0.151825827</v>
      </c>
      <c r="AE729">
        <v>11.85928962</v>
      </c>
      <c r="AF729">
        <v>0.48842299300000003</v>
      </c>
      <c r="AG729">
        <v>2.4154145800000002</v>
      </c>
      <c r="AH729">
        <v>0.371734815</v>
      </c>
      <c r="AI729">
        <v>9.9245730000000008E-3</v>
      </c>
      <c r="AJ729">
        <v>6</v>
      </c>
      <c r="AK729">
        <v>247507</v>
      </c>
      <c r="AL729">
        <v>0</v>
      </c>
      <c r="AM729" t="s">
        <v>53</v>
      </c>
      <c r="AN729">
        <v>27092008</v>
      </c>
      <c r="AO729">
        <v>31122008</v>
      </c>
      <c r="AP729">
        <v>784.8</v>
      </c>
      <c r="AQ729">
        <v>1</v>
      </c>
      <c r="AR729">
        <v>1</v>
      </c>
      <c r="AS729">
        <v>784.8</v>
      </c>
      <c r="AT729">
        <v>1204.55261230468</v>
      </c>
      <c r="AU729">
        <v>1282.176211</v>
      </c>
      <c r="AV729">
        <v>89.325294494628906</v>
      </c>
      <c r="AW729">
        <v>1302.3399999999899</v>
      </c>
      <c r="AX729">
        <f t="shared" si="44"/>
        <v>419.75261230468004</v>
      </c>
      <c r="AY729">
        <f t="shared" si="45"/>
        <v>497.37621100000001</v>
      </c>
      <c r="AZ729">
        <f t="shared" si="46"/>
        <v>695.47470550537105</v>
      </c>
      <c r="BA729">
        <f t="shared" si="47"/>
        <v>517.53999999998996</v>
      </c>
    </row>
    <row r="730" spans="1:53" x14ac:dyDescent="0.35">
      <c r="A730">
        <v>1153532</v>
      </c>
      <c r="B730">
        <v>2005</v>
      </c>
      <c r="C730">
        <v>46</v>
      </c>
      <c r="D730">
        <v>46</v>
      </c>
      <c r="E730">
        <v>56</v>
      </c>
      <c r="F730" t="s">
        <v>54</v>
      </c>
      <c r="G730" t="s">
        <v>54</v>
      </c>
      <c r="H730" t="s">
        <v>45</v>
      </c>
      <c r="I730">
        <v>22</v>
      </c>
      <c r="J730" t="s">
        <v>46</v>
      </c>
      <c r="K730" t="s">
        <v>47</v>
      </c>
      <c r="L730">
        <v>1</v>
      </c>
      <c r="M730">
        <v>2</v>
      </c>
      <c r="N730">
        <v>25</v>
      </c>
      <c r="O730" t="s">
        <v>75</v>
      </c>
      <c r="P730">
        <v>16970.53703</v>
      </c>
      <c r="Q730" t="s">
        <v>49</v>
      </c>
      <c r="R730">
        <v>14000</v>
      </c>
      <c r="S730">
        <v>0</v>
      </c>
      <c r="T730">
        <v>18</v>
      </c>
      <c r="U730" t="s">
        <v>62</v>
      </c>
      <c r="V730">
        <v>0</v>
      </c>
      <c r="W730">
        <v>0</v>
      </c>
      <c r="X730">
        <v>6</v>
      </c>
      <c r="Y730" t="s">
        <v>63</v>
      </c>
      <c r="Z730" t="s">
        <v>60</v>
      </c>
      <c r="AA730">
        <v>0.100292113</v>
      </c>
      <c r="AB730">
        <v>0.377597403</v>
      </c>
      <c r="AC730">
        <v>0.16131126300000001</v>
      </c>
      <c r="AD730">
        <v>0.15874070100000001</v>
      </c>
      <c r="AE730">
        <v>17.881235149999998</v>
      </c>
      <c r="AF730">
        <v>0.48339532400000002</v>
      </c>
      <c r="AG730">
        <v>2.444155844</v>
      </c>
      <c r="AH730">
        <v>0.40648669599999998</v>
      </c>
      <c r="AI730">
        <v>1.7479122E-2</v>
      </c>
      <c r="AJ730">
        <v>7</v>
      </c>
      <c r="AK730">
        <v>250204</v>
      </c>
      <c r="AL730">
        <v>0</v>
      </c>
      <c r="AM730" t="s">
        <v>53</v>
      </c>
      <c r="AN730">
        <v>10042005</v>
      </c>
      <c r="AO730">
        <v>31122005</v>
      </c>
      <c r="AP730">
        <v>1641.01</v>
      </c>
      <c r="AQ730">
        <v>1</v>
      </c>
      <c r="AR730">
        <v>1</v>
      </c>
      <c r="AS730">
        <v>1641.01</v>
      </c>
      <c r="AT730">
        <v>1359.60778808593</v>
      </c>
      <c r="AU730">
        <v>1592.1879039999999</v>
      </c>
      <c r="AV730">
        <v>89.325294494628906</v>
      </c>
      <c r="AW730">
        <v>1641.00999999999</v>
      </c>
      <c r="AX730">
        <f t="shared" si="44"/>
        <v>281.40221191406999</v>
      </c>
      <c r="AY730">
        <f t="shared" si="45"/>
        <v>48.822096000000101</v>
      </c>
      <c r="AZ730">
        <f t="shared" si="46"/>
        <v>1551.6847055053711</v>
      </c>
      <c r="BA730">
        <f t="shared" si="47"/>
        <v>1.0004441719502211E-11</v>
      </c>
    </row>
    <row r="731" spans="1:53" x14ac:dyDescent="0.35">
      <c r="A731">
        <v>347940</v>
      </c>
      <c r="B731">
        <v>2005</v>
      </c>
      <c r="C731">
        <v>31</v>
      </c>
      <c r="D731">
        <v>31</v>
      </c>
      <c r="E731">
        <v>42</v>
      </c>
      <c r="F731" t="s">
        <v>45</v>
      </c>
      <c r="G731" t="s">
        <v>45</v>
      </c>
      <c r="H731" t="s">
        <v>54</v>
      </c>
      <c r="I731">
        <v>7</v>
      </c>
      <c r="J731" t="s">
        <v>46</v>
      </c>
      <c r="K731" t="s">
        <v>78</v>
      </c>
      <c r="L731">
        <v>3</v>
      </c>
      <c r="M731">
        <v>10</v>
      </c>
      <c r="N731">
        <v>14</v>
      </c>
      <c r="O731" t="s">
        <v>61</v>
      </c>
      <c r="P731">
        <v>9133.1412309999996</v>
      </c>
      <c r="Q731" t="s">
        <v>49</v>
      </c>
      <c r="R731">
        <v>8000</v>
      </c>
      <c r="S731">
        <v>200</v>
      </c>
      <c r="T731">
        <v>7</v>
      </c>
      <c r="U731" t="s">
        <v>50</v>
      </c>
      <c r="V731">
        <v>0</v>
      </c>
      <c r="W731">
        <v>0</v>
      </c>
      <c r="X731">
        <v>9</v>
      </c>
      <c r="Y731" t="s">
        <v>63</v>
      </c>
      <c r="Z731" t="s">
        <v>60</v>
      </c>
      <c r="AA731">
        <v>4.9170788999999999E-2</v>
      </c>
      <c r="AB731">
        <v>0.19068413400000001</v>
      </c>
      <c r="AC731">
        <v>0.25152838399999999</v>
      </c>
      <c r="AD731">
        <v>0.20107607599999999</v>
      </c>
      <c r="AE731">
        <v>35.207048460000003</v>
      </c>
      <c r="AF731">
        <v>0.49074074099999998</v>
      </c>
      <c r="AG731">
        <v>2.326637555</v>
      </c>
      <c r="AH731">
        <v>0.26870095900000002</v>
      </c>
      <c r="AI731">
        <v>8.3696599999999993E-3</v>
      </c>
      <c r="AJ731">
        <v>5</v>
      </c>
      <c r="AK731">
        <v>250205</v>
      </c>
      <c r="AL731">
        <v>0</v>
      </c>
      <c r="AM731" t="s">
        <v>66</v>
      </c>
      <c r="AN731">
        <v>4022005</v>
      </c>
      <c r="AO731">
        <v>31122005</v>
      </c>
      <c r="AP731">
        <v>316.52</v>
      </c>
      <c r="AQ731">
        <v>1</v>
      </c>
      <c r="AR731">
        <v>1</v>
      </c>
      <c r="AS731">
        <v>316.52</v>
      </c>
      <c r="AT731">
        <v>467.79214477539</v>
      </c>
      <c r="AU731">
        <v>699.85368800000003</v>
      </c>
      <c r="AV731">
        <v>89.325294494628906</v>
      </c>
      <c r="AW731">
        <v>316.51999999999902</v>
      </c>
      <c r="AX731">
        <f t="shared" si="44"/>
        <v>151.27214477539002</v>
      </c>
      <c r="AY731">
        <f t="shared" si="45"/>
        <v>383.33368800000005</v>
      </c>
      <c r="AZ731">
        <f t="shared" si="46"/>
        <v>227.19470550537108</v>
      </c>
      <c r="BA731">
        <f t="shared" si="47"/>
        <v>9.6633812063373625E-13</v>
      </c>
    </row>
    <row r="732" spans="1:53" x14ac:dyDescent="0.35">
      <c r="A732">
        <v>2862752</v>
      </c>
      <c r="B732">
        <v>2005</v>
      </c>
      <c r="C732">
        <v>48</v>
      </c>
      <c r="D732">
        <v>48</v>
      </c>
      <c r="E732">
        <v>56</v>
      </c>
      <c r="F732" t="s">
        <v>54</v>
      </c>
      <c r="G732" t="s">
        <v>54</v>
      </c>
      <c r="H732" t="s">
        <v>45</v>
      </c>
      <c r="I732">
        <v>27</v>
      </c>
      <c r="J732" t="s">
        <v>46</v>
      </c>
      <c r="K732" t="s">
        <v>47</v>
      </c>
      <c r="L732">
        <v>1</v>
      </c>
      <c r="M732">
        <v>10</v>
      </c>
      <c r="N732">
        <v>27</v>
      </c>
      <c r="O732" t="s">
        <v>61</v>
      </c>
      <c r="P732">
        <v>9024.5172299999995</v>
      </c>
      <c r="Q732" t="s">
        <v>56</v>
      </c>
      <c r="R732">
        <v>10000</v>
      </c>
      <c r="S732">
        <v>50</v>
      </c>
      <c r="T732">
        <v>19</v>
      </c>
      <c r="U732" t="s">
        <v>50</v>
      </c>
      <c r="V732">
        <v>0</v>
      </c>
      <c r="W732">
        <v>0</v>
      </c>
      <c r="X732">
        <v>0</v>
      </c>
      <c r="Y732" t="s">
        <v>51</v>
      </c>
      <c r="Z732" t="s">
        <v>60</v>
      </c>
      <c r="AA732">
        <v>6.7473525000000006E-2</v>
      </c>
      <c r="AB732">
        <v>0.467776097</v>
      </c>
      <c r="AC732">
        <v>0.137972769</v>
      </c>
      <c r="AD732">
        <v>0.18693607800000001</v>
      </c>
      <c r="AE732">
        <v>29.361940300000001</v>
      </c>
      <c r="AF732">
        <v>0.46753081699999999</v>
      </c>
      <c r="AG732">
        <v>2.380937973</v>
      </c>
      <c r="AH732">
        <v>0.44205204999999997</v>
      </c>
      <c r="AI732">
        <v>2.4340011000000002E-2</v>
      </c>
      <c r="AJ732">
        <v>5</v>
      </c>
      <c r="AK732">
        <v>250206</v>
      </c>
      <c r="AL732">
        <v>0</v>
      </c>
      <c r="AM732" t="s">
        <v>53</v>
      </c>
      <c r="AN732">
        <v>1012005</v>
      </c>
      <c r="AO732">
        <v>1082005</v>
      </c>
      <c r="AP732">
        <v>901.9</v>
      </c>
      <c r="AQ732">
        <v>1</v>
      </c>
      <c r="AR732">
        <v>1</v>
      </c>
      <c r="AS732">
        <v>901.9</v>
      </c>
      <c r="AT732">
        <v>866.46929931640602</v>
      </c>
      <c r="AU732">
        <v>788.41915770000003</v>
      </c>
      <c r="AV732">
        <v>89.325294494628906</v>
      </c>
      <c r="AW732">
        <v>901.89999999999895</v>
      </c>
      <c r="AX732">
        <f t="shared" si="44"/>
        <v>35.430700683593955</v>
      </c>
      <c r="AY732">
        <f t="shared" si="45"/>
        <v>113.48084229999995</v>
      </c>
      <c r="AZ732">
        <f t="shared" si="46"/>
        <v>812.57470550537107</v>
      </c>
      <c r="BA732">
        <f t="shared" si="47"/>
        <v>1.0231815394945443E-12</v>
      </c>
    </row>
    <row r="733" spans="1:53" x14ac:dyDescent="0.35">
      <c r="A733">
        <v>848030</v>
      </c>
      <c r="B733">
        <v>2006</v>
      </c>
      <c r="C733">
        <v>65</v>
      </c>
      <c r="D733">
        <v>37</v>
      </c>
      <c r="E733">
        <v>37</v>
      </c>
      <c r="F733" t="s">
        <v>54</v>
      </c>
      <c r="G733" t="s">
        <v>45</v>
      </c>
      <c r="H733" t="s">
        <v>45</v>
      </c>
      <c r="I733">
        <v>14</v>
      </c>
      <c r="J733" t="s">
        <v>46</v>
      </c>
      <c r="K733" t="s">
        <v>78</v>
      </c>
      <c r="L733">
        <v>4</v>
      </c>
      <c r="M733">
        <v>10</v>
      </c>
      <c r="N733">
        <v>26</v>
      </c>
      <c r="O733" t="s">
        <v>55</v>
      </c>
      <c r="P733">
        <v>7573.4864619999998</v>
      </c>
      <c r="Q733" t="s">
        <v>56</v>
      </c>
      <c r="R733">
        <v>10000</v>
      </c>
      <c r="S733">
        <v>50</v>
      </c>
      <c r="T733">
        <v>14</v>
      </c>
      <c r="U733" t="s">
        <v>50</v>
      </c>
      <c r="V733">
        <v>0</v>
      </c>
      <c r="W733">
        <v>0</v>
      </c>
      <c r="X733">
        <v>2</v>
      </c>
      <c r="Y733" t="s">
        <v>63</v>
      </c>
      <c r="Z733" t="s">
        <v>60</v>
      </c>
      <c r="AA733">
        <v>0.123523622</v>
      </c>
      <c r="AB733">
        <v>0.39261992600000001</v>
      </c>
      <c r="AC733">
        <v>0.13677736800000001</v>
      </c>
      <c r="AD733">
        <v>0.1443006</v>
      </c>
      <c r="AE733">
        <v>40.258474579999998</v>
      </c>
      <c r="AF733">
        <v>0.47637090799999998</v>
      </c>
      <c r="AG733">
        <v>2.3372693729999998</v>
      </c>
      <c r="AH733">
        <v>0.40706513599999999</v>
      </c>
      <c r="AI733">
        <v>1.7886421E-2</v>
      </c>
      <c r="AJ733">
        <v>4</v>
      </c>
      <c r="AK733">
        <v>250400</v>
      </c>
      <c r="AL733">
        <v>0</v>
      </c>
      <c r="AM733" t="s">
        <v>53</v>
      </c>
      <c r="AN733">
        <v>1012006</v>
      </c>
      <c r="AO733">
        <v>1102006</v>
      </c>
      <c r="AP733">
        <v>911.83</v>
      </c>
      <c r="AQ733">
        <v>1</v>
      </c>
      <c r="AR733">
        <v>1</v>
      </c>
      <c r="AS733">
        <v>911.83</v>
      </c>
      <c r="AT733">
        <v>577.756103515625</v>
      </c>
      <c r="AU733">
        <v>463.1979819</v>
      </c>
      <c r="AV733">
        <v>89.325294494628906</v>
      </c>
      <c r="AW733">
        <v>50</v>
      </c>
      <c r="AX733">
        <f t="shared" si="44"/>
        <v>334.07389648437504</v>
      </c>
      <c r="AY733">
        <f t="shared" si="45"/>
        <v>448.63201810000004</v>
      </c>
      <c r="AZ733">
        <f t="shared" si="46"/>
        <v>822.50470550537113</v>
      </c>
      <c r="BA733">
        <f t="shared" si="47"/>
        <v>861.83</v>
      </c>
    </row>
    <row r="734" spans="1:53" x14ac:dyDescent="0.35">
      <c r="A734">
        <v>920602</v>
      </c>
      <c r="B734">
        <v>2006</v>
      </c>
      <c r="C734">
        <v>64</v>
      </c>
      <c r="D734">
        <v>41</v>
      </c>
      <c r="E734">
        <v>41</v>
      </c>
      <c r="F734" t="s">
        <v>45</v>
      </c>
      <c r="G734" t="s">
        <v>54</v>
      </c>
      <c r="H734" t="s">
        <v>54</v>
      </c>
      <c r="I734">
        <v>19</v>
      </c>
      <c r="J734" t="s">
        <v>57</v>
      </c>
      <c r="K734" t="s">
        <v>58</v>
      </c>
      <c r="L734">
        <v>2</v>
      </c>
      <c r="M734">
        <v>4</v>
      </c>
      <c r="N734">
        <v>35</v>
      </c>
      <c r="O734" t="s">
        <v>98</v>
      </c>
      <c r="P734">
        <v>15609.032869999999</v>
      </c>
      <c r="Q734" t="s">
        <v>49</v>
      </c>
      <c r="R734">
        <v>10000</v>
      </c>
      <c r="S734">
        <v>100</v>
      </c>
      <c r="T734">
        <v>5</v>
      </c>
      <c r="U734" t="s">
        <v>62</v>
      </c>
      <c r="V734">
        <v>0</v>
      </c>
      <c r="W734">
        <v>0</v>
      </c>
      <c r="X734">
        <v>3</v>
      </c>
      <c r="Y734" t="s">
        <v>51</v>
      </c>
      <c r="Z734" t="s">
        <v>65</v>
      </c>
      <c r="AA734">
        <v>2.0763562999999999E-2</v>
      </c>
      <c r="AB734">
        <v>7.9370394999999996E-2</v>
      </c>
      <c r="AC734">
        <v>0.406898861</v>
      </c>
      <c r="AD734">
        <v>0.20411199799999999</v>
      </c>
      <c r="AE734">
        <v>27.79323308</v>
      </c>
      <c r="AF734">
        <v>0.47788448500000003</v>
      </c>
      <c r="AG734">
        <v>2.4758874749999999</v>
      </c>
      <c r="AH734">
        <v>0.199777819</v>
      </c>
      <c r="AI734">
        <v>4.9990740000000001E-3</v>
      </c>
      <c r="AJ734">
        <v>4</v>
      </c>
      <c r="AK734">
        <v>250407</v>
      </c>
      <c r="AL734">
        <v>0</v>
      </c>
      <c r="AM734" t="s">
        <v>66</v>
      </c>
      <c r="AN734">
        <v>26092006</v>
      </c>
      <c r="AO734">
        <v>31122006</v>
      </c>
      <c r="AP734">
        <v>649.79999999999995</v>
      </c>
      <c r="AQ734">
        <v>1</v>
      </c>
      <c r="AR734">
        <v>1</v>
      </c>
      <c r="AS734">
        <v>649.79999999999995</v>
      </c>
      <c r="AT734">
        <v>717.228271484375</v>
      </c>
      <c r="AU734">
        <v>1254.8208440000001</v>
      </c>
      <c r="AV734">
        <v>89.325294494628906</v>
      </c>
      <c r="AW734">
        <v>649.79999999999905</v>
      </c>
      <c r="AX734">
        <f t="shared" si="44"/>
        <v>67.428271484375045</v>
      </c>
      <c r="AY734">
        <f t="shared" si="45"/>
        <v>605.02084400000012</v>
      </c>
      <c r="AZ734">
        <f t="shared" si="46"/>
        <v>560.47470550537105</v>
      </c>
      <c r="BA734">
        <f t="shared" si="47"/>
        <v>9.0949470177292824E-13</v>
      </c>
    </row>
    <row r="735" spans="1:53" x14ac:dyDescent="0.35">
      <c r="A735">
        <v>4865491</v>
      </c>
      <c r="B735">
        <v>2006</v>
      </c>
      <c r="C735">
        <v>39</v>
      </c>
      <c r="D735">
        <v>39</v>
      </c>
      <c r="E735">
        <v>43</v>
      </c>
      <c r="F735" t="s">
        <v>54</v>
      </c>
      <c r="G735" t="s">
        <v>54</v>
      </c>
      <c r="H735" t="s">
        <v>45</v>
      </c>
      <c r="I735">
        <v>16</v>
      </c>
      <c r="J735" t="s">
        <v>46</v>
      </c>
      <c r="K735" t="s">
        <v>78</v>
      </c>
      <c r="L735">
        <v>3</v>
      </c>
      <c r="M735">
        <v>6</v>
      </c>
      <c r="N735">
        <v>16</v>
      </c>
      <c r="O735" t="s">
        <v>68</v>
      </c>
      <c r="P735">
        <v>8491.2619169999998</v>
      </c>
      <c r="Q735" t="s">
        <v>56</v>
      </c>
      <c r="R735">
        <v>6000</v>
      </c>
      <c r="S735">
        <v>100</v>
      </c>
      <c r="T735">
        <v>11</v>
      </c>
      <c r="U735" t="s">
        <v>50</v>
      </c>
      <c r="V735">
        <v>0</v>
      </c>
      <c r="W735">
        <v>0</v>
      </c>
      <c r="X735">
        <v>0</v>
      </c>
      <c r="Y735" t="s">
        <v>51</v>
      </c>
      <c r="Z735" t="s">
        <v>65</v>
      </c>
      <c r="AA735">
        <v>4.6717481999999998E-2</v>
      </c>
      <c r="AB735">
        <v>0.21514630000000001</v>
      </c>
      <c r="AC735">
        <v>0.25325793000000002</v>
      </c>
      <c r="AD735">
        <v>0.17222565400000001</v>
      </c>
      <c r="AE735">
        <v>21.34945055</v>
      </c>
      <c r="AF735">
        <v>0.490117356</v>
      </c>
      <c r="AG735">
        <v>2.3884927469999999</v>
      </c>
      <c r="AH735">
        <v>0.34855123700000001</v>
      </c>
      <c r="AI735">
        <v>1.2862191E-2</v>
      </c>
      <c r="AJ735">
        <v>1</v>
      </c>
      <c r="AK735">
        <v>250409</v>
      </c>
      <c r="AL735">
        <v>0</v>
      </c>
      <c r="AM735" t="s">
        <v>53</v>
      </c>
      <c r="AN735">
        <v>1012006</v>
      </c>
      <c r="AO735">
        <v>4112006</v>
      </c>
      <c r="AP735">
        <v>404.72</v>
      </c>
      <c r="AQ735">
        <v>1</v>
      </c>
      <c r="AR735">
        <v>1</v>
      </c>
      <c r="AS735">
        <v>404.72</v>
      </c>
      <c r="AT735">
        <v>759.773193359375</v>
      </c>
      <c r="AU735">
        <v>836.17439279999996</v>
      </c>
      <c r="AV735">
        <v>89.325294494628906</v>
      </c>
      <c r="AW735">
        <v>404.72</v>
      </c>
      <c r="AX735">
        <f t="shared" si="44"/>
        <v>355.05319335937497</v>
      </c>
      <c r="AY735">
        <f t="shared" si="45"/>
        <v>431.45439279999994</v>
      </c>
      <c r="AZ735">
        <f t="shared" si="46"/>
        <v>315.39470550537112</v>
      </c>
      <c r="BA735">
        <f t="shared" si="47"/>
        <v>0</v>
      </c>
    </row>
    <row r="736" spans="1:53" x14ac:dyDescent="0.35">
      <c r="A736">
        <v>6012068</v>
      </c>
      <c r="B736">
        <v>2008</v>
      </c>
      <c r="C736">
        <v>54</v>
      </c>
      <c r="D736">
        <v>54</v>
      </c>
      <c r="E736">
        <v>64</v>
      </c>
      <c r="F736" t="s">
        <v>45</v>
      </c>
      <c r="G736" t="s">
        <v>45</v>
      </c>
      <c r="H736" t="s">
        <v>54</v>
      </c>
      <c r="I736">
        <v>31</v>
      </c>
      <c r="J736" t="s">
        <v>57</v>
      </c>
      <c r="K736" t="s">
        <v>58</v>
      </c>
      <c r="L736">
        <v>2</v>
      </c>
      <c r="M736">
        <v>6</v>
      </c>
      <c r="N736">
        <v>17</v>
      </c>
      <c r="O736" t="s">
        <v>77</v>
      </c>
      <c r="P736">
        <v>9406.3612680000006</v>
      </c>
      <c r="Q736" t="s">
        <v>49</v>
      </c>
      <c r="R736">
        <v>10000</v>
      </c>
      <c r="S736">
        <v>100</v>
      </c>
      <c r="T736">
        <v>26</v>
      </c>
      <c r="U736" t="s">
        <v>50</v>
      </c>
      <c r="V736">
        <v>0</v>
      </c>
      <c r="W736">
        <v>1</v>
      </c>
      <c r="X736">
        <v>2</v>
      </c>
      <c r="Y736" t="s">
        <v>63</v>
      </c>
      <c r="Z736" t="s">
        <v>52</v>
      </c>
      <c r="AA736">
        <v>4.6717481999999998E-2</v>
      </c>
      <c r="AB736">
        <v>0.21514630000000001</v>
      </c>
      <c r="AC736">
        <v>0.25325793000000002</v>
      </c>
      <c r="AD736">
        <v>0.17222565400000001</v>
      </c>
      <c r="AE736">
        <v>21.34945055</v>
      </c>
      <c r="AF736">
        <v>0.490117356</v>
      </c>
      <c r="AG736">
        <v>2.3884927469999999</v>
      </c>
      <c r="AH736">
        <v>0.34855123700000001</v>
      </c>
      <c r="AI736">
        <v>1.2862191E-2</v>
      </c>
      <c r="AJ736">
        <v>1</v>
      </c>
      <c r="AK736">
        <v>250409</v>
      </c>
      <c r="AL736">
        <v>0</v>
      </c>
      <c r="AM736" t="s">
        <v>53</v>
      </c>
      <c r="AN736">
        <v>27082008</v>
      </c>
      <c r="AO736">
        <v>31122008</v>
      </c>
      <c r="AP736">
        <v>707.3</v>
      </c>
      <c r="AQ736">
        <v>1</v>
      </c>
      <c r="AR736">
        <v>1</v>
      </c>
      <c r="AS736">
        <v>707.3</v>
      </c>
      <c r="AT736">
        <v>729.95245361328102</v>
      </c>
      <c r="AU736">
        <v>505.14705600000002</v>
      </c>
      <c r="AV736">
        <v>89.325294494628906</v>
      </c>
      <c r="AW736">
        <v>1455.89</v>
      </c>
      <c r="AX736">
        <f t="shared" si="44"/>
        <v>22.652453613281068</v>
      </c>
      <c r="AY736">
        <f t="shared" si="45"/>
        <v>202.15294399999993</v>
      </c>
      <c r="AZ736">
        <f t="shared" si="46"/>
        <v>617.97470550537105</v>
      </c>
      <c r="BA736">
        <f t="shared" si="47"/>
        <v>748.59000000000015</v>
      </c>
    </row>
    <row r="737" spans="1:53" x14ac:dyDescent="0.35">
      <c r="A737">
        <v>8353777</v>
      </c>
      <c r="B737">
        <v>2008</v>
      </c>
      <c r="C737">
        <v>18</v>
      </c>
      <c r="D737">
        <v>18</v>
      </c>
      <c r="E737">
        <v>56</v>
      </c>
      <c r="F737" t="s">
        <v>54</v>
      </c>
      <c r="G737" t="s">
        <v>54</v>
      </c>
      <c r="H737" t="s">
        <v>45</v>
      </c>
      <c r="I737">
        <v>0</v>
      </c>
      <c r="J737" t="s">
        <v>57</v>
      </c>
      <c r="K737" t="s">
        <v>47</v>
      </c>
      <c r="L737">
        <v>1</v>
      </c>
      <c r="M737">
        <v>7</v>
      </c>
      <c r="N737">
        <v>31</v>
      </c>
      <c r="O737" t="s">
        <v>55</v>
      </c>
      <c r="P737">
        <v>9222.6509409999999</v>
      </c>
      <c r="Q737" t="s">
        <v>56</v>
      </c>
      <c r="R737">
        <v>10000</v>
      </c>
      <c r="S737">
        <v>100</v>
      </c>
      <c r="T737">
        <v>0</v>
      </c>
      <c r="U737" t="s">
        <v>62</v>
      </c>
      <c r="V737">
        <v>0</v>
      </c>
      <c r="W737">
        <v>0</v>
      </c>
      <c r="X737">
        <v>0</v>
      </c>
      <c r="Y737" t="s">
        <v>51</v>
      </c>
      <c r="Z737" t="s">
        <v>65</v>
      </c>
      <c r="AA737">
        <v>4.6717481999999998E-2</v>
      </c>
      <c r="AB737">
        <v>0.21514630000000001</v>
      </c>
      <c r="AC737">
        <v>0.25325793000000002</v>
      </c>
      <c r="AD737">
        <v>0.17222565400000001</v>
      </c>
      <c r="AE737">
        <v>21.34945055</v>
      </c>
      <c r="AF737">
        <v>0.490117356</v>
      </c>
      <c r="AG737">
        <v>2.3884927469999999</v>
      </c>
      <c r="AH737">
        <v>0.34855123700000001</v>
      </c>
      <c r="AI737">
        <v>1.2862191E-2</v>
      </c>
      <c r="AJ737">
        <v>7</v>
      </c>
      <c r="AK737">
        <v>250409</v>
      </c>
      <c r="AL737">
        <v>0</v>
      </c>
      <c r="AM737" t="s">
        <v>53</v>
      </c>
      <c r="AN737">
        <v>27062008</v>
      </c>
      <c r="AO737">
        <v>31122008</v>
      </c>
      <c r="AP737">
        <v>2269.58</v>
      </c>
      <c r="AQ737">
        <v>1</v>
      </c>
      <c r="AR737">
        <v>1</v>
      </c>
      <c r="AS737">
        <v>2269.58</v>
      </c>
      <c r="AT737">
        <v>1242.25720214843</v>
      </c>
      <c r="AU737">
        <v>1138.3758789999999</v>
      </c>
      <c r="AV737">
        <v>89.325294494628906</v>
      </c>
      <c r="AW737">
        <v>2269.5799999999899</v>
      </c>
      <c r="AX737">
        <f t="shared" si="44"/>
        <v>1027.3227978515699</v>
      </c>
      <c r="AY737">
        <f t="shared" si="45"/>
        <v>1131.204121</v>
      </c>
      <c r="AZ737">
        <f t="shared" si="46"/>
        <v>2180.254705505371</v>
      </c>
      <c r="BA737">
        <f t="shared" si="47"/>
        <v>1.0004441719502211E-11</v>
      </c>
    </row>
    <row r="738" spans="1:53" x14ac:dyDescent="0.35">
      <c r="A738">
        <v>614150</v>
      </c>
      <c r="B738">
        <v>2005</v>
      </c>
      <c r="C738">
        <v>32</v>
      </c>
      <c r="D738">
        <v>32</v>
      </c>
      <c r="E738">
        <v>53</v>
      </c>
      <c r="F738" t="s">
        <v>54</v>
      </c>
      <c r="G738" t="s">
        <v>54</v>
      </c>
      <c r="H738" t="s">
        <v>45</v>
      </c>
      <c r="I738">
        <v>10</v>
      </c>
      <c r="J738" t="s">
        <v>57</v>
      </c>
      <c r="K738" t="s">
        <v>58</v>
      </c>
      <c r="L738">
        <v>2</v>
      </c>
      <c r="M738">
        <v>3</v>
      </c>
      <c r="N738">
        <v>48</v>
      </c>
      <c r="O738" t="s">
        <v>101</v>
      </c>
      <c r="P738">
        <v>30578.634689999999</v>
      </c>
      <c r="Q738" t="s">
        <v>49</v>
      </c>
      <c r="R738">
        <v>10000</v>
      </c>
      <c r="S738">
        <v>100</v>
      </c>
      <c r="T738">
        <v>11</v>
      </c>
      <c r="U738" t="s">
        <v>50</v>
      </c>
      <c r="V738">
        <v>0</v>
      </c>
      <c r="W738">
        <v>0</v>
      </c>
      <c r="X738">
        <v>4</v>
      </c>
      <c r="Y738" t="s">
        <v>51</v>
      </c>
      <c r="Z738" t="s">
        <v>60</v>
      </c>
      <c r="AA738">
        <v>6.2565444999999997E-2</v>
      </c>
      <c r="AB738">
        <v>0.420680628</v>
      </c>
      <c r="AC738">
        <v>0.177486911</v>
      </c>
      <c r="AD738">
        <v>0.16019682900000001</v>
      </c>
      <c r="AE738">
        <v>3.6103434659999998</v>
      </c>
      <c r="AF738">
        <v>0.47763805399999998</v>
      </c>
      <c r="AG738">
        <v>2.3939790580000002</v>
      </c>
      <c r="AH738">
        <v>0.466020934</v>
      </c>
      <c r="AI738">
        <v>1.7497266000000001E-2</v>
      </c>
      <c r="AJ738">
        <v>9</v>
      </c>
      <c r="AK738">
        <v>250500</v>
      </c>
      <c r="AL738">
        <v>0</v>
      </c>
      <c r="AM738" t="s">
        <v>66</v>
      </c>
      <c r="AN738">
        <v>1012005</v>
      </c>
      <c r="AO738">
        <v>3072005</v>
      </c>
      <c r="AP738">
        <v>50</v>
      </c>
      <c r="AQ738">
        <v>1</v>
      </c>
      <c r="AR738">
        <v>1</v>
      </c>
      <c r="AS738">
        <v>50</v>
      </c>
      <c r="AT738">
        <v>195.39617919921801</v>
      </c>
      <c r="AU738">
        <v>1504.165794</v>
      </c>
      <c r="AV738">
        <v>89.325294494628906</v>
      </c>
      <c r="AW738">
        <v>50</v>
      </c>
      <c r="AX738">
        <f t="shared" si="44"/>
        <v>145.39617919921801</v>
      </c>
      <c r="AY738">
        <f t="shared" si="45"/>
        <v>1454.165794</v>
      </c>
      <c r="AZ738">
        <f t="shared" si="46"/>
        <v>39.325294494628906</v>
      </c>
      <c r="BA738">
        <f t="shared" si="47"/>
        <v>0</v>
      </c>
    </row>
    <row r="739" spans="1:53" x14ac:dyDescent="0.35">
      <c r="A739">
        <v>496237</v>
      </c>
      <c r="B739">
        <v>2005</v>
      </c>
      <c r="C739">
        <v>53</v>
      </c>
      <c r="D739">
        <v>53</v>
      </c>
      <c r="E739">
        <v>56</v>
      </c>
      <c r="F739" t="s">
        <v>54</v>
      </c>
      <c r="G739" t="s">
        <v>54</v>
      </c>
      <c r="H739" t="s">
        <v>45</v>
      </c>
      <c r="I739">
        <v>31</v>
      </c>
      <c r="J739" t="s">
        <v>46</v>
      </c>
      <c r="K739" t="s">
        <v>47</v>
      </c>
      <c r="L739">
        <v>1</v>
      </c>
      <c r="M739">
        <v>5</v>
      </c>
      <c r="N739">
        <v>8</v>
      </c>
      <c r="O739" t="s">
        <v>83</v>
      </c>
      <c r="P739">
        <v>7845.3208329999998</v>
      </c>
      <c r="Q739" t="s">
        <v>49</v>
      </c>
      <c r="R739">
        <v>5000</v>
      </c>
      <c r="S739">
        <v>0</v>
      </c>
      <c r="T739">
        <v>12</v>
      </c>
      <c r="U739" t="s">
        <v>50</v>
      </c>
      <c r="V739">
        <v>0</v>
      </c>
      <c r="W739">
        <v>0</v>
      </c>
      <c r="X739">
        <v>2</v>
      </c>
      <c r="Y739" t="s">
        <v>51</v>
      </c>
      <c r="Z739" t="s">
        <v>65</v>
      </c>
      <c r="AA739">
        <v>7.4172185000000002E-2</v>
      </c>
      <c r="AB739">
        <v>0.196203929</v>
      </c>
      <c r="AC739">
        <v>0.267269918</v>
      </c>
      <c r="AD739">
        <v>0.15328994900000001</v>
      </c>
      <c r="AE739">
        <v>16.24669604</v>
      </c>
      <c r="AF739">
        <v>0.49566160500000001</v>
      </c>
      <c r="AG739">
        <v>2.441845067</v>
      </c>
      <c r="AH739">
        <v>0.31749753200000003</v>
      </c>
      <c r="AI739">
        <v>8.8845020000000007E-3</v>
      </c>
      <c r="AJ739">
        <v>9</v>
      </c>
      <c r="AK739">
        <v>250508</v>
      </c>
      <c r="AL739">
        <v>0</v>
      </c>
      <c r="AM739" t="s">
        <v>53</v>
      </c>
      <c r="AN739">
        <v>10062005</v>
      </c>
      <c r="AO739">
        <v>31122005</v>
      </c>
      <c r="AP739">
        <v>657.94</v>
      </c>
      <c r="AQ739">
        <v>1</v>
      </c>
      <c r="AR739">
        <v>1</v>
      </c>
      <c r="AS739">
        <v>657.94</v>
      </c>
      <c r="AT739">
        <v>870.39831542968705</v>
      </c>
      <c r="AU739">
        <v>779.28295900000001</v>
      </c>
      <c r="AV739">
        <v>89.325294494628906</v>
      </c>
      <c r="AW739">
        <v>657.94</v>
      </c>
      <c r="AX739">
        <f t="shared" si="44"/>
        <v>212.45831542968699</v>
      </c>
      <c r="AY739">
        <f t="shared" si="45"/>
        <v>121.34295899999995</v>
      </c>
      <c r="AZ739">
        <f t="shared" si="46"/>
        <v>568.61470550537115</v>
      </c>
      <c r="BA739">
        <f t="shared" si="47"/>
        <v>0</v>
      </c>
    </row>
    <row r="740" spans="1:53" x14ac:dyDescent="0.35">
      <c r="A740">
        <v>1839247</v>
      </c>
      <c r="B740">
        <v>2007</v>
      </c>
      <c r="C740">
        <v>47</v>
      </c>
      <c r="D740">
        <v>47</v>
      </c>
      <c r="E740">
        <v>56</v>
      </c>
      <c r="F740" t="s">
        <v>54</v>
      </c>
      <c r="G740" t="s">
        <v>54</v>
      </c>
      <c r="H740" t="s">
        <v>45</v>
      </c>
      <c r="I740">
        <v>24</v>
      </c>
      <c r="J740" t="s">
        <v>46</v>
      </c>
      <c r="K740" t="s">
        <v>47</v>
      </c>
      <c r="L740">
        <v>1</v>
      </c>
      <c r="M740">
        <v>6</v>
      </c>
      <c r="N740">
        <v>26</v>
      </c>
      <c r="O740" t="s">
        <v>72</v>
      </c>
      <c r="P740">
        <v>13188.571690000001</v>
      </c>
      <c r="Q740" t="s">
        <v>49</v>
      </c>
      <c r="R740">
        <v>8000</v>
      </c>
      <c r="S740">
        <v>100</v>
      </c>
      <c r="T740">
        <v>17</v>
      </c>
      <c r="U740" t="s">
        <v>62</v>
      </c>
      <c r="V740">
        <v>0</v>
      </c>
      <c r="W740">
        <v>0</v>
      </c>
      <c r="X740">
        <v>5</v>
      </c>
      <c r="Y740" t="s">
        <v>51</v>
      </c>
      <c r="Z740" t="s">
        <v>52</v>
      </c>
      <c r="AA740">
        <v>7.4172185000000002E-2</v>
      </c>
      <c r="AB740">
        <v>0.196203929</v>
      </c>
      <c r="AC740">
        <v>0.267269918</v>
      </c>
      <c r="AD740">
        <v>0.15328994900000001</v>
      </c>
      <c r="AE740">
        <v>16.24669604</v>
      </c>
      <c r="AF740">
        <v>0.49566160500000001</v>
      </c>
      <c r="AG740">
        <v>2.441845067</v>
      </c>
      <c r="AH740">
        <v>0.31749753200000003</v>
      </c>
      <c r="AI740">
        <v>8.8845020000000007E-3</v>
      </c>
      <c r="AJ740">
        <v>9</v>
      </c>
      <c r="AK740">
        <v>250508</v>
      </c>
      <c r="AL740">
        <v>0</v>
      </c>
      <c r="AM740" t="s">
        <v>53</v>
      </c>
      <c r="AN740">
        <v>16012007</v>
      </c>
      <c r="AO740">
        <v>31122007</v>
      </c>
      <c r="AP740">
        <v>906.42</v>
      </c>
      <c r="AQ740">
        <v>1</v>
      </c>
      <c r="AR740">
        <v>1</v>
      </c>
      <c r="AS740">
        <v>906.42</v>
      </c>
      <c r="AT740">
        <v>945.00079345703102</v>
      </c>
      <c r="AU740">
        <v>1133.3752460000001</v>
      </c>
      <c r="AV740">
        <v>89.325294494628906</v>
      </c>
      <c r="AW740">
        <v>906.41999999999905</v>
      </c>
      <c r="AX740">
        <f t="shared" si="44"/>
        <v>38.580793457031064</v>
      </c>
      <c r="AY740">
        <f t="shared" si="45"/>
        <v>226.9552460000001</v>
      </c>
      <c r="AZ740">
        <f t="shared" si="46"/>
        <v>817.09470550537105</v>
      </c>
      <c r="BA740">
        <f t="shared" si="47"/>
        <v>9.0949470177292824E-13</v>
      </c>
    </row>
    <row r="741" spans="1:53" x14ac:dyDescent="0.35">
      <c r="A741">
        <v>2075552</v>
      </c>
      <c r="B741">
        <v>2005</v>
      </c>
      <c r="C741">
        <v>50</v>
      </c>
      <c r="D741">
        <v>43</v>
      </c>
      <c r="E741">
        <v>43</v>
      </c>
      <c r="F741" t="s">
        <v>45</v>
      </c>
      <c r="G741" t="s">
        <v>54</v>
      </c>
      <c r="H741" t="s">
        <v>54</v>
      </c>
      <c r="I741">
        <v>16</v>
      </c>
      <c r="J741" t="s">
        <v>57</v>
      </c>
      <c r="K741" t="s">
        <v>58</v>
      </c>
      <c r="L741">
        <v>2</v>
      </c>
      <c r="M741">
        <v>7</v>
      </c>
      <c r="N741">
        <v>22</v>
      </c>
      <c r="O741" t="s">
        <v>82</v>
      </c>
      <c r="P741">
        <v>10598.42613</v>
      </c>
      <c r="Q741" t="s">
        <v>56</v>
      </c>
      <c r="R741">
        <v>6000</v>
      </c>
      <c r="S741">
        <v>0</v>
      </c>
      <c r="T741">
        <v>14</v>
      </c>
      <c r="U741" t="s">
        <v>50</v>
      </c>
      <c r="V741">
        <v>0</v>
      </c>
      <c r="W741">
        <v>0</v>
      </c>
      <c r="X741">
        <v>4</v>
      </c>
      <c r="Y741" t="s">
        <v>51</v>
      </c>
      <c r="Z741" t="s">
        <v>65</v>
      </c>
      <c r="AA741">
        <v>4.0831476999999998E-2</v>
      </c>
      <c r="AB741">
        <v>0.38926008400000001</v>
      </c>
      <c r="AC741">
        <v>0.197475872</v>
      </c>
      <c r="AD741">
        <v>0.142606492</v>
      </c>
      <c r="AE741">
        <v>12.52625153</v>
      </c>
      <c r="AF741">
        <v>0.48318549599999999</v>
      </c>
      <c r="AG741">
        <v>2.5387280379999999</v>
      </c>
      <c r="AH741">
        <v>0.44656488599999999</v>
      </c>
      <c r="AI741">
        <v>1.7528979E-2</v>
      </c>
      <c r="AJ741">
        <v>9</v>
      </c>
      <c r="AK741">
        <v>250607</v>
      </c>
      <c r="AL741">
        <v>0</v>
      </c>
      <c r="AM741" t="s">
        <v>53</v>
      </c>
      <c r="AN741">
        <v>1012005</v>
      </c>
      <c r="AO741">
        <v>6112005</v>
      </c>
      <c r="AP741">
        <v>889.68</v>
      </c>
      <c r="AQ741">
        <v>1</v>
      </c>
      <c r="AR741">
        <v>1</v>
      </c>
      <c r="AS741">
        <v>889.68</v>
      </c>
      <c r="AT741">
        <v>762.39666748046795</v>
      </c>
      <c r="AU741">
        <v>738.35631339999998</v>
      </c>
      <c r="AV741">
        <v>89.325294494628906</v>
      </c>
      <c r="AW741">
        <v>604.83000000000004</v>
      </c>
      <c r="AX741">
        <f t="shared" si="44"/>
        <v>127.283332519532</v>
      </c>
      <c r="AY741">
        <f t="shared" si="45"/>
        <v>151.32368659999997</v>
      </c>
      <c r="AZ741">
        <f t="shared" si="46"/>
        <v>800.35470550537104</v>
      </c>
      <c r="BA741">
        <f t="shared" si="47"/>
        <v>284.84999999999991</v>
      </c>
    </row>
    <row r="742" spans="1:53" x14ac:dyDescent="0.35">
      <c r="A742">
        <v>598878</v>
      </c>
      <c r="B742">
        <v>2005</v>
      </c>
      <c r="C742">
        <v>54</v>
      </c>
      <c r="D742">
        <v>54</v>
      </c>
      <c r="E742">
        <v>59</v>
      </c>
      <c r="F742" t="s">
        <v>54</v>
      </c>
      <c r="G742" t="s">
        <v>54</v>
      </c>
      <c r="H742" t="s">
        <v>45</v>
      </c>
      <c r="I742">
        <v>33</v>
      </c>
      <c r="J742" t="s">
        <v>57</v>
      </c>
      <c r="K742" t="s">
        <v>58</v>
      </c>
      <c r="L742">
        <v>2</v>
      </c>
      <c r="M742">
        <v>2</v>
      </c>
      <c r="N742">
        <v>26</v>
      </c>
      <c r="O742" t="s">
        <v>72</v>
      </c>
      <c r="P742">
        <v>17155.58339</v>
      </c>
      <c r="Q742" t="s">
        <v>49</v>
      </c>
      <c r="R742">
        <v>10000</v>
      </c>
      <c r="S742">
        <v>0</v>
      </c>
      <c r="T742">
        <v>10</v>
      </c>
      <c r="U742" t="s">
        <v>62</v>
      </c>
      <c r="V742">
        <v>0</v>
      </c>
      <c r="W742">
        <v>0</v>
      </c>
      <c r="X742">
        <v>1</v>
      </c>
      <c r="Y742" t="s">
        <v>51</v>
      </c>
      <c r="Z742" t="s">
        <v>89</v>
      </c>
      <c r="AA742">
        <v>3.4511785000000003E-2</v>
      </c>
      <c r="AB742">
        <v>0.38187429899999997</v>
      </c>
      <c r="AC742">
        <v>0.21689113400000001</v>
      </c>
      <c r="AD742">
        <v>0.16670549900000001</v>
      </c>
      <c r="AE742">
        <v>5.0052478130000004</v>
      </c>
      <c r="AF742">
        <v>0.48415657000000001</v>
      </c>
      <c r="AG742">
        <v>2.4085297419999998</v>
      </c>
      <c r="AH742">
        <v>0.442628364</v>
      </c>
      <c r="AI742">
        <v>1.5684331999999999E-2</v>
      </c>
      <c r="AJ742">
        <v>7</v>
      </c>
      <c r="AK742">
        <v>250608</v>
      </c>
      <c r="AL742">
        <v>0</v>
      </c>
      <c r="AM742" t="s">
        <v>53</v>
      </c>
      <c r="AN742">
        <v>1012005</v>
      </c>
      <c r="AO742">
        <v>16122005</v>
      </c>
      <c r="AP742">
        <v>1402.11</v>
      </c>
      <c r="AQ742">
        <v>1</v>
      </c>
      <c r="AR742">
        <v>1</v>
      </c>
      <c r="AS742">
        <v>1402.11</v>
      </c>
      <c r="AT742">
        <v>1475.39270019531</v>
      </c>
      <c r="AU742">
        <v>1680.195991</v>
      </c>
      <c r="AV742">
        <v>89.325294494628906</v>
      </c>
      <c r="AW742">
        <v>1502.94</v>
      </c>
      <c r="AX742">
        <f t="shared" si="44"/>
        <v>73.282700195310099</v>
      </c>
      <c r="AY742">
        <f t="shared" si="45"/>
        <v>278.08599100000015</v>
      </c>
      <c r="AZ742">
        <f t="shared" si="46"/>
        <v>1312.784705505371</v>
      </c>
      <c r="BA742">
        <f t="shared" si="47"/>
        <v>100.83000000000015</v>
      </c>
    </row>
    <row r="743" spans="1:53" x14ac:dyDescent="0.35">
      <c r="A743">
        <v>2288611</v>
      </c>
      <c r="B743">
        <v>2005</v>
      </c>
      <c r="C743">
        <v>34</v>
      </c>
      <c r="D743">
        <v>34</v>
      </c>
      <c r="E743">
        <v>56</v>
      </c>
      <c r="F743" t="s">
        <v>54</v>
      </c>
      <c r="G743" t="s">
        <v>54</v>
      </c>
      <c r="H743" t="s">
        <v>45</v>
      </c>
      <c r="I743">
        <v>11</v>
      </c>
      <c r="J743" t="s">
        <v>57</v>
      </c>
      <c r="K743" t="s">
        <v>47</v>
      </c>
      <c r="L743">
        <v>1</v>
      </c>
      <c r="M743">
        <v>8</v>
      </c>
      <c r="N743">
        <v>17</v>
      </c>
      <c r="O743" t="s">
        <v>77</v>
      </c>
      <c r="P743">
        <v>4782.1360420000001</v>
      </c>
      <c r="Q743" t="s">
        <v>56</v>
      </c>
      <c r="R743">
        <v>10000</v>
      </c>
      <c r="S743">
        <v>0</v>
      </c>
      <c r="T743">
        <v>6</v>
      </c>
      <c r="U743" t="s">
        <v>50</v>
      </c>
      <c r="V743">
        <v>0</v>
      </c>
      <c r="W743">
        <v>0</v>
      </c>
      <c r="X743">
        <v>7</v>
      </c>
      <c r="Y743" t="s">
        <v>51</v>
      </c>
      <c r="Z743" t="s">
        <v>65</v>
      </c>
      <c r="AA743">
        <v>6.7852128999999997E-2</v>
      </c>
      <c r="AB743">
        <v>0.239120262</v>
      </c>
      <c r="AC743">
        <v>0.36172204000000002</v>
      </c>
      <c r="AD743">
        <v>0.19354838699999999</v>
      </c>
      <c r="AE743">
        <v>0.99305287499999995</v>
      </c>
      <c r="AF743">
        <v>0.48484259600000001</v>
      </c>
      <c r="AG743">
        <v>2.408048666</v>
      </c>
      <c r="AH743">
        <v>0.338379814</v>
      </c>
      <c r="AI743">
        <v>1.0358566E-2</v>
      </c>
      <c r="AJ743">
        <v>5</v>
      </c>
      <c r="AK743">
        <v>250609</v>
      </c>
      <c r="AL743">
        <v>0</v>
      </c>
      <c r="AM743" t="s">
        <v>53</v>
      </c>
      <c r="AN743">
        <v>4022005</v>
      </c>
      <c r="AO743">
        <v>31122005</v>
      </c>
      <c r="AP743">
        <v>503.02</v>
      </c>
      <c r="AQ743">
        <v>1</v>
      </c>
      <c r="AR743">
        <v>1</v>
      </c>
      <c r="AS743">
        <v>503.02</v>
      </c>
      <c r="AT743">
        <v>804.70129394531205</v>
      </c>
      <c r="AU743">
        <v>558.19484950000003</v>
      </c>
      <c r="AV743">
        <v>89.325294494628906</v>
      </c>
      <c r="AW743">
        <v>503.01999999999902</v>
      </c>
      <c r="AX743">
        <f t="shared" si="44"/>
        <v>301.68129394531206</v>
      </c>
      <c r="AY743">
        <f t="shared" si="45"/>
        <v>55.17484950000005</v>
      </c>
      <c r="AZ743">
        <f t="shared" si="46"/>
        <v>413.69470550537108</v>
      </c>
      <c r="BA743">
        <f t="shared" si="47"/>
        <v>9.6633812063373625E-13</v>
      </c>
    </row>
    <row r="744" spans="1:53" x14ac:dyDescent="0.35">
      <c r="A744">
        <v>1745157</v>
      </c>
      <c r="B744">
        <v>2006</v>
      </c>
      <c r="C744">
        <v>42</v>
      </c>
      <c r="D744">
        <v>42</v>
      </c>
      <c r="E744">
        <v>66</v>
      </c>
      <c r="F744" t="s">
        <v>45</v>
      </c>
      <c r="G744" t="s">
        <v>45</v>
      </c>
      <c r="H744" t="s">
        <v>54</v>
      </c>
      <c r="I744">
        <v>20</v>
      </c>
      <c r="J744" t="s">
        <v>57</v>
      </c>
      <c r="K744" t="s">
        <v>58</v>
      </c>
      <c r="L744">
        <v>2</v>
      </c>
      <c r="M744">
        <v>2</v>
      </c>
      <c r="N744">
        <v>8</v>
      </c>
      <c r="O744" t="s">
        <v>83</v>
      </c>
      <c r="P744">
        <v>6974.4838950000003</v>
      </c>
      <c r="Q744" t="s">
        <v>49</v>
      </c>
      <c r="R744">
        <v>15000</v>
      </c>
      <c r="S744">
        <v>0</v>
      </c>
      <c r="T744">
        <v>9</v>
      </c>
      <c r="U744" t="s">
        <v>62</v>
      </c>
      <c r="V744">
        <v>0</v>
      </c>
      <c r="W744">
        <v>0</v>
      </c>
      <c r="X744">
        <v>2</v>
      </c>
      <c r="Y744" t="s">
        <v>51</v>
      </c>
      <c r="Z744" t="s">
        <v>89</v>
      </c>
      <c r="AA744">
        <v>0.10075355900000001</v>
      </c>
      <c r="AB744">
        <v>0.38264024600000002</v>
      </c>
      <c r="AC744">
        <v>0.20736812700000001</v>
      </c>
      <c r="AD744">
        <v>0.15468994899999999</v>
      </c>
      <c r="AE744">
        <v>2.0212669679999999</v>
      </c>
      <c r="AF744">
        <v>0.49126930800000002</v>
      </c>
      <c r="AG744">
        <v>2.4934412500000001</v>
      </c>
      <c r="AH744">
        <v>0.47404349899999998</v>
      </c>
      <c r="AI744">
        <v>1.4446738000000001E-2</v>
      </c>
      <c r="AJ744">
        <v>6</v>
      </c>
      <c r="AK744">
        <v>250804</v>
      </c>
      <c r="AL744">
        <v>0</v>
      </c>
      <c r="AM744" t="s">
        <v>53</v>
      </c>
      <c r="AN744">
        <v>1012006</v>
      </c>
      <c r="AO744">
        <v>15102006</v>
      </c>
      <c r="AP744">
        <v>780.03</v>
      </c>
      <c r="AQ744">
        <v>1</v>
      </c>
      <c r="AR744">
        <v>1</v>
      </c>
      <c r="AS744">
        <v>780.03</v>
      </c>
      <c r="AT744">
        <v>599.54443359375</v>
      </c>
      <c r="AU744">
        <v>921.33979120000004</v>
      </c>
      <c r="AV744">
        <v>89.325294494628906</v>
      </c>
      <c r="AW744">
        <v>780.02999999999895</v>
      </c>
      <c r="AX744">
        <f t="shared" si="44"/>
        <v>180.48556640624997</v>
      </c>
      <c r="AY744">
        <f t="shared" si="45"/>
        <v>141.30979120000006</v>
      </c>
      <c r="AZ744">
        <f t="shared" si="46"/>
        <v>690.70470550537107</v>
      </c>
      <c r="BA744">
        <f t="shared" si="47"/>
        <v>1.0231815394945443E-12</v>
      </c>
    </row>
    <row r="745" spans="1:53" x14ac:dyDescent="0.35">
      <c r="A745">
        <v>533436</v>
      </c>
      <c r="B745">
        <v>2006</v>
      </c>
      <c r="C745">
        <v>72</v>
      </c>
      <c r="D745">
        <v>72</v>
      </c>
      <c r="E745">
        <v>56</v>
      </c>
      <c r="F745" t="s">
        <v>45</v>
      </c>
      <c r="G745" t="s">
        <v>45</v>
      </c>
      <c r="H745" t="s">
        <v>45</v>
      </c>
      <c r="I745">
        <v>51</v>
      </c>
      <c r="J745" t="s">
        <v>57</v>
      </c>
      <c r="K745" t="s">
        <v>47</v>
      </c>
      <c r="L745">
        <v>1</v>
      </c>
      <c r="M745">
        <v>2</v>
      </c>
      <c r="N745">
        <v>33</v>
      </c>
      <c r="O745" t="s">
        <v>88</v>
      </c>
      <c r="P745">
        <v>31759.192729999999</v>
      </c>
      <c r="Q745" t="s">
        <v>49</v>
      </c>
      <c r="R745">
        <v>6000</v>
      </c>
      <c r="S745">
        <v>100</v>
      </c>
      <c r="T745">
        <v>18</v>
      </c>
      <c r="U745" t="s">
        <v>62</v>
      </c>
      <c r="V745">
        <v>1</v>
      </c>
      <c r="W745">
        <v>0</v>
      </c>
      <c r="X745">
        <v>6</v>
      </c>
      <c r="Y745" t="s">
        <v>63</v>
      </c>
      <c r="Z745" t="s">
        <v>60</v>
      </c>
      <c r="AA745">
        <v>2.9311941000000001E-2</v>
      </c>
      <c r="AB745">
        <v>0.19129898200000001</v>
      </c>
      <c r="AC745">
        <v>0.44907407399999999</v>
      </c>
      <c r="AD745">
        <v>0.165912324</v>
      </c>
      <c r="AE745">
        <v>0.97307159899999995</v>
      </c>
      <c r="AF745">
        <v>0.48803827799999999</v>
      </c>
      <c r="AG745">
        <v>2.3859919779999998</v>
      </c>
      <c r="AH745">
        <v>0.27591622999999998</v>
      </c>
      <c r="AI745">
        <v>5.933682E-3</v>
      </c>
      <c r="AJ745">
        <v>4</v>
      </c>
      <c r="AK745">
        <v>250901</v>
      </c>
      <c r="AL745">
        <v>1</v>
      </c>
      <c r="AM745" t="s">
        <v>53</v>
      </c>
      <c r="AN745">
        <v>1012006</v>
      </c>
      <c r="AO745">
        <v>25032006</v>
      </c>
      <c r="AP745">
        <v>294.87</v>
      </c>
      <c r="AQ745">
        <v>1</v>
      </c>
      <c r="AR745">
        <v>1</v>
      </c>
      <c r="AS745">
        <v>294.87</v>
      </c>
      <c r="AT745">
        <v>433.37350463867102</v>
      </c>
      <c r="AU745">
        <v>1803.533375</v>
      </c>
      <c r="AV745">
        <v>89.325294494628906</v>
      </c>
      <c r="AW745">
        <v>294.87</v>
      </c>
      <c r="AX745">
        <f t="shared" si="44"/>
        <v>138.50350463867102</v>
      </c>
      <c r="AY745">
        <f t="shared" si="45"/>
        <v>1508.6633750000001</v>
      </c>
      <c r="AZ745">
        <f t="shared" si="46"/>
        <v>205.5447055053711</v>
      </c>
      <c r="BA745">
        <f t="shared" si="47"/>
        <v>0</v>
      </c>
    </row>
    <row r="746" spans="1:53" x14ac:dyDescent="0.35">
      <c r="A746">
        <v>472877</v>
      </c>
      <c r="B746">
        <v>2006</v>
      </c>
      <c r="C746">
        <v>47</v>
      </c>
      <c r="D746">
        <v>47</v>
      </c>
      <c r="E746">
        <v>49</v>
      </c>
      <c r="F746" t="s">
        <v>54</v>
      </c>
      <c r="G746" t="s">
        <v>54</v>
      </c>
      <c r="H746" t="s">
        <v>45</v>
      </c>
      <c r="I746">
        <v>26</v>
      </c>
      <c r="J746" t="s">
        <v>57</v>
      </c>
      <c r="K746" t="s">
        <v>58</v>
      </c>
      <c r="L746">
        <v>2</v>
      </c>
      <c r="M746">
        <v>6</v>
      </c>
      <c r="N746">
        <v>17</v>
      </c>
      <c r="O746" t="s">
        <v>74</v>
      </c>
      <c r="P746">
        <v>6681.6019239999996</v>
      </c>
      <c r="Q746" t="s">
        <v>49</v>
      </c>
      <c r="R746">
        <v>12000</v>
      </c>
      <c r="S746">
        <v>100</v>
      </c>
      <c r="T746">
        <v>7</v>
      </c>
      <c r="U746" t="s">
        <v>62</v>
      </c>
      <c r="V746">
        <v>0</v>
      </c>
      <c r="W746">
        <v>0</v>
      </c>
      <c r="X746">
        <v>8</v>
      </c>
      <c r="Y746" t="s">
        <v>51</v>
      </c>
      <c r="Z746" t="s">
        <v>60</v>
      </c>
      <c r="AA746">
        <v>4.3478260999999997E-2</v>
      </c>
      <c r="AB746">
        <v>0.29903170699999998</v>
      </c>
      <c r="AC746">
        <v>0.24321245499999999</v>
      </c>
      <c r="AD746">
        <v>0.141229725</v>
      </c>
      <c r="AE746">
        <v>10.776422760000001</v>
      </c>
      <c r="AF746">
        <v>0.49128630699999998</v>
      </c>
      <c r="AG746">
        <v>2.5166128730000001</v>
      </c>
      <c r="AH746">
        <v>0.40520249600000002</v>
      </c>
      <c r="AI746">
        <v>1.4486624E-2</v>
      </c>
      <c r="AJ746">
        <v>7</v>
      </c>
      <c r="AK746">
        <v>251100</v>
      </c>
      <c r="AL746">
        <v>0</v>
      </c>
      <c r="AM746" t="s">
        <v>53</v>
      </c>
      <c r="AN746">
        <v>15022006</v>
      </c>
      <c r="AO746">
        <v>31122006</v>
      </c>
      <c r="AP746">
        <v>779.58</v>
      </c>
      <c r="AQ746">
        <v>1</v>
      </c>
      <c r="AR746">
        <v>1</v>
      </c>
      <c r="AS746">
        <v>779.58</v>
      </c>
      <c r="AT746">
        <v>710.93243408203102</v>
      </c>
      <c r="AU746">
        <v>779.07433449999996</v>
      </c>
      <c r="AV746">
        <v>89.325294494628906</v>
      </c>
      <c r="AW746">
        <v>779.58</v>
      </c>
      <c r="AX746">
        <f t="shared" si="44"/>
        <v>68.647565917969018</v>
      </c>
      <c r="AY746">
        <f t="shared" si="45"/>
        <v>0.50566550000007737</v>
      </c>
      <c r="AZ746">
        <f t="shared" si="46"/>
        <v>690.25470550537113</v>
      </c>
      <c r="BA746">
        <f t="shared" si="47"/>
        <v>0</v>
      </c>
    </row>
    <row r="747" spans="1:53" x14ac:dyDescent="0.35">
      <c r="A747">
        <v>5087664</v>
      </c>
      <c r="B747">
        <v>2007</v>
      </c>
      <c r="C747">
        <v>41</v>
      </c>
      <c r="D747">
        <v>41</v>
      </c>
      <c r="E747">
        <v>61</v>
      </c>
      <c r="F747" t="s">
        <v>54</v>
      </c>
      <c r="G747" t="s">
        <v>54</v>
      </c>
      <c r="H747" t="s">
        <v>45</v>
      </c>
      <c r="I747">
        <v>17</v>
      </c>
      <c r="J747" t="s">
        <v>57</v>
      </c>
      <c r="K747" t="s">
        <v>58</v>
      </c>
      <c r="L747">
        <v>2</v>
      </c>
      <c r="M747">
        <v>1</v>
      </c>
      <c r="N747">
        <v>25</v>
      </c>
      <c r="O747" t="s">
        <v>86</v>
      </c>
      <c r="P747">
        <v>18013.683799999999</v>
      </c>
      <c r="Q747" t="s">
        <v>49</v>
      </c>
      <c r="R747">
        <v>17000</v>
      </c>
      <c r="S747">
        <v>0</v>
      </c>
      <c r="T747">
        <v>15</v>
      </c>
      <c r="U747" t="s">
        <v>50</v>
      </c>
      <c r="V747">
        <v>0</v>
      </c>
      <c r="W747">
        <v>0</v>
      </c>
      <c r="X747">
        <v>0</v>
      </c>
      <c r="Y747" t="s">
        <v>51</v>
      </c>
      <c r="Z747" t="s">
        <v>60</v>
      </c>
      <c r="AA747">
        <v>2.9192546999999999E-2</v>
      </c>
      <c r="AB747">
        <v>0.31024844699999998</v>
      </c>
      <c r="AC747">
        <v>0.22298136700000001</v>
      </c>
      <c r="AD747">
        <v>0.164612224</v>
      </c>
      <c r="AE747">
        <v>5.0277598450000003</v>
      </c>
      <c r="AF747">
        <v>0.48022598900000002</v>
      </c>
      <c r="AG747">
        <v>2.4186335400000001</v>
      </c>
      <c r="AH747">
        <v>0.45009890299999999</v>
      </c>
      <c r="AI747">
        <v>1.2048193E-2</v>
      </c>
      <c r="AJ747">
        <v>7</v>
      </c>
      <c r="AK747">
        <v>251108</v>
      </c>
      <c r="AL747">
        <v>0</v>
      </c>
      <c r="AM747" t="s">
        <v>66</v>
      </c>
      <c r="AN747">
        <v>1012007</v>
      </c>
      <c r="AO747">
        <v>10092007</v>
      </c>
      <c r="AP747">
        <v>1929.18</v>
      </c>
      <c r="AQ747">
        <v>1</v>
      </c>
      <c r="AR747">
        <v>1</v>
      </c>
      <c r="AS747">
        <v>1929.18</v>
      </c>
      <c r="AT747">
        <v>2044.048828125</v>
      </c>
      <c r="AU747">
        <v>1503.6261480000001</v>
      </c>
      <c r="AV747">
        <v>89.325294494628906</v>
      </c>
      <c r="AW747">
        <v>1929.18</v>
      </c>
      <c r="AX747">
        <f t="shared" si="44"/>
        <v>114.86882812499994</v>
      </c>
      <c r="AY747">
        <f t="shared" si="45"/>
        <v>425.55385200000001</v>
      </c>
      <c r="AZ747">
        <f t="shared" si="46"/>
        <v>1839.8547055053712</v>
      </c>
      <c r="BA747">
        <f t="shared" si="47"/>
        <v>0</v>
      </c>
    </row>
    <row r="748" spans="1:53" x14ac:dyDescent="0.35">
      <c r="A748">
        <v>6297283</v>
      </c>
      <c r="B748">
        <v>2008</v>
      </c>
      <c r="C748">
        <v>19</v>
      </c>
      <c r="D748">
        <v>19</v>
      </c>
      <c r="E748">
        <v>56</v>
      </c>
      <c r="F748" t="s">
        <v>54</v>
      </c>
      <c r="G748" t="s">
        <v>54</v>
      </c>
      <c r="H748" t="s">
        <v>45</v>
      </c>
      <c r="I748">
        <v>0</v>
      </c>
      <c r="J748" t="s">
        <v>46</v>
      </c>
      <c r="K748" t="s">
        <v>47</v>
      </c>
      <c r="L748">
        <v>1</v>
      </c>
      <c r="M748">
        <v>5</v>
      </c>
      <c r="N748">
        <v>46</v>
      </c>
      <c r="O748" t="s">
        <v>81</v>
      </c>
      <c r="P748">
        <v>12722.70976</v>
      </c>
      <c r="Q748" t="s">
        <v>56</v>
      </c>
      <c r="R748">
        <v>4000</v>
      </c>
      <c r="S748">
        <v>0</v>
      </c>
      <c r="T748">
        <v>0</v>
      </c>
      <c r="U748" t="s">
        <v>62</v>
      </c>
      <c r="V748">
        <v>0</v>
      </c>
      <c r="W748">
        <v>0</v>
      </c>
      <c r="X748">
        <v>0</v>
      </c>
      <c r="Y748" t="s">
        <v>51</v>
      </c>
      <c r="Z748" t="s">
        <v>65</v>
      </c>
      <c r="AA748">
        <v>3.5812671999999997E-2</v>
      </c>
      <c r="AB748">
        <v>0.17045454600000001</v>
      </c>
      <c r="AC748">
        <v>0.39221763100000001</v>
      </c>
      <c r="AD748">
        <v>0.20576749799999999</v>
      </c>
      <c r="AE748">
        <v>1.441437541</v>
      </c>
      <c r="AF748">
        <v>0.48633223199999998</v>
      </c>
      <c r="AG748">
        <v>2.2926997249999999</v>
      </c>
      <c r="AH748">
        <v>0.25594998000000002</v>
      </c>
      <c r="AI748">
        <v>7.260992E-3</v>
      </c>
      <c r="AJ748">
        <v>10</v>
      </c>
      <c r="AK748">
        <v>251109</v>
      </c>
      <c r="AL748">
        <v>0</v>
      </c>
      <c r="AM748" t="s">
        <v>53</v>
      </c>
      <c r="AN748">
        <v>1012008</v>
      </c>
      <c r="AO748">
        <v>9072008</v>
      </c>
      <c r="AP748">
        <v>50</v>
      </c>
      <c r="AQ748">
        <v>1</v>
      </c>
      <c r="AR748">
        <v>1</v>
      </c>
      <c r="AS748">
        <v>50</v>
      </c>
      <c r="AT748">
        <v>560.07415771484295</v>
      </c>
      <c r="AU748">
        <v>1629.8921889999999</v>
      </c>
      <c r="AV748">
        <v>89.325294494628906</v>
      </c>
      <c r="AW748">
        <v>1638.88</v>
      </c>
      <c r="AX748">
        <f t="shared" si="44"/>
        <v>510.07415771484295</v>
      </c>
      <c r="AY748">
        <f t="shared" si="45"/>
        <v>1579.8921889999999</v>
      </c>
      <c r="AZ748">
        <f t="shared" si="46"/>
        <v>39.325294494628906</v>
      </c>
      <c r="BA748">
        <f t="shared" si="47"/>
        <v>1588.88</v>
      </c>
    </row>
    <row r="749" spans="1:53" x14ac:dyDescent="0.35">
      <c r="A749">
        <v>422363</v>
      </c>
      <c r="B749">
        <v>2005</v>
      </c>
      <c r="C749">
        <v>55</v>
      </c>
      <c r="D749">
        <v>34</v>
      </c>
      <c r="E749">
        <v>34</v>
      </c>
      <c r="F749" t="s">
        <v>54</v>
      </c>
      <c r="G749" t="s">
        <v>45</v>
      </c>
      <c r="H749" t="s">
        <v>45</v>
      </c>
      <c r="I749">
        <v>12</v>
      </c>
      <c r="J749" t="s">
        <v>57</v>
      </c>
      <c r="K749" t="s">
        <v>58</v>
      </c>
      <c r="L749">
        <v>2</v>
      </c>
      <c r="M749">
        <v>9</v>
      </c>
      <c r="N749">
        <v>15</v>
      </c>
      <c r="O749" t="s">
        <v>61</v>
      </c>
      <c r="P749">
        <v>6334.932742</v>
      </c>
      <c r="Q749" t="s">
        <v>56</v>
      </c>
      <c r="R749">
        <v>10000</v>
      </c>
      <c r="S749">
        <v>0</v>
      </c>
      <c r="T749">
        <v>0</v>
      </c>
      <c r="U749" t="s">
        <v>62</v>
      </c>
      <c r="V749">
        <v>0</v>
      </c>
      <c r="W749">
        <v>0</v>
      </c>
      <c r="X749">
        <v>3</v>
      </c>
      <c r="Y749" t="s">
        <v>51</v>
      </c>
      <c r="Z749" t="s">
        <v>52</v>
      </c>
      <c r="AA749">
        <v>6.4564118000000004E-2</v>
      </c>
      <c r="AB749">
        <v>0.41088961600000001</v>
      </c>
      <c r="AC749">
        <v>0.146682535</v>
      </c>
      <c r="AD749">
        <v>0.14463508899999999</v>
      </c>
      <c r="AE749">
        <v>10.61025641</v>
      </c>
      <c r="AF749">
        <v>0.48719188000000002</v>
      </c>
      <c r="AG749">
        <v>2.4623623920000002</v>
      </c>
      <c r="AH749">
        <v>0.50645549999999995</v>
      </c>
      <c r="AI749">
        <v>1.446032E-2</v>
      </c>
      <c r="AJ749">
        <v>7</v>
      </c>
      <c r="AK749">
        <v>251201</v>
      </c>
      <c r="AL749">
        <v>0</v>
      </c>
      <c r="AM749" t="s">
        <v>66</v>
      </c>
      <c r="AN749">
        <v>1012005</v>
      </c>
      <c r="AO749">
        <v>1082005</v>
      </c>
      <c r="AP749">
        <v>493.13</v>
      </c>
      <c r="AQ749">
        <v>1</v>
      </c>
      <c r="AR749">
        <v>1</v>
      </c>
      <c r="AS749">
        <v>493.13</v>
      </c>
      <c r="AT749">
        <v>677.14776611328102</v>
      </c>
      <c r="AU749">
        <v>690.401298</v>
      </c>
      <c r="AV749">
        <v>89.325294494628906</v>
      </c>
      <c r="AW749">
        <v>493.12999999999897</v>
      </c>
      <c r="AX749">
        <f t="shared" si="44"/>
        <v>184.01776611328103</v>
      </c>
      <c r="AY749">
        <f t="shared" si="45"/>
        <v>197.271298</v>
      </c>
      <c r="AZ749">
        <f t="shared" si="46"/>
        <v>403.80470550537109</v>
      </c>
      <c r="BA749">
        <f t="shared" si="47"/>
        <v>1.0231815394945443E-12</v>
      </c>
    </row>
    <row r="750" spans="1:53" x14ac:dyDescent="0.35">
      <c r="A750">
        <v>3896005</v>
      </c>
      <c r="B750">
        <v>2006</v>
      </c>
      <c r="C750">
        <v>72</v>
      </c>
      <c r="D750">
        <v>34</v>
      </c>
      <c r="E750">
        <v>34</v>
      </c>
      <c r="F750" t="s">
        <v>45</v>
      </c>
      <c r="G750" t="s">
        <v>54</v>
      </c>
      <c r="H750" t="s">
        <v>54</v>
      </c>
      <c r="I750">
        <v>11</v>
      </c>
      <c r="J750" t="s">
        <v>46</v>
      </c>
      <c r="K750" t="s">
        <v>78</v>
      </c>
      <c r="L750">
        <v>3</v>
      </c>
      <c r="M750">
        <v>6</v>
      </c>
      <c r="N750">
        <v>12</v>
      </c>
      <c r="O750" t="s">
        <v>97</v>
      </c>
      <c r="P750">
        <v>90</v>
      </c>
      <c r="Q750" t="s">
        <v>49</v>
      </c>
      <c r="R750">
        <v>8000</v>
      </c>
      <c r="S750">
        <v>100</v>
      </c>
      <c r="T750">
        <v>14</v>
      </c>
      <c r="U750" t="s">
        <v>50</v>
      </c>
      <c r="V750">
        <v>0</v>
      </c>
      <c r="W750">
        <v>0</v>
      </c>
      <c r="X750">
        <v>1</v>
      </c>
      <c r="Y750" t="s">
        <v>51</v>
      </c>
      <c r="Z750" t="s">
        <v>52</v>
      </c>
      <c r="AA750">
        <v>6.4564118000000004E-2</v>
      </c>
      <c r="AB750">
        <v>0.41088961600000001</v>
      </c>
      <c r="AC750">
        <v>0.146682535</v>
      </c>
      <c r="AD750">
        <v>0.14463508899999999</v>
      </c>
      <c r="AE750">
        <v>10.61025641</v>
      </c>
      <c r="AF750">
        <v>0.48719188000000002</v>
      </c>
      <c r="AG750">
        <v>2.4623623920000002</v>
      </c>
      <c r="AH750">
        <v>0.50645549999999995</v>
      </c>
      <c r="AI750">
        <v>1.446032E-2</v>
      </c>
      <c r="AJ750">
        <v>3</v>
      </c>
      <c r="AK750">
        <v>251201</v>
      </c>
      <c r="AL750">
        <v>0</v>
      </c>
      <c r="AM750" t="s">
        <v>53</v>
      </c>
      <c r="AN750">
        <v>4012006</v>
      </c>
      <c r="AO750">
        <v>31122006</v>
      </c>
      <c r="AP750">
        <v>332.61</v>
      </c>
      <c r="AQ750">
        <v>1</v>
      </c>
      <c r="AR750">
        <v>1</v>
      </c>
      <c r="AS750">
        <v>332.61</v>
      </c>
      <c r="AT750">
        <v>389.99432373046801</v>
      </c>
      <c r="AU750">
        <v>487.12640249999998</v>
      </c>
      <c r="AV750">
        <v>89.325294494628906</v>
      </c>
      <c r="AW750">
        <v>332.61</v>
      </c>
      <c r="AX750">
        <f t="shared" si="44"/>
        <v>57.384323730467997</v>
      </c>
      <c r="AY750">
        <f t="shared" si="45"/>
        <v>154.51640249999997</v>
      </c>
      <c r="AZ750">
        <f t="shared" si="46"/>
        <v>243.28470550537111</v>
      </c>
      <c r="BA750">
        <f t="shared" si="47"/>
        <v>0</v>
      </c>
    </row>
    <row r="751" spans="1:53" x14ac:dyDescent="0.35">
      <c r="A751">
        <v>4459017</v>
      </c>
      <c r="B751">
        <v>2007</v>
      </c>
      <c r="C751">
        <v>46</v>
      </c>
      <c r="D751">
        <v>35</v>
      </c>
      <c r="E751">
        <v>35</v>
      </c>
      <c r="F751" t="s">
        <v>45</v>
      </c>
      <c r="G751" t="s">
        <v>54</v>
      </c>
      <c r="H751" t="s">
        <v>54</v>
      </c>
      <c r="I751">
        <v>13</v>
      </c>
      <c r="J751" t="s">
        <v>57</v>
      </c>
      <c r="K751" t="s">
        <v>78</v>
      </c>
      <c r="L751">
        <v>3</v>
      </c>
      <c r="M751">
        <v>11</v>
      </c>
      <c r="N751">
        <v>28</v>
      </c>
      <c r="O751" t="s">
        <v>48</v>
      </c>
      <c r="P751">
        <v>7799.7618030000003</v>
      </c>
      <c r="Q751" t="s">
        <v>49</v>
      </c>
      <c r="R751">
        <v>5000</v>
      </c>
      <c r="S751">
        <v>0</v>
      </c>
      <c r="T751">
        <v>11</v>
      </c>
      <c r="U751" t="s">
        <v>50</v>
      </c>
      <c r="V751">
        <v>0</v>
      </c>
      <c r="W751">
        <v>0</v>
      </c>
      <c r="X751">
        <v>1</v>
      </c>
      <c r="Y751" t="s">
        <v>51</v>
      </c>
      <c r="Z751" t="s">
        <v>65</v>
      </c>
      <c r="AA751">
        <v>6.4564118000000004E-2</v>
      </c>
      <c r="AB751">
        <v>0.41088961600000001</v>
      </c>
      <c r="AC751">
        <v>0.146682535</v>
      </c>
      <c r="AD751">
        <v>0.14463508899999999</v>
      </c>
      <c r="AE751">
        <v>10.61025641</v>
      </c>
      <c r="AF751">
        <v>0.48719188000000002</v>
      </c>
      <c r="AG751">
        <v>2.4623623920000002</v>
      </c>
      <c r="AH751">
        <v>0.50645549999999995</v>
      </c>
      <c r="AI751">
        <v>1.446032E-2</v>
      </c>
      <c r="AJ751">
        <v>5</v>
      </c>
      <c r="AK751">
        <v>251201</v>
      </c>
      <c r="AL751">
        <v>0</v>
      </c>
      <c r="AM751" t="s">
        <v>53</v>
      </c>
      <c r="AN751">
        <v>1012007</v>
      </c>
      <c r="AO751">
        <v>6102007</v>
      </c>
      <c r="AP751">
        <v>874.57</v>
      </c>
      <c r="AQ751">
        <v>1</v>
      </c>
      <c r="AR751">
        <v>1</v>
      </c>
      <c r="AS751">
        <v>874.57</v>
      </c>
      <c r="AT751">
        <v>984.49560546875</v>
      </c>
      <c r="AU751">
        <v>751.3224937</v>
      </c>
      <c r="AV751">
        <v>89.325294494628906</v>
      </c>
      <c r="AW751">
        <v>874.57</v>
      </c>
      <c r="AX751">
        <f t="shared" si="44"/>
        <v>109.92560546874995</v>
      </c>
      <c r="AY751">
        <f t="shared" si="45"/>
        <v>123.24750630000005</v>
      </c>
      <c r="AZ751">
        <f t="shared" si="46"/>
        <v>785.24470550537114</v>
      </c>
      <c r="BA751">
        <f t="shared" si="47"/>
        <v>0</v>
      </c>
    </row>
    <row r="752" spans="1:53" x14ac:dyDescent="0.35">
      <c r="A752">
        <v>4842250</v>
      </c>
      <c r="B752">
        <v>2008</v>
      </c>
      <c r="C752">
        <v>36</v>
      </c>
      <c r="D752">
        <v>36</v>
      </c>
      <c r="E752">
        <v>68</v>
      </c>
      <c r="F752" t="s">
        <v>54</v>
      </c>
      <c r="G752" t="s">
        <v>54</v>
      </c>
      <c r="H752" t="s">
        <v>45</v>
      </c>
      <c r="I752">
        <v>16</v>
      </c>
      <c r="J752" t="s">
        <v>57</v>
      </c>
      <c r="K752" t="s">
        <v>64</v>
      </c>
      <c r="L752">
        <v>2</v>
      </c>
      <c r="M752">
        <v>5</v>
      </c>
      <c r="N752">
        <v>7</v>
      </c>
      <c r="O752" t="s">
        <v>68</v>
      </c>
      <c r="P752">
        <v>5851.0874979999999</v>
      </c>
      <c r="Q752" t="s">
        <v>49</v>
      </c>
      <c r="R752">
        <v>12000</v>
      </c>
      <c r="S752">
        <v>200</v>
      </c>
      <c r="T752">
        <v>16</v>
      </c>
      <c r="U752" t="s">
        <v>50</v>
      </c>
      <c r="V752">
        <v>0</v>
      </c>
      <c r="W752">
        <v>0</v>
      </c>
      <c r="X752">
        <v>2</v>
      </c>
      <c r="Y752" t="s">
        <v>51</v>
      </c>
      <c r="Z752" t="s">
        <v>60</v>
      </c>
      <c r="AA752">
        <v>4.1565778999999997E-2</v>
      </c>
      <c r="AB752">
        <v>0.157384988</v>
      </c>
      <c r="AC752">
        <v>0.48950766800000001</v>
      </c>
      <c r="AD752">
        <v>0.12850578400000001</v>
      </c>
      <c r="AE752">
        <v>0.95159831100000003</v>
      </c>
      <c r="AF752">
        <v>0.50118840099999995</v>
      </c>
      <c r="AG752">
        <v>2.546811945</v>
      </c>
      <c r="AH752">
        <v>0.32367864699999999</v>
      </c>
      <c r="AI752">
        <v>7.1881610000000002E-3</v>
      </c>
      <c r="AJ752">
        <v>5</v>
      </c>
      <c r="AK752">
        <v>251400</v>
      </c>
      <c r="AL752">
        <v>0</v>
      </c>
      <c r="AM752" t="s">
        <v>53</v>
      </c>
      <c r="AN752">
        <v>1012008</v>
      </c>
      <c r="AO752">
        <v>23072008</v>
      </c>
      <c r="AP752">
        <v>728.93</v>
      </c>
      <c r="AQ752">
        <v>1</v>
      </c>
      <c r="AR752">
        <v>1</v>
      </c>
      <c r="AS752">
        <v>728.93</v>
      </c>
      <c r="AT752">
        <v>626.99761962890602</v>
      </c>
      <c r="AU752">
        <v>919.65534239999999</v>
      </c>
      <c r="AV752">
        <v>89.325294494628906</v>
      </c>
      <c r="AW752">
        <v>728.92999999999904</v>
      </c>
      <c r="AX752">
        <f t="shared" si="44"/>
        <v>101.93238037109393</v>
      </c>
      <c r="AY752">
        <f t="shared" si="45"/>
        <v>190.72534240000005</v>
      </c>
      <c r="AZ752">
        <f t="shared" si="46"/>
        <v>639.60470550537104</v>
      </c>
      <c r="BA752">
        <f t="shared" si="47"/>
        <v>9.0949470177292824E-13</v>
      </c>
    </row>
    <row r="753" spans="1:53" x14ac:dyDescent="0.35">
      <c r="A753">
        <v>5573823</v>
      </c>
      <c r="B753">
        <v>2007</v>
      </c>
      <c r="C753">
        <v>58</v>
      </c>
      <c r="D753">
        <v>36</v>
      </c>
      <c r="E753">
        <v>36</v>
      </c>
      <c r="F753" t="s">
        <v>54</v>
      </c>
      <c r="G753" t="s">
        <v>45</v>
      </c>
      <c r="H753" t="s">
        <v>45</v>
      </c>
      <c r="I753">
        <v>13</v>
      </c>
      <c r="J753" t="s">
        <v>57</v>
      </c>
      <c r="K753" t="s">
        <v>58</v>
      </c>
      <c r="L753">
        <v>2</v>
      </c>
      <c r="M753">
        <v>7</v>
      </c>
      <c r="N753">
        <v>25</v>
      </c>
      <c r="O753" t="s">
        <v>72</v>
      </c>
      <c r="P753">
        <v>17465.039769999999</v>
      </c>
      <c r="Q753" t="s">
        <v>56</v>
      </c>
      <c r="R753">
        <v>5000</v>
      </c>
      <c r="S753">
        <v>50</v>
      </c>
      <c r="T753">
        <v>20</v>
      </c>
      <c r="U753" t="s">
        <v>62</v>
      </c>
      <c r="V753">
        <v>0</v>
      </c>
      <c r="W753">
        <v>0</v>
      </c>
      <c r="X753">
        <v>1</v>
      </c>
      <c r="Y753" t="s">
        <v>51</v>
      </c>
      <c r="Z753" t="s">
        <v>65</v>
      </c>
      <c r="AA753">
        <v>0.13115284999999999</v>
      </c>
      <c r="AB753">
        <v>0.36496114000000002</v>
      </c>
      <c r="AC753">
        <v>0.196567358</v>
      </c>
      <c r="AD753">
        <v>0.17810137200000001</v>
      </c>
      <c r="AE753">
        <v>14.94142259</v>
      </c>
      <c r="AF753">
        <v>0.485718286</v>
      </c>
      <c r="AG753">
        <v>2.312823834</v>
      </c>
      <c r="AH753">
        <v>0.41092636599999999</v>
      </c>
      <c r="AI753">
        <v>1.8606493000000002E-2</v>
      </c>
      <c r="AJ753">
        <v>5</v>
      </c>
      <c r="AK753">
        <v>251405</v>
      </c>
      <c r="AL753">
        <v>0</v>
      </c>
      <c r="AM753" t="s">
        <v>53</v>
      </c>
      <c r="AN753">
        <v>3052007</v>
      </c>
      <c r="AO753">
        <v>31122007</v>
      </c>
      <c r="AP753">
        <v>829.35</v>
      </c>
      <c r="AQ753">
        <v>1</v>
      </c>
      <c r="AR753">
        <v>1</v>
      </c>
      <c r="AS753">
        <v>829.35</v>
      </c>
      <c r="AT753">
        <v>1189.2998046875</v>
      </c>
      <c r="AU753">
        <v>1449.754846</v>
      </c>
      <c r="AV753">
        <v>89.325294494628906</v>
      </c>
      <c r="AW753">
        <v>829.35</v>
      </c>
      <c r="AX753">
        <f t="shared" si="44"/>
        <v>359.94980468749998</v>
      </c>
      <c r="AY753">
        <f t="shared" si="45"/>
        <v>620.40484600000002</v>
      </c>
      <c r="AZ753">
        <f t="shared" si="46"/>
        <v>740.02470550537112</v>
      </c>
      <c r="BA753">
        <f t="shared" si="47"/>
        <v>0</v>
      </c>
    </row>
    <row r="754" spans="1:53" x14ac:dyDescent="0.35">
      <c r="A754">
        <v>215610</v>
      </c>
      <c r="B754">
        <v>2007</v>
      </c>
      <c r="C754">
        <v>64</v>
      </c>
      <c r="D754">
        <v>64</v>
      </c>
      <c r="E754">
        <v>67</v>
      </c>
      <c r="F754" t="s">
        <v>54</v>
      </c>
      <c r="G754" t="s">
        <v>54</v>
      </c>
      <c r="H754" t="s">
        <v>45</v>
      </c>
      <c r="I754">
        <v>42</v>
      </c>
      <c r="J754" t="s">
        <v>46</v>
      </c>
      <c r="K754" t="s">
        <v>71</v>
      </c>
      <c r="L754">
        <v>3</v>
      </c>
      <c r="M754">
        <v>9</v>
      </c>
      <c r="N754">
        <v>3</v>
      </c>
      <c r="O754" t="s">
        <v>93</v>
      </c>
      <c r="P754">
        <v>2730.1316649999999</v>
      </c>
      <c r="Q754" t="s">
        <v>56</v>
      </c>
      <c r="R754">
        <v>12000</v>
      </c>
      <c r="S754">
        <v>100</v>
      </c>
      <c r="T754">
        <v>4</v>
      </c>
      <c r="U754" t="s">
        <v>62</v>
      </c>
      <c r="V754">
        <v>0</v>
      </c>
      <c r="W754">
        <v>0</v>
      </c>
      <c r="X754">
        <v>6</v>
      </c>
      <c r="Y754" t="s">
        <v>51</v>
      </c>
      <c r="Z754" t="s">
        <v>60</v>
      </c>
      <c r="AA754">
        <v>6.7790262000000004E-2</v>
      </c>
      <c r="AB754">
        <v>0.21048689100000001</v>
      </c>
      <c r="AC754">
        <v>0.44307116099999999</v>
      </c>
      <c r="AD754">
        <v>0.146810146</v>
      </c>
      <c r="AE754">
        <v>0.59168637400000001</v>
      </c>
      <c r="AF754">
        <v>0.496541122</v>
      </c>
      <c r="AG754">
        <v>2.436329588</v>
      </c>
      <c r="AH754">
        <v>0.28221622699999999</v>
      </c>
      <c r="AI754">
        <v>5.6028220000000004E-3</v>
      </c>
      <c r="AJ754">
        <v>2</v>
      </c>
      <c r="AK754">
        <v>251407</v>
      </c>
      <c r="AL754">
        <v>0</v>
      </c>
      <c r="AM754" t="s">
        <v>53</v>
      </c>
      <c r="AN754">
        <v>6042007</v>
      </c>
      <c r="AO754">
        <v>31122007</v>
      </c>
      <c r="AP754">
        <v>390.76</v>
      </c>
      <c r="AQ754">
        <v>1</v>
      </c>
      <c r="AR754">
        <v>1</v>
      </c>
      <c r="AS754">
        <v>390.76</v>
      </c>
      <c r="AT754">
        <v>691.964111328125</v>
      </c>
      <c r="AU754">
        <v>516.41535590000001</v>
      </c>
      <c r="AV754">
        <v>89.325294494628906</v>
      </c>
      <c r="AW754">
        <v>390.75999999999902</v>
      </c>
      <c r="AX754">
        <f t="shared" si="44"/>
        <v>301.20411132812501</v>
      </c>
      <c r="AY754">
        <f t="shared" si="45"/>
        <v>125.65535590000002</v>
      </c>
      <c r="AZ754">
        <f t="shared" si="46"/>
        <v>301.43470550537108</v>
      </c>
      <c r="BA754">
        <f t="shared" si="47"/>
        <v>9.6633812063373625E-13</v>
      </c>
    </row>
    <row r="755" spans="1:53" x14ac:dyDescent="0.35">
      <c r="A755">
        <v>4580417</v>
      </c>
      <c r="B755">
        <v>2006</v>
      </c>
      <c r="C755">
        <v>38</v>
      </c>
      <c r="D755">
        <v>38</v>
      </c>
      <c r="E755">
        <v>56</v>
      </c>
      <c r="F755" t="s">
        <v>54</v>
      </c>
      <c r="G755" t="s">
        <v>54</v>
      </c>
      <c r="H755" t="s">
        <v>45</v>
      </c>
      <c r="I755">
        <v>17</v>
      </c>
      <c r="J755" t="s">
        <v>46</v>
      </c>
      <c r="K755" t="s">
        <v>47</v>
      </c>
      <c r="L755">
        <v>1</v>
      </c>
      <c r="M755">
        <v>4</v>
      </c>
      <c r="N755">
        <v>15</v>
      </c>
      <c r="O755" t="s">
        <v>55</v>
      </c>
      <c r="P755">
        <v>12696.725990000001</v>
      </c>
      <c r="Q755" t="s">
        <v>56</v>
      </c>
      <c r="R755">
        <v>2000</v>
      </c>
      <c r="S755">
        <v>50</v>
      </c>
      <c r="T755">
        <v>1</v>
      </c>
      <c r="U755" t="s">
        <v>62</v>
      </c>
      <c r="V755">
        <v>1</v>
      </c>
      <c r="W755">
        <v>1</v>
      </c>
      <c r="X755">
        <v>1</v>
      </c>
      <c r="Y755" t="s">
        <v>63</v>
      </c>
      <c r="Z755" t="s">
        <v>60</v>
      </c>
      <c r="AA755">
        <v>6.7790262000000004E-2</v>
      </c>
      <c r="AB755">
        <v>0.21048689100000001</v>
      </c>
      <c r="AC755">
        <v>0.44307116099999999</v>
      </c>
      <c r="AD755">
        <v>0.146810146</v>
      </c>
      <c r="AE755">
        <v>0.59168637400000001</v>
      </c>
      <c r="AF755">
        <v>0.496541122</v>
      </c>
      <c r="AG755">
        <v>2.436329588</v>
      </c>
      <c r="AH755">
        <v>0.28221622699999999</v>
      </c>
      <c r="AI755">
        <v>5.6028220000000004E-3</v>
      </c>
      <c r="AJ755">
        <v>8</v>
      </c>
      <c r="AK755">
        <v>251407</v>
      </c>
      <c r="AL755">
        <v>1</v>
      </c>
      <c r="AM755" t="s">
        <v>53</v>
      </c>
      <c r="AN755">
        <v>18022006</v>
      </c>
      <c r="AO755">
        <v>31122006</v>
      </c>
      <c r="AP755">
        <v>984.21</v>
      </c>
      <c r="AQ755">
        <v>1</v>
      </c>
      <c r="AR755">
        <v>1</v>
      </c>
      <c r="AS755">
        <v>984.21</v>
      </c>
      <c r="AT755">
        <v>1137.48046875</v>
      </c>
      <c r="AU755">
        <v>1621.818505</v>
      </c>
      <c r="AV755">
        <v>89.325294494628906</v>
      </c>
      <c r="AW755">
        <v>984.21</v>
      </c>
      <c r="AX755">
        <f t="shared" si="44"/>
        <v>153.27046874999996</v>
      </c>
      <c r="AY755">
        <f t="shared" si="45"/>
        <v>637.60850499999992</v>
      </c>
      <c r="AZ755">
        <f t="shared" si="46"/>
        <v>894.88470550537113</v>
      </c>
      <c r="BA755">
        <f t="shared" si="47"/>
        <v>0</v>
      </c>
    </row>
    <row r="756" spans="1:53" x14ac:dyDescent="0.35">
      <c r="A756">
        <v>2447497</v>
      </c>
      <c r="B756">
        <v>2006</v>
      </c>
      <c r="C756">
        <v>44</v>
      </c>
      <c r="D756">
        <v>44</v>
      </c>
      <c r="E756">
        <v>57</v>
      </c>
      <c r="F756" t="s">
        <v>54</v>
      </c>
      <c r="G756" t="s">
        <v>54</v>
      </c>
      <c r="H756" t="s">
        <v>45</v>
      </c>
      <c r="I756">
        <v>16</v>
      </c>
      <c r="J756" t="s">
        <v>57</v>
      </c>
      <c r="K756" t="s">
        <v>58</v>
      </c>
      <c r="L756">
        <v>2</v>
      </c>
      <c r="M756">
        <v>7</v>
      </c>
      <c r="N756">
        <v>15</v>
      </c>
      <c r="O756" t="s">
        <v>75</v>
      </c>
      <c r="P756">
        <v>16075.204449999999</v>
      </c>
      <c r="Q756" t="s">
        <v>56</v>
      </c>
      <c r="R756">
        <v>8000</v>
      </c>
      <c r="S756">
        <v>0</v>
      </c>
      <c r="T756">
        <v>11</v>
      </c>
      <c r="U756" t="s">
        <v>50</v>
      </c>
      <c r="V756">
        <v>0</v>
      </c>
      <c r="W756">
        <v>0</v>
      </c>
      <c r="X756">
        <v>2</v>
      </c>
      <c r="Y756" t="s">
        <v>63</v>
      </c>
      <c r="Z756" t="s">
        <v>60</v>
      </c>
      <c r="AA756">
        <v>0.103740648</v>
      </c>
      <c r="AB756">
        <v>0.56380857399999995</v>
      </c>
      <c r="AC756">
        <v>8.7736789999999995E-2</v>
      </c>
      <c r="AD756">
        <v>0.17001870899999999</v>
      </c>
      <c r="AE756">
        <v>9.2155172410000006</v>
      </c>
      <c r="AF756">
        <v>0.49415341400000001</v>
      </c>
      <c r="AG756">
        <v>2.1316051840000001</v>
      </c>
      <c r="AH756">
        <v>0.42629482099999999</v>
      </c>
      <c r="AI756">
        <v>2.3904383000000001E-2</v>
      </c>
      <c r="AJ756">
        <v>4</v>
      </c>
      <c r="AK756">
        <v>251506</v>
      </c>
      <c r="AL756">
        <v>0</v>
      </c>
      <c r="AM756" t="s">
        <v>53</v>
      </c>
      <c r="AN756">
        <v>1012006</v>
      </c>
      <c r="AO756">
        <v>26102006</v>
      </c>
      <c r="AP756">
        <v>1017.67</v>
      </c>
      <c r="AQ756">
        <v>1</v>
      </c>
      <c r="AR756">
        <v>1</v>
      </c>
      <c r="AS756">
        <v>1017.67</v>
      </c>
      <c r="AT756">
        <v>1172.46044921875</v>
      </c>
      <c r="AU756">
        <v>1072.959861</v>
      </c>
      <c r="AV756">
        <v>89.325294494628906</v>
      </c>
      <c r="AW756">
        <v>1017.66999999999</v>
      </c>
      <c r="AX756">
        <f t="shared" si="44"/>
        <v>154.79044921875004</v>
      </c>
      <c r="AY756">
        <f t="shared" si="45"/>
        <v>55.289861000000087</v>
      </c>
      <c r="AZ756">
        <f t="shared" si="46"/>
        <v>928.34470550537105</v>
      </c>
      <c r="BA756">
        <f t="shared" si="47"/>
        <v>1.0004441719502211E-11</v>
      </c>
    </row>
    <row r="757" spans="1:53" x14ac:dyDescent="0.35">
      <c r="A757">
        <v>4843432</v>
      </c>
      <c r="B757">
        <v>2006</v>
      </c>
      <c r="C757">
        <v>72</v>
      </c>
      <c r="D757">
        <v>72</v>
      </c>
      <c r="E757">
        <v>73</v>
      </c>
      <c r="F757" t="s">
        <v>54</v>
      </c>
      <c r="G757" t="s">
        <v>54</v>
      </c>
      <c r="H757" t="s">
        <v>45</v>
      </c>
      <c r="I757">
        <v>50</v>
      </c>
      <c r="J757" t="s">
        <v>57</v>
      </c>
      <c r="K757" t="s">
        <v>58</v>
      </c>
      <c r="L757">
        <v>2</v>
      </c>
      <c r="M757">
        <v>3</v>
      </c>
      <c r="N757">
        <v>20</v>
      </c>
      <c r="O757" t="s">
        <v>68</v>
      </c>
      <c r="P757">
        <v>10473.131230000001</v>
      </c>
      <c r="Q757" t="s">
        <v>73</v>
      </c>
      <c r="R757">
        <v>15000</v>
      </c>
      <c r="S757">
        <v>0</v>
      </c>
      <c r="T757">
        <v>12</v>
      </c>
      <c r="U757" t="s">
        <v>62</v>
      </c>
      <c r="V757">
        <v>0</v>
      </c>
      <c r="W757">
        <v>0</v>
      </c>
      <c r="X757">
        <v>1</v>
      </c>
      <c r="Y757" t="s">
        <v>51</v>
      </c>
      <c r="Z757" t="s">
        <v>60</v>
      </c>
      <c r="AA757">
        <v>2.1656620000000001E-2</v>
      </c>
      <c r="AB757">
        <v>0.246260326</v>
      </c>
      <c r="AC757">
        <v>0.25407457</v>
      </c>
      <c r="AD757">
        <v>0.15088135899999999</v>
      </c>
      <c r="AE757">
        <v>4.4490044700000002</v>
      </c>
      <c r="AF757">
        <v>0.48661978299999997</v>
      </c>
      <c r="AG757">
        <v>2.4445188660000001</v>
      </c>
      <c r="AH757">
        <v>0.34854343900000001</v>
      </c>
      <c r="AI757">
        <v>1.0569735E-2</v>
      </c>
      <c r="AJ757">
        <v>4</v>
      </c>
      <c r="AK757">
        <v>251508</v>
      </c>
      <c r="AL757">
        <v>0</v>
      </c>
      <c r="AM757" t="s">
        <v>53</v>
      </c>
      <c r="AN757">
        <v>12092006</v>
      </c>
      <c r="AO757">
        <v>31122006</v>
      </c>
      <c r="AP757">
        <v>2614.35</v>
      </c>
      <c r="AQ757">
        <v>1</v>
      </c>
      <c r="AR757">
        <v>1</v>
      </c>
      <c r="AS757">
        <v>2614.35</v>
      </c>
      <c r="AT757">
        <v>1840.82763671875</v>
      </c>
      <c r="AU757">
        <v>1261.9214280000001</v>
      </c>
      <c r="AV757">
        <v>89.325294494628906</v>
      </c>
      <c r="AW757">
        <v>2614.3499999999899</v>
      </c>
      <c r="AX757">
        <f t="shared" si="44"/>
        <v>773.52236328124991</v>
      </c>
      <c r="AY757">
        <f t="shared" si="45"/>
        <v>1352.4285719999998</v>
      </c>
      <c r="AZ757">
        <f t="shared" si="46"/>
        <v>2525.024705505371</v>
      </c>
      <c r="BA757">
        <f t="shared" si="47"/>
        <v>1.0004441719502211E-11</v>
      </c>
    </row>
    <row r="758" spans="1:53" x14ac:dyDescent="0.35">
      <c r="A758">
        <v>4580329</v>
      </c>
      <c r="B758">
        <v>2005</v>
      </c>
      <c r="C758">
        <v>44</v>
      </c>
      <c r="D758">
        <v>44</v>
      </c>
      <c r="E758">
        <v>54</v>
      </c>
      <c r="F758" t="s">
        <v>54</v>
      </c>
      <c r="G758" t="s">
        <v>54</v>
      </c>
      <c r="H758" t="s">
        <v>45</v>
      </c>
      <c r="I758">
        <v>22</v>
      </c>
      <c r="J758" t="s">
        <v>57</v>
      </c>
      <c r="K758" t="s">
        <v>58</v>
      </c>
      <c r="L758">
        <v>2</v>
      </c>
      <c r="M758">
        <v>4</v>
      </c>
      <c r="N758">
        <v>15</v>
      </c>
      <c r="O758" t="s">
        <v>55</v>
      </c>
      <c r="P758">
        <v>9111.8730820000001</v>
      </c>
      <c r="Q758" t="s">
        <v>49</v>
      </c>
      <c r="R758">
        <v>5000</v>
      </c>
      <c r="S758">
        <v>100</v>
      </c>
      <c r="T758">
        <v>12</v>
      </c>
      <c r="U758" t="s">
        <v>62</v>
      </c>
      <c r="V758">
        <v>0</v>
      </c>
      <c r="W758">
        <v>0</v>
      </c>
      <c r="X758">
        <v>0</v>
      </c>
      <c r="Y758" t="s">
        <v>51</v>
      </c>
      <c r="Z758" t="s">
        <v>65</v>
      </c>
      <c r="AA758">
        <v>3.9497307000000002E-2</v>
      </c>
      <c r="AB758">
        <v>0.20543729199999999</v>
      </c>
      <c r="AC758">
        <v>0.40471915899999999</v>
      </c>
      <c r="AD758">
        <v>0.16737513300000001</v>
      </c>
      <c r="AE758">
        <v>1.3677325579999999</v>
      </c>
      <c r="AF758">
        <v>0.48831030800000003</v>
      </c>
      <c r="AG758">
        <v>2.4134393429999998</v>
      </c>
      <c r="AH758">
        <v>0.28230994199999998</v>
      </c>
      <c r="AI758">
        <v>8.0409360000000003E-3</v>
      </c>
      <c r="AJ758">
        <v>8</v>
      </c>
      <c r="AK758">
        <v>251509</v>
      </c>
      <c r="AL758">
        <v>0</v>
      </c>
      <c r="AM758" t="s">
        <v>53</v>
      </c>
      <c r="AN758">
        <v>19022005</v>
      </c>
      <c r="AO758">
        <v>31122005</v>
      </c>
      <c r="AP758">
        <v>1412.98</v>
      </c>
      <c r="AQ758">
        <v>1</v>
      </c>
      <c r="AR758">
        <v>1</v>
      </c>
      <c r="AS758">
        <v>1412.98</v>
      </c>
      <c r="AT758">
        <v>904.46447753906205</v>
      </c>
      <c r="AU758">
        <v>1268.5772649999999</v>
      </c>
      <c r="AV758">
        <v>89.325294494628906</v>
      </c>
      <c r="AW758">
        <v>1412.98</v>
      </c>
      <c r="AX758">
        <f t="shared" si="44"/>
        <v>508.51552246093797</v>
      </c>
      <c r="AY758">
        <f t="shared" si="45"/>
        <v>144.40273500000012</v>
      </c>
      <c r="AZ758">
        <f t="shared" si="46"/>
        <v>1323.6547055053711</v>
      </c>
      <c r="BA758">
        <f t="shared" si="47"/>
        <v>0</v>
      </c>
    </row>
    <row r="759" spans="1:53" x14ac:dyDescent="0.35">
      <c r="A759">
        <v>5164222</v>
      </c>
      <c r="B759">
        <v>2006</v>
      </c>
      <c r="C759">
        <v>77</v>
      </c>
      <c r="D759">
        <v>33</v>
      </c>
      <c r="E759">
        <v>33</v>
      </c>
      <c r="F759" t="s">
        <v>45</v>
      </c>
      <c r="G759" t="s">
        <v>54</v>
      </c>
      <c r="H759" t="s">
        <v>54</v>
      </c>
      <c r="I759">
        <v>9</v>
      </c>
      <c r="J759" t="s">
        <v>46</v>
      </c>
      <c r="K759" t="s">
        <v>64</v>
      </c>
      <c r="L759">
        <v>2</v>
      </c>
      <c r="M759">
        <v>3</v>
      </c>
      <c r="N759">
        <v>7</v>
      </c>
      <c r="O759" t="s">
        <v>93</v>
      </c>
      <c r="P759">
        <v>4788.1590349999997</v>
      </c>
      <c r="Q759" t="s">
        <v>56</v>
      </c>
      <c r="R759">
        <v>5000</v>
      </c>
      <c r="S759">
        <v>100</v>
      </c>
      <c r="T759">
        <v>15</v>
      </c>
      <c r="U759" t="s">
        <v>50</v>
      </c>
      <c r="V759">
        <v>0</v>
      </c>
      <c r="W759">
        <v>0</v>
      </c>
      <c r="X759">
        <v>0</v>
      </c>
      <c r="Y759" t="s">
        <v>51</v>
      </c>
      <c r="Z759" t="s">
        <v>60</v>
      </c>
      <c r="AA759">
        <v>4.5741324999999999E-2</v>
      </c>
      <c r="AB759">
        <v>0.36435331199999998</v>
      </c>
      <c r="AC759">
        <v>0.16508938000000001</v>
      </c>
      <c r="AD759">
        <v>0.24700708499999999</v>
      </c>
      <c r="AE759">
        <v>29.985347990000001</v>
      </c>
      <c r="AF759">
        <v>0.47752260000000002</v>
      </c>
      <c r="AG759">
        <v>2.1519453209999999</v>
      </c>
      <c r="AH759">
        <v>0.39173814099999998</v>
      </c>
      <c r="AI759">
        <v>9.1020479999999997E-3</v>
      </c>
      <c r="AJ759">
        <v>8</v>
      </c>
      <c r="AK759">
        <v>251602</v>
      </c>
      <c r="AL759">
        <v>0</v>
      </c>
      <c r="AM759" t="s">
        <v>53</v>
      </c>
      <c r="AN759">
        <v>2082006</v>
      </c>
      <c r="AO759">
        <v>31122006</v>
      </c>
      <c r="AP759">
        <v>184.98</v>
      </c>
      <c r="AQ759">
        <v>1</v>
      </c>
      <c r="AR759">
        <v>1</v>
      </c>
      <c r="AS759">
        <v>184.98</v>
      </c>
      <c r="AT759">
        <v>355.12417602539</v>
      </c>
      <c r="AU759">
        <v>739.30340869999998</v>
      </c>
      <c r="AV759">
        <v>89.325294494628906</v>
      </c>
      <c r="AW759">
        <v>340.29</v>
      </c>
      <c r="AX759">
        <f t="shared" si="44"/>
        <v>170.14417602539001</v>
      </c>
      <c r="AY759">
        <f t="shared" si="45"/>
        <v>554.32340869999996</v>
      </c>
      <c r="AZ759">
        <f t="shared" si="46"/>
        <v>95.654705505371084</v>
      </c>
      <c r="BA759">
        <f t="shared" si="47"/>
        <v>155.31000000000003</v>
      </c>
    </row>
    <row r="760" spans="1:53" x14ac:dyDescent="0.35">
      <c r="A760">
        <v>8410456</v>
      </c>
      <c r="B760">
        <v>2008</v>
      </c>
      <c r="C760">
        <v>71</v>
      </c>
      <c r="D760">
        <v>40</v>
      </c>
      <c r="E760">
        <v>40</v>
      </c>
      <c r="F760" t="s">
        <v>45</v>
      </c>
      <c r="G760" t="s">
        <v>54</v>
      </c>
      <c r="H760" t="s">
        <v>54</v>
      </c>
      <c r="I760">
        <v>19</v>
      </c>
      <c r="J760" t="s">
        <v>57</v>
      </c>
      <c r="K760" t="s">
        <v>58</v>
      </c>
      <c r="L760">
        <v>2</v>
      </c>
      <c r="M760">
        <v>7</v>
      </c>
      <c r="N760">
        <v>20</v>
      </c>
      <c r="O760" t="s">
        <v>85</v>
      </c>
      <c r="P760">
        <v>100</v>
      </c>
      <c r="Q760" t="s">
        <v>49</v>
      </c>
      <c r="R760">
        <v>10000</v>
      </c>
      <c r="S760">
        <v>0</v>
      </c>
      <c r="T760">
        <v>33</v>
      </c>
      <c r="U760" t="s">
        <v>62</v>
      </c>
      <c r="V760">
        <v>0</v>
      </c>
      <c r="W760">
        <v>0</v>
      </c>
      <c r="X760">
        <v>0</v>
      </c>
      <c r="Y760" t="s">
        <v>51</v>
      </c>
      <c r="Z760" t="s">
        <v>60</v>
      </c>
      <c r="AA760">
        <v>1.9901562000000001E-2</v>
      </c>
      <c r="AB760">
        <v>0.33397518199999998</v>
      </c>
      <c r="AC760">
        <v>0.22999572099999999</v>
      </c>
      <c r="AD760">
        <v>0.15081967199999999</v>
      </c>
      <c r="AE760">
        <v>26.183294660000001</v>
      </c>
      <c r="AF760">
        <v>0.49082853399999998</v>
      </c>
      <c r="AG760">
        <v>2.4144201970000001</v>
      </c>
      <c r="AH760">
        <v>0.35643199399999997</v>
      </c>
      <c r="AI760">
        <v>1.0197813E-2</v>
      </c>
      <c r="AJ760">
        <v>2</v>
      </c>
      <c r="AK760">
        <v>251701</v>
      </c>
      <c r="AL760">
        <v>0</v>
      </c>
      <c r="AM760" t="s">
        <v>53</v>
      </c>
      <c r="AN760">
        <v>21062008</v>
      </c>
      <c r="AO760">
        <v>31122008</v>
      </c>
      <c r="AP760">
        <v>664.93</v>
      </c>
      <c r="AQ760">
        <v>1</v>
      </c>
      <c r="AR760">
        <v>1</v>
      </c>
      <c r="AS760">
        <v>664.93</v>
      </c>
      <c r="AT760">
        <v>885.06384277343705</v>
      </c>
      <c r="AU760">
        <v>683.42114549999997</v>
      </c>
      <c r="AV760">
        <v>89.325294494628906</v>
      </c>
      <c r="AW760">
        <v>765.58</v>
      </c>
      <c r="AX760">
        <f t="shared" si="44"/>
        <v>220.1338427734371</v>
      </c>
      <c r="AY760">
        <f t="shared" si="45"/>
        <v>18.491145500000016</v>
      </c>
      <c r="AZ760">
        <f t="shared" si="46"/>
        <v>575.60470550537104</v>
      </c>
      <c r="BA760">
        <f t="shared" si="47"/>
        <v>100.65000000000009</v>
      </c>
    </row>
    <row r="761" spans="1:53" x14ac:dyDescent="0.35">
      <c r="A761">
        <v>293034</v>
      </c>
      <c r="B761">
        <v>2005</v>
      </c>
      <c r="C761">
        <v>38</v>
      </c>
      <c r="D761">
        <v>38</v>
      </c>
      <c r="E761">
        <v>44</v>
      </c>
      <c r="F761" t="s">
        <v>54</v>
      </c>
      <c r="G761" t="s">
        <v>54</v>
      </c>
      <c r="H761" t="s">
        <v>45</v>
      </c>
      <c r="I761">
        <v>17</v>
      </c>
      <c r="J761" t="s">
        <v>57</v>
      </c>
      <c r="K761" t="s">
        <v>58</v>
      </c>
      <c r="L761">
        <v>2</v>
      </c>
      <c r="M761">
        <v>2</v>
      </c>
      <c r="N761">
        <v>15</v>
      </c>
      <c r="O761" t="s">
        <v>61</v>
      </c>
      <c r="P761">
        <v>3687.595918</v>
      </c>
      <c r="Q761" t="s">
        <v>56</v>
      </c>
      <c r="R761">
        <v>4000</v>
      </c>
      <c r="S761">
        <v>100</v>
      </c>
      <c r="T761">
        <v>8</v>
      </c>
      <c r="U761" t="s">
        <v>50</v>
      </c>
      <c r="V761">
        <v>0</v>
      </c>
      <c r="W761">
        <v>1</v>
      </c>
      <c r="X761">
        <v>3</v>
      </c>
      <c r="Y761" t="s">
        <v>63</v>
      </c>
      <c r="Z761" t="s">
        <v>60</v>
      </c>
      <c r="AA761">
        <v>4.1939711999999997E-2</v>
      </c>
      <c r="AB761">
        <v>0.25775447800000001</v>
      </c>
      <c r="AC761">
        <v>0.38881607699999998</v>
      </c>
      <c r="AD761">
        <v>0.16587591199999999</v>
      </c>
      <c r="AE761">
        <v>0.67429555799999996</v>
      </c>
      <c r="AF761">
        <v>0.49397810199999997</v>
      </c>
      <c r="AG761">
        <v>2.3940585410000002</v>
      </c>
      <c r="AH761">
        <v>0.33919022199999999</v>
      </c>
      <c r="AI761">
        <v>9.1673029999999999E-3</v>
      </c>
      <c r="AJ761">
        <v>4</v>
      </c>
      <c r="AK761">
        <v>251704</v>
      </c>
      <c r="AL761">
        <v>0</v>
      </c>
      <c r="AM761" t="s">
        <v>53</v>
      </c>
      <c r="AN761">
        <v>26012005</v>
      </c>
      <c r="AO761">
        <v>31122005</v>
      </c>
      <c r="AP761">
        <v>623.94000000000005</v>
      </c>
      <c r="AQ761">
        <v>1</v>
      </c>
      <c r="AR761">
        <v>1</v>
      </c>
      <c r="AS761">
        <v>623.94000000000005</v>
      </c>
      <c r="AT761">
        <v>668.703369140625</v>
      </c>
      <c r="AU761">
        <v>738.83400329999995</v>
      </c>
      <c r="AV761">
        <v>89.325294494628906</v>
      </c>
      <c r="AW761">
        <v>623.94000000000005</v>
      </c>
      <c r="AX761">
        <f t="shared" si="44"/>
        <v>44.763369140624945</v>
      </c>
      <c r="AY761">
        <f t="shared" si="45"/>
        <v>114.89400329999989</v>
      </c>
      <c r="AZ761">
        <f t="shared" si="46"/>
        <v>534.61470550537115</v>
      </c>
      <c r="BA761">
        <f t="shared" si="47"/>
        <v>0</v>
      </c>
    </row>
    <row r="762" spans="1:53" x14ac:dyDescent="0.35">
      <c r="A762">
        <v>7368165</v>
      </c>
      <c r="B762">
        <v>2008</v>
      </c>
      <c r="C762">
        <v>35</v>
      </c>
      <c r="D762">
        <v>35</v>
      </c>
      <c r="E762">
        <v>43</v>
      </c>
      <c r="F762" t="s">
        <v>45</v>
      </c>
      <c r="G762" t="s">
        <v>45</v>
      </c>
      <c r="H762" t="s">
        <v>54</v>
      </c>
      <c r="I762">
        <v>13</v>
      </c>
      <c r="J762" t="s">
        <v>57</v>
      </c>
      <c r="K762" t="s">
        <v>58</v>
      </c>
      <c r="L762">
        <v>2</v>
      </c>
      <c r="M762">
        <v>5</v>
      </c>
      <c r="N762">
        <v>25</v>
      </c>
      <c r="O762" t="s">
        <v>75</v>
      </c>
      <c r="P762">
        <v>12827.54545</v>
      </c>
      <c r="Q762" t="s">
        <v>56</v>
      </c>
      <c r="R762">
        <v>10000</v>
      </c>
      <c r="S762">
        <v>150</v>
      </c>
      <c r="T762">
        <v>3</v>
      </c>
      <c r="U762" t="s">
        <v>62</v>
      </c>
      <c r="V762">
        <v>0</v>
      </c>
      <c r="W762">
        <v>0</v>
      </c>
      <c r="X762">
        <v>1</v>
      </c>
      <c r="Y762" t="s">
        <v>51</v>
      </c>
      <c r="Z762" t="s">
        <v>60</v>
      </c>
      <c r="AA762">
        <v>5.2539404999999997E-2</v>
      </c>
      <c r="AB762">
        <v>0.21015761799999999</v>
      </c>
      <c r="AC762">
        <v>0.46122448999999999</v>
      </c>
      <c r="AD762">
        <v>0.13272066699999999</v>
      </c>
      <c r="AE762">
        <v>0.53621361499999998</v>
      </c>
      <c r="AF762">
        <v>0.54862149999999998</v>
      </c>
      <c r="AG762">
        <v>2.7314652659999998</v>
      </c>
      <c r="AH762">
        <v>0.322508399</v>
      </c>
      <c r="AI762">
        <v>6.4389699999999996E-3</v>
      </c>
      <c r="AJ762">
        <v>8</v>
      </c>
      <c r="AK762">
        <v>252200</v>
      </c>
      <c r="AL762">
        <v>0</v>
      </c>
      <c r="AM762" t="s">
        <v>53</v>
      </c>
      <c r="AN762">
        <v>16052008</v>
      </c>
      <c r="AO762">
        <v>31122008</v>
      </c>
      <c r="AP762">
        <v>2106.36</v>
      </c>
      <c r="AQ762">
        <v>1</v>
      </c>
      <c r="AR762">
        <v>1</v>
      </c>
      <c r="AS762">
        <v>2106.36</v>
      </c>
      <c r="AT762">
        <v>1193.77075195312</v>
      </c>
      <c r="AU762">
        <v>1963.1464000000001</v>
      </c>
      <c r="AV762">
        <v>89.325294494628906</v>
      </c>
      <c r="AW762">
        <v>2511.2399999999898</v>
      </c>
      <c r="AX762">
        <f t="shared" si="44"/>
        <v>912.58924804688013</v>
      </c>
      <c r="AY762">
        <f t="shared" si="45"/>
        <v>143.21360000000004</v>
      </c>
      <c r="AZ762">
        <f t="shared" si="46"/>
        <v>2017.0347055053712</v>
      </c>
      <c r="BA762">
        <f t="shared" si="47"/>
        <v>404.87999999998965</v>
      </c>
    </row>
    <row r="763" spans="1:53" x14ac:dyDescent="0.35">
      <c r="A763">
        <v>2748889</v>
      </c>
      <c r="B763">
        <v>2007</v>
      </c>
      <c r="C763">
        <v>61</v>
      </c>
      <c r="D763">
        <v>61</v>
      </c>
      <c r="E763">
        <v>56</v>
      </c>
      <c r="F763" t="s">
        <v>54</v>
      </c>
      <c r="G763" t="s">
        <v>54</v>
      </c>
      <c r="H763" t="s">
        <v>45</v>
      </c>
      <c r="I763">
        <v>37</v>
      </c>
      <c r="J763" t="s">
        <v>76</v>
      </c>
      <c r="K763" t="s">
        <v>47</v>
      </c>
      <c r="L763">
        <v>1</v>
      </c>
      <c r="M763">
        <v>6</v>
      </c>
      <c r="N763">
        <v>10</v>
      </c>
      <c r="O763" t="s">
        <v>61</v>
      </c>
      <c r="P763">
        <v>5141.1601769999997</v>
      </c>
      <c r="Q763" t="s">
        <v>49</v>
      </c>
      <c r="R763">
        <v>21000</v>
      </c>
      <c r="S763">
        <v>50</v>
      </c>
      <c r="T763">
        <v>14</v>
      </c>
      <c r="U763" t="s">
        <v>50</v>
      </c>
      <c r="V763">
        <v>0</v>
      </c>
      <c r="W763">
        <v>4</v>
      </c>
      <c r="X763">
        <v>2</v>
      </c>
      <c r="Y763" t="s">
        <v>63</v>
      </c>
      <c r="Z763" t="s">
        <v>60</v>
      </c>
      <c r="AA763">
        <v>4.3595862999999999E-2</v>
      </c>
      <c r="AB763">
        <v>0.29155399999999998</v>
      </c>
      <c r="AC763">
        <v>0.262605376</v>
      </c>
      <c r="AD763">
        <v>0.18072206599999999</v>
      </c>
      <c r="AE763">
        <v>12.29738837</v>
      </c>
      <c r="AF763">
        <v>0.48729190900000002</v>
      </c>
      <c r="AG763">
        <v>2.3217750920000002</v>
      </c>
      <c r="AH763">
        <v>0.33963525300000003</v>
      </c>
      <c r="AI763">
        <v>1.4418027E-2</v>
      </c>
      <c r="AJ763">
        <v>1</v>
      </c>
      <c r="AK763">
        <v>252207</v>
      </c>
      <c r="AL763">
        <v>0</v>
      </c>
      <c r="AM763" t="s">
        <v>53</v>
      </c>
      <c r="AN763">
        <v>1012007</v>
      </c>
      <c r="AO763">
        <v>8052007</v>
      </c>
      <c r="AP763">
        <v>330.44</v>
      </c>
      <c r="AQ763">
        <v>1</v>
      </c>
      <c r="AR763">
        <v>1</v>
      </c>
      <c r="AS763">
        <v>330.44</v>
      </c>
      <c r="AT763">
        <v>560.77032470703102</v>
      </c>
      <c r="AU763">
        <v>564.81130770000004</v>
      </c>
      <c r="AV763">
        <v>89.325294494628906</v>
      </c>
      <c r="AW763">
        <v>330.43999999999897</v>
      </c>
      <c r="AX763">
        <f t="shared" si="44"/>
        <v>230.33032470703102</v>
      </c>
      <c r="AY763">
        <f t="shared" si="45"/>
        <v>234.37130770000005</v>
      </c>
      <c r="AZ763">
        <f t="shared" si="46"/>
        <v>241.11470550537109</v>
      </c>
      <c r="BA763">
        <f t="shared" si="47"/>
        <v>1.0231815394945443E-12</v>
      </c>
    </row>
    <row r="764" spans="1:53" x14ac:dyDescent="0.35">
      <c r="A764">
        <v>688103</v>
      </c>
      <c r="B764">
        <v>2006</v>
      </c>
      <c r="C764">
        <v>39</v>
      </c>
      <c r="D764">
        <v>39</v>
      </c>
      <c r="E764">
        <v>44</v>
      </c>
      <c r="F764" t="s">
        <v>45</v>
      </c>
      <c r="G764" t="s">
        <v>45</v>
      </c>
      <c r="H764" t="s">
        <v>54</v>
      </c>
      <c r="I764">
        <v>17</v>
      </c>
      <c r="J764" t="s">
        <v>46</v>
      </c>
      <c r="K764" t="s">
        <v>78</v>
      </c>
      <c r="L764">
        <v>3</v>
      </c>
      <c r="M764">
        <v>8</v>
      </c>
      <c r="N764">
        <v>26</v>
      </c>
      <c r="O764" t="s">
        <v>87</v>
      </c>
      <c r="P764">
        <v>11564.84266</v>
      </c>
      <c r="Q764" t="s">
        <v>56</v>
      </c>
      <c r="R764">
        <v>7000</v>
      </c>
      <c r="S764">
        <v>0</v>
      </c>
      <c r="T764">
        <v>9</v>
      </c>
      <c r="U764" t="s">
        <v>62</v>
      </c>
      <c r="V764">
        <v>1</v>
      </c>
      <c r="W764">
        <v>0</v>
      </c>
      <c r="X764">
        <v>3</v>
      </c>
      <c r="Y764" t="s">
        <v>51</v>
      </c>
      <c r="Z764" t="s">
        <v>60</v>
      </c>
      <c r="AA764">
        <v>4.7261009999999999E-2</v>
      </c>
      <c r="AB764">
        <v>0.22448979599999999</v>
      </c>
      <c r="AC764">
        <v>0.483888292</v>
      </c>
      <c r="AD764">
        <v>0.146003418</v>
      </c>
      <c r="AE764">
        <v>0.59080201899999996</v>
      </c>
      <c r="AF764">
        <v>0.55762293500000004</v>
      </c>
      <c r="AG764">
        <v>2.8286788399999998</v>
      </c>
      <c r="AH764">
        <v>0.307069219</v>
      </c>
      <c r="AI764">
        <v>9.572901E-3</v>
      </c>
      <c r="AJ764">
        <v>1</v>
      </c>
      <c r="AK764">
        <v>252208</v>
      </c>
      <c r="AL764">
        <v>1</v>
      </c>
      <c r="AM764" t="s">
        <v>66</v>
      </c>
      <c r="AN764">
        <v>24032006</v>
      </c>
      <c r="AO764">
        <v>31122006</v>
      </c>
      <c r="AP764">
        <v>847.08</v>
      </c>
      <c r="AQ764">
        <v>1</v>
      </c>
      <c r="AR764">
        <v>1</v>
      </c>
      <c r="AS764">
        <v>847.08</v>
      </c>
      <c r="AT764">
        <v>1054.310546875</v>
      </c>
      <c r="AU764">
        <v>1221.150257</v>
      </c>
      <c r="AV764">
        <v>89.325294494628906</v>
      </c>
      <c r="AW764">
        <v>847.08</v>
      </c>
      <c r="AX764">
        <f t="shared" si="44"/>
        <v>207.23054687499996</v>
      </c>
      <c r="AY764">
        <f t="shared" si="45"/>
        <v>374.07025699999997</v>
      </c>
      <c r="AZ764">
        <f t="shared" si="46"/>
        <v>757.75470550537113</v>
      </c>
      <c r="BA764">
        <f t="shared" si="47"/>
        <v>0</v>
      </c>
    </row>
    <row r="765" spans="1:53" x14ac:dyDescent="0.35">
      <c r="A765">
        <v>590409</v>
      </c>
      <c r="B765">
        <v>2007</v>
      </c>
      <c r="C765">
        <v>76</v>
      </c>
      <c r="D765">
        <v>67</v>
      </c>
      <c r="E765">
        <v>67</v>
      </c>
      <c r="F765" t="s">
        <v>45</v>
      </c>
      <c r="G765" t="s">
        <v>54</v>
      </c>
      <c r="H765" t="s">
        <v>54</v>
      </c>
      <c r="I765">
        <v>43</v>
      </c>
      <c r="J765" t="s">
        <v>46</v>
      </c>
      <c r="K765" t="s">
        <v>64</v>
      </c>
      <c r="L765">
        <v>2</v>
      </c>
      <c r="M765">
        <v>11</v>
      </c>
      <c r="N765">
        <v>32</v>
      </c>
      <c r="O765" t="s">
        <v>72</v>
      </c>
      <c r="P765">
        <v>13186.265359999999</v>
      </c>
      <c r="Q765" t="s">
        <v>56</v>
      </c>
      <c r="R765">
        <v>6000</v>
      </c>
      <c r="S765">
        <v>50</v>
      </c>
      <c r="T765">
        <v>14</v>
      </c>
      <c r="U765" t="s">
        <v>50</v>
      </c>
      <c r="V765">
        <v>0</v>
      </c>
      <c r="W765">
        <v>0</v>
      </c>
      <c r="X765">
        <v>8</v>
      </c>
      <c r="Y765" t="s">
        <v>63</v>
      </c>
      <c r="Z765" t="s">
        <v>60</v>
      </c>
      <c r="AA765">
        <v>7.4110349000000006E-2</v>
      </c>
      <c r="AB765">
        <v>0.257590598</v>
      </c>
      <c r="AC765">
        <v>0.45086516500000001</v>
      </c>
      <c r="AD765">
        <v>0.21599329</v>
      </c>
      <c r="AE765">
        <v>0.65684113899999996</v>
      </c>
      <c r="AF765">
        <v>0.49014399600000003</v>
      </c>
      <c r="AG765">
        <v>2.3352921969999998</v>
      </c>
      <c r="AH765">
        <v>0.25971527500000002</v>
      </c>
      <c r="AI765">
        <v>3.4628699999999998E-3</v>
      </c>
      <c r="AJ765">
        <v>2</v>
      </c>
      <c r="AK765">
        <v>260208</v>
      </c>
      <c r="AL765">
        <v>0</v>
      </c>
      <c r="AM765" t="s">
        <v>53</v>
      </c>
      <c r="AN765">
        <v>1012007</v>
      </c>
      <c r="AO765">
        <v>18082007</v>
      </c>
      <c r="AP765">
        <v>422.9</v>
      </c>
      <c r="AQ765">
        <v>1</v>
      </c>
      <c r="AR765">
        <v>1</v>
      </c>
      <c r="AS765">
        <v>422.9</v>
      </c>
      <c r="AT765">
        <v>663.991943359375</v>
      </c>
      <c r="AU765">
        <v>799.52665709999997</v>
      </c>
      <c r="AV765">
        <v>89.325294494628906</v>
      </c>
      <c r="AW765">
        <v>422.89999999999901</v>
      </c>
      <c r="AX765">
        <f t="shared" si="44"/>
        <v>241.09194335937502</v>
      </c>
      <c r="AY765">
        <f t="shared" si="45"/>
        <v>376.62665709999999</v>
      </c>
      <c r="AZ765">
        <f t="shared" si="46"/>
        <v>333.57470550537107</v>
      </c>
      <c r="BA765">
        <f t="shared" si="47"/>
        <v>9.6633812063373625E-13</v>
      </c>
    </row>
    <row r="766" spans="1:53" x14ac:dyDescent="0.35">
      <c r="A766">
        <v>1733570</v>
      </c>
      <c r="B766">
        <v>2006</v>
      </c>
      <c r="C766">
        <v>37</v>
      </c>
      <c r="D766">
        <v>37</v>
      </c>
      <c r="E766">
        <v>56</v>
      </c>
      <c r="F766" t="s">
        <v>45</v>
      </c>
      <c r="G766" t="s">
        <v>45</v>
      </c>
      <c r="H766" t="s">
        <v>45</v>
      </c>
      <c r="I766">
        <v>13</v>
      </c>
      <c r="J766" t="s">
        <v>46</v>
      </c>
      <c r="K766" t="s">
        <v>47</v>
      </c>
      <c r="L766">
        <v>1</v>
      </c>
      <c r="M766">
        <v>2</v>
      </c>
      <c r="N766">
        <v>18</v>
      </c>
      <c r="O766" t="s">
        <v>83</v>
      </c>
      <c r="P766">
        <v>2985.9511659999998</v>
      </c>
      <c r="Q766" t="s">
        <v>56</v>
      </c>
      <c r="R766">
        <v>8000</v>
      </c>
      <c r="S766">
        <v>50</v>
      </c>
      <c r="T766">
        <v>13</v>
      </c>
      <c r="U766" t="s">
        <v>62</v>
      </c>
      <c r="V766">
        <v>0</v>
      </c>
      <c r="W766">
        <v>1</v>
      </c>
      <c r="X766">
        <v>5</v>
      </c>
      <c r="Y766" t="s">
        <v>63</v>
      </c>
      <c r="Z766" t="s">
        <v>60</v>
      </c>
      <c r="AA766">
        <v>7.4110349000000006E-2</v>
      </c>
      <c r="AB766">
        <v>0.257590598</v>
      </c>
      <c r="AC766">
        <v>0.45086516500000001</v>
      </c>
      <c r="AD766">
        <v>0.21599329</v>
      </c>
      <c r="AE766">
        <v>0.65684113899999996</v>
      </c>
      <c r="AF766">
        <v>0.49014399600000003</v>
      </c>
      <c r="AG766">
        <v>2.3352921969999998</v>
      </c>
      <c r="AH766">
        <v>0.25971527500000002</v>
      </c>
      <c r="AI766">
        <v>3.4628699999999998E-3</v>
      </c>
      <c r="AJ766">
        <v>2</v>
      </c>
      <c r="AK766">
        <v>260208</v>
      </c>
      <c r="AL766">
        <v>0</v>
      </c>
      <c r="AM766" t="s">
        <v>53</v>
      </c>
      <c r="AN766">
        <v>1012006</v>
      </c>
      <c r="AO766">
        <v>5102006</v>
      </c>
      <c r="AP766">
        <v>679.68</v>
      </c>
      <c r="AQ766">
        <v>1</v>
      </c>
      <c r="AR766">
        <v>1</v>
      </c>
      <c r="AS766">
        <v>679.68</v>
      </c>
      <c r="AT766">
        <v>737.3759765625</v>
      </c>
      <c r="AU766">
        <v>725.17022750000001</v>
      </c>
      <c r="AV766">
        <v>89.325294494628906</v>
      </c>
      <c r="AW766">
        <v>679.67999999999904</v>
      </c>
      <c r="AX766">
        <f t="shared" si="44"/>
        <v>57.69597656250005</v>
      </c>
      <c r="AY766">
        <f t="shared" si="45"/>
        <v>45.49022750000006</v>
      </c>
      <c r="AZ766">
        <f t="shared" si="46"/>
        <v>590.35470550537104</v>
      </c>
      <c r="BA766">
        <f t="shared" si="47"/>
        <v>9.0949470177292824E-13</v>
      </c>
    </row>
    <row r="767" spans="1:53" x14ac:dyDescent="0.35">
      <c r="A767">
        <v>4261330</v>
      </c>
      <c r="B767">
        <v>2005</v>
      </c>
      <c r="C767">
        <v>44</v>
      </c>
      <c r="D767">
        <v>42</v>
      </c>
      <c r="E767">
        <v>42</v>
      </c>
      <c r="F767" t="s">
        <v>45</v>
      </c>
      <c r="G767" t="s">
        <v>54</v>
      </c>
      <c r="H767" t="s">
        <v>54</v>
      </c>
      <c r="I767">
        <v>20</v>
      </c>
      <c r="J767" t="s">
        <v>46</v>
      </c>
      <c r="K767" t="s">
        <v>64</v>
      </c>
      <c r="L767">
        <v>2</v>
      </c>
      <c r="M767">
        <v>7</v>
      </c>
      <c r="N767">
        <v>34</v>
      </c>
      <c r="O767" t="s">
        <v>88</v>
      </c>
      <c r="P767">
        <v>17837.804110000001</v>
      </c>
      <c r="Q767" t="s">
        <v>56</v>
      </c>
      <c r="R767">
        <v>10000</v>
      </c>
      <c r="S767">
        <v>50</v>
      </c>
      <c r="T767">
        <v>7</v>
      </c>
      <c r="U767" t="s">
        <v>50</v>
      </c>
      <c r="V767">
        <v>0</v>
      </c>
      <c r="W767">
        <v>0</v>
      </c>
      <c r="X767">
        <v>0</v>
      </c>
      <c r="Y767" t="s">
        <v>51</v>
      </c>
      <c r="Z767" t="s">
        <v>65</v>
      </c>
      <c r="AA767">
        <v>7.7988338000000004E-2</v>
      </c>
      <c r="AB767">
        <v>0.28534985400000001</v>
      </c>
      <c r="AC767">
        <v>0.45881924200000002</v>
      </c>
      <c r="AD767">
        <v>0.21625814500000001</v>
      </c>
      <c r="AE767">
        <v>0.38083422</v>
      </c>
      <c r="AF767">
        <v>0.47828110499999998</v>
      </c>
      <c r="AG767">
        <v>2.3491253639999998</v>
      </c>
      <c r="AH767">
        <v>0.21428571399999999</v>
      </c>
      <c r="AI767">
        <v>5.2264809999999998E-3</v>
      </c>
      <c r="AJ767">
        <v>3</v>
      </c>
      <c r="AK767">
        <v>260209</v>
      </c>
      <c r="AL767">
        <v>0</v>
      </c>
      <c r="AM767" t="s">
        <v>53</v>
      </c>
      <c r="AN767">
        <v>5012005</v>
      </c>
      <c r="AO767">
        <v>31122005</v>
      </c>
      <c r="AP767">
        <v>1307.6300000000001</v>
      </c>
      <c r="AQ767">
        <v>1</v>
      </c>
      <c r="AR767">
        <v>1</v>
      </c>
      <c r="AS767">
        <v>1307.6300000000001</v>
      </c>
      <c r="AT767">
        <v>921.42468261718705</v>
      </c>
      <c r="AU767">
        <v>1535.226623</v>
      </c>
      <c r="AV767">
        <v>89.325294494628906</v>
      </c>
      <c r="AW767">
        <v>1307.6300000000001</v>
      </c>
      <c r="AX767">
        <f t="shared" si="44"/>
        <v>386.20531738281306</v>
      </c>
      <c r="AY767">
        <f t="shared" si="45"/>
        <v>227.59662299999991</v>
      </c>
      <c r="AZ767">
        <f t="shared" si="46"/>
        <v>1218.3047055053712</v>
      </c>
      <c r="BA767">
        <f t="shared" si="47"/>
        <v>0</v>
      </c>
    </row>
    <row r="768" spans="1:53" x14ac:dyDescent="0.35">
      <c r="A768">
        <v>1795530</v>
      </c>
      <c r="B768">
        <v>2005</v>
      </c>
      <c r="C768">
        <v>47</v>
      </c>
      <c r="D768">
        <v>47</v>
      </c>
      <c r="E768">
        <v>56</v>
      </c>
      <c r="F768" t="s">
        <v>54</v>
      </c>
      <c r="G768" t="s">
        <v>54</v>
      </c>
      <c r="H768" t="s">
        <v>45</v>
      </c>
      <c r="I768">
        <v>23</v>
      </c>
      <c r="J768" t="s">
        <v>57</v>
      </c>
      <c r="K768" t="s">
        <v>47</v>
      </c>
      <c r="L768">
        <v>1</v>
      </c>
      <c r="M768">
        <v>10</v>
      </c>
      <c r="N768">
        <v>32</v>
      </c>
      <c r="O768" t="s">
        <v>88</v>
      </c>
      <c r="P768">
        <v>9656.7732720000004</v>
      </c>
      <c r="Q768" t="s">
        <v>49</v>
      </c>
      <c r="R768">
        <v>10000</v>
      </c>
      <c r="S768">
        <v>100</v>
      </c>
      <c r="T768">
        <v>15</v>
      </c>
      <c r="U768" t="s">
        <v>62</v>
      </c>
      <c r="V768">
        <v>0</v>
      </c>
      <c r="W768">
        <v>0</v>
      </c>
      <c r="X768">
        <v>2</v>
      </c>
      <c r="Y768" t="s">
        <v>51</v>
      </c>
      <c r="Z768" t="s">
        <v>52</v>
      </c>
      <c r="AA768">
        <v>0.100327869</v>
      </c>
      <c r="AB768">
        <v>0.43438320200000002</v>
      </c>
      <c r="AC768">
        <v>0.17442622999999999</v>
      </c>
      <c r="AD768">
        <v>0.320715582</v>
      </c>
      <c r="AE768">
        <v>16.412765960000002</v>
      </c>
      <c r="AF768">
        <v>0.46512833799999997</v>
      </c>
      <c r="AG768">
        <v>2.5308398950000002</v>
      </c>
      <c r="AH768">
        <v>0.24560632700000001</v>
      </c>
      <c r="AI768">
        <v>1.318102E-3</v>
      </c>
      <c r="AJ768">
        <v>9</v>
      </c>
      <c r="AK768">
        <v>260903</v>
      </c>
      <c r="AL768">
        <v>0</v>
      </c>
      <c r="AM768" t="s">
        <v>53</v>
      </c>
      <c r="AN768">
        <v>25012005</v>
      </c>
      <c r="AO768">
        <v>31122005</v>
      </c>
      <c r="AP768">
        <v>363.69</v>
      </c>
      <c r="AQ768">
        <v>1</v>
      </c>
      <c r="AR768">
        <v>1</v>
      </c>
      <c r="AS768">
        <v>363.69</v>
      </c>
      <c r="AT768">
        <v>1028.06567382812</v>
      </c>
      <c r="AU768">
        <v>1593.532187</v>
      </c>
      <c r="AV768">
        <v>89.325294494628906</v>
      </c>
      <c r="AW768">
        <v>363.68999999999897</v>
      </c>
      <c r="AX768">
        <f t="shared" si="44"/>
        <v>664.37567382811994</v>
      </c>
      <c r="AY768">
        <f t="shared" si="45"/>
        <v>1229.842187</v>
      </c>
      <c r="AZ768">
        <f t="shared" si="46"/>
        <v>274.36470550537109</v>
      </c>
      <c r="BA768">
        <f t="shared" si="47"/>
        <v>1.0231815394945443E-12</v>
      </c>
    </row>
    <row r="769" spans="1:53" x14ac:dyDescent="0.35">
      <c r="A769">
        <v>2962089</v>
      </c>
      <c r="B769">
        <v>2008</v>
      </c>
      <c r="C769">
        <v>71</v>
      </c>
      <c r="D769">
        <v>57</v>
      </c>
      <c r="E769">
        <v>57</v>
      </c>
      <c r="F769" t="s">
        <v>45</v>
      </c>
      <c r="G769" t="s">
        <v>54</v>
      </c>
      <c r="H769" t="s">
        <v>54</v>
      </c>
      <c r="I769">
        <v>35</v>
      </c>
      <c r="J769" t="s">
        <v>57</v>
      </c>
      <c r="K769" t="s">
        <v>71</v>
      </c>
      <c r="L769">
        <v>3</v>
      </c>
      <c r="M769">
        <v>10</v>
      </c>
      <c r="N769">
        <v>29</v>
      </c>
      <c r="O769" t="s">
        <v>74</v>
      </c>
      <c r="P769">
        <v>3508.8891840000001</v>
      </c>
      <c r="Q769" t="s">
        <v>56</v>
      </c>
      <c r="R769">
        <v>18000</v>
      </c>
      <c r="S769">
        <v>50</v>
      </c>
      <c r="T769">
        <v>13</v>
      </c>
      <c r="U769" t="s">
        <v>62</v>
      </c>
      <c r="V769">
        <v>0</v>
      </c>
      <c r="W769">
        <v>0</v>
      </c>
      <c r="X769">
        <v>3</v>
      </c>
      <c r="Y769" t="s">
        <v>51</v>
      </c>
      <c r="Z769" t="s">
        <v>60</v>
      </c>
      <c r="AA769">
        <v>8.5148514999999994E-2</v>
      </c>
      <c r="AB769">
        <v>0.27362691700000003</v>
      </c>
      <c r="AC769">
        <v>0.44383968299999998</v>
      </c>
      <c r="AD769">
        <v>0.205566097</v>
      </c>
      <c r="AE769">
        <v>0.57581643800000004</v>
      </c>
      <c r="AF769">
        <v>0.49209361200000001</v>
      </c>
      <c r="AG769">
        <v>2.3468579909999998</v>
      </c>
      <c r="AH769">
        <v>0.236999402</v>
      </c>
      <c r="AI769">
        <v>4.7818289999999996E-3</v>
      </c>
      <c r="AJ769">
        <v>8</v>
      </c>
      <c r="AK769">
        <v>260905</v>
      </c>
      <c r="AL769">
        <v>0</v>
      </c>
      <c r="AM769" t="s">
        <v>53</v>
      </c>
      <c r="AN769">
        <v>1012008</v>
      </c>
      <c r="AO769">
        <v>13102008</v>
      </c>
      <c r="AP769">
        <v>940.71</v>
      </c>
      <c r="AQ769">
        <v>1</v>
      </c>
      <c r="AR769">
        <v>1</v>
      </c>
      <c r="AS769">
        <v>940.71</v>
      </c>
      <c r="AT769">
        <v>701.66180419921795</v>
      </c>
      <c r="AU769">
        <v>532.2804774</v>
      </c>
      <c r="AV769">
        <v>89.325294494628906</v>
      </c>
      <c r="AW769">
        <v>940.71</v>
      </c>
      <c r="AX769">
        <f t="shared" si="44"/>
        <v>239.04819580078208</v>
      </c>
      <c r="AY769">
        <f t="shared" si="45"/>
        <v>408.42952260000004</v>
      </c>
      <c r="AZ769">
        <f t="shared" si="46"/>
        <v>851.38470550537113</v>
      </c>
      <c r="BA769">
        <f t="shared" si="47"/>
        <v>0</v>
      </c>
    </row>
    <row r="770" spans="1:53" x14ac:dyDescent="0.35">
      <c r="A770">
        <v>5450974</v>
      </c>
      <c r="B770">
        <v>2007</v>
      </c>
      <c r="C770">
        <v>45</v>
      </c>
      <c r="D770">
        <v>45</v>
      </c>
      <c r="E770">
        <v>49</v>
      </c>
      <c r="F770" t="s">
        <v>45</v>
      </c>
      <c r="G770" t="s">
        <v>45</v>
      </c>
      <c r="H770" t="s">
        <v>54</v>
      </c>
      <c r="I770">
        <v>23</v>
      </c>
      <c r="J770" t="s">
        <v>57</v>
      </c>
      <c r="K770" t="s">
        <v>58</v>
      </c>
      <c r="L770">
        <v>2</v>
      </c>
      <c r="M770">
        <v>2</v>
      </c>
      <c r="N770">
        <v>24</v>
      </c>
      <c r="O770" t="s">
        <v>83</v>
      </c>
      <c r="P770">
        <v>5797.4171699999997</v>
      </c>
      <c r="Q770" t="s">
        <v>49</v>
      </c>
      <c r="R770">
        <v>8000</v>
      </c>
      <c r="S770">
        <v>100</v>
      </c>
      <c r="T770">
        <v>14</v>
      </c>
      <c r="U770" t="s">
        <v>62</v>
      </c>
      <c r="V770">
        <v>0</v>
      </c>
      <c r="W770">
        <v>0</v>
      </c>
      <c r="X770">
        <v>0</v>
      </c>
      <c r="Y770" t="s">
        <v>51</v>
      </c>
      <c r="Z770" t="s">
        <v>60</v>
      </c>
      <c r="AA770">
        <v>8.3365495999999997E-2</v>
      </c>
      <c r="AB770">
        <v>0.31725202600000002</v>
      </c>
      <c r="AC770">
        <v>0.492087997</v>
      </c>
      <c r="AD770">
        <v>0.15664667299999999</v>
      </c>
      <c r="AE770">
        <v>0.56082296799999998</v>
      </c>
      <c r="AF770">
        <v>0.50955502900000005</v>
      </c>
      <c r="AG770">
        <v>2.766885372</v>
      </c>
      <c r="AH770">
        <v>0.248256053</v>
      </c>
      <c r="AI770">
        <v>3.0775540000000001E-3</v>
      </c>
      <c r="AJ770">
        <v>3</v>
      </c>
      <c r="AK770">
        <v>261100</v>
      </c>
      <c r="AL770">
        <v>0</v>
      </c>
      <c r="AM770" t="s">
        <v>53</v>
      </c>
      <c r="AN770">
        <v>1012007</v>
      </c>
      <c r="AO770">
        <v>6042007</v>
      </c>
      <c r="AP770">
        <v>1643.96</v>
      </c>
      <c r="AQ770">
        <v>1</v>
      </c>
      <c r="AR770">
        <v>1</v>
      </c>
      <c r="AS770">
        <v>1643.96</v>
      </c>
      <c r="AT770">
        <v>874.79339599609295</v>
      </c>
      <c r="AU770">
        <v>1010.808563</v>
      </c>
      <c r="AV770">
        <v>89.325294494628906</v>
      </c>
      <c r="AW770">
        <v>1643.96</v>
      </c>
      <c r="AX770">
        <f t="shared" ref="AX770:AX833" si="48">ABS(AT770-AS770)</f>
        <v>769.16660400390708</v>
      </c>
      <c r="AY770">
        <f t="shared" ref="AY770:AY833" si="49">ABS(AU770-AS770)</f>
        <v>633.15143699999999</v>
      </c>
      <c r="AZ770">
        <f t="shared" si="46"/>
        <v>1554.6347055053711</v>
      </c>
      <c r="BA770">
        <f t="shared" si="47"/>
        <v>0</v>
      </c>
    </row>
    <row r="771" spans="1:53" x14ac:dyDescent="0.35">
      <c r="A771">
        <v>5426538</v>
      </c>
      <c r="B771">
        <v>2008</v>
      </c>
      <c r="C771">
        <v>51</v>
      </c>
      <c r="D771">
        <v>51</v>
      </c>
      <c r="E771">
        <v>51</v>
      </c>
      <c r="F771" t="s">
        <v>54</v>
      </c>
      <c r="G771" t="s">
        <v>54</v>
      </c>
      <c r="H771" t="s">
        <v>54</v>
      </c>
      <c r="I771">
        <v>27</v>
      </c>
      <c r="J771" t="s">
        <v>46</v>
      </c>
      <c r="K771" t="s">
        <v>78</v>
      </c>
      <c r="L771">
        <v>4</v>
      </c>
      <c r="M771">
        <v>4</v>
      </c>
      <c r="N771">
        <v>15</v>
      </c>
      <c r="O771" t="s">
        <v>74</v>
      </c>
      <c r="P771">
        <v>9955.2375919999995</v>
      </c>
      <c r="Q771" t="s">
        <v>49</v>
      </c>
      <c r="R771">
        <v>10000</v>
      </c>
      <c r="S771">
        <v>100</v>
      </c>
      <c r="T771">
        <v>20</v>
      </c>
      <c r="U771" t="s">
        <v>62</v>
      </c>
      <c r="V771">
        <v>0</v>
      </c>
      <c r="W771">
        <v>0</v>
      </c>
      <c r="X771">
        <v>2</v>
      </c>
      <c r="Y771" t="s">
        <v>51</v>
      </c>
      <c r="Z771" t="s">
        <v>89</v>
      </c>
      <c r="AA771">
        <v>6.4405487999999997E-2</v>
      </c>
      <c r="AB771">
        <v>0.378429878</v>
      </c>
      <c r="AC771">
        <v>0.44817073200000002</v>
      </c>
      <c r="AD771">
        <v>0.14050411800000001</v>
      </c>
      <c r="AE771">
        <v>0.66950710099999999</v>
      </c>
      <c r="AF771">
        <v>0.54092837500000002</v>
      </c>
      <c r="AG771">
        <v>3.054115854</v>
      </c>
      <c r="AH771">
        <v>0.164695801</v>
      </c>
      <c r="AI771">
        <v>3.4275920000000001E-3</v>
      </c>
      <c r="AJ771">
        <v>5</v>
      </c>
      <c r="AK771">
        <v>261108</v>
      </c>
      <c r="AL771">
        <v>0</v>
      </c>
      <c r="AM771" t="s">
        <v>53</v>
      </c>
      <c r="AN771">
        <v>10032008</v>
      </c>
      <c r="AO771">
        <v>31122008</v>
      </c>
      <c r="AP771">
        <v>1035.8</v>
      </c>
      <c r="AQ771">
        <v>1</v>
      </c>
      <c r="AR771">
        <v>1</v>
      </c>
      <c r="AS771">
        <v>1035.8</v>
      </c>
      <c r="AT771">
        <v>853.19464111328102</v>
      </c>
      <c r="AU771">
        <v>998.71944800000006</v>
      </c>
      <c r="AV771">
        <v>89.325294494628906</v>
      </c>
      <c r="AW771">
        <v>1035.79999999999</v>
      </c>
      <c r="AX771">
        <f t="shared" si="48"/>
        <v>182.60535888671893</v>
      </c>
      <c r="AY771">
        <f t="shared" si="49"/>
        <v>37.080551999999898</v>
      </c>
      <c r="AZ771">
        <f t="shared" ref="AZ771:AZ834" si="50">ABS(AV771-AS771)</f>
        <v>946.47470550537105</v>
      </c>
      <c r="BA771">
        <f t="shared" ref="BA771:BA834" si="51">ABS(AW771-AS771)</f>
        <v>1.0004441719502211E-11</v>
      </c>
    </row>
    <row r="772" spans="1:53" x14ac:dyDescent="0.35">
      <c r="A772">
        <v>2342886</v>
      </c>
      <c r="B772">
        <v>2005</v>
      </c>
      <c r="C772">
        <v>75</v>
      </c>
      <c r="D772">
        <v>49</v>
      </c>
      <c r="E772">
        <v>49</v>
      </c>
      <c r="F772" t="s">
        <v>45</v>
      </c>
      <c r="G772" t="s">
        <v>54</v>
      </c>
      <c r="H772" t="s">
        <v>54</v>
      </c>
      <c r="I772">
        <v>25</v>
      </c>
      <c r="J772" t="s">
        <v>46</v>
      </c>
      <c r="K772" t="s">
        <v>78</v>
      </c>
      <c r="L772">
        <v>3</v>
      </c>
      <c r="M772">
        <v>9</v>
      </c>
      <c r="N772">
        <v>24</v>
      </c>
      <c r="O772" t="s">
        <v>77</v>
      </c>
      <c r="P772">
        <v>5417.8855800000001</v>
      </c>
      <c r="Q772" t="s">
        <v>56</v>
      </c>
      <c r="R772">
        <v>12000</v>
      </c>
      <c r="S772">
        <v>50</v>
      </c>
      <c r="T772">
        <v>16</v>
      </c>
      <c r="U772" t="s">
        <v>50</v>
      </c>
      <c r="V772">
        <v>0</v>
      </c>
      <c r="W772">
        <v>0</v>
      </c>
      <c r="X772">
        <v>2</v>
      </c>
      <c r="Y772" t="s">
        <v>63</v>
      </c>
      <c r="Z772" t="s">
        <v>60</v>
      </c>
      <c r="AA772">
        <v>0.22133977899999999</v>
      </c>
      <c r="AB772">
        <v>0.37758977900000001</v>
      </c>
      <c r="AC772">
        <v>0.28332182299999997</v>
      </c>
      <c r="AD772">
        <v>0.15636518299999999</v>
      </c>
      <c r="AE772">
        <v>38.865013769999997</v>
      </c>
      <c r="AF772">
        <v>0.49773178299999998</v>
      </c>
      <c r="AG772">
        <v>2.435773481</v>
      </c>
      <c r="AH772">
        <v>0.39008642100000002</v>
      </c>
      <c r="AI772">
        <v>1.7383530000000001E-2</v>
      </c>
      <c r="AJ772">
        <v>1</v>
      </c>
      <c r="AK772">
        <v>270102</v>
      </c>
      <c r="AL772">
        <v>0</v>
      </c>
      <c r="AM772" t="s">
        <v>53</v>
      </c>
      <c r="AN772">
        <v>22022005</v>
      </c>
      <c r="AO772">
        <v>31122005</v>
      </c>
      <c r="AP772">
        <v>578.72</v>
      </c>
      <c r="AQ772">
        <v>1</v>
      </c>
      <c r="AR772">
        <v>1</v>
      </c>
      <c r="AS772">
        <v>578.72</v>
      </c>
      <c r="AT772">
        <v>499.54748535156199</v>
      </c>
      <c r="AU772">
        <v>384.25060020000001</v>
      </c>
      <c r="AV772">
        <v>89.325294494628906</v>
      </c>
      <c r="AW772">
        <v>578.72</v>
      </c>
      <c r="AX772">
        <f t="shared" si="48"/>
        <v>79.172514648438039</v>
      </c>
      <c r="AY772">
        <f t="shared" si="49"/>
        <v>194.46939980000002</v>
      </c>
      <c r="AZ772">
        <f t="shared" si="50"/>
        <v>489.39470550537112</v>
      </c>
      <c r="BA772">
        <f t="shared" si="51"/>
        <v>0</v>
      </c>
    </row>
    <row r="773" spans="1:53" x14ac:dyDescent="0.35">
      <c r="A773">
        <v>2401593</v>
      </c>
      <c r="B773">
        <v>2007</v>
      </c>
      <c r="C773">
        <v>40</v>
      </c>
      <c r="D773">
        <v>38</v>
      </c>
      <c r="E773">
        <v>38</v>
      </c>
      <c r="F773" t="s">
        <v>45</v>
      </c>
      <c r="G773" t="s">
        <v>54</v>
      </c>
      <c r="H773" t="s">
        <v>54</v>
      </c>
      <c r="I773">
        <v>15</v>
      </c>
      <c r="J773" t="s">
        <v>57</v>
      </c>
      <c r="K773" t="s">
        <v>78</v>
      </c>
      <c r="L773">
        <v>3</v>
      </c>
      <c r="M773">
        <v>5</v>
      </c>
      <c r="N773">
        <v>25</v>
      </c>
      <c r="O773" t="s">
        <v>75</v>
      </c>
      <c r="P773">
        <v>12290.537270000001</v>
      </c>
      <c r="Q773" t="s">
        <v>49</v>
      </c>
      <c r="R773">
        <v>15000</v>
      </c>
      <c r="S773">
        <v>150</v>
      </c>
      <c r="T773">
        <v>14</v>
      </c>
      <c r="U773" t="s">
        <v>50</v>
      </c>
      <c r="V773">
        <v>0</v>
      </c>
      <c r="W773">
        <v>0</v>
      </c>
      <c r="X773">
        <v>3</v>
      </c>
      <c r="Y773" t="s">
        <v>51</v>
      </c>
      <c r="Z773" t="s">
        <v>60</v>
      </c>
      <c r="AA773">
        <v>0.22133977899999999</v>
      </c>
      <c r="AB773">
        <v>0.37758977900000001</v>
      </c>
      <c r="AC773">
        <v>0.28332182299999997</v>
      </c>
      <c r="AD773">
        <v>0.15636518299999999</v>
      </c>
      <c r="AE773">
        <v>38.865013769999997</v>
      </c>
      <c r="AF773">
        <v>0.49773178299999998</v>
      </c>
      <c r="AG773">
        <v>2.435773481</v>
      </c>
      <c r="AH773">
        <v>0.39008642100000002</v>
      </c>
      <c r="AI773">
        <v>1.7383530000000001E-2</v>
      </c>
      <c r="AJ773">
        <v>8</v>
      </c>
      <c r="AK773">
        <v>270102</v>
      </c>
      <c r="AL773">
        <v>0</v>
      </c>
      <c r="AM773" t="s">
        <v>53</v>
      </c>
      <c r="AN773">
        <v>1012007</v>
      </c>
      <c r="AO773">
        <v>23122007</v>
      </c>
      <c r="AP773">
        <v>1673.51</v>
      </c>
      <c r="AQ773">
        <v>1</v>
      </c>
      <c r="AR773">
        <v>1</v>
      </c>
      <c r="AS773">
        <v>1673.51</v>
      </c>
      <c r="AT773">
        <v>1494.18212890625</v>
      </c>
      <c r="AU773">
        <v>1256.09969</v>
      </c>
      <c r="AV773">
        <v>89.325294494628906</v>
      </c>
      <c r="AW773">
        <v>1673.50999999999</v>
      </c>
      <c r="AX773">
        <f t="shared" si="48"/>
        <v>179.32787109374999</v>
      </c>
      <c r="AY773">
        <f t="shared" si="49"/>
        <v>417.41030999999998</v>
      </c>
      <c r="AZ773">
        <f t="shared" si="50"/>
        <v>1584.1847055053711</v>
      </c>
      <c r="BA773">
        <f t="shared" si="51"/>
        <v>1.0004441719502211E-11</v>
      </c>
    </row>
    <row r="774" spans="1:53" x14ac:dyDescent="0.35">
      <c r="A774">
        <v>4564098</v>
      </c>
      <c r="B774">
        <v>2005</v>
      </c>
      <c r="C774">
        <v>54</v>
      </c>
      <c r="D774">
        <v>44</v>
      </c>
      <c r="E774">
        <v>44</v>
      </c>
      <c r="F774" t="s">
        <v>45</v>
      </c>
      <c r="G774" t="s">
        <v>54</v>
      </c>
      <c r="H774" t="s">
        <v>54</v>
      </c>
      <c r="I774">
        <v>21</v>
      </c>
      <c r="J774" t="s">
        <v>57</v>
      </c>
      <c r="K774" t="s">
        <v>58</v>
      </c>
      <c r="L774">
        <v>2</v>
      </c>
      <c r="M774">
        <v>3</v>
      </c>
      <c r="N774">
        <v>17</v>
      </c>
      <c r="O774" t="s">
        <v>55</v>
      </c>
      <c r="P774">
        <v>15348.83769</v>
      </c>
      <c r="Q774" t="s">
        <v>56</v>
      </c>
      <c r="R774">
        <v>8000</v>
      </c>
      <c r="S774">
        <v>50</v>
      </c>
      <c r="T774">
        <v>20</v>
      </c>
      <c r="U774" t="s">
        <v>50</v>
      </c>
      <c r="V774">
        <v>0</v>
      </c>
      <c r="W774">
        <v>0</v>
      </c>
      <c r="X774">
        <v>0</v>
      </c>
      <c r="Y774" t="s">
        <v>51</v>
      </c>
      <c r="Z774" t="s">
        <v>52</v>
      </c>
      <c r="AA774">
        <v>0.152692948</v>
      </c>
      <c r="AB774">
        <v>0.469739034</v>
      </c>
      <c r="AC774">
        <v>0.220710716</v>
      </c>
      <c r="AD774">
        <v>0.146547124</v>
      </c>
      <c r="AE774">
        <v>43.576744189999999</v>
      </c>
      <c r="AF774">
        <v>0.48500373600000002</v>
      </c>
      <c r="AG774">
        <v>2.6010549699999999</v>
      </c>
      <c r="AH774">
        <v>0.466440364</v>
      </c>
      <c r="AI774">
        <v>1.9904336000000002E-2</v>
      </c>
      <c r="AJ774">
        <v>1</v>
      </c>
      <c r="AK774">
        <v>270103</v>
      </c>
      <c r="AL774">
        <v>0</v>
      </c>
      <c r="AM774" t="s">
        <v>53</v>
      </c>
      <c r="AN774">
        <v>27052005</v>
      </c>
      <c r="AO774">
        <v>31122005</v>
      </c>
      <c r="AP774">
        <v>1044.94</v>
      </c>
      <c r="AQ774">
        <v>1</v>
      </c>
      <c r="AR774">
        <v>1</v>
      </c>
      <c r="AS774">
        <v>1044.94</v>
      </c>
      <c r="AT774">
        <v>1044.52185058593</v>
      </c>
      <c r="AU774">
        <v>951.28424759999996</v>
      </c>
      <c r="AV774">
        <v>89.325294494628906</v>
      </c>
      <c r="AW774">
        <v>541.25999999999897</v>
      </c>
      <c r="AX774">
        <f t="shared" si="48"/>
        <v>0.4181494140700579</v>
      </c>
      <c r="AY774">
        <f t="shared" si="49"/>
        <v>93.655752400000097</v>
      </c>
      <c r="AZ774">
        <f t="shared" si="50"/>
        <v>955.61470550537115</v>
      </c>
      <c r="BA774">
        <f t="shared" si="51"/>
        <v>503.68000000000109</v>
      </c>
    </row>
    <row r="775" spans="1:53" x14ac:dyDescent="0.35">
      <c r="A775">
        <v>2097956</v>
      </c>
      <c r="B775">
        <v>2005</v>
      </c>
      <c r="C775">
        <v>35</v>
      </c>
      <c r="D775">
        <v>35</v>
      </c>
      <c r="E775">
        <v>56</v>
      </c>
      <c r="F775" t="s">
        <v>54</v>
      </c>
      <c r="G775" t="s">
        <v>54</v>
      </c>
      <c r="H775" t="s">
        <v>45</v>
      </c>
      <c r="I775">
        <v>14</v>
      </c>
      <c r="J775" t="s">
        <v>46</v>
      </c>
      <c r="K775" t="s">
        <v>47</v>
      </c>
      <c r="L775">
        <v>1</v>
      </c>
      <c r="M775">
        <v>4</v>
      </c>
      <c r="N775">
        <v>15</v>
      </c>
      <c r="O775" t="s">
        <v>55</v>
      </c>
      <c r="P775">
        <v>7279.7948779999997</v>
      </c>
      <c r="Q775" t="s">
        <v>49</v>
      </c>
      <c r="R775">
        <v>15000</v>
      </c>
      <c r="S775">
        <v>0</v>
      </c>
      <c r="T775">
        <v>14</v>
      </c>
      <c r="U775" t="s">
        <v>50</v>
      </c>
      <c r="V775">
        <v>0</v>
      </c>
      <c r="W775">
        <v>0</v>
      </c>
      <c r="X775">
        <v>4</v>
      </c>
      <c r="Y775" t="s">
        <v>63</v>
      </c>
      <c r="Z775" t="s">
        <v>60</v>
      </c>
      <c r="AA775">
        <v>0.19077306699999999</v>
      </c>
      <c r="AB775">
        <v>0.44804654999999999</v>
      </c>
      <c r="AC775">
        <v>0.226101413</v>
      </c>
      <c r="AD775">
        <v>0.16203855</v>
      </c>
      <c r="AE775">
        <v>21.183391</v>
      </c>
      <c r="AF775">
        <v>0.48595230299999997</v>
      </c>
      <c r="AG775">
        <v>2.5444721530000001</v>
      </c>
      <c r="AH775">
        <v>0.462368059</v>
      </c>
      <c r="AI775">
        <v>1.8357044999999999E-2</v>
      </c>
      <c r="AJ775">
        <v>4</v>
      </c>
      <c r="AK775">
        <v>270104</v>
      </c>
      <c r="AL775">
        <v>0</v>
      </c>
      <c r="AM775" t="s">
        <v>53</v>
      </c>
      <c r="AN775">
        <v>1012005</v>
      </c>
      <c r="AO775">
        <v>13122005</v>
      </c>
      <c r="AP775">
        <v>608.92999999999995</v>
      </c>
      <c r="AQ775">
        <v>1</v>
      </c>
      <c r="AR775">
        <v>1</v>
      </c>
      <c r="AS775">
        <v>608.92999999999995</v>
      </c>
      <c r="AT775">
        <v>858.982666015625</v>
      </c>
      <c r="AU775">
        <v>872.22567879999997</v>
      </c>
      <c r="AV775">
        <v>89.325294494628906</v>
      </c>
      <c r="AW775">
        <v>608.92999999999904</v>
      </c>
      <c r="AX775">
        <f t="shared" si="48"/>
        <v>250.05266601562505</v>
      </c>
      <c r="AY775">
        <f t="shared" si="49"/>
        <v>263.29567880000002</v>
      </c>
      <c r="AZ775">
        <f t="shared" si="50"/>
        <v>519.60470550537104</v>
      </c>
      <c r="BA775">
        <f t="shared" si="51"/>
        <v>9.0949470177292824E-13</v>
      </c>
    </row>
    <row r="776" spans="1:53" x14ac:dyDescent="0.35">
      <c r="A776">
        <v>2291157</v>
      </c>
      <c r="B776">
        <v>2006</v>
      </c>
      <c r="C776">
        <v>39</v>
      </c>
      <c r="D776">
        <v>39</v>
      </c>
      <c r="E776">
        <v>56</v>
      </c>
      <c r="F776" t="s">
        <v>54</v>
      </c>
      <c r="G776" t="s">
        <v>54</v>
      </c>
      <c r="H776" t="s">
        <v>45</v>
      </c>
      <c r="I776">
        <v>19</v>
      </c>
      <c r="J776" t="s">
        <v>76</v>
      </c>
      <c r="K776" t="s">
        <v>47</v>
      </c>
      <c r="L776">
        <v>1</v>
      </c>
      <c r="M776">
        <v>8</v>
      </c>
      <c r="N776">
        <v>17</v>
      </c>
      <c r="O776" t="s">
        <v>77</v>
      </c>
      <c r="P776">
        <v>6167.312046</v>
      </c>
      <c r="Q776" t="s">
        <v>56</v>
      </c>
      <c r="R776">
        <v>11000</v>
      </c>
      <c r="S776">
        <v>100</v>
      </c>
      <c r="T776">
        <v>14</v>
      </c>
      <c r="U776" t="s">
        <v>50</v>
      </c>
      <c r="V776">
        <v>0</v>
      </c>
      <c r="W776">
        <v>0</v>
      </c>
      <c r="X776">
        <v>4</v>
      </c>
      <c r="Y776" t="s">
        <v>63</v>
      </c>
      <c r="Z776" t="s">
        <v>60</v>
      </c>
      <c r="AA776">
        <v>0.19077306699999999</v>
      </c>
      <c r="AB776">
        <v>0.44804654999999999</v>
      </c>
      <c r="AC776">
        <v>0.226101413</v>
      </c>
      <c r="AD776">
        <v>0.16203855</v>
      </c>
      <c r="AE776">
        <v>21.183391</v>
      </c>
      <c r="AF776">
        <v>0.48595230299999997</v>
      </c>
      <c r="AG776">
        <v>2.5444721530000001</v>
      </c>
      <c r="AH776">
        <v>0.462368059</v>
      </c>
      <c r="AI776">
        <v>1.8357044999999999E-2</v>
      </c>
      <c r="AJ776">
        <v>10</v>
      </c>
      <c r="AK776">
        <v>270104</v>
      </c>
      <c r="AL776">
        <v>0</v>
      </c>
      <c r="AM776" t="s">
        <v>53</v>
      </c>
      <c r="AN776">
        <v>1012006</v>
      </c>
      <c r="AO776">
        <v>9102006</v>
      </c>
      <c r="AP776">
        <v>515.85</v>
      </c>
      <c r="AQ776">
        <v>1</v>
      </c>
      <c r="AR776">
        <v>1</v>
      </c>
      <c r="AS776">
        <v>515.85</v>
      </c>
      <c r="AT776">
        <v>556.73516845703102</v>
      </c>
      <c r="AU776">
        <v>660.02897540000004</v>
      </c>
      <c r="AV776">
        <v>89.325294494628906</v>
      </c>
      <c r="AW776">
        <v>435.50999999999902</v>
      </c>
      <c r="AX776">
        <f t="shared" si="48"/>
        <v>40.885168457031</v>
      </c>
      <c r="AY776">
        <f t="shared" si="49"/>
        <v>144.17897540000001</v>
      </c>
      <c r="AZ776">
        <f t="shared" si="50"/>
        <v>426.52470550537112</v>
      </c>
      <c r="BA776">
        <f t="shared" si="51"/>
        <v>80.340000000000998</v>
      </c>
    </row>
    <row r="777" spans="1:53" x14ac:dyDescent="0.35">
      <c r="A777">
        <v>4188012</v>
      </c>
      <c r="B777">
        <v>2006</v>
      </c>
      <c r="C777">
        <v>32</v>
      </c>
      <c r="D777">
        <v>32</v>
      </c>
      <c r="E777">
        <v>56</v>
      </c>
      <c r="F777" t="s">
        <v>54</v>
      </c>
      <c r="G777" t="s">
        <v>54</v>
      </c>
      <c r="H777" t="s">
        <v>45</v>
      </c>
      <c r="I777">
        <v>10</v>
      </c>
      <c r="J777" t="s">
        <v>57</v>
      </c>
      <c r="K777" t="s">
        <v>47</v>
      </c>
      <c r="L777">
        <v>1</v>
      </c>
      <c r="M777">
        <v>2</v>
      </c>
      <c r="N777">
        <v>16</v>
      </c>
      <c r="O777" t="s">
        <v>74</v>
      </c>
      <c r="P777">
        <v>8056.1327000000001</v>
      </c>
      <c r="Q777" t="s">
        <v>56</v>
      </c>
      <c r="R777">
        <v>6000</v>
      </c>
      <c r="S777">
        <v>100</v>
      </c>
      <c r="T777">
        <v>12</v>
      </c>
      <c r="U777" t="s">
        <v>50</v>
      </c>
      <c r="V777">
        <v>0</v>
      </c>
      <c r="W777">
        <v>1</v>
      </c>
      <c r="X777">
        <v>0</v>
      </c>
      <c r="Y777" t="s">
        <v>51</v>
      </c>
      <c r="Z777" t="s">
        <v>52</v>
      </c>
      <c r="AA777">
        <v>0.19077306699999999</v>
      </c>
      <c r="AB777">
        <v>0.44804654999999999</v>
      </c>
      <c r="AC777">
        <v>0.226101413</v>
      </c>
      <c r="AD777">
        <v>0.16203855</v>
      </c>
      <c r="AE777">
        <v>21.183391</v>
      </c>
      <c r="AF777">
        <v>0.48595230299999997</v>
      </c>
      <c r="AG777">
        <v>2.5444721530000001</v>
      </c>
      <c r="AH777">
        <v>0.462368059</v>
      </c>
      <c r="AI777">
        <v>1.8357044999999999E-2</v>
      </c>
      <c r="AJ777">
        <v>9</v>
      </c>
      <c r="AK777">
        <v>270104</v>
      </c>
      <c r="AL777">
        <v>0</v>
      </c>
      <c r="AM777" t="s">
        <v>53</v>
      </c>
      <c r="AN777">
        <v>1012006</v>
      </c>
      <c r="AO777">
        <v>6032006</v>
      </c>
      <c r="AP777">
        <v>950.72</v>
      </c>
      <c r="AQ777">
        <v>1</v>
      </c>
      <c r="AR777">
        <v>1</v>
      </c>
      <c r="AS777">
        <v>950.72</v>
      </c>
      <c r="AT777">
        <v>1102.20056152343</v>
      </c>
      <c r="AU777">
        <v>1201.8795150000001</v>
      </c>
      <c r="AV777">
        <v>89.325294494628906</v>
      </c>
      <c r="AW777">
        <v>950.72</v>
      </c>
      <c r="AX777">
        <f t="shared" si="48"/>
        <v>151.48056152342997</v>
      </c>
      <c r="AY777">
        <f t="shared" si="49"/>
        <v>251.15951500000006</v>
      </c>
      <c r="AZ777">
        <f t="shared" si="50"/>
        <v>861.39470550537112</v>
      </c>
      <c r="BA777">
        <f t="shared" si="51"/>
        <v>0</v>
      </c>
    </row>
    <row r="778" spans="1:53" x14ac:dyDescent="0.35">
      <c r="A778">
        <v>5084962</v>
      </c>
      <c r="B778">
        <v>2006</v>
      </c>
      <c r="C778">
        <v>40</v>
      </c>
      <c r="D778">
        <v>40</v>
      </c>
      <c r="E778">
        <v>56</v>
      </c>
      <c r="F778" t="s">
        <v>54</v>
      </c>
      <c r="G778" t="s">
        <v>54</v>
      </c>
      <c r="H778" t="s">
        <v>45</v>
      </c>
      <c r="I778">
        <v>19</v>
      </c>
      <c r="J778" t="s">
        <v>57</v>
      </c>
      <c r="K778" t="s">
        <v>47</v>
      </c>
      <c r="L778">
        <v>1</v>
      </c>
      <c r="M778">
        <v>3</v>
      </c>
      <c r="N778">
        <v>32</v>
      </c>
      <c r="O778" t="s">
        <v>86</v>
      </c>
      <c r="P778">
        <v>21184.798360000001</v>
      </c>
      <c r="Q778" t="s">
        <v>49</v>
      </c>
      <c r="R778">
        <v>2000</v>
      </c>
      <c r="S778">
        <v>100</v>
      </c>
      <c r="T778">
        <v>13</v>
      </c>
      <c r="U778" t="s">
        <v>62</v>
      </c>
      <c r="V778">
        <v>0</v>
      </c>
      <c r="W778">
        <v>0</v>
      </c>
      <c r="X778">
        <v>0</v>
      </c>
      <c r="Y778" t="s">
        <v>51</v>
      </c>
      <c r="Z778" t="s">
        <v>65</v>
      </c>
      <c r="AA778">
        <v>0.26790024099999998</v>
      </c>
      <c r="AB778">
        <v>0.414320193</v>
      </c>
      <c r="AC778">
        <v>0.18382944500000001</v>
      </c>
      <c r="AD778">
        <v>0.16900510199999999</v>
      </c>
      <c r="AE778">
        <v>31.049504949999999</v>
      </c>
      <c r="AF778">
        <v>0.49234693899999998</v>
      </c>
      <c r="AG778">
        <v>2.522928399</v>
      </c>
      <c r="AH778">
        <v>0.47139903500000002</v>
      </c>
      <c r="AI778">
        <v>2.4810476000000001E-2</v>
      </c>
      <c r="AJ778">
        <v>3</v>
      </c>
      <c r="AK778">
        <v>270208</v>
      </c>
      <c r="AL778">
        <v>0</v>
      </c>
      <c r="AM778" t="s">
        <v>53</v>
      </c>
      <c r="AN778">
        <v>20012006</v>
      </c>
      <c r="AO778">
        <v>31122006</v>
      </c>
      <c r="AP778">
        <v>3171.65</v>
      </c>
      <c r="AQ778">
        <v>1</v>
      </c>
      <c r="AR778">
        <v>1</v>
      </c>
      <c r="AS778">
        <v>3171.65</v>
      </c>
      <c r="AT778">
        <v>2968.93286132812</v>
      </c>
      <c r="AU778">
        <v>1857.017339</v>
      </c>
      <c r="AV778">
        <v>89.325294494628906</v>
      </c>
      <c r="AW778">
        <v>3171.65</v>
      </c>
      <c r="AX778">
        <f t="shared" si="48"/>
        <v>202.71713867188009</v>
      </c>
      <c r="AY778">
        <f t="shared" si="49"/>
        <v>1314.6326610000001</v>
      </c>
      <c r="AZ778">
        <f t="shared" si="50"/>
        <v>3082.3247055053712</v>
      </c>
      <c r="BA778">
        <f t="shared" si="51"/>
        <v>0</v>
      </c>
    </row>
    <row r="779" spans="1:53" x14ac:dyDescent="0.35">
      <c r="A779">
        <v>3421493</v>
      </c>
      <c r="B779">
        <v>2007</v>
      </c>
      <c r="C779">
        <v>54</v>
      </c>
      <c r="D779">
        <v>54</v>
      </c>
      <c r="E779">
        <v>56</v>
      </c>
      <c r="F779" t="s">
        <v>54</v>
      </c>
      <c r="G779" t="s">
        <v>54</v>
      </c>
      <c r="H779" t="s">
        <v>45</v>
      </c>
      <c r="I779">
        <v>31</v>
      </c>
      <c r="J779" t="s">
        <v>46</v>
      </c>
      <c r="K779" t="s">
        <v>47</v>
      </c>
      <c r="L779">
        <v>1</v>
      </c>
      <c r="M779">
        <v>8</v>
      </c>
      <c r="N779">
        <v>8</v>
      </c>
      <c r="O779" t="s">
        <v>92</v>
      </c>
      <c r="P779">
        <v>5082.4617520000002</v>
      </c>
      <c r="Q779" t="s">
        <v>100</v>
      </c>
      <c r="R779">
        <v>7000</v>
      </c>
      <c r="S779">
        <v>50</v>
      </c>
      <c r="T779">
        <v>4</v>
      </c>
      <c r="U779" t="s">
        <v>62</v>
      </c>
      <c r="V779">
        <v>2</v>
      </c>
      <c r="W779">
        <v>0</v>
      </c>
      <c r="X779">
        <v>3</v>
      </c>
      <c r="Y779" t="s">
        <v>51</v>
      </c>
      <c r="Z779" t="s">
        <v>65</v>
      </c>
      <c r="AA779">
        <v>0.177968611</v>
      </c>
      <c r="AB779">
        <v>0.35860230999999998</v>
      </c>
      <c r="AC779">
        <v>0.23275096200000001</v>
      </c>
      <c r="AD779">
        <v>0.15514556099999999</v>
      </c>
      <c r="AE779">
        <v>33.657258069999997</v>
      </c>
      <c r="AF779">
        <v>0.50101832999999996</v>
      </c>
      <c r="AG779">
        <v>2.471720462</v>
      </c>
      <c r="AH779">
        <v>0.46973967799999999</v>
      </c>
      <c r="AI779">
        <v>1.8736527999999999E-2</v>
      </c>
      <c r="AJ779">
        <v>3</v>
      </c>
      <c r="AK779">
        <v>270209</v>
      </c>
      <c r="AL779">
        <v>1</v>
      </c>
      <c r="AM779" t="s">
        <v>53</v>
      </c>
      <c r="AN779">
        <v>10092007</v>
      </c>
      <c r="AO779">
        <v>31122007</v>
      </c>
      <c r="AP779">
        <v>834.8</v>
      </c>
      <c r="AQ779">
        <v>1</v>
      </c>
      <c r="AR779">
        <v>1</v>
      </c>
      <c r="AS779">
        <v>834.8</v>
      </c>
      <c r="AT779">
        <v>773.25213623046795</v>
      </c>
      <c r="AU779">
        <v>667.47039299999994</v>
      </c>
      <c r="AV779">
        <v>89.325294494628906</v>
      </c>
      <c r="AW779">
        <v>834.79999999999905</v>
      </c>
      <c r="AX779">
        <f t="shared" si="48"/>
        <v>61.547863769532</v>
      </c>
      <c r="AY779">
        <f t="shared" si="49"/>
        <v>167.32960700000001</v>
      </c>
      <c r="AZ779">
        <f t="shared" si="50"/>
        <v>745.47470550537105</v>
      </c>
      <c r="BA779">
        <f t="shared" si="51"/>
        <v>9.0949470177292824E-13</v>
      </c>
    </row>
    <row r="780" spans="1:53" x14ac:dyDescent="0.35">
      <c r="A780">
        <v>3960833</v>
      </c>
      <c r="B780">
        <v>2005</v>
      </c>
      <c r="C780">
        <v>62</v>
      </c>
      <c r="D780">
        <v>62</v>
      </c>
      <c r="E780">
        <v>77</v>
      </c>
      <c r="F780" t="s">
        <v>45</v>
      </c>
      <c r="G780" t="s">
        <v>45</v>
      </c>
      <c r="H780" t="s">
        <v>54</v>
      </c>
      <c r="I780">
        <v>40</v>
      </c>
      <c r="J780" t="s">
        <v>57</v>
      </c>
      <c r="K780" t="s">
        <v>78</v>
      </c>
      <c r="L780">
        <v>3</v>
      </c>
      <c r="M780">
        <v>5</v>
      </c>
      <c r="N780">
        <v>8</v>
      </c>
      <c r="O780" t="s">
        <v>93</v>
      </c>
      <c r="P780">
        <v>8978.5501239999994</v>
      </c>
      <c r="Q780" t="s">
        <v>73</v>
      </c>
      <c r="R780">
        <v>12000</v>
      </c>
      <c r="S780">
        <v>50</v>
      </c>
      <c r="T780">
        <v>10</v>
      </c>
      <c r="U780" t="s">
        <v>50</v>
      </c>
      <c r="V780">
        <v>0</v>
      </c>
      <c r="W780">
        <v>0</v>
      </c>
      <c r="X780">
        <v>0</v>
      </c>
      <c r="Y780" t="s">
        <v>63</v>
      </c>
      <c r="Z780" t="s">
        <v>60</v>
      </c>
      <c r="AA780">
        <v>0.177968611</v>
      </c>
      <c r="AB780">
        <v>0.35860230999999998</v>
      </c>
      <c r="AC780">
        <v>0.23275096200000001</v>
      </c>
      <c r="AD780">
        <v>0.15514556099999999</v>
      </c>
      <c r="AE780">
        <v>33.657258069999997</v>
      </c>
      <c r="AF780">
        <v>0.50101832999999996</v>
      </c>
      <c r="AG780">
        <v>2.471720462</v>
      </c>
      <c r="AH780">
        <v>0.46973967799999999</v>
      </c>
      <c r="AI780">
        <v>1.8736527999999999E-2</v>
      </c>
      <c r="AJ780">
        <v>8</v>
      </c>
      <c r="AK780">
        <v>270209</v>
      </c>
      <c r="AL780">
        <v>0</v>
      </c>
      <c r="AM780" t="s">
        <v>53</v>
      </c>
      <c r="AN780">
        <v>27012005</v>
      </c>
      <c r="AO780">
        <v>31122005</v>
      </c>
      <c r="AP780">
        <v>855.47</v>
      </c>
      <c r="AQ780">
        <v>1</v>
      </c>
      <c r="AR780">
        <v>1</v>
      </c>
      <c r="AS780">
        <v>855.47</v>
      </c>
      <c r="AT780">
        <v>716.99029541015602</v>
      </c>
      <c r="AU780">
        <v>756.65537119999999</v>
      </c>
      <c r="AV780">
        <v>89.325294494628906</v>
      </c>
      <c r="AW780">
        <v>855.47</v>
      </c>
      <c r="AX780">
        <f t="shared" si="48"/>
        <v>138.479704589844</v>
      </c>
      <c r="AY780">
        <f t="shared" si="49"/>
        <v>98.814628800000037</v>
      </c>
      <c r="AZ780">
        <f t="shared" si="50"/>
        <v>766.14470550537112</v>
      </c>
      <c r="BA780">
        <f t="shared" si="51"/>
        <v>0</v>
      </c>
    </row>
    <row r="781" spans="1:53" x14ac:dyDescent="0.35">
      <c r="A781">
        <v>2129938</v>
      </c>
      <c r="B781">
        <v>2008</v>
      </c>
      <c r="C781">
        <v>43</v>
      </c>
      <c r="D781">
        <v>43</v>
      </c>
      <c r="E781">
        <v>75</v>
      </c>
      <c r="F781" t="s">
        <v>54</v>
      </c>
      <c r="G781" t="s">
        <v>54</v>
      </c>
      <c r="H781" t="s">
        <v>45</v>
      </c>
      <c r="I781">
        <v>23</v>
      </c>
      <c r="J781" t="s">
        <v>57</v>
      </c>
      <c r="K781" t="s">
        <v>58</v>
      </c>
      <c r="L781">
        <v>2</v>
      </c>
      <c r="M781">
        <v>9</v>
      </c>
      <c r="N781">
        <v>23</v>
      </c>
      <c r="O781" t="s">
        <v>55</v>
      </c>
      <c r="P781">
        <v>3267.9601389999998</v>
      </c>
      <c r="Q781" t="s">
        <v>56</v>
      </c>
      <c r="R781">
        <v>4000</v>
      </c>
      <c r="S781">
        <v>100</v>
      </c>
      <c r="T781">
        <v>9</v>
      </c>
      <c r="U781" t="s">
        <v>62</v>
      </c>
      <c r="V781">
        <v>1</v>
      </c>
      <c r="W781">
        <v>0</v>
      </c>
      <c r="X781">
        <v>12</v>
      </c>
      <c r="Y781" t="s">
        <v>51</v>
      </c>
      <c r="Z781" t="s">
        <v>52</v>
      </c>
      <c r="AA781">
        <v>0.16500849300000001</v>
      </c>
      <c r="AB781">
        <v>0.362776025</v>
      </c>
      <c r="AC781">
        <v>0.25649114299999998</v>
      </c>
      <c r="AD781">
        <v>0.19441222</v>
      </c>
      <c r="AE781">
        <v>36.041811850000002</v>
      </c>
      <c r="AF781">
        <v>0.47679814399999998</v>
      </c>
      <c r="AG781">
        <v>2.5100703709999999</v>
      </c>
      <c r="AH781">
        <v>0.41298555599999998</v>
      </c>
      <c r="AI781">
        <v>1.5004908000000001E-2</v>
      </c>
      <c r="AJ781">
        <v>3</v>
      </c>
      <c r="AK781">
        <v>270301</v>
      </c>
      <c r="AL781">
        <v>0</v>
      </c>
      <c r="AM781" t="s">
        <v>53</v>
      </c>
      <c r="AN781">
        <v>14082008</v>
      </c>
      <c r="AO781">
        <v>31122008</v>
      </c>
      <c r="AP781">
        <v>613.44000000000005</v>
      </c>
      <c r="AQ781">
        <v>1</v>
      </c>
      <c r="AR781">
        <v>1</v>
      </c>
      <c r="AS781">
        <v>613.44000000000005</v>
      </c>
      <c r="AT781">
        <v>569.638916015625</v>
      </c>
      <c r="AU781">
        <v>634.67235530000005</v>
      </c>
      <c r="AV781">
        <v>89.325294494628906</v>
      </c>
      <c r="AW781">
        <v>613.44000000000005</v>
      </c>
      <c r="AX781">
        <f t="shared" si="48"/>
        <v>43.801083984375055</v>
      </c>
      <c r="AY781">
        <f t="shared" si="49"/>
        <v>21.232355299999995</v>
      </c>
      <c r="AZ781">
        <f t="shared" si="50"/>
        <v>524.11470550537115</v>
      </c>
      <c r="BA781">
        <f t="shared" si="51"/>
        <v>0</v>
      </c>
    </row>
    <row r="782" spans="1:53" x14ac:dyDescent="0.35">
      <c r="A782">
        <v>4462034</v>
      </c>
      <c r="B782">
        <v>2005</v>
      </c>
      <c r="C782">
        <v>37</v>
      </c>
      <c r="D782">
        <v>37</v>
      </c>
      <c r="E782">
        <v>42</v>
      </c>
      <c r="F782" t="s">
        <v>54</v>
      </c>
      <c r="G782" t="s">
        <v>54</v>
      </c>
      <c r="H782" t="s">
        <v>45</v>
      </c>
      <c r="I782">
        <v>14</v>
      </c>
      <c r="J782" t="s">
        <v>57</v>
      </c>
      <c r="K782" t="s">
        <v>58</v>
      </c>
      <c r="L782">
        <v>2</v>
      </c>
      <c r="M782">
        <v>2</v>
      </c>
      <c r="N782">
        <v>28</v>
      </c>
      <c r="O782" t="s">
        <v>48</v>
      </c>
      <c r="P782">
        <v>9501.0392420000007</v>
      </c>
      <c r="Q782" t="s">
        <v>56</v>
      </c>
      <c r="R782">
        <v>10000</v>
      </c>
      <c r="S782">
        <v>100</v>
      </c>
      <c r="T782">
        <v>11</v>
      </c>
      <c r="U782" t="s">
        <v>62</v>
      </c>
      <c r="V782">
        <v>0</v>
      </c>
      <c r="W782">
        <v>0</v>
      </c>
      <c r="X782">
        <v>0</v>
      </c>
      <c r="Y782" t="s">
        <v>51</v>
      </c>
      <c r="Z782" t="s">
        <v>52</v>
      </c>
      <c r="AA782">
        <v>0.16500849300000001</v>
      </c>
      <c r="AB782">
        <v>0.362776025</v>
      </c>
      <c r="AC782">
        <v>0.25649114299999998</v>
      </c>
      <c r="AD782">
        <v>0.19441222</v>
      </c>
      <c r="AE782">
        <v>36.041811850000002</v>
      </c>
      <c r="AF782">
        <v>0.47679814399999998</v>
      </c>
      <c r="AG782">
        <v>2.5100703709999999</v>
      </c>
      <c r="AH782">
        <v>0.41298555599999998</v>
      </c>
      <c r="AI782">
        <v>1.5004908000000001E-2</v>
      </c>
      <c r="AJ782">
        <v>8</v>
      </c>
      <c r="AK782">
        <v>270301</v>
      </c>
      <c r="AL782">
        <v>0</v>
      </c>
      <c r="AM782" t="s">
        <v>53</v>
      </c>
      <c r="AN782">
        <v>20042005</v>
      </c>
      <c r="AO782">
        <v>31122005</v>
      </c>
      <c r="AP782">
        <v>2341.3000000000002</v>
      </c>
      <c r="AQ782">
        <v>1</v>
      </c>
      <c r="AR782">
        <v>1</v>
      </c>
      <c r="AS782">
        <v>2341.3000000000002</v>
      </c>
      <c r="AT782">
        <v>1129.41027832031</v>
      </c>
      <c r="AU782">
        <v>1345.2356139999999</v>
      </c>
      <c r="AV782">
        <v>89.325294494628906</v>
      </c>
      <c r="AW782">
        <v>2341.3000000000002</v>
      </c>
      <c r="AX782">
        <f t="shared" si="48"/>
        <v>1211.8897216796902</v>
      </c>
      <c r="AY782">
        <f t="shared" si="49"/>
        <v>996.06438600000024</v>
      </c>
      <c r="AZ782">
        <f t="shared" si="50"/>
        <v>2251.9747055053713</v>
      </c>
      <c r="BA782">
        <f t="shared" si="51"/>
        <v>0</v>
      </c>
    </row>
    <row r="783" spans="1:53" x14ac:dyDescent="0.35">
      <c r="A783">
        <v>4894279</v>
      </c>
      <c r="B783">
        <v>2006</v>
      </c>
      <c r="C783">
        <v>71</v>
      </c>
      <c r="D783">
        <v>71</v>
      </c>
      <c r="E783">
        <v>56</v>
      </c>
      <c r="F783" t="s">
        <v>45</v>
      </c>
      <c r="G783" t="s">
        <v>45</v>
      </c>
      <c r="H783" t="s">
        <v>45</v>
      </c>
      <c r="I783">
        <v>49</v>
      </c>
      <c r="J783" t="s">
        <v>46</v>
      </c>
      <c r="K783" t="s">
        <v>47</v>
      </c>
      <c r="L783">
        <v>1</v>
      </c>
      <c r="M783">
        <v>12</v>
      </c>
      <c r="N783">
        <v>27</v>
      </c>
      <c r="O783" t="s">
        <v>75</v>
      </c>
      <c r="P783">
        <v>5264.4426169999997</v>
      </c>
      <c r="Q783" t="s">
        <v>56</v>
      </c>
      <c r="R783">
        <v>7000</v>
      </c>
      <c r="S783">
        <v>0</v>
      </c>
      <c r="T783">
        <v>12</v>
      </c>
      <c r="U783" t="s">
        <v>62</v>
      </c>
      <c r="V783">
        <v>0</v>
      </c>
      <c r="W783">
        <v>0</v>
      </c>
      <c r="X783">
        <v>0</v>
      </c>
      <c r="Y783" t="s">
        <v>51</v>
      </c>
      <c r="Z783" t="s">
        <v>60</v>
      </c>
      <c r="AA783">
        <v>0.15877732999999999</v>
      </c>
      <c r="AB783">
        <v>0.37075551800000001</v>
      </c>
      <c r="AC783">
        <v>0.265916808</v>
      </c>
      <c r="AD783">
        <v>0.183522675</v>
      </c>
      <c r="AE783">
        <v>34.480891720000002</v>
      </c>
      <c r="AF783">
        <v>0.49367322400000002</v>
      </c>
      <c r="AG783">
        <v>2.2977504240000002</v>
      </c>
      <c r="AH783">
        <v>0.442934783</v>
      </c>
      <c r="AI783">
        <v>1.4945652E-2</v>
      </c>
      <c r="AJ783">
        <v>1</v>
      </c>
      <c r="AK783">
        <v>270302</v>
      </c>
      <c r="AL783">
        <v>0</v>
      </c>
      <c r="AM783" t="s">
        <v>53</v>
      </c>
      <c r="AN783">
        <v>1012006</v>
      </c>
      <c r="AO783">
        <v>26032006</v>
      </c>
      <c r="AP783">
        <v>439.03</v>
      </c>
      <c r="AQ783">
        <v>1</v>
      </c>
      <c r="AR783">
        <v>1</v>
      </c>
      <c r="AS783">
        <v>439.03</v>
      </c>
      <c r="AT783">
        <v>501.06213378906199</v>
      </c>
      <c r="AU783">
        <v>800.58587060000002</v>
      </c>
      <c r="AV783">
        <v>89.325294494628906</v>
      </c>
      <c r="AW783">
        <v>439.02999999999901</v>
      </c>
      <c r="AX783">
        <f t="shared" si="48"/>
        <v>62.032133789062016</v>
      </c>
      <c r="AY783">
        <f t="shared" si="49"/>
        <v>361.55587060000005</v>
      </c>
      <c r="AZ783">
        <f t="shared" si="50"/>
        <v>349.70470550537107</v>
      </c>
      <c r="BA783">
        <f t="shared" si="51"/>
        <v>9.6633812063373625E-13</v>
      </c>
    </row>
    <row r="784" spans="1:53" x14ac:dyDescent="0.35">
      <c r="A784">
        <v>5418001</v>
      </c>
      <c r="B784">
        <v>2006</v>
      </c>
      <c r="C784">
        <v>60</v>
      </c>
      <c r="D784">
        <v>36</v>
      </c>
      <c r="E784">
        <v>36</v>
      </c>
      <c r="F784" t="s">
        <v>54</v>
      </c>
      <c r="G784" t="s">
        <v>45</v>
      </c>
      <c r="H784" t="s">
        <v>45</v>
      </c>
      <c r="I784">
        <v>11</v>
      </c>
      <c r="J784" t="s">
        <v>57</v>
      </c>
      <c r="K784" t="s">
        <v>58</v>
      </c>
      <c r="L784">
        <v>2</v>
      </c>
      <c r="M784">
        <v>6</v>
      </c>
      <c r="N784">
        <v>20</v>
      </c>
      <c r="O784" t="s">
        <v>74</v>
      </c>
      <c r="P784">
        <v>6841.882063</v>
      </c>
      <c r="Q784" t="s">
        <v>56</v>
      </c>
      <c r="R784">
        <v>10000</v>
      </c>
      <c r="S784">
        <v>100</v>
      </c>
      <c r="T784">
        <v>13</v>
      </c>
      <c r="U784" t="s">
        <v>50</v>
      </c>
      <c r="V784">
        <v>0</v>
      </c>
      <c r="W784">
        <v>0</v>
      </c>
      <c r="X784">
        <v>0</v>
      </c>
      <c r="Y784" t="s">
        <v>51</v>
      </c>
      <c r="Z784" t="s">
        <v>60</v>
      </c>
      <c r="AA784">
        <v>0.15877732999999999</v>
      </c>
      <c r="AB784">
        <v>0.37075551800000001</v>
      </c>
      <c r="AC784">
        <v>0.265916808</v>
      </c>
      <c r="AD784">
        <v>0.183522675</v>
      </c>
      <c r="AE784">
        <v>34.480891720000002</v>
      </c>
      <c r="AF784">
        <v>0.49367322400000002</v>
      </c>
      <c r="AG784">
        <v>2.2977504240000002</v>
      </c>
      <c r="AH784">
        <v>0.442934783</v>
      </c>
      <c r="AI784">
        <v>1.4945652E-2</v>
      </c>
      <c r="AJ784">
        <v>5</v>
      </c>
      <c r="AK784">
        <v>270302</v>
      </c>
      <c r="AL784">
        <v>0</v>
      </c>
      <c r="AM784" t="s">
        <v>53</v>
      </c>
      <c r="AN784">
        <v>19112006</v>
      </c>
      <c r="AO784">
        <v>31122006</v>
      </c>
      <c r="AP784">
        <v>427.71</v>
      </c>
      <c r="AQ784">
        <v>1</v>
      </c>
      <c r="AR784">
        <v>1</v>
      </c>
      <c r="AS784">
        <v>427.71</v>
      </c>
      <c r="AT784">
        <v>674.340576171875</v>
      </c>
      <c r="AU784">
        <v>688.21951979999994</v>
      </c>
      <c r="AV784">
        <v>89.325294494628906</v>
      </c>
      <c r="AW784">
        <v>427.70999999999901</v>
      </c>
      <c r="AX784">
        <f t="shared" si="48"/>
        <v>246.63057617187502</v>
      </c>
      <c r="AY784">
        <f t="shared" si="49"/>
        <v>260.50951979999996</v>
      </c>
      <c r="AZ784">
        <f t="shared" si="50"/>
        <v>338.38470550537107</v>
      </c>
      <c r="BA784">
        <f t="shared" si="51"/>
        <v>9.6633812063373625E-13</v>
      </c>
    </row>
    <row r="785" spans="1:53" x14ac:dyDescent="0.35">
      <c r="A785">
        <v>4760855</v>
      </c>
      <c r="B785">
        <v>2006</v>
      </c>
      <c r="C785">
        <v>54</v>
      </c>
      <c r="D785">
        <v>40</v>
      </c>
      <c r="E785">
        <v>40</v>
      </c>
      <c r="F785" t="s">
        <v>45</v>
      </c>
      <c r="G785" t="s">
        <v>54</v>
      </c>
      <c r="H785" t="s">
        <v>54</v>
      </c>
      <c r="I785">
        <v>18</v>
      </c>
      <c r="J785" t="s">
        <v>57</v>
      </c>
      <c r="K785" t="s">
        <v>78</v>
      </c>
      <c r="L785">
        <v>3</v>
      </c>
      <c r="M785">
        <v>9</v>
      </c>
      <c r="N785">
        <v>13</v>
      </c>
      <c r="O785" t="s">
        <v>77</v>
      </c>
      <c r="P785">
        <v>3501.976525</v>
      </c>
      <c r="Q785" t="s">
        <v>49</v>
      </c>
      <c r="R785">
        <v>15000</v>
      </c>
      <c r="S785">
        <v>0</v>
      </c>
      <c r="T785">
        <v>11</v>
      </c>
      <c r="U785" t="s">
        <v>50</v>
      </c>
      <c r="V785">
        <v>0</v>
      </c>
      <c r="W785">
        <v>0</v>
      </c>
      <c r="X785">
        <v>0</v>
      </c>
      <c r="Y785" t="s">
        <v>51</v>
      </c>
      <c r="Z785" t="s">
        <v>60</v>
      </c>
      <c r="AA785">
        <v>0.117705902</v>
      </c>
      <c r="AB785">
        <v>0.448482828</v>
      </c>
      <c r="AC785">
        <v>0.18539513199999999</v>
      </c>
      <c r="AD785">
        <v>0.15262297499999999</v>
      </c>
      <c r="AE785">
        <v>31.152777780000001</v>
      </c>
      <c r="AF785">
        <v>0.479417447</v>
      </c>
      <c r="AG785">
        <v>2.2437479159999998</v>
      </c>
      <c r="AH785">
        <v>0.42174529300000002</v>
      </c>
      <c r="AI785">
        <v>1.8019842000000001E-2</v>
      </c>
      <c r="AJ785">
        <v>4</v>
      </c>
      <c r="AK785">
        <v>270407</v>
      </c>
      <c r="AL785">
        <v>0</v>
      </c>
      <c r="AM785" t="s">
        <v>53</v>
      </c>
      <c r="AN785">
        <v>1012006</v>
      </c>
      <c r="AO785">
        <v>9112006</v>
      </c>
      <c r="AP785">
        <v>718</v>
      </c>
      <c r="AQ785">
        <v>1</v>
      </c>
      <c r="AR785">
        <v>1</v>
      </c>
      <c r="AS785">
        <v>718</v>
      </c>
      <c r="AT785">
        <v>495.66375732421801</v>
      </c>
      <c r="AU785">
        <v>478.60220440000001</v>
      </c>
      <c r="AV785">
        <v>89.325294494628906</v>
      </c>
      <c r="AW785">
        <v>718</v>
      </c>
      <c r="AX785">
        <f t="shared" si="48"/>
        <v>222.33624267578199</v>
      </c>
      <c r="AY785">
        <f t="shared" si="49"/>
        <v>239.39779559999999</v>
      </c>
      <c r="AZ785">
        <f t="shared" si="50"/>
        <v>628.67470550537109</v>
      </c>
      <c r="BA785">
        <f t="shared" si="51"/>
        <v>0</v>
      </c>
    </row>
    <row r="786" spans="1:53" x14ac:dyDescent="0.35">
      <c r="A786">
        <v>6877680</v>
      </c>
      <c r="B786">
        <v>2007</v>
      </c>
      <c r="C786">
        <v>41</v>
      </c>
      <c r="D786">
        <v>41</v>
      </c>
      <c r="E786">
        <v>53</v>
      </c>
      <c r="F786" t="s">
        <v>54</v>
      </c>
      <c r="G786" t="s">
        <v>54</v>
      </c>
      <c r="H786" t="s">
        <v>45</v>
      </c>
      <c r="I786">
        <v>18</v>
      </c>
      <c r="J786" t="s">
        <v>57</v>
      </c>
      <c r="K786" t="s">
        <v>58</v>
      </c>
      <c r="L786">
        <v>2</v>
      </c>
      <c r="M786">
        <v>2</v>
      </c>
      <c r="N786">
        <v>29</v>
      </c>
      <c r="O786" t="s">
        <v>104</v>
      </c>
      <c r="P786">
        <v>100</v>
      </c>
      <c r="Q786" t="s">
        <v>56</v>
      </c>
      <c r="R786">
        <v>10000</v>
      </c>
      <c r="S786">
        <v>250</v>
      </c>
      <c r="T786">
        <v>9</v>
      </c>
      <c r="U786" t="s">
        <v>62</v>
      </c>
      <c r="V786">
        <v>0</v>
      </c>
      <c r="W786">
        <v>0</v>
      </c>
      <c r="X786">
        <v>0</v>
      </c>
      <c r="Y786" t="s">
        <v>51</v>
      </c>
      <c r="Z786" t="s">
        <v>52</v>
      </c>
      <c r="AA786">
        <v>0.117705902</v>
      </c>
      <c r="AB786">
        <v>0.448482828</v>
      </c>
      <c r="AC786">
        <v>0.18539513199999999</v>
      </c>
      <c r="AD786">
        <v>0.15262297499999999</v>
      </c>
      <c r="AE786">
        <v>31.152777780000001</v>
      </c>
      <c r="AF786">
        <v>0.479417447</v>
      </c>
      <c r="AG786">
        <v>2.2437479159999998</v>
      </c>
      <c r="AH786">
        <v>0.42174529300000002</v>
      </c>
      <c r="AI786">
        <v>1.8019842000000001E-2</v>
      </c>
      <c r="AJ786">
        <v>2</v>
      </c>
      <c r="AK786">
        <v>270407</v>
      </c>
      <c r="AL786">
        <v>0</v>
      </c>
      <c r="AM786" t="s">
        <v>66</v>
      </c>
      <c r="AN786">
        <v>16032007</v>
      </c>
      <c r="AO786">
        <v>31122007</v>
      </c>
      <c r="AP786">
        <v>3000.26</v>
      </c>
      <c r="AQ786">
        <v>1</v>
      </c>
      <c r="AR786">
        <v>1</v>
      </c>
      <c r="AS786">
        <v>3000.26</v>
      </c>
      <c r="AT786">
        <v>2330.94116210937</v>
      </c>
      <c r="AU786">
        <v>1416.0017069999999</v>
      </c>
      <c r="AV786">
        <v>89.325294494628906</v>
      </c>
      <c r="AW786">
        <v>3000.26</v>
      </c>
      <c r="AX786">
        <f t="shared" si="48"/>
        <v>669.31883789063022</v>
      </c>
      <c r="AY786">
        <f t="shared" si="49"/>
        <v>1584.2582930000003</v>
      </c>
      <c r="AZ786">
        <f t="shared" si="50"/>
        <v>2910.9347055053713</v>
      </c>
      <c r="BA786">
        <f t="shared" si="51"/>
        <v>0</v>
      </c>
    </row>
    <row r="787" spans="1:53" x14ac:dyDescent="0.35">
      <c r="A787">
        <v>7241524</v>
      </c>
      <c r="B787">
        <v>2007</v>
      </c>
      <c r="C787">
        <v>42</v>
      </c>
      <c r="D787">
        <v>42</v>
      </c>
      <c r="E787">
        <v>52</v>
      </c>
      <c r="F787" t="s">
        <v>54</v>
      </c>
      <c r="G787" t="s">
        <v>54</v>
      </c>
      <c r="H787" t="s">
        <v>45</v>
      </c>
      <c r="I787">
        <v>15</v>
      </c>
      <c r="J787" t="s">
        <v>57</v>
      </c>
      <c r="K787" t="s">
        <v>58</v>
      </c>
      <c r="L787">
        <v>2</v>
      </c>
      <c r="M787">
        <v>1</v>
      </c>
      <c r="N787">
        <v>9</v>
      </c>
      <c r="O787" t="s">
        <v>77</v>
      </c>
      <c r="P787">
        <v>9930.5535889999992</v>
      </c>
      <c r="Q787" t="s">
        <v>56</v>
      </c>
      <c r="R787">
        <v>10000</v>
      </c>
      <c r="S787">
        <v>50</v>
      </c>
      <c r="T787">
        <v>14</v>
      </c>
      <c r="U787" t="s">
        <v>50</v>
      </c>
      <c r="V787">
        <v>0</v>
      </c>
      <c r="W787">
        <v>0</v>
      </c>
      <c r="X787">
        <v>0</v>
      </c>
      <c r="Y787" t="s">
        <v>63</v>
      </c>
      <c r="Z787" t="s">
        <v>60</v>
      </c>
      <c r="AA787">
        <v>0.117705902</v>
      </c>
      <c r="AB787">
        <v>0.448482828</v>
      </c>
      <c r="AC787">
        <v>0.18539513199999999</v>
      </c>
      <c r="AD787">
        <v>0.15262297499999999</v>
      </c>
      <c r="AE787">
        <v>31.152777780000001</v>
      </c>
      <c r="AF787">
        <v>0.479417447</v>
      </c>
      <c r="AG787">
        <v>2.2437479159999998</v>
      </c>
      <c r="AH787">
        <v>0.42174529300000002</v>
      </c>
      <c r="AI787">
        <v>1.8019842000000001E-2</v>
      </c>
      <c r="AJ787">
        <v>7</v>
      </c>
      <c r="AK787">
        <v>270407</v>
      </c>
      <c r="AL787">
        <v>0</v>
      </c>
      <c r="AM787" t="s">
        <v>53</v>
      </c>
      <c r="AN787">
        <v>3012007</v>
      </c>
      <c r="AO787">
        <v>31122007</v>
      </c>
      <c r="AP787">
        <v>1097.83</v>
      </c>
      <c r="AQ787">
        <v>1</v>
      </c>
      <c r="AR787">
        <v>1</v>
      </c>
      <c r="AS787">
        <v>1097.83</v>
      </c>
      <c r="AT787">
        <v>840.50115966796795</v>
      </c>
      <c r="AU787">
        <v>963.65528170000005</v>
      </c>
      <c r="AV787">
        <v>89.325294494628906</v>
      </c>
      <c r="AW787">
        <v>2276.15</v>
      </c>
      <c r="AX787">
        <f t="shared" si="48"/>
        <v>257.32884033203197</v>
      </c>
      <c r="AY787">
        <f t="shared" si="49"/>
        <v>134.17471829999988</v>
      </c>
      <c r="AZ787">
        <f t="shared" si="50"/>
        <v>1008.504705505371</v>
      </c>
      <c r="BA787">
        <f t="shared" si="51"/>
        <v>1178.3200000000002</v>
      </c>
    </row>
    <row r="788" spans="1:53" x14ac:dyDescent="0.35">
      <c r="A788">
        <v>6174932</v>
      </c>
      <c r="B788">
        <v>2006</v>
      </c>
      <c r="C788">
        <v>40</v>
      </c>
      <c r="D788">
        <v>40</v>
      </c>
      <c r="E788">
        <v>86</v>
      </c>
      <c r="F788" t="s">
        <v>45</v>
      </c>
      <c r="G788" t="s">
        <v>45</v>
      </c>
      <c r="H788" t="s">
        <v>54</v>
      </c>
      <c r="I788">
        <v>18</v>
      </c>
      <c r="J788" t="s">
        <v>57</v>
      </c>
      <c r="K788" t="s">
        <v>58</v>
      </c>
      <c r="L788">
        <v>2</v>
      </c>
      <c r="M788">
        <v>9</v>
      </c>
      <c r="N788">
        <v>25</v>
      </c>
      <c r="O788" t="s">
        <v>75</v>
      </c>
      <c r="P788">
        <v>12978.366029999999</v>
      </c>
      <c r="Q788" t="s">
        <v>49</v>
      </c>
      <c r="R788">
        <v>8000</v>
      </c>
      <c r="S788">
        <v>150</v>
      </c>
      <c r="T788">
        <v>5</v>
      </c>
      <c r="U788" t="s">
        <v>50</v>
      </c>
      <c r="V788">
        <v>0</v>
      </c>
      <c r="W788">
        <v>0</v>
      </c>
      <c r="X788">
        <v>0</v>
      </c>
      <c r="Y788" t="s">
        <v>51</v>
      </c>
      <c r="Z788" t="s">
        <v>60</v>
      </c>
      <c r="AA788">
        <v>0.12891411799999999</v>
      </c>
      <c r="AB788">
        <v>0.25668253400000002</v>
      </c>
      <c r="AC788">
        <v>0.32533870399999998</v>
      </c>
      <c r="AD788">
        <v>0.117065002</v>
      </c>
      <c r="AE788">
        <v>35.3172043</v>
      </c>
      <c r="AF788">
        <v>0.49802100799999999</v>
      </c>
      <c r="AG788">
        <v>2.4053460270000002</v>
      </c>
      <c r="AH788">
        <v>0.36243705900000001</v>
      </c>
      <c r="AI788">
        <v>1.3494460999999999E-2</v>
      </c>
      <c r="AJ788">
        <v>1</v>
      </c>
      <c r="AK788">
        <v>270502</v>
      </c>
      <c r="AL788">
        <v>0</v>
      </c>
      <c r="AM788" t="s">
        <v>53</v>
      </c>
      <c r="AN788">
        <v>1032006</v>
      </c>
      <c r="AO788">
        <v>31122006</v>
      </c>
      <c r="AP788">
        <v>829.27</v>
      </c>
      <c r="AQ788">
        <v>1</v>
      </c>
      <c r="AR788">
        <v>1</v>
      </c>
      <c r="AS788">
        <v>829.27</v>
      </c>
      <c r="AT788">
        <v>814.49871826171795</v>
      </c>
      <c r="AU788">
        <v>1191.686279</v>
      </c>
      <c r="AV788">
        <v>89.325294494628906</v>
      </c>
      <c r="AW788">
        <v>829.26999999999896</v>
      </c>
      <c r="AX788">
        <f t="shared" si="48"/>
        <v>14.771281738282028</v>
      </c>
      <c r="AY788">
        <f t="shared" si="49"/>
        <v>362.41627900000003</v>
      </c>
      <c r="AZ788">
        <f t="shared" si="50"/>
        <v>739.94470550537108</v>
      </c>
      <c r="BA788">
        <f t="shared" si="51"/>
        <v>1.0231815394945443E-12</v>
      </c>
    </row>
    <row r="789" spans="1:53" x14ac:dyDescent="0.35">
      <c r="A789">
        <v>4008344</v>
      </c>
      <c r="B789">
        <v>2005</v>
      </c>
      <c r="C789">
        <v>35</v>
      </c>
      <c r="D789">
        <v>35</v>
      </c>
      <c r="E789">
        <v>64</v>
      </c>
      <c r="F789" t="s">
        <v>54</v>
      </c>
      <c r="G789" t="s">
        <v>54</v>
      </c>
      <c r="H789" t="s">
        <v>45</v>
      </c>
      <c r="I789">
        <v>14</v>
      </c>
      <c r="J789" t="s">
        <v>57</v>
      </c>
      <c r="K789" t="s">
        <v>58</v>
      </c>
      <c r="L789">
        <v>2</v>
      </c>
      <c r="M789">
        <v>13</v>
      </c>
      <c r="N789">
        <v>28</v>
      </c>
      <c r="O789" t="s">
        <v>61</v>
      </c>
      <c r="P789">
        <v>2121.774911</v>
      </c>
      <c r="Q789" t="s">
        <v>49</v>
      </c>
      <c r="R789">
        <v>9000</v>
      </c>
      <c r="S789">
        <v>0</v>
      </c>
      <c r="T789">
        <v>3</v>
      </c>
      <c r="U789" t="s">
        <v>62</v>
      </c>
      <c r="V789">
        <v>0</v>
      </c>
      <c r="W789">
        <v>0</v>
      </c>
      <c r="X789">
        <v>0</v>
      </c>
      <c r="Y789" t="s">
        <v>51</v>
      </c>
      <c r="Z789" t="s">
        <v>65</v>
      </c>
      <c r="AA789">
        <v>0.150184188</v>
      </c>
      <c r="AB789">
        <v>0.41711533000000001</v>
      </c>
      <c r="AC789">
        <v>0.25786341699999998</v>
      </c>
      <c r="AD789">
        <v>0.16393442599999999</v>
      </c>
      <c r="AE789">
        <v>26.04093567</v>
      </c>
      <c r="AF789">
        <v>0.49247698200000001</v>
      </c>
      <c r="AG789">
        <v>2.5236610939999999</v>
      </c>
      <c r="AH789">
        <v>0.47085130200000003</v>
      </c>
      <c r="AI789">
        <v>1.8846829999999998E-2</v>
      </c>
      <c r="AJ789">
        <v>10</v>
      </c>
      <c r="AK789">
        <v>270504</v>
      </c>
      <c r="AL789">
        <v>0</v>
      </c>
      <c r="AM789" t="s">
        <v>53</v>
      </c>
      <c r="AN789">
        <v>27082005</v>
      </c>
      <c r="AO789">
        <v>31122005</v>
      </c>
      <c r="AP789">
        <v>674.21</v>
      </c>
      <c r="AQ789">
        <v>1</v>
      </c>
      <c r="AR789">
        <v>1</v>
      </c>
      <c r="AS789">
        <v>674.21</v>
      </c>
      <c r="AT789">
        <v>898.377197265625</v>
      </c>
      <c r="AU789">
        <v>794.9001346</v>
      </c>
      <c r="AV789">
        <v>89.325294494628906</v>
      </c>
      <c r="AW789">
        <v>674.21</v>
      </c>
      <c r="AX789">
        <f t="shared" si="48"/>
        <v>224.16719726562496</v>
      </c>
      <c r="AY789">
        <f t="shared" si="49"/>
        <v>120.69013459999996</v>
      </c>
      <c r="AZ789">
        <f t="shared" si="50"/>
        <v>584.88470550537113</v>
      </c>
      <c r="BA789">
        <f t="shared" si="51"/>
        <v>0</v>
      </c>
    </row>
    <row r="790" spans="1:53" x14ac:dyDescent="0.35">
      <c r="A790">
        <v>4255971</v>
      </c>
      <c r="B790">
        <v>2006</v>
      </c>
      <c r="C790">
        <v>38</v>
      </c>
      <c r="D790">
        <v>38</v>
      </c>
      <c r="E790">
        <v>39</v>
      </c>
      <c r="F790" t="s">
        <v>54</v>
      </c>
      <c r="G790" t="s">
        <v>54</v>
      </c>
      <c r="H790" t="s">
        <v>45</v>
      </c>
      <c r="I790">
        <v>17</v>
      </c>
      <c r="J790" t="s">
        <v>57</v>
      </c>
      <c r="K790" t="s">
        <v>58</v>
      </c>
      <c r="L790">
        <v>2</v>
      </c>
      <c r="M790">
        <v>2</v>
      </c>
      <c r="N790">
        <v>33</v>
      </c>
      <c r="O790" t="s">
        <v>88</v>
      </c>
      <c r="P790">
        <v>19438.007020000001</v>
      </c>
      <c r="Q790" t="s">
        <v>49</v>
      </c>
      <c r="R790">
        <v>10000</v>
      </c>
      <c r="S790">
        <v>100</v>
      </c>
      <c r="T790">
        <v>14</v>
      </c>
      <c r="U790" t="s">
        <v>62</v>
      </c>
      <c r="V790">
        <v>0</v>
      </c>
      <c r="W790">
        <v>1</v>
      </c>
      <c r="X790">
        <v>0</v>
      </c>
      <c r="Y790" t="s">
        <v>51</v>
      </c>
      <c r="Z790" t="s">
        <v>60</v>
      </c>
      <c r="AA790">
        <v>0.150184188</v>
      </c>
      <c r="AB790">
        <v>0.41711533000000001</v>
      </c>
      <c r="AC790">
        <v>0.25786341699999998</v>
      </c>
      <c r="AD790">
        <v>0.16393442599999999</v>
      </c>
      <c r="AE790">
        <v>26.04093567</v>
      </c>
      <c r="AF790">
        <v>0.49247698200000001</v>
      </c>
      <c r="AG790">
        <v>2.5236610939999999</v>
      </c>
      <c r="AH790">
        <v>0.47085130200000003</v>
      </c>
      <c r="AI790">
        <v>1.8846829999999998E-2</v>
      </c>
      <c r="AJ790">
        <v>1</v>
      </c>
      <c r="AK790">
        <v>270504</v>
      </c>
      <c r="AL790">
        <v>0</v>
      </c>
      <c r="AM790" t="s">
        <v>53</v>
      </c>
      <c r="AN790">
        <v>1012006</v>
      </c>
      <c r="AO790">
        <v>9092006</v>
      </c>
      <c r="AP790">
        <v>1149.7</v>
      </c>
      <c r="AQ790">
        <v>1</v>
      </c>
      <c r="AR790">
        <v>1</v>
      </c>
      <c r="AS790">
        <v>1149.7</v>
      </c>
      <c r="AT790">
        <v>1372.8369140625</v>
      </c>
      <c r="AU790">
        <v>3126.942787</v>
      </c>
      <c r="AV790">
        <v>89.325294494628906</v>
      </c>
      <c r="AW790">
        <v>1149.7</v>
      </c>
      <c r="AX790">
        <f t="shared" si="48"/>
        <v>223.13691406249995</v>
      </c>
      <c r="AY790">
        <f t="shared" si="49"/>
        <v>1977.2427869999999</v>
      </c>
      <c r="AZ790">
        <f t="shared" si="50"/>
        <v>1060.3747055053711</v>
      </c>
      <c r="BA790">
        <f t="shared" si="51"/>
        <v>0</v>
      </c>
    </row>
    <row r="791" spans="1:53" x14ac:dyDescent="0.35">
      <c r="A791">
        <v>1408362</v>
      </c>
      <c r="B791">
        <v>2005</v>
      </c>
      <c r="C791">
        <v>78</v>
      </c>
      <c r="D791">
        <v>78</v>
      </c>
      <c r="E791">
        <v>56</v>
      </c>
      <c r="F791" t="s">
        <v>45</v>
      </c>
      <c r="G791" t="s">
        <v>45</v>
      </c>
      <c r="H791" t="s">
        <v>45</v>
      </c>
      <c r="I791">
        <v>54</v>
      </c>
      <c r="J791" t="s">
        <v>46</v>
      </c>
      <c r="K791" t="s">
        <v>47</v>
      </c>
      <c r="L791">
        <v>1</v>
      </c>
      <c r="M791">
        <v>3</v>
      </c>
      <c r="N791">
        <v>18</v>
      </c>
      <c r="O791" t="s">
        <v>70</v>
      </c>
      <c r="P791">
        <v>6831.5568789999998</v>
      </c>
      <c r="Q791" t="s">
        <v>56</v>
      </c>
      <c r="R791">
        <v>6000</v>
      </c>
      <c r="S791">
        <v>0</v>
      </c>
      <c r="T791">
        <v>13</v>
      </c>
      <c r="U791" t="s">
        <v>50</v>
      </c>
      <c r="V791">
        <v>0</v>
      </c>
      <c r="W791">
        <v>0</v>
      </c>
      <c r="X791">
        <v>2</v>
      </c>
      <c r="Y791" t="s">
        <v>51</v>
      </c>
      <c r="Z791" t="s">
        <v>60</v>
      </c>
      <c r="AA791">
        <v>7.1512309999999996E-2</v>
      </c>
      <c r="AB791">
        <v>7.7373973999999998E-2</v>
      </c>
      <c r="AC791">
        <v>0.44021102000000001</v>
      </c>
      <c r="AD791">
        <v>0.13836477999999999</v>
      </c>
      <c r="AE791">
        <v>21.465</v>
      </c>
      <c r="AF791">
        <v>0.48450966699999998</v>
      </c>
      <c r="AG791">
        <v>2.5164126609999999</v>
      </c>
      <c r="AH791">
        <v>0.26264222500000001</v>
      </c>
      <c r="AI791">
        <v>7.269279E-3</v>
      </c>
      <c r="AJ791">
        <v>10</v>
      </c>
      <c r="AK791">
        <v>270607</v>
      </c>
      <c r="AL791">
        <v>0</v>
      </c>
      <c r="AM791" t="s">
        <v>53</v>
      </c>
      <c r="AN791">
        <v>22022005</v>
      </c>
      <c r="AO791">
        <v>31122005</v>
      </c>
      <c r="AP791">
        <v>74.38</v>
      </c>
      <c r="AQ791">
        <v>1</v>
      </c>
      <c r="AR791">
        <v>1</v>
      </c>
      <c r="AS791">
        <v>74.38</v>
      </c>
      <c r="AT791">
        <v>570.611083984375</v>
      </c>
      <c r="AU791">
        <v>691.63854890000005</v>
      </c>
      <c r="AV791">
        <v>89.325294494628906</v>
      </c>
      <c r="AW791">
        <v>943.24</v>
      </c>
      <c r="AX791">
        <f t="shared" si="48"/>
        <v>496.231083984375</v>
      </c>
      <c r="AY791">
        <f t="shared" si="49"/>
        <v>617.25854890000005</v>
      </c>
      <c r="AZ791">
        <f t="shared" si="50"/>
        <v>14.945294494628911</v>
      </c>
      <c r="BA791">
        <f t="shared" si="51"/>
        <v>868.86</v>
      </c>
    </row>
    <row r="792" spans="1:53" x14ac:dyDescent="0.35">
      <c r="A792">
        <v>4510829</v>
      </c>
      <c r="B792">
        <v>2006</v>
      </c>
      <c r="C792">
        <v>42</v>
      </c>
      <c r="D792">
        <v>42</v>
      </c>
      <c r="E792">
        <v>65</v>
      </c>
      <c r="F792" t="s">
        <v>54</v>
      </c>
      <c r="G792" t="s">
        <v>54</v>
      </c>
      <c r="H792" t="s">
        <v>45</v>
      </c>
      <c r="I792">
        <v>19</v>
      </c>
      <c r="J792" t="s">
        <v>57</v>
      </c>
      <c r="K792" t="s">
        <v>58</v>
      </c>
      <c r="L792">
        <v>2</v>
      </c>
      <c r="M792">
        <v>5</v>
      </c>
      <c r="N792">
        <v>20</v>
      </c>
      <c r="O792" t="s">
        <v>79</v>
      </c>
      <c r="P792">
        <v>100</v>
      </c>
      <c r="Q792" t="s">
        <v>73</v>
      </c>
      <c r="R792">
        <v>12000</v>
      </c>
      <c r="S792">
        <v>100</v>
      </c>
      <c r="T792">
        <v>2</v>
      </c>
      <c r="U792" t="s">
        <v>62</v>
      </c>
      <c r="V792">
        <v>0</v>
      </c>
      <c r="W792">
        <v>1</v>
      </c>
      <c r="X792">
        <v>0</v>
      </c>
      <c r="Y792" t="s">
        <v>63</v>
      </c>
      <c r="Z792" t="s">
        <v>60</v>
      </c>
      <c r="AA792">
        <v>5.2691867000000003E-2</v>
      </c>
      <c r="AB792">
        <v>6.0710195000000002E-2</v>
      </c>
      <c r="AC792">
        <v>0.46334478800000001</v>
      </c>
      <c r="AD792">
        <v>0.20901924399999999</v>
      </c>
      <c r="AE792">
        <v>37.34199134</v>
      </c>
      <c r="AF792">
        <v>0.49072571300000001</v>
      </c>
      <c r="AG792">
        <v>2.47021764</v>
      </c>
      <c r="AH792">
        <v>0.27759914299999999</v>
      </c>
      <c r="AI792">
        <v>6.1246360000000001E-3</v>
      </c>
      <c r="AJ792">
        <v>9</v>
      </c>
      <c r="AK792">
        <v>270609</v>
      </c>
      <c r="AL792">
        <v>0</v>
      </c>
      <c r="AM792" t="s">
        <v>53</v>
      </c>
      <c r="AN792">
        <v>1012006</v>
      </c>
      <c r="AO792">
        <v>5032006</v>
      </c>
      <c r="AP792">
        <v>928.51</v>
      </c>
      <c r="AQ792">
        <v>1</v>
      </c>
      <c r="AR792">
        <v>1</v>
      </c>
      <c r="AS792">
        <v>928.51</v>
      </c>
      <c r="AT792">
        <v>823.56433105468705</v>
      </c>
      <c r="AU792">
        <v>1048.268939</v>
      </c>
      <c r="AV792">
        <v>89.325294494628906</v>
      </c>
      <c r="AW792">
        <v>928.50999999999897</v>
      </c>
      <c r="AX792">
        <f t="shared" si="48"/>
        <v>104.94566894531295</v>
      </c>
      <c r="AY792">
        <f t="shared" si="49"/>
        <v>119.75893900000005</v>
      </c>
      <c r="AZ792">
        <f t="shared" si="50"/>
        <v>839.18470550537108</v>
      </c>
      <c r="BA792">
        <f t="shared" si="51"/>
        <v>1.0231815394945443E-12</v>
      </c>
    </row>
    <row r="793" spans="1:53" x14ac:dyDescent="0.35">
      <c r="A793">
        <v>4331983</v>
      </c>
      <c r="B793">
        <v>2006</v>
      </c>
      <c r="C793">
        <v>36</v>
      </c>
      <c r="D793">
        <v>36</v>
      </c>
      <c r="E793">
        <v>42</v>
      </c>
      <c r="F793" t="s">
        <v>54</v>
      </c>
      <c r="G793" t="s">
        <v>54</v>
      </c>
      <c r="H793" t="s">
        <v>45</v>
      </c>
      <c r="I793">
        <v>16</v>
      </c>
      <c r="J793" t="s">
        <v>57</v>
      </c>
      <c r="K793" t="s">
        <v>58</v>
      </c>
      <c r="L793">
        <v>2</v>
      </c>
      <c r="M793">
        <v>1</v>
      </c>
      <c r="N793">
        <v>39</v>
      </c>
      <c r="O793" t="s">
        <v>72</v>
      </c>
      <c r="P793">
        <v>21692.304499999998</v>
      </c>
      <c r="Q793" t="s">
        <v>56</v>
      </c>
      <c r="R793">
        <v>5000</v>
      </c>
      <c r="S793">
        <v>100</v>
      </c>
      <c r="T793">
        <v>9</v>
      </c>
      <c r="U793" t="s">
        <v>62</v>
      </c>
      <c r="V793">
        <v>0</v>
      </c>
      <c r="W793">
        <v>0</v>
      </c>
      <c r="X793">
        <v>0</v>
      </c>
      <c r="Y793" t="s">
        <v>63</v>
      </c>
      <c r="Z793" t="s">
        <v>60</v>
      </c>
      <c r="AA793">
        <v>0.14491209399999999</v>
      </c>
      <c r="AB793">
        <v>0.25808170499999999</v>
      </c>
      <c r="AC793">
        <v>0.320426288</v>
      </c>
      <c r="AD793">
        <v>0.16016566300000001</v>
      </c>
      <c r="AE793">
        <v>41.761006289999997</v>
      </c>
      <c r="AF793">
        <v>0.48365963899999997</v>
      </c>
      <c r="AG793">
        <v>2.358792185</v>
      </c>
      <c r="AH793">
        <v>0.33701657499999998</v>
      </c>
      <c r="AI793">
        <v>1.4119092E-2</v>
      </c>
      <c r="AJ793">
        <v>6</v>
      </c>
      <c r="AK793">
        <v>270804</v>
      </c>
      <c r="AL793">
        <v>0</v>
      </c>
      <c r="AM793" t="s">
        <v>53</v>
      </c>
      <c r="AN793">
        <v>1012006</v>
      </c>
      <c r="AO793">
        <v>6112006</v>
      </c>
      <c r="AP793">
        <v>10558.83</v>
      </c>
      <c r="AQ793">
        <v>1</v>
      </c>
      <c r="AR793">
        <v>1</v>
      </c>
      <c r="AS793">
        <v>10558.83</v>
      </c>
      <c r="AT793">
        <v>3961.83642578125</v>
      </c>
      <c r="AU793">
        <v>2219.4108339999998</v>
      </c>
      <c r="AV793">
        <v>89.325294494628906</v>
      </c>
      <c r="AW793">
        <v>10558.8299999999</v>
      </c>
      <c r="AX793">
        <f t="shared" si="48"/>
        <v>6596.9935742187499</v>
      </c>
      <c r="AY793">
        <f t="shared" si="49"/>
        <v>8339.4191659999997</v>
      </c>
      <c r="AZ793">
        <f t="shared" si="50"/>
        <v>10469.504705505371</v>
      </c>
      <c r="BA793">
        <f t="shared" si="51"/>
        <v>1.0004441719502211E-10</v>
      </c>
    </row>
    <row r="794" spans="1:53" x14ac:dyDescent="0.35">
      <c r="A794">
        <v>4058057</v>
      </c>
      <c r="B794">
        <v>2006</v>
      </c>
      <c r="C794">
        <v>39</v>
      </c>
      <c r="D794">
        <v>38</v>
      </c>
      <c r="E794">
        <v>38</v>
      </c>
      <c r="F794" t="s">
        <v>45</v>
      </c>
      <c r="G794" t="s">
        <v>54</v>
      </c>
      <c r="H794" t="s">
        <v>54</v>
      </c>
      <c r="I794">
        <v>16</v>
      </c>
      <c r="J794" t="s">
        <v>57</v>
      </c>
      <c r="K794" t="s">
        <v>58</v>
      </c>
      <c r="L794">
        <v>2</v>
      </c>
      <c r="M794">
        <v>6</v>
      </c>
      <c r="N794">
        <v>14</v>
      </c>
      <c r="O794" t="s">
        <v>61</v>
      </c>
      <c r="P794">
        <v>9092.1842770000003</v>
      </c>
      <c r="Q794" t="s">
        <v>56</v>
      </c>
      <c r="R794">
        <v>6000</v>
      </c>
      <c r="S794">
        <v>100</v>
      </c>
      <c r="T794">
        <v>10</v>
      </c>
      <c r="U794" t="s">
        <v>50</v>
      </c>
      <c r="V794">
        <v>0</v>
      </c>
      <c r="W794">
        <v>0</v>
      </c>
      <c r="X794">
        <v>0</v>
      </c>
      <c r="Y794" t="s">
        <v>51</v>
      </c>
      <c r="Z794" t="s">
        <v>52</v>
      </c>
      <c r="AA794">
        <v>0.15267481499999999</v>
      </c>
      <c r="AB794">
        <v>0.16229212600000001</v>
      </c>
      <c r="AC794">
        <v>0.39290723300000002</v>
      </c>
      <c r="AD794">
        <v>0.153895582</v>
      </c>
      <c r="AE794">
        <v>46.80451128</v>
      </c>
      <c r="AF794">
        <v>0.49373494000000001</v>
      </c>
      <c r="AG794">
        <v>2.494490082</v>
      </c>
      <c r="AH794">
        <v>0.33475844399999999</v>
      </c>
      <c r="AI794">
        <v>9.0850789999999994E-3</v>
      </c>
      <c r="AJ794">
        <v>3</v>
      </c>
      <c r="AK794">
        <v>270805</v>
      </c>
      <c r="AL794">
        <v>0</v>
      </c>
      <c r="AM794" t="s">
        <v>53</v>
      </c>
      <c r="AN794">
        <v>1012006</v>
      </c>
      <c r="AO794">
        <v>26122006</v>
      </c>
      <c r="AP794">
        <v>1015.99</v>
      </c>
      <c r="AQ794">
        <v>1</v>
      </c>
      <c r="AR794">
        <v>1</v>
      </c>
      <c r="AS794">
        <v>1015.99</v>
      </c>
      <c r="AT794">
        <v>766.268310546875</v>
      </c>
      <c r="AU794">
        <v>788.02474559999996</v>
      </c>
      <c r="AV794">
        <v>89.325294494628906</v>
      </c>
      <c r="AW794">
        <v>1015.99</v>
      </c>
      <c r="AX794">
        <f t="shared" si="48"/>
        <v>249.72168945312501</v>
      </c>
      <c r="AY794">
        <f t="shared" si="49"/>
        <v>227.96525440000005</v>
      </c>
      <c r="AZ794">
        <f t="shared" si="50"/>
        <v>926.6647055053711</v>
      </c>
      <c r="BA794">
        <f t="shared" si="51"/>
        <v>0</v>
      </c>
    </row>
    <row r="795" spans="1:53" x14ac:dyDescent="0.35">
      <c r="A795">
        <v>6084115</v>
      </c>
      <c r="B795">
        <v>2007</v>
      </c>
      <c r="C795">
        <v>62</v>
      </c>
      <c r="D795">
        <v>62</v>
      </c>
      <c r="E795">
        <v>56</v>
      </c>
      <c r="F795" t="s">
        <v>54</v>
      </c>
      <c r="G795" t="s">
        <v>54</v>
      </c>
      <c r="H795" t="s">
        <v>45</v>
      </c>
      <c r="I795">
        <v>37</v>
      </c>
      <c r="J795" t="s">
        <v>57</v>
      </c>
      <c r="K795" t="s">
        <v>47</v>
      </c>
      <c r="L795">
        <v>1</v>
      </c>
      <c r="M795">
        <v>13</v>
      </c>
      <c r="N795">
        <v>20</v>
      </c>
      <c r="O795" t="s">
        <v>68</v>
      </c>
      <c r="P795">
        <v>1144.494234</v>
      </c>
      <c r="Q795" t="s">
        <v>49</v>
      </c>
      <c r="R795">
        <v>3000</v>
      </c>
      <c r="S795">
        <v>0</v>
      </c>
      <c r="T795">
        <v>17</v>
      </c>
      <c r="U795" t="s">
        <v>50</v>
      </c>
      <c r="V795">
        <v>0</v>
      </c>
      <c r="W795">
        <v>0</v>
      </c>
      <c r="X795">
        <v>0</v>
      </c>
      <c r="Y795" t="s">
        <v>51</v>
      </c>
      <c r="Z795" t="s">
        <v>52</v>
      </c>
      <c r="AA795">
        <v>0.15267481499999999</v>
      </c>
      <c r="AB795">
        <v>0.16229212600000001</v>
      </c>
      <c r="AC795">
        <v>0.39290723300000002</v>
      </c>
      <c r="AD795">
        <v>0.153895582</v>
      </c>
      <c r="AE795">
        <v>46.80451128</v>
      </c>
      <c r="AF795">
        <v>0.49373494000000001</v>
      </c>
      <c r="AG795">
        <v>2.494490082</v>
      </c>
      <c r="AH795">
        <v>0.33475844399999999</v>
      </c>
      <c r="AI795">
        <v>9.0850789999999994E-3</v>
      </c>
      <c r="AJ795">
        <v>9</v>
      </c>
      <c r="AK795">
        <v>270805</v>
      </c>
      <c r="AL795">
        <v>0</v>
      </c>
      <c r="AM795" t="s">
        <v>53</v>
      </c>
      <c r="AN795">
        <v>1012007</v>
      </c>
      <c r="AO795">
        <v>9092007</v>
      </c>
      <c r="AP795">
        <v>279.89</v>
      </c>
      <c r="AQ795">
        <v>1</v>
      </c>
      <c r="AR795">
        <v>1</v>
      </c>
      <c r="AS795">
        <v>279.89</v>
      </c>
      <c r="AT795">
        <v>499.33743286132801</v>
      </c>
      <c r="AU795">
        <v>538.26369209999996</v>
      </c>
      <c r="AV795">
        <v>89.325294494628906</v>
      </c>
      <c r="AW795">
        <v>556.34</v>
      </c>
      <c r="AX795">
        <f t="shared" si="48"/>
        <v>219.44743286132802</v>
      </c>
      <c r="AY795">
        <f t="shared" si="49"/>
        <v>258.37369209999997</v>
      </c>
      <c r="AZ795">
        <f t="shared" si="50"/>
        <v>190.56470550537108</v>
      </c>
      <c r="BA795">
        <f t="shared" si="51"/>
        <v>276.45000000000005</v>
      </c>
    </row>
    <row r="796" spans="1:53" x14ac:dyDescent="0.35">
      <c r="A796">
        <v>4468881</v>
      </c>
      <c r="B796">
        <v>2006</v>
      </c>
      <c r="C796">
        <v>60</v>
      </c>
      <c r="D796">
        <v>44</v>
      </c>
      <c r="E796">
        <v>44</v>
      </c>
      <c r="F796" t="s">
        <v>54</v>
      </c>
      <c r="G796" t="s">
        <v>45</v>
      </c>
      <c r="H796" t="s">
        <v>45</v>
      </c>
      <c r="I796">
        <v>22</v>
      </c>
      <c r="J796" t="s">
        <v>57</v>
      </c>
      <c r="K796" t="s">
        <v>58</v>
      </c>
      <c r="L796">
        <v>2</v>
      </c>
      <c r="M796">
        <v>13</v>
      </c>
      <c r="N796">
        <v>11</v>
      </c>
      <c r="O796" t="s">
        <v>48</v>
      </c>
      <c r="P796">
        <v>1974.268554</v>
      </c>
      <c r="Q796" t="s">
        <v>49</v>
      </c>
      <c r="R796">
        <v>4000</v>
      </c>
      <c r="S796">
        <v>250</v>
      </c>
      <c r="T796">
        <v>14</v>
      </c>
      <c r="U796" t="s">
        <v>50</v>
      </c>
      <c r="V796">
        <v>0</v>
      </c>
      <c r="W796">
        <v>1</v>
      </c>
      <c r="X796">
        <v>0</v>
      </c>
      <c r="Y796" t="s">
        <v>63</v>
      </c>
      <c r="Z796" t="s">
        <v>60</v>
      </c>
      <c r="AA796">
        <v>0.154772938</v>
      </c>
      <c r="AB796">
        <v>0.38322520900000001</v>
      </c>
      <c r="AC796">
        <v>0.25996292900000001</v>
      </c>
      <c r="AD796">
        <v>0.18659793799999999</v>
      </c>
      <c r="AE796">
        <v>31.290322580000002</v>
      </c>
      <c r="AF796">
        <v>0.491340206</v>
      </c>
      <c r="AG796">
        <v>2.2474513439999999</v>
      </c>
      <c r="AH796">
        <v>0.39669876199999998</v>
      </c>
      <c r="AI796">
        <v>1.7331499E-2</v>
      </c>
      <c r="AJ796">
        <v>9</v>
      </c>
      <c r="AK796">
        <v>270907</v>
      </c>
      <c r="AL796">
        <v>0</v>
      </c>
      <c r="AM796" t="s">
        <v>53</v>
      </c>
      <c r="AN796">
        <v>1012006</v>
      </c>
      <c r="AO796">
        <v>22112006</v>
      </c>
      <c r="AP796">
        <v>279.5</v>
      </c>
      <c r="AQ796">
        <v>1</v>
      </c>
      <c r="AR796">
        <v>1</v>
      </c>
      <c r="AS796">
        <v>279.5</v>
      </c>
      <c r="AT796">
        <v>512.87353515625</v>
      </c>
      <c r="AU796">
        <v>575.8284754</v>
      </c>
      <c r="AV796">
        <v>89.325294494628906</v>
      </c>
      <c r="AW796">
        <v>861.08</v>
      </c>
      <c r="AX796">
        <f t="shared" si="48"/>
        <v>233.37353515625</v>
      </c>
      <c r="AY796">
        <f t="shared" si="49"/>
        <v>296.3284754</v>
      </c>
      <c r="AZ796">
        <f t="shared" si="50"/>
        <v>190.17470550537109</v>
      </c>
      <c r="BA796">
        <f t="shared" si="51"/>
        <v>581.58000000000004</v>
      </c>
    </row>
    <row r="797" spans="1:53" x14ac:dyDescent="0.35">
      <c r="A797">
        <v>6668069</v>
      </c>
      <c r="B797">
        <v>2008</v>
      </c>
      <c r="C797">
        <v>54</v>
      </c>
      <c r="D797">
        <v>47</v>
      </c>
      <c r="E797">
        <v>47</v>
      </c>
      <c r="F797" t="s">
        <v>45</v>
      </c>
      <c r="G797" t="s">
        <v>54</v>
      </c>
      <c r="H797" t="s">
        <v>54</v>
      </c>
      <c r="I797">
        <v>25</v>
      </c>
      <c r="J797" t="s">
        <v>57</v>
      </c>
      <c r="K797" t="s">
        <v>58</v>
      </c>
      <c r="L797">
        <v>2</v>
      </c>
      <c r="M797">
        <v>2</v>
      </c>
      <c r="N797">
        <v>15</v>
      </c>
      <c r="O797" t="s">
        <v>74</v>
      </c>
      <c r="P797">
        <v>10523.54513</v>
      </c>
      <c r="Q797" t="s">
        <v>49</v>
      </c>
      <c r="R797">
        <v>10000</v>
      </c>
      <c r="S797">
        <v>0</v>
      </c>
      <c r="T797">
        <v>10</v>
      </c>
      <c r="U797" t="s">
        <v>50</v>
      </c>
      <c r="V797">
        <v>0</v>
      </c>
      <c r="W797">
        <v>2</v>
      </c>
      <c r="X797">
        <v>0</v>
      </c>
      <c r="Y797" t="s">
        <v>51</v>
      </c>
      <c r="Z797" t="s">
        <v>65</v>
      </c>
      <c r="AA797">
        <v>0.15574548899999999</v>
      </c>
      <c r="AB797">
        <v>0.36022781199999998</v>
      </c>
      <c r="AC797">
        <v>0.246796393</v>
      </c>
      <c r="AD797">
        <v>0.10924663499999999</v>
      </c>
      <c r="AE797">
        <v>37.39215686</v>
      </c>
      <c r="AF797">
        <v>0.50690438699999996</v>
      </c>
      <c r="AG797">
        <v>2.7152349309999999</v>
      </c>
      <c r="AH797">
        <v>0.41903802600000001</v>
      </c>
      <c r="AI797">
        <v>1.9642408E-2</v>
      </c>
      <c r="AJ797">
        <v>3</v>
      </c>
      <c r="AK797">
        <v>270908</v>
      </c>
      <c r="AL797">
        <v>0</v>
      </c>
      <c r="AM797" t="s">
        <v>53</v>
      </c>
      <c r="AN797">
        <v>1012008</v>
      </c>
      <c r="AO797">
        <v>26092008</v>
      </c>
      <c r="AP797">
        <v>940.45</v>
      </c>
      <c r="AQ797">
        <v>1</v>
      </c>
      <c r="AR797">
        <v>1</v>
      </c>
      <c r="AS797">
        <v>940.45</v>
      </c>
      <c r="AT797">
        <v>1014.79992675781</v>
      </c>
      <c r="AU797">
        <v>933.9574437</v>
      </c>
      <c r="AV797">
        <v>89.325294494628906</v>
      </c>
      <c r="AW797">
        <v>940.45</v>
      </c>
      <c r="AX797">
        <f t="shared" si="48"/>
        <v>74.349926757809953</v>
      </c>
      <c r="AY797">
        <f t="shared" si="49"/>
        <v>6.4925563000000466</v>
      </c>
      <c r="AZ797">
        <f t="shared" si="50"/>
        <v>851.12470550537114</v>
      </c>
      <c r="BA797">
        <f t="shared" si="51"/>
        <v>0</v>
      </c>
    </row>
    <row r="798" spans="1:53" x14ac:dyDescent="0.35">
      <c r="A798">
        <v>8490799</v>
      </c>
      <c r="B798">
        <v>2008</v>
      </c>
      <c r="C798">
        <v>61</v>
      </c>
      <c r="D798">
        <v>32</v>
      </c>
      <c r="E798">
        <v>32</v>
      </c>
      <c r="F798" t="s">
        <v>54</v>
      </c>
      <c r="G798" t="s">
        <v>45</v>
      </c>
      <c r="H798" t="s">
        <v>45</v>
      </c>
      <c r="I798">
        <v>11</v>
      </c>
      <c r="J798" t="s">
        <v>57</v>
      </c>
      <c r="K798" t="s">
        <v>58</v>
      </c>
      <c r="L798">
        <v>2</v>
      </c>
      <c r="M798">
        <v>9</v>
      </c>
      <c r="N798">
        <v>17</v>
      </c>
      <c r="O798" t="s">
        <v>77</v>
      </c>
      <c r="P798">
        <v>6990.3680919999997</v>
      </c>
      <c r="Q798" t="s">
        <v>49</v>
      </c>
      <c r="R798">
        <v>8000</v>
      </c>
      <c r="S798">
        <v>100</v>
      </c>
      <c r="T798">
        <v>12</v>
      </c>
      <c r="U798" t="s">
        <v>62</v>
      </c>
      <c r="V798">
        <v>0</v>
      </c>
      <c r="W798">
        <v>1</v>
      </c>
      <c r="X798">
        <v>0</v>
      </c>
      <c r="Y798" t="s">
        <v>63</v>
      </c>
      <c r="Z798" t="s">
        <v>52</v>
      </c>
      <c r="AA798">
        <v>0.15574548899999999</v>
      </c>
      <c r="AB798">
        <v>0.36022781199999998</v>
      </c>
      <c r="AC798">
        <v>0.246796393</v>
      </c>
      <c r="AD798">
        <v>0.10924663499999999</v>
      </c>
      <c r="AE798">
        <v>37.39215686</v>
      </c>
      <c r="AF798">
        <v>0.50690438699999996</v>
      </c>
      <c r="AG798">
        <v>2.7152349309999999</v>
      </c>
      <c r="AH798">
        <v>0.41903802600000001</v>
      </c>
      <c r="AI798">
        <v>1.9642408E-2</v>
      </c>
      <c r="AJ798">
        <v>8</v>
      </c>
      <c r="AK798">
        <v>270908</v>
      </c>
      <c r="AL798">
        <v>0</v>
      </c>
      <c r="AM798" t="s">
        <v>53</v>
      </c>
      <c r="AN798">
        <v>14052008</v>
      </c>
      <c r="AO798">
        <v>31122008</v>
      </c>
      <c r="AP798">
        <v>625.72</v>
      </c>
      <c r="AQ798">
        <v>1</v>
      </c>
      <c r="AR798">
        <v>1</v>
      </c>
      <c r="AS798">
        <v>625.72</v>
      </c>
      <c r="AT798">
        <v>508.96945190429602</v>
      </c>
      <c r="AU798">
        <v>708.71694500000001</v>
      </c>
      <c r="AV798">
        <v>89.325294494628906</v>
      </c>
      <c r="AW798">
        <v>625.72</v>
      </c>
      <c r="AX798">
        <f t="shared" si="48"/>
        <v>116.750548095704</v>
      </c>
      <c r="AY798">
        <f t="shared" si="49"/>
        <v>82.996944999999982</v>
      </c>
      <c r="AZ798">
        <f t="shared" si="50"/>
        <v>536.39470550537112</v>
      </c>
      <c r="BA798">
        <f t="shared" si="51"/>
        <v>0</v>
      </c>
    </row>
    <row r="799" spans="1:53" x14ac:dyDescent="0.35">
      <c r="A799">
        <v>5977504</v>
      </c>
      <c r="B799">
        <v>2008</v>
      </c>
      <c r="C799">
        <v>49</v>
      </c>
      <c r="D799">
        <v>41</v>
      </c>
      <c r="E799">
        <v>41</v>
      </c>
      <c r="F799" t="s">
        <v>54</v>
      </c>
      <c r="G799" t="s">
        <v>54</v>
      </c>
      <c r="H799" t="s">
        <v>54</v>
      </c>
      <c r="I799">
        <v>19</v>
      </c>
      <c r="J799" t="s">
        <v>46</v>
      </c>
      <c r="K799" t="s">
        <v>78</v>
      </c>
      <c r="L799">
        <v>3</v>
      </c>
      <c r="M799">
        <v>5</v>
      </c>
      <c r="N799">
        <v>25</v>
      </c>
      <c r="O799" t="s">
        <v>77</v>
      </c>
      <c r="P799">
        <v>6708.8068210000001</v>
      </c>
      <c r="Q799" t="s">
        <v>56</v>
      </c>
      <c r="R799">
        <v>6000</v>
      </c>
      <c r="S799">
        <v>0</v>
      </c>
      <c r="T799">
        <v>23</v>
      </c>
      <c r="U799" t="s">
        <v>50</v>
      </c>
      <c r="V799">
        <v>0</v>
      </c>
      <c r="W799">
        <v>0</v>
      </c>
      <c r="X799">
        <v>1</v>
      </c>
      <c r="Y799" t="s">
        <v>51</v>
      </c>
      <c r="Z799" t="s">
        <v>65</v>
      </c>
      <c r="AA799">
        <v>3.9144736999999999E-2</v>
      </c>
      <c r="AB799">
        <v>0.22500000000000001</v>
      </c>
      <c r="AC799">
        <v>0.51315789499999998</v>
      </c>
      <c r="AD799">
        <v>0.117536377</v>
      </c>
      <c r="AE799">
        <v>2.0362707539999998</v>
      </c>
      <c r="AF799">
        <v>0.50715002499999995</v>
      </c>
      <c r="AG799">
        <v>2.622368421</v>
      </c>
      <c r="AH799">
        <v>0.22535454899999999</v>
      </c>
      <c r="AI799">
        <v>7.4368730000000001E-3</v>
      </c>
      <c r="AJ799">
        <v>3</v>
      </c>
      <c r="AK799">
        <v>271004</v>
      </c>
      <c r="AL799">
        <v>0</v>
      </c>
      <c r="AM799" t="s">
        <v>66</v>
      </c>
      <c r="AN799">
        <v>1012008</v>
      </c>
      <c r="AO799">
        <v>8092008</v>
      </c>
      <c r="AP799">
        <v>1347.64</v>
      </c>
      <c r="AQ799">
        <v>1</v>
      </c>
      <c r="AR799">
        <v>1</v>
      </c>
      <c r="AS799">
        <v>1347.64</v>
      </c>
      <c r="AT799">
        <v>967.90179443359295</v>
      </c>
      <c r="AU799">
        <v>941.0433736</v>
      </c>
      <c r="AV799">
        <v>89.325294494628906</v>
      </c>
      <c r="AW799">
        <v>1347.64</v>
      </c>
      <c r="AX799">
        <f t="shared" si="48"/>
        <v>379.73820556640715</v>
      </c>
      <c r="AY799">
        <f t="shared" si="49"/>
        <v>406.5966264000001</v>
      </c>
      <c r="AZ799">
        <f t="shared" si="50"/>
        <v>1258.3147055053712</v>
      </c>
      <c r="BA799">
        <f t="shared" si="51"/>
        <v>0</v>
      </c>
    </row>
    <row r="800" spans="1:53" x14ac:dyDescent="0.35">
      <c r="A800">
        <v>2760278</v>
      </c>
      <c r="B800">
        <v>2007</v>
      </c>
      <c r="C800">
        <v>56</v>
      </c>
      <c r="D800">
        <v>56</v>
      </c>
      <c r="E800">
        <v>56</v>
      </c>
      <c r="F800" t="s">
        <v>54</v>
      </c>
      <c r="G800" t="s">
        <v>54</v>
      </c>
      <c r="H800" t="s">
        <v>45</v>
      </c>
      <c r="I800">
        <v>33</v>
      </c>
      <c r="J800" t="s">
        <v>46</v>
      </c>
      <c r="K800" t="s">
        <v>47</v>
      </c>
      <c r="L800">
        <v>1</v>
      </c>
      <c r="M800">
        <v>8</v>
      </c>
      <c r="N800">
        <v>10</v>
      </c>
      <c r="O800" t="s">
        <v>61</v>
      </c>
      <c r="P800">
        <v>6178.2531859999999</v>
      </c>
      <c r="Q800" t="s">
        <v>49</v>
      </c>
      <c r="R800">
        <v>9000</v>
      </c>
      <c r="S800">
        <v>0</v>
      </c>
      <c r="T800">
        <v>22</v>
      </c>
      <c r="U800" t="s">
        <v>50</v>
      </c>
      <c r="V800">
        <v>0</v>
      </c>
      <c r="W800">
        <v>0</v>
      </c>
      <c r="X800">
        <v>2</v>
      </c>
      <c r="Y800" t="s">
        <v>63</v>
      </c>
      <c r="Z800" t="s">
        <v>60</v>
      </c>
      <c r="AA800">
        <v>0.131085433</v>
      </c>
      <c r="AB800">
        <v>0.284523584</v>
      </c>
      <c r="AC800">
        <v>0.31634779299999999</v>
      </c>
      <c r="AD800">
        <v>0.176695398</v>
      </c>
      <c r="AE800">
        <v>36.492581600000001</v>
      </c>
      <c r="AF800">
        <v>0.49073020000000001</v>
      </c>
      <c r="AG800">
        <v>2.3296078800000002</v>
      </c>
      <c r="AH800">
        <v>0.348899564</v>
      </c>
      <c r="AI800">
        <v>8.490671E-3</v>
      </c>
      <c r="AJ800">
        <v>7</v>
      </c>
      <c r="AK800">
        <v>271106</v>
      </c>
      <c r="AL800">
        <v>0</v>
      </c>
      <c r="AM800" t="s">
        <v>53</v>
      </c>
      <c r="AN800">
        <v>1012007</v>
      </c>
      <c r="AO800">
        <v>4102007</v>
      </c>
      <c r="AP800">
        <v>652.16</v>
      </c>
      <c r="AQ800">
        <v>1</v>
      </c>
      <c r="AR800">
        <v>1</v>
      </c>
      <c r="AS800">
        <v>652.16</v>
      </c>
      <c r="AT800">
        <v>659.38916015625</v>
      </c>
      <c r="AU800">
        <v>525.59801330000005</v>
      </c>
      <c r="AV800">
        <v>89.325294494628906</v>
      </c>
      <c r="AW800">
        <v>652.15999999999894</v>
      </c>
      <c r="AX800">
        <f t="shared" si="48"/>
        <v>7.2291601562500318</v>
      </c>
      <c r="AY800">
        <f t="shared" si="49"/>
        <v>126.56198669999992</v>
      </c>
      <c r="AZ800">
        <f t="shared" si="50"/>
        <v>562.83470550537106</v>
      </c>
      <c r="BA800">
        <f t="shared" si="51"/>
        <v>1.0231815394945443E-12</v>
      </c>
    </row>
    <row r="801" spans="1:53" x14ac:dyDescent="0.35">
      <c r="A801">
        <v>1326051</v>
      </c>
      <c r="B801">
        <v>2006</v>
      </c>
      <c r="C801">
        <v>40</v>
      </c>
      <c r="D801">
        <v>40</v>
      </c>
      <c r="E801">
        <v>64</v>
      </c>
      <c r="F801" t="s">
        <v>54</v>
      </c>
      <c r="G801" t="s">
        <v>54</v>
      </c>
      <c r="H801" t="s">
        <v>45</v>
      </c>
      <c r="I801">
        <v>18</v>
      </c>
      <c r="J801" t="s">
        <v>57</v>
      </c>
      <c r="K801" t="s">
        <v>58</v>
      </c>
      <c r="L801">
        <v>2</v>
      </c>
      <c r="M801">
        <v>12</v>
      </c>
      <c r="N801">
        <v>28</v>
      </c>
      <c r="O801" t="s">
        <v>90</v>
      </c>
      <c r="P801">
        <v>90</v>
      </c>
      <c r="Q801" t="s">
        <v>49</v>
      </c>
      <c r="R801">
        <v>3000</v>
      </c>
      <c r="S801">
        <v>100</v>
      </c>
      <c r="T801">
        <v>4</v>
      </c>
      <c r="U801" t="s">
        <v>62</v>
      </c>
      <c r="V801">
        <v>0</v>
      </c>
      <c r="W801">
        <v>4</v>
      </c>
      <c r="X801">
        <v>6</v>
      </c>
      <c r="Y801" t="s">
        <v>51</v>
      </c>
      <c r="Z801" t="s">
        <v>60</v>
      </c>
      <c r="AA801">
        <v>0.18734177199999999</v>
      </c>
      <c r="AB801">
        <v>0.15151515199999999</v>
      </c>
      <c r="AC801">
        <v>0.598984772</v>
      </c>
      <c r="AD801">
        <v>0.22529644300000001</v>
      </c>
      <c r="AE801">
        <v>0.23157894700000001</v>
      </c>
      <c r="AF801">
        <v>0.51877470400000003</v>
      </c>
      <c r="AG801">
        <v>2.5555555559999998</v>
      </c>
      <c r="AH801">
        <v>0.34630350199999999</v>
      </c>
      <c r="AI801">
        <v>6.4850840000000003E-3</v>
      </c>
      <c r="AJ801">
        <v>9</v>
      </c>
      <c r="AK801">
        <v>271203</v>
      </c>
      <c r="AL801">
        <v>0</v>
      </c>
      <c r="AM801" t="s">
        <v>53</v>
      </c>
      <c r="AN801">
        <v>1012006</v>
      </c>
      <c r="AO801">
        <v>8102006</v>
      </c>
      <c r="AP801">
        <v>573.19000000000005</v>
      </c>
      <c r="AQ801">
        <v>1</v>
      </c>
      <c r="AR801">
        <v>1</v>
      </c>
      <c r="AS801">
        <v>573.19000000000005</v>
      </c>
      <c r="AT801">
        <v>660.85760498046795</v>
      </c>
      <c r="AU801">
        <v>861.14023150000003</v>
      </c>
      <c r="AV801">
        <v>89.325294494628906</v>
      </c>
      <c r="AW801">
        <v>1537.9</v>
      </c>
      <c r="AX801">
        <f t="shared" si="48"/>
        <v>87.6676049804679</v>
      </c>
      <c r="AY801">
        <f t="shared" si="49"/>
        <v>287.95023149999997</v>
      </c>
      <c r="AZ801">
        <f t="shared" si="50"/>
        <v>483.86470550537115</v>
      </c>
      <c r="BA801">
        <f t="shared" si="51"/>
        <v>964.71</v>
      </c>
    </row>
    <row r="802" spans="1:53" x14ac:dyDescent="0.35">
      <c r="A802">
        <v>2008909</v>
      </c>
      <c r="B802">
        <v>2008</v>
      </c>
      <c r="C802">
        <v>80</v>
      </c>
      <c r="D802">
        <v>80</v>
      </c>
      <c r="E802">
        <v>56</v>
      </c>
      <c r="F802" t="s">
        <v>45</v>
      </c>
      <c r="G802" t="s">
        <v>45</v>
      </c>
      <c r="H802" t="s">
        <v>45</v>
      </c>
      <c r="I802">
        <v>60</v>
      </c>
      <c r="J802" t="s">
        <v>46</v>
      </c>
      <c r="K802" t="s">
        <v>47</v>
      </c>
      <c r="L802">
        <v>1</v>
      </c>
      <c r="M802">
        <v>13</v>
      </c>
      <c r="N802">
        <v>18</v>
      </c>
      <c r="O802" t="s">
        <v>79</v>
      </c>
      <c r="P802">
        <v>72.900000000000006</v>
      </c>
      <c r="Q802" t="s">
        <v>49</v>
      </c>
      <c r="R802">
        <v>4000</v>
      </c>
      <c r="S802">
        <v>0</v>
      </c>
      <c r="T802">
        <v>0</v>
      </c>
      <c r="U802" t="s">
        <v>62</v>
      </c>
      <c r="V802">
        <v>2</v>
      </c>
      <c r="W802">
        <v>0</v>
      </c>
      <c r="X802">
        <v>5</v>
      </c>
      <c r="Y802" t="s">
        <v>51</v>
      </c>
      <c r="Z802" t="s">
        <v>52</v>
      </c>
      <c r="AA802">
        <v>4.3156596999999998E-2</v>
      </c>
      <c r="AB802">
        <v>0.79254007400000004</v>
      </c>
      <c r="AC802">
        <v>5.4254007E-2</v>
      </c>
      <c r="AD802">
        <v>0.115879364</v>
      </c>
      <c r="AE802">
        <v>159.5</v>
      </c>
      <c r="AF802">
        <v>0.48567722400000002</v>
      </c>
      <c r="AG802">
        <v>2.8517262639999998</v>
      </c>
      <c r="AH802">
        <v>0.43669962699999998</v>
      </c>
      <c r="AI802">
        <v>2.8205543999999999E-2</v>
      </c>
      <c r="AJ802">
        <v>4</v>
      </c>
      <c r="AK802">
        <v>280100</v>
      </c>
      <c r="AL802">
        <v>2</v>
      </c>
      <c r="AM802" t="s">
        <v>53</v>
      </c>
      <c r="AN802">
        <v>1012008</v>
      </c>
      <c r="AO802">
        <v>22072008</v>
      </c>
      <c r="AP802">
        <v>793.59</v>
      </c>
      <c r="AQ802">
        <v>1</v>
      </c>
      <c r="AR802">
        <v>1</v>
      </c>
      <c r="AS802">
        <v>793.59</v>
      </c>
      <c r="AT802">
        <v>169.24432373046801</v>
      </c>
      <c r="AU802">
        <v>445.20580150000001</v>
      </c>
      <c r="AV802">
        <v>89.325294494628906</v>
      </c>
      <c r="AW802">
        <v>1835.74</v>
      </c>
      <c r="AX802">
        <f t="shared" si="48"/>
        <v>624.34567626953208</v>
      </c>
      <c r="AY802">
        <f t="shared" si="49"/>
        <v>348.38419850000002</v>
      </c>
      <c r="AZ802">
        <f t="shared" si="50"/>
        <v>704.26470550537113</v>
      </c>
      <c r="BA802">
        <f t="shared" si="51"/>
        <v>1042.1500000000001</v>
      </c>
    </row>
    <row r="803" spans="1:53" x14ac:dyDescent="0.35">
      <c r="A803">
        <v>2165245</v>
      </c>
      <c r="B803">
        <v>2005</v>
      </c>
      <c r="C803">
        <v>46</v>
      </c>
      <c r="D803">
        <v>46</v>
      </c>
      <c r="E803">
        <v>67</v>
      </c>
      <c r="F803" t="s">
        <v>54</v>
      </c>
      <c r="G803" t="s">
        <v>54</v>
      </c>
      <c r="H803" t="s">
        <v>45</v>
      </c>
      <c r="I803">
        <v>23</v>
      </c>
      <c r="J803" t="s">
        <v>57</v>
      </c>
      <c r="K803" t="s">
        <v>58</v>
      </c>
      <c r="L803">
        <v>2</v>
      </c>
      <c r="M803">
        <v>7</v>
      </c>
      <c r="N803">
        <v>24</v>
      </c>
      <c r="O803" t="s">
        <v>98</v>
      </c>
      <c r="P803">
        <v>5353.1891329999999</v>
      </c>
      <c r="Q803" t="s">
        <v>56</v>
      </c>
      <c r="R803">
        <v>3000</v>
      </c>
      <c r="S803">
        <v>0</v>
      </c>
      <c r="T803">
        <v>10</v>
      </c>
      <c r="U803" t="s">
        <v>50</v>
      </c>
      <c r="V803">
        <v>0</v>
      </c>
      <c r="W803">
        <v>0</v>
      </c>
      <c r="X803">
        <v>6</v>
      </c>
      <c r="Y803" t="s">
        <v>51</v>
      </c>
      <c r="Z803" t="s">
        <v>60</v>
      </c>
      <c r="AA803">
        <v>4.3156596999999998E-2</v>
      </c>
      <c r="AB803">
        <v>0.79254007400000004</v>
      </c>
      <c r="AC803">
        <v>5.4254007E-2</v>
      </c>
      <c r="AD803">
        <v>0.115879364</v>
      </c>
      <c r="AE803">
        <v>159.5</v>
      </c>
      <c r="AF803">
        <v>0.48567722400000002</v>
      </c>
      <c r="AG803">
        <v>2.8517262639999998</v>
      </c>
      <c r="AH803">
        <v>0.43669962699999998</v>
      </c>
      <c r="AI803">
        <v>2.8205543999999999E-2</v>
      </c>
      <c r="AJ803">
        <v>10</v>
      </c>
      <c r="AK803">
        <v>280100</v>
      </c>
      <c r="AL803">
        <v>0</v>
      </c>
      <c r="AM803" t="s">
        <v>66</v>
      </c>
      <c r="AN803">
        <v>25102005</v>
      </c>
      <c r="AO803">
        <v>31122005</v>
      </c>
      <c r="AP803">
        <v>599.71</v>
      </c>
      <c r="AQ803">
        <v>1</v>
      </c>
      <c r="AR803">
        <v>1</v>
      </c>
      <c r="AS803">
        <v>599.71</v>
      </c>
      <c r="AT803">
        <v>590.37945556640602</v>
      </c>
      <c r="AU803">
        <v>747.46543910000003</v>
      </c>
      <c r="AV803">
        <v>89.325294494628906</v>
      </c>
      <c r="AW803">
        <v>599.71</v>
      </c>
      <c r="AX803">
        <f t="shared" si="48"/>
        <v>9.3305444335940138</v>
      </c>
      <c r="AY803">
        <f t="shared" si="49"/>
        <v>147.75543909999999</v>
      </c>
      <c r="AZ803">
        <f t="shared" si="50"/>
        <v>510.38470550537113</v>
      </c>
      <c r="BA803">
        <f t="shared" si="51"/>
        <v>0</v>
      </c>
    </row>
    <row r="804" spans="1:53" x14ac:dyDescent="0.35">
      <c r="A804">
        <v>2448205</v>
      </c>
      <c r="B804">
        <v>2008</v>
      </c>
      <c r="C804">
        <v>54</v>
      </c>
      <c r="D804">
        <v>54</v>
      </c>
      <c r="E804">
        <v>57</v>
      </c>
      <c r="F804" t="s">
        <v>54</v>
      </c>
      <c r="G804" t="s">
        <v>54</v>
      </c>
      <c r="H804" t="s">
        <v>45</v>
      </c>
      <c r="I804">
        <v>27</v>
      </c>
      <c r="J804" t="s">
        <v>57</v>
      </c>
      <c r="K804" t="s">
        <v>58</v>
      </c>
      <c r="L804">
        <v>2</v>
      </c>
      <c r="M804">
        <v>10</v>
      </c>
      <c r="N804">
        <v>15</v>
      </c>
      <c r="O804" t="s">
        <v>75</v>
      </c>
      <c r="P804">
        <v>9842.9643620000006</v>
      </c>
      <c r="Q804" t="s">
        <v>56</v>
      </c>
      <c r="R804">
        <v>10000</v>
      </c>
      <c r="S804">
        <v>0</v>
      </c>
      <c r="T804">
        <v>2</v>
      </c>
      <c r="U804" t="s">
        <v>62</v>
      </c>
      <c r="V804">
        <v>1</v>
      </c>
      <c r="W804">
        <v>0</v>
      </c>
      <c r="X804">
        <v>5</v>
      </c>
      <c r="Y804" t="s">
        <v>51</v>
      </c>
      <c r="Z804" t="s">
        <v>60</v>
      </c>
      <c r="AA804">
        <v>4.3156596999999998E-2</v>
      </c>
      <c r="AB804">
        <v>0.79254007400000004</v>
      </c>
      <c r="AC804">
        <v>5.4254007E-2</v>
      </c>
      <c r="AD804">
        <v>0.115879364</v>
      </c>
      <c r="AE804">
        <v>159.5</v>
      </c>
      <c r="AF804">
        <v>0.48567722400000002</v>
      </c>
      <c r="AG804">
        <v>2.8517262639999998</v>
      </c>
      <c r="AH804">
        <v>0.43669962699999998</v>
      </c>
      <c r="AI804">
        <v>2.8205543999999999E-2</v>
      </c>
      <c r="AJ804">
        <v>9</v>
      </c>
      <c r="AK804">
        <v>280100</v>
      </c>
      <c r="AL804">
        <v>0</v>
      </c>
      <c r="AM804" t="s">
        <v>53</v>
      </c>
      <c r="AN804">
        <v>7022008</v>
      </c>
      <c r="AO804">
        <v>31122008</v>
      </c>
      <c r="AP804">
        <v>760.92</v>
      </c>
      <c r="AQ804">
        <v>1</v>
      </c>
      <c r="AR804">
        <v>1</v>
      </c>
      <c r="AS804">
        <v>760.92</v>
      </c>
      <c r="AT804">
        <v>1228.09362792968</v>
      </c>
      <c r="AU804">
        <v>1096.1684749999999</v>
      </c>
      <c r="AV804">
        <v>89.325294494628906</v>
      </c>
      <c r="AW804">
        <v>760.91999999999905</v>
      </c>
      <c r="AX804">
        <f t="shared" si="48"/>
        <v>467.17362792968004</v>
      </c>
      <c r="AY804">
        <f t="shared" si="49"/>
        <v>335.24847499999998</v>
      </c>
      <c r="AZ804">
        <f t="shared" si="50"/>
        <v>671.59470550537105</v>
      </c>
      <c r="BA804">
        <f t="shared" si="51"/>
        <v>9.0949470177292824E-13</v>
      </c>
    </row>
    <row r="805" spans="1:53" x14ac:dyDescent="0.35">
      <c r="A805">
        <v>4176678</v>
      </c>
      <c r="B805">
        <v>2006</v>
      </c>
      <c r="C805">
        <v>78</v>
      </c>
      <c r="D805">
        <v>50</v>
      </c>
      <c r="E805">
        <v>50</v>
      </c>
      <c r="F805" t="s">
        <v>54</v>
      </c>
      <c r="G805" t="s">
        <v>45</v>
      </c>
      <c r="H805" t="s">
        <v>45</v>
      </c>
      <c r="I805">
        <v>28</v>
      </c>
      <c r="J805" t="s">
        <v>57</v>
      </c>
      <c r="K805" t="s">
        <v>78</v>
      </c>
      <c r="L805">
        <v>3</v>
      </c>
      <c r="M805">
        <v>3</v>
      </c>
      <c r="N805">
        <v>20</v>
      </c>
      <c r="O805" t="s">
        <v>74</v>
      </c>
      <c r="P805">
        <v>12497.88961</v>
      </c>
      <c r="Q805" t="s">
        <v>49</v>
      </c>
      <c r="R805">
        <v>5000</v>
      </c>
      <c r="S805">
        <v>250</v>
      </c>
      <c r="T805">
        <v>1</v>
      </c>
      <c r="U805" t="s">
        <v>62</v>
      </c>
      <c r="V805">
        <v>0</v>
      </c>
      <c r="W805">
        <v>0</v>
      </c>
      <c r="X805">
        <v>0</v>
      </c>
      <c r="Y805" t="s">
        <v>63</v>
      </c>
      <c r="Z805" t="s">
        <v>60</v>
      </c>
      <c r="AA805">
        <v>4.3156596999999998E-2</v>
      </c>
      <c r="AB805">
        <v>0.79254007400000004</v>
      </c>
      <c r="AC805">
        <v>5.4254007E-2</v>
      </c>
      <c r="AD805">
        <v>0.115879364</v>
      </c>
      <c r="AE805">
        <v>159.5</v>
      </c>
      <c r="AF805">
        <v>0.48567722400000002</v>
      </c>
      <c r="AG805">
        <v>2.8517262639999998</v>
      </c>
      <c r="AH805">
        <v>0.43669962699999998</v>
      </c>
      <c r="AI805">
        <v>2.8205543999999999E-2</v>
      </c>
      <c r="AJ805">
        <v>10</v>
      </c>
      <c r="AK805">
        <v>280100</v>
      </c>
      <c r="AL805">
        <v>0</v>
      </c>
      <c r="AM805" t="s">
        <v>53</v>
      </c>
      <c r="AN805">
        <v>1012006</v>
      </c>
      <c r="AO805">
        <v>6122006</v>
      </c>
      <c r="AP805">
        <v>57.93</v>
      </c>
      <c r="AQ805">
        <v>1</v>
      </c>
      <c r="AR805">
        <v>1</v>
      </c>
      <c r="AS805">
        <v>57.93</v>
      </c>
      <c r="AT805">
        <v>104.53353881835901</v>
      </c>
      <c r="AU805">
        <v>1219.845622</v>
      </c>
      <c r="AV805">
        <v>89.325294494628906</v>
      </c>
      <c r="AW805">
        <v>93.48</v>
      </c>
      <c r="AX805">
        <f t="shared" si="48"/>
        <v>46.603538818359006</v>
      </c>
      <c r="AY805">
        <f t="shared" si="49"/>
        <v>1161.915622</v>
      </c>
      <c r="AZ805">
        <f t="shared" si="50"/>
        <v>31.395294494628907</v>
      </c>
      <c r="BA805">
        <f t="shared" si="51"/>
        <v>35.550000000000004</v>
      </c>
    </row>
    <row r="806" spans="1:53" x14ac:dyDescent="0.35">
      <c r="A806">
        <v>663552</v>
      </c>
      <c r="B806">
        <v>2007</v>
      </c>
      <c r="C806">
        <v>63</v>
      </c>
      <c r="D806">
        <v>63</v>
      </c>
      <c r="E806">
        <v>56</v>
      </c>
      <c r="F806" t="s">
        <v>54</v>
      </c>
      <c r="G806" t="s">
        <v>54</v>
      </c>
      <c r="H806" t="s">
        <v>45</v>
      </c>
      <c r="I806">
        <v>41</v>
      </c>
      <c r="J806" t="s">
        <v>76</v>
      </c>
      <c r="K806" t="s">
        <v>47</v>
      </c>
      <c r="L806">
        <v>1</v>
      </c>
      <c r="M806">
        <v>7</v>
      </c>
      <c r="N806">
        <v>38</v>
      </c>
      <c r="O806" t="s">
        <v>104</v>
      </c>
      <c r="P806">
        <v>81</v>
      </c>
      <c r="Q806" t="s">
        <v>49</v>
      </c>
      <c r="R806">
        <v>9000</v>
      </c>
      <c r="S806">
        <v>0</v>
      </c>
      <c r="T806">
        <v>28</v>
      </c>
      <c r="U806" t="s">
        <v>50</v>
      </c>
      <c r="V806">
        <v>0</v>
      </c>
      <c r="W806">
        <v>0</v>
      </c>
      <c r="X806">
        <v>4</v>
      </c>
      <c r="Y806" t="s">
        <v>63</v>
      </c>
      <c r="Z806" t="s">
        <v>60</v>
      </c>
      <c r="AA806">
        <v>8.2265677999999995E-2</v>
      </c>
      <c r="AB806">
        <v>0.78922558899999995</v>
      </c>
      <c r="AC806">
        <v>5.7239057000000003E-2</v>
      </c>
      <c r="AD806">
        <v>4.9328296000000001E-2</v>
      </c>
      <c r="AE806">
        <v>158.80000000000001</v>
      </c>
      <c r="AF806">
        <v>0.53190596099999998</v>
      </c>
      <c r="AG806">
        <v>3.2080808080000001</v>
      </c>
      <c r="AH806">
        <v>0.34800590799999997</v>
      </c>
      <c r="AI806">
        <v>2.3633678000000002E-2</v>
      </c>
      <c r="AJ806">
        <v>6</v>
      </c>
      <c r="AK806">
        <v>280101</v>
      </c>
      <c r="AL806">
        <v>0</v>
      </c>
      <c r="AM806" t="s">
        <v>53</v>
      </c>
      <c r="AN806">
        <v>1012007</v>
      </c>
      <c r="AO806">
        <v>17052007</v>
      </c>
      <c r="AP806">
        <v>749.43</v>
      </c>
      <c r="AQ806">
        <v>1</v>
      </c>
      <c r="AR806">
        <v>1</v>
      </c>
      <c r="AS806">
        <v>749.43</v>
      </c>
      <c r="AT806">
        <v>766.734375</v>
      </c>
      <c r="AU806">
        <v>692.43289909999999</v>
      </c>
      <c r="AV806">
        <v>89.325294494628906</v>
      </c>
      <c r="AW806">
        <v>749.42999999999904</v>
      </c>
      <c r="AX806">
        <f t="shared" si="48"/>
        <v>17.30437500000005</v>
      </c>
      <c r="AY806">
        <f t="shared" si="49"/>
        <v>56.997100899999964</v>
      </c>
      <c r="AZ806">
        <f t="shared" si="50"/>
        <v>660.10470550537104</v>
      </c>
      <c r="BA806">
        <f t="shared" si="51"/>
        <v>9.0949470177292824E-13</v>
      </c>
    </row>
    <row r="807" spans="1:53" x14ac:dyDescent="0.35">
      <c r="A807">
        <v>3948561</v>
      </c>
      <c r="B807">
        <v>2005</v>
      </c>
      <c r="C807">
        <v>56</v>
      </c>
      <c r="D807">
        <v>44</v>
      </c>
      <c r="E807">
        <v>44</v>
      </c>
      <c r="F807" t="s">
        <v>45</v>
      </c>
      <c r="G807" t="s">
        <v>54</v>
      </c>
      <c r="H807" t="s">
        <v>54</v>
      </c>
      <c r="I807">
        <v>23</v>
      </c>
      <c r="J807" t="s">
        <v>57</v>
      </c>
      <c r="K807" t="s">
        <v>58</v>
      </c>
      <c r="L807">
        <v>2</v>
      </c>
      <c r="M807">
        <v>6</v>
      </c>
      <c r="N807">
        <v>6</v>
      </c>
      <c r="O807" t="s">
        <v>93</v>
      </c>
      <c r="P807">
        <v>3089.0622119999998</v>
      </c>
      <c r="Q807" t="s">
        <v>56</v>
      </c>
      <c r="R807">
        <v>7000</v>
      </c>
      <c r="S807">
        <v>100</v>
      </c>
      <c r="T807">
        <v>1</v>
      </c>
      <c r="U807" t="s">
        <v>62</v>
      </c>
      <c r="V807">
        <v>0</v>
      </c>
      <c r="W807">
        <v>0</v>
      </c>
      <c r="X807">
        <v>0</v>
      </c>
      <c r="Y807" t="s">
        <v>63</v>
      </c>
      <c r="Z807" t="s">
        <v>60</v>
      </c>
      <c r="AA807">
        <v>8.2265677999999995E-2</v>
      </c>
      <c r="AB807">
        <v>0.78922558899999995</v>
      </c>
      <c r="AC807">
        <v>5.7239057000000003E-2</v>
      </c>
      <c r="AD807">
        <v>4.9328296000000001E-2</v>
      </c>
      <c r="AE807">
        <v>158.80000000000001</v>
      </c>
      <c r="AF807">
        <v>0.53190596099999998</v>
      </c>
      <c r="AG807">
        <v>3.2080808080000001</v>
      </c>
      <c r="AH807">
        <v>0.34800590799999997</v>
      </c>
      <c r="AI807">
        <v>2.3633678000000002E-2</v>
      </c>
      <c r="AJ807">
        <v>9</v>
      </c>
      <c r="AK807">
        <v>280101</v>
      </c>
      <c r="AL807">
        <v>0</v>
      </c>
      <c r="AM807" t="s">
        <v>53</v>
      </c>
      <c r="AN807">
        <v>17082005</v>
      </c>
      <c r="AO807">
        <v>31122005</v>
      </c>
      <c r="AP807">
        <v>639.89</v>
      </c>
      <c r="AQ807">
        <v>1</v>
      </c>
      <c r="AR807">
        <v>1</v>
      </c>
      <c r="AS807">
        <v>639.89</v>
      </c>
      <c r="AT807">
        <v>709.6044921875</v>
      </c>
      <c r="AU807">
        <v>675.4702188</v>
      </c>
      <c r="AV807">
        <v>89.325294494628906</v>
      </c>
      <c r="AW807">
        <v>639.88999999999896</v>
      </c>
      <c r="AX807">
        <f t="shared" si="48"/>
        <v>69.714492187500014</v>
      </c>
      <c r="AY807">
        <f t="shared" si="49"/>
        <v>35.580218800000011</v>
      </c>
      <c r="AZ807">
        <f t="shared" si="50"/>
        <v>550.56470550537108</v>
      </c>
      <c r="BA807">
        <f t="shared" si="51"/>
        <v>1.0231815394945443E-12</v>
      </c>
    </row>
    <row r="808" spans="1:53" x14ac:dyDescent="0.35">
      <c r="A808">
        <v>5573472</v>
      </c>
      <c r="B808">
        <v>2006</v>
      </c>
      <c r="C808">
        <v>26</v>
      </c>
      <c r="D808">
        <v>26</v>
      </c>
      <c r="E808">
        <v>56</v>
      </c>
      <c r="F808" t="s">
        <v>54</v>
      </c>
      <c r="G808" t="s">
        <v>54</v>
      </c>
      <c r="H808" t="s">
        <v>45</v>
      </c>
      <c r="I808">
        <v>0</v>
      </c>
      <c r="J808" t="s">
        <v>46</v>
      </c>
      <c r="K808" t="s">
        <v>47</v>
      </c>
      <c r="L808">
        <v>1</v>
      </c>
      <c r="M808">
        <v>1</v>
      </c>
      <c r="N808">
        <v>39</v>
      </c>
      <c r="O808" t="s">
        <v>72</v>
      </c>
      <c r="P808">
        <v>38270.698920000003</v>
      </c>
      <c r="Q808" t="s">
        <v>56</v>
      </c>
      <c r="R808">
        <v>10000</v>
      </c>
      <c r="S808">
        <v>100</v>
      </c>
      <c r="T808">
        <v>7</v>
      </c>
      <c r="U808" t="s">
        <v>50</v>
      </c>
      <c r="V808">
        <v>0</v>
      </c>
      <c r="W808">
        <v>0</v>
      </c>
      <c r="X808">
        <v>0</v>
      </c>
      <c r="Y808" t="s">
        <v>51</v>
      </c>
      <c r="Z808" t="s">
        <v>52</v>
      </c>
      <c r="AA808">
        <v>8.2265677999999995E-2</v>
      </c>
      <c r="AB808">
        <v>0.78922558899999995</v>
      </c>
      <c r="AC808">
        <v>5.7239057000000003E-2</v>
      </c>
      <c r="AD808">
        <v>4.9328296000000001E-2</v>
      </c>
      <c r="AE808">
        <v>158.80000000000001</v>
      </c>
      <c r="AF808">
        <v>0.53190596099999998</v>
      </c>
      <c r="AG808">
        <v>3.2080808080000001</v>
      </c>
      <c r="AH808">
        <v>0.34800590799999997</v>
      </c>
      <c r="AI808">
        <v>2.3633678000000002E-2</v>
      </c>
      <c r="AJ808">
        <v>3</v>
      </c>
      <c r="AK808">
        <v>280101</v>
      </c>
      <c r="AL808">
        <v>0</v>
      </c>
      <c r="AM808" t="s">
        <v>66</v>
      </c>
      <c r="AN808">
        <v>9032006</v>
      </c>
      <c r="AO808">
        <v>31122006</v>
      </c>
      <c r="AP808">
        <v>4259.2299999999996</v>
      </c>
      <c r="AQ808">
        <v>1</v>
      </c>
      <c r="AR808">
        <v>1</v>
      </c>
      <c r="AS808">
        <v>4259.2299999999996</v>
      </c>
      <c r="AT808">
        <v>3883.16284179687</v>
      </c>
      <c r="AU808">
        <v>1714.22973</v>
      </c>
      <c r="AV808">
        <v>89.325294494628906</v>
      </c>
      <c r="AW808">
        <v>4259.2299999999896</v>
      </c>
      <c r="AX808">
        <f t="shared" si="48"/>
        <v>376.06715820312957</v>
      </c>
      <c r="AY808">
        <f t="shared" si="49"/>
        <v>2545.0002699999995</v>
      </c>
      <c r="AZ808">
        <f t="shared" si="50"/>
        <v>4169.9047055053707</v>
      </c>
      <c r="BA808">
        <f t="shared" si="51"/>
        <v>1.0004441719502211E-11</v>
      </c>
    </row>
    <row r="809" spans="1:53" x14ac:dyDescent="0.35">
      <c r="A809">
        <v>3807960</v>
      </c>
      <c r="B809">
        <v>2006</v>
      </c>
      <c r="C809">
        <v>27</v>
      </c>
      <c r="D809">
        <v>27</v>
      </c>
      <c r="E809">
        <v>42</v>
      </c>
      <c r="F809" t="s">
        <v>54</v>
      </c>
      <c r="G809" t="s">
        <v>54</v>
      </c>
      <c r="H809" t="s">
        <v>45</v>
      </c>
      <c r="I809">
        <v>7</v>
      </c>
      <c r="J809" t="s">
        <v>57</v>
      </c>
      <c r="K809" t="s">
        <v>58</v>
      </c>
      <c r="L809">
        <v>2</v>
      </c>
      <c r="M809">
        <v>2</v>
      </c>
      <c r="N809">
        <v>28</v>
      </c>
      <c r="O809" t="s">
        <v>90</v>
      </c>
      <c r="P809">
        <v>100</v>
      </c>
      <c r="Q809" t="s">
        <v>56</v>
      </c>
      <c r="R809">
        <v>4000</v>
      </c>
      <c r="S809">
        <v>50</v>
      </c>
      <c r="T809">
        <v>1</v>
      </c>
      <c r="U809" t="s">
        <v>62</v>
      </c>
      <c r="V809">
        <v>0</v>
      </c>
      <c r="W809">
        <v>0</v>
      </c>
      <c r="X809">
        <v>0</v>
      </c>
      <c r="Y809" t="s">
        <v>51</v>
      </c>
      <c r="Z809" t="s">
        <v>65</v>
      </c>
      <c r="AA809">
        <v>6.0362875000000003E-2</v>
      </c>
      <c r="AB809">
        <v>0.742498255</v>
      </c>
      <c r="AC809">
        <v>4.7452896000000001E-2</v>
      </c>
      <c r="AD809">
        <v>0.120674012</v>
      </c>
      <c r="AE809">
        <v>154.30000000000001</v>
      </c>
      <c r="AF809">
        <v>0.48788075199999997</v>
      </c>
      <c r="AG809">
        <v>2.691905094</v>
      </c>
      <c r="AH809">
        <v>0.38796486600000002</v>
      </c>
      <c r="AI809">
        <v>2.3360120000000002E-2</v>
      </c>
      <c r="AJ809">
        <v>6</v>
      </c>
      <c r="AK809">
        <v>280103</v>
      </c>
      <c r="AL809">
        <v>0</v>
      </c>
      <c r="AM809" t="s">
        <v>53</v>
      </c>
      <c r="AN809">
        <v>1012006</v>
      </c>
      <c r="AO809">
        <v>26012006</v>
      </c>
      <c r="AP809">
        <v>1193.1099999999999</v>
      </c>
      <c r="AQ809">
        <v>1</v>
      </c>
      <c r="AR809">
        <v>1</v>
      </c>
      <c r="AS809">
        <v>1193.1099999999999</v>
      </c>
      <c r="AT809">
        <v>714.3056640625</v>
      </c>
      <c r="AU809">
        <v>1183.2981480000001</v>
      </c>
      <c r="AV809">
        <v>89.325294494628906</v>
      </c>
      <c r="AW809">
        <v>565.30999999999904</v>
      </c>
      <c r="AX809">
        <f t="shared" si="48"/>
        <v>478.8043359374999</v>
      </c>
      <c r="AY809">
        <f t="shared" si="49"/>
        <v>9.8118519999998171</v>
      </c>
      <c r="AZ809">
        <f t="shared" si="50"/>
        <v>1103.784705505371</v>
      </c>
      <c r="BA809">
        <f t="shared" si="51"/>
        <v>627.80000000000086</v>
      </c>
    </row>
    <row r="810" spans="1:53" x14ac:dyDescent="0.35">
      <c r="A810">
        <v>5653515</v>
      </c>
      <c r="B810">
        <v>2008</v>
      </c>
      <c r="C810">
        <v>67</v>
      </c>
      <c r="D810">
        <v>54</v>
      </c>
      <c r="E810">
        <v>54</v>
      </c>
      <c r="F810" t="s">
        <v>45</v>
      </c>
      <c r="G810" t="s">
        <v>54</v>
      </c>
      <c r="H810" t="s">
        <v>54</v>
      </c>
      <c r="I810">
        <v>33</v>
      </c>
      <c r="J810" t="s">
        <v>57</v>
      </c>
      <c r="K810" t="s">
        <v>58</v>
      </c>
      <c r="L810">
        <v>2</v>
      </c>
      <c r="M810">
        <v>5</v>
      </c>
      <c r="N810">
        <v>26</v>
      </c>
      <c r="O810" t="s">
        <v>87</v>
      </c>
      <c r="P810">
        <v>7886.7425970000004</v>
      </c>
      <c r="Q810" t="s">
        <v>56</v>
      </c>
      <c r="R810">
        <v>4000</v>
      </c>
      <c r="S810">
        <v>0</v>
      </c>
      <c r="T810">
        <v>25</v>
      </c>
      <c r="U810" t="s">
        <v>50</v>
      </c>
      <c r="V810">
        <v>0</v>
      </c>
      <c r="W810">
        <v>1</v>
      </c>
      <c r="X810">
        <v>2</v>
      </c>
      <c r="Y810" t="s">
        <v>51</v>
      </c>
      <c r="Z810" t="s">
        <v>60</v>
      </c>
      <c r="AA810">
        <v>6.0362875000000003E-2</v>
      </c>
      <c r="AB810">
        <v>0.742498255</v>
      </c>
      <c r="AC810">
        <v>4.7452896000000001E-2</v>
      </c>
      <c r="AD810">
        <v>0.120674012</v>
      </c>
      <c r="AE810">
        <v>154.30000000000001</v>
      </c>
      <c r="AF810">
        <v>0.48788075199999997</v>
      </c>
      <c r="AG810">
        <v>2.691905094</v>
      </c>
      <c r="AH810">
        <v>0.38796486600000002</v>
      </c>
      <c r="AI810">
        <v>2.3360120000000002E-2</v>
      </c>
      <c r="AJ810">
        <v>6</v>
      </c>
      <c r="AK810">
        <v>280103</v>
      </c>
      <c r="AL810">
        <v>0</v>
      </c>
      <c r="AM810" t="s">
        <v>53</v>
      </c>
      <c r="AN810">
        <v>12072008</v>
      </c>
      <c r="AO810">
        <v>31122008</v>
      </c>
      <c r="AP810">
        <v>1049.47</v>
      </c>
      <c r="AQ810">
        <v>1</v>
      </c>
      <c r="AR810">
        <v>1</v>
      </c>
      <c r="AS810">
        <v>1049.47</v>
      </c>
      <c r="AT810">
        <v>1144.44165039062</v>
      </c>
      <c r="AU810">
        <v>946.78586499999994</v>
      </c>
      <c r="AV810">
        <v>89.325294494628906</v>
      </c>
      <c r="AW810">
        <v>1049.47</v>
      </c>
      <c r="AX810">
        <f t="shared" si="48"/>
        <v>94.97165039061997</v>
      </c>
      <c r="AY810">
        <f t="shared" si="49"/>
        <v>102.68413500000008</v>
      </c>
      <c r="AZ810">
        <f t="shared" si="50"/>
        <v>960.14470550537112</v>
      </c>
      <c r="BA810">
        <f t="shared" si="51"/>
        <v>0</v>
      </c>
    </row>
    <row r="811" spans="1:53" x14ac:dyDescent="0.35">
      <c r="A811">
        <v>5471442</v>
      </c>
      <c r="B811">
        <v>2006</v>
      </c>
      <c r="C811">
        <v>50</v>
      </c>
      <c r="D811">
        <v>50</v>
      </c>
      <c r="E811">
        <v>73</v>
      </c>
      <c r="F811" t="s">
        <v>54</v>
      </c>
      <c r="G811" t="s">
        <v>54</v>
      </c>
      <c r="H811" t="s">
        <v>45</v>
      </c>
      <c r="I811">
        <v>23</v>
      </c>
      <c r="J811" t="s">
        <v>57</v>
      </c>
      <c r="K811" t="s">
        <v>58</v>
      </c>
      <c r="L811">
        <v>2</v>
      </c>
      <c r="M811">
        <v>3</v>
      </c>
      <c r="N811">
        <v>10</v>
      </c>
      <c r="O811" t="s">
        <v>83</v>
      </c>
      <c r="P811">
        <v>6795.6644880000003</v>
      </c>
      <c r="Q811" t="s">
        <v>49</v>
      </c>
      <c r="R811">
        <v>10000</v>
      </c>
      <c r="S811">
        <v>0</v>
      </c>
      <c r="T811">
        <v>19</v>
      </c>
      <c r="U811" t="s">
        <v>50</v>
      </c>
      <c r="V811">
        <v>0</v>
      </c>
      <c r="W811">
        <v>1</v>
      </c>
      <c r="X811">
        <v>0</v>
      </c>
      <c r="Y811" t="s">
        <v>51</v>
      </c>
      <c r="Z811" t="s">
        <v>60</v>
      </c>
      <c r="AA811">
        <v>5.1254325000000003E-2</v>
      </c>
      <c r="AB811">
        <v>0.75929930800000001</v>
      </c>
      <c r="AC811">
        <v>5.66609E-2</v>
      </c>
      <c r="AD811">
        <v>0.111731001</v>
      </c>
      <c r="AE811">
        <v>139.62105260000001</v>
      </c>
      <c r="AF811">
        <v>0.483639928</v>
      </c>
      <c r="AG811">
        <v>2.8685121109999998</v>
      </c>
      <c r="AH811">
        <v>0.37464819199999999</v>
      </c>
      <c r="AI811">
        <v>2.2515696000000002E-2</v>
      </c>
      <c r="AJ811">
        <v>2</v>
      </c>
      <c r="AK811">
        <v>280104</v>
      </c>
      <c r="AL811">
        <v>0</v>
      </c>
      <c r="AM811" t="s">
        <v>66</v>
      </c>
      <c r="AN811">
        <v>17042006</v>
      </c>
      <c r="AO811">
        <v>31122006</v>
      </c>
      <c r="AP811">
        <v>833.13</v>
      </c>
      <c r="AQ811">
        <v>1</v>
      </c>
      <c r="AR811">
        <v>1</v>
      </c>
      <c r="AS811">
        <v>833.13</v>
      </c>
      <c r="AT811">
        <v>756.43408203125</v>
      </c>
      <c r="AU811">
        <v>1028.1209699999999</v>
      </c>
      <c r="AV811">
        <v>89.325294494628906</v>
      </c>
      <c r="AW811">
        <v>833.12999999999897</v>
      </c>
      <c r="AX811">
        <f t="shared" si="48"/>
        <v>76.695917968749995</v>
      </c>
      <c r="AY811">
        <f t="shared" si="49"/>
        <v>194.99096999999995</v>
      </c>
      <c r="AZ811">
        <f t="shared" si="50"/>
        <v>743.80470550537109</v>
      </c>
      <c r="BA811">
        <f t="shared" si="51"/>
        <v>1.0231815394945443E-12</v>
      </c>
    </row>
    <row r="812" spans="1:53" x14ac:dyDescent="0.35">
      <c r="A812">
        <v>1526417</v>
      </c>
      <c r="B812">
        <v>2007</v>
      </c>
      <c r="C812">
        <v>83</v>
      </c>
      <c r="D812">
        <v>26</v>
      </c>
      <c r="E812">
        <v>26</v>
      </c>
      <c r="F812" t="s">
        <v>54</v>
      </c>
      <c r="G812" t="s">
        <v>45</v>
      </c>
      <c r="H812" t="s">
        <v>45</v>
      </c>
      <c r="I812">
        <v>4</v>
      </c>
      <c r="J812" t="s">
        <v>46</v>
      </c>
      <c r="K812" t="s">
        <v>64</v>
      </c>
      <c r="L812">
        <v>2</v>
      </c>
      <c r="M812">
        <v>4</v>
      </c>
      <c r="N812">
        <v>28</v>
      </c>
      <c r="O812" t="s">
        <v>61</v>
      </c>
      <c r="P812">
        <v>3843.6103149999999</v>
      </c>
      <c r="Q812" t="s">
        <v>56</v>
      </c>
      <c r="R812">
        <v>4000</v>
      </c>
      <c r="S812">
        <v>0</v>
      </c>
      <c r="T812">
        <v>18</v>
      </c>
      <c r="U812" t="s">
        <v>50</v>
      </c>
      <c r="V812">
        <v>0</v>
      </c>
      <c r="W812">
        <v>0</v>
      </c>
      <c r="X812">
        <v>9</v>
      </c>
      <c r="Y812" t="s">
        <v>51</v>
      </c>
      <c r="Z812" t="s">
        <v>60</v>
      </c>
      <c r="AA812">
        <v>4.3579993999999997E-2</v>
      </c>
      <c r="AB812">
        <v>0.73237788800000003</v>
      </c>
      <c r="AC812">
        <v>4.4457443999999999E-2</v>
      </c>
      <c r="AD812">
        <v>7.2181749000000003E-2</v>
      </c>
      <c r="AE812">
        <v>132.05063290000001</v>
      </c>
      <c r="AF812">
        <v>0.51984279099999997</v>
      </c>
      <c r="AG812">
        <v>3.051184557</v>
      </c>
      <c r="AH812">
        <v>0.40162381600000002</v>
      </c>
      <c r="AI812">
        <v>2.4221922E-2</v>
      </c>
      <c r="AJ812">
        <v>1</v>
      </c>
      <c r="AK812">
        <v>280105</v>
      </c>
      <c r="AL812">
        <v>0</v>
      </c>
      <c r="AM812" t="s">
        <v>53</v>
      </c>
      <c r="AN812">
        <v>1012007</v>
      </c>
      <c r="AO812">
        <v>18052007</v>
      </c>
      <c r="AP812">
        <v>50.02</v>
      </c>
      <c r="AQ812">
        <v>1</v>
      </c>
      <c r="AR812">
        <v>1</v>
      </c>
      <c r="AS812">
        <v>50.02</v>
      </c>
      <c r="AT812">
        <v>225.14350891113199</v>
      </c>
      <c r="AU812">
        <v>591.03179350000005</v>
      </c>
      <c r="AV812">
        <v>89.325294494628906</v>
      </c>
      <c r="AW812">
        <v>50.02</v>
      </c>
      <c r="AX812">
        <f t="shared" si="48"/>
        <v>175.12350891113198</v>
      </c>
      <c r="AY812">
        <f t="shared" si="49"/>
        <v>541.01179350000007</v>
      </c>
      <c r="AZ812">
        <f t="shared" si="50"/>
        <v>39.305294494628903</v>
      </c>
      <c r="BA812">
        <f t="shared" si="51"/>
        <v>0</v>
      </c>
    </row>
    <row r="813" spans="1:53" x14ac:dyDescent="0.35">
      <c r="A813">
        <v>4946830</v>
      </c>
      <c r="B813">
        <v>2008</v>
      </c>
      <c r="C813">
        <v>51</v>
      </c>
      <c r="D813">
        <v>51</v>
      </c>
      <c r="E813">
        <v>56</v>
      </c>
      <c r="F813" t="s">
        <v>54</v>
      </c>
      <c r="G813" t="s">
        <v>54</v>
      </c>
      <c r="H813" t="s">
        <v>45</v>
      </c>
      <c r="I813">
        <v>28</v>
      </c>
      <c r="J813" t="s">
        <v>46</v>
      </c>
      <c r="K813" t="s">
        <v>47</v>
      </c>
      <c r="L813">
        <v>1</v>
      </c>
      <c r="M813">
        <v>9</v>
      </c>
      <c r="N813">
        <v>31</v>
      </c>
      <c r="O813" t="s">
        <v>75</v>
      </c>
      <c r="P813">
        <v>11639.428970000001</v>
      </c>
      <c r="Q813" t="s">
        <v>49</v>
      </c>
      <c r="R813">
        <v>4000</v>
      </c>
      <c r="S813">
        <v>50</v>
      </c>
      <c r="T813">
        <v>5</v>
      </c>
      <c r="U813" t="s">
        <v>50</v>
      </c>
      <c r="V813">
        <v>0</v>
      </c>
      <c r="W813">
        <v>0</v>
      </c>
      <c r="X813">
        <v>3</v>
      </c>
      <c r="Y813" t="s">
        <v>63</v>
      </c>
      <c r="Z813" t="s">
        <v>60</v>
      </c>
      <c r="AA813">
        <v>4.3579993999999997E-2</v>
      </c>
      <c r="AB813">
        <v>0.73237788800000003</v>
      </c>
      <c r="AC813">
        <v>4.4457443999999999E-2</v>
      </c>
      <c r="AD813">
        <v>7.2181749000000003E-2</v>
      </c>
      <c r="AE813">
        <v>132.05063290000001</v>
      </c>
      <c r="AF813">
        <v>0.51984279099999997</v>
      </c>
      <c r="AG813">
        <v>3.051184557</v>
      </c>
      <c r="AH813">
        <v>0.40162381600000002</v>
      </c>
      <c r="AI813">
        <v>2.4221922E-2</v>
      </c>
      <c r="AJ813">
        <v>8</v>
      </c>
      <c r="AK813">
        <v>280105</v>
      </c>
      <c r="AL813">
        <v>0</v>
      </c>
      <c r="AM813" t="s">
        <v>53</v>
      </c>
      <c r="AN813">
        <v>2012008</v>
      </c>
      <c r="AO813">
        <v>31122008</v>
      </c>
      <c r="AP813">
        <v>465.5</v>
      </c>
      <c r="AQ813">
        <v>1</v>
      </c>
      <c r="AR813">
        <v>1</v>
      </c>
      <c r="AS813">
        <v>465.5</v>
      </c>
      <c r="AT813">
        <v>802.67175292968705</v>
      </c>
      <c r="AU813">
        <v>988.97413210000002</v>
      </c>
      <c r="AV813">
        <v>89.325294494628906</v>
      </c>
      <c r="AW813">
        <v>1503.42</v>
      </c>
      <c r="AX813">
        <f t="shared" si="48"/>
        <v>337.17175292968705</v>
      </c>
      <c r="AY813">
        <f t="shared" si="49"/>
        <v>523.47413210000002</v>
      </c>
      <c r="AZ813">
        <f t="shared" si="50"/>
        <v>376.17470550537109</v>
      </c>
      <c r="BA813">
        <f t="shared" si="51"/>
        <v>1037.92</v>
      </c>
    </row>
    <row r="814" spans="1:53" x14ac:dyDescent="0.35">
      <c r="A814">
        <v>6938261</v>
      </c>
      <c r="B814">
        <v>2008</v>
      </c>
      <c r="C814">
        <v>51</v>
      </c>
      <c r="D814">
        <v>43</v>
      </c>
      <c r="E814">
        <v>43</v>
      </c>
      <c r="F814" t="s">
        <v>45</v>
      </c>
      <c r="G814" t="s">
        <v>54</v>
      </c>
      <c r="H814" t="s">
        <v>54</v>
      </c>
      <c r="I814">
        <v>19</v>
      </c>
      <c r="J814" t="s">
        <v>57</v>
      </c>
      <c r="K814" t="s">
        <v>58</v>
      </c>
      <c r="L814">
        <v>2</v>
      </c>
      <c r="M814">
        <v>3</v>
      </c>
      <c r="N814">
        <v>30</v>
      </c>
      <c r="O814" t="s">
        <v>48</v>
      </c>
      <c r="P814">
        <v>8713.6411709999993</v>
      </c>
      <c r="Q814" t="s">
        <v>49</v>
      </c>
      <c r="R814">
        <v>7000</v>
      </c>
      <c r="S814">
        <v>0</v>
      </c>
      <c r="T814">
        <v>20</v>
      </c>
      <c r="U814" t="s">
        <v>50</v>
      </c>
      <c r="V814">
        <v>0</v>
      </c>
      <c r="W814">
        <v>0</v>
      </c>
      <c r="X814">
        <v>1</v>
      </c>
      <c r="Y814" t="s">
        <v>51</v>
      </c>
      <c r="Z814" t="s">
        <v>89</v>
      </c>
      <c r="AA814">
        <v>4.3579993999999997E-2</v>
      </c>
      <c r="AB814">
        <v>0.73237788800000003</v>
      </c>
      <c r="AC814">
        <v>4.4457443999999999E-2</v>
      </c>
      <c r="AD814">
        <v>7.2181749000000003E-2</v>
      </c>
      <c r="AE814">
        <v>132.05063290000001</v>
      </c>
      <c r="AF814">
        <v>0.51984279099999997</v>
      </c>
      <c r="AG814">
        <v>3.051184557</v>
      </c>
      <c r="AH814">
        <v>0.40162381600000002</v>
      </c>
      <c r="AI814">
        <v>2.4221922E-2</v>
      </c>
      <c r="AJ814">
        <v>3</v>
      </c>
      <c r="AK814">
        <v>280105</v>
      </c>
      <c r="AL814">
        <v>0</v>
      </c>
      <c r="AM814" t="s">
        <v>53</v>
      </c>
      <c r="AN814">
        <v>17022008</v>
      </c>
      <c r="AO814">
        <v>31122008</v>
      </c>
      <c r="AP814">
        <v>680.39</v>
      </c>
      <c r="AQ814">
        <v>1</v>
      </c>
      <c r="AR814">
        <v>1</v>
      </c>
      <c r="AS814">
        <v>680.39</v>
      </c>
      <c r="AT814">
        <v>799.18566894531205</v>
      </c>
      <c r="AU814">
        <v>942.00506789999997</v>
      </c>
      <c r="AV814">
        <v>89.325294494628906</v>
      </c>
      <c r="AW814">
        <v>680.38999999999896</v>
      </c>
      <c r="AX814">
        <f t="shared" si="48"/>
        <v>118.79566894531206</v>
      </c>
      <c r="AY814">
        <f t="shared" si="49"/>
        <v>261.61506789999999</v>
      </c>
      <c r="AZ814">
        <f t="shared" si="50"/>
        <v>591.06470550537108</v>
      </c>
      <c r="BA814">
        <f t="shared" si="51"/>
        <v>1.0231815394945443E-12</v>
      </c>
    </row>
    <row r="815" spans="1:53" x14ac:dyDescent="0.35">
      <c r="A815">
        <v>830718</v>
      </c>
      <c r="B815">
        <v>2005</v>
      </c>
      <c r="C815">
        <v>57</v>
      </c>
      <c r="D815">
        <v>48</v>
      </c>
      <c r="E815">
        <v>48</v>
      </c>
      <c r="F815" t="s">
        <v>45</v>
      </c>
      <c r="G815" t="s">
        <v>54</v>
      </c>
      <c r="H815" t="s">
        <v>54</v>
      </c>
      <c r="I815">
        <v>26</v>
      </c>
      <c r="J815" t="s">
        <v>57</v>
      </c>
      <c r="K815" t="s">
        <v>58</v>
      </c>
      <c r="L815">
        <v>2</v>
      </c>
      <c r="M815">
        <v>8</v>
      </c>
      <c r="N815">
        <v>22</v>
      </c>
      <c r="O815" t="s">
        <v>82</v>
      </c>
      <c r="P815">
        <v>6394.8406249999998</v>
      </c>
      <c r="Q815" t="s">
        <v>49</v>
      </c>
      <c r="R815">
        <v>8000</v>
      </c>
      <c r="S815">
        <v>0</v>
      </c>
      <c r="T815">
        <v>9</v>
      </c>
      <c r="U815" t="s">
        <v>62</v>
      </c>
      <c r="V815">
        <v>0</v>
      </c>
      <c r="W815">
        <v>0</v>
      </c>
      <c r="X815">
        <v>1</v>
      </c>
      <c r="Y815" t="s">
        <v>51</v>
      </c>
      <c r="Z815" t="s">
        <v>60</v>
      </c>
      <c r="AA815">
        <v>4.6889951999999999E-2</v>
      </c>
      <c r="AB815">
        <v>0.73058485100000004</v>
      </c>
      <c r="AC815">
        <v>4.0268456000000001E-2</v>
      </c>
      <c r="AD815">
        <v>7.5438596999999996E-2</v>
      </c>
      <c r="AE815">
        <v>71.25</v>
      </c>
      <c r="AF815">
        <v>0.54780701799999998</v>
      </c>
      <c r="AG815">
        <v>2.1860019180000001</v>
      </c>
      <c r="AH815">
        <v>0.258678611</v>
      </c>
      <c r="AI815">
        <v>2.3516236999999999E-2</v>
      </c>
      <c r="AJ815">
        <v>1</v>
      </c>
      <c r="AK815">
        <v>280106</v>
      </c>
      <c r="AL815">
        <v>0</v>
      </c>
      <c r="AM815" t="s">
        <v>53</v>
      </c>
      <c r="AN815">
        <v>1012005</v>
      </c>
      <c r="AO815">
        <v>31032005</v>
      </c>
      <c r="AP815">
        <v>849.13</v>
      </c>
      <c r="AQ815">
        <v>1</v>
      </c>
      <c r="AR815">
        <v>1</v>
      </c>
      <c r="AS815">
        <v>849.13</v>
      </c>
      <c r="AT815">
        <v>768.968505859375</v>
      </c>
      <c r="AU815">
        <v>822.32339479999996</v>
      </c>
      <c r="AV815">
        <v>89.325294494628906</v>
      </c>
      <c r="AW815">
        <v>849.12999999999897</v>
      </c>
      <c r="AX815">
        <f t="shared" si="48"/>
        <v>80.161494140624995</v>
      </c>
      <c r="AY815">
        <f t="shared" si="49"/>
        <v>26.806605200000035</v>
      </c>
      <c r="AZ815">
        <f t="shared" si="50"/>
        <v>759.80470550537109</v>
      </c>
      <c r="BA815">
        <f t="shared" si="51"/>
        <v>1.0231815394945443E-12</v>
      </c>
    </row>
    <row r="816" spans="1:53" x14ac:dyDescent="0.35">
      <c r="A816">
        <v>6474833</v>
      </c>
      <c r="B816">
        <v>2008</v>
      </c>
      <c r="C816">
        <v>64</v>
      </c>
      <c r="D816">
        <v>58</v>
      </c>
      <c r="E816">
        <v>58</v>
      </c>
      <c r="F816" t="s">
        <v>54</v>
      </c>
      <c r="G816" t="s">
        <v>45</v>
      </c>
      <c r="H816" t="s">
        <v>45</v>
      </c>
      <c r="I816">
        <v>35</v>
      </c>
      <c r="J816" t="s">
        <v>57</v>
      </c>
      <c r="K816" t="s">
        <v>58</v>
      </c>
      <c r="L816">
        <v>2</v>
      </c>
      <c r="M816">
        <v>5</v>
      </c>
      <c r="N816">
        <v>10</v>
      </c>
      <c r="O816" t="s">
        <v>61</v>
      </c>
      <c r="P816">
        <v>9989.3790090000002</v>
      </c>
      <c r="Q816" t="s">
        <v>49</v>
      </c>
      <c r="R816">
        <v>5000</v>
      </c>
      <c r="S816">
        <v>0</v>
      </c>
      <c r="T816">
        <v>10</v>
      </c>
      <c r="U816" t="s">
        <v>50</v>
      </c>
      <c r="V816">
        <v>0</v>
      </c>
      <c r="W816">
        <v>0</v>
      </c>
      <c r="X816">
        <v>0</v>
      </c>
      <c r="Y816" t="s">
        <v>51</v>
      </c>
      <c r="Z816" t="s">
        <v>52</v>
      </c>
      <c r="AA816">
        <v>4.6889951999999999E-2</v>
      </c>
      <c r="AB816">
        <v>0.73058485100000004</v>
      </c>
      <c r="AC816">
        <v>4.0268456000000001E-2</v>
      </c>
      <c r="AD816">
        <v>7.5438596999999996E-2</v>
      </c>
      <c r="AE816">
        <v>71.25</v>
      </c>
      <c r="AF816">
        <v>0.54780701799999998</v>
      </c>
      <c r="AG816">
        <v>2.1860019180000001</v>
      </c>
      <c r="AH816">
        <v>0.258678611</v>
      </c>
      <c r="AI816">
        <v>2.3516236999999999E-2</v>
      </c>
      <c r="AJ816">
        <v>4</v>
      </c>
      <c r="AK816">
        <v>280106</v>
      </c>
      <c r="AL816">
        <v>0</v>
      </c>
      <c r="AM816" t="s">
        <v>53</v>
      </c>
      <c r="AN816">
        <v>1012008</v>
      </c>
      <c r="AO816">
        <v>21072008</v>
      </c>
      <c r="AP816">
        <v>628.24</v>
      </c>
      <c r="AQ816">
        <v>1</v>
      </c>
      <c r="AR816">
        <v>1</v>
      </c>
      <c r="AS816">
        <v>628.24</v>
      </c>
      <c r="AT816">
        <v>697.18212890625</v>
      </c>
      <c r="AU816">
        <v>825.45996030000003</v>
      </c>
      <c r="AV816">
        <v>89.325294494628906</v>
      </c>
      <c r="AW816">
        <v>628.24</v>
      </c>
      <c r="AX816">
        <f t="shared" si="48"/>
        <v>68.942128906249991</v>
      </c>
      <c r="AY816">
        <f t="shared" si="49"/>
        <v>197.21996030000003</v>
      </c>
      <c r="AZ816">
        <f t="shared" si="50"/>
        <v>538.9147055053711</v>
      </c>
      <c r="BA816">
        <f t="shared" si="51"/>
        <v>0</v>
      </c>
    </row>
    <row r="817" spans="1:53" x14ac:dyDescent="0.35">
      <c r="A817">
        <v>2479370</v>
      </c>
      <c r="B817">
        <v>2006</v>
      </c>
      <c r="C817">
        <v>69</v>
      </c>
      <c r="D817">
        <v>69</v>
      </c>
      <c r="E817">
        <v>56</v>
      </c>
      <c r="F817" t="s">
        <v>45</v>
      </c>
      <c r="G817" t="s">
        <v>45</v>
      </c>
      <c r="H817" t="s">
        <v>45</v>
      </c>
      <c r="I817">
        <v>49</v>
      </c>
      <c r="J817" t="s">
        <v>57</v>
      </c>
      <c r="K817" t="s">
        <v>47</v>
      </c>
      <c r="L817">
        <v>1</v>
      </c>
      <c r="M817">
        <v>10</v>
      </c>
      <c r="N817">
        <v>27</v>
      </c>
      <c r="O817" t="s">
        <v>75</v>
      </c>
      <c r="P817">
        <v>11150.073420000001</v>
      </c>
      <c r="Q817" t="s">
        <v>49</v>
      </c>
      <c r="R817">
        <v>7000</v>
      </c>
      <c r="S817">
        <v>50</v>
      </c>
      <c r="T817">
        <v>20</v>
      </c>
      <c r="U817" t="s">
        <v>50</v>
      </c>
      <c r="V817">
        <v>0</v>
      </c>
      <c r="W817">
        <v>0</v>
      </c>
      <c r="X817">
        <v>5</v>
      </c>
      <c r="Y817" t="s">
        <v>51</v>
      </c>
      <c r="Z817" t="s">
        <v>60</v>
      </c>
      <c r="AA817">
        <v>4.7761194E-2</v>
      </c>
      <c r="AB817">
        <v>0.758928571</v>
      </c>
      <c r="AC817">
        <v>4.3283582000000001E-2</v>
      </c>
      <c r="AD817">
        <v>9.3382807999999998E-2</v>
      </c>
      <c r="AE817">
        <v>147</v>
      </c>
      <c r="AF817">
        <v>0.524427953</v>
      </c>
      <c r="AG817">
        <v>2.40625</v>
      </c>
      <c r="AH817">
        <v>0.307821699</v>
      </c>
      <c r="AI817">
        <v>2.2708157999999999E-2</v>
      </c>
      <c r="AJ817">
        <v>2</v>
      </c>
      <c r="AK817">
        <v>280107</v>
      </c>
      <c r="AL817">
        <v>0</v>
      </c>
      <c r="AM817" t="s">
        <v>53</v>
      </c>
      <c r="AN817">
        <v>9032006</v>
      </c>
      <c r="AO817">
        <v>31122006</v>
      </c>
      <c r="AP817">
        <v>163.16999999999999</v>
      </c>
      <c r="AQ817">
        <v>1</v>
      </c>
      <c r="AR817">
        <v>1</v>
      </c>
      <c r="AS817">
        <v>163.16999999999999</v>
      </c>
      <c r="AT817">
        <v>582.08154296875</v>
      </c>
      <c r="AU817">
        <v>766.98026279999999</v>
      </c>
      <c r="AV817">
        <v>89.325294494628906</v>
      </c>
      <c r="AW817">
        <v>163.16999999999899</v>
      </c>
      <c r="AX817">
        <f t="shared" si="48"/>
        <v>418.91154296875004</v>
      </c>
      <c r="AY817">
        <f t="shared" si="49"/>
        <v>603.81026280000003</v>
      </c>
      <c r="AZ817">
        <f t="shared" si="50"/>
        <v>73.844705505371081</v>
      </c>
      <c r="BA817">
        <f t="shared" si="51"/>
        <v>9.9475983006414026E-13</v>
      </c>
    </row>
    <row r="818" spans="1:53" x14ac:dyDescent="0.35">
      <c r="A818">
        <v>5556960</v>
      </c>
      <c r="B818">
        <v>2006</v>
      </c>
      <c r="C818">
        <v>55</v>
      </c>
      <c r="D818">
        <v>55</v>
      </c>
      <c r="E818">
        <v>56</v>
      </c>
      <c r="F818" t="s">
        <v>54</v>
      </c>
      <c r="G818" t="s">
        <v>54</v>
      </c>
      <c r="H818" t="s">
        <v>45</v>
      </c>
      <c r="I818">
        <v>34</v>
      </c>
      <c r="J818" t="s">
        <v>57</v>
      </c>
      <c r="K818" t="s">
        <v>47</v>
      </c>
      <c r="L818">
        <v>1</v>
      </c>
      <c r="M818">
        <v>3</v>
      </c>
      <c r="N818">
        <v>35</v>
      </c>
      <c r="O818" t="s">
        <v>72</v>
      </c>
      <c r="P818">
        <v>9841.6600820000003</v>
      </c>
      <c r="Q818" t="s">
        <v>56</v>
      </c>
      <c r="R818">
        <v>6000</v>
      </c>
      <c r="S818">
        <v>50</v>
      </c>
      <c r="T818">
        <v>21</v>
      </c>
      <c r="U818" t="s">
        <v>62</v>
      </c>
      <c r="V818">
        <v>0</v>
      </c>
      <c r="W818">
        <v>0</v>
      </c>
      <c r="X818">
        <v>0</v>
      </c>
      <c r="Y818" t="s">
        <v>51</v>
      </c>
      <c r="Z818" t="s">
        <v>52</v>
      </c>
      <c r="AA818">
        <v>9.5563140000000005E-2</v>
      </c>
      <c r="AB818">
        <v>0.74615822399999998</v>
      </c>
      <c r="AC818">
        <v>4.4393852999999997E-2</v>
      </c>
      <c r="AD818">
        <v>6.0210738E-2</v>
      </c>
      <c r="AE818">
        <v>67.559322030000004</v>
      </c>
      <c r="AF818">
        <v>0.53988961400000002</v>
      </c>
      <c r="AG818">
        <v>2.2686397270000001</v>
      </c>
      <c r="AH818">
        <v>0.26343042100000003</v>
      </c>
      <c r="AI818">
        <v>2.3300971E-2</v>
      </c>
      <c r="AJ818">
        <v>7</v>
      </c>
      <c r="AK818">
        <v>280108</v>
      </c>
      <c r="AL818">
        <v>0</v>
      </c>
      <c r="AM818" t="s">
        <v>66</v>
      </c>
      <c r="AN818">
        <v>22072006</v>
      </c>
      <c r="AO818">
        <v>31122006</v>
      </c>
      <c r="AP818">
        <v>1924.51</v>
      </c>
      <c r="AQ818">
        <v>1</v>
      </c>
      <c r="AR818">
        <v>1</v>
      </c>
      <c r="AS818">
        <v>1924.51</v>
      </c>
      <c r="AT818">
        <v>1189.41320800781</v>
      </c>
      <c r="AU818">
        <v>1725.070389</v>
      </c>
      <c r="AV818">
        <v>89.325294494628906</v>
      </c>
      <c r="AW818">
        <v>1924.50999999999</v>
      </c>
      <c r="AX818">
        <f t="shared" si="48"/>
        <v>735.09679199218999</v>
      </c>
      <c r="AY818">
        <f t="shared" si="49"/>
        <v>199.43961100000001</v>
      </c>
      <c r="AZ818">
        <f t="shared" si="50"/>
        <v>1835.1847055053711</v>
      </c>
      <c r="BA818">
        <f t="shared" si="51"/>
        <v>1.0004441719502211E-11</v>
      </c>
    </row>
    <row r="819" spans="1:53" x14ac:dyDescent="0.35">
      <c r="A819">
        <v>4914111</v>
      </c>
      <c r="B819">
        <v>2005</v>
      </c>
      <c r="C819">
        <v>36</v>
      </c>
      <c r="D819">
        <v>36</v>
      </c>
      <c r="E819">
        <v>56</v>
      </c>
      <c r="F819" t="s">
        <v>54</v>
      </c>
      <c r="G819" t="s">
        <v>54</v>
      </c>
      <c r="H819" t="s">
        <v>45</v>
      </c>
      <c r="I819">
        <v>10</v>
      </c>
      <c r="J819" t="s">
        <v>57</v>
      </c>
      <c r="K819" t="s">
        <v>47</v>
      </c>
      <c r="L819">
        <v>1</v>
      </c>
      <c r="M819">
        <v>1</v>
      </c>
      <c r="N819">
        <v>31</v>
      </c>
      <c r="O819" t="s">
        <v>75</v>
      </c>
      <c r="P819">
        <v>9482.916878</v>
      </c>
      <c r="Q819" t="s">
        <v>56</v>
      </c>
      <c r="R819">
        <v>10000</v>
      </c>
      <c r="S819">
        <v>0</v>
      </c>
      <c r="T819">
        <v>13</v>
      </c>
      <c r="U819" t="s">
        <v>50</v>
      </c>
      <c r="V819">
        <v>0</v>
      </c>
      <c r="W819">
        <v>0</v>
      </c>
      <c r="X819">
        <v>0</v>
      </c>
      <c r="Y819" t="s">
        <v>63</v>
      </c>
      <c r="Z819" t="s">
        <v>60</v>
      </c>
      <c r="AA819">
        <v>3.9286636999999999E-2</v>
      </c>
      <c r="AB819">
        <v>0.71258723199999996</v>
      </c>
      <c r="AC819">
        <v>4.7815972999999998E-2</v>
      </c>
      <c r="AD819">
        <v>0.106081733</v>
      </c>
      <c r="AE819">
        <v>163.56140350000001</v>
      </c>
      <c r="AF819">
        <v>0.48643140600000001</v>
      </c>
      <c r="AG819">
        <v>2.4096665810000002</v>
      </c>
      <c r="AH819">
        <v>0.386040104</v>
      </c>
      <c r="AI819">
        <v>2.2041940999999999E-2</v>
      </c>
      <c r="AJ819">
        <v>9</v>
      </c>
      <c r="AK819">
        <v>280200</v>
      </c>
      <c r="AL819">
        <v>0</v>
      </c>
      <c r="AM819" t="s">
        <v>53</v>
      </c>
      <c r="AN819">
        <v>16022005</v>
      </c>
      <c r="AO819">
        <v>31122005</v>
      </c>
      <c r="AP819">
        <v>1134.29</v>
      </c>
      <c r="AQ819">
        <v>1</v>
      </c>
      <c r="AR819">
        <v>1</v>
      </c>
      <c r="AS819">
        <v>1134.29</v>
      </c>
      <c r="AT819">
        <v>1222.54357910156</v>
      </c>
      <c r="AU819">
        <v>1569.7508419999999</v>
      </c>
      <c r="AV819">
        <v>89.325294494628906</v>
      </c>
      <c r="AW819">
        <v>1134.28999999999</v>
      </c>
      <c r="AX819">
        <f t="shared" si="48"/>
        <v>88.253579101560035</v>
      </c>
      <c r="AY819">
        <f t="shared" si="49"/>
        <v>435.46084199999996</v>
      </c>
      <c r="AZ819">
        <f t="shared" si="50"/>
        <v>1044.9647055053711</v>
      </c>
      <c r="BA819">
        <f t="shared" si="51"/>
        <v>1.0004441719502211E-11</v>
      </c>
    </row>
    <row r="820" spans="1:53" x14ac:dyDescent="0.35">
      <c r="A820">
        <v>732665</v>
      </c>
      <c r="B820">
        <v>2005</v>
      </c>
      <c r="C820">
        <v>51</v>
      </c>
      <c r="D820">
        <v>50</v>
      </c>
      <c r="E820">
        <v>50</v>
      </c>
      <c r="F820" t="s">
        <v>54</v>
      </c>
      <c r="G820" t="s">
        <v>45</v>
      </c>
      <c r="H820" t="s">
        <v>45</v>
      </c>
      <c r="I820">
        <v>21</v>
      </c>
      <c r="J820" t="s">
        <v>57</v>
      </c>
      <c r="K820" t="s">
        <v>58</v>
      </c>
      <c r="L820">
        <v>2</v>
      </c>
      <c r="M820">
        <v>1</v>
      </c>
      <c r="N820">
        <v>30</v>
      </c>
      <c r="O820" t="s">
        <v>48</v>
      </c>
      <c r="P820">
        <v>10658.908810000001</v>
      </c>
      <c r="Q820" t="s">
        <v>73</v>
      </c>
      <c r="R820">
        <v>23000</v>
      </c>
      <c r="S820">
        <v>100</v>
      </c>
      <c r="T820">
        <v>23</v>
      </c>
      <c r="U820" t="s">
        <v>50</v>
      </c>
      <c r="V820">
        <v>0</v>
      </c>
      <c r="W820">
        <v>0</v>
      </c>
      <c r="X820">
        <v>4</v>
      </c>
      <c r="Y820" t="s">
        <v>63</v>
      </c>
      <c r="Z820" t="s">
        <v>60</v>
      </c>
      <c r="AA820">
        <v>4.4290656999999997E-2</v>
      </c>
      <c r="AB820">
        <v>0.73044982700000005</v>
      </c>
      <c r="AC820">
        <v>4.9480969E-2</v>
      </c>
      <c r="AD820">
        <v>0.114701131</v>
      </c>
      <c r="AE820">
        <v>158.04255319999999</v>
      </c>
      <c r="AF820">
        <v>0.492326333</v>
      </c>
      <c r="AG820">
        <v>2.5702422149999999</v>
      </c>
      <c r="AH820">
        <v>0.36553238199999999</v>
      </c>
      <c r="AI820">
        <v>1.7929015999999999E-2</v>
      </c>
      <c r="AJ820">
        <v>10</v>
      </c>
      <c r="AK820">
        <v>280206</v>
      </c>
      <c r="AL820">
        <v>0</v>
      </c>
      <c r="AM820" t="s">
        <v>53</v>
      </c>
      <c r="AN820">
        <v>1012005</v>
      </c>
      <c r="AO820">
        <v>31072005</v>
      </c>
      <c r="AP820">
        <v>1000.02</v>
      </c>
      <c r="AQ820">
        <v>1</v>
      </c>
      <c r="AR820">
        <v>1</v>
      </c>
      <c r="AS820">
        <v>1000.02</v>
      </c>
      <c r="AT820">
        <v>907.98236083984295</v>
      </c>
      <c r="AU820">
        <v>823.88144560000001</v>
      </c>
      <c r="AV820">
        <v>89.325294494628906</v>
      </c>
      <c r="AW820">
        <v>1000.01999999999</v>
      </c>
      <c r="AX820">
        <f t="shared" si="48"/>
        <v>92.037639160157028</v>
      </c>
      <c r="AY820">
        <f t="shared" si="49"/>
        <v>176.13855439999998</v>
      </c>
      <c r="AZ820">
        <f t="shared" si="50"/>
        <v>910.69470550537108</v>
      </c>
      <c r="BA820">
        <f t="shared" si="51"/>
        <v>1.0004441719502211E-11</v>
      </c>
    </row>
    <row r="821" spans="1:53" x14ac:dyDescent="0.35">
      <c r="A821">
        <v>7650941</v>
      </c>
      <c r="B821">
        <v>2008</v>
      </c>
      <c r="C821">
        <v>47</v>
      </c>
      <c r="D821">
        <v>37</v>
      </c>
      <c r="E821">
        <v>37</v>
      </c>
      <c r="F821" t="s">
        <v>45</v>
      </c>
      <c r="G821" t="s">
        <v>54</v>
      </c>
      <c r="H821" t="s">
        <v>54</v>
      </c>
      <c r="I821">
        <v>17</v>
      </c>
      <c r="J821" t="s">
        <v>57</v>
      </c>
      <c r="K821" t="s">
        <v>58</v>
      </c>
      <c r="L821">
        <v>2</v>
      </c>
      <c r="M821">
        <v>1</v>
      </c>
      <c r="N821">
        <v>14</v>
      </c>
      <c r="O821" t="s">
        <v>93</v>
      </c>
      <c r="P821">
        <v>5657.5564439999998</v>
      </c>
      <c r="Q821" t="s">
        <v>56</v>
      </c>
      <c r="R821">
        <v>9000</v>
      </c>
      <c r="S821">
        <v>100</v>
      </c>
      <c r="T821">
        <v>9</v>
      </c>
      <c r="U821" t="s">
        <v>62</v>
      </c>
      <c r="V821">
        <v>0</v>
      </c>
      <c r="W821">
        <v>0</v>
      </c>
      <c r="X821">
        <v>0</v>
      </c>
      <c r="Y821" t="s">
        <v>51</v>
      </c>
      <c r="Z821" t="s">
        <v>52</v>
      </c>
      <c r="AA821">
        <v>4.4290656999999997E-2</v>
      </c>
      <c r="AB821">
        <v>0.73044982700000005</v>
      </c>
      <c r="AC821">
        <v>4.9480969E-2</v>
      </c>
      <c r="AD821">
        <v>0.114701131</v>
      </c>
      <c r="AE821">
        <v>158.04255319999999</v>
      </c>
      <c r="AF821">
        <v>0.492326333</v>
      </c>
      <c r="AG821">
        <v>2.5702422149999999</v>
      </c>
      <c r="AH821">
        <v>0.36553238199999999</v>
      </c>
      <c r="AI821">
        <v>1.7929015999999999E-2</v>
      </c>
      <c r="AJ821">
        <v>7</v>
      </c>
      <c r="AK821">
        <v>280206</v>
      </c>
      <c r="AL821">
        <v>0</v>
      </c>
      <c r="AM821" t="s">
        <v>53</v>
      </c>
      <c r="AN821">
        <v>9052008</v>
      </c>
      <c r="AO821">
        <v>31122008</v>
      </c>
      <c r="AP821">
        <v>1221.1099999999999</v>
      </c>
      <c r="AQ821">
        <v>1</v>
      </c>
      <c r="AR821">
        <v>1</v>
      </c>
      <c r="AS821">
        <v>1221.1099999999999</v>
      </c>
      <c r="AT821">
        <v>617.32696533203102</v>
      </c>
      <c r="AU821">
        <v>968.41407130000005</v>
      </c>
      <c r="AV821">
        <v>89.325294494628906</v>
      </c>
      <c r="AW821">
        <v>691.44</v>
      </c>
      <c r="AX821">
        <f t="shared" si="48"/>
        <v>603.78303466796888</v>
      </c>
      <c r="AY821">
        <f t="shared" si="49"/>
        <v>252.69592869999985</v>
      </c>
      <c r="AZ821">
        <f t="shared" si="50"/>
        <v>1131.784705505371</v>
      </c>
      <c r="BA821">
        <f t="shared" si="51"/>
        <v>529.66999999999985</v>
      </c>
    </row>
    <row r="822" spans="1:53" x14ac:dyDescent="0.35">
      <c r="A822">
        <v>6095165</v>
      </c>
      <c r="B822">
        <v>2006</v>
      </c>
      <c r="C822">
        <v>39</v>
      </c>
      <c r="D822">
        <v>39</v>
      </c>
      <c r="E822">
        <v>56</v>
      </c>
      <c r="F822" t="s">
        <v>54</v>
      </c>
      <c r="G822" t="s">
        <v>54</v>
      </c>
      <c r="H822" t="s">
        <v>45</v>
      </c>
      <c r="I822">
        <v>15</v>
      </c>
      <c r="J822" t="s">
        <v>46</v>
      </c>
      <c r="K822" t="s">
        <v>78</v>
      </c>
      <c r="L822">
        <v>3</v>
      </c>
      <c r="M822">
        <v>8</v>
      </c>
      <c r="N822">
        <v>16</v>
      </c>
      <c r="O822" t="s">
        <v>68</v>
      </c>
      <c r="P822">
        <v>9350.1407159999999</v>
      </c>
      <c r="Q822" t="s">
        <v>49</v>
      </c>
      <c r="R822">
        <v>8000</v>
      </c>
      <c r="S822">
        <v>50</v>
      </c>
      <c r="T822">
        <v>8</v>
      </c>
      <c r="U822" t="s">
        <v>62</v>
      </c>
      <c r="V822">
        <v>0</v>
      </c>
      <c r="W822">
        <v>1</v>
      </c>
      <c r="X822">
        <v>0</v>
      </c>
      <c r="Y822" t="s">
        <v>51</v>
      </c>
      <c r="Z822" t="s">
        <v>60</v>
      </c>
      <c r="AA822">
        <v>5.6741421E-2</v>
      </c>
      <c r="AB822">
        <v>0.730613348</v>
      </c>
      <c r="AC822">
        <v>4.7284517999999998E-2</v>
      </c>
      <c r="AD822">
        <v>0.121586104</v>
      </c>
      <c r="AE822">
        <v>159.10909090000001</v>
      </c>
      <c r="AF822">
        <v>0.49685750200000001</v>
      </c>
      <c r="AG822">
        <v>2.3644960820000001</v>
      </c>
      <c r="AH822">
        <v>0.376041503</v>
      </c>
      <c r="AI822">
        <v>2.2323533999999999E-2</v>
      </c>
      <c r="AJ822">
        <v>4</v>
      </c>
      <c r="AK822">
        <v>280207</v>
      </c>
      <c r="AL822">
        <v>0</v>
      </c>
      <c r="AM822" t="s">
        <v>53</v>
      </c>
      <c r="AN822">
        <v>8032006</v>
      </c>
      <c r="AO822">
        <v>31122006</v>
      </c>
      <c r="AP822">
        <v>1041.31</v>
      </c>
      <c r="AQ822">
        <v>1</v>
      </c>
      <c r="AR822">
        <v>1</v>
      </c>
      <c r="AS822">
        <v>1041.31</v>
      </c>
      <c r="AT822">
        <v>885.73175048828102</v>
      </c>
      <c r="AU822">
        <v>1118.6113459999999</v>
      </c>
      <c r="AV822">
        <v>89.325294494628906</v>
      </c>
      <c r="AW822">
        <v>1041.3099999999899</v>
      </c>
      <c r="AX822">
        <f t="shared" si="48"/>
        <v>155.57824951171892</v>
      </c>
      <c r="AY822">
        <f t="shared" si="49"/>
        <v>77.301345999999967</v>
      </c>
      <c r="AZ822">
        <f t="shared" si="50"/>
        <v>951.98470550537104</v>
      </c>
      <c r="BA822">
        <f t="shared" si="51"/>
        <v>1.0004441719502211E-11</v>
      </c>
    </row>
    <row r="823" spans="1:53" x14ac:dyDescent="0.35">
      <c r="A823">
        <v>6444375</v>
      </c>
      <c r="B823">
        <v>2008</v>
      </c>
      <c r="C823">
        <v>69</v>
      </c>
      <c r="D823">
        <v>69</v>
      </c>
      <c r="E823">
        <v>56</v>
      </c>
      <c r="F823" t="s">
        <v>54</v>
      </c>
      <c r="G823" t="s">
        <v>54</v>
      </c>
      <c r="H823" t="s">
        <v>45</v>
      </c>
      <c r="I823">
        <v>46</v>
      </c>
      <c r="J823" t="s">
        <v>57</v>
      </c>
      <c r="K823" t="s">
        <v>47</v>
      </c>
      <c r="L823">
        <v>1</v>
      </c>
      <c r="M823">
        <v>3</v>
      </c>
      <c r="N823">
        <v>8</v>
      </c>
      <c r="O823" t="s">
        <v>93</v>
      </c>
      <c r="P823">
        <v>7437.5529120000001</v>
      </c>
      <c r="Q823" t="s">
        <v>49</v>
      </c>
      <c r="R823">
        <v>10000</v>
      </c>
      <c r="S823">
        <v>0</v>
      </c>
      <c r="T823">
        <v>5</v>
      </c>
      <c r="U823" t="s">
        <v>62</v>
      </c>
      <c r="V823">
        <v>0</v>
      </c>
      <c r="W823">
        <v>0</v>
      </c>
      <c r="X823">
        <v>1</v>
      </c>
      <c r="Y823" t="s">
        <v>51</v>
      </c>
      <c r="Z823" t="s">
        <v>52</v>
      </c>
      <c r="AA823">
        <v>5.6741421E-2</v>
      </c>
      <c r="AB823">
        <v>0.730613348</v>
      </c>
      <c r="AC823">
        <v>4.7284517999999998E-2</v>
      </c>
      <c r="AD823">
        <v>0.121586104</v>
      </c>
      <c r="AE823">
        <v>159.10909090000001</v>
      </c>
      <c r="AF823">
        <v>0.49685750200000001</v>
      </c>
      <c r="AG823">
        <v>2.3644960820000001</v>
      </c>
      <c r="AH823">
        <v>0.376041503</v>
      </c>
      <c r="AI823">
        <v>2.2323533999999999E-2</v>
      </c>
      <c r="AJ823">
        <v>1</v>
      </c>
      <c r="AK823">
        <v>280207</v>
      </c>
      <c r="AL823">
        <v>0</v>
      </c>
      <c r="AM823" t="s">
        <v>53</v>
      </c>
      <c r="AN823">
        <v>25052008</v>
      </c>
      <c r="AO823">
        <v>31122008</v>
      </c>
      <c r="AP823">
        <v>305.70999999999998</v>
      </c>
      <c r="AQ823">
        <v>1</v>
      </c>
      <c r="AR823">
        <v>1</v>
      </c>
      <c r="AS823">
        <v>305.70999999999998</v>
      </c>
      <c r="AT823">
        <v>673.41162109375</v>
      </c>
      <c r="AU823">
        <v>950.41610309999999</v>
      </c>
      <c r="AV823">
        <v>89.325294494628906</v>
      </c>
      <c r="AW823">
        <v>305.70999999999901</v>
      </c>
      <c r="AX823">
        <f t="shared" si="48"/>
        <v>367.70162109375002</v>
      </c>
      <c r="AY823">
        <f t="shared" si="49"/>
        <v>644.70610310000006</v>
      </c>
      <c r="AZ823">
        <f t="shared" si="50"/>
        <v>216.38470550537107</v>
      </c>
      <c r="BA823">
        <f t="shared" si="51"/>
        <v>9.6633812063373625E-13</v>
      </c>
    </row>
    <row r="824" spans="1:53" x14ac:dyDescent="0.35">
      <c r="A824">
        <v>7341567</v>
      </c>
      <c r="B824">
        <v>2008</v>
      </c>
      <c r="C824">
        <v>79</v>
      </c>
      <c r="D824">
        <v>67</v>
      </c>
      <c r="E824">
        <v>67</v>
      </c>
      <c r="F824" t="s">
        <v>45</v>
      </c>
      <c r="G824" t="s">
        <v>54</v>
      </c>
      <c r="H824" t="s">
        <v>54</v>
      </c>
      <c r="I824">
        <v>47</v>
      </c>
      <c r="J824" t="s">
        <v>76</v>
      </c>
      <c r="K824" t="s">
        <v>71</v>
      </c>
      <c r="L824">
        <v>2</v>
      </c>
      <c r="M824">
        <v>12</v>
      </c>
      <c r="N824">
        <v>29</v>
      </c>
      <c r="O824" t="s">
        <v>68</v>
      </c>
      <c r="P824">
        <v>3655.2935050000001</v>
      </c>
      <c r="Q824" t="s">
        <v>73</v>
      </c>
      <c r="R824">
        <v>7000</v>
      </c>
      <c r="S824">
        <v>50</v>
      </c>
      <c r="T824">
        <v>20</v>
      </c>
      <c r="U824" t="s">
        <v>50</v>
      </c>
      <c r="V824">
        <v>0</v>
      </c>
      <c r="W824">
        <v>0</v>
      </c>
      <c r="X824">
        <v>0</v>
      </c>
      <c r="Y824" t="s">
        <v>51</v>
      </c>
      <c r="Z824" t="s">
        <v>60</v>
      </c>
      <c r="AA824">
        <v>5.6741421E-2</v>
      </c>
      <c r="AB824">
        <v>0.730613348</v>
      </c>
      <c r="AC824">
        <v>4.7284517999999998E-2</v>
      </c>
      <c r="AD824">
        <v>0.121586104</v>
      </c>
      <c r="AE824">
        <v>159.10909090000001</v>
      </c>
      <c r="AF824">
        <v>0.49685750200000001</v>
      </c>
      <c r="AG824">
        <v>2.3644960820000001</v>
      </c>
      <c r="AH824">
        <v>0.376041503</v>
      </c>
      <c r="AI824">
        <v>2.2323533999999999E-2</v>
      </c>
      <c r="AJ824">
        <v>10</v>
      </c>
      <c r="AK824">
        <v>280207</v>
      </c>
      <c r="AL824">
        <v>0</v>
      </c>
      <c r="AM824" t="s">
        <v>53</v>
      </c>
      <c r="AN824">
        <v>1012008</v>
      </c>
      <c r="AO824">
        <v>8072008</v>
      </c>
      <c r="AP824">
        <v>912.22</v>
      </c>
      <c r="AQ824">
        <v>1</v>
      </c>
      <c r="AR824">
        <v>1</v>
      </c>
      <c r="AS824">
        <v>912.22</v>
      </c>
      <c r="AT824">
        <v>579.56646728515602</v>
      </c>
      <c r="AU824">
        <v>597.59595779999995</v>
      </c>
      <c r="AV824">
        <v>89.325294494628906</v>
      </c>
      <c r="AW824">
        <v>912.22</v>
      </c>
      <c r="AX824">
        <f t="shared" si="48"/>
        <v>332.653532714844</v>
      </c>
      <c r="AY824">
        <f t="shared" si="49"/>
        <v>314.62404220000008</v>
      </c>
      <c r="AZ824">
        <f t="shared" si="50"/>
        <v>822.89470550537112</v>
      </c>
      <c r="BA824">
        <f t="shared" si="51"/>
        <v>0</v>
      </c>
    </row>
    <row r="825" spans="1:53" x14ac:dyDescent="0.35">
      <c r="A825">
        <v>3250988</v>
      </c>
      <c r="B825">
        <v>2005</v>
      </c>
      <c r="C825">
        <v>60</v>
      </c>
      <c r="D825">
        <v>39</v>
      </c>
      <c r="E825">
        <v>39</v>
      </c>
      <c r="F825" t="s">
        <v>54</v>
      </c>
      <c r="G825" t="s">
        <v>45</v>
      </c>
      <c r="H825" t="s">
        <v>45</v>
      </c>
      <c r="I825">
        <v>18</v>
      </c>
      <c r="J825" t="s">
        <v>57</v>
      </c>
      <c r="K825" t="s">
        <v>58</v>
      </c>
      <c r="L825">
        <v>2</v>
      </c>
      <c r="M825">
        <v>6</v>
      </c>
      <c r="N825">
        <v>18</v>
      </c>
      <c r="O825" t="s">
        <v>79</v>
      </c>
      <c r="P825">
        <v>100</v>
      </c>
      <c r="Q825" t="s">
        <v>56</v>
      </c>
      <c r="R825">
        <v>5000</v>
      </c>
      <c r="S825">
        <v>100</v>
      </c>
      <c r="T825">
        <v>19</v>
      </c>
      <c r="U825" t="s">
        <v>50</v>
      </c>
      <c r="V825">
        <v>0</v>
      </c>
      <c r="W825">
        <v>0</v>
      </c>
      <c r="X825">
        <v>0</v>
      </c>
      <c r="Y825" t="s">
        <v>51</v>
      </c>
      <c r="Z825" t="s">
        <v>60</v>
      </c>
      <c r="AA825">
        <v>9.6980009000000006E-2</v>
      </c>
      <c r="AB825">
        <v>0.764355593</v>
      </c>
      <c r="AC825">
        <v>5.1042110000000002E-2</v>
      </c>
      <c r="AD825">
        <v>0.101904762</v>
      </c>
      <c r="AE825">
        <v>97.222222220000006</v>
      </c>
      <c r="AF825">
        <v>0.47104761899999997</v>
      </c>
      <c r="AG825">
        <v>2.2330923010000001</v>
      </c>
      <c r="AH825">
        <v>0.342309684</v>
      </c>
      <c r="AI825">
        <v>2.1491455E-2</v>
      </c>
      <c r="AJ825">
        <v>5</v>
      </c>
      <c r="AK825">
        <v>280208</v>
      </c>
      <c r="AL825">
        <v>0</v>
      </c>
      <c r="AM825" t="s">
        <v>53</v>
      </c>
      <c r="AN825">
        <v>1012005</v>
      </c>
      <c r="AO825">
        <v>15122005</v>
      </c>
      <c r="AP825">
        <v>832.57</v>
      </c>
      <c r="AQ825">
        <v>1</v>
      </c>
      <c r="AR825">
        <v>1</v>
      </c>
      <c r="AS825">
        <v>832.57</v>
      </c>
      <c r="AT825">
        <v>628.01135253906205</v>
      </c>
      <c r="AU825">
        <v>641.63225209999996</v>
      </c>
      <c r="AV825">
        <v>89.325294494628906</v>
      </c>
      <c r="AW825">
        <v>570.64999999999895</v>
      </c>
      <c r="AX825">
        <f t="shared" si="48"/>
        <v>204.558647460938</v>
      </c>
      <c r="AY825">
        <f t="shared" si="49"/>
        <v>190.93774790000009</v>
      </c>
      <c r="AZ825">
        <f t="shared" si="50"/>
        <v>743.24470550537114</v>
      </c>
      <c r="BA825">
        <f t="shared" si="51"/>
        <v>261.9200000000011</v>
      </c>
    </row>
    <row r="826" spans="1:53" x14ac:dyDescent="0.35">
      <c r="A826">
        <v>3961403</v>
      </c>
      <c r="B826">
        <v>2005</v>
      </c>
      <c r="C826">
        <v>55</v>
      </c>
      <c r="D826">
        <v>55</v>
      </c>
      <c r="E826">
        <v>56</v>
      </c>
      <c r="F826" t="s">
        <v>54</v>
      </c>
      <c r="G826" t="s">
        <v>54</v>
      </c>
      <c r="H826" t="s">
        <v>45</v>
      </c>
      <c r="I826">
        <v>35</v>
      </c>
      <c r="J826" t="s">
        <v>46</v>
      </c>
      <c r="K826" t="s">
        <v>47</v>
      </c>
      <c r="L826">
        <v>1</v>
      </c>
      <c r="M826">
        <v>1</v>
      </c>
      <c r="N826">
        <v>8</v>
      </c>
      <c r="O826" t="s">
        <v>93</v>
      </c>
      <c r="P826">
        <v>4886.1104720000003</v>
      </c>
      <c r="Q826" t="s">
        <v>73</v>
      </c>
      <c r="R826">
        <v>8000</v>
      </c>
      <c r="S826">
        <v>100</v>
      </c>
      <c r="T826">
        <v>5</v>
      </c>
      <c r="U826" t="s">
        <v>62</v>
      </c>
      <c r="V826">
        <v>0</v>
      </c>
      <c r="W826">
        <v>0</v>
      </c>
      <c r="X826">
        <v>0</v>
      </c>
      <c r="Y826" t="s">
        <v>51</v>
      </c>
      <c r="Z826" t="s">
        <v>65</v>
      </c>
      <c r="AA826">
        <v>5.2476703999999999E-2</v>
      </c>
      <c r="AB826">
        <v>0.655468367</v>
      </c>
      <c r="AC826">
        <v>6.6454144000000007E-2</v>
      </c>
      <c r="AD826">
        <v>0.115213523</v>
      </c>
      <c r="AE826">
        <v>54.168674699999997</v>
      </c>
      <c r="AF826">
        <v>0.475088968</v>
      </c>
      <c r="AG826">
        <v>2.205002452</v>
      </c>
      <c r="AH826">
        <v>0.32373371899999998</v>
      </c>
      <c r="AI826">
        <v>1.8234442999999999E-2</v>
      </c>
      <c r="AJ826">
        <v>4</v>
      </c>
      <c r="AK826">
        <v>280302</v>
      </c>
      <c r="AL826">
        <v>0</v>
      </c>
      <c r="AM826" t="s">
        <v>53</v>
      </c>
      <c r="AN826">
        <v>6022005</v>
      </c>
      <c r="AO826">
        <v>31122005</v>
      </c>
      <c r="AP826">
        <v>762.41</v>
      </c>
      <c r="AQ826">
        <v>1</v>
      </c>
      <c r="AR826">
        <v>1</v>
      </c>
      <c r="AS826">
        <v>762.41</v>
      </c>
      <c r="AT826">
        <v>803.22808837890602</v>
      </c>
      <c r="AU826">
        <v>890.98323359999995</v>
      </c>
      <c r="AV826">
        <v>89.325294494628906</v>
      </c>
      <c r="AW826">
        <v>762.40999999999894</v>
      </c>
      <c r="AX826">
        <f t="shared" si="48"/>
        <v>40.818088378906054</v>
      </c>
      <c r="AY826">
        <f t="shared" si="49"/>
        <v>128.57323359999998</v>
      </c>
      <c r="AZ826">
        <f t="shared" si="50"/>
        <v>673.08470550537106</v>
      </c>
      <c r="BA826">
        <f t="shared" si="51"/>
        <v>1.0231815394945443E-12</v>
      </c>
    </row>
    <row r="827" spans="1:53" x14ac:dyDescent="0.35">
      <c r="A827">
        <v>4455294</v>
      </c>
      <c r="B827">
        <v>2005</v>
      </c>
      <c r="C827">
        <v>67</v>
      </c>
      <c r="D827">
        <v>67</v>
      </c>
      <c r="E827">
        <v>56</v>
      </c>
      <c r="F827" t="s">
        <v>45</v>
      </c>
      <c r="G827" t="s">
        <v>45</v>
      </c>
      <c r="H827" t="s">
        <v>45</v>
      </c>
      <c r="I827">
        <v>46</v>
      </c>
      <c r="J827" t="s">
        <v>57</v>
      </c>
      <c r="K827" t="s">
        <v>47</v>
      </c>
      <c r="L827">
        <v>1</v>
      </c>
      <c r="M827">
        <v>2</v>
      </c>
      <c r="N827">
        <v>30</v>
      </c>
      <c r="O827" t="s">
        <v>48</v>
      </c>
      <c r="P827">
        <v>11258.537560000001</v>
      </c>
      <c r="Q827" t="s">
        <v>49</v>
      </c>
      <c r="R827">
        <v>16000</v>
      </c>
      <c r="S827">
        <v>0</v>
      </c>
      <c r="T827">
        <v>14</v>
      </c>
      <c r="U827" t="s">
        <v>50</v>
      </c>
      <c r="V827">
        <v>0</v>
      </c>
      <c r="W827">
        <v>0</v>
      </c>
      <c r="X827">
        <v>0</v>
      </c>
      <c r="Y827" t="s">
        <v>63</v>
      </c>
      <c r="Z827" t="s">
        <v>60</v>
      </c>
      <c r="AA827">
        <v>5.2476703999999999E-2</v>
      </c>
      <c r="AB827">
        <v>0.655468367</v>
      </c>
      <c r="AC827">
        <v>6.6454144000000007E-2</v>
      </c>
      <c r="AD827">
        <v>0.115213523</v>
      </c>
      <c r="AE827">
        <v>54.168674699999997</v>
      </c>
      <c r="AF827">
        <v>0.475088968</v>
      </c>
      <c r="AG827">
        <v>2.205002452</v>
      </c>
      <c r="AH827">
        <v>0.32373371899999998</v>
      </c>
      <c r="AI827">
        <v>1.8234442999999999E-2</v>
      </c>
      <c r="AJ827">
        <v>2</v>
      </c>
      <c r="AK827">
        <v>280302</v>
      </c>
      <c r="AL827">
        <v>0</v>
      </c>
      <c r="AM827" t="s">
        <v>66</v>
      </c>
      <c r="AN827">
        <v>7032005</v>
      </c>
      <c r="AO827">
        <v>31122005</v>
      </c>
      <c r="AP827">
        <v>598.25</v>
      </c>
      <c r="AQ827">
        <v>1</v>
      </c>
      <c r="AR827">
        <v>1</v>
      </c>
      <c r="AS827">
        <v>598.25</v>
      </c>
      <c r="AT827">
        <v>691.97991943359295</v>
      </c>
      <c r="AU827">
        <v>850.29392010000004</v>
      </c>
      <c r="AV827">
        <v>89.325294494628906</v>
      </c>
      <c r="AW827">
        <v>598.25</v>
      </c>
      <c r="AX827">
        <f t="shared" si="48"/>
        <v>93.729919433592954</v>
      </c>
      <c r="AY827">
        <f t="shared" si="49"/>
        <v>252.04392010000004</v>
      </c>
      <c r="AZ827">
        <f t="shared" si="50"/>
        <v>508.92470550537109</v>
      </c>
      <c r="BA827">
        <f t="shared" si="51"/>
        <v>0</v>
      </c>
    </row>
    <row r="828" spans="1:53" x14ac:dyDescent="0.35">
      <c r="A828">
        <v>5810985</v>
      </c>
      <c r="B828">
        <v>2008</v>
      </c>
      <c r="C828">
        <v>58</v>
      </c>
      <c r="D828">
        <v>58</v>
      </c>
      <c r="E828">
        <v>58</v>
      </c>
      <c r="F828" t="s">
        <v>54</v>
      </c>
      <c r="G828" t="s">
        <v>54</v>
      </c>
      <c r="H828" t="s">
        <v>45</v>
      </c>
      <c r="I828">
        <v>37</v>
      </c>
      <c r="J828" t="s">
        <v>57</v>
      </c>
      <c r="K828" t="s">
        <v>64</v>
      </c>
      <c r="L828">
        <v>2</v>
      </c>
      <c r="M828">
        <v>5</v>
      </c>
      <c r="N828">
        <v>26</v>
      </c>
      <c r="O828" t="s">
        <v>55</v>
      </c>
      <c r="P828">
        <v>7972.7526230000003</v>
      </c>
      <c r="Q828" t="s">
        <v>49</v>
      </c>
      <c r="R828">
        <v>6000</v>
      </c>
      <c r="S828">
        <v>100</v>
      </c>
      <c r="T828">
        <v>16</v>
      </c>
      <c r="U828" t="s">
        <v>50</v>
      </c>
      <c r="V828">
        <v>0</v>
      </c>
      <c r="W828">
        <v>0</v>
      </c>
      <c r="X828">
        <v>1</v>
      </c>
      <c r="Y828" t="s">
        <v>51</v>
      </c>
      <c r="Z828" t="s">
        <v>60</v>
      </c>
      <c r="AA828">
        <v>5.8683854000000001E-2</v>
      </c>
      <c r="AB828">
        <v>0.82632293099999998</v>
      </c>
      <c r="AC828">
        <v>4.5793759000000003E-2</v>
      </c>
      <c r="AD828">
        <v>7.2784427999999998E-2</v>
      </c>
      <c r="AE828">
        <v>102.1111111</v>
      </c>
      <c r="AF828">
        <v>0.48809091999999998</v>
      </c>
      <c r="AG828">
        <v>2.805630936</v>
      </c>
      <c r="AH828">
        <v>0.423637345</v>
      </c>
      <c r="AI828">
        <v>2.7343046999999999E-2</v>
      </c>
      <c r="AJ828">
        <v>9</v>
      </c>
      <c r="AK828">
        <v>280303</v>
      </c>
      <c r="AL828">
        <v>0</v>
      </c>
      <c r="AM828" t="s">
        <v>66</v>
      </c>
      <c r="AN828">
        <v>1012008</v>
      </c>
      <c r="AO828">
        <v>2082008</v>
      </c>
      <c r="AP828">
        <v>772.87</v>
      </c>
      <c r="AQ828">
        <v>1</v>
      </c>
      <c r="AR828">
        <v>1</v>
      </c>
      <c r="AS828">
        <v>772.87</v>
      </c>
      <c r="AT828">
        <v>802.62506103515602</v>
      </c>
      <c r="AU828">
        <v>1134.1413419999999</v>
      </c>
      <c r="AV828">
        <v>89.325294494628906</v>
      </c>
      <c r="AW828">
        <v>772.87</v>
      </c>
      <c r="AX828">
        <f t="shared" si="48"/>
        <v>29.755061035156018</v>
      </c>
      <c r="AY828">
        <f t="shared" si="49"/>
        <v>361.27134199999989</v>
      </c>
      <c r="AZ828">
        <f t="shared" si="50"/>
        <v>683.5447055053711</v>
      </c>
      <c r="BA828">
        <f t="shared" si="51"/>
        <v>0</v>
      </c>
    </row>
    <row r="829" spans="1:53" x14ac:dyDescent="0.35">
      <c r="A829">
        <v>5243478</v>
      </c>
      <c r="B829">
        <v>2007</v>
      </c>
      <c r="C829">
        <v>69</v>
      </c>
      <c r="D829">
        <v>69</v>
      </c>
      <c r="E829">
        <v>56</v>
      </c>
      <c r="F829" t="s">
        <v>45</v>
      </c>
      <c r="G829" t="s">
        <v>45</v>
      </c>
      <c r="H829" t="s">
        <v>45</v>
      </c>
      <c r="I829">
        <v>49</v>
      </c>
      <c r="J829" t="s">
        <v>46</v>
      </c>
      <c r="K829" t="s">
        <v>47</v>
      </c>
      <c r="L829">
        <v>1</v>
      </c>
      <c r="M829">
        <v>2</v>
      </c>
      <c r="N829">
        <v>10</v>
      </c>
      <c r="O829" t="s">
        <v>61</v>
      </c>
      <c r="P829">
        <v>9491.3478739999991</v>
      </c>
      <c r="Q829" t="s">
        <v>56</v>
      </c>
      <c r="R829">
        <v>6000</v>
      </c>
      <c r="S829">
        <v>0</v>
      </c>
      <c r="T829">
        <v>2</v>
      </c>
      <c r="U829" t="s">
        <v>62</v>
      </c>
      <c r="V829">
        <v>0</v>
      </c>
      <c r="W829">
        <v>0</v>
      </c>
      <c r="X829">
        <v>0</v>
      </c>
      <c r="Y829" t="s">
        <v>51</v>
      </c>
      <c r="Z829" t="s">
        <v>52</v>
      </c>
      <c r="AA829">
        <v>4.3821392000000001E-2</v>
      </c>
      <c r="AB829">
        <v>0.75908618900000002</v>
      </c>
      <c r="AC829">
        <v>6.0851506E-2</v>
      </c>
      <c r="AD829">
        <v>9.3258241000000006E-2</v>
      </c>
      <c r="AE829">
        <v>98.967213119999997</v>
      </c>
      <c r="AF829">
        <v>0.49122080499999998</v>
      </c>
      <c r="AG829">
        <v>2.5075804779999999</v>
      </c>
      <c r="AH829">
        <v>0.36919566500000001</v>
      </c>
      <c r="AI829">
        <v>2.6354820000000001E-2</v>
      </c>
      <c r="AJ829">
        <v>8</v>
      </c>
      <c r="AK829">
        <v>280304</v>
      </c>
      <c r="AL829">
        <v>0</v>
      </c>
      <c r="AM829" t="s">
        <v>53</v>
      </c>
      <c r="AN829">
        <v>1012007</v>
      </c>
      <c r="AO829">
        <v>13072007</v>
      </c>
      <c r="AP829">
        <v>415.42</v>
      </c>
      <c r="AQ829">
        <v>1</v>
      </c>
      <c r="AR829">
        <v>1</v>
      </c>
      <c r="AS829">
        <v>415.42</v>
      </c>
      <c r="AT829">
        <v>642.474609375</v>
      </c>
      <c r="AU829">
        <v>875.14370940000003</v>
      </c>
      <c r="AV829">
        <v>89.325294494628906</v>
      </c>
      <c r="AW829">
        <v>894.37</v>
      </c>
      <c r="AX829">
        <f t="shared" si="48"/>
        <v>227.05460937499998</v>
      </c>
      <c r="AY829">
        <f t="shared" si="49"/>
        <v>459.72370940000002</v>
      </c>
      <c r="AZ829">
        <f t="shared" si="50"/>
        <v>326.09470550537111</v>
      </c>
      <c r="BA829">
        <f t="shared" si="51"/>
        <v>478.95</v>
      </c>
    </row>
    <row r="830" spans="1:53" x14ac:dyDescent="0.35">
      <c r="A830">
        <v>6056935</v>
      </c>
      <c r="B830">
        <v>2007</v>
      </c>
      <c r="C830">
        <v>35</v>
      </c>
      <c r="D830">
        <v>35</v>
      </c>
      <c r="E830">
        <v>59</v>
      </c>
      <c r="F830" t="s">
        <v>54</v>
      </c>
      <c r="G830" t="s">
        <v>54</v>
      </c>
      <c r="H830" t="s">
        <v>45</v>
      </c>
      <c r="I830">
        <v>11</v>
      </c>
      <c r="J830" t="s">
        <v>57</v>
      </c>
      <c r="K830" t="s">
        <v>58</v>
      </c>
      <c r="L830">
        <v>2</v>
      </c>
      <c r="M830">
        <v>7</v>
      </c>
      <c r="N830">
        <v>32</v>
      </c>
      <c r="O830" t="s">
        <v>77</v>
      </c>
      <c r="P830">
        <v>3528.0161069999999</v>
      </c>
      <c r="Q830" t="s">
        <v>56</v>
      </c>
      <c r="R830">
        <v>10000</v>
      </c>
      <c r="S830">
        <v>100</v>
      </c>
      <c r="T830">
        <v>9</v>
      </c>
      <c r="U830" t="s">
        <v>62</v>
      </c>
      <c r="V830">
        <v>0</v>
      </c>
      <c r="W830">
        <v>0</v>
      </c>
      <c r="X830">
        <v>1</v>
      </c>
      <c r="Y830" t="s">
        <v>51</v>
      </c>
      <c r="Z830" t="s">
        <v>52</v>
      </c>
      <c r="AA830">
        <v>4.3821392000000001E-2</v>
      </c>
      <c r="AB830">
        <v>0.75908618900000002</v>
      </c>
      <c r="AC830">
        <v>6.0851506E-2</v>
      </c>
      <c r="AD830">
        <v>9.3258241000000006E-2</v>
      </c>
      <c r="AE830">
        <v>98.967213119999997</v>
      </c>
      <c r="AF830">
        <v>0.49122080499999998</v>
      </c>
      <c r="AG830">
        <v>2.5075804779999999</v>
      </c>
      <c r="AH830">
        <v>0.36919566500000001</v>
      </c>
      <c r="AI830">
        <v>2.6354820000000001E-2</v>
      </c>
      <c r="AJ830">
        <v>8</v>
      </c>
      <c r="AK830">
        <v>280304</v>
      </c>
      <c r="AL830">
        <v>0</v>
      </c>
      <c r="AM830" t="s">
        <v>53</v>
      </c>
      <c r="AN830">
        <v>9102007</v>
      </c>
      <c r="AO830">
        <v>31122007</v>
      </c>
      <c r="AP830">
        <v>1118.6099999999999</v>
      </c>
      <c r="AQ830">
        <v>1</v>
      </c>
      <c r="AR830">
        <v>1</v>
      </c>
      <c r="AS830">
        <v>1118.6099999999999</v>
      </c>
      <c r="AT830">
        <v>926.892578125</v>
      </c>
      <c r="AU830">
        <v>694.94883730000004</v>
      </c>
      <c r="AV830">
        <v>89.325294494628906</v>
      </c>
      <c r="AW830">
        <v>556.70000000000005</v>
      </c>
      <c r="AX830">
        <f t="shared" si="48"/>
        <v>191.7174218749999</v>
      </c>
      <c r="AY830">
        <f t="shared" si="49"/>
        <v>423.66116269999986</v>
      </c>
      <c r="AZ830">
        <f t="shared" si="50"/>
        <v>1029.284705505371</v>
      </c>
      <c r="BA830">
        <f t="shared" si="51"/>
        <v>561.90999999999985</v>
      </c>
    </row>
    <row r="831" spans="1:53" x14ac:dyDescent="0.35">
      <c r="A831">
        <v>846776</v>
      </c>
      <c r="B831">
        <v>2008</v>
      </c>
      <c r="C831">
        <v>38</v>
      </c>
      <c r="D831">
        <v>38</v>
      </c>
      <c r="E831">
        <v>56</v>
      </c>
      <c r="F831" t="s">
        <v>45</v>
      </c>
      <c r="G831" t="s">
        <v>45</v>
      </c>
      <c r="H831" t="s">
        <v>54</v>
      </c>
      <c r="I831">
        <v>17</v>
      </c>
      <c r="J831" t="s">
        <v>57</v>
      </c>
      <c r="K831" t="s">
        <v>58</v>
      </c>
      <c r="L831">
        <v>2</v>
      </c>
      <c r="M831">
        <v>7</v>
      </c>
      <c r="N831">
        <v>26</v>
      </c>
      <c r="O831" t="s">
        <v>55</v>
      </c>
      <c r="P831">
        <v>12431.36039</v>
      </c>
      <c r="Q831" t="s">
        <v>56</v>
      </c>
      <c r="R831">
        <v>4000</v>
      </c>
      <c r="S831">
        <v>50</v>
      </c>
      <c r="T831">
        <v>9</v>
      </c>
      <c r="U831" t="s">
        <v>50</v>
      </c>
      <c r="V831">
        <v>0</v>
      </c>
      <c r="W831">
        <v>0</v>
      </c>
      <c r="X831">
        <v>4</v>
      </c>
      <c r="Y831" t="s">
        <v>51</v>
      </c>
      <c r="Z831" t="s">
        <v>52</v>
      </c>
      <c r="AA831">
        <v>5.9114015999999998E-2</v>
      </c>
      <c r="AB831">
        <v>0.29077705199999998</v>
      </c>
      <c r="AC831">
        <v>0.28235294100000002</v>
      </c>
      <c r="AD831">
        <v>0.18482576100000001</v>
      </c>
      <c r="AE831">
        <v>47.370149249999997</v>
      </c>
      <c r="AF831">
        <v>0.47350179599999997</v>
      </c>
      <c r="AG831">
        <v>2.30486565</v>
      </c>
      <c r="AH831">
        <v>0.31756214900000002</v>
      </c>
      <c r="AI831">
        <v>1.2296178E-2</v>
      </c>
      <c r="AJ831">
        <v>1</v>
      </c>
      <c r="AK831">
        <v>280406</v>
      </c>
      <c r="AL831">
        <v>0</v>
      </c>
      <c r="AM831" t="s">
        <v>66</v>
      </c>
      <c r="AN831">
        <v>1012008</v>
      </c>
      <c r="AO831">
        <v>13092008</v>
      </c>
      <c r="AP831">
        <v>988.82</v>
      </c>
      <c r="AQ831">
        <v>1</v>
      </c>
      <c r="AR831">
        <v>1</v>
      </c>
      <c r="AS831">
        <v>988.82</v>
      </c>
      <c r="AT831">
        <v>813.89654541015602</v>
      </c>
      <c r="AU831">
        <v>883.44949819999999</v>
      </c>
      <c r="AV831">
        <v>89.325294494628906</v>
      </c>
      <c r="AW831">
        <v>988.82</v>
      </c>
      <c r="AX831">
        <f t="shared" si="48"/>
        <v>174.92345458984403</v>
      </c>
      <c r="AY831">
        <f t="shared" si="49"/>
        <v>105.37050180000006</v>
      </c>
      <c r="AZ831">
        <f t="shared" si="50"/>
        <v>899.49470550537114</v>
      </c>
      <c r="BA831">
        <f t="shared" si="51"/>
        <v>0</v>
      </c>
    </row>
    <row r="832" spans="1:53" x14ac:dyDescent="0.35">
      <c r="A832">
        <v>642516</v>
      </c>
      <c r="B832">
        <v>2007</v>
      </c>
      <c r="C832">
        <v>41</v>
      </c>
      <c r="D832">
        <v>41</v>
      </c>
      <c r="E832">
        <v>45</v>
      </c>
      <c r="F832" t="s">
        <v>54</v>
      </c>
      <c r="G832" t="s">
        <v>54</v>
      </c>
      <c r="H832" t="s">
        <v>45</v>
      </c>
      <c r="I832">
        <v>18</v>
      </c>
      <c r="J832" t="s">
        <v>46</v>
      </c>
      <c r="K832" t="s">
        <v>64</v>
      </c>
      <c r="L832">
        <v>2</v>
      </c>
      <c r="M832">
        <v>4</v>
      </c>
      <c r="N832">
        <v>24</v>
      </c>
      <c r="O832" t="s">
        <v>96</v>
      </c>
      <c r="P832">
        <v>8910.9286969999994</v>
      </c>
      <c r="Q832" t="s">
        <v>56</v>
      </c>
      <c r="R832">
        <v>5000</v>
      </c>
      <c r="S832">
        <v>100</v>
      </c>
      <c r="T832">
        <v>17</v>
      </c>
      <c r="U832" t="s">
        <v>50</v>
      </c>
      <c r="V832">
        <v>0</v>
      </c>
      <c r="W832">
        <v>0</v>
      </c>
      <c r="X832">
        <v>6</v>
      </c>
      <c r="Y832" t="s">
        <v>51</v>
      </c>
      <c r="Z832" t="s">
        <v>60</v>
      </c>
      <c r="AA832">
        <v>7.0900392000000007E-2</v>
      </c>
      <c r="AB832">
        <v>0.234014789</v>
      </c>
      <c r="AC832">
        <v>0.33188342799999998</v>
      </c>
      <c r="AD832">
        <v>0.20886836</v>
      </c>
      <c r="AE832">
        <v>11.07983623</v>
      </c>
      <c r="AF832">
        <v>0.48702078500000001</v>
      </c>
      <c r="AG832">
        <v>2.3542844719999998</v>
      </c>
      <c r="AH832">
        <v>0.30292111700000002</v>
      </c>
      <c r="AI832">
        <v>7.9783809999999997E-3</v>
      </c>
      <c r="AJ832">
        <v>4</v>
      </c>
      <c r="AK832">
        <v>280407</v>
      </c>
      <c r="AL832">
        <v>0</v>
      </c>
      <c r="AM832" t="s">
        <v>66</v>
      </c>
      <c r="AN832">
        <v>1012007</v>
      </c>
      <c r="AO832">
        <v>23122007</v>
      </c>
      <c r="AP832">
        <v>1074.51</v>
      </c>
      <c r="AQ832">
        <v>1</v>
      </c>
      <c r="AR832">
        <v>1</v>
      </c>
      <c r="AS832">
        <v>1074.51</v>
      </c>
      <c r="AT832">
        <v>810.01165771484295</v>
      </c>
      <c r="AU832">
        <v>1171.9357480000001</v>
      </c>
      <c r="AV832">
        <v>89.325294494628906</v>
      </c>
      <c r="AW832">
        <v>1074.50999999999</v>
      </c>
      <c r="AX832">
        <f t="shared" si="48"/>
        <v>264.49834228515704</v>
      </c>
      <c r="AY832">
        <f t="shared" si="49"/>
        <v>97.425748000000112</v>
      </c>
      <c r="AZ832">
        <f t="shared" si="50"/>
        <v>985.18470550537108</v>
      </c>
      <c r="BA832">
        <f t="shared" si="51"/>
        <v>1.0004441719502211E-11</v>
      </c>
    </row>
    <row r="833" spans="1:53" x14ac:dyDescent="0.35">
      <c r="A833">
        <v>6382801</v>
      </c>
      <c r="B833">
        <v>2007</v>
      </c>
      <c r="C833">
        <v>40</v>
      </c>
      <c r="D833">
        <v>40</v>
      </c>
      <c r="E833">
        <v>56</v>
      </c>
      <c r="F833" t="s">
        <v>54</v>
      </c>
      <c r="G833" t="s">
        <v>54</v>
      </c>
      <c r="H833" t="s">
        <v>45</v>
      </c>
      <c r="I833">
        <v>19</v>
      </c>
      <c r="J833" t="s">
        <v>46</v>
      </c>
      <c r="K833" t="s">
        <v>47</v>
      </c>
      <c r="L833">
        <v>1</v>
      </c>
      <c r="M833">
        <v>4</v>
      </c>
      <c r="N833">
        <v>14</v>
      </c>
      <c r="O833" t="s">
        <v>97</v>
      </c>
      <c r="P833">
        <v>100</v>
      </c>
      <c r="Q833" t="s">
        <v>56</v>
      </c>
      <c r="R833">
        <v>7000</v>
      </c>
      <c r="S833">
        <v>50</v>
      </c>
      <c r="T833">
        <v>17</v>
      </c>
      <c r="U833" t="s">
        <v>50</v>
      </c>
      <c r="V833">
        <v>0</v>
      </c>
      <c r="W833">
        <v>0</v>
      </c>
      <c r="X833">
        <v>0</v>
      </c>
      <c r="Y833" t="s">
        <v>51</v>
      </c>
      <c r="Z833" t="s">
        <v>60</v>
      </c>
      <c r="AA833">
        <v>7.0900392000000007E-2</v>
      </c>
      <c r="AB833">
        <v>0.234014789</v>
      </c>
      <c r="AC833">
        <v>0.33188342799999998</v>
      </c>
      <c r="AD833">
        <v>0.20886836</v>
      </c>
      <c r="AE833">
        <v>11.07983623</v>
      </c>
      <c r="AF833">
        <v>0.48702078500000001</v>
      </c>
      <c r="AG833">
        <v>2.3542844719999998</v>
      </c>
      <c r="AH833">
        <v>0.30292111700000002</v>
      </c>
      <c r="AI833">
        <v>7.9783809999999997E-3</v>
      </c>
      <c r="AJ833">
        <v>4</v>
      </c>
      <c r="AK833">
        <v>280407</v>
      </c>
      <c r="AL833">
        <v>0</v>
      </c>
      <c r="AM833" t="s">
        <v>53</v>
      </c>
      <c r="AN833">
        <v>1012007</v>
      </c>
      <c r="AO833">
        <v>31122007</v>
      </c>
      <c r="AP833">
        <v>1485.84</v>
      </c>
      <c r="AQ833">
        <v>1</v>
      </c>
      <c r="AR833">
        <v>1</v>
      </c>
      <c r="AS833">
        <v>1485.84</v>
      </c>
      <c r="AT833">
        <v>778.55615234375</v>
      </c>
      <c r="AU833">
        <v>921.41278009999996</v>
      </c>
      <c r="AV833">
        <v>89.325294494628906</v>
      </c>
      <c r="AW833">
        <v>619.38999999999896</v>
      </c>
      <c r="AX833">
        <f t="shared" si="48"/>
        <v>707.28384765624992</v>
      </c>
      <c r="AY833">
        <f t="shared" si="49"/>
        <v>564.42721989999995</v>
      </c>
      <c r="AZ833">
        <f t="shared" si="50"/>
        <v>1396.514705505371</v>
      </c>
      <c r="BA833">
        <f t="shared" si="51"/>
        <v>866.45000000000095</v>
      </c>
    </row>
    <row r="834" spans="1:53" x14ac:dyDescent="0.35">
      <c r="A834">
        <v>8412211</v>
      </c>
      <c r="B834">
        <v>2008</v>
      </c>
      <c r="C834">
        <v>82</v>
      </c>
      <c r="D834">
        <v>82</v>
      </c>
      <c r="E834">
        <v>56</v>
      </c>
      <c r="F834" t="s">
        <v>54</v>
      </c>
      <c r="G834" t="s">
        <v>54</v>
      </c>
      <c r="H834" t="s">
        <v>45</v>
      </c>
      <c r="I834">
        <v>60</v>
      </c>
      <c r="J834" t="s">
        <v>57</v>
      </c>
      <c r="K834" t="s">
        <v>47</v>
      </c>
      <c r="L834">
        <v>1</v>
      </c>
      <c r="M834">
        <v>4</v>
      </c>
      <c r="N834">
        <v>28</v>
      </c>
      <c r="O834" t="s">
        <v>91</v>
      </c>
      <c r="P834">
        <v>100</v>
      </c>
      <c r="Q834" t="s">
        <v>73</v>
      </c>
      <c r="R834">
        <v>15000</v>
      </c>
      <c r="S834">
        <v>0</v>
      </c>
      <c r="T834">
        <v>19</v>
      </c>
      <c r="U834" t="s">
        <v>50</v>
      </c>
      <c r="V834">
        <v>0</v>
      </c>
      <c r="W834">
        <v>0</v>
      </c>
      <c r="X834">
        <v>0</v>
      </c>
      <c r="Y834" t="s">
        <v>63</v>
      </c>
      <c r="Z834" t="s">
        <v>60</v>
      </c>
      <c r="AA834">
        <v>7.0900392000000007E-2</v>
      </c>
      <c r="AB834">
        <v>0.234014789</v>
      </c>
      <c r="AC834">
        <v>0.33188342799999998</v>
      </c>
      <c r="AD834">
        <v>0.20886836</v>
      </c>
      <c r="AE834">
        <v>11.07983623</v>
      </c>
      <c r="AF834">
        <v>0.48702078500000001</v>
      </c>
      <c r="AG834">
        <v>2.3542844719999998</v>
      </c>
      <c r="AH834">
        <v>0.30292111700000002</v>
      </c>
      <c r="AI834">
        <v>7.9783809999999997E-3</v>
      </c>
      <c r="AJ834">
        <v>9</v>
      </c>
      <c r="AK834">
        <v>280407</v>
      </c>
      <c r="AL834">
        <v>0</v>
      </c>
      <c r="AM834" t="s">
        <v>53</v>
      </c>
      <c r="AN834">
        <v>27012008</v>
      </c>
      <c r="AO834">
        <v>31122008</v>
      </c>
      <c r="AP834">
        <v>1693.62</v>
      </c>
      <c r="AQ834">
        <v>1</v>
      </c>
      <c r="AR834">
        <v>1</v>
      </c>
      <c r="AS834">
        <v>1693.62</v>
      </c>
      <c r="AT834">
        <v>1062.5234375</v>
      </c>
      <c r="AU834">
        <v>773.58017959999995</v>
      </c>
      <c r="AV834">
        <v>89.325294494628906</v>
      </c>
      <c r="AW834">
        <v>1693.6199999999899</v>
      </c>
      <c r="AX834">
        <f t="shared" ref="AX834:AX897" si="52">ABS(AT834-AS834)</f>
        <v>631.09656249999989</v>
      </c>
      <c r="AY834">
        <f t="shared" ref="AY834:AY897" si="53">ABS(AU834-AS834)</f>
        <v>920.03982039999994</v>
      </c>
      <c r="AZ834">
        <f t="shared" si="50"/>
        <v>1604.294705505371</v>
      </c>
      <c r="BA834">
        <f t="shared" si="51"/>
        <v>1.0004441719502211E-11</v>
      </c>
    </row>
    <row r="835" spans="1:53" x14ac:dyDescent="0.35">
      <c r="A835">
        <v>861119</v>
      </c>
      <c r="B835">
        <v>2007</v>
      </c>
      <c r="C835">
        <v>75</v>
      </c>
      <c r="D835">
        <v>75</v>
      </c>
      <c r="E835">
        <v>56</v>
      </c>
      <c r="F835" t="s">
        <v>45</v>
      </c>
      <c r="G835" t="s">
        <v>45</v>
      </c>
      <c r="H835" t="s">
        <v>45</v>
      </c>
      <c r="I835">
        <v>54</v>
      </c>
      <c r="J835" t="s">
        <v>57</v>
      </c>
      <c r="K835" t="s">
        <v>47</v>
      </c>
      <c r="L835">
        <v>1</v>
      </c>
      <c r="M835">
        <v>6</v>
      </c>
      <c r="N835">
        <v>26</v>
      </c>
      <c r="O835" t="s">
        <v>55</v>
      </c>
      <c r="P835">
        <v>4219.6266670000005</v>
      </c>
      <c r="Q835" t="s">
        <v>49</v>
      </c>
      <c r="R835">
        <v>12000</v>
      </c>
      <c r="S835">
        <v>100</v>
      </c>
      <c r="T835">
        <v>15</v>
      </c>
      <c r="U835" t="s">
        <v>62</v>
      </c>
      <c r="V835">
        <v>0</v>
      </c>
      <c r="W835">
        <v>0</v>
      </c>
      <c r="X835">
        <v>3</v>
      </c>
      <c r="Y835" t="s">
        <v>51</v>
      </c>
      <c r="Z835" t="s">
        <v>60</v>
      </c>
      <c r="AA835">
        <v>8.2078313E-2</v>
      </c>
      <c r="AB835">
        <v>0.25809488000000003</v>
      </c>
      <c r="AC835">
        <v>0.29386295200000001</v>
      </c>
      <c r="AD835">
        <v>0.140530135</v>
      </c>
      <c r="AE835">
        <v>52.146718149999998</v>
      </c>
      <c r="AF835">
        <v>0.48304457299999998</v>
      </c>
      <c r="AG835">
        <v>2.5425451809999999</v>
      </c>
      <c r="AH835">
        <v>0.32776162800000003</v>
      </c>
      <c r="AI835">
        <v>1.1835548E-2</v>
      </c>
      <c r="AJ835">
        <v>2</v>
      </c>
      <c r="AK835">
        <v>280408</v>
      </c>
      <c r="AL835">
        <v>0</v>
      </c>
      <c r="AM835" t="s">
        <v>53</v>
      </c>
      <c r="AN835">
        <v>1012007</v>
      </c>
      <c r="AO835">
        <v>14052007</v>
      </c>
      <c r="AP835">
        <v>227.53</v>
      </c>
      <c r="AQ835">
        <v>1</v>
      </c>
      <c r="AR835">
        <v>1</v>
      </c>
      <c r="AS835">
        <v>227.53</v>
      </c>
      <c r="AT835">
        <v>497.27713012695301</v>
      </c>
      <c r="AU835">
        <v>511.18649640000001</v>
      </c>
      <c r="AV835">
        <v>89.325294494628906</v>
      </c>
      <c r="AW835">
        <v>227.53</v>
      </c>
      <c r="AX835">
        <f t="shared" si="52"/>
        <v>269.74713012695304</v>
      </c>
      <c r="AY835">
        <f t="shared" si="53"/>
        <v>283.65649640000004</v>
      </c>
      <c r="AZ835">
        <f t="shared" ref="AZ835:AZ898" si="54">ABS(AV835-AS835)</f>
        <v>138.20470550537109</v>
      </c>
      <c r="BA835">
        <f t="shared" ref="BA835:BA898" si="55">ABS(AW835-AS835)</f>
        <v>0</v>
      </c>
    </row>
    <row r="836" spans="1:53" x14ac:dyDescent="0.35">
      <c r="A836">
        <v>2940024</v>
      </c>
      <c r="B836">
        <v>2006</v>
      </c>
      <c r="C836">
        <v>37</v>
      </c>
      <c r="D836">
        <v>32</v>
      </c>
      <c r="E836">
        <v>32</v>
      </c>
      <c r="F836" t="s">
        <v>54</v>
      </c>
      <c r="G836" t="s">
        <v>45</v>
      </c>
      <c r="H836" t="s">
        <v>45</v>
      </c>
      <c r="I836">
        <v>8</v>
      </c>
      <c r="J836" t="s">
        <v>46</v>
      </c>
      <c r="K836" t="s">
        <v>78</v>
      </c>
      <c r="L836">
        <v>3</v>
      </c>
      <c r="M836">
        <v>7</v>
      </c>
      <c r="N836">
        <v>20</v>
      </c>
      <c r="O836" t="s">
        <v>74</v>
      </c>
      <c r="P836">
        <v>5414.9154049999997</v>
      </c>
      <c r="Q836" t="s">
        <v>49</v>
      </c>
      <c r="R836">
        <v>6000</v>
      </c>
      <c r="S836">
        <v>100</v>
      </c>
      <c r="T836">
        <v>17</v>
      </c>
      <c r="U836" t="s">
        <v>62</v>
      </c>
      <c r="V836">
        <v>1</v>
      </c>
      <c r="W836">
        <v>0</v>
      </c>
      <c r="X836">
        <v>2</v>
      </c>
      <c r="Y836" t="s">
        <v>51</v>
      </c>
      <c r="Z836" t="s">
        <v>60</v>
      </c>
      <c r="AA836">
        <v>8.2078313E-2</v>
      </c>
      <c r="AB836">
        <v>0.25809488000000003</v>
      </c>
      <c r="AC836">
        <v>0.29386295200000001</v>
      </c>
      <c r="AD836">
        <v>0.140530135</v>
      </c>
      <c r="AE836">
        <v>52.146718149999998</v>
      </c>
      <c r="AF836">
        <v>0.48304457299999998</v>
      </c>
      <c r="AG836">
        <v>2.5425451809999999</v>
      </c>
      <c r="AH836">
        <v>0.32776162800000003</v>
      </c>
      <c r="AI836">
        <v>1.1835548E-2</v>
      </c>
      <c r="AJ836">
        <v>5</v>
      </c>
      <c r="AK836">
        <v>280408</v>
      </c>
      <c r="AL836">
        <v>0</v>
      </c>
      <c r="AM836" t="s">
        <v>53</v>
      </c>
      <c r="AN836">
        <v>4122006</v>
      </c>
      <c r="AO836">
        <v>31122006</v>
      </c>
      <c r="AP836">
        <v>406.24</v>
      </c>
      <c r="AQ836">
        <v>1</v>
      </c>
      <c r="AR836">
        <v>1</v>
      </c>
      <c r="AS836">
        <v>406.24</v>
      </c>
      <c r="AT836">
        <v>596.62384033203102</v>
      </c>
      <c r="AU836">
        <v>729.89375659999996</v>
      </c>
      <c r="AV836">
        <v>89.325294494628906</v>
      </c>
      <c r="AW836">
        <v>406.24</v>
      </c>
      <c r="AX836">
        <f t="shared" si="52"/>
        <v>190.38384033203101</v>
      </c>
      <c r="AY836">
        <f t="shared" si="53"/>
        <v>323.65375659999995</v>
      </c>
      <c r="AZ836">
        <f t="shared" si="54"/>
        <v>316.9147055053711</v>
      </c>
      <c r="BA836">
        <f t="shared" si="55"/>
        <v>0</v>
      </c>
    </row>
    <row r="837" spans="1:53" x14ac:dyDescent="0.35">
      <c r="A837">
        <v>1618326</v>
      </c>
      <c r="B837">
        <v>2006</v>
      </c>
      <c r="C837">
        <v>34</v>
      </c>
      <c r="D837">
        <v>34</v>
      </c>
      <c r="E837">
        <v>51</v>
      </c>
      <c r="F837" t="s">
        <v>54</v>
      </c>
      <c r="G837" t="s">
        <v>54</v>
      </c>
      <c r="H837" t="s">
        <v>45</v>
      </c>
      <c r="I837">
        <v>13</v>
      </c>
      <c r="J837" t="s">
        <v>57</v>
      </c>
      <c r="K837" t="s">
        <v>64</v>
      </c>
      <c r="L837">
        <v>2</v>
      </c>
      <c r="M837">
        <v>9</v>
      </c>
      <c r="N837">
        <v>27</v>
      </c>
      <c r="O837" t="s">
        <v>61</v>
      </c>
      <c r="P837">
        <v>7083.1910310000003</v>
      </c>
      <c r="Q837" t="s">
        <v>49</v>
      </c>
      <c r="R837">
        <v>6000</v>
      </c>
      <c r="S837">
        <v>100</v>
      </c>
      <c r="T837">
        <v>2</v>
      </c>
      <c r="U837" t="s">
        <v>62</v>
      </c>
      <c r="V837">
        <v>0</v>
      </c>
      <c r="W837">
        <v>0</v>
      </c>
      <c r="X837">
        <v>3</v>
      </c>
      <c r="Y837" t="s">
        <v>51</v>
      </c>
      <c r="Z837" t="s">
        <v>52</v>
      </c>
      <c r="AA837">
        <v>7.7490774999999998E-2</v>
      </c>
      <c r="AB837">
        <v>0.245788545</v>
      </c>
      <c r="AC837">
        <v>0.28108454999999999</v>
      </c>
      <c r="AD837">
        <v>0.13787781399999999</v>
      </c>
      <c r="AE837">
        <v>57.380073799999998</v>
      </c>
      <c r="AF837">
        <v>0.486623794</v>
      </c>
      <c r="AG837">
        <v>2.4947858169999999</v>
      </c>
      <c r="AH837">
        <v>0.28121891700000001</v>
      </c>
      <c r="AI837">
        <v>1.0760466999999999E-2</v>
      </c>
      <c r="AJ837">
        <v>8</v>
      </c>
      <c r="AK837">
        <v>280409</v>
      </c>
      <c r="AL837">
        <v>0</v>
      </c>
      <c r="AM837" t="s">
        <v>53</v>
      </c>
      <c r="AN837">
        <v>1012006</v>
      </c>
      <c r="AO837">
        <v>18072006</v>
      </c>
      <c r="AP837">
        <v>641.98</v>
      </c>
      <c r="AQ837">
        <v>1</v>
      </c>
      <c r="AR837">
        <v>1</v>
      </c>
      <c r="AS837">
        <v>641.98</v>
      </c>
      <c r="AT837">
        <v>1063.44836425781</v>
      </c>
      <c r="AU837">
        <v>856.74054000000001</v>
      </c>
      <c r="AV837">
        <v>89.325294494628906</v>
      </c>
      <c r="AW837">
        <v>818.04999999999905</v>
      </c>
      <c r="AX837">
        <f t="shared" si="52"/>
        <v>421.46836425780998</v>
      </c>
      <c r="AY837">
        <f t="shared" si="53"/>
        <v>214.76053999999999</v>
      </c>
      <c r="AZ837">
        <f t="shared" si="54"/>
        <v>552.65470550537111</v>
      </c>
      <c r="BA837">
        <f t="shared" si="55"/>
        <v>176.06999999999903</v>
      </c>
    </row>
    <row r="838" spans="1:53" x14ac:dyDescent="0.35">
      <c r="A838">
        <v>1843512</v>
      </c>
      <c r="B838">
        <v>2005</v>
      </c>
      <c r="C838">
        <v>36</v>
      </c>
      <c r="D838">
        <v>36</v>
      </c>
      <c r="E838">
        <v>58</v>
      </c>
      <c r="F838" t="s">
        <v>45</v>
      </c>
      <c r="G838" t="s">
        <v>45</v>
      </c>
      <c r="H838" t="s">
        <v>54</v>
      </c>
      <c r="I838">
        <v>15</v>
      </c>
      <c r="J838" t="s">
        <v>57</v>
      </c>
      <c r="K838" t="s">
        <v>58</v>
      </c>
      <c r="L838">
        <v>2</v>
      </c>
      <c r="M838">
        <v>10</v>
      </c>
      <c r="N838">
        <v>32</v>
      </c>
      <c r="O838" t="s">
        <v>72</v>
      </c>
      <c r="P838">
        <v>12390.426750000001</v>
      </c>
      <c r="Q838" t="s">
        <v>49</v>
      </c>
      <c r="R838">
        <v>5000</v>
      </c>
      <c r="S838">
        <v>100</v>
      </c>
      <c r="T838">
        <v>17</v>
      </c>
      <c r="U838" t="s">
        <v>62</v>
      </c>
      <c r="V838">
        <v>0</v>
      </c>
      <c r="W838">
        <v>0</v>
      </c>
      <c r="X838">
        <v>1</v>
      </c>
      <c r="Y838" t="s">
        <v>51</v>
      </c>
      <c r="Z838" t="s">
        <v>60</v>
      </c>
      <c r="AA838">
        <v>7.7490774999999998E-2</v>
      </c>
      <c r="AB838">
        <v>0.245788545</v>
      </c>
      <c r="AC838">
        <v>0.28108454999999999</v>
      </c>
      <c r="AD838">
        <v>0.13787781399999999</v>
      </c>
      <c r="AE838">
        <v>57.380073799999998</v>
      </c>
      <c r="AF838">
        <v>0.486623794</v>
      </c>
      <c r="AG838">
        <v>2.4947858169999999</v>
      </c>
      <c r="AH838">
        <v>0.28121891700000001</v>
      </c>
      <c r="AI838">
        <v>1.0760466999999999E-2</v>
      </c>
      <c r="AJ838">
        <v>5</v>
      </c>
      <c r="AK838">
        <v>280409</v>
      </c>
      <c r="AL838">
        <v>0</v>
      </c>
      <c r="AM838" t="s">
        <v>53</v>
      </c>
      <c r="AN838">
        <v>1012005</v>
      </c>
      <c r="AO838">
        <v>13102005</v>
      </c>
      <c r="AP838">
        <v>677.53</v>
      </c>
      <c r="AQ838">
        <v>1</v>
      </c>
      <c r="AR838">
        <v>1</v>
      </c>
      <c r="AS838">
        <v>677.53</v>
      </c>
      <c r="AT838">
        <v>1062.70983886718</v>
      </c>
      <c r="AU838">
        <v>1650.5169060000001</v>
      </c>
      <c r="AV838">
        <v>89.325294494628906</v>
      </c>
      <c r="AW838">
        <v>677.52999999999895</v>
      </c>
      <c r="AX838">
        <f t="shared" si="52"/>
        <v>385.17983886718002</v>
      </c>
      <c r="AY838">
        <f t="shared" si="53"/>
        <v>972.98690600000009</v>
      </c>
      <c r="AZ838">
        <f t="shared" si="54"/>
        <v>588.20470550537107</v>
      </c>
      <c r="BA838">
        <f t="shared" si="55"/>
        <v>1.0231815394945443E-12</v>
      </c>
    </row>
    <row r="839" spans="1:53" x14ac:dyDescent="0.35">
      <c r="A839">
        <v>3077813</v>
      </c>
      <c r="B839">
        <v>2008</v>
      </c>
      <c r="C839">
        <v>56</v>
      </c>
      <c r="D839">
        <v>44</v>
      </c>
      <c r="E839">
        <v>44</v>
      </c>
      <c r="F839" t="s">
        <v>54</v>
      </c>
      <c r="G839" t="s">
        <v>45</v>
      </c>
      <c r="H839" t="s">
        <v>45</v>
      </c>
      <c r="I839">
        <v>16</v>
      </c>
      <c r="J839" t="s">
        <v>46</v>
      </c>
      <c r="K839" t="s">
        <v>71</v>
      </c>
      <c r="L839">
        <v>2</v>
      </c>
      <c r="M839">
        <v>6</v>
      </c>
      <c r="N839">
        <v>38</v>
      </c>
      <c r="O839" t="s">
        <v>72</v>
      </c>
      <c r="P839">
        <v>10412.12628</v>
      </c>
      <c r="Q839" t="s">
        <v>56</v>
      </c>
      <c r="R839">
        <v>17000</v>
      </c>
      <c r="S839">
        <v>0</v>
      </c>
      <c r="T839">
        <v>7</v>
      </c>
      <c r="U839" t="s">
        <v>62</v>
      </c>
      <c r="V839">
        <v>2</v>
      </c>
      <c r="W839">
        <v>0</v>
      </c>
      <c r="X839">
        <v>4</v>
      </c>
      <c r="Y839" t="s">
        <v>51</v>
      </c>
      <c r="Z839" t="s">
        <v>89</v>
      </c>
      <c r="AA839">
        <v>7.7490774999999998E-2</v>
      </c>
      <c r="AB839">
        <v>0.245788545</v>
      </c>
      <c r="AC839">
        <v>0.28108454999999999</v>
      </c>
      <c r="AD839">
        <v>0.13787781399999999</v>
      </c>
      <c r="AE839">
        <v>57.380073799999998</v>
      </c>
      <c r="AF839">
        <v>0.486623794</v>
      </c>
      <c r="AG839">
        <v>2.4947858169999999</v>
      </c>
      <c r="AH839">
        <v>0.28121891700000001</v>
      </c>
      <c r="AI839">
        <v>1.0760466999999999E-2</v>
      </c>
      <c r="AJ839">
        <v>8</v>
      </c>
      <c r="AK839">
        <v>280409</v>
      </c>
      <c r="AL839">
        <v>0</v>
      </c>
      <c r="AM839" t="s">
        <v>53</v>
      </c>
      <c r="AN839">
        <v>11052008</v>
      </c>
      <c r="AO839">
        <v>31122008</v>
      </c>
      <c r="AP839">
        <v>207.91</v>
      </c>
      <c r="AQ839">
        <v>1</v>
      </c>
      <c r="AR839">
        <v>1</v>
      </c>
      <c r="AS839">
        <v>207.91</v>
      </c>
      <c r="AT839">
        <v>464.69985961914</v>
      </c>
      <c r="AU839">
        <v>799.98778630000004</v>
      </c>
      <c r="AV839">
        <v>89.325294494628906</v>
      </c>
      <c r="AW839">
        <v>1268.74</v>
      </c>
      <c r="AX839">
        <f t="shared" si="52"/>
        <v>256.78985961913997</v>
      </c>
      <c r="AY839">
        <f t="shared" si="53"/>
        <v>592.07778630000007</v>
      </c>
      <c r="AZ839">
        <f t="shared" si="54"/>
        <v>118.58470550537109</v>
      </c>
      <c r="BA839">
        <f t="shared" si="55"/>
        <v>1060.83</v>
      </c>
    </row>
    <row r="840" spans="1:53" x14ac:dyDescent="0.35">
      <c r="A840">
        <v>5783462</v>
      </c>
      <c r="B840">
        <v>2007</v>
      </c>
      <c r="C840">
        <v>81</v>
      </c>
      <c r="D840">
        <v>81</v>
      </c>
      <c r="E840">
        <v>56</v>
      </c>
      <c r="F840" t="s">
        <v>54</v>
      </c>
      <c r="G840" t="s">
        <v>54</v>
      </c>
      <c r="H840" t="s">
        <v>45</v>
      </c>
      <c r="I840">
        <v>60</v>
      </c>
      <c r="J840" t="s">
        <v>57</v>
      </c>
      <c r="K840" t="s">
        <v>47</v>
      </c>
      <c r="L840">
        <v>1</v>
      </c>
      <c r="M840">
        <v>5</v>
      </c>
      <c r="N840">
        <v>11</v>
      </c>
      <c r="O840" t="s">
        <v>82</v>
      </c>
      <c r="P840">
        <v>9750.3640570000007</v>
      </c>
      <c r="Q840" t="s">
        <v>49</v>
      </c>
      <c r="R840">
        <v>5000</v>
      </c>
      <c r="S840">
        <v>0</v>
      </c>
      <c r="T840">
        <v>14</v>
      </c>
      <c r="U840" t="s">
        <v>50</v>
      </c>
      <c r="V840">
        <v>0</v>
      </c>
      <c r="W840">
        <v>0</v>
      </c>
      <c r="X840">
        <v>1</v>
      </c>
      <c r="Y840" t="s">
        <v>63</v>
      </c>
      <c r="Z840" t="s">
        <v>60</v>
      </c>
      <c r="AA840">
        <v>8.2817467000000006E-2</v>
      </c>
      <c r="AB840">
        <v>0.56985109599999995</v>
      </c>
      <c r="AC840">
        <v>0.1002175</v>
      </c>
      <c r="AD840">
        <v>8.9181674000000002E-2</v>
      </c>
      <c r="AE840">
        <v>118</v>
      </c>
      <c r="AF840">
        <v>0.466631356</v>
      </c>
      <c r="AG840">
        <v>2.527020244</v>
      </c>
      <c r="AH840">
        <v>0.288449438</v>
      </c>
      <c r="AI840">
        <v>1.7438202E-2</v>
      </c>
      <c r="AJ840">
        <v>7</v>
      </c>
      <c r="AK840">
        <v>280500</v>
      </c>
      <c r="AL840">
        <v>0</v>
      </c>
      <c r="AM840" t="s">
        <v>53</v>
      </c>
      <c r="AN840">
        <v>10012007</v>
      </c>
      <c r="AO840">
        <v>31122007</v>
      </c>
      <c r="AP840">
        <v>2464.59</v>
      </c>
      <c r="AQ840">
        <v>1</v>
      </c>
      <c r="AR840">
        <v>1</v>
      </c>
      <c r="AS840">
        <v>2464.59</v>
      </c>
      <c r="AT840">
        <v>2129.015625</v>
      </c>
      <c r="AU840">
        <v>988.06486719999998</v>
      </c>
      <c r="AV840">
        <v>89.325294494628906</v>
      </c>
      <c r="AW840">
        <v>2464.59</v>
      </c>
      <c r="AX840">
        <f t="shared" si="52"/>
        <v>335.57437500000015</v>
      </c>
      <c r="AY840">
        <f t="shared" si="53"/>
        <v>1476.5251328000002</v>
      </c>
      <c r="AZ840">
        <f t="shared" si="54"/>
        <v>2375.2647055053712</v>
      </c>
      <c r="BA840">
        <f t="shared" si="55"/>
        <v>0</v>
      </c>
    </row>
    <row r="841" spans="1:53" x14ac:dyDescent="0.35">
      <c r="A841">
        <v>1877637</v>
      </c>
      <c r="B841">
        <v>2005</v>
      </c>
      <c r="C841">
        <v>51</v>
      </c>
      <c r="D841">
        <v>40</v>
      </c>
      <c r="E841">
        <v>40</v>
      </c>
      <c r="F841" t="s">
        <v>45</v>
      </c>
      <c r="G841" t="s">
        <v>54</v>
      </c>
      <c r="H841" t="s">
        <v>54</v>
      </c>
      <c r="I841">
        <v>19</v>
      </c>
      <c r="J841" t="s">
        <v>57</v>
      </c>
      <c r="K841" t="s">
        <v>58</v>
      </c>
      <c r="L841">
        <v>2</v>
      </c>
      <c r="M841">
        <v>5</v>
      </c>
      <c r="N841">
        <v>28</v>
      </c>
      <c r="O841" t="s">
        <v>96</v>
      </c>
      <c r="P841">
        <v>6710.6125609999999</v>
      </c>
      <c r="Q841" t="s">
        <v>49</v>
      </c>
      <c r="R841">
        <v>5000</v>
      </c>
      <c r="S841">
        <v>0</v>
      </c>
      <c r="T841">
        <v>12</v>
      </c>
      <c r="U841" t="s">
        <v>50</v>
      </c>
      <c r="V841">
        <v>0</v>
      </c>
      <c r="W841">
        <v>0</v>
      </c>
      <c r="X841">
        <v>1</v>
      </c>
      <c r="Y841" t="s">
        <v>51</v>
      </c>
      <c r="Z841" t="s">
        <v>60</v>
      </c>
      <c r="AA841">
        <v>7.7316760999999998E-2</v>
      </c>
      <c r="AB841">
        <v>0.73094498299999999</v>
      </c>
      <c r="AC841">
        <v>6.0135259000000003E-2</v>
      </c>
      <c r="AD841">
        <v>8.9326150000000007E-2</v>
      </c>
      <c r="AE841">
        <v>114.3482143</v>
      </c>
      <c r="AF841">
        <v>0.47661435200000002</v>
      </c>
      <c r="AG841">
        <v>2.3408883199999999</v>
      </c>
      <c r="AH841">
        <v>0.30553481900000001</v>
      </c>
      <c r="AI841">
        <v>2.7194198999999999E-2</v>
      </c>
      <c r="AJ841">
        <v>3</v>
      </c>
      <c r="AK841">
        <v>280508</v>
      </c>
      <c r="AL841">
        <v>0</v>
      </c>
      <c r="AM841" t="s">
        <v>53</v>
      </c>
      <c r="AN841">
        <v>1012005</v>
      </c>
      <c r="AO841">
        <v>26042005</v>
      </c>
      <c r="AP841">
        <v>581.54999999999995</v>
      </c>
      <c r="AQ841">
        <v>1</v>
      </c>
      <c r="AR841">
        <v>1</v>
      </c>
      <c r="AS841">
        <v>581.54999999999995</v>
      </c>
      <c r="AT841">
        <v>794.37493896484295</v>
      </c>
      <c r="AU841">
        <v>1015.438599</v>
      </c>
      <c r="AV841">
        <v>89.325294494628906</v>
      </c>
      <c r="AW841">
        <v>581.54999999999905</v>
      </c>
      <c r="AX841">
        <f t="shared" si="52"/>
        <v>212.824938964843</v>
      </c>
      <c r="AY841">
        <f t="shared" si="53"/>
        <v>433.888599</v>
      </c>
      <c r="AZ841">
        <f t="shared" si="54"/>
        <v>492.22470550537105</v>
      </c>
      <c r="BA841">
        <f t="shared" si="55"/>
        <v>9.0949470177292824E-13</v>
      </c>
    </row>
    <row r="842" spans="1:53" x14ac:dyDescent="0.35">
      <c r="A842">
        <v>3833919</v>
      </c>
      <c r="B842">
        <v>2008</v>
      </c>
      <c r="C842">
        <v>55</v>
      </c>
      <c r="D842">
        <v>44</v>
      </c>
      <c r="E842">
        <v>44</v>
      </c>
      <c r="F842" t="s">
        <v>54</v>
      </c>
      <c r="G842" t="s">
        <v>45</v>
      </c>
      <c r="H842" t="s">
        <v>45</v>
      </c>
      <c r="I842">
        <v>22</v>
      </c>
      <c r="J842" t="s">
        <v>57</v>
      </c>
      <c r="K842" t="s">
        <v>58</v>
      </c>
      <c r="L842">
        <v>2</v>
      </c>
      <c r="M842">
        <v>5</v>
      </c>
      <c r="N842">
        <v>33</v>
      </c>
      <c r="O842" t="s">
        <v>86</v>
      </c>
      <c r="P842">
        <v>15392.40688</v>
      </c>
      <c r="Q842" t="s">
        <v>49</v>
      </c>
      <c r="R842">
        <v>5000</v>
      </c>
      <c r="S842">
        <v>100</v>
      </c>
      <c r="T842">
        <v>26</v>
      </c>
      <c r="U842" t="s">
        <v>50</v>
      </c>
      <c r="V842">
        <v>0</v>
      </c>
      <c r="W842">
        <v>0</v>
      </c>
      <c r="X842">
        <v>2</v>
      </c>
      <c r="Y842" t="s">
        <v>51</v>
      </c>
      <c r="Z842" t="s">
        <v>65</v>
      </c>
      <c r="AA842">
        <v>7.7316760999999998E-2</v>
      </c>
      <c r="AB842">
        <v>0.73094498299999999</v>
      </c>
      <c r="AC842">
        <v>6.0135259000000003E-2</v>
      </c>
      <c r="AD842">
        <v>8.9326150000000007E-2</v>
      </c>
      <c r="AE842">
        <v>114.3482143</v>
      </c>
      <c r="AF842">
        <v>0.47661435200000002</v>
      </c>
      <c r="AG842">
        <v>2.3408883199999999</v>
      </c>
      <c r="AH842">
        <v>0.30553481900000001</v>
      </c>
      <c r="AI842">
        <v>2.7194198999999999E-2</v>
      </c>
      <c r="AJ842">
        <v>2</v>
      </c>
      <c r="AK842">
        <v>280508</v>
      </c>
      <c r="AL842">
        <v>0</v>
      </c>
      <c r="AM842" t="s">
        <v>53</v>
      </c>
      <c r="AN842">
        <v>1012008</v>
      </c>
      <c r="AO842">
        <v>12062008</v>
      </c>
      <c r="AP842">
        <v>1502.77</v>
      </c>
      <c r="AQ842">
        <v>1</v>
      </c>
      <c r="AR842">
        <v>1</v>
      </c>
      <c r="AS842">
        <v>1502.77</v>
      </c>
      <c r="AT842">
        <v>1297.70751953125</v>
      </c>
      <c r="AU842">
        <v>946.25886579999997</v>
      </c>
      <c r="AV842">
        <v>89.325294494628906</v>
      </c>
      <c r="AW842">
        <v>1600.99</v>
      </c>
      <c r="AX842">
        <f t="shared" si="52"/>
        <v>205.06248046874998</v>
      </c>
      <c r="AY842">
        <f t="shared" si="53"/>
        <v>556.51113420000001</v>
      </c>
      <c r="AZ842">
        <f t="shared" si="54"/>
        <v>1413.4447055053711</v>
      </c>
      <c r="BA842">
        <f t="shared" si="55"/>
        <v>98.220000000000027</v>
      </c>
    </row>
    <row r="843" spans="1:53" x14ac:dyDescent="0.35">
      <c r="A843">
        <v>291881</v>
      </c>
      <c r="B843">
        <v>2005</v>
      </c>
      <c r="C843">
        <v>69</v>
      </c>
      <c r="D843">
        <v>44</v>
      </c>
      <c r="E843">
        <v>44</v>
      </c>
      <c r="F843" t="s">
        <v>54</v>
      </c>
      <c r="G843" t="s">
        <v>45</v>
      </c>
      <c r="H843" t="s">
        <v>45</v>
      </c>
      <c r="I843">
        <v>22</v>
      </c>
      <c r="J843" t="s">
        <v>57</v>
      </c>
      <c r="K843" t="s">
        <v>58</v>
      </c>
      <c r="L843">
        <v>2</v>
      </c>
      <c r="M843">
        <v>3</v>
      </c>
      <c r="N843">
        <v>15</v>
      </c>
      <c r="O843" t="s">
        <v>61</v>
      </c>
      <c r="P843">
        <v>7461.3797379999996</v>
      </c>
      <c r="Q843" t="s">
        <v>73</v>
      </c>
      <c r="R843">
        <v>15000</v>
      </c>
      <c r="S843">
        <v>50</v>
      </c>
      <c r="T843">
        <v>23</v>
      </c>
      <c r="U843" t="s">
        <v>62</v>
      </c>
      <c r="V843">
        <v>0</v>
      </c>
      <c r="W843">
        <v>0</v>
      </c>
      <c r="X843">
        <v>5</v>
      </c>
      <c r="Y843" t="s">
        <v>63</v>
      </c>
      <c r="Z843" t="s">
        <v>60</v>
      </c>
      <c r="AA843">
        <v>7.0438283000000004E-2</v>
      </c>
      <c r="AB843">
        <v>0.68023255800000004</v>
      </c>
      <c r="AC843">
        <v>6.7531305999999999E-2</v>
      </c>
      <c r="AD843">
        <v>8.9549628000000006E-2</v>
      </c>
      <c r="AE843">
        <v>91.48</v>
      </c>
      <c r="AF843">
        <v>0.48176650599999998</v>
      </c>
      <c r="AG843">
        <v>2.5570214670000002</v>
      </c>
      <c r="AH843">
        <v>0.34326018800000002</v>
      </c>
      <c r="AI843">
        <v>2.9519330999999999E-2</v>
      </c>
      <c r="AJ843">
        <v>1</v>
      </c>
      <c r="AK843">
        <v>280509</v>
      </c>
      <c r="AL843">
        <v>0</v>
      </c>
      <c r="AM843" t="s">
        <v>53</v>
      </c>
      <c r="AN843">
        <v>1012005</v>
      </c>
      <c r="AO843">
        <v>4032005</v>
      </c>
      <c r="AP843">
        <v>858.95</v>
      </c>
      <c r="AQ843">
        <v>1</v>
      </c>
      <c r="AR843">
        <v>1</v>
      </c>
      <c r="AS843">
        <v>858.95</v>
      </c>
      <c r="AT843">
        <v>904.67578125</v>
      </c>
      <c r="AU843">
        <v>813.0342574</v>
      </c>
      <c r="AV843">
        <v>89.325294494628906</v>
      </c>
      <c r="AW843">
        <v>858.95</v>
      </c>
      <c r="AX843">
        <f t="shared" si="52"/>
        <v>45.725781249999955</v>
      </c>
      <c r="AY843">
        <f t="shared" si="53"/>
        <v>45.915742600000044</v>
      </c>
      <c r="AZ843">
        <f t="shared" si="54"/>
        <v>769.62470550537114</v>
      </c>
      <c r="BA843">
        <f t="shared" si="55"/>
        <v>0</v>
      </c>
    </row>
    <row r="844" spans="1:53" x14ac:dyDescent="0.35">
      <c r="A844">
        <v>1356686</v>
      </c>
      <c r="B844">
        <v>2007</v>
      </c>
      <c r="C844">
        <v>31</v>
      </c>
      <c r="D844">
        <v>31</v>
      </c>
      <c r="E844">
        <v>56</v>
      </c>
      <c r="F844" t="s">
        <v>54</v>
      </c>
      <c r="G844" t="s">
        <v>54</v>
      </c>
      <c r="H844" t="s">
        <v>45</v>
      </c>
      <c r="I844">
        <v>9</v>
      </c>
      <c r="J844" t="s">
        <v>46</v>
      </c>
      <c r="K844" t="s">
        <v>47</v>
      </c>
      <c r="L844">
        <v>1</v>
      </c>
      <c r="M844">
        <v>4</v>
      </c>
      <c r="N844">
        <v>47</v>
      </c>
      <c r="O844" t="s">
        <v>86</v>
      </c>
      <c r="P844">
        <v>13450.624030000001</v>
      </c>
      <c r="Q844" t="s">
        <v>49</v>
      </c>
      <c r="R844">
        <v>14000</v>
      </c>
      <c r="S844">
        <v>100</v>
      </c>
      <c r="T844">
        <v>0</v>
      </c>
      <c r="U844" t="s">
        <v>62</v>
      </c>
      <c r="V844">
        <v>2</v>
      </c>
      <c r="W844">
        <v>0</v>
      </c>
      <c r="X844">
        <v>9</v>
      </c>
      <c r="Y844" t="s">
        <v>51</v>
      </c>
      <c r="Z844" t="s">
        <v>65</v>
      </c>
      <c r="AA844">
        <v>7.0438283000000004E-2</v>
      </c>
      <c r="AB844">
        <v>0.68023255800000004</v>
      </c>
      <c r="AC844">
        <v>6.7531305999999999E-2</v>
      </c>
      <c r="AD844">
        <v>8.9549628000000006E-2</v>
      </c>
      <c r="AE844">
        <v>91.48</v>
      </c>
      <c r="AF844">
        <v>0.48176650599999998</v>
      </c>
      <c r="AG844">
        <v>2.5570214670000002</v>
      </c>
      <c r="AH844">
        <v>0.34326018800000002</v>
      </c>
      <c r="AI844">
        <v>2.9519330999999999E-2</v>
      </c>
      <c r="AJ844">
        <v>2</v>
      </c>
      <c r="AK844">
        <v>280509</v>
      </c>
      <c r="AL844">
        <v>1</v>
      </c>
      <c r="AM844" t="s">
        <v>53</v>
      </c>
      <c r="AN844">
        <v>12022007</v>
      </c>
      <c r="AO844">
        <v>31122007</v>
      </c>
      <c r="AP844">
        <v>50</v>
      </c>
      <c r="AQ844">
        <v>1</v>
      </c>
      <c r="AR844">
        <v>1</v>
      </c>
      <c r="AS844">
        <v>50</v>
      </c>
      <c r="AT844">
        <v>823.49993896484295</v>
      </c>
      <c r="AU844">
        <v>1298.9023560000001</v>
      </c>
      <c r="AV844">
        <v>89.325294494628906</v>
      </c>
      <c r="AW844">
        <v>3989.92</v>
      </c>
      <c r="AX844">
        <f t="shared" si="52"/>
        <v>773.49993896484295</v>
      </c>
      <c r="AY844">
        <f t="shared" si="53"/>
        <v>1248.9023560000001</v>
      </c>
      <c r="AZ844">
        <f t="shared" si="54"/>
        <v>39.325294494628906</v>
      </c>
      <c r="BA844">
        <f t="shared" si="55"/>
        <v>3939.92</v>
      </c>
    </row>
    <row r="845" spans="1:53" x14ac:dyDescent="0.35">
      <c r="A845">
        <v>3036915</v>
      </c>
      <c r="B845">
        <v>2007</v>
      </c>
      <c r="C845">
        <v>61</v>
      </c>
      <c r="D845">
        <v>61</v>
      </c>
      <c r="E845">
        <v>73</v>
      </c>
      <c r="F845" t="s">
        <v>45</v>
      </c>
      <c r="G845" t="s">
        <v>45</v>
      </c>
      <c r="H845" t="s">
        <v>54</v>
      </c>
      <c r="I845">
        <v>39</v>
      </c>
      <c r="J845" t="s">
        <v>57</v>
      </c>
      <c r="K845" t="s">
        <v>58</v>
      </c>
      <c r="L845">
        <v>2</v>
      </c>
      <c r="M845">
        <v>12</v>
      </c>
      <c r="N845">
        <v>32</v>
      </c>
      <c r="O845" t="s">
        <v>88</v>
      </c>
      <c r="P845">
        <v>8289.9152020000001</v>
      </c>
      <c r="Q845" t="s">
        <v>49</v>
      </c>
      <c r="R845">
        <v>17000</v>
      </c>
      <c r="S845">
        <v>50</v>
      </c>
      <c r="T845">
        <v>18</v>
      </c>
      <c r="U845" t="s">
        <v>62</v>
      </c>
      <c r="V845">
        <v>0</v>
      </c>
      <c r="W845">
        <v>0</v>
      </c>
      <c r="X845">
        <v>3</v>
      </c>
      <c r="Y845" t="s">
        <v>51</v>
      </c>
      <c r="Z845" t="s">
        <v>60</v>
      </c>
      <c r="AA845">
        <v>7.0438283000000004E-2</v>
      </c>
      <c r="AB845">
        <v>0.68023255800000004</v>
      </c>
      <c r="AC845">
        <v>6.7531305999999999E-2</v>
      </c>
      <c r="AD845">
        <v>8.9549628000000006E-2</v>
      </c>
      <c r="AE845">
        <v>91.48</v>
      </c>
      <c r="AF845">
        <v>0.48176650599999998</v>
      </c>
      <c r="AG845">
        <v>2.5570214670000002</v>
      </c>
      <c r="AH845">
        <v>0.34326018800000002</v>
      </c>
      <c r="AI845">
        <v>2.9519330999999999E-2</v>
      </c>
      <c r="AJ845">
        <v>10</v>
      </c>
      <c r="AK845">
        <v>280509</v>
      </c>
      <c r="AL845">
        <v>0</v>
      </c>
      <c r="AM845" t="s">
        <v>53</v>
      </c>
      <c r="AN845">
        <v>20082007</v>
      </c>
      <c r="AO845">
        <v>31122007</v>
      </c>
      <c r="AP845">
        <v>868.3</v>
      </c>
      <c r="AQ845">
        <v>1</v>
      </c>
      <c r="AR845">
        <v>1</v>
      </c>
      <c r="AS845">
        <v>868.3</v>
      </c>
      <c r="AT845">
        <v>1313.60498046875</v>
      </c>
      <c r="AU845">
        <v>1367.094032</v>
      </c>
      <c r="AV845">
        <v>89.325294494628906</v>
      </c>
      <c r="AW845">
        <v>669.25</v>
      </c>
      <c r="AX845">
        <f t="shared" si="52"/>
        <v>445.30498046875005</v>
      </c>
      <c r="AY845">
        <f t="shared" si="53"/>
        <v>498.79403200000002</v>
      </c>
      <c r="AZ845">
        <f t="shared" si="54"/>
        <v>778.97470550537105</v>
      </c>
      <c r="BA845">
        <f t="shared" si="55"/>
        <v>199.04999999999995</v>
      </c>
    </row>
    <row r="846" spans="1:53" x14ac:dyDescent="0.35">
      <c r="A846">
        <v>3530047</v>
      </c>
      <c r="B846">
        <v>2007</v>
      </c>
      <c r="C846">
        <v>58</v>
      </c>
      <c r="D846">
        <v>47</v>
      </c>
      <c r="E846">
        <v>47</v>
      </c>
      <c r="F846" t="s">
        <v>54</v>
      </c>
      <c r="G846" t="s">
        <v>45</v>
      </c>
      <c r="H846" t="s">
        <v>45</v>
      </c>
      <c r="I846">
        <v>27</v>
      </c>
      <c r="J846" t="s">
        <v>57</v>
      </c>
      <c r="K846" t="s">
        <v>58</v>
      </c>
      <c r="L846">
        <v>2</v>
      </c>
      <c r="M846">
        <v>9</v>
      </c>
      <c r="N846">
        <v>17</v>
      </c>
      <c r="O846" t="s">
        <v>77</v>
      </c>
      <c r="P846">
        <v>6765.1605479999998</v>
      </c>
      <c r="Q846" t="s">
        <v>100</v>
      </c>
      <c r="R846">
        <v>6000</v>
      </c>
      <c r="S846">
        <v>0</v>
      </c>
      <c r="T846">
        <v>21</v>
      </c>
      <c r="U846" t="s">
        <v>50</v>
      </c>
      <c r="V846">
        <v>0</v>
      </c>
      <c r="W846">
        <v>0</v>
      </c>
      <c r="X846">
        <v>2</v>
      </c>
      <c r="Y846" t="s">
        <v>63</v>
      </c>
      <c r="Z846" t="s">
        <v>65</v>
      </c>
      <c r="AA846">
        <v>7.0438283000000004E-2</v>
      </c>
      <c r="AB846">
        <v>0.68023255800000004</v>
      </c>
      <c r="AC846">
        <v>6.7531305999999999E-2</v>
      </c>
      <c r="AD846">
        <v>8.9549628000000006E-2</v>
      </c>
      <c r="AE846">
        <v>91.48</v>
      </c>
      <c r="AF846">
        <v>0.48176650599999998</v>
      </c>
      <c r="AG846">
        <v>2.5570214670000002</v>
      </c>
      <c r="AH846">
        <v>0.34326018800000002</v>
      </c>
      <c r="AI846">
        <v>2.9519330999999999E-2</v>
      </c>
      <c r="AJ846">
        <v>9</v>
      </c>
      <c r="AK846">
        <v>280509</v>
      </c>
      <c r="AL846">
        <v>0</v>
      </c>
      <c r="AM846" t="s">
        <v>53</v>
      </c>
      <c r="AN846">
        <v>1012007</v>
      </c>
      <c r="AO846">
        <v>11112007</v>
      </c>
      <c r="AP846">
        <v>494.53</v>
      </c>
      <c r="AQ846">
        <v>1</v>
      </c>
      <c r="AR846">
        <v>1</v>
      </c>
      <c r="AS846">
        <v>494.53</v>
      </c>
      <c r="AT846">
        <v>540.6552734375</v>
      </c>
      <c r="AU846">
        <v>449.7760624</v>
      </c>
      <c r="AV846">
        <v>89.325294494628906</v>
      </c>
      <c r="AW846">
        <v>494.52999999999901</v>
      </c>
      <c r="AX846">
        <f t="shared" si="52"/>
        <v>46.125273437500027</v>
      </c>
      <c r="AY846">
        <f t="shared" si="53"/>
        <v>44.753937599999972</v>
      </c>
      <c r="AZ846">
        <f t="shared" si="54"/>
        <v>405.20470550537107</v>
      </c>
      <c r="BA846">
        <f t="shared" si="55"/>
        <v>9.6633812063373625E-13</v>
      </c>
    </row>
    <row r="847" spans="1:53" x14ac:dyDescent="0.35">
      <c r="A847">
        <v>4172329</v>
      </c>
      <c r="B847">
        <v>2007</v>
      </c>
      <c r="C847">
        <v>47</v>
      </c>
      <c r="D847">
        <v>47</v>
      </c>
      <c r="E847">
        <v>53</v>
      </c>
      <c r="F847" t="s">
        <v>54</v>
      </c>
      <c r="G847" t="s">
        <v>54</v>
      </c>
      <c r="H847" t="s">
        <v>45</v>
      </c>
      <c r="I847">
        <v>17</v>
      </c>
      <c r="J847" t="s">
        <v>57</v>
      </c>
      <c r="K847" t="s">
        <v>58</v>
      </c>
      <c r="L847">
        <v>2</v>
      </c>
      <c r="M847">
        <v>6</v>
      </c>
      <c r="N847">
        <v>30</v>
      </c>
      <c r="O847" t="s">
        <v>61</v>
      </c>
      <c r="P847">
        <v>7522.5929749999996</v>
      </c>
      <c r="Q847" t="s">
        <v>56</v>
      </c>
      <c r="R847">
        <v>15000</v>
      </c>
      <c r="S847">
        <v>0</v>
      </c>
      <c r="T847">
        <v>23</v>
      </c>
      <c r="U847" t="s">
        <v>50</v>
      </c>
      <c r="V847">
        <v>0</v>
      </c>
      <c r="W847">
        <v>0</v>
      </c>
      <c r="X847">
        <v>1</v>
      </c>
      <c r="Y847" t="s">
        <v>51</v>
      </c>
      <c r="Z847" t="s">
        <v>60</v>
      </c>
      <c r="AA847">
        <v>7.0438283000000004E-2</v>
      </c>
      <c r="AB847">
        <v>0.68023255800000004</v>
      </c>
      <c r="AC847">
        <v>6.7531305999999999E-2</v>
      </c>
      <c r="AD847">
        <v>8.9549628000000006E-2</v>
      </c>
      <c r="AE847">
        <v>91.48</v>
      </c>
      <c r="AF847">
        <v>0.48176650599999998</v>
      </c>
      <c r="AG847">
        <v>2.5570214670000002</v>
      </c>
      <c r="AH847">
        <v>0.34326018800000002</v>
      </c>
      <c r="AI847">
        <v>2.9519330999999999E-2</v>
      </c>
      <c r="AJ847">
        <v>10</v>
      </c>
      <c r="AK847">
        <v>280509</v>
      </c>
      <c r="AL847">
        <v>0</v>
      </c>
      <c r="AM847" t="s">
        <v>53</v>
      </c>
      <c r="AN847">
        <v>1012007</v>
      </c>
      <c r="AO847">
        <v>13042007</v>
      </c>
      <c r="AP847">
        <v>1669.63</v>
      </c>
      <c r="AQ847">
        <v>1</v>
      </c>
      <c r="AR847">
        <v>1</v>
      </c>
      <c r="AS847">
        <v>1669.63</v>
      </c>
      <c r="AT847">
        <v>857.78503417968705</v>
      </c>
      <c r="AU847">
        <v>731.1632816</v>
      </c>
      <c r="AV847">
        <v>89.325294494628906</v>
      </c>
      <c r="AW847">
        <v>537.09</v>
      </c>
      <c r="AX847">
        <f t="shared" si="52"/>
        <v>811.84496582031306</v>
      </c>
      <c r="AY847">
        <f t="shared" si="53"/>
        <v>938.4667184000001</v>
      </c>
      <c r="AZ847">
        <f t="shared" si="54"/>
        <v>1580.3047055053712</v>
      </c>
      <c r="BA847">
        <f t="shared" si="55"/>
        <v>1132.54</v>
      </c>
    </row>
    <row r="848" spans="1:53" x14ac:dyDescent="0.35">
      <c r="A848">
        <v>5557083</v>
      </c>
      <c r="B848">
        <v>2008</v>
      </c>
      <c r="C848">
        <v>35</v>
      </c>
      <c r="D848">
        <v>35</v>
      </c>
      <c r="E848">
        <v>56</v>
      </c>
      <c r="F848" t="s">
        <v>54</v>
      </c>
      <c r="G848" t="s">
        <v>54</v>
      </c>
      <c r="H848" t="s">
        <v>45</v>
      </c>
      <c r="I848">
        <v>14</v>
      </c>
      <c r="J848" t="s">
        <v>57</v>
      </c>
      <c r="K848" t="s">
        <v>47</v>
      </c>
      <c r="L848">
        <v>1</v>
      </c>
      <c r="M848">
        <v>6</v>
      </c>
      <c r="N848">
        <v>35</v>
      </c>
      <c r="O848" t="s">
        <v>72</v>
      </c>
      <c r="P848">
        <v>7154.8249150000001</v>
      </c>
      <c r="Q848" t="s">
        <v>49</v>
      </c>
      <c r="R848">
        <v>7000</v>
      </c>
      <c r="S848">
        <v>0</v>
      </c>
      <c r="T848">
        <v>11</v>
      </c>
      <c r="U848" t="s">
        <v>50</v>
      </c>
      <c r="V848">
        <v>0</v>
      </c>
      <c r="W848">
        <v>0</v>
      </c>
      <c r="X848">
        <v>2</v>
      </c>
      <c r="Y848" t="s">
        <v>51</v>
      </c>
      <c r="Z848" t="s">
        <v>60</v>
      </c>
      <c r="AA848">
        <v>7.0438283000000004E-2</v>
      </c>
      <c r="AB848">
        <v>0.68023255800000004</v>
      </c>
      <c r="AC848">
        <v>6.7531305999999999E-2</v>
      </c>
      <c r="AD848">
        <v>8.9549628000000006E-2</v>
      </c>
      <c r="AE848">
        <v>91.48</v>
      </c>
      <c r="AF848">
        <v>0.48176650599999998</v>
      </c>
      <c r="AG848">
        <v>2.5570214670000002</v>
      </c>
      <c r="AH848">
        <v>0.34326018800000002</v>
      </c>
      <c r="AI848">
        <v>2.9519330999999999E-2</v>
      </c>
      <c r="AJ848">
        <v>4</v>
      </c>
      <c r="AK848">
        <v>280509</v>
      </c>
      <c r="AL848">
        <v>0</v>
      </c>
      <c r="AM848" t="s">
        <v>53</v>
      </c>
      <c r="AN848">
        <v>14012008</v>
      </c>
      <c r="AO848">
        <v>31122008</v>
      </c>
      <c r="AP848">
        <v>708.95</v>
      </c>
      <c r="AQ848">
        <v>1</v>
      </c>
      <c r="AR848">
        <v>1</v>
      </c>
      <c r="AS848">
        <v>708.95</v>
      </c>
      <c r="AT848">
        <v>969.96429443359295</v>
      </c>
      <c r="AU848">
        <v>1056.5058690000001</v>
      </c>
      <c r="AV848">
        <v>89.325294494628906</v>
      </c>
      <c r="AW848">
        <v>708.95</v>
      </c>
      <c r="AX848">
        <f t="shared" si="52"/>
        <v>261.01429443359291</v>
      </c>
      <c r="AY848">
        <f t="shared" si="53"/>
        <v>347.55586900000003</v>
      </c>
      <c r="AZ848">
        <f t="shared" si="54"/>
        <v>619.62470550537114</v>
      </c>
      <c r="BA848">
        <f t="shared" si="55"/>
        <v>0</v>
      </c>
    </row>
    <row r="849" spans="1:53" x14ac:dyDescent="0.35">
      <c r="A849">
        <v>6463883</v>
      </c>
      <c r="B849">
        <v>2008</v>
      </c>
      <c r="C849">
        <v>39</v>
      </c>
      <c r="D849">
        <v>39</v>
      </c>
      <c r="E849">
        <v>70</v>
      </c>
      <c r="F849" t="s">
        <v>54</v>
      </c>
      <c r="G849" t="s">
        <v>54</v>
      </c>
      <c r="H849" t="s">
        <v>54</v>
      </c>
      <c r="I849">
        <v>15</v>
      </c>
      <c r="J849" t="s">
        <v>57</v>
      </c>
      <c r="K849" t="s">
        <v>78</v>
      </c>
      <c r="L849">
        <v>3</v>
      </c>
      <c r="M849">
        <v>10</v>
      </c>
      <c r="N849">
        <v>30</v>
      </c>
      <c r="O849" t="s">
        <v>61</v>
      </c>
      <c r="P849">
        <v>3867.3533640000001</v>
      </c>
      <c r="Q849" t="s">
        <v>49</v>
      </c>
      <c r="R849">
        <v>10000</v>
      </c>
      <c r="S849">
        <v>200</v>
      </c>
      <c r="T849">
        <v>7</v>
      </c>
      <c r="U849" t="s">
        <v>50</v>
      </c>
      <c r="V849">
        <v>0</v>
      </c>
      <c r="W849">
        <v>0</v>
      </c>
      <c r="X849">
        <v>0</v>
      </c>
      <c r="Y849" t="s">
        <v>51</v>
      </c>
      <c r="Z849" t="s">
        <v>65</v>
      </c>
      <c r="AA849">
        <v>7.0438283000000004E-2</v>
      </c>
      <c r="AB849">
        <v>0.68023255800000004</v>
      </c>
      <c r="AC849">
        <v>6.7531305999999999E-2</v>
      </c>
      <c r="AD849">
        <v>8.9549628000000006E-2</v>
      </c>
      <c r="AE849">
        <v>91.48</v>
      </c>
      <c r="AF849">
        <v>0.48176650599999998</v>
      </c>
      <c r="AG849">
        <v>2.5570214670000002</v>
      </c>
      <c r="AH849">
        <v>0.34326018800000002</v>
      </c>
      <c r="AI849">
        <v>2.9519330999999999E-2</v>
      </c>
      <c r="AJ849">
        <v>2</v>
      </c>
      <c r="AK849">
        <v>280509</v>
      </c>
      <c r="AL849">
        <v>0</v>
      </c>
      <c r="AM849" t="s">
        <v>53</v>
      </c>
      <c r="AN849">
        <v>1012008</v>
      </c>
      <c r="AO849">
        <v>2062008</v>
      </c>
      <c r="AP849">
        <v>1252.5999999999999</v>
      </c>
      <c r="AQ849">
        <v>1</v>
      </c>
      <c r="AR849">
        <v>1</v>
      </c>
      <c r="AS849">
        <v>1252.5999999999999</v>
      </c>
      <c r="AT849">
        <v>1101.8291015625</v>
      </c>
      <c r="AU849">
        <v>660.24886719999995</v>
      </c>
      <c r="AV849">
        <v>89.325294494628906</v>
      </c>
      <c r="AW849">
        <v>1252.5999999999899</v>
      </c>
      <c r="AX849">
        <f t="shared" si="52"/>
        <v>150.77089843749991</v>
      </c>
      <c r="AY849">
        <f t="shared" si="53"/>
        <v>592.35113279999996</v>
      </c>
      <c r="AZ849">
        <f t="shared" si="54"/>
        <v>1163.274705505371</v>
      </c>
      <c r="BA849">
        <f t="shared" si="55"/>
        <v>1.0004441719502211E-11</v>
      </c>
    </row>
    <row r="850" spans="1:53" x14ac:dyDescent="0.35">
      <c r="A850">
        <v>1690024</v>
      </c>
      <c r="B850">
        <v>2006</v>
      </c>
      <c r="C850">
        <v>66</v>
      </c>
      <c r="D850">
        <v>43</v>
      </c>
      <c r="E850">
        <v>43</v>
      </c>
      <c r="F850" t="s">
        <v>45</v>
      </c>
      <c r="G850" t="s">
        <v>54</v>
      </c>
      <c r="H850" t="s">
        <v>54</v>
      </c>
      <c r="I850">
        <v>20</v>
      </c>
      <c r="J850" t="s">
        <v>57</v>
      </c>
      <c r="K850" t="s">
        <v>58</v>
      </c>
      <c r="L850">
        <v>2</v>
      </c>
      <c r="M850">
        <v>10</v>
      </c>
      <c r="N850">
        <v>30</v>
      </c>
      <c r="O850" t="s">
        <v>61</v>
      </c>
      <c r="P850">
        <v>8099.5677230000001</v>
      </c>
      <c r="Q850" t="s">
        <v>49</v>
      </c>
      <c r="R850">
        <v>6000</v>
      </c>
      <c r="S850">
        <v>50</v>
      </c>
      <c r="T850">
        <v>7</v>
      </c>
      <c r="U850" t="s">
        <v>62</v>
      </c>
      <c r="V850">
        <v>1</v>
      </c>
      <c r="W850">
        <v>0</v>
      </c>
      <c r="X850">
        <v>4</v>
      </c>
      <c r="Y850" t="s">
        <v>51</v>
      </c>
      <c r="Z850" t="s">
        <v>60</v>
      </c>
      <c r="AA850">
        <v>0.10357063699999999</v>
      </c>
      <c r="AB850">
        <v>0.58106010200000002</v>
      </c>
      <c r="AC850">
        <v>7.8509647000000002E-2</v>
      </c>
      <c r="AD850">
        <v>8.9114877999999995E-2</v>
      </c>
      <c r="AE850">
        <v>131.43564359999999</v>
      </c>
      <c r="AF850">
        <v>0.50493408699999998</v>
      </c>
      <c r="AG850">
        <v>2.9441117760000002</v>
      </c>
      <c r="AH850">
        <v>0.35489956700000003</v>
      </c>
      <c r="AI850">
        <v>1.9531684000000001E-2</v>
      </c>
      <c r="AJ850">
        <v>10</v>
      </c>
      <c r="AK850">
        <v>280601</v>
      </c>
      <c r="AL850">
        <v>0</v>
      </c>
      <c r="AM850" t="s">
        <v>53</v>
      </c>
      <c r="AN850">
        <v>27072006</v>
      </c>
      <c r="AO850">
        <v>31122006</v>
      </c>
      <c r="AP850">
        <v>1860.74</v>
      </c>
      <c r="AQ850">
        <v>1</v>
      </c>
      <c r="AR850">
        <v>1</v>
      </c>
      <c r="AS850">
        <v>1860.74</v>
      </c>
      <c r="AT850">
        <v>898.37164306640602</v>
      </c>
      <c r="AU850">
        <v>769.39597570000001</v>
      </c>
      <c r="AV850">
        <v>89.325294494628906</v>
      </c>
      <c r="AW850">
        <v>1860.74</v>
      </c>
      <c r="AX850">
        <f t="shared" si="52"/>
        <v>962.36835693359399</v>
      </c>
      <c r="AY850">
        <f t="shared" si="53"/>
        <v>1091.3440243</v>
      </c>
      <c r="AZ850">
        <f t="shared" si="54"/>
        <v>1771.4147055053711</v>
      </c>
      <c r="BA850">
        <f t="shared" si="55"/>
        <v>0</v>
      </c>
    </row>
    <row r="851" spans="1:53" x14ac:dyDescent="0.35">
      <c r="A851">
        <v>2048065</v>
      </c>
      <c r="B851">
        <v>2008</v>
      </c>
      <c r="C851">
        <v>49</v>
      </c>
      <c r="D851">
        <v>49</v>
      </c>
      <c r="E851">
        <v>63</v>
      </c>
      <c r="F851" t="s">
        <v>54</v>
      </c>
      <c r="G851" t="s">
        <v>54</v>
      </c>
      <c r="H851" t="s">
        <v>45</v>
      </c>
      <c r="I851">
        <v>27</v>
      </c>
      <c r="J851" t="s">
        <v>57</v>
      </c>
      <c r="K851" t="s">
        <v>58</v>
      </c>
      <c r="L851">
        <v>2</v>
      </c>
      <c r="M851">
        <v>5</v>
      </c>
      <c r="N851">
        <v>11</v>
      </c>
      <c r="O851" t="s">
        <v>82</v>
      </c>
      <c r="P851">
        <v>7559.9575640000003</v>
      </c>
      <c r="Q851" t="s">
        <v>73</v>
      </c>
      <c r="R851">
        <v>5000</v>
      </c>
      <c r="S851">
        <v>0</v>
      </c>
      <c r="T851">
        <v>21</v>
      </c>
      <c r="U851" t="s">
        <v>50</v>
      </c>
      <c r="V851">
        <v>0</v>
      </c>
      <c r="W851">
        <v>0</v>
      </c>
      <c r="X851">
        <v>7</v>
      </c>
      <c r="Y851" t="s">
        <v>51</v>
      </c>
      <c r="Z851" t="s">
        <v>60</v>
      </c>
      <c r="AA851">
        <v>0.10357063699999999</v>
      </c>
      <c r="AB851">
        <v>0.58106010200000002</v>
      </c>
      <c r="AC851">
        <v>7.8509647000000002E-2</v>
      </c>
      <c r="AD851">
        <v>8.9114877999999995E-2</v>
      </c>
      <c r="AE851">
        <v>131.43564359999999</v>
      </c>
      <c r="AF851">
        <v>0.50493408699999998</v>
      </c>
      <c r="AG851">
        <v>2.9441117760000002</v>
      </c>
      <c r="AH851">
        <v>0.35489956700000003</v>
      </c>
      <c r="AI851">
        <v>1.9531684000000001E-2</v>
      </c>
      <c r="AJ851">
        <v>5</v>
      </c>
      <c r="AK851">
        <v>280601</v>
      </c>
      <c r="AL851">
        <v>0</v>
      </c>
      <c r="AM851" t="s">
        <v>53</v>
      </c>
      <c r="AN851">
        <v>1012008</v>
      </c>
      <c r="AO851">
        <v>5032008</v>
      </c>
      <c r="AP851">
        <v>694.16</v>
      </c>
      <c r="AQ851">
        <v>1</v>
      </c>
      <c r="AR851">
        <v>1</v>
      </c>
      <c r="AS851">
        <v>694.16</v>
      </c>
      <c r="AT851">
        <v>631.388427734375</v>
      </c>
      <c r="AU851">
        <v>931.22239500000001</v>
      </c>
      <c r="AV851">
        <v>89.325294494628906</v>
      </c>
      <c r="AW851">
        <v>694.15999999999894</v>
      </c>
      <c r="AX851">
        <f t="shared" si="52"/>
        <v>62.771572265624968</v>
      </c>
      <c r="AY851">
        <f t="shared" si="53"/>
        <v>237.06239500000004</v>
      </c>
      <c r="AZ851">
        <f t="shared" si="54"/>
        <v>604.83470550537106</v>
      </c>
      <c r="BA851">
        <f t="shared" si="55"/>
        <v>1.0231815394945443E-12</v>
      </c>
    </row>
    <row r="852" spans="1:53" x14ac:dyDescent="0.35">
      <c r="A852">
        <v>2414359</v>
      </c>
      <c r="B852">
        <v>2007</v>
      </c>
      <c r="C852">
        <v>65</v>
      </c>
      <c r="D852">
        <v>65</v>
      </c>
      <c r="E852">
        <v>56</v>
      </c>
      <c r="F852" t="s">
        <v>54</v>
      </c>
      <c r="G852" t="s">
        <v>54</v>
      </c>
      <c r="H852" t="s">
        <v>45</v>
      </c>
      <c r="I852">
        <v>44</v>
      </c>
      <c r="J852" t="s">
        <v>46</v>
      </c>
      <c r="K852" t="s">
        <v>47</v>
      </c>
      <c r="L852">
        <v>1</v>
      </c>
      <c r="M852">
        <v>5</v>
      </c>
      <c r="N852">
        <v>34</v>
      </c>
      <c r="O852" t="s">
        <v>75</v>
      </c>
      <c r="P852">
        <v>19986.13205</v>
      </c>
      <c r="Q852" t="s">
        <v>49</v>
      </c>
      <c r="R852">
        <v>6000</v>
      </c>
      <c r="S852">
        <v>50</v>
      </c>
      <c r="T852">
        <v>23</v>
      </c>
      <c r="U852" t="s">
        <v>62</v>
      </c>
      <c r="V852">
        <v>1</v>
      </c>
      <c r="W852">
        <v>0</v>
      </c>
      <c r="X852">
        <v>4</v>
      </c>
      <c r="Y852" t="s">
        <v>51</v>
      </c>
      <c r="Z852" t="s">
        <v>65</v>
      </c>
      <c r="AA852">
        <v>0.10357063699999999</v>
      </c>
      <c r="AB852">
        <v>0.58106010200000002</v>
      </c>
      <c r="AC852">
        <v>7.8509647000000002E-2</v>
      </c>
      <c r="AD852">
        <v>8.9114877999999995E-2</v>
      </c>
      <c r="AE852">
        <v>131.43564359999999</v>
      </c>
      <c r="AF852">
        <v>0.50493408699999998</v>
      </c>
      <c r="AG852">
        <v>2.9441117760000002</v>
      </c>
      <c r="AH852">
        <v>0.35489956700000003</v>
      </c>
      <c r="AI852">
        <v>1.9531684000000001E-2</v>
      </c>
      <c r="AJ852">
        <v>9</v>
      </c>
      <c r="AK852">
        <v>280601</v>
      </c>
      <c r="AL852">
        <v>0</v>
      </c>
      <c r="AM852" t="s">
        <v>53</v>
      </c>
      <c r="AN852">
        <v>1012007</v>
      </c>
      <c r="AO852">
        <v>7052007</v>
      </c>
      <c r="AP852">
        <v>468.34</v>
      </c>
      <c r="AQ852">
        <v>1</v>
      </c>
      <c r="AR852">
        <v>1</v>
      </c>
      <c r="AS852">
        <v>468.34</v>
      </c>
      <c r="AT852">
        <v>1267.68603515625</v>
      </c>
      <c r="AU852">
        <v>1399.31791</v>
      </c>
      <c r="AV852">
        <v>89.325294494628906</v>
      </c>
      <c r="AW852">
        <v>1175.1600000000001</v>
      </c>
      <c r="AX852">
        <f t="shared" si="52"/>
        <v>799.34603515625008</v>
      </c>
      <c r="AY852">
        <f t="shared" si="53"/>
        <v>930.97791000000007</v>
      </c>
      <c r="AZ852">
        <f t="shared" si="54"/>
        <v>379.01470550537107</v>
      </c>
      <c r="BA852">
        <f t="shared" si="55"/>
        <v>706.82000000000016</v>
      </c>
    </row>
    <row r="853" spans="1:53" x14ac:dyDescent="0.35">
      <c r="A853">
        <v>2980248</v>
      </c>
      <c r="B853">
        <v>2006</v>
      </c>
      <c r="C853">
        <v>61</v>
      </c>
      <c r="D853">
        <v>61</v>
      </c>
      <c r="E853">
        <v>56</v>
      </c>
      <c r="F853" t="s">
        <v>45</v>
      </c>
      <c r="G853" t="s">
        <v>45</v>
      </c>
      <c r="H853" t="s">
        <v>45</v>
      </c>
      <c r="I853">
        <v>39</v>
      </c>
      <c r="J853" t="s">
        <v>57</v>
      </c>
      <c r="K853" t="s">
        <v>47</v>
      </c>
      <c r="L853">
        <v>1</v>
      </c>
      <c r="M853">
        <v>12</v>
      </c>
      <c r="N853">
        <v>8</v>
      </c>
      <c r="O853" t="s">
        <v>83</v>
      </c>
      <c r="P853">
        <v>6302.8640269999996</v>
      </c>
      <c r="Q853" t="s">
        <v>49</v>
      </c>
      <c r="R853">
        <v>12000</v>
      </c>
      <c r="S853">
        <v>0</v>
      </c>
      <c r="T853">
        <v>2</v>
      </c>
      <c r="U853" t="s">
        <v>62</v>
      </c>
      <c r="V853">
        <v>1</v>
      </c>
      <c r="W853">
        <v>0</v>
      </c>
      <c r="X853">
        <v>1</v>
      </c>
      <c r="Y853" t="s">
        <v>51</v>
      </c>
      <c r="Z853" t="s">
        <v>60</v>
      </c>
      <c r="AA853">
        <v>0.10357063699999999</v>
      </c>
      <c r="AB853">
        <v>0.58106010200000002</v>
      </c>
      <c r="AC853">
        <v>7.8509647000000002E-2</v>
      </c>
      <c r="AD853">
        <v>8.9114877999999995E-2</v>
      </c>
      <c r="AE853">
        <v>131.43564359999999</v>
      </c>
      <c r="AF853">
        <v>0.50493408699999998</v>
      </c>
      <c r="AG853">
        <v>2.9441117760000002</v>
      </c>
      <c r="AH853">
        <v>0.35489956700000003</v>
      </c>
      <c r="AI853">
        <v>1.9531684000000001E-2</v>
      </c>
      <c r="AJ853">
        <v>5</v>
      </c>
      <c r="AK853">
        <v>280601</v>
      </c>
      <c r="AL853">
        <v>0</v>
      </c>
      <c r="AM853" t="s">
        <v>53</v>
      </c>
      <c r="AN853">
        <v>1012006</v>
      </c>
      <c r="AO853">
        <v>14112006</v>
      </c>
      <c r="AP853">
        <v>451.16</v>
      </c>
      <c r="AQ853">
        <v>1</v>
      </c>
      <c r="AR853">
        <v>1</v>
      </c>
      <c r="AS853">
        <v>451.16</v>
      </c>
      <c r="AT853">
        <v>851.304931640625</v>
      </c>
      <c r="AU853">
        <v>667.68735349999997</v>
      </c>
      <c r="AV853">
        <v>89.325294494628906</v>
      </c>
      <c r="AW853">
        <v>1103.48</v>
      </c>
      <c r="AX853">
        <f t="shared" si="52"/>
        <v>400.14493164062497</v>
      </c>
      <c r="AY853">
        <f t="shared" si="53"/>
        <v>216.52735349999995</v>
      </c>
      <c r="AZ853">
        <f t="shared" si="54"/>
        <v>361.83470550537112</v>
      </c>
      <c r="BA853">
        <f t="shared" si="55"/>
        <v>652.31999999999994</v>
      </c>
    </row>
    <row r="854" spans="1:53" x14ac:dyDescent="0.35">
      <c r="A854">
        <v>1230134</v>
      </c>
      <c r="B854">
        <v>2008</v>
      </c>
      <c r="C854">
        <v>50</v>
      </c>
      <c r="D854">
        <v>41</v>
      </c>
      <c r="E854">
        <v>41</v>
      </c>
      <c r="F854" t="s">
        <v>54</v>
      </c>
      <c r="G854" t="s">
        <v>45</v>
      </c>
      <c r="H854" t="s">
        <v>45</v>
      </c>
      <c r="I854">
        <v>16</v>
      </c>
      <c r="J854" t="s">
        <v>57</v>
      </c>
      <c r="K854" t="s">
        <v>58</v>
      </c>
      <c r="L854">
        <v>2</v>
      </c>
      <c r="M854">
        <v>6</v>
      </c>
      <c r="N854">
        <v>33</v>
      </c>
      <c r="O854" t="s">
        <v>75</v>
      </c>
      <c r="P854">
        <v>15054.145329999999</v>
      </c>
      <c r="Q854" t="s">
        <v>49</v>
      </c>
      <c r="R854">
        <v>6000</v>
      </c>
      <c r="S854">
        <v>100</v>
      </c>
      <c r="T854">
        <v>20</v>
      </c>
      <c r="U854" t="s">
        <v>62</v>
      </c>
      <c r="V854">
        <v>1</v>
      </c>
      <c r="W854">
        <v>0</v>
      </c>
      <c r="X854">
        <v>8</v>
      </c>
      <c r="Y854" t="s">
        <v>51</v>
      </c>
      <c r="Z854" t="s">
        <v>60</v>
      </c>
      <c r="AA854">
        <v>9.3965009000000002E-2</v>
      </c>
      <c r="AB854">
        <v>0.45508158100000001</v>
      </c>
      <c r="AC854">
        <v>0.11735797100000001</v>
      </c>
      <c r="AD854">
        <v>8.0659944999999997E-2</v>
      </c>
      <c r="AE854">
        <v>99.830065360000006</v>
      </c>
      <c r="AF854">
        <v>0.50929684399999997</v>
      </c>
      <c r="AG854">
        <v>3.0025555339999999</v>
      </c>
      <c r="AH854">
        <v>0.31344410900000003</v>
      </c>
      <c r="AI854">
        <v>1.7749245E-2</v>
      </c>
      <c r="AJ854">
        <v>10</v>
      </c>
      <c r="AK854">
        <v>280602</v>
      </c>
      <c r="AL854">
        <v>1</v>
      </c>
      <c r="AM854" t="s">
        <v>53</v>
      </c>
      <c r="AN854">
        <v>1012008</v>
      </c>
      <c r="AO854">
        <v>5112008</v>
      </c>
      <c r="AP854">
        <v>1600.99</v>
      </c>
      <c r="AQ854">
        <v>1</v>
      </c>
      <c r="AR854">
        <v>1</v>
      </c>
      <c r="AS854">
        <v>1600.99</v>
      </c>
      <c r="AT854">
        <v>1540.72485351562</v>
      </c>
      <c r="AU854">
        <v>1302.2323699999999</v>
      </c>
      <c r="AV854">
        <v>89.325294494628906</v>
      </c>
      <c r="AW854">
        <v>1600.99</v>
      </c>
      <c r="AX854">
        <f t="shared" si="52"/>
        <v>60.265146484380011</v>
      </c>
      <c r="AY854">
        <f t="shared" si="53"/>
        <v>298.75763000000006</v>
      </c>
      <c r="AZ854">
        <f t="shared" si="54"/>
        <v>1511.6647055053711</v>
      </c>
      <c r="BA854">
        <f t="shared" si="55"/>
        <v>0</v>
      </c>
    </row>
    <row r="855" spans="1:53" x14ac:dyDescent="0.35">
      <c r="A855">
        <v>5703442</v>
      </c>
      <c r="B855">
        <v>2007</v>
      </c>
      <c r="C855">
        <v>25</v>
      </c>
      <c r="D855">
        <v>25</v>
      </c>
      <c r="E855">
        <v>56</v>
      </c>
      <c r="F855" t="s">
        <v>54</v>
      </c>
      <c r="G855" t="s">
        <v>54</v>
      </c>
      <c r="H855" t="s">
        <v>45</v>
      </c>
      <c r="I855">
        <v>4</v>
      </c>
      <c r="J855" t="s">
        <v>46</v>
      </c>
      <c r="K855" t="s">
        <v>47</v>
      </c>
      <c r="L855">
        <v>1</v>
      </c>
      <c r="M855">
        <v>1</v>
      </c>
      <c r="N855">
        <v>28</v>
      </c>
      <c r="O855" t="s">
        <v>48</v>
      </c>
      <c r="P855">
        <v>16205.41087</v>
      </c>
      <c r="Q855" t="s">
        <v>56</v>
      </c>
      <c r="R855">
        <v>5000</v>
      </c>
      <c r="S855">
        <v>50</v>
      </c>
      <c r="T855">
        <v>5</v>
      </c>
      <c r="U855" t="s">
        <v>50</v>
      </c>
      <c r="V855">
        <v>0</v>
      </c>
      <c r="W855">
        <v>0</v>
      </c>
      <c r="X855">
        <v>0</v>
      </c>
      <c r="Y855" t="s">
        <v>51</v>
      </c>
      <c r="Z855" t="s">
        <v>60</v>
      </c>
      <c r="AA855">
        <v>9.3965009000000002E-2</v>
      </c>
      <c r="AB855">
        <v>0.45508158100000001</v>
      </c>
      <c r="AC855">
        <v>0.11735797100000001</v>
      </c>
      <c r="AD855">
        <v>8.0659944999999997E-2</v>
      </c>
      <c r="AE855">
        <v>99.830065360000006</v>
      </c>
      <c r="AF855">
        <v>0.50929684399999997</v>
      </c>
      <c r="AG855">
        <v>3.0025555339999999</v>
      </c>
      <c r="AH855">
        <v>0.31344410900000003</v>
      </c>
      <c r="AI855">
        <v>1.7749245E-2</v>
      </c>
      <c r="AJ855">
        <v>1</v>
      </c>
      <c r="AK855">
        <v>280602</v>
      </c>
      <c r="AL855">
        <v>0</v>
      </c>
      <c r="AM855" t="s">
        <v>53</v>
      </c>
      <c r="AN855">
        <v>1012007</v>
      </c>
      <c r="AO855">
        <v>8022007</v>
      </c>
      <c r="AP855">
        <v>1355.66</v>
      </c>
      <c r="AQ855">
        <v>1</v>
      </c>
      <c r="AR855">
        <v>1</v>
      </c>
      <c r="AS855">
        <v>1355.66</v>
      </c>
      <c r="AT855">
        <v>1402.61987304687</v>
      </c>
      <c r="AU855">
        <v>1539.831731</v>
      </c>
      <c r="AV855">
        <v>89.325294494628906</v>
      </c>
      <c r="AW855">
        <v>1355.66</v>
      </c>
      <c r="AX855">
        <f t="shared" si="52"/>
        <v>46.959873046869916</v>
      </c>
      <c r="AY855">
        <f t="shared" si="53"/>
        <v>184.17173099999991</v>
      </c>
      <c r="AZ855">
        <f t="shared" si="54"/>
        <v>1266.3347055053712</v>
      </c>
      <c r="BA855">
        <f t="shared" si="55"/>
        <v>0</v>
      </c>
    </row>
    <row r="856" spans="1:53" x14ac:dyDescent="0.35">
      <c r="A856">
        <v>867298</v>
      </c>
      <c r="B856">
        <v>2005</v>
      </c>
      <c r="C856">
        <v>43</v>
      </c>
      <c r="D856">
        <v>43</v>
      </c>
      <c r="E856">
        <v>56</v>
      </c>
      <c r="F856" t="s">
        <v>54</v>
      </c>
      <c r="G856" t="s">
        <v>54</v>
      </c>
      <c r="H856" t="s">
        <v>45</v>
      </c>
      <c r="I856">
        <v>22</v>
      </c>
      <c r="J856" t="s">
        <v>57</v>
      </c>
      <c r="K856" t="s">
        <v>47</v>
      </c>
      <c r="L856">
        <v>1</v>
      </c>
      <c r="M856">
        <v>9</v>
      </c>
      <c r="N856">
        <v>19</v>
      </c>
      <c r="O856" t="s">
        <v>55</v>
      </c>
      <c r="P856">
        <v>8002.420059</v>
      </c>
      <c r="Q856" t="s">
        <v>49</v>
      </c>
      <c r="R856">
        <v>10000</v>
      </c>
      <c r="S856">
        <v>100</v>
      </c>
      <c r="T856">
        <v>15</v>
      </c>
      <c r="U856" t="s">
        <v>62</v>
      </c>
      <c r="V856">
        <v>0</v>
      </c>
      <c r="W856">
        <v>0</v>
      </c>
      <c r="X856">
        <v>4</v>
      </c>
      <c r="Y856" t="s">
        <v>51</v>
      </c>
      <c r="Z856" t="s">
        <v>52</v>
      </c>
      <c r="AA856">
        <v>0.11306202799999999</v>
      </c>
      <c r="AB856">
        <v>0.35083688899999999</v>
      </c>
      <c r="AC856">
        <v>0.13898917</v>
      </c>
      <c r="AD856">
        <v>0.10991058099999999</v>
      </c>
      <c r="AE856">
        <v>102.5732484</v>
      </c>
      <c r="AF856">
        <v>0.49080973700000002</v>
      </c>
      <c r="AG856">
        <v>2.6425992780000001</v>
      </c>
      <c r="AH856">
        <v>0.32810690399999998</v>
      </c>
      <c r="AI856">
        <v>1.6302895000000001E-2</v>
      </c>
      <c r="AJ856">
        <v>6</v>
      </c>
      <c r="AK856">
        <v>280603</v>
      </c>
      <c r="AL856">
        <v>0</v>
      </c>
      <c r="AM856" t="s">
        <v>53</v>
      </c>
      <c r="AN856">
        <v>8102005</v>
      </c>
      <c r="AO856">
        <v>31122005</v>
      </c>
      <c r="AP856">
        <v>754.72</v>
      </c>
      <c r="AQ856">
        <v>1</v>
      </c>
      <c r="AR856">
        <v>1</v>
      </c>
      <c r="AS856">
        <v>754.72</v>
      </c>
      <c r="AT856">
        <v>883.09765625</v>
      </c>
      <c r="AU856">
        <v>845.42620639999996</v>
      </c>
      <c r="AV856">
        <v>89.325294494628906</v>
      </c>
      <c r="AW856">
        <v>754.72</v>
      </c>
      <c r="AX856">
        <f t="shared" si="52"/>
        <v>128.37765624999997</v>
      </c>
      <c r="AY856">
        <f t="shared" si="53"/>
        <v>90.706206399999928</v>
      </c>
      <c r="AZ856">
        <f t="shared" si="54"/>
        <v>665.39470550537112</v>
      </c>
      <c r="BA856">
        <f t="shared" si="55"/>
        <v>0</v>
      </c>
    </row>
    <row r="857" spans="1:53" x14ac:dyDescent="0.35">
      <c r="A857">
        <v>5750523</v>
      </c>
      <c r="B857">
        <v>2006</v>
      </c>
      <c r="C857">
        <v>45</v>
      </c>
      <c r="D857">
        <v>45</v>
      </c>
      <c r="E857">
        <v>56</v>
      </c>
      <c r="F857" t="s">
        <v>54</v>
      </c>
      <c r="G857" t="s">
        <v>54</v>
      </c>
      <c r="H857" t="s">
        <v>45</v>
      </c>
      <c r="I857">
        <v>22</v>
      </c>
      <c r="J857" t="s">
        <v>76</v>
      </c>
      <c r="K857" t="s">
        <v>47</v>
      </c>
      <c r="L857">
        <v>1</v>
      </c>
      <c r="M857">
        <v>5</v>
      </c>
      <c r="N857">
        <v>20</v>
      </c>
      <c r="O857" t="s">
        <v>79</v>
      </c>
      <c r="P857">
        <v>100</v>
      </c>
      <c r="Q857" t="s">
        <v>49</v>
      </c>
      <c r="R857">
        <v>10000</v>
      </c>
      <c r="S857">
        <v>100</v>
      </c>
      <c r="T857">
        <v>8</v>
      </c>
      <c r="U857" t="s">
        <v>62</v>
      </c>
      <c r="V857">
        <v>0</v>
      </c>
      <c r="W857">
        <v>0</v>
      </c>
      <c r="X857">
        <v>0</v>
      </c>
      <c r="Y857" t="s">
        <v>51</v>
      </c>
      <c r="Z857" t="s">
        <v>52</v>
      </c>
      <c r="AA857">
        <v>0.11306202799999999</v>
      </c>
      <c r="AB857">
        <v>0.35083688899999999</v>
      </c>
      <c r="AC857">
        <v>0.13898917</v>
      </c>
      <c r="AD857">
        <v>0.10991058099999999</v>
      </c>
      <c r="AE857">
        <v>102.5732484</v>
      </c>
      <c r="AF857">
        <v>0.49080973700000002</v>
      </c>
      <c r="AG857">
        <v>2.6425992780000001</v>
      </c>
      <c r="AH857">
        <v>0.32810690399999998</v>
      </c>
      <c r="AI857">
        <v>1.6302895000000001E-2</v>
      </c>
      <c r="AJ857">
        <v>10</v>
      </c>
      <c r="AK857">
        <v>280603</v>
      </c>
      <c r="AL857">
        <v>0</v>
      </c>
      <c r="AM857" t="s">
        <v>53</v>
      </c>
      <c r="AN857">
        <v>24062006</v>
      </c>
      <c r="AO857">
        <v>31122006</v>
      </c>
      <c r="AP857">
        <v>1630.64</v>
      </c>
      <c r="AQ857">
        <v>1</v>
      </c>
      <c r="AR857">
        <v>1</v>
      </c>
      <c r="AS857">
        <v>1630.64</v>
      </c>
      <c r="AT857">
        <v>742.147216796875</v>
      </c>
      <c r="AU857">
        <v>1006.167109</v>
      </c>
      <c r="AV857">
        <v>89.325294494628906</v>
      </c>
      <c r="AW857">
        <v>1630.64</v>
      </c>
      <c r="AX857">
        <f t="shared" si="52"/>
        <v>888.4927832031251</v>
      </c>
      <c r="AY857">
        <f t="shared" si="53"/>
        <v>624.47289100000012</v>
      </c>
      <c r="AZ857">
        <f t="shared" si="54"/>
        <v>1541.3147055053712</v>
      </c>
      <c r="BA857">
        <f t="shared" si="55"/>
        <v>0</v>
      </c>
    </row>
    <row r="858" spans="1:53" x14ac:dyDescent="0.35">
      <c r="A858">
        <v>1380005</v>
      </c>
      <c r="B858">
        <v>2007</v>
      </c>
      <c r="C858">
        <v>56</v>
      </c>
      <c r="D858">
        <v>56</v>
      </c>
      <c r="E858">
        <v>56</v>
      </c>
      <c r="F858" t="s">
        <v>54</v>
      </c>
      <c r="G858" t="s">
        <v>54</v>
      </c>
      <c r="H858" t="s">
        <v>45</v>
      </c>
      <c r="I858">
        <v>34</v>
      </c>
      <c r="J858" t="s">
        <v>57</v>
      </c>
      <c r="K858" t="s">
        <v>47</v>
      </c>
      <c r="L858">
        <v>1</v>
      </c>
      <c r="M858">
        <v>4</v>
      </c>
      <c r="N858">
        <v>44</v>
      </c>
      <c r="O858" t="s">
        <v>86</v>
      </c>
      <c r="P858">
        <v>15562.3318</v>
      </c>
      <c r="Q858" t="s">
        <v>56</v>
      </c>
      <c r="R858">
        <v>10000</v>
      </c>
      <c r="S858">
        <v>100</v>
      </c>
      <c r="T858">
        <v>26</v>
      </c>
      <c r="U858" t="s">
        <v>62</v>
      </c>
      <c r="V858">
        <v>0</v>
      </c>
      <c r="W858">
        <v>0</v>
      </c>
      <c r="X858">
        <v>4</v>
      </c>
      <c r="Y858" t="s">
        <v>51</v>
      </c>
      <c r="Z858" t="s">
        <v>52</v>
      </c>
      <c r="AA858">
        <v>7.6345128999999998E-2</v>
      </c>
      <c r="AB858">
        <v>0.56059137199999998</v>
      </c>
      <c r="AC858">
        <v>0.13111972899999999</v>
      </c>
      <c r="AD858">
        <v>6.5028469000000005E-2</v>
      </c>
      <c r="AE858">
        <v>52.413612569999998</v>
      </c>
      <c r="AF858">
        <v>0.48866247099999999</v>
      </c>
      <c r="AG858">
        <v>2.4263208920000001</v>
      </c>
      <c r="AH858">
        <v>0.28262100200000001</v>
      </c>
      <c r="AI858">
        <v>2.0662327000000001E-2</v>
      </c>
      <c r="AJ858">
        <v>3</v>
      </c>
      <c r="AK858">
        <v>280605</v>
      </c>
      <c r="AL858">
        <v>0</v>
      </c>
      <c r="AM858" t="s">
        <v>66</v>
      </c>
      <c r="AN858">
        <v>12092007</v>
      </c>
      <c r="AO858">
        <v>31122007</v>
      </c>
      <c r="AP858">
        <v>8052.74</v>
      </c>
      <c r="AQ858">
        <v>1</v>
      </c>
      <c r="AR858">
        <v>1</v>
      </c>
      <c r="AS858">
        <v>8052.74</v>
      </c>
      <c r="AT858">
        <v>4015.94116210937</v>
      </c>
      <c r="AU858">
        <v>1344.7826250000001</v>
      </c>
      <c r="AV858">
        <v>89.325294494628906</v>
      </c>
      <c r="AW858">
        <v>8052.7399999999898</v>
      </c>
      <c r="AX858">
        <f t="shared" si="52"/>
        <v>4036.7988378906298</v>
      </c>
      <c r="AY858">
        <f t="shared" si="53"/>
        <v>6707.957375</v>
      </c>
      <c r="AZ858">
        <f t="shared" si="54"/>
        <v>7963.4147055053709</v>
      </c>
      <c r="BA858">
        <f t="shared" si="55"/>
        <v>1.0004441719502211E-11</v>
      </c>
    </row>
    <row r="859" spans="1:53" x14ac:dyDescent="0.35">
      <c r="A859">
        <v>1520246</v>
      </c>
      <c r="B859">
        <v>2005</v>
      </c>
      <c r="C859">
        <v>55</v>
      </c>
      <c r="D859">
        <v>43</v>
      </c>
      <c r="E859">
        <v>43</v>
      </c>
      <c r="F859" t="s">
        <v>45</v>
      </c>
      <c r="G859" t="s">
        <v>54</v>
      </c>
      <c r="H859" t="s">
        <v>54</v>
      </c>
      <c r="I859">
        <v>19</v>
      </c>
      <c r="J859" t="s">
        <v>57</v>
      </c>
      <c r="K859" t="s">
        <v>58</v>
      </c>
      <c r="L859">
        <v>2</v>
      </c>
      <c r="M859">
        <v>2</v>
      </c>
      <c r="N859">
        <v>10</v>
      </c>
      <c r="O859" t="s">
        <v>61</v>
      </c>
      <c r="P859">
        <v>4933.9113909999996</v>
      </c>
      <c r="Q859" t="s">
        <v>49</v>
      </c>
      <c r="R859">
        <v>2000</v>
      </c>
      <c r="S859">
        <v>50</v>
      </c>
      <c r="T859">
        <v>6</v>
      </c>
      <c r="U859" t="s">
        <v>62</v>
      </c>
      <c r="V859">
        <v>0</v>
      </c>
      <c r="W859">
        <v>0</v>
      </c>
      <c r="X859">
        <v>2</v>
      </c>
      <c r="Y859" t="s">
        <v>63</v>
      </c>
      <c r="Z859" t="s">
        <v>60</v>
      </c>
      <c r="AA859">
        <v>7.6345128999999998E-2</v>
      </c>
      <c r="AB859">
        <v>0.56059137199999998</v>
      </c>
      <c r="AC859">
        <v>0.13111972899999999</v>
      </c>
      <c r="AD859">
        <v>6.5028469000000005E-2</v>
      </c>
      <c r="AE859">
        <v>52.413612569999998</v>
      </c>
      <c r="AF859">
        <v>0.48866247099999999</v>
      </c>
      <c r="AG859">
        <v>2.4263208920000001</v>
      </c>
      <c r="AH859">
        <v>0.28262100200000001</v>
      </c>
      <c r="AI859">
        <v>2.0662327000000001E-2</v>
      </c>
      <c r="AJ859">
        <v>3</v>
      </c>
      <c r="AK859">
        <v>280605</v>
      </c>
      <c r="AL859">
        <v>0</v>
      </c>
      <c r="AM859" t="s">
        <v>53</v>
      </c>
      <c r="AN859">
        <v>17022005</v>
      </c>
      <c r="AO859">
        <v>31122005</v>
      </c>
      <c r="AP859">
        <v>505.55</v>
      </c>
      <c r="AQ859">
        <v>1</v>
      </c>
      <c r="AR859">
        <v>1</v>
      </c>
      <c r="AS859">
        <v>505.55</v>
      </c>
      <c r="AT859">
        <v>817.43743896484295</v>
      </c>
      <c r="AU859">
        <v>873.42911609999999</v>
      </c>
      <c r="AV859">
        <v>89.325294494628906</v>
      </c>
      <c r="AW859">
        <v>1102.1099999999899</v>
      </c>
      <c r="AX859">
        <f t="shared" si="52"/>
        <v>311.88743896484294</v>
      </c>
      <c r="AY859">
        <f t="shared" si="53"/>
        <v>367.87911609999998</v>
      </c>
      <c r="AZ859">
        <f t="shared" si="54"/>
        <v>416.22470550537111</v>
      </c>
      <c r="BA859">
        <f t="shared" si="55"/>
        <v>596.55999999998994</v>
      </c>
    </row>
    <row r="860" spans="1:53" x14ac:dyDescent="0.35">
      <c r="A860">
        <v>985560</v>
      </c>
      <c r="B860">
        <v>2005</v>
      </c>
      <c r="C860">
        <v>51</v>
      </c>
      <c r="D860">
        <v>46</v>
      </c>
      <c r="E860">
        <v>46</v>
      </c>
      <c r="F860" t="s">
        <v>54</v>
      </c>
      <c r="G860" t="s">
        <v>45</v>
      </c>
      <c r="H860" t="s">
        <v>45</v>
      </c>
      <c r="I860">
        <v>23</v>
      </c>
      <c r="J860" t="s">
        <v>57</v>
      </c>
      <c r="K860" t="s">
        <v>58</v>
      </c>
      <c r="L860">
        <v>2</v>
      </c>
      <c r="M860">
        <v>9</v>
      </c>
      <c r="N860">
        <v>31</v>
      </c>
      <c r="O860" t="s">
        <v>67</v>
      </c>
      <c r="P860">
        <v>2752.1524260000001</v>
      </c>
      <c r="Q860" t="s">
        <v>56</v>
      </c>
      <c r="R860">
        <v>5000</v>
      </c>
      <c r="S860">
        <v>100</v>
      </c>
      <c r="T860">
        <v>13</v>
      </c>
      <c r="U860" t="s">
        <v>62</v>
      </c>
      <c r="V860">
        <v>0</v>
      </c>
      <c r="W860">
        <v>0</v>
      </c>
      <c r="X860">
        <v>2</v>
      </c>
      <c r="Y860" t="s">
        <v>51</v>
      </c>
      <c r="Z860" t="s">
        <v>60</v>
      </c>
      <c r="AA860">
        <v>0.102031394</v>
      </c>
      <c r="AB860">
        <v>0.47807017499999999</v>
      </c>
      <c r="AC860">
        <v>0.123268698</v>
      </c>
      <c r="AD860">
        <v>8.1811165000000005E-2</v>
      </c>
      <c r="AE860">
        <v>100.5258621</v>
      </c>
      <c r="AF860">
        <v>0.49566932499999999</v>
      </c>
      <c r="AG860">
        <v>2.6918282549999999</v>
      </c>
      <c r="AH860">
        <v>0.27697320800000003</v>
      </c>
      <c r="AI860">
        <v>1.7740768000000001E-2</v>
      </c>
      <c r="AJ860">
        <v>4</v>
      </c>
      <c r="AK860">
        <v>280700</v>
      </c>
      <c r="AL860">
        <v>0</v>
      </c>
      <c r="AM860" t="s">
        <v>53</v>
      </c>
      <c r="AN860">
        <v>1012005</v>
      </c>
      <c r="AO860">
        <v>2042005</v>
      </c>
      <c r="AP860">
        <v>668.25</v>
      </c>
      <c r="AQ860">
        <v>1</v>
      </c>
      <c r="AR860">
        <v>1</v>
      </c>
      <c r="AS860">
        <v>668.25</v>
      </c>
      <c r="AT860">
        <v>648.46649169921795</v>
      </c>
      <c r="AU860">
        <v>668.61438169999997</v>
      </c>
      <c r="AV860">
        <v>89.325294494628906</v>
      </c>
      <c r="AW860">
        <v>668.25</v>
      </c>
      <c r="AX860">
        <f t="shared" si="52"/>
        <v>19.783508300782046</v>
      </c>
      <c r="AY860">
        <f t="shared" si="53"/>
        <v>0.36438169999996717</v>
      </c>
      <c r="AZ860">
        <f t="shared" si="54"/>
        <v>578.92470550537109</v>
      </c>
      <c r="BA860">
        <f t="shared" si="55"/>
        <v>0</v>
      </c>
    </row>
    <row r="861" spans="1:53" x14ac:dyDescent="0.35">
      <c r="A861">
        <v>6798537</v>
      </c>
      <c r="B861">
        <v>2008</v>
      </c>
      <c r="C861">
        <v>30</v>
      </c>
      <c r="D861">
        <v>30</v>
      </c>
      <c r="E861">
        <v>56</v>
      </c>
      <c r="F861" t="s">
        <v>45</v>
      </c>
      <c r="G861" t="s">
        <v>45</v>
      </c>
      <c r="H861" t="s">
        <v>45</v>
      </c>
      <c r="I861">
        <v>8</v>
      </c>
      <c r="J861" t="s">
        <v>46</v>
      </c>
      <c r="K861" t="s">
        <v>47</v>
      </c>
      <c r="L861">
        <v>1</v>
      </c>
      <c r="M861">
        <v>5</v>
      </c>
      <c r="N861">
        <v>35</v>
      </c>
      <c r="O861" t="s">
        <v>72</v>
      </c>
      <c r="P861">
        <v>10955.53909</v>
      </c>
      <c r="Q861" t="s">
        <v>56</v>
      </c>
      <c r="R861">
        <v>6000</v>
      </c>
      <c r="S861">
        <v>0</v>
      </c>
      <c r="T861">
        <v>7</v>
      </c>
      <c r="U861" t="s">
        <v>62</v>
      </c>
      <c r="V861">
        <v>0</v>
      </c>
      <c r="W861">
        <v>0</v>
      </c>
      <c r="X861">
        <v>0</v>
      </c>
      <c r="Y861" t="s">
        <v>51</v>
      </c>
      <c r="Z861" t="s">
        <v>52</v>
      </c>
      <c r="AA861">
        <v>0.102031394</v>
      </c>
      <c r="AB861">
        <v>0.47807017499999999</v>
      </c>
      <c r="AC861">
        <v>0.123268698</v>
      </c>
      <c r="AD861">
        <v>8.1811165000000005E-2</v>
      </c>
      <c r="AE861">
        <v>100.5258621</v>
      </c>
      <c r="AF861">
        <v>0.49566932499999999</v>
      </c>
      <c r="AG861">
        <v>2.6918282549999999</v>
      </c>
      <c r="AH861">
        <v>0.27697320800000003</v>
      </c>
      <c r="AI861">
        <v>1.7740768000000001E-2</v>
      </c>
      <c r="AJ861">
        <v>7</v>
      </c>
      <c r="AK861">
        <v>280700</v>
      </c>
      <c r="AL861">
        <v>0</v>
      </c>
      <c r="AM861" t="s">
        <v>53</v>
      </c>
      <c r="AN861">
        <v>1012008</v>
      </c>
      <c r="AO861">
        <v>26082008</v>
      </c>
      <c r="AP861">
        <v>1839.66</v>
      </c>
      <c r="AQ861">
        <v>1</v>
      </c>
      <c r="AR861">
        <v>1</v>
      </c>
      <c r="AS861">
        <v>1839.66</v>
      </c>
      <c r="AT861">
        <v>1199.13757324218</v>
      </c>
      <c r="AU861">
        <v>1485.673452</v>
      </c>
      <c r="AV861">
        <v>89.325294494628906</v>
      </c>
      <c r="AW861">
        <v>1839.66</v>
      </c>
      <c r="AX861">
        <f t="shared" si="52"/>
        <v>640.52242675782009</v>
      </c>
      <c r="AY861">
        <f t="shared" si="53"/>
        <v>353.98654800000008</v>
      </c>
      <c r="AZ861">
        <f t="shared" si="54"/>
        <v>1750.3347055053712</v>
      </c>
      <c r="BA861">
        <f t="shared" si="55"/>
        <v>0</v>
      </c>
    </row>
    <row r="862" spans="1:53" x14ac:dyDescent="0.35">
      <c r="A862">
        <v>7570855</v>
      </c>
      <c r="B862">
        <v>2008</v>
      </c>
      <c r="C862">
        <v>38</v>
      </c>
      <c r="D862">
        <v>38</v>
      </c>
      <c r="E862">
        <v>57</v>
      </c>
      <c r="F862" t="s">
        <v>54</v>
      </c>
      <c r="G862" t="s">
        <v>54</v>
      </c>
      <c r="H862" t="s">
        <v>45</v>
      </c>
      <c r="I862">
        <v>17</v>
      </c>
      <c r="J862" t="s">
        <v>57</v>
      </c>
      <c r="K862" t="s">
        <v>58</v>
      </c>
      <c r="L862">
        <v>2</v>
      </c>
      <c r="M862">
        <v>2</v>
      </c>
      <c r="N862">
        <v>25</v>
      </c>
      <c r="O862" t="s">
        <v>86</v>
      </c>
      <c r="P862">
        <v>20083.59419</v>
      </c>
      <c r="Q862" t="s">
        <v>49</v>
      </c>
      <c r="R862">
        <v>10000</v>
      </c>
      <c r="S862">
        <v>150</v>
      </c>
      <c r="T862">
        <v>12</v>
      </c>
      <c r="U862" t="s">
        <v>50</v>
      </c>
      <c r="V862">
        <v>0</v>
      </c>
      <c r="W862">
        <v>0</v>
      </c>
      <c r="X862">
        <v>0</v>
      </c>
      <c r="Y862" t="s">
        <v>51</v>
      </c>
      <c r="Z862" t="s">
        <v>65</v>
      </c>
      <c r="AA862">
        <v>0.102031394</v>
      </c>
      <c r="AB862">
        <v>0.47807017499999999</v>
      </c>
      <c r="AC862">
        <v>0.123268698</v>
      </c>
      <c r="AD862">
        <v>8.1811165000000005E-2</v>
      </c>
      <c r="AE862">
        <v>100.5258621</v>
      </c>
      <c r="AF862">
        <v>0.49566932499999999</v>
      </c>
      <c r="AG862">
        <v>2.6918282549999999</v>
      </c>
      <c r="AH862">
        <v>0.27697320800000003</v>
      </c>
      <c r="AI862">
        <v>1.7740768000000001E-2</v>
      </c>
      <c r="AJ862">
        <v>2</v>
      </c>
      <c r="AK862">
        <v>280700</v>
      </c>
      <c r="AL862">
        <v>0</v>
      </c>
      <c r="AM862" t="s">
        <v>53</v>
      </c>
      <c r="AN862">
        <v>10082008</v>
      </c>
      <c r="AO862">
        <v>31122008</v>
      </c>
      <c r="AP862">
        <v>1504.31</v>
      </c>
      <c r="AQ862">
        <v>1</v>
      </c>
      <c r="AR862">
        <v>1</v>
      </c>
      <c r="AS862">
        <v>1504.31</v>
      </c>
      <c r="AT862">
        <v>1347.29602050781</v>
      </c>
      <c r="AU862">
        <v>1377.293126</v>
      </c>
      <c r="AV862">
        <v>89.325294494628906</v>
      </c>
      <c r="AW862">
        <v>1504.3099999999899</v>
      </c>
      <c r="AX862">
        <f t="shared" si="52"/>
        <v>157.01397949218995</v>
      </c>
      <c r="AY862">
        <f t="shared" si="53"/>
        <v>127.01687399999992</v>
      </c>
      <c r="AZ862">
        <f t="shared" si="54"/>
        <v>1414.984705505371</v>
      </c>
      <c r="BA862">
        <f t="shared" si="55"/>
        <v>1.0004441719502211E-11</v>
      </c>
    </row>
    <row r="863" spans="1:53" x14ac:dyDescent="0.35">
      <c r="A863">
        <v>8332361</v>
      </c>
      <c r="B863">
        <v>2008</v>
      </c>
      <c r="C863">
        <v>33</v>
      </c>
      <c r="D863">
        <v>33</v>
      </c>
      <c r="E863">
        <v>64</v>
      </c>
      <c r="F863" t="s">
        <v>54</v>
      </c>
      <c r="G863" t="s">
        <v>54</v>
      </c>
      <c r="H863" t="s">
        <v>45</v>
      </c>
      <c r="I863">
        <v>9</v>
      </c>
      <c r="J863" t="s">
        <v>57</v>
      </c>
      <c r="K863" t="s">
        <v>58</v>
      </c>
      <c r="L863">
        <v>2</v>
      </c>
      <c r="M863">
        <v>8</v>
      </c>
      <c r="N863">
        <v>23</v>
      </c>
      <c r="O863" t="s">
        <v>55</v>
      </c>
      <c r="P863">
        <v>7858.7541469999996</v>
      </c>
      <c r="Q863" t="s">
        <v>56</v>
      </c>
      <c r="R863">
        <v>12000</v>
      </c>
      <c r="S863">
        <v>50</v>
      </c>
      <c r="T863">
        <v>5</v>
      </c>
      <c r="U863" t="s">
        <v>50</v>
      </c>
      <c r="V863">
        <v>0</v>
      </c>
      <c r="W863">
        <v>0</v>
      </c>
      <c r="X863">
        <v>0</v>
      </c>
      <c r="Y863" t="s">
        <v>51</v>
      </c>
      <c r="Z863" t="s">
        <v>65</v>
      </c>
      <c r="AA863">
        <v>0.102031394</v>
      </c>
      <c r="AB863">
        <v>0.47807017499999999</v>
      </c>
      <c r="AC863">
        <v>0.123268698</v>
      </c>
      <c r="AD863">
        <v>8.1811165000000005E-2</v>
      </c>
      <c r="AE863">
        <v>100.5258621</v>
      </c>
      <c r="AF863">
        <v>0.49566932499999999</v>
      </c>
      <c r="AG863">
        <v>2.6918282549999999</v>
      </c>
      <c r="AH863">
        <v>0.27697320800000003</v>
      </c>
      <c r="AI863">
        <v>1.7740768000000001E-2</v>
      </c>
      <c r="AJ863">
        <v>2</v>
      </c>
      <c r="AK863">
        <v>280700</v>
      </c>
      <c r="AL863">
        <v>0</v>
      </c>
      <c r="AM863" t="s">
        <v>53</v>
      </c>
      <c r="AN863">
        <v>4102008</v>
      </c>
      <c r="AO863">
        <v>31122008</v>
      </c>
      <c r="AP863">
        <v>784.67</v>
      </c>
      <c r="AQ863">
        <v>1</v>
      </c>
      <c r="AR863">
        <v>1</v>
      </c>
      <c r="AS863">
        <v>784.67</v>
      </c>
      <c r="AT863">
        <v>1534.86083984375</v>
      </c>
      <c r="AU863">
        <v>816.33913729999995</v>
      </c>
      <c r="AV863">
        <v>89.325294494628906</v>
      </c>
      <c r="AW863">
        <v>2254.53999999999</v>
      </c>
      <c r="AX863">
        <f t="shared" si="52"/>
        <v>750.19083984375004</v>
      </c>
      <c r="AY863">
        <f t="shared" si="53"/>
        <v>31.669137299999988</v>
      </c>
      <c r="AZ863">
        <f t="shared" si="54"/>
        <v>695.34470550537105</v>
      </c>
      <c r="BA863">
        <f t="shared" si="55"/>
        <v>1469.8699999999899</v>
      </c>
    </row>
    <row r="864" spans="1:53" x14ac:dyDescent="0.35">
      <c r="A864">
        <v>286399</v>
      </c>
      <c r="B864">
        <v>2005</v>
      </c>
      <c r="C864">
        <v>43</v>
      </c>
      <c r="D864">
        <v>43</v>
      </c>
      <c r="E864">
        <v>64</v>
      </c>
      <c r="F864" t="s">
        <v>54</v>
      </c>
      <c r="G864" t="s">
        <v>54</v>
      </c>
      <c r="H864" t="s">
        <v>45</v>
      </c>
      <c r="I864">
        <v>20</v>
      </c>
      <c r="J864" t="s">
        <v>57</v>
      </c>
      <c r="K864" t="s">
        <v>58</v>
      </c>
      <c r="L864">
        <v>2</v>
      </c>
      <c r="M864">
        <v>2</v>
      </c>
      <c r="N864">
        <v>28</v>
      </c>
      <c r="O864" t="s">
        <v>61</v>
      </c>
      <c r="P864">
        <v>6761.5429910000003</v>
      </c>
      <c r="Q864" t="s">
        <v>56</v>
      </c>
      <c r="R864">
        <v>6000</v>
      </c>
      <c r="S864">
        <v>0</v>
      </c>
      <c r="T864">
        <v>14</v>
      </c>
      <c r="U864" t="s">
        <v>50</v>
      </c>
      <c r="V864">
        <v>0</v>
      </c>
      <c r="W864">
        <v>1</v>
      </c>
      <c r="X864">
        <v>1</v>
      </c>
      <c r="Y864" t="s">
        <v>51</v>
      </c>
      <c r="Z864" t="s">
        <v>60</v>
      </c>
      <c r="AA864">
        <v>9.6105889E-2</v>
      </c>
      <c r="AB864">
        <v>0.426433915</v>
      </c>
      <c r="AC864">
        <v>0.122002686</v>
      </c>
      <c r="AD864">
        <v>6.4965596E-2</v>
      </c>
      <c r="AE864">
        <v>158.5454546</v>
      </c>
      <c r="AF864">
        <v>0.51404816499999995</v>
      </c>
      <c r="AG864">
        <v>3.3454824479999998</v>
      </c>
      <c r="AH864">
        <v>0.351291513</v>
      </c>
      <c r="AI864">
        <v>2.2304223000000001E-2</v>
      </c>
      <c r="AJ864">
        <v>1</v>
      </c>
      <c r="AK864">
        <v>280708</v>
      </c>
      <c r="AL864">
        <v>0</v>
      </c>
      <c r="AM864" t="s">
        <v>66</v>
      </c>
      <c r="AN864">
        <v>1012005</v>
      </c>
      <c r="AO864">
        <v>25102005</v>
      </c>
      <c r="AP864">
        <v>1260.69</v>
      </c>
      <c r="AQ864">
        <v>1</v>
      </c>
      <c r="AR864">
        <v>1</v>
      </c>
      <c r="AS864">
        <v>1260.69</v>
      </c>
      <c r="AT864">
        <v>757.85186767578102</v>
      </c>
      <c r="AU864">
        <v>1118.196359</v>
      </c>
      <c r="AV864">
        <v>89.325294494628906</v>
      </c>
      <c r="AW864">
        <v>1260.69</v>
      </c>
      <c r="AX864">
        <f t="shared" si="52"/>
        <v>502.83813232421903</v>
      </c>
      <c r="AY864">
        <f t="shared" si="53"/>
        <v>142.49364100000003</v>
      </c>
      <c r="AZ864">
        <f t="shared" si="54"/>
        <v>1171.3647055053711</v>
      </c>
      <c r="BA864">
        <f t="shared" si="55"/>
        <v>0</v>
      </c>
    </row>
    <row r="865" spans="1:53" x14ac:dyDescent="0.35">
      <c r="A865">
        <v>1145586</v>
      </c>
      <c r="B865">
        <v>2006</v>
      </c>
      <c r="C865">
        <v>68</v>
      </c>
      <c r="D865">
        <v>68</v>
      </c>
      <c r="E865">
        <v>56</v>
      </c>
      <c r="F865" t="s">
        <v>45</v>
      </c>
      <c r="G865" t="s">
        <v>45</v>
      </c>
      <c r="H865" t="s">
        <v>45</v>
      </c>
      <c r="I865">
        <v>46</v>
      </c>
      <c r="J865" t="s">
        <v>57</v>
      </c>
      <c r="K865" t="s">
        <v>47</v>
      </c>
      <c r="L865">
        <v>1</v>
      </c>
      <c r="M865">
        <v>6</v>
      </c>
      <c r="N865">
        <v>16</v>
      </c>
      <c r="O865" t="s">
        <v>68</v>
      </c>
      <c r="P865">
        <v>6778.1104830000004</v>
      </c>
      <c r="Q865" t="s">
        <v>49</v>
      </c>
      <c r="R865">
        <v>5000</v>
      </c>
      <c r="S865">
        <v>0</v>
      </c>
      <c r="T865">
        <v>7</v>
      </c>
      <c r="U865" t="s">
        <v>62</v>
      </c>
      <c r="V865">
        <v>0</v>
      </c>
      <c r="W865">
        <v>0</v>
      </c>
      <c r="X865">
        <v>3</v>
      </c>
      <c r="Y865" t="s">
        <v>63</v>
      </c>
      <c r="Z865" t="s">
        <v>60</v>
      </c>
      <c r="AA865">
        <v>9.6105889E-2</v>
      </c>
      <c r="AB865">
        <v>0.426433915</v>
      </c>
      <c r="AC865">
        <v>0.122002686</v>
      </c>
      <c r="AD865">
        <v>6.4965596E-2</v>
      </c>
      <c r="AE865">
        <v>158.5454546</v>
      </c>
      <c r="AF865">
        <v>0.51404816499999995</v>
      </c>
      <c r="AG865">
        <v>3.3454824479999998</v>
      </c>
      <c r="AH865">
        <v>0.351291513</v>
      </c>
      <c r="AI865">
        <v>2.2304223000000001E-2</v>
      </c>
      <c r="AJ865">
        <v>9</v>
      </c>
      <c r="AK865">
        <v>280708</v>
      </c>
      <c r="AL865">
        <v>0</v>
      </c>
      <c r="AM865" t="s">
        <v>53</v>
      </c>
      <c r="AN865">
        <v>1012006</v>
      </c>
      <c r="AO865">
        <v>17102006</v>
      </c>
      <c r="AP865">
        <v>330.14</v>
      </c>
      <c r="AQ865">
        <v>1</v>
      </c>
      <c r="AR865">
        <v>1</v>
      </c>
      <c r="AS865">
        <v>330.14</v>
      </c>
      <c r="AT865">
        <v>502.734771728515</v>
      </c>
      <c r="AU865">
        <v>600.5181235</v>
      </c>
      <c r="AV865">
        <v>89.325294494628906</v>
      </c>
      <c r="AW865">
        <v>330.13999999999902</v>
      </c>
      <c r="AX865">
        <f t="shared" si="52"/>
        <v>172.59477172851501</v>
      </c>
      <c r="AY865">
        <f t="shared" si="53"/>
        <v>270.37812350000002</v>
      </c>
      <c r="AZ865">
        <f t="shared" si="54"/>
        <v>240.81470550537108</v>
      </c>
      <c r="BA865">
        <f t="shared" si="55"/>
        <v>9.6633812063373625E-13</v>
      </c>
    </row>
    <row r="866" spans="1:53" x14ac:dyDescent="0.35">
      <c r="A866">
        <v>3929203</v>
      </c>
      <c r="B866">
        <v>2006</v>
      </c>
      <c r="C866">
        <v>41</v>
      </c>
      <c r="D866">
        <v>36</v>
      </c>
      <c r="E866">
        <v>36</v>
      </c>
      <c r="F866" t="s">
        <v>54</v>
      </c>
      <c r="G866" t="s">
        <v>54</v>
      </c>
      <c r="H866" t="s">
        <v>54</v>
      </c>
      <c r="I866">
        <v>14</v>
      </c>
      <c r="J866" t="s">
        <v>46</v>
      </c>
      <c r="K866" t="s">
        <v>78</v>
      </c>
      <c r="L866">
        <v>3</v>
      </c>
      <c r="M866">
        <v>7</v>
      </c>
      <c r="N866">
        <v>8</v>
      </c>
      <c r="O866" t="s">
        <v>93</v>
      </c>
      <c r="P866">
        <v>2025.9342650000001</v>
      </c>
      <c r="Q866" t="s">
        <v>49</v>
      </c>
      <c r="R866">
        <v>8000</v>
      </c>
      <c r="S866">
        <v>100</v>
      </c>
      <c r="T866">
        <v>5</v>
      </c>
      <c r="U866" t="s">
        <v>50</v>
      </c>
      <c r="V866">
        <v>0</v>
      </c>
      <c r="W866">
        <v>1</v>
      </c>
      <c r="X866">
        <v>0</v>
      </c>
      <c r="Y866" t="s">
        <v>51</v>
      </c>
      <c r="Z866" t="s">
        <v>65</v>
      </c>
      <c r="AA866">
        <v>9.6105889E-2</v>
      </c>
      <c r="AB866">
        <v>0.426433915</v>
      </c>
      <c r="AC866">
        <v>0.122002686</v>
      </c>
      <c r="AD866">
        <v>6.4965596E-2</v>
      </c>
      <c r="AE866">
        <v>158.5454546</v>
      </c>
      <c r="AF866">
        <v>0.51404816499999995</v>
      </c>
      <c r="AG866">
        <v>3.3454824479999998</v>
      </c>
      <c r="AH866">
        <v>0.351291513</v>
      </c>
      <c r="AI866">
        <v>2.2304223000000001E-2</v>
      </c>
      <c r="AJ866">
        <v>7</v>
      </c>
      <c r="AK866">
        <v>280708</v>
      </c>
      <c r="AL866">
        <v>0</v>
      </c>
      <c r="AM866" t="s">
        <v>53</v>
      </c>
      <c r="AN866">
        <v>1012006</v>
      </c>
      <c r="AO866">
        <v>26102006</v>
      </c>
      <c r="AP866">
        <v>939.63</v>
      </c>
      <c r="AQ866">
        <v>1</v>
      </c>
      <c r="AR866">
        <v>1</v>
      </c>
      <c r="AS866">
        <v>939.63</v>
      </c>
      <c r="AT866">
        <v>673.00714111328102</v>
      </c>
      <c r="AU866">
        <v>616.34252449999997</v>
      </c>
      <c r="AV866">
        <v>89.325294494628906</v>
      </c>
      <c r="AW866">
        <v>939.62999999999897</v>
      </c>
      <c r="AX866">
        <f t="shared" si="52"/>
        <v>266.62285888671897</v>
      </c>
      <c r="AY866">
        <f t="shared" si="53"/>
        <v>323.28747550000003</v>
      </c>
      <c r="AZ866">
        <f t="shared" si="54"/>
        <v>850.30470550537109</v>
      </c>
      <c r="BA866">
        <f t="shared" si="55"/>
        <v>1.0231815394945443E-12</v>
      </c>
    </row>
    <row r="867" spans="1:53" x14ac:dyDescent="0.35">
      <c r="A867">
        <v>769952</v>
      </c>
      <c r="B867">
        <v>2006</v>
      </c>
      <c r="C867">
        <v>72</v>
      </c>
      <c r="D867">
        <v>44</v>
      </c>
      <c r="E867">
        <v>44</v>
      </c>
      <c r="F867" t="s">
        <v>45</v>
      </c>
      <c r="G867" t="s">
        <v>54</v>
      </c>
      <c r="H867" t="s">
        <v>54</v>
      </c>
      <c r="I867">
        <v>23</v>
      </c>
      <c r="J867" t="s">
        <v>57</v>
      </c>
      <c r="K867" t="s">
        <v>58</v>
      </c>
      <c r="L867">
        <v>2</v>
      </c>
      <c r="M867">
        <v>10</v>
      </c>
      <c r="N867">
        <v>18</v>
      </c>
      <c r="O867" t="s">
        <v>79</v>
      </c>
      <c r="P867">
        <v>81</v>
      </c>
      <c r="Q867" t="s">
        <v>49</v>
      </c>
      <c r="R867">
        <v>10000</v>
      </c>
      <c r="S867">
        <v>50</v>
      </c>
      <c r="T867">
        <v>6</v>
      </c>
      <c r="U867" t="s">
        <v>62</v>
      </c>
      <c r="V867">
        <v>1</v>
      </c>
      <c r="W867">
        <v>1</v>
      </c>
      <c r="X867">
        <v>7</v>
      </c>
      <c r="Y867" t="s">
        <v>51</v>
      </c>
      <c r="Z867" t="s">
        <v>60</v>
      </c>
      <c r="AA867">
        <v>0.110945921</v>
      </c>
      <c r="AB867">
        <v>0.52629622799999998</v>
      </c>
      <c r="AC867">
        <v>9.9423898999999996E-2</v>
      </c>
      <c r="AD867">
        <v>8.1859557999999999E-2</v>
      </c>
      <c r="AE867">
        <v>124.03225810000001</v>
      </c>
      <c r="AF867">
        <v>0.50357607299999996</v>
      </c>
      <c r="AG867">
        <v>2.8582047949999998</v>
      </c>
      <c r="AH867">
        <v>0.32393577299999998</v>
      </c>
      <c r="AI867">
        <v>2.1377894000000001E-2</v>
      </c>
      <c r="AJ867">
        <v>4</v>
      </c>
      <c r="AK867">
        <v>280709</v>
      </c>
      <c r="AL867">
        <v>1</v>
      </c>
      <c r="AM867" t="s">
        <v>53</v>
      </c>
      <c r="AN867">
        <v>24012006</v>
      </c>
      <c r="AO867">
        <v>31122006</v>
      </c>
      <c r="AP867">
        <v>124.46</v>
      </c>
      <c r="AQ867">
        <v>1</v>
      </c>
      <c r="AR867">
        <v>1</v>
      </c>
      <c r="AS867">
        <v>124.46</v>
      </c>
      <c r="AT867">
        <v>505.650787353515</v>
      </c>
      <c r="AU867">
        <v>582.86650269999996</v>
      </c>
      <c r="AV867">
        <v>89.325294494628906</v>
      </c>
      <c r="AW867">
        <v>124.459999999999</v>
      </c>
      <c r="AX867">
        <f t="shared" si="52"/>
        <v>381.19078735351502</v>
      </c>
      <c r="AY867">
        <f t="shared" si="53"/>
        <v>458.40650269999998</v>
      </c>
      <c r="AZ867">
        <f t="shared" si="54"/>
        <v>35.134705505371087</v>
      </c>
      <c r="BA867">
        <f t="shared" si="55"/>
        <v>9.9475983006414026E-13</v>
      </c>
    </row>
    <row r="868" spans="1:53" x14ac:dyDescent="0.35">
      <c r="A868">
        <v>2507716</v>
      </c>
      <c r="B868">
        <v>2005</v>
      </c>
      <c r="C868">
        <v>73</v>
      </c>
      <c r="D868">
        <v>64</v>
      </c>
      <c r="E868">
        <v>64</v>
      </c>
      <c r="F868" t="s">
        <v>54</v>
      </c>
      <c r="G868" t="s">
        <v>45</v>
      </c>
      <c r="H868" t="s">
        <v>45</v>
      </c>
      <c r="I868">
        <v>39</v>
      </c>
      <c r="J868" t="s">
        <v>57</v>
      </c>
      <c r="K868" t="s">
        <v>78</v>
      </c>
      <c r="L868">
        <v>3</v>
      </c>
      <c r="M868">
        <v>8</v>
      </c>
      <c r="N868">
        <v>2</v>
      </c>
      <c r="O868" t="s">
        <v>95</v>
      </c>
      <c r="P868">
        <v>100</v>
      </c>
      <c r="Q868" t="s">
        <v>49</v>
      </c>
      <c r="R868">
        <v>12000</v>
      </c>
      <c r="S868">
        <v>100</v>
      </c>
      <c r="T868">
        <v>24</v>
      </c>
      <c r="U868" t="s">
        <v>50</v>
      </c>
      <c r="V868">
        <v>0</v>
      </c>
      <c r="W868">
        <v>0</v>
      </c>
      <c r="X868">
        <v>0</v>
      </c>
      <c r="Y868" t="s">
        <v>51</v>
      </c>
      <c r="Z868" t="s">
        <v>60</v>
      </c>
      <c r="AA868">
        <v>0.110945921</v>
      </c>
      <c r="AB868">
        <v>0.52629622799999998</v>
      </c>
      <c r="AC868">
        <v>9.9423898999999996E-2</v>
      </c>
      <c r="AD868">
        <v>8.1859557999999999E-2</v>
      </c>
      <c r="AE868">
        <v>124.03225810000001</v>
      </c>
      <c r="AF868">
        <v>0.50357607299999996</v>
      </c>
      <c r="AG868">
        <v>2.8582047949999998</v>
      </c>
      <c r="AH868">
        <v>0.32393577299999998</v>
      </c>
      <c r="AI868">
        <v>2.1377894000000001E-2</v>
      </c>
      <c r="AJ868">
        <v>4</v>
      </c>
      <c r="AK868">
        <v>280709</v>
      </c>
      <c r="AL868">
        <v>0</v>
      </c>
      <c r="AM868" t="s">
        <v>53</v>
      </c>
      <c r="AN868">
        <v>1012005</v>
      </c>
      <c r="AO868">
        <v>26032005</v>
      </c>
      <c r="AP868">
        <v>50</v>
      </c>
      <c r="AQ868">
        <v>1</v>
      </c>
      <c r="AR868">
        <v>1</v>
      </c>
      <c r="AS868">
        <v>50</v>
      </c>
      <c r="AT868">
        <v>240.05860900878901</v>
      </c>
      <c r="AU868">
        <v>586.17616759999999</v>
      </c>
      <c r="AV868">
        <v>89.325294494628906</v>
      </c>
      <c r="AW868">
        <v>50</v>
      </c>
      <c r="AX868">
        <f t="shared" si="52"/>
        <v>190.05860900878901</v>
      </c>
      <c r="AY868">
        <f t="shared" si="53"/>
        <v>536.17616759999999</v>
      </c>
      <c r="AZ868">
        <f t="shared" si="54"/>
        <v>39.325294494628906</v>
      </c>
      <c r="BA868">
        <f t="shared" si="55"/>
        <v>0</v>
      </c>
    </row>
    <row r="869" spans="1:53" x14ac:dyDescent="0.35">
      <c r="A869">
        <v>3270957</v>
      </c>
      <c r="B869">
        <v>2007</v>
      </c>
      <c r="C869">
        <v>34</v>
      </c>
      <c r="D869">
        <v>34</v>
      </c>
      <c r="E869">
        <v>66</v>
      </c>
      <c r="F869" t="s">
        <v>54</v>
      </c>
      <c r="G869" t="s">
        <v>54</v>
      </c>
      <c r="H869" t="s">
        <v>45</v>
      </c>
      <c r="I869">
        <v>12</v>
      </c>
      <c r="J869" t="s">
        <v>57</v>
      </c>
      <c r="K869" t="s">
        <v>58</v>
      </c>
      <c r="L869">
        <v>2</v>
      </c>
      <c r="M869">
        <v>6</v>
      </c>
      <c r="N869">
        <v>20</v>
      </c>
      <c r="O869" t="s">
        <v>79</v>
      </c>
      <c r="P869">
        <v>81</v>
      </c>
      <c r="Q869" t="s">
        <v>49</v>
      </c>
      <c r="R869">
        <v>12000</v>
      </c>
      <c r="S869">
        <v>50</v>
      </c>
      <c r="T869">
        <v>16</v>
      </c>
      <c r="U869" t="s">
        <v>50</v>
      </c>
      <c r="V869">
        <v>0</v>
      </c>
      <c r="W869">
        <v>0</v>
      </c>
      <c r="X869">
        <v>2</v>
      </c>
      <c r="Y869" t="s">
        <v>51</v>
      </c>
      <c r="Z869" t="s">
        <v>52</v>
      </c>
      <c r="AA869">
        <v>0.110945921</v>
      </c>
      <c r="AB869">
        <v>0.52629622799999998</v>
      </c>
      <c r="AC869">
        <v>9.9423898999999996E-2</v>
      </c>
      <c r="AD869">
        <v>8.1859557999999999E-2</v>
      </c>
      <c r="AE869">
        <v>124.03225810000001</v>
      </c>
      <c r="AF869">
        <v>0.50357607299999996</v>
      </c>
      <c r="AG869">
        <v>2.8582047949999998</v>
      </c>
      <c r="AH869">
        <v>0.32393577299999998</v>
      </c>
      <c r="AI869">
        <v>2.1377894000000001E-2</v>
      </c>
      <c r="AJ869">
        <v>9</v>
      </c>
      <c r="AK869">
        <v>280709</v>
      </c>
      <c r="AL869">
        <v>0</v>
      </c>
      <c r="AM869" t="s">
        <v>53</v>
      </c>
      <c r="AN869">
        <v>1012007</v>
      </c>
      <c r="AO869">
        <v>23102007</v>
      </c>
      <c r="AP869">
        <v>1295.77</v>
      </c>
      <c r="AQ869">
        <v>1</v>
      </c>
      <c r="AR869">
        <v>1</v>
      </c>
      <c r="AS869">
        <v>1295.77</v>
      </c>
      <c r="AT869">
        <v>647.91198730468705</v>
      </c>
      <c r="AU869">
        <v>569.62769690000005</v>
      </c>
      <c r="AV869">
        <v>89.325294494628906</v>
      </c>
      <c r="AW869">
        <v>443.39999999999901</v>
      </c>
      <c r="AX869">
        <f t="shared" si="52"/>
        <v>647.85801269531294</v>
      </c>
      <c r="AY869">
        <f t="shared" si="53"/>
        <v>726.14230309999994</v>
      </c>
      <c r="AZ869">
        <f t="shared" si="54"/>
        <v>1206.4447055053711</v>
      </c>
      <c r="BA869">
        <f t="shared" si="55"/>
        <v>852.37000000000103</v>
      </c>
    </row>
    <row r="870" spans="1:53" x14ac:dyDescent="0.35">
      <c r="A870">
        <v>5685264</v>
      </c>
      <c r="B870">
        <v>2006</v>
      </c>
      <c r="C870">
        <v>71</v>
      </c>
      <c r="D870">
        <v>71</v>
      </c>
      <c r="E870">
        <v>72</v>
      </c>
      <c r="F870" t="s">
        <v>45</v>
      </c>
      <c r="G870" t="s">
        <v>45</v>
      </c>
      <c r="H870" t="s">
        <v>54</v>
      </c>
      <c r="I870">
        <v>47</v>
      </c>
      <c r="J870" t="s">
        <v>57</v>
      </c>
      <c r="K870" t="s">
        <v>58</v>
      </c>
      <c r="L870">
        <v>2</v>
      </c>
      <c r="M870">
        <v>7</v>
      </c>
      <c r="N870">
        <v>7</v>
      </c>
      <c r="O870" t="s">
        <v>59</v>
      </c>
      <c r="P870">
        <v>5076.5452420000001</v>
      </c>
      <c r="Q870" t="s">
        <v>56</v>
      </c>
      <c r="R870">
        <v>6000</v>
      </c>
      <c r="S870">
        <v>0</v>
      </c>
      <c r="T870">
        <v>13</v>
      </c>
      <c r="U870" t="s">
        <v>50</v>
      </c>
      <c r="V870">
        <v>0</v>
      </c>
      <c r="W870">
        <v>0</v>
      </c>
      <c r="X870">
        <v>0</v>
      </c>
      <c r="Y870" t="s">
        <v>63</v>
      </c>
      <c r="Z870" t="s">
        <v>60</v>
      </c>
      <c r="AA870">
        <v>0.110945921</v>
      </c>
      <c r="AB870">
        <v>0.52629622799999998</v>
      </c>
      <c r="AC870">
        <v>9.9423898999999996E-2</v>
      </c>
      <c r="AD870">
        <v>8.1859557999999999E-2</v>
      </c>
      <c r="AE870">
        <v>124.03225810000001</v>
      </c>
      <c r="AF870">
        <v>0.50357607299999996</v>
      </c>
      <c r="AG870">
        <v>2.8582047949999998</v>
      </c>
      <c r="AH870">
        <v>0.32393577299999998</v>
      </c>
      <c r="AI870">
        <v>2.1377894000000001E-2</v>
      </c>
      <c r="AJ870">
        <v>2</v>
      </c>
      <c r="AK870">
        <v>280709</v>
      </c>
      <c r="AL870">
        <v>0</v>
      </c>
      <c r="AM870" t="s">
        <v>53</v>
      </c>
      <c r="AN870">
        <v>11012006</v>
      </c>
      <c r="AO870">
        <v>31122006</v>
      </c>
      <c r="AP870">
        <v>148.57</v>
      </c>
      <c r="AQ870">
        <v>1</v>
      </c>
      <c r="AR870">
        <v>1</v>
      </c>
      <c r="AS870">
        <v>148.57</v>
      </c>
      <c r="AT870">
        <v>160.16328430175699</v>
      </c>
      <c r="AU870">
        <v>592.70402730000001</v>
      </c>
      <c r="AV870">
        <v>89.325294494628906</v>
      </c>
      <c r="AW870">
        <v>148.569999999999</v>
      </c>
      <c r="AX870">
        <f t="shared" si="52"/>
        <v>11.593284301756995</v>
      </c>
      <c r="AY870">
        <f t="shared" si="53"/>
        <v>444.13402730000001</v>
      </c>
      <c r="AZ870">
        <f t="shared" si="54"/>
        <v>59.244705505371087</v>
      </c>
      <c r="BA870">
        <f t="shared" si="55"/>
        <v>9.9475983006414026E-13</v>
      </c>
    </row>
    <row r="871" spans="1:53" x14ac:dyDescent="0.35">
      <c r="A871">
        <v>747843</v>
      </c>
      <c r="B871">
        <v>2008</v>
      </c>
      <c r="C871">
        <v>55</v>
      </c>
      <c r="D871">
        <v>55</v>
      </c>
      <c r="E871">
        <v>61</v>
      </c>
      <c r="F871" t="s">
        <v>45</v>
      </c>
      <c r="G871" t="s">
        <v>45</v>
      </c>
      <c r="H871" t="s">
        <v>54</v>
      </c>
      <c r="I871">
        <v>33</v>
      </c>
      <c r="J871" t="s">
        <v>57</v>
      </c>
      <c r="K871" t="s">
        <v>58</v>
      </c>
      <c r="L871">
        <v>2</v>
      </c>
      <c r="M871">
        <v>11</v>
      </c>
      <c r="N871">
        <v>13</v>
      </c>
      <c r="O871" t="s">
        <v>48</v>
      </c>
      <c r="P871">
        <v>1880.557863</v>
      </c>
      <c r="Q871" t="s">
        <v>49</v>
      </c>
      <c r="R871">
        <v>8000</v>
      </c>
      <c r="S871">
        <v>50</v>
      </c>
      <c r="T871">
        <v>13</v>
      </c>
      <c r="U871" t="s">
        <v>50</v>
      </c>
      <c r="V871">
        <v>0</v>
      </c>
      <c r="W871">
        <v>0</v>
      </c>
      <c r="X871">
        <v>6</v>
      </c>
      <c r="Y871" t="s">
        <v>51</v>
      </c>
      <c r="Z871" t="s">
        <v>60</v>
      </c>
      <c r="AA871">
        <v>8.5337727000000002E-2</v>
      </c>
      <c r="AB871">
        <v>0.69588138399999999</v>
      </c>
      <c r="AC871">
        <v>5.7990115000000002E-2</v>
      </c>
      <c r="AD871">
        <v>8.6911151000000006E-2</v>
      </c>
      <c r="AE871">
        <v>117.68421050000001</v>
      </c>
      <c r="AF871">
        <v>0.484197973</v>
      </c>
      <c r="AG871">
        <v>2.2102141679999998</v>
      </c>
      <c r="AH871">
        <v>0.23673713599999999</v>
      </c>
      <c r="AI871">
        <v>2.1739129999999999E-2</v>
      </c>
      <c r="AJ871">
        <v>1</v>
      </c>
      <c r="AK871">
        <v>280801</v>
      </c>
      <c r="AL871">
        <v>0</v>
      </c>
      <c r="AM871" t="s">
        <v>53</v>
      </c>
      <c r="AN871">
        <v>1012008</v>
      </c>
      <c r="AO871">
        <v>8052008</v>
      </c>
      <c r="AP871">
        <v>484.23</v>
      </c>
      <c r="AQ871">
        <v>1</v>
      </c>
      <c r="AR871">
        <v>1</v>
      </c>
      <c r="AS871">
        <v>484.23</v>
      </c>
      <c r="AT871">
        <v>615.28631591796795</v>
      </c>
      <c r="AU871">
        <v>462.19068379999999</v>
      </c>
      <c r="AV871">
        <v>89.325294494628906</v>
      </c>
      <c r="AW871">
        <v>484.23</v>
      </c>
      <c r="AX871">
        <f t="shared" si="52"/>
        <v>131.05631591796794</v>
      </c>
      <c r="AY871">
        <f t="shared" si="53"/>
        <v>22.03931620000003</v>
      </c>
      <c r="AZ871">
        <f t="shared" si="54"/>
        <v>394.90470550537111</v>
      </c>
      <c r="BA871">
        <f t="shared" si="55"/>
        <v>0</v>
      </c>
    </row>
    <row r="872" spans="1:53" x14ac:dyDescent="0.35">
      <c r="A872">
        <v>512710</v>
      </c>
      <c r="B872">
        <v>2007</v>
      </c>
      <c r="C872">
        <v>40</v>
      </c>
      <c r="D872">
        <v>40</v>
      </c>
      <c r="E872">
        <v>75</v>
      </c>
      <c r="F872" t="s">
        <v>54</v>
      </c>
      <c r="G872" t="s">
        <v>54</v>
      </c>
      <c r="H872" t="s">
        <v>45</v>
      </c>
      <c r="I872">
        <v>18</v>
      </c>
      <c r="J872" t="s">
        <v>46</v>
      </c>
      <c r="K872" t="s">
        <v>71</v>
      </c>
      <c r="L872">
        <v>2</v>
      </c>
      <c r="M872">
        <v>7</v>
      </c>
      <c r="N872">
        <v>12</v>
      </c>
      <c r="O872" t="s">
        <v>83</v>
      </c>
      <c r="P872">
        <v>5114.8771790000001</v>
      </c>
      <c r="Q872" t="s">
        <v>56</v>
      </c>
      <c r="R872">
        <v>4000</v>
      </c>
      <c r="S872">
        <v>50</v>
      </c>
      <c r="T872">
        <v>0</v>
      </c>
      <c r="U872" t="s">
        <v>62</v>
      </c>
      <c r="V872">
        <v>1</v>
      </c>
      <c r="W872">
        <v>0</v>
      </c>
      <c r="X872">
        <v>3</v>
      </c>
      <c r="Y872" t="s">
        <v>63</v>
      </c>
      <c r="Z872" t="s">
        <v>60</v>
      </c>
      <c r="AA872">
        <v>8.2319026000000003E-2</v>
      </c>
      <c r="AB872">
        <v>0.68866111500000005</v>
      </c>
      <c r="AC872">
        <v>5.2850737000000002E-2</v>
      </c>
      <c r="AD872">
        <v>7.2727272999999995E-2</v>
      </c>
      <c r="AE872">
        <v>114.5081967</v>
      </c>
      <c r="AF872">
        <v>0.48618468199999998</v>
      </c>
      <c r="AG872">
        <v>2.2373478539999998</v>
      </c>
      <c r="AH872">
        <v>0.26456310700000002</v>
      </c>
      <c r="AI872">
        <v>2.3898432000000001E-2</v>
      </c>
      <c r="AJ872">
        <v>9</v>
      </c>
      <c r="AK872">
        <v>280802</v>
      </c>
      <c r="AL872">
        <v>1</v>
      </c>
      <c r="AM872" t="s">
        <v>53</v>
      </c>
      <c r="AN872">
        <v>1012007</v>
      </c>
      <c r="AO872">
        <v>11052007</v>
      </c>
      <c r="AP872">
        <v>1311.21</v>
      </c>
      <c r="AQ872">
        <v>1</v>
      </c>
      <c r="AR872">
        <v>1</v>
      </c>
      <c r="AS872">
        <v>1311.21</v>
      </c>
      <c r="AT872">
        <v>897.72375488281205</v>
      </c>
      <c r="AU872">
        <v>734.79088999999999</v>
      </c>
      <c r="AV872">
        <v>89.325294494628906</v>
      </c>
      <c r="AW872">
        <v>1311.21</v>
      </c>
      <c r="AX872">
        <f t="shared" si="52"/>
        <v>413.48624511718799</v>
      </c>
      <c r="AY872">
        <f t="shared" si="53"/>
        <v>576.41911000000005</v>
      </c>
      <c r="AZ872">
        <f t="shared" si="54"/>
        <v>1221.8847055053711</v>
      </c>
      <c r="BA872">
        <f t="shared" si="55"/>
        <v>0</v>
      </c>
    </row>
    <row r="873" spans="1:53" x14ac:dyDescent="0.35">
      <c r="A873">
        <v>5978836</v>
      </c>
      <c r="B873">
        <v>2006</v>
      </c>
      <c r="C873">
        <v>50</v>
      </c>
      <c r="D873">
        <v>44</v>
      </c>
      <c r="E873">
        <v>44</v>
      </c>
      <c r="F873" t="s">
        <v>54</v>
      </c>
      <c r="G873" t="s">
        <v>45</v>
      </c>
      <c r="H873" t="s">
        <v>45</v>
      </c>
      <c r="I873">
        <v>21</v>
      </c>
      <c r="J873" t="s">
        <v>57</v>
      </c>
      <c r="K873" t="s">
        <v>58</v>
      </c>
      <c r="L873">
        <v>2</v>
      </c>
      <c r="M873">
        <v>3</v>
      </c>
      <c r="N873">
        <v>25</v>
      </c>
      <c r="O873" t="s">
        <v>77</v>
      </c>
      <c r="P873">
        <v>5657.0575019999997</v>
      </c>
      <c r="Q873" t="s">
        <v>56</v>
      </c>
      <c r="R873">
        <v>3000</v>
      </c>
      <c r="S873">
        <v>0</v>
      </c>
      <c r="T873">
        <v>11</v>
      </c>
      <c r="U873" t="s">
        <v>50</v>
      </c>
      <c r="V873">
        <v>0</v>
      </c>
      <c r="W873">
        <v>1</v>
      </c>
      <c r="X873">
        <v>0</v>
      </c>
      <c r="Y873" t="s">
        <v>51</v>
      </c>
      <c r="Z873" t="s">
        <v>60</v>
      </c>
      <c r="AA873">
        <v>8.2319026000000003E-2</v>
      </c>
      <c r="AB873">
        <v>0.68866111500000005</v>
      </c>
      <c r="AC873">
        <v>5.2850737000000002E-2</v>
      </c>
      <c r="AD873">
        <v>7.2727272999999995E-2</v>
      </c>
      <c r="AE873">
        <v>114.5081967</v>
      </c>
      <c r="AF873">
        <v>0.48618468199999998</v>
      </c>
      <c r="AG873">
        <v>2.2373478539999998</v>
      </c>
      <c r="AH873">
        <v>0.26456310700000002</v>
      </c>
      <c r="AI873">
        <v>2.3898432000000001E-2</v>
      </c>
      <c r="AJ873">
        <v>10</v>
      </c>
      <c r="AK873">
        <v>280802</v>
      </c>
      <c r="AL873">
        <v>0</v>
      </c>
      <c r="AM873" t="s">
        <v>53</v>
      </c>
      <c r="AN873">
        <v>23102006</v>
      </c>
      <c r="AO873">
        <v>31122006</v>
      </c>
      <c r="AP873">
        <v>1049.8499999999999</v>
      </c>
      <c r="AQ873">
        <v>1</v>
      </c>
      <c r="AR873">
        <v>1</v>
      </c>
      <c r="AS873">
        <v>1049.8499999999999</v>
      </c>
      <c r="AT873">
        <v>617.54864501953102</v>
      </c>
      <c r="AU873">
        <v>820.15580120000004</v>
      </c>
      <c r="AV873">
        <v>89.325294494628906</v>
      </c>
      <c r="AW873">
        <v>494.98</v>
      </c>
      <c r="AX873">
        <f t="shared" si="52"/>
        <v>432.30135498046889</v>
      </c>
      <c r="AY873">
        <f t="shared" si="53"/>
        <v>229.69419879999987</v>
      </c>
      <c r="AZ873">
        <f t="shared" si="54"/>
        <v>960.524705505371</v>
      </c>
      <c r="BA873">
        <f t="shared" si="55"/>
        <v>554.86999999999989</v>
      </c>
    </row>
    <row r="874" spans="1:53" x14ac:dyDescent="0.35">
      <c r="A874">
        <v>3820847</v>
      </c>
      <c r="B874">
        <v>2007</v>
      </c>
      <c r="C874">
        <v>74</v>
      </c>
      <c r="D874">
        <v>39</v>
      </c>
      <c r="E874">
        <v>39</v>
      </c>
      <c r="F874" t="s">
        <v>45</v>
      </c>
      <c r="G874" t="s">
        <v>54</v>
      </c>
      <c r="H874" t="s">
        <v>54</v>
      </c>
      <c r="I874">
        <v>18</v>
      </c>
      <c r="J874" t="s">
        <v>57</v>
      </c>
      <c r="K874" t="s">
        <v>58</v>
      </c>
      <c r="L874">
        <v>2</v>
      </c>
      <c r="M874">
        <v>8</v>
      </c>
      <c r="N874">
        <v>30</v>
      </c>
      <c r="O874" t="s">
        <v>81</v>
      </c>
      <c r="P874">
        <v>14162.429620000001</v>
      </c>
      <c r="Q874" t="s">
        <v>49</v>
      </c>
      <c r="R874">
        <v>4000</v>
      </c>
      <c r="S874">
        <v>0</v>
      </c>
      <c r="T874">
        <v>7</v>
      </c>
      <c r="U874" t="s">
        <v>62</v>
      </c>
      <c r="V874">
        <v>0</v>
      </c>
      <c r="W874">
        <v>0</v>
      </c>
      <c r="X874">
        <v>1</v>
      </c>
      <c r="Y874" t="s">
        <v>63</v>
      </c>
      <c r="Z874" t="s">
        <v>60</v>
      </c>
      <c r="AA874">
        <v>8.1691035999999995E-2</v>
      </c>
      <c r="AB874">
        <v>0.65988556899999995</v>
      </c>
      <c r="AC874">
        <v>8.1055308000000006E-2</v>
      </c>
      <c r="AD874">
        <v>0.117417113</v>
      </c>
      <c r="AE874">
        <v>93.337837840000006</v>
      </c>
      <c r="AF874">
        <v>0.479223976</v>
      </c>
      <c r="AG874">
        <v>2.1954863320000002</v>
      </c>
      <c r="AH874">
        <v>0.29661346799999999</v>
      </c>
      <c r="AI874">
        <v>2.1019851999999999E-2</v>
      </c>
      <c r="AJ874">
        <v>5</v>
      </c>
      <c r="AK874">
        <v>280803</v>
      </c>
      <c r="AL874">
        <v>0</v>
      </c>
      <c r="AM874" t="s">
        <v>53</v>
      </c>
      <c r="AN874">
        <v>1012007</v>
      </c>
      <c r="AO874">
        <v>7112007</v>
      </c>
      <c r="AP874">
        <v>1108.1300000000001</v>
      </c>
      <c r="AQ874">
        <v>1</v>
      </c>
      <c r="AR874">
        <v>1</v>
      </c>
      <c r="AS874">
        <v>1108.1300000000001</v>
      </c>
      <c r="AT874">
        <v>923.84130859375</v>
      </c>
      <c r="AU874">
        <v>993.73006820000001</v>
      </c>
      <c r="AV874">
        <v>89.325294494628906</v>
      </c>
      <c r="AW874">
        <v>1108.1300000000001</v>
      </c>
      <c r="AX874">
        <f t="shared" si="52"/>
        <v>184.28869140625011</v>
      </c>
      <c r="AY874">
        <f t="shared" si="53"/>
        <v>114.3999318000001</v>
      </c>
      <c r="AZ874">
        <f t="shared" si="54"/>
        <v>1018.8047055053712</v>
      </c>
      <c r="BA874">
        <f t="shared" si="55"/>
        <v>0</v>
      </c>
    </row>
    <row r="875" spans="1:53" x14ac:dyDescent="0.35">
      <c r="A875">
        <v>4901347</v>
      </c>
      <c r="B875">
        <v>2005</v>
      </c>
      <c r="C875">
        <v>77</v>
      </c>
      <c r="D875">
        <v>59</v>
      </c>
      <c r="E875">
        <v>59</v>
      </c>
      <c r="F875" t="s">
        <v>54</v>
      </c>
      <c r="G875" t="s">
        <v>45</v>
      </c>
      <c r="H875" t="s">
        <v>45</v>
      </c>
      <c r="I875">
        <v>38</v>
      </c>
      <c r="J875" t="s">
        <v>57</v>
      </c>
      <c r="K875" t="s">
        <v>58</v>
      </c>
      <c r="L875">
        <v>2</v>
      </c>
      <c r="M875">
        <v>2</v>
      </c>
      <c r="N875">
        <v>17</v>
      </c>
      <c r="O875" t="s">
        <v>75</v>
      </c>
      <c r="P875">
        <v>20128.400310000001</v>
      </c>
      <c r="Q875" t="s">
        <v>73</v>
      </c>
      <c r="R875">
        <v>8000</v>
      </c>
      <c r="S875">
        <v>100</v>
      </c>
      <c r="T875">
        <v>12</v>
      </c>
      <c r="U875" t="s">
        <v>62</v>
      </c>
      <c r="V875">
        <v>0</v>
      </c>
      <c r="W875">
        <v>0</v>
      </c>
      <c r="X875">
        <v>0</v>
      </c>
      <c r="Y875" t="s">
        <v>51</v>
      </c>
      <c r="Z875" t="s">
        <v>60</v>
      </c>
      <c r="AA875">
        <v>8.1691035999999995E-2</v>
      </c>
      <c r="AB875">
        <v>0.65988556899999995</v>
      </c>
      <c r="AC875">
        <v>8.1055308000000006E-2</v>
      </c>
      <c r="AD875">
        <v>0.117417113</v>
      </c>
      <c r="AE875">
        <v>93.337837840000006</v>
      </c>
      <c r="AF875">
        <v>0.479223976</v>
      </c>
      <c r="AG875">
        <v>2.1954863320000002</v>
      </c>
      <c r="AH875">
        <v>0.29661346799999999</v>
      </c>
      <c r="AI875">
        <v>2.1019851999999999E-2</v>
      </c>
      <c r="AJ875">
        <v>10</v>
      </c>
      <c r="AK875">
        <v>280803</v>
      </c>
      <c r="AL875">
        <v>0</v>
      </c>
      <c r="AM875" t="s">
        <v>53</v>
      </c>
      <c r="AN875">
        <v>23082005</v>
      </c>
      <c r="AO875">
        <v>31122005</v>
      </c>
      <c r="AP875">
        <v>2721.48</v>
      </c>
      <c r="AQ875">
        <v>1</v>
      </c>
      <c r="AR875">
        <v>1</v>
      </c>
      <c r="AS875">
        <v>2721.48</v>
      </c>
      <c r="AT875">
        <v>2030.35766601562</v>
      </c>
      <c r="AU875">
        <v>1752.9385119999999</v>
      </c>
      <c r="AV875">
        <v>89.325294494628906</v>
      </c>
      <c r="AW875">
        <v>2721.48</v>
      </c>
      <c r="AX875">
        <f t="shared" si="52"/>
        <v>691.12233398438002</v>
      </c>
      <c r="AY875">
        <f t="shared" si="53"/>
        <v>968.54148800000007</v>
      </c>
      <c r="AZ875">
        <f t="shared" si="54"/>
        <v>2632.1547055053711</v>
      </c>
      <c r="BA875">
        <f t="shared" si="55"/>
        <v>0</v>
      </c>
    </row>
    <row r="876" spans="1:53" x14ac:dyDescent="0.35">
      <c r="A876">
        <v>5977978</v>
      </c>
      <c r="B876">
        <v>2006</v>
      </c>
      <c r="C876">
        <v>39</v>
      </c>
      <c r="D876">
        <v>39</v>
      </c>
      <c r="E876">
        <v>48</v>
      </c>
      <c r="F876" t="s">
        <v>54</v>
      </c>
      <c r="G876" t="s">
        <v>54</v>
      </c>
      <c r="H876" t="s">
        <v>45</v>
      </c>
      <c r="I876">
        <v>17</v>
      </c>
      <c r="J876" t="s">
        <v>57</v>
      </c>
      <c r="K876" t="s">
        <v>58</v>
      </c>
      <c r="L876">
        <v>2</v>
      </c>
      <c r="M876">
        <v>3</v>
      </c>
      <c r="N876">
        <v>25</v>
      </c>
      <c r="O876" t="s">
        <v>77</v>
      </c>
      <c r="P876">
        <v>9956.4907640000001</v>
      </c>
      <c r="Q876" t="s">
        <v>49</v>
      </c>
      <c r="R876">
        <v>8000</v>
      </c>
      <c r="S876">
        <v>0</v>
      </c>
      <c r="T876">
        <v>21</v>
      </c>
      <c r="U876" t="s">
        <v>50</v>
      </c>
      <c r="V876">
        <v>0</v>
      </c>
      <c r="W876">
        <v>1</v>
      </c>
      <c r="X876">
        <v>0</v>
      </c>
      <c r="Y876" t="s">
        <v>51</v>
      </c>
      <c r="Z876" t="s">
        <v>65</v>
      </c>
      <c r="AA876">
        <v>0.106825749</v>
      </c>
      <c r="AB876">
        <v>0.761376249</v>
      </c>
      <c r="AC876">
        <v>7.0477248000000006E-2</v>
      </c>
      <c r="AD876">
        <v>9.5488545999999994E-2</v>
      </c>
      <c r="AE876">
        <v>111.1168831</v>
      </c>
      <c r="AF876">
        <v>0.48281907400000001</v>
      </c>
      <c r="AG876">
        <v>2.3740288569999999</v>
      </c>
      <c r="AH876">
        <v>0.31414868099999999</v>
      </c>
      <c r="AI876">
        <v>2.7977617999999999E-2</v>
      </c>
      <c r="AJ876">
        <v>3</v>
      </c>
      <c r="AK876">
        <v>280804</v>
      </c>
      <c r="AL876">
        <v>0</v>
      </c>
      <c r="AM876" t="s">
        <v>53</v>
      </c>
      <c r="AN876">
        <v>6102006</v>
      </c>
      <c r="AO876">
        <v>31122006</v>
      </c>
      <c r="AP876">
        <v>1570.96</v>
      </c>
      <c r="AQ876">
        <v>1</v>
      </c>
      <c r="AR876">
        <v>1</v>
      </c>
      <c r="AS876">
        <v>1570.96</v>
      </c>
      <c r="AT876">
        <v>912.66125488281205</v>
      </c>
      <c r="AU876">
        <v>1050.1225139999999</v>
      </c>
      <c r="AV876">
        <v>89.325294494628906</v>
      </c>
      <c r="AW876">
        <v>1570.96</v>
      </c>
      <c r="AX876">
        <f t="shared" si="52"/>
        <v>658.29874511718799</v>
      </c>
      <c r="AY876">
        <f t="shared" si="53"/>
        <v>520.83748600000013</v>
      </c>
      <c r="AZ876">
        <f t="shared" si="54"/>
        <v>1481.6347055053711</v>
      </c>
      <c r="BA876">
        <f t="shared" si="55"/>
        <v>0</v>
      </c>
    </row>
    <row r="877" spans="1:53" x14ac:dyDescent="0.35">
      <c r="A877">
        <v>3443724</v>
      </c>
      <c r="B877">
        <v>2005</v>
      </c>
      <c r="C877">
        <v>77</v>
      </c>
      <c r="D877">
        <v>77</v>
      </c>
      <c r="E877">
        <v>56</v>
      </c>
      <c r="F877" t="s">
        <v>54</v>
      </c>
      <c r="G877" t="s">
        <v>54</v>
      </c>
      <c r="H877" t="s">
        <v>45</v>
      </c>
      <c r="I877">
        <v>52</v>
      </c>
      <c r="J877" t="s">
        <v>76</v>
      </c>
      <c r="K877" t="s">
        <v>47</v>
      </c>
      <c r="L877">
        <v>1</v>
      </c>
      <c r="M877">
        <v>6</v>
      </c>
      <c r="N877">
        <v>20</v>
      </c>
      <c r="O877" t="s">
        <v>85</v>
      </c>
      <c r="P877">
        <v>90</v>
      </c>
      <c r="Q877" t="s">
        <v>49</v>
      </c>
      <c r="R877">
        <v>10000</v>
      </c>
      <c r="S877">
        <v>0</v>
      </c>
      <c r="T877">
        <v>0</v>
      </c>
      <c r="U877" t="s">
        <v>62</v>
      </c>
      <c r="V877">
        <v>2</v>
      </c>
      <c r="W877">
        <v>0</v>
      </c>
      <c r="X877">
        <v>1</v>
      </c>
      <c r="Y877" t="s">
        <v>51</v>
      </c>
      <c r="Z877" t="s">
        <v>65</v>
      </c>
      <c r="AA877">
        <v>6.3339730999999996E-2</v>
      </c>
      <c r="AB877">
        <v>0.76737044200000004</v>
      </c>
      <c r="AC877">
        <v>6.5834932999999998E-2</v>
      </c>
      <c r="AD877">
        <v>0.102261634</v>
      </c>
      <c r="AE877">
        <v>42.532871970000002</v>
      </c>
      <c r="AF877">
        <v>0.469410999</v>
      </c>
      <c r="AG877">
        <v>2.3593090210000001</v>
      </c>
      <c r="AH877">
        <v>0.32239935800000002</v>
      </c>
      <c r="AI877">
        <v>2.7526091999999999E-2</v>
      </c>
      <c r="AJ877">
        <v>6</v>
      </c>
      <c r="AK877">
        <v>280905</v>
      </c>
      <c r="AL877">
        <v>2</v>
      </c>
      <c r="AM877" t="s">
        <v>53</v>
      </c>
      <c r="AN877">
        <v>27022005</v>
      </c>
      <c r="AO877">
        <v>31122005</v>
      </c>
      <c r="AP877">
        <v>1101.67</v>
      </c>
      <c r="AQ877">
        <v>1</v>
      </c>
      <c r="AR877">
        <v>1</v>
      </c>
      <c r="AS877">
        <v>1101.67</v>
      </c>
      <c r="AT877">
        <v>871.17272949218705</v>
      </c>
      <c r="AU877">
        <v>650.71275200000002</v>
      </c>
      <c r="AV877">
        <v>89.325294494628906</v>
      </c>
      <c r="AW877">
        <v>1101.67</v>
      </c>
      <c r="AX877">
        <f t="shared" si="52"/>
        <v>230.49727050781303</v>
      </c>
      <c r="AY877">
        <f t="shared" si="53"/>
        <v>450.95724800000005</v>
      </c>
      <c r="AZ877">
        <f t="shared" si="54"/>
        <v>1012.3447055053712</v>
      </c>
      <c r="BA877">
        <f t="shared" si="55"/>
        <v>0</v>
      </c>
    </row>
    <row r="878" spans="1:53" x14ac:dyDescent="0.35">
      <c r="A878">
        <v>3817456</v>
      </c>
      <c r="B878">
        <v>2008</v>
      </c>
      <c r="C878">
        <v>60</v>
      </c>
      <c r="D878">
        <v>60</v>
      </c>
      <c r="E878">
        <v>56</v>
      </c>
      <c r="F878" t="s">
        <v>54</v>
      </c>
      <c r="G878" t="s">
        <v>54</v>
      </c>
      <c r="H878" t="s">
        <v>45</v>
      </c>
      <c r="I878">
        <v>38</v>
      </c>
      <c r="J878" t="s">
        <v>46</v>
      </c>
      <c r="K878" t="s">
        <v>47</v>
      </c>
      <c r="L878">
        <v>1</v>
      </c>
      <c r="M878">
        <v>6</v>
      </c>
      <c r="N878">
        <v>43</v>
      </c>
      <c r="O878" t="s">
        <v>81</v>
      </c>
      <c r="P878">
        <v>16563.893380000001</v>
      </c>
      <c r="Q878" t="s">
        <v>49</v>
      </c>
      <c r="R878">
        <v>12000</v>
      </c>
      <c r="S878">
        <v>0</v>
      </c>
      <c r="T878">
        <v>2</v>
      </c>
      <c r="U878" t="s">
        <v>62</v>
      </c>
      <c r="V878">
        <v>1</v>
      </c>
      <c r="W878">
        <v>0</v>
      </c>
      <c r="X878">
        <v>2</v>
      </c>
      <c r="Y878" t="s">
        <v>51</v>
      </c>
      <c r="Z878" t="s">
        <v>52</v>
      </c>
      <c r="AA878">
        <v>6.3339730999999996E-2</v>
      </c>
      <c r="AB878">
        <v>0.76737044200000004</v>
      </c>
      <c r="AC878">
        <v>6.5834932999999998E-2</v>
      </c>
      <c r="AD878">
        <v>0.102261634</v>
      </c>
      <c r="AE878">
        <v>42.532871970000002</v>
      </c>
      <c r="AF878">
        <v>0.469410999</v>
      </c>
      <c r="AG878">
        <v>2.3593090210000001</v>
      </c>
      <c r="AH878">
        <v>0.32239935800000002</v>
      </c>
      <c r="AI878">
        <v>2.7526091999999999E-2</v>
      </c>
      <c r="AJ878">
        <v>4</v>
      </c>
      <c r="AK878">
        <v>280905</v>
      </c>
      <c r="AL878">
        <v>0</v>
      </c>
      <c r="AM878" t="s">
        <v>53</v>
      </c>
      <c r="AN878">
        <v>1012008</v>
      </c>
      <c r="AO878">
        <v>14042008</v>
      </c>
      <c r="AP878">
        <v>50.35</v>
      </c>
      <c r="AQ878">
        <v>1</v>
      </c>
      <c r="AR878">
        <v>1</v>
      </c>
      <c r="AS878">
        <v>50.35</v>
      </c>
      <c r="AT878">
        <v>330.22183227539</v>
      </c>
      <c r="AU878">
        <v>763.3631924</v>
      </c>
      <c r="AV878">
        <v>89.325294494628906</v>
      </c>
      <c r="AW878">
        <v>2595.61</v>
      </c>
      <c r="AX878">
        <f t="shared" si="52"/>
        <v>279.87183227538998</v>
      </c>
      <c r="AY878">
        <f t="shared" si="53"/>
        <v>713.01319239999998</v>
      </c>
      <c r="AZ878">
        <f t="shared" si="54"/>
        <v>38.975294494628905</v>
      </c>
      <c r="BA878">
        <f t="shared" si="55"/>
        <v>2545.2600000000002</v>
      </c>
    </row>
    <row r="879" spans="1:53" x14ac:dyDescent="0.35">
      <c r="A879">
        <v>4800204</v>
      </c>
      <c r="B879">
        <v>2005</v>
      </c>
      <c r="C879">
        <v>61</v>
      </c>
      <c r="D879">
        <v>61</v>
      </c>
      <c r="E879">
        <v>56</v>
      </c>
      <c r="F879" t="s">
        <v>54</v>
      </c>
      <c r="G879" t="s">
        <v>54</v>
      </c>
      <c r="H879" t="s">
        <v>45</v>
      </c>
      <c r="I879">
        <v>37</v>
      </c>
      <c r="J879" t="s">
        <v>57</v>
      </c>
      <c r="K879" t="s">
        <v>47</v>
      </c>
      <c r="L879">
        <v>1</v>
      </c>
      <c r="M879">
        <v>10</v>
      </c>
      <c r="N879">
        <v>25</v>
      </c>
      <c r="O879" t="s">
        <v>77</v>
      </c>
      <c r="P879">
        <v>14221.57431</v>
      </c>
      <c r="Q879" t="s">
        <v>73</v>
      </c>
      <c r="R879">
        <v>5000</v>
      </c>
      <c r="S879">
        <v>0</v>
      </c>
      <c r="T879">
        <v>12</v>
      </c>
      <c r="U879" t="s">
        <v>62</v>
      </c>
      <c r="V879">
        <v>0</v>
      </c>
      <c r="W879">
        <v>0</v>
      </c>
      <c r="X879">
        <v>0</v>
      </c>
      <c r="Y879" t="s">
        <v>51</v>
      </c>
      <c r="Z879" t="s">
        <v>60</v>
      </c>
      <c r="AA879">
        <v>6.3339730999999996E-2</v>
      </c>
      <c r="AB879">
        <v>0.76737044200000004</v>
      </c>
      <c r="AC879">
        <v>6.5834932999999998E-2</v>
      </c>
      <c r="AD879">
        <v>0.102261634</v>
      </c>
      <c r="AE879">
        <v>42.532871970000002</v>
      </c>
      <c r="AF879">
        <v>0.469410999</v>
      </c>
      <c r="AG879">
        <v>2.3593090210000001</v>
      </c>
      <c r="AH879">
        <v>0.32239935800000002</v>
      </c>
      <c r="AI879">
        <v>2.7526091999999999E-2</v>
      </c>
      <c r="AJ879">
        <v>9</v>
      </c>
      <c r="AK879">
        <v>280905</v>
      </c>
      <c r="AL879">
        <v>0</v>
      </c>
      <c r="AM879" t="s">
        <v>53</v>
      </c>
      <c r="AN879">
        <v>21052005</v>
      </c>
      <c r="AO879">
        <v>31122005</v>
      </c>
      <c r="AP879">
        <v>1178.69</v>
      </c>
      <c r="AQ879">
        <v>1</v>
      </c>
      <c r="AR879">
        <v>1</v>
      </c>
      <c r="AS879">
        <v>1178.69</v>
      </c>
      <c r="AT879">
        <v>1245.48913574218</v>
      </c>
      <c r="AU879">
        <v>1096.156745</v>
      </c>
      <c r="AV879">
        <v>89.325294494628906</v>
      </c>
      <c r="AW879">
        <v>1178.69</v>
      </c>
      <c r="AX879">
        <f t="shared" si="52"/>
        <v>66.799135742179942</v>
      </c>
      <c r="AY879">
        <f t="shared" si="53"/>
        <v>82.533255000000054</v>
      </c>
      <c r="AZ879">
        <f t="shared" si="54"/>
        <v>1089.3647055053711</v>
      </c>
      <c r="BA879">
        <f t="shared" si="55"/>
        <v>0</v>
      </c>
    </row>
    <row r="880" spans="1:53" x14ac:dyDescent="0.35">
      <c r="A880">
        <v>295101</v>
      </c>
      <c r="B880">
        <v>2005</v>
      </c>
      <c r="C880">
        <v>41</v>
      </c>
      <c r="D880">
        <v>41</v>
      </c>
      <c r="E880">
        <v>56</v>
      </c>
      <c r="F880" t="s">
        <v>45</v>
      </c>
      <c r="G880" t="s">
        <v>45</v>
      </c>
      <c r="H880" t="s">
        <v>45</v>
      </c>
      <c r="I880">
        <v>18</v>
      </c>
      <c r="J880" t="s">
        <v>46</v>
      </c>
      <c r="K880" t="s">
        <v>47</v>
      </c>
      <c r="L880">
        <v>1</v>
      </c>
      <c r="M880">
        <v>10</v>
      </c>
      <c r="N880">
        <v>22</v>
      </c>
      <c r="O880" t="s">
        <v>61</v>
      </c>
      <c r="P880">
        <v>6438.6035060000004</v>
      </c>
      <c r="Q880" t="s">
        <v>56</v>
      </c>
      <c r="R880">
        <v>3000</v>
      </c>
      <c r="S880">
        <v>50</v>
      </c>
      <c r="T880">
        <v>10</v>
      </c>
      <c r="U880" t="s">
        <v>50</v>
      </c>
      <c r="V880">
        <v>0</v>
      </c>
      <c r="W880">
        <v>0</v>
      </c>
      <c r="X880">
        <v>2</v>
      </c>
      <c r="Y880" t="s">
        <v>51</v>
      </c>
      <c r="Z880" t="s">
        <v>52</v>
      </c>
      <c r="AA880">
        <v>7.6852488999999996E-2</v>
      </c>
      <c r="AB880">
        <v>0.78183069500000002</v>
      </c>
      <c r="AC880">
        <v>5.3911448000000001E-2</v>
      </c>
      <c r="AD880">
        <v>9.7506588000000005E-2</v>
      </c>
      <c r="AE880">
        <v>124.886076</v>
      </c>
      <c r="AF880">
        <v>0.47101155500000003</v>
      </c>
      <c r="AG880">
        <v>2.2633631570000001</v>
      </c>
      <c r="AH880">
        <v>0.336689038</v>
      </c>
      <c r="AI880">
        <v>2.6985459E-2</v>
      </c>
      <c r="AJ880">
        <v>10</v>
      </c>
      <c r="AK880">
        <v>280906</v>
      </c>
      <c r="AL880">
        <v>0</v>
      </c>
      <c r="AM880" t="s">
        <v>53</v>
      </c>
      <c r="AN880">
        <v>1012005</v>
      </c>
      <c r="AO880">
        <v>2092005</v>
      </c>
      <c r="AP880">
        <v>494.94</v>
      </c>
      <c r="AQ880">
        <v>1</v>
      </c>
      <c r="AR880">
        <v>1</v>
      </c>
      <c r="AS880">
        <v>494.94</v>
      </c>
      <c r="AT880">
        <v>581.538330078125</v>
      </c>
      <c r="AU880">
        <v>500.09590270000001</v>
      </c>
      <c r="AV880">
        <v>89.325294494628906</v>
      </c>
      <c r="AW880">
        <v>494.93999999999897</v>
      </c>
      <c r="AX880">
        <f t="shared" si="52"/>
        <v>86.598330078125002</v>
      </c>
      <c r="AY880">
        <f t="shared" si="53"/>
        <v>5.1559027000000128</v>
      </c>
      <c r="AZ880">
        <f t="shared" si="54"/>
        <v>405.61470550537109</v>
      </c>
      <c r="BA880">
        <f t="shared" si="55"/>
        <v>1.0231815394945443E-12</v>
      </c>
    </row>
    <row r="881" spans="1:53" x14ac:dyDescent="0.35">
      <c r="A881">
        <v>728988</v>
      </c>
      <c r="B881">
        <v>2006</v>
      </c>
      <c r="C881">
        <v>50</v>
      </c>
      <c r="D881">
        <v>50</v>
      </c>
      <c r="E881">
        <v>58</v>
      </c>
      <c r="F881" t="s">
        <v>54</v>
      </c>
      <c r="G881" t="s">
        <v>54</v>
      </c>
      <c r="H881" t="s">
        <v>45</v>
      </c>
      <c r="I881">
        <v>25</v>
      </c>
      <c r="J881" t="s">
        <v>46</v>
      </c>
      <c r="K881" t="s">
        <v>64</v>
      </c>
      <c r="L881">
        <v>2</v>
      </c>
      <c r="M881">
        <v>3</v>
      </c>
      <c r="N881">
        <v>21</v>
      </c>
      <c r="O881" t="s">
        <v>48</v>
      </c>
      <c r="P881">
        <v>10732.83366</v>
      </c>
      <c r="Q881" t="s">
        <v>49</v>
      </c>
      <c r="R881">
        <v>10000</v>
      </c>
      <c r="S881">
        <v>100</v>
      </c>
      <c r="T881">
        <v>11</v>
      </c>
      <c r="U881" t="s">
        <v>50</v>
      </c>
      <c r="V881">
        <v>0</v>
      </c>
      <c r="W881">
        <v>0</v>
      </c>
      <c r="X881">
        <v>7</v>
      </c>
      <c r="Y881" t="s">
        <v>51</v>
      </c>
      <c r="Z881" t="s">
        <v>60</v>
      </c>
      <c r="AA881">
        <v>7.6852488999999996E-2</v>
      </c>
      <c r="AB881">
        <v>0.78183069500000002</v>
      </c>
      <c r="AC881">
        <v>5.3911448000000001E-2</v>
      </c>
      <c r="AD881">
        <v>9.7506588000000005E-2</v>
      </c>
      <c r="AE881">
        <v>124.886076</v>
      </c>
      <c r="AF881">
        <v>0.47101155500000003</v>
      </c>
      <c r="AG881">
        <v>2.2633631570000001</v>
      </c>
      <c r="AH881">
        <v>0.336689038</v>
      </c>
      <c r="AI881">
        <v>2.6985459E-2</v>
      </c>
      <c r="AJ881">
        <v>3</v>
      </c>
      <c r="AK881">
        <v>280906</v>
      </c>
      <c r="AL881">
        <v>0</v>
      </c>
      <c r="AM881" t="s">
        <v>53</v>
      </c>
      <c r="AN881">
        <v>1012006</v>
      </c>
      <c r="AO881">
        <v>8092006</v>
      </c>
      <c r="AP881">
        <v>525.86</v>
      </c>
      <c r="AQ881">
        <v>1</v>
      </c>
      <c r="AR881">
        <v>1</v>
      </c>
      <c r="AS881">
        <v>525.86</v>
      </c>
      <c r="AT881">
        <v>741.11071777343705</v>
      </c>
      <c r="AU881">
        <v>936.6930979</v>
      </c>
      <c r="AV881">
        <v>89.325294494628906</v>
      </c>
      <c r="AW881">
        <v>525.86</v>
      </c>
      <c r="AX881">
        <f t="shared" si="52"/>
        <v>215.25071777343703</v>
      </c>
      <c r="AY881">
        <f t="shared" si="53"/>
        <v>410.83309789999998</v>
      </c>
      <c r="AZ881">
        <f t="shared" si="54"/>
        <v>436.53470550537111</v>
      </c>
      <c r="BA881">
        <f t="shared" si="55"/>
        <v>0</v>
      </c>
    </row>
    <row r="882" spans="1:53" x14ac:dyDescent="0.35">
      <c r="A882">
        <v>1124417</v>
      </c>
      <c r="B882">
        <v>2008</v>
      </c>
      <c r="C882">
        <v>46</v>
      </c>
      <c r="D882">
        <v>46</v>
      </c>
      <c r="E882">
        <v>51</v>
      </c>
      <c r="F882" t="s">
        <v>54</v>
      </c>
      <c r="G882" t="s">
        <v>54</v>
      </c>
      <c r="H882" t="s">
        <v>45</v>
      </c>
      <c r="I882">
        <v>25</v>
      </c>
      <c r="J882" t="s">
        <v>57</v>
      </c>
      <c r="K882" t="s">
        <v>58</v>
      </c>
      <c r="L882">
        <v>2</v>
      </c>
      <c r="M882">
        <v>4</v>
      </c>
      <c r="N882">
        <v>29</v>
      </c>
      <c r="O882" t="s">
        <v>68</v>
      </c>
      <c r="P882">
        <v>5758.2804960000003</v>
      </c>
      <c r="Q882" t="s">
        <v>49</v>
      </c>
      <c r="R882">
        <v>3000</v>
      </c>
      <c r="S882">
        <v>50</v>
      </c>
      <c r="T882">
        <v>4</v>
      </c>
      <c r="U882" t="s">
        <v>50</v>
      </c>
      <c r="V882">
        <v>0</v>
      </c>
      <c r="W882">
        <v>0</v>
      </c>
      <c r="X882">
        <v>6</v>
      </c>
      <c r="Y882" t="s">
        <v>51</v>
      </c>
      <c r="Z882" t="s">
        <v>65</v>
      </c>
      <c r="AA882">
        <v>7.6852488999999996E-2</v>
      </c>
      <c r="AB882">
        <v>0.78183069500000002</v>
      </c>
      <c r="AC882">
        <v>5.3911448000000001E-2</v>
      </c>
      <c r="AD882">
        <v>9.7506588000000005E-2</v>
      </c>
      <c r="AE882">
        <v>124.886076</v>
      </c>
      <c r="AF882">
        <v>0.47101155500000003</v>
      </c>
      <c r="AG882">
        <v>2.2633631570000001</v>
      </c>
      <c r="AH882">
        <v>0.336689038</v>
      </c>
      <c r="AI882">
        <v>2.6985459E-2</v>
      </c>
      <c r="AJ882">
        <v>8</v>
      </c>
      <c r="AK882">
        <v>280906</v>
      </c>
      <c r="AL882">
        <v>0</v>
      </c>
      <c r="AM882" t="s">
        <v>53</v>
      </c>
      <c r="AN882">
        <v>1012008</v>
      </c>
      <c r="AO882">
        <v>16052008</v>
      </c>
      <c r="AP882">
        <v>384.72</v>
      </c>
      <c r="AQ882">
        <v>1</v>
      </c>
      <c r="AR882">
        <v>1</v>
      </c>
      <c r="AS882">
        <v>384.72</v>
      </c>
      <c r="AT882">
        <v>678.17626953125</v>
      </c>
      <c r="AU882">
        <v>788.03913990000001</v>
      </c>
      <c r="AV882">
        <v>89.325294494628906</v>
      </c>
      <c r="AW882">
        <v>504.62999999999897</v>
      </c>
      <c r="AX882">
        <f t="shared" si="52"/>
        <v>293.45626953124997</v>
      </c>
      <c r="AY882">
        <f t="shared" si="53"/>
        <v>403.31913989999998</v>
      </c>
      <c r="AZ882">
        <f t="shared" si="54"/>
        <v>295.39470550537112</v>
      </c>
      <c r="BA882">
        <f t="shared" si="55"/>
        <v>119.90999999999894</v>
      </c>
    </row>
    <row r="883" spans="1:53" x14ac:dyDescent="0.35">
      <c r="A883">
        <v>2574954</v>
      </c>
      <c r="B883">
        <v>2006</v>
      </c>
      <c r="C883">
        <v>76</v>
      </c>
      <c r="D883">
        <v>76</v>
      </c>
      <c r="E883">
        <v>56</v>
      </c>
      <c r="F883" t="s">
        <v>45</v>
      </c>
      <c r="G883" t="s">
        <v>45</v>
      </c>
      <c r="H883" t="s">
        <v>45</v>
      </c>
      <c r="I883">
        <v>53</v>
      </c>
      <c r="J883" t="s">
        <v>57</v>
      </c>
      <c r="K883" t="s">
        <v>47</v>
      </c>
      <c r="L883">
        <v>1</v>
      </c>
      <c r="M883">
        <v>3</v>
      </c>
      <c r="N883">
        <v>46</v>
      </c>
      <c r="O883" t="s">
        <v>81</v>
      </c>
      <c r="P883">
        <v>8131.9391619999997</v>
      </c>
      <c r="Q883" t="s">
        <v>49</v>
      </c>
      <c r="R883">
        <v>3000</v>
      </c>
      <c r="S883">
        <v>0</v>
      </c>
      <c r="T883">
        <v>3</v>
      </c>
      <c r="U883" t="s">
        <v>62</v>
      </c>
      <c r="V883">
        <v>1</v>
      </c>
      <c r="W883">
        <v>0</v>
      </c>
      <c r="X883">
        <v>2</v>
      </c>
      <c r="Y883" t="s">
        <v>51</v>
      </c>
      <c r="Z883" t="s">
        <v>60</v>
      </c>
      <c r="AA883">
        <v>7.6852488999999996E-2</v>
      </c>
      <c r="AB883">
        <v>0.78183069500000002</v>
      </c>
      <c r="AC883">
        <v>5.3911448000000001E-2</v>
      </c>
      <c r="AD883">
        <v>9.7506588000000005E-2</v>
      </c>
      <c r="AE883">
        <v>124.886076</v>
      </c>
      <c r="AF883">
        <v>0.47101155500000003</v>
      </c>
      <c r="AG883">
        <v>2.2633631570000001</v>
      </c>
      <c r="AH883">
        <v>0.336689038</v>
      </c>
      <c r="AI883">
        <v>2.6985459E-2</v>
      </c>
      <c r="AJ883">
        <v>6</v>
      </c>
      <c r="AK883">
        <v>280906</v>
      </c>
      <c r="AL883">
        <v>0</v>
      </c>
      <c r="AM883" t="s">
        <v>53</v>
      </c>
      <c r="AN883">
        <v>10032006</v>
      </c>
      <c r="AO883">
        <v>31122006</v>
      </c>
      <c r="AP883">
        <v>50</v>
      </c>
      <c r="AQ883">
        <v>1</v>
      </c>
      <c r="AR883">
        <v>1</v>
      </c>
      <c r="AS883">
        <v>50</v>
      </c>
      <c r="AT883">
        <v>53.021572113037102</v>
      </c>
      <c r="AU883">
        <v>843.15862549999997</v>
      </c>
      <c r="AV883">
        <v>89.325294494628906</v>
      </c>
      <c r="AW883">
        <v>50</v>
      </c>
      <c r="AX883">
        <f t="shared" si="52"/>
        <v>3.0215721130371023</v>
      </c>
      <c r="AY883">
        <f t="shared" si="53"/>
        <v>793.15862549999997</v>
      </c>
      <c r="AZ883">
        <f t="shared" si="54"/>
        <v>39.325294494628906</v>
      </c>
      <c r="BA883">
        <f t="shared" si="55"/>
        <v>0</v>
      </c>
    </row>
    <row r="884" spans="1:53" x14ac:dyDescent="0.35">
      <c r="A884">
        <v>3171805</v>
      </c>
      <c r="B884">
        <v>2005</v>
      </c>
      <c r="C884">
        <v>53</v>
      </c>
      <c r="D884">
        <v>53</v>
      </c>
      <c r="E884">
        <v>64</v>
      </c>
      <c r="F884" t="s">
        <v>54</v>
      </c>
      <c r="G884" t="s">
        <v>54</v>
      </c>
      <c r="H884" t="s">
        <v>45</v>
      </c>
      <c r="I884">
        <v>33</v>
      </c>
      <c r="J884" t="s">
        <v>57</v>
      </c>
      <c r="K884" t="s">
        <v>58</v>
      </c>
      <c r="L884">
        <v>2</v>
      </c>
      <c r="M884">
        <v>4</v>
      </c>
      <c r="N884">
        <v>26</v>
      </c>
      <c r="O884" t="s">
        <v>87</v>
      </c>
      <c r="P884">
        <v>9371.9800070000001</v>
      </c>
      <c r="Q884" t="s">
        <v>56</v>
      </c>
      <c r="R884">
        <v>10000</v>
      </c>
      <c r="S884">
        <v>100</v>
      </c>
      <c r="T884">
        <v>14</v>
      </c>
      <c r="U884" t="s">
        <v>62</v>
      </c>
      <c r="V884">
        <v>0</v>
      </c>
      <c r="W884">
        <v>0</v>
      </c>
      <c r="X884">
        <v>1</v>
      </c>
      <c r="Y884" t="s">
        <v>51</v>
      </c>
      <c r="Z884" t="s">
        <v>60</v>
      </c>
      <c r="AA884">
        <v>7.6852488999999996E-2</v>
      </c>
      <c r="AB884">
        <v>0.78183069500000002</v>
      </c>
      <c r="AC884">
        <v>5.3911448000000001E-2</v>
      </c>
      <c r="AD884">
        <v>9.7506588000000005E-2</v>
      </c>
      <c r="AE884">
        <v>124.886076</v>
      </c>
      <c r="AF884">
        <v>0.47101155500000003</v>
      </c>
      <c r="AG884">
        <v>2.2633631570000001</v>
      </c>
      <c r="AH884">
        <v>0.336689038</v>
      </c>
      <c r="AI884">
        <v>2.6985459E-2</v>
      </c>
      <c r="AJ884">
        <v>3</v>
      </c>
      <c r="AK884">
        <v>280906</v>
      </c>
      <c r="AL884">
        <v>0</v>
      </c>
      <c r="AM884" t="s">
        <v>53</v>
      </c>
      <c r="AN884">
        <v>2092005</v>
      </c>
      <c r="AO884">
        <v>31122005</v>
      </c>
      <c r="AP884">
        <v>1586.53</v>
      </c>
      <c r="AQ884">
        <v>1</v>
      </c>
      <c r="AR884">
        <v>1</v>
      </c>
      <c r="AS884">
        <v>1586.53</v>
      </c>
      <c r="AT884">
        <v>1082.73962402343</v>
      </c>
      <c r="AU884">
        <v>1483.840117</v>
      </c>
      <c r="AV884">
        <v>89.325294494628906</v>
      </c>
      <c r="AW884">
        <v>1586.52999999999</v>
      </c>
      <c r="AX884">
        <f t="shared" si="52"/>
        <v>503.79037597656998</v>
      </c>
      <c r="AY884">
        <f t="shared" si="53"/>
        <v>102.68988300000001</v>
      </c>
      <c r="AZ884">
        <f t="shared" si="54"/>
        <v>1497.2047055053711</v>
      </c>
      <c r="BA884">
        <f t="shared" si="55"/>
        <v>1.0004441719502211E-11</v>
      </c>
    </row>
    <row r="885" spans="1:53" x14ac:dyDescent="0.35">
      <c r="A885">
        <v>3630310</v>
      </c>
      <c r="B885">
        <v>2006</v>
      </c>
      <c r="C885">
        <v>50</v>
      </c>
      <c r="D885">
        <v>50</v>
      </c>
      <c r="E885">
        <v>66</v>
      </c>
      <c r="F885" t="s">
        <v>54</v>
      </c>
      <c r="G885" t="s">
        <v>54</v>
      </c>
      <c r="H885" t="s">
        <v>45</v>
      </c>
      <c r="I885">
        <v>30</v>
      </c>
      <c r="J885" t="s">
        <v>57</v>
      </c>
      <c r="K885" t="s">
        <v>58</v>
      </c>
      <c r="L885">
        <v>2</v>
      </c>
      <c r="M885">
        <v>5</v>
      </c>
      <c r="N885">
        <v>19</v>
      </c>
      <c r="O885" t="s">
        <v>75</v>
      </c>
      <c r="P885">
        <v>9742.7435000000005</v>
      </c>
      <c r="Q885" t="s">
        <v>49</v>
      </c>
      <c r="R885">
        <v>13000</v>
      </c>
      <c r="S885">
        <v>50</v>
      </c>
      <c r="T885">
        <v>32</v>
      </c>
      <c r="U885" t="s">
        <v>50</v>
      </c>
      <c r="V885">
        <v>0</v>
      </c>
      <c r="W885">
        <v>0</v>
      </c>
      <c r="X885">
        <v>2</v>
      </c>
      <c r="Y885" t="s">
        <v>51</v>
      </c>
      <c r="Z885" t="s">
        <v>52</v>
      </c>
      <c r="AA885">
        <v>7.6852488999999996E-2</v>
      </c>
      <c r="AB885">
        <v>0.78183069500000002</v>
      </c>
      <c r="AC885">
        <v>5.3911448000000001E-2</v>
      </c>
      <c r="AD885">
        <v>9.7506588000000005E-2</v>
      </c>
      <c r="AE885">
        <v>124.886076</v>
      </c>
      <c r="AF885">
        <v>0.47101155500000003</v>
      </c>
      <c r="AG885">
        <v>2.2633631570000001</v>
      </c>
      <c r="AH885">
        <v>0.336689038</v>
      </c>
      <c r="AI885">
        <v>2.6985459E-2</v>
      </c>
      <c r="AJ885">
        <v>1</v>
      </c>
      <c r="AK885">
        <v>280906</v>
      </c>
      <c r="AL885">
        <v>0</v>
      </c>
      <c r="AM885" t="s">
        <v>53</v>
      </c>
      <c r="AN885">
        <v>27102006</v>
      </c>
      <c r="AO885">
        <v>31122006</v>
      </c>
      <c r="AP885">
        <v>783.05</v>
      </c>
      <c r="AQ885">
        <v>1</v>
      </c>
      <c r="AR885">
        <v>1</v>
      </c>
      <c r="AS885">
        <v>783.05</v>
      </c>
      <c r="AT885">
        <v>989.93029785156205</v>
      </c>
      <c r="AU885">
        <v>1088.819755</v>
      </c>
      <c r="AV885">
        <v>89.325294494628906</v>
      </c>
      <c r="AW885">
        <v>477.75</v>
      </c>
      <c r="AX885">
        <f t="shared" si="52"/>
        <v>206.88029785156209</v>
      </c>
      <c r="AY885">
        <f t="shared" si="53"/>
        <v>305.76975500000003</v>
      </c>
      <c r="AZ885">
        <f t="shared" si="54"/>
        <v>693.72470550537105</v>
      </c>
      <c r="BA885">
        <f t="shared" si="55"/>
        <v>305.29999999999995</v>
      </c>
    </row>
    <row r="886" spans="1:53" x14ac:dyDescent="0.35">
      <c r="A886">
        <v>4472383</v>
      </c>
      <c r="B886">
        <v>2007</v>
      </c>
      <c r="C886">
        <v>57</v>
      </c>
      <c r="D886">
        <v>57</v>
      </c>
      <c r="E886">
        <v>57</v>
      </c>
      <c r="F886" t="s">
        <v>54</v>
      </c>
      <c r="G886" t="s">
        <v>54</v>
      </c>
      <c r="H886" t="s">
        <v>45</v>
      </c>
      <c r="I886">
        <v>31</v>
      </c>
      <c r="J886" t="s">
        <v>57</v>
      </c>
      <c r="K886" t="s">
        <v>58</v>
      </c>
      <c r="L886">
        <v>2</v>
      </c>
      <c r="M886">
        <v>8</v>
      </c>
      <c r="N886">
        <v>9</v>
      </c>
      <c r="O886" t="s">
        <v>48</v>
      </c>
      <c r="P886">
        <v>5019.096708</v>
      </c>
      <c r="Q886" t="s">
        <v>73</v>
      </c>
      <c r="R886">
        <v>12000</v>
      </c>
      <c r="S886">
        <v>0</v>
      </c>
      <c r="T886">
        <v>15</v>
      </c>
      <c r="U886" t="s">
        <v>62</v>
      </c>
      <c r="V886">
        <v>0</v>
      </c>
      <c r="W886">
        <v>0</v>
      </c>
      <c r="X886">
        <v>2</v>
      </c>
      <c r="Y886" t="s">
        <v>51</v>
      </c>
      <c r="Z886" t="s">
        <v>60</v>
      </c>
      <c r="AA886">
        <v>7.6852488999999996E-2</v>
      </c>
      <c r="AB886">
        <v>0.78183069500000002</v>
      </c>
      <c r="AC886">
        <v>5.3911448000000001E-2</v>
      </c>
      <c r="AD886">
        <v>9.7506588000000005E-2</v>
      </c>
      <c r="AE886">
        <v>124.886076</v>
      </c>
      <c r="AF886">
        <v>0.47101155500000003</v>
      </c>
      <c r="AG886">
        <v>2.2633631570000001</v>
      </c>
      <c r="AH886">
        <v>0.336689038</v>
      </c>
      <c r="AI886">
        <v>2.6985459E-2</v>
      </c>
      <c r="AJ886">
        <v>6</v>
      </c>
      <c r="AK886">
        <v>280906</v>
      </c>
      <c r="AL886">
        <v>0</v>
      </c>
      <c r="AM886" t="s">
        <v>53</v>
      </c>
      <c r="AN886">
        <v>23042007</v>
      </c>
      <c r="AO886">
        <v>31122007</v>
      </c>
      <c r="AP886">
        <v>550.92999999999995</v>
      </c>
      <c r="AQ886">
        <v>1</v>
      </c>
      <c r="AR886">
        <v>1</v>
      </c>
      <c r="AS886">
        <v>550.92999999999995</v>
      </c>
      <c r="AT886">
        <v>676.39422607421795</v>
      </c>
      <c r="AU886">
        <v>697.14956870000003</v>
      </c>
      <c r="AV886">
        <v>89.325294494628906</v>
      </c>
      <c r="AW886">
        <v>550.92999999999904</v>
      </c>
      <c r="AX886">
        <f t="shared" si="52"/>
        <v>125.464226074218</v>
      </c>
      <c r="AY886">
        <f t="shared" si="53"/>
        <v>146.21956870000008</v>
      </c>
      <c r="AZ886">
        <f t="shared" si="54"/>
        <v>461.60470550537104</v>
      </c>
      <c r="BA886">
        <f t="shared" si="55"/>
        <v>9.0949470177292824E-13</v>
      </c>
    </row>
    <row r="887" spans="1:53" x14ac:dyDescent="0.35">
      <c r="A887">
        <v>7530064</v>
      </c>
      <c r="B887">
        <v>2008</v>
      </c>
      <c r="C887">
        <v>72</v>
      </c>
      <c r="D887">
        <v>59</v>
      </c>
      <c r="E887">
        <v>59</v>
      </c>
      <c r="F887" t="s">
        <v>45</v>
      </c>
      <c r="G887" t="s">
        <v>54</v>
      </c>
      <c r="H887" t="s">
        <v>54</v>
      </c>
      <c r="I887">
        <v>37</v>
      </c>
      <c r="J887" t="s">
        <v>46</v>
      </c>
      <c r="K887" t="s">
        <v>64</v>
      </c>
      <c r="L887">
        <v>2</v>
      </c>
      <c r="M887">
        <v>6</v>
      </c>
      <c r="N887">
        <v>28</v>
      </c>
      <c r="O887" t="s">
        <v>90</v>
      </c>
      <c r="P887">
        <v>100</v>
      </c>
      <c r="Q887" t="s">
        <v>49</v>
      </c>
      <c r="R887">
        <v>8000</v>
      </c>
      <c r="S887">
        <v>0</v>
      </c>
      <c r="T887">
        <v>23</v>
      </c>
      <c r="U887" t="s">
        <v>50</v>
      </c>
      <c r="V887">
        <v>0</v>
      </c>
      <c r="W887">
        <v>0</v>
      </c>
      <c r="X887">
        <v>0</v>
      </c>
      <c r="Y887" t="s">
        <v>51</v>
      </c>
      <c r="Z887" t="s">
        <v>65</v>
      </c>
      <c r="AA887">
        <v>7.6852488999999996E-2</v>
      </c>
      <c r="AB887">
        <v>0.78183069500000002</v>
      </c>
      <c r="AC887">
        <v>5.3911448000000001E-2</v>
      </c>
      <c r="AD887">
        <v>9.7506588000000005E-2</v>
      </c>
      <c r="AE887">
        <v>124.886076</v>
      </c>
      <c r="AF887">
        <v>0.47101155500000003</v>
      </c>
      <c r="AG887">
        <v>2.2633631570000001</v>
      </c>
      <c r="AH887">
        <v>0.336689038</v>
      </c>
      <c r="AI887">
        <v>2.6985459E-2</v>
      </c>
      <c r="AJ887">
        <v>6</v>
      </c>
      <c r="AK887">
        <v>280906</v>
      </c>
      <c r="AL887">
        <v>0</v>
      </c>
      <c r="AM887" t="s">
        <v>53</v>
      </c>
      <c r="AN887">
        <v>7032008</v>
      </c>
      <c r="AO887">
        <v>31122008</v>
      </c>
      <c r="AP887">
        <v>286.06</v>
      </c>
      <c r="AQ887">
        <v>1</v>
      </c>
      <c r="AR887">
        <v>1</v>
      </c>
      <c r="AS887">
        <v>286.06</v>
      </c>
      <c r="AT887">
        <v>294.831298828125</v>
      </c>
      <c r="AU887">
        <v>481.8801742</v>
      </c>
      <c r="AV887">
        <v>89.325294494628906</v>
      </c>
      <c r="AW887">
        <v>286.06</v>
      </c>
      <c r="AX887">
        <f t="shared" si="52"/>
        <v>8.7712988281249977</v>
      </c>
      <c r="AY887">
        <f t="shared" si="53"/>
        <v>195.8201742</v>
      </c>
      <c r="AZ887">
        <f t="shared" si="54"/>
        <v>196.7347055053711</v>
      </c>
      <c r="BA887">
        <f t="shared" si="55"/>
        <v>0</v>
      </c>
    </row>
    <row r="888" spans="1:53" x14ac:dyDescent="0.35">
      <c r="A888">
        <v>913689</v>
      </c>
      <c r="B888">
        <v>2007</v>
      </c>
      <c r="C888">
        <v>49</v>
      </c>
      <c r="D888">
        <v>39</v>
      </c>
      <c r="E888">
        <v>39</v>
      </c>
      <c r="F888" t="s">
        <v>54</v>
      </c>
      <c r="G888" t="s">
        <v>45</v>
      </c>
      <c r="H888" t="s">
        <v>45</v>
      </c>
      <c r="I888">
        <v>19</v>
      </c>
      <c r="J888" t="s">
        <v>57</v>
      </c>
      <c r="K888" t="s">
        <v>58</v>
      </c>
      <c r="L888">
        <v>2</v>
      </c>
      <c r="M888">
        <v>10</v>
      </c>
      <c r="N888">
        <v>9</v>
      </c>
      <c r="O888" t="s">
        <v>55</v>
      </c>
      <c r="P888">
        <v>13797.33021</v>
      </c>
      <c r="Q888" t="s">
        <v>56</v>
      </c>
      <c r="R888">
        <v>17000</v>
      </c>
      <c r="S888">
        <v>50</v>
      </c>
      <c r="T888">
        <v>17</v>
      </c>
      <c r="U888" t="s">
        <v>50</v>
      </c>
      <c r="V888">
        <v>0</v>
      </c>
      <c r="W888">
        <v>0</v>
      </c>
      <c r="X888">
        <v>6</v>
      </c>
      <c r="Y888" t="s">
        <v>51</v>
      </c>
      <c r="Z888" t="s">
        <v>65</v>
      </c>
      <c r="AA888">
        <v>0.100508188</v>
      </c>
      <c r="AB888">
        <v>0.67212497699999996</v>
      </c>
      <c r="AC888">
        <v>7.8486731000000004E-2</v>
      </c>
      <c r="AD888">
        <v>9.8136352999999996E-2</v>
      </c>
      <c r="AE888">
        <v>141.30000000000001</v>
      </c>
      <c r="AF888">
        <v>0.47259573799999999</v>
      </c>
      <c r="AG888">
        <v>2.393562959</v>
      </c>
      <c r="AH888">
        <v>0.27612102700000002</v>
      </c>
      <c r="AI888">
        <v>1.8393557000000001E-2</v>
      </c>
      <c r="AJ888">
        <v>9</v>
      </c>
      <c r="AK888">
        <v>280907</v>
      </c>
      <c r="AL888">
        <v>0</v>
      </c>
      <c r="AM888" t="s">
        <v>53</v>
      </c>
      <c r="AN888">
        <v>19122007</v>
      </c>
      <c r="AO888">
        <v>31122007</v>
      </c>
      <c r="AP888">
        <v>623.62</v>
      </c>
      <c r="AQ888">
        <v>1</v>
      </c>
      <c r="AR888">
        <v>1</v>
      </c>
      <c r="AS888">
        <v>623.62</v>
      </c>
      <c r="AT888">
        <v>716.036376953125</v>
      </c>
      <c r="AU888">
        <v>721.3151957</v>
      </c>
      <c r="AV888">
        <v>89.325294494628906</v>
      </c>
      <c r="AW888">
        <v>623.62</v>
      </c>
      <c r="AX888">
        <f t="shared" si="52"/>
        <v>92.416376953124995</v>
      </c>
      <c r="AY888">
        <f t="shared" si="53"/>
        <v>97.695195699999999</v>
      </c>
      <c r="AZ888">
        <f t="shared" si="54"/>
        <v>534.2947055053711</v>
      </c>
      <c r="BA888">
        <f t="shared" si="55"/>
        <v>0</v>
      </c>
    </row>
    <row r="889" spans="1:53" x14ac:dyDescent="0.35">
      <c r="A889">
        <v>2508414</v>
      </c>
      <c r="B889">
        <v>2005</v>
      </c>
      <c r="C889">
        <v>76</v>
      </c>
      <c r="D889">
        <v>76</v>
      </c>
      <c r="E889">
        <v>56</v>
      </c>
      <c r="F889" t="s">
        <v>45</v>
      </c>
      <c r="G889" t="s">
        <v>45</v>
      </c>
      <c r="H889" t="s">
        <v>45</v>
      </c>
      <c r="I889">
        <v>52</v>
      </c>
      <c r="J889" t="s">
        <v>46</v>
      </c>
      <c r="K889" t="s">
        <v>47</v>
      </c>
      <c r="L889">
        <v>1</v>
      </c>
      <c r="M889">
        <v>4</v>
      </c>
      <c r="N889">
        <v>4</v>
      </c>
      <c r="O889" t="s">
        <v>95</v>
      </c>
      <c r="P889">
        <v>100</v>
      </c>
      <c r="Q889" t="s">
        <v>49</v>
      </c>
      <c r="R889">
        <v>10000</v>
      </c>
      <c r="S889">
        <v>100</v>
      </c>
      <c r="T889">
        <v>15</v>
      </c>
      <c r="U889" t="s">
        <v>50</v>
      </c>
      <c r="V889">
        <v>0</v>
      </c>
      <c r="W889">
        <v>1</v>
      </c>
      <c r="X889">
        <v>0</v>
      </c>
      <c r="Y889" t="s">
        <v>51</v>
      </c>
      <c r="Z889" t="s">
        <v>60</v>
      </c>
      <c r="AA889">
        <v>0.100508188</v>
      </c>
      <c r="AB889">
        <v>0.67212497699999996</v>
      </c>
      <c r="AC889">
        <v>7.8486731000000004E-2</v>
      </c>
      <c r="AD889">
        <v>9.8136352999999996E-2</v>
      </c>
      <c r="AE889">
        <v>141.30000000000001</v>
      </c>
      <c r="AF889">
        <v>0.47259573799999999</v>
      </c>
      <c r="AG889">
        <v>2.393562959</v>
      </c>
      <c r="AH889">
        <v>0.27612102700000002</v>
      </c>
      <c r="AI889">
        <v>1.8393557000000001E-2</v>
      </c>
      <c r="AJ889">
        <v>7</v>
      </c>
      <c r="AK889">
        <v>280907</v>
      </c>
      <c r="AL889">
        <v>0</v>
      </c>
      <c r="AM889" t="s">
        <v>53</v>
      </c>
      <c r="AN889">
        <v>1012005</v>
      </c>
      <c r="AO889">
        <v>26122005</v>
      </c>
      <c r="AP889">
        <v>50.07</v>
      </c>
      <c r="AQ889">
        <v>1</v>
      </c>
      <c r="AR889">
        <v>1</v>
      </c>
      <c r="AS889">
        <v>50.07</v>
      </c>
      <c r="AT889">
        <v>380.44671630859301</v>
      </c>
      <c r="AU889">
        <v>657.50518810000005</v>
      </c>
      <c r="AV889">
        <v>89.325294494628906</v>
      </c>
      <c r="AW889">
        <v>233.09</v>
      </c>
      <c r="AX889">
        <f t="shared" si="52"/>
        <v>330.37671630859302</v>
      </c>
      <c r="AY889">
        <f t="shared" si="53"/>
        <v>607.4351881</v>
      </c>
      <c r="AZ889">
        <f t="shared" si="54"/>
        <v>39.255294494628906</v>
      </c>
      <c r="BA889">
        <f t="shared" si="55"/>
        <v>183.02</v>
      </c>
    </row>
    <row r="890" spans="1:53" x14ac:dyDescent="0.35">
      <c r="A890">
        <v>4081122</v>
      </c>
      <c r="B890">
        <v>2005</v>
      </c>
      <c r="C890">
        <v>72</v>
      </c>
      <c r="D890">
        <v>37</v>
      </c>
      <c r="E890">
        <v>37</v>
      </c>
      <c r="F890" t="s">
        <v>54</v>
      </c>
      <c r="G890" t="s">
        <v>45</v>
      </c>
      <c r="H890" t="s">
        <v>45</v>
      </c>
      <c r="I890">
        <v>15</v>
      </c>
      <c r="J890" t="s">
        <v>46</v>
      </c>
      <c r="K890" t="s">
        <v>64</v>
      </c>
      <c r="L890">
        <v>2</v>
      </c>
      <c r="M890">
        <v>8</v>
      </c>
      <c r="N890">
        <v>14</v>
      </c>
      <c r="O890" t="s">
        <v>61</v>
      </c>
      <c r="P890">
        <v>4509.9510170000003</v>
      </c>
      <c r="Q890" t="s">
        <v>49</v>
      </c>
      <c r="R890">
        <v>10000</v>
      </c>
      <c r="S890">
        <v>50</v>
      </c>
      <c r="T890">
        <v>15</v>
      </c>
      <c r="U890" t="s">
        <v>50</v>
      </c>
      <c r="V890">
        <v>0</v>
      </c>
      <c r="W890">
        <v>0</v>
      </c>
      <c r="X890">
        <v>0</v>
      </c>
      <c r="Y890" t="s">
        <v>51</v>
      </c>
      <c r="Z890" t="s">
        <v>60</v>
      </c>
      <c r="AA890">
        <v>0.100508188</v>
      </c>
      <c r="AB890">
        <v>0.67212497699999996</v>
      </c>
      <c r="AC890">
        <v>7.8486731000000004E-2</v>
      </c>
      <c r="AD890">
        <v>9.8136352999999996E-2</v>
      </c>
      <c r="AE890">
        <v>141.30000000000001</v>
      </c>
      <c r="AF890">
        <v>0.47259573799999999</v>
      </c>
      <c r="AG890">
        <v>2.393562959</v>
      </c>
      <c r="AH890">
        <v>0.27612102700000002</v>
      </c>
      <c r="AI890">
        <v>1.8393557000000001E-2</v>
      </c>
      <c r="AJ890">
        <v>3</v>
      </c>
      <c r="AK890">
        <v>280907</v>
      </c>
      <c r="AL890">
        <v>0</v>
      </c>
      <c r="AM890" t="s">
        <v>53</v>
      </c>
      <c r="AN890">
        <v>3052005</v>
      </c>
      <c r="AO890">
        <v>31122005</v>
      </c>
      <c r="AP890">
        <v>594.79</v>
      </c>
      <c r="AQ890">
        <v>1</v>
      </c>
      <c r="AR890">
        <v>1</v>
      </c>
      <c r="AS890">
        <v>594.79</v>
      </c>
      <c r="AT890">
        <v>583.55780029296795</v>
      </c>
      <c r="AU890">
        <v>493.0570768</v>
      </c>
      <c r="AV890">
        <v>89.325294494628906</v>
      </c>
      <c r="AW890">
        <v>594.78999999999905</v>
      </c>
      <c r="AX890">
        <f t="shared" si="52"/>
        <v>11.232199707032009</v>
      </c>
      <c r="AY890">
        <f t="shared" si="53"/>
        <v>101.73292319999996</v>
      </c>
      <c r="AZ890">
        <f t="shared" si="54"/>
        <v>505.46470550537106</v>
      </c>
      <c r="BA890">
        <f t="shared" si="55"/>
        <v>9.0949470177292824E-13</v>
      </c>
    </row>
    <row r="891" spans="1:53" x14ac:dyDescent="0.35">
      <c r="A891">
        <v>5716259</v>
      </c>
      <c r="B891">
        <v>2007</v>
      </c>
      <c r="C891">
        <v>57</v>
      </c>
      <c r="D891">
        <v>33</v>
      </c>
      <c r="E891">
        <v>33</v>
      </c>
      <c r="F891" t="s">
        <v>54</v>
      </c>
      <c r="G891" t="s">
        <v>45</v>
      </c>
      <c r="H891" t="s">
        <v>45</v>
      </c>
      <c r="I891">
        <v>9</v>
      </c>
      <c r="J891" t="s">
        <v>57</v>
      </c>
      <c r="K891" t="s">
        <v>78</v>
      </c>
      <c r="L891">
        <v>3</v>
      </c>
      <c r="M891">
        <v>1</v>
      </c>
      <c r="N891">
        <v>34</v>
      </c>
      <c r="O891" t="s">
        <v>106</v>
      </c>
      <c r="P891">
        <v>55471.515339999998</v>
      </c>
      <c r="Q891" t="s">
        <v>56</v>
      </c>
      <c r="R891">
        <v>5000</v>
      </c>
      <c r="S891">
        <v>0</v>
      </c>
      <c r="T891">
        <v>15</v>
      </c>
      <c r="U891" t="s">
        <v>50</v>
      </c>
      <c r="V891">
        <v>0</v>
      </c>
      <c r="W891">
        <v>0</v>
      </c>
      <c r="X891">
        <v>0</v>
      </c>
      <c r="Y891" t="s">
        <v>51</v>
      </c>
      <c r="Z891" t="s">
        <v>89</v>
      </c>
      <c r="AA891">
        <v>0.100508188</v>
      </c>
      <c r="AB891">
        <v>0.67212497699999996</v>
      </c>
      <c r="AC891">
        <v>7.8486731000000004E-2</v>
      </c>
      <c r="AD891">
        <v>9.8136352999999996E-2</v>
      </c>
      <c r="AE891">
        <v>141.30000000000001</v>
      </c>
      <c r="AF891">
        <v>0.47259573799999999</v>
      </c>
      <c r="AG891">
        <v>2.393562959</v>
      </c>
      <c r="AH891">
        <v>0.27612102700000002</v>
      </c>
      <c r="AI891">
        <v>1.8393557000000001E-2</v>
      </c>
      <c r="AJ891">
        <v>7</v>
      </c>
      <c r="AK891">
        <v>280907</v>
      </c>
      <c r="AL891">
        <v>0</v>
      </c>
      <c r="AM891" t="s">
        <v>66</v>
      </c>
      <c r="AN891">
        <v>1012007</v>
      </c>
      <c r="AO891">
        <v>15032007</v>
      </c>
      <c r="AP891">
        <v>1672.49</v>
      </c>
      <c r="AQ891">
        <v>1</v>
      </c>
      <c r="AR891">
        <v>1</v>
      </c>
      <c r="AS891">
        <v>1672.49</v>
      </c>
      <c r="AT891">
        <v>1514.00842285156</v>
      </c>
      <c r="AU891">
        <v>1291.844953</v>
      </c>
      <c r="AV891">
        <v>89.325294494628906</v>
      </c>
      <c r="AW891">
        <v>1672.49</v>
      </c>
      <c r="AX891">
        <f t="shared" si="52"/>
        <v>158.48157714844001</v>
      </c>
      <c r="AY891">
        <f t="shared" si="53"/>
        <v>380.64504699999998</v>
      </c>
      <c r="AZ891">
        <f t="shared" si="54"/>
        <v>1583.1647055053711</v>
      </c>
      <c r="BA891">
        <f t="shared" si="55"/>
        <v>0</v>
      </c>
    </row>
    <row r="892" spans="1:53" x14ac:dyDescent="0.35">
      <c r="A892">
        <v>759712</v>
      </c>
      <c r="B892">
        <v>2005</v>
      </c>
      <c r="C892">
        <v>61</v>
      </c>
      <c r="D892">
        <v>61</v>
      </c>
      <c r="E892">
        <v>56</v>
      </c>
      <c r="F892" t="s">
        <v>45</v>
      </c>
      <c r="G892" t="s">
        <v>45</v>
      </c>
      <c r="H892" t="s">
        <v>45</v>
      </c>
      <c r="I892">
        <v>40</v>
      </c>
      <c r="J892" t="s">
        <v>46</v>
      </c>
      <c r="K892" t="s">
        <v>47</v>
      </c>
      <c r="L892">
        <v>1</v>
      </c>
      <c r="M892">
        <v>9</v>
      </c>
      <c r="N892">
        <v>41</v>
      </c>
      <c r="O892" t="s">
        <v>106</v>
      </c>
      <c r="P892">
        <v>26495.642810000001</v>
      </c>
      <c r="Q892" t="s">
        <v>49</v>
      </c>
      <c r="R892">
        <v>3000</v>
      </c>
      <c r="S892">
        <v>0</v>
      </c>
      <c r="T892">
        <v>11</v>
      </c>
      <c r="U892" t="s">
        <v>62</v>
      </c>
      <c r="V892">
        <v>0</v>
      </c>
      <c r="W892">
        <v>0</v>
      </c>
      <c r="X892">
        <v>1</v>
      </c>
      <c r="Y892" t="s">
        <v>51</v>
      </c>
      <c r="Z892" t="s">
        <v>65</v>
      </c>
      <c r="AA892">
        <v>0.119582665</v>
      </c>
      <c r="AB892">
        <v>0.597913323</v>
      </c>
      <c r="AC892">
        <v>9.5505618E-2</v>
      </c>
      <c r="AD892">
        <v>8.5978118000000006E-2</v>
      </c>
      <c r="AE892">
        <v>69.284946239999996</v>
      </c>
      <c r="AF892">
        <v>0.48886474699999999</v>
      </c>
      <c r="AG892">
        <v>2.5856741570000001</v>
      </c>
      <c r="AH892">
        <v>0.31569163500000003</v>
      </c>
      <c r="AI892">
        <v>2.5369053999999999E-2</v>
      </c>
      <c r="AJ892">
        <v>9</v>
      </c>
      <c r="AK892">
        <v>281005</v>
      </c>
      <c r="AL892">
        <v>0</v>
      </c>
      <c r="AM892" t="s">
        <v>66</v>
      </c>
      <c r="AN892">
        <v>1012005</v>
      </c>
      <c r="AO892">
        <v>8112005</v>
      </c>
      <c r="AP892">
        <v>67.959999999999994</v>
      </c>
      <c r="AQ892">
        <v>1</v>
      </c>
      <c r="AR892">
        <v>1</v>
      </c>
      <c r="AS892">
        <v>67.959999999999994</v>
      </c>
      <c r="AT892">
        <v>267.82400512695301</v>
      </c>
      <c r="AU892">
        <v>1087.0601489999999</v>
      </c>
      <c r="AV892">
        <v>89.325294494628906</v>
      </c>
      <c r="AW892">
        <v>67.959999999999894</v>
      </c>
      <c r="AX892">
        <f t="shared" si="52"/>
        <v>199.86400512695303</v>
      </c>
      <c r="AY892">
        <f t="shared" si="53"/>
        <v>1019.1001489999999</v>
      </c>
      <c r="AZ892">
        <f t="shared" si="54"/>
        <v>21.365294494628913</v>
      </c>
      <c r="BA892">
        <f t="shared" si="55"/>
        <v>9.9475983006414026E-14</v>
      </c>
    </row>
    <row r="893" spans="1:53" x14ac:dyDescent="0.35">
      <c r="A893">
        <v>1634037</v>
      </c>
      <c r="B893">
        <v>2007</v>
      </c>
      <c r="C893">
        <v>32</v>
      </c>
      <c r="D893">
        <v>32</v>
      </c>
      <c r="E893">
        <v>56</v>
      </c>
      <c r="F893" t="s">
        <v>54</v>
      </c>
      <c r="G893" t="s">
        <v>54</v>
      </c>
      <c r="H893" t="s">
        <v>45</v>
      </c>
      <c r="I893">
        <v>10</v>
      </c>
      <c r="J893" t="s">
        <v>46</v>
      </c>
      <c r="K893" t="s">
        <v>47</v>
      </c>
      <c r="L893">
        <v>1</v>
      </c>
      <c r="M893">
        <v>6</v>
      </c>
      <c r="N893">
        <v>31</v>
      </c>
      <c r="O893" t="s">
        <v>61</v>
      </c>
      <c r="P893">
        <v>3694.9754619999999</v>
      </c>
      <c r="Q893" t="s">
        <v>49</v>
      </c>
      <c r="R893">
        <v>8000</v>
      </c>
      <c r="S893">
        <v>50</v>
      </c>
      <c r="T893">
        <v>3</v>
      </c>
      <c r="U893" t="s">
        <v>62</v>
      </c>
      <c r="V893">
        <v>0</v>
      </c>
      <c r="W893">
        <v>4</v>
      </c>
      <c r="X893">
        <v>3</v>
      </c>
      <c r="Y893" t="s">
        <v>51</v>
      </c>
      <c r="Z893" t="s">
        <v>52</v>
      </c>
      <c r="AA893">
        <v>0.119582665</v>
      </c>
      <c r="AB893">
        <v>0.597913323</v>
      </c>
      <c r="AC893">
        <v>9.5505618E-2</v>
      </c>
      <c r="AD893">
        <v>8.5978118000000006E-2</v>
      </c>
      <c r="AE893">
        <v>69.284946239999996</v>
      </c>
      <c r="AF893">
        <v>0.48886474699999999</v>
      </c>
      <c r="AG893">
        <v>2.5856741570000001</v>
      </c>
      <c r="AH893">
        <v>0.31569163500000003</v>
      </c>
      <c r="AI893">
        <v>2.5369053999999999E-2</v>
      </c>
      <c r="AJ893">
        <v>10</v>
      </c>
      <c r="AK893">
        <v>281005</v>
      </c>
      <c r="AL893">
        <v>0</v>
      </c>
      <c r="AM893" t="s">
        <v>53</v>
      </c>
      <c r="AN893">
        <v>1012007</v>
      </c>
      <c r="AO893">
        <v>21112007</v>
      </c>
      <c r="AP893">
        <v>952.1</v>
      </c>
      <c r="AQ893">
        <v>1</v>
      </c>
      <c r="AR893">
        <v>1</v>
      </c>
      <c r="AS893">
        <v>952.1</v>
      </c>
      <c r="AT893">
        <v>838.48638916015602</v>
      </c>
      <c r="AU893">
        <v>670.52317149999999</v>
      </c>
      <c r="AV893">
        <v>89.325294494628906</v>
      </c>
      <c r="AW893">
        <v>952.1</v>
      </c>
      <c r="AX893">
        <f t="shared" si="52"/>
        <v>113.613610839844</v>
      </c>
      <c r="AY893">
        <f t="shared" si="53"/>
        <v>281.57682850000003</v>
      </c>
      <c r="AZ893">
        <f t="shared" si="54"/>
        <v>862.77470550537112</v>
      </c>
      <c r="BA893">
        <f t="shared" si="55"/>
        <v>0</v>
      </c>
    </row>
    <row r="894" spans="1:53" x14ac:dyDescent="0.35">
      <c r="A894">
        <v>1839326</v>
      </c>
      <c r="B894">
        <v>2005</v>
      </c>
      <c r="C894">
        <v>39</v>
      </c>
      <c r="D894">
        <v>39</v>
      </c>
      <c r="E894">
        <v>50</v>
      </c>
      <c r="F894" t="s">
        <v>54</v>
      </c>
      <c r="G894" t="s">
        <v>54</v>
      </c>
      <c r="H894" t="s">
        <v>45</v>
      </c>
      <c r="I894">
        <v>15</v>
      </c>
      <c r="J894" t="s">
        <v>57</v>
      </c>
      <c r="K894" t="s">
        <v>58</v>
      </c>
      <c r="L894">
        <v>2</v>
      </c>
      <c r="M894">
        <v>1</v>
      </c>
      <c r="N894">
        <v>26</v>
      </c>
      <c r="O894" t="s">
        <v>72</v>
      </c>
      <c r="P894">
        <v>11846.780360000001</v>
      </c>
      <c r="Q894" t="s">
        <v>56</v>
      </c>
      <c r="R894">
        <v>5000</v>
      </c>
      <c r="S894">
        <v>0</v>
      </c>
      <c r="T894">
        <v>1</v>
      </c>
      <c r="U894" t="s">
        <v>62</v>
      </c>
      <c r="V894">
        <v>1</v>
      </c>
      <c r="W894">
        <v>0</v>
      </c>
      <c r="X894">
        <v>1</v>
      </c>
      <c r="Y894" t="s">
        <v>51</v>
      </c>
      <c r="Z894" t="s">
        <v>65</v>
      </c>
      <c r="AA894">
        <v>0.119582665</v>
      </c>
      <c r="AB894">
        <v>0.597913323</v>
      </c>
      <c r="AC894">
        <v>9.5505618E-2</v>
      </c>
      <c r="AD894">
        <v>8.5978118000000006E-2</v>
      </c>
      <c r="AE894">
        <v>69.284946239999996</v>
      </c>
      <c r="AF894">
        <v>0.48886474699999999</v>
      </c>
      <c r="AG894">
        <v>2.5856741570000001</v>
      </c>
      <c r="AH894">
        <v>0.31569163500000003</v>
      </c>
      <c r="AI894">
        <v>2.5369053999999999E-2</v>
      </c>
      <c r="AJ894">
        <v>7</v>
      </c>
      <c r="AK894">
        <v>281005</v>
      </c>
      <c r="AL894">
        <v>0</v>
      </c>
      <c r="AM894" t="s">
        <v>53</v>
      </c>
      <c r="AN894">
        <v>1012005</v>
      </c>
      <c r="AO894">
        <v>5082005</v>
      </c>
      <c r="AP894">
        <v>842.19</v>
      </c>
      <c r="AQ894">
        <v>1</v>
      </c>
      <c r="AR894">
        <v>1</v>
      </c>
      <c r="AS894">
        <v>842.19</v>
      </c>
      <c r="AT894">
        <v>1208.248046875</v>
      </c>
      <c r="AU894">
        <v>1875.6167310000001</v>
      </c>
      <c r="AV894">
        <v>89.325294494628906</v>
      </c>
      <c r="AW894">
        <v>842.19</v>
      </c>
      <c r="AX894">
        <f t="shared" si="52"/>
        <v>366.05804687499995</v>
      </c>
      <c r="AY894">
        <f t="shared" si="53"/>
        <v>1033.426731</v>
      </c>
      <c r="AZ894">
        <f t="shared" si="54"/>
        <v>752.86470550537115</v>
      </c>
      <c r="BA894">
        <f t="shared" si="55"/>
        <v>0</v>
      </c>
    </row>
    <row r="895" spans="1:53" x14ac:dyDescent="0.35">
      <c r="A895">
        <v>3656672</v>
      </c>
      <c r="B895">
        <v>2006</v>
      </c>
      <c r="C895">
        <v>57</v>
      </c>
      <c r="D895">
        <v>57</v>
      </c>
      <c r="E895">
        <v>60</v>
      </c>
      <c r="F895" t="s">
        <v>45</v>
      </c>
      <c r="G895" t="s">
        <v>45</v>
      </c>
      <c r="H895" t="s">
        <v>54</v>
      </c>
      <c r="I895">
        <v>34</v>
      </c>
      <c r="J895" t="s">
        <v>57</v>
      </c>
      <c r="K895" t="s">
        <v>58</v>
      </c>
      <c r="L895">
        <v>2</v>
      </c>
      <c r="M895">
        <v>3</v>
      </c>
      <c r="N895">
        <v>32</v>
      </c>
      <c r="O895" t="s">
        <v>75</v>
      </c>
      <c r="P895">
        <v>12718.987810000001</v>
      </c>
      <c r="Q895" t="s">
        <v>56</v>
      </c>
      <c r="R895">
        <v>6000</v>
      </c>
      <c r="S895">
        <v>250</v>
      </c>
      <c r="T895">
        <v>17</v>
      </c>
      <c r="U895" t="s">
        <v>62</v>
      </c>
      <c r="V895">
        <v>0</v>
      </c>
      <c r="W895">
        <v>0</v>
      </c>
      <c r="X895">
        <v>1</v>
      </c>
      <c r="Y895" t="s">
        <v>51</v>
      </c>
      <c r="Z895" t="s">
        <v>52</v>
      </c>
      <c r="AA895">
        <v>0.119582665</v>
      </c>
      <c r="AB895">
        <v>0.597913323</v>
      </c>
      <c r="AC895">
        <v>9.5505618E-2</v>
      </c>
      <c r="AD895">
        <v>8.5978118000000006E-2</v>
      </c>
      <c r="AE895">
        <v>69.284946239999996</v>
      </c>
      <c r="AF895">
        <v>0.48886474699999999</v>
      </c>
      <c r="AG895">
        <v>2.5856741570000001</v>
      </c>
      <c r="AH895">
        <v>0.31569163500000003</v>
      </c>
      <c r="AI895">
        <v>2.5369053999999999E-2</v>
      </c>
      <c r="AJ895">
        <v>4</v>
      </c>
      <c r="AK895">
        <v>281005</v>
      </c>
      <c r="AL895">
        <v>0</v>
      </c>
      <c r="AM895" t="s">
        <v>53</v>
      </c>
      <c r="AN895">
        <v>1012006</v>
      </c>
      <c r="AO895">
        <v>26072006</v>
      </c>
      <c r="AP895">
        <v>3075.01</v>
      </c>
      <c r="AQ895">
        <v>1</v>
      </c>
      <c r="AR895">
        <v>1</v>
      </c>
      <c r="AS895">
        <v>3075.01</v>
      </c>
      <c r="AT895">
        <v>2454.45092773437</v>
      </c>
      <c r="AU895">
        <v>1555.412961</v>
      </c>
      <c r="AV895">
        <v>89.325294494628906</v>
      </c>
      <c r="AW895">
        <v>3075.01</v>
      </c>
      <c r="AX895">
        <f t="shared" si="52"/>
        <v>620.55907226563022</v>
      </c>
      <c r="AY895">
        <f t="shared" si="53"/>
        <v>1519.5970390000002</v>
      </c>
      <c r="AZ895">
        <f t="shared" si="54"/>
        <v>2985.6847055053713</v>
      </c>
      <c r="BA895">
        <f t="shared" si="55"/>
        <v>0</v>
      </c>
    </row>
    <row r="896" spans="1:53" x14ac:dyDescent="0.35">
      <c r="A896">
        <v>4472290</v>
      </c>
      <c r="B896">
        <v>2006</v>
      </c>
      <c r="C896">
        <v>76</v>
      </c>
      <c r="D896">
        <v>48</v>
      </c>
      <c r="E896">
        <v>48</v>
      </c>
      <c r="F896" t="s">
        <v>54</v>
      </c>
      <c r="G896" t="s">
        <v>45</v>
      </c>
      <c r="H896" t="s">
        <v>45</v>
      </c>
      <c r="I896">
        <v>23</v>
      </c>
      <c r="J896" t="s">
        <v>57</v>
      </c>
      <c r="K896" t="s">
        <v>58</v>
      </c>
      <c r="L896">
        <v>2</v>
      </c>
      <c r="M896">
        <v>5</v>
      </c>
      <c r="N896">
        <v>9</v>
      </c>
      <c r="O896" t="s">
        <v>48</v>
      </c>
      <c r="P896">
        <v>7706.4262749999998</v>
      </c>
      <c r="Q896" t="s">
        <v>49</v>
      </c>
      <c r="R896">
        <v>10000</v>
      </c>
      <c r="S896">
        <v>100</v>
      </c>
      <c r="T896">
        <v>18</v>
      </c>
      <c r="U896" t="s">
        <v>62</v>
      </c>
      <c r="V896">
        <v>0</v>
      </c>
      <c r="W896">
        <v>0</v>
      </c>
      <c r="X896">
        <v>0</v>
      </c>
      <c r="Y896" t="s">
        <v>51</v>
      </c>
      <c r="Z896" t="s">
        <v>52</v>
      </c>
      <c r="AA896">
        <v>0.119582665</v>
      </c>
      <c r="AB896">
        <v>0.597913323</v>
      </c>
      <c r="AC896">
        <v>9.5505618E-2</v>
      </c>
      <c r="AD896">
        <v>8.5978118000000006E-2</v>
      </c>
      <c r="AE896">
        <v>69.284946239999996</v>
      </c>
      <c r="AF896">
        <v>0.48886474699999999</v>
      </c>
      <c r="AG896">
        <v>2.5856741570000001</v>
      </c>
      <c r="AH896">
        <v>0.31569163500000003</v>
      </c>
      <c r="AI896">
        <v>2.5369053999999999E-2</v>
      </c>
      <c r="AJ896">
        <v>1</v>
      </c>
      <c r="AK896">
        <v>281005</v>
      </c>
      <c r="AL896">
        <v>0</v>
      </c>
      <c r="AM896" t="s">
        <v>53</v>
      </c>
      <c r="AN896">
        <v>1012006</v>
      </c>
      <c r="AO896">
        <v>26082006</v>
      </c>
      <c r="AP896">
        <v>569.89</v>
      </c>
      <c r="AQ896">
        <v>1</v>
      </c>
      <c r="AR896">
        <v>1</v>
      </c>
      <c r="AS896">
        <v>569.89</v>
      </c>
      <c r="AT896">
        <v>900.970947265625</v>
      </c>
      <c r="AU896">
        <v>902.56790269999999</v>
      </c>
      <c r="AV896">
        <v>89.325294494628906</v>
      </c>
      <c r="AW896">
        <v>569.88999999999896</v>
      </c>
      <c r="AX896">
        <f t="shared" si="52"/>
        <v>331.08094726562501</v>
      </c>
      <c r="AY896">
        <f t="shared" si="53"/>
        <v>332.6779027</v>
      </c>
      <c r="AZ896">
        <f t="shared" si="54"/>
        <v>480.56470550537108</v>
      </c>
      <c r="BA896">
        <f t="shared" si="55"/>
        <v>1.0231815394945443E-12</v>
      </c>
    </row>
    <row r="897" spans="1:53" x14ac:dyDescent="0.35">
      <c r="A897">
        <v>4880406</v>
      </c>
      <c r="B897">
        <v>2008</v>
      </c>
      <c r="C897">
        <v>60</v>
      </c>
      <c r="D897">
        <v>60</v>
      </c>
      <c r="E897">
        <v>56</v>
      </c>
      <c r="F897" t="s">
        <v>45</v>
      </c>
      <c r="G897" t="s">
        <v>45</v>
      </c>
      <c r="H897" t="s">
        <v>45</v>
      </c>
      <c r="I897">
        <v>37</v>
      </c>
      <c r="J897" t="s">
        <v>46</v>
      </c>
      <c r="K897" t="s">
        <v>47</v>
      </c>
      <c r="L897">
        <v>1</v>
      </c>
      <c r="M897">
        <v>5</v>
      </c>
      <c r="N897">
        <v>23</v>
      </c>
      <c r="O897" t="s">
        <v>75</v>
      </c>
      <c r="P897">
        <v>9920.7329860000009</v>
      </c>
      <c r="Q897" t="s">
        <v>73</v>
      </c>
      <c r="R897">
        <v>7000</v>
      </c>
      <c r="S897">
        <v>0</v>
      </c>
      <c r="T897">
        <v>8</v>
      </c>
      <c r="U897" t="s">
        <v>62</v>
      </c>
      <c r="V897">
        <v>1</v>
      </c>
      <c r="W897">
        <v>4</v>
      </c>
      <c r="X897">
        <v>3</v>
      </c>
      <c r="Y897" t="s">
        <v>63</v>
      </c>
      <c r="Z897" t="s">
        <v>60</v>
      </c>
      <c r="AA897">
        <v>0.119582665</v>
      </c>
      <c r="AB897">
        <v>0.597913323</v>
      </c>
      <c r="AC897">
        <v>9.5505618E-2</v>
      </c>
      <c r="AD897">
        <v>8.5978118000000006E-2</v>
      </c>
      <c r="AE897">
        <v>69.284946239999996</v>
      </c>
      <c r="AF897">
        <v>0.48886474699999999</v>
      </c>
      <c r="AG897">
        <v>2.5856741570000001</v>
      </c>
      <c r="AH897">
        <v>0.31569163500000003</v>
      </c>
      <c r="AI897">
        <v>2.5369053999999999E-2</v>
      </c>
      <c r="AJ897">
        <v>8</v>
      </c>
      <c r="AK897">
        <v>281005</v>
      </c>
      <c r="AL897">
        <v>0</v>
      </c>
      <c r="AM897" t="s">
        <v>53</v>
      </c>
      <c r="AN897">
        <v>8032008</v>
      </c>
      <c r="AO897">
        <v>31122008</v>
      </c>
      <c r="AP897">
        <v>685.04</v>
      </c>
      <c r="AQ897">
        <v>1</v>
      </c>
      <c r="AR897">
        <v>1</v>
      </c>
      <c r="AS897">
        <v>685.04</v>
      </c>
      <c r="AT897">
        <v>716.14599609375</v>
      </c>
      <c r="AU897">
        <v>1143.7148159999999</v>
      </c>
      <c r="AV897">
        <v>89.325294494628906</v>
      </c>
      <c r="AW897">
        <v>685.03999999999905</v>
      </c>
      <c r="AX897">
        <f t="shared" si="52"/>
        <v>31.105996093750036</v>
      </c>
      <c r="AY897">
        <f t="shared" si="53"/>
        <v>458.67481599999996</v>
      </c>
      <c r="AZ897">
        <f t="shared" si="54"/>
        <v>595.71470550537106</v>
      </c>
      <c r="BA897">
        <f t="shared" si="55"/>
        <v>9.0949470177292824E-13</v>
      </c>
    </row>
    <row r="898" spans="1:53" x14ac:dyDescent="0.35">
      <c r="A898">
        <v>7201433</v>
      </c>
      <c r="B898">
        <v>2007</v>
      </c>
      <c r="C898">
        <v>79</v>
      </c>
      <c r="D898">
        <v>79</v>
      </c>
      <c r="E898">
        <v>56</v>
      </c>
      <c r="F898" t="s">
        <v>54</v>
      </c>
      <c r="G898" t="s">
        <v>54</v>
      </c>
      <c r="H898" t="s">
        <v>45</v>
      </c>
      <c r="I898">
        <v>58</v>
      </c>
      <c r="J898" t="s">
        <v>57</v>
      </c>
      <c r="K898" t="s">
        <v>47</v>
      </c>
      <c r="L898">
        <v>1</v>
      </c>
      <c r="M898">
        <v>10</v>
      </c>
      <c r="N898">
        <v>30</v>
      </c>
      <c r="O898" t="s">
        <v>67</v>
      </c>
      <c r="P898">
        <v>5708.9697379999998</v>
      </c>
      <c r="Q898" t="s">
        <v>49</v>
      </c>
      <c r="R898">
        <v>5000</v>
      </c>
      <c r="S898">
        <v>100</v>
      </c>
      <c r="T898">
        <v>17</v>
      </c>
      <c r="U898" t="s">
        <v>62</v>
      </c>
      <c r="V898">
        <v>0</v>
      </c>
      <c r="W898">
        <v>0</v>
      </c>
      <c r="X898">
        <v>0</v>
      </c>
      <c r="Y898" t="s">
        <v>63</v>
      </c>
      <c r="Z898" t="s">
        <v>60</v>
      </c>
      <c r="AA898">
        <v>0.119582665</v>
      </c>
      <c r="AB898">
        <v>0.597913323</v>
      </c>
      <c r="AC898">
        <v>9.5505618E-2</v>
      </c>
      <c r="AD898">
        <v>8.5978118000000006E-2</v>
      </c>
      <c r="AE898">
        <v>69.284946239999996</v>
      </c>
      <c r="AF898">
        <v>0.48886474699999999</v>
      </c>
      <c r="AG898">
        <v>2.5856741570000001</v>
      </c>
      <c r="AH898">
        <v>0.31569163500000003</v>
      </c>
      <c r="AI898">
        <v>2.5369053999999999E-2</v>
      </c>
      <c r="AJ898">
        <v>1</v>
      </c>
      <c r="AK898">
        <v>281005</v>
      </c>
      <c r="AL898">
        <v>0</v>
      </c>
      <c r="AM898" t="s">
        <v>53</v>
      </c>
      <c r="AN898">
        <v>15062007</v>
      </c>
      <c r="AO898">
        <v>31122007</v>
      </c>
      <c r="AP898">
        <v>1313.12</v>
      </c>
      <c r="AQ898">
        <v>1</v>
      </c>
      <c r="AR898">
        <v>1</v>
      </c>
      <c r="AS898">
        <v>1313.12</v>
      </c>
      <c r="AT898">
        <v>866.53747558593705</v>
      </c>
      <c r="AU898">
        <v>829.3953176</v>
      </c>
      <c r="AV898">
        <v>89.325294494628906</v>
      </c>
      <c r="AW898">
        <v>1313.1199999999899</v>
      </c>
      <c r="AX898">
        <f t="shared" ref="AX898:AX961" si="56">ABS(AT898-AS898)</f>
        <v>446.58252441406285</v>
      </c>
      <c r="AY898">
        <f t="shared" ref="AY898:AY961" si="57">ABS(AU898-AS898)</f>
        <v>483.72468239999989</v>
      </c>
      <c r="AZ898">
        <f t="shared" si="54"/>
        <v>1223.794705505371</v>
      </c>
      <c r="BA898">
        <f t="shared" si="55"/>
        <v>1.0004441719502211E-11</v>
      </c>
    </row>
    <row r="899" spans="1:53" x14ac:dyDescent="0.35">
      <c r="A899">
        <v>1442701</v>
      </c>
      <c r="B899">
        <v>2005</v>
      </c>
      <c r="C899">
        <v>46</v>
      </c>
      <c r="D899">
        <v>46</v>
      </c>
      <c r="E899">
        <v>56</v>
      </c>
      <c r="F899" t="s">
        <v>54</v>
      </c>
      <c r="G899" t="s">
        <v>54</v>
      </c>
      <c r="H899" t="s">
        <v>45</v>
      </c>
      <c r="I899">
        <v>22</v>
      </c>
      <c r="J899" t="s">
        <v>46</v>
      </c>
      <c r="K899" t="s">
        <v>47</v>
      </c>
      <c r="L899">
        <v>1</v>
      </c>
      <c r="M899">
        <v>1</v>
      </c>
      <c r="N899">
        <v>7</v>
      </c>
      <c r="O899" t="s">
        <v>93</v>
      </c>
      <c r="P899">
        <v>5252.0977510000002</v>
      </c>
      <c r="Q899" t="s">
        <v>56</v>
      </c>
      <c r="R899">
        <v>3000</v>
      </c>
      <c r="S899">
        <v>0</v>
      </c>
      <c r="T899">
        <v>16</v>
      </c>
      <c r="U899" t="s">
        <v>50</v>
      </c>
      <c r="V899">
        <v>0</v>
      </c>
      <c r="W899">
        <v>0</v>
      </c>
      <c r="X899">
        <v>2</v>
      </c>
      <c r="Y899" t="s">
        <v>63</v>
      </c>
      <c r="Z899" t="s">
        <v>60</v>
      </c>
      <c r="AA899">
        <v>0.143160332</v>
      </c>
      <c r="AB899">
        <v>0.40980127300000002</v>
      </c>
      <c r="AC899">
        <v>0.13910862399999999</v>
      </c>
      <c r="AD899">
        <v>9.7597244999999999E-2</v>
      </c>
      <c r="AE899">
        <v>96.067669170000002</v>
      </c>
      <c r="AF899">
        <v>0.49369961699999998</v>
      </c>
      <c r="AG899">
        <v>2.465174609</v>
      </c>
      <c r="AH899">
        <v>0.26242894100000003</v>
      </c>
      <c r="AI899">
        <v>1.8501291999999999E-2</v>
      </c>
      <c r="AJ899">
        <v>5</v>
      </c>
      <c r="AK899">
        <v>281006</v>
      </c>
      <c r="AL899">
        <v>0</v>
      </c>
      <c r="AM899" t="s">
        <v>53</v>
      </c>
      <c r="AN899">
        <v>1012005</v>
      </c>
      <c r="AO899">
        <v>23042005</v>
      </c>
      <c r="AP899">
        <v>824.92</v>
      </c>
      <c r="AQ899">
        <v>1</v>
      </c>
      <c r="AR899">
        <v>1</v>
      </c>
      <c r="AS899">
        <v>824.92</v>
      </c>
      <c r="AT899">
        <v>613.757568359375</v>
      </c>
      <c r="AU899">
        <v>765.56958310000005</v>
      </c>
      <c r="AV899">
        <v>89.325294494628906</v>
      </c>
      <c r="AW899">
        <v>824.91999999999905</v>
      </c>
      <c r="AX899">
        <f t="shared" si="56"/>
        <v>211.16243164062496</v>
      </c>
      <c r="AY899">
        <f t="shared" si="57"/>
        <v>59.350416899999914</v>
      </c>
      <c r="AZ899">
        <f t="shared" ref="AZ899:AZ962" si="58">ABS(AV899-AS899)</f>
        <v>735.59470550537105</v>
      </c>
      <c r="BA899">
        <f t="shared" ref="BA899:BA962" si="59">ABS(AW899-AS899)</f>
        <v>9.0949470177292824E-13</v>
      </c>
    </row>
    <row r="900" spans="1:53" x14ac:dyDescent="0.35">
      <c r="A900">
        <v>1716416</v>
      </c>
      <c r="B900">
        <v>2006</v>
      </c>
      <c r="C900">
        <v>54</v>
      </c>
      <c r="D900">
        <v>54</v>
      </c>
      <c r="E900">
        <v>56</v>
      </c>
      <c r="F900" t="s">
        <v>54</v>
      </c>
      <c r="G900" t="s">
        <v>54</v>
      </c>
      <c r="H900" t="s">
        <v>45</v>
      </c>
      <c r="I900">
        <v>34</v>
      </c>
      <c r="J900" t="s">
        <v>57</v>
      </c>
      <c r="K900" t="s">
        <v>47</v>
      </c>
      <c r="L900">
        <v>1</v>
      </c>
      <c r="M900">
        <v>8</v>
      </c>
      <c r="N900">
        <v>25</v>
      </c>
      <c r="O900" t="s">
        <v>74</v>
      </c>
      <c r="P900">
        <v>6262.9185269999998</v>
      </c>
      <c r="Q900" t="s">
        <v>56</v>
      </c>
      <c r="R900">
        <v>10000</v>
      </c>
      <c r="S900">
        <v>100</v>
      </c>
      <c r="T900">
        <v>19</v>
      </c>
      <c r="U900" t="s">
        <v>62</v>
      </c>
      <c r="V900">
        <v>0</v>
      </c>
      <c r="W900">
        <v>0</v>
      </c>
      <c r="X900">
        <v>5</v>
      </c>
      <c r="Y900" t="s">
        <v>51</v>
      </c>
      <c r="Z900" t="s">
        <v>60</v>
      </c>
      <c r="AA900">
        <v>0.143160332</v>
      </c>
      <c r="AB900">
        <v>0.40980127300000002</v>
      </c>
      <c r="AC900">
        <v>0.13910862399999999</v>
      </c>
      <c r="AD900">
        <v>9.7597244999999999E-2</v>
      </c>
      <c r="AE900">
        <v>96.067669170000002</v>
      </c>
      <c r="AF900">
        <v>0.49369961699999998</v>
      </c>
      <c r="AG900">
        <v>2.465174609</v>
      </c>
      <c r="AH900">
        <v>0.26242894100000003</v>
      </c>
      <c r="AI900">
        <v>1.8501291999999999E-2</v>
      </c>
      <c r="AJ900">
        <v>9</v>
      </c>
      <c r="AK900">
        <v>281006</v>
      </c>
      <c r="AL900">
        <v>0</v>
      </c>
      <c r="AM900" t="s">
        <v>53</v>
      </c>
      <c r="AN900">
        <v>1012006</v>
      </c>
      <c r="AO900">
        <v>6102006</v>
      </c>
      <c r="AP900">
        <v>775.53</v>
      </c>
      <c r="AQ900">
        <v>1</v>
      </c>
      <c r="AR900">
        <v>1</v>
      </c>
      <c r="AS900">
        <v>775.53</v>
      </c>
      <c r="AT900">
        <v>736.45147705078102</v>
      </c>
      <c r="AU900">
        <v>793.58028330000002</v>
      </c>
      <c r="AV900">
        <v>89.325294494628906</v>
      </c>
      <c r="AW900">
        <v>775.52999999999895</v>
      </c>
      <c r="AX900">
        <f t="shared" si="56"/>
        <v>39.07852294921895</v>
      </c>
      <c r="AY900">
        <f t="shared" si="57"/>
        <v>18.050283300000046</v>
      </c>
      <c r="AZ900">
        <f t="shared" si="58"/>
        <v>686.20470550537107</v>
      </c>
      <c r="BA900">
        <f t="shared" si="59"/>
        <v>1.0231815394945443E-12</v>
      </c>
    </row>
    <row r="901" spans="1:53" x14ac:dyDescent="0.35">
      <c r="A901">
        <v>3568726</v>
      </c>
      <c r="B901">
        <v>2005</v>
      </c>
      <c r="C901">
        <v>41</v>
      </c>
      <c r="D901">
        <v>41</v>
      </c>
      <c r="E901">
        <v>56</v>
      </c>
      <c r="F901" t="s">
        <v>54</v>
      </c>
      <c r="G901" t="s">
        <v>54</v>
      </c>
      <c r="H901" t="s">
        <v>45</v>
      </c>
      <c r="I901">
        <v>17</v>
      </c>
      <c r="J901" t="s">
        <v>76</v>
      </c>
      <c r="K901" t="s">
        <v>47</v>
      </c>
      <c r="L901">
        <v>1</v>
      </c>
      <c r="M901">
        <v>5</v>
      </c>
      <c r="N901">
        <v>27</v>
      </c>
      <c r="O901" t="s">
        <v>77</v>
      </c>
      <c r="P901">
        <v>10446.36133</v>
      </c>
      <c r="Q901" t="s">
        <v>49</v>
      </c>
      <c r="R901">
        <v>4000</v>
      </c>
      <c r="S901">
        <v>0</v>
      </c>
      <c r="T901">
        <v>18</v>
      </c>
      <c r="U901" t="s">
        <v>62</v>
      </c>
      <c r="V901">
        <v>0</v>
      </c>
      <c r="W901">
        <v>0</v>
      </c>
      <c r="X901">
        <v>1</v>
      </c>
      <c r="Y901" t="s">
        <v>51</v>
      </c>
      <c r="Z901" t="s">
        <v>60</v>
      </c>
      <c r="AA901">
        <v>0.143160332</v>
      </c>
      <c r="AB901">
        <v>0.40980127300000002</v>
      </c>
      <c r="AC901">
        <v>0.13910862399999999</v>
      </c>
      <c r="AD901">
        <v>9.7597244999999999E-2</v>
      </c>
      <c r="AE901">
        <v>96.067669170000002</v>
      </c>
      <c r="AF901">
        <v>0.49369961699999998</v>
      </c>
      <c r="AG901">
        <v>2.465174609</v>
      </c>
      <c r="AH901">
        <v>0.26242894100000003</v>
      </c>
      <c r="AI901">
        <v>1.8501291999999999E-2</v>
      </c>
      <c r="AJ901">
        <v>1</v>
      </c>
      <c r="AK901">
        <v>281006</v>
      </c>
      <c r="AL901">
        <v>0</v>
      </c>
      <c r="AM901" t="s">
        <v>53</v>
      </c>
      <c r="AN901">
        <v>20052005</v>
      </c>
      <c r="AO901">
        <v>31122005</v>
      </c>
      <c r="AP901">
        <v>667.13</v>
      </c>
      <c r="AQ901">
        <v>1</v>
      </c>
      <c r="AR901">
        <v>1</v>
      </c>
      <c r="AS901">
        <v>667.13</v>
      </c>
      <c r="AT901">
        <v>900.34735107421795</v>
      </c>
      <c r="AU901">
        <v>1593.798753</v>
      </c>
      <c r="AV901">
        <v>89.325294494628906</v>
      </c>
      <c r="AW901">
        <v>667.12999999999897</v>
      </c>
      <c r="AX901">
        <f t="shared" si="56"/>
        <v>233.21735107421796</v>
      </c>
      <c r="AY901">
        <f t="shared" si="57"/>
        <v>926.66875300000004</v>
      </c>
      <c r="AZ901">
        <f t="shared" si="58"/>
        <v>577.80470550537109</v>
      </c>
      <c r="BA901">
        <f t="shared" si="59"/>
        <v>1.0231815394945443E-12</v>
      </c>
    </row>
    <row r="902" spans="1:53" x14ac:dyDescent="0.35">
      <c r="A902">
        <v>6957570</v>
      </c>
      <c r="B902">
        <v>2008</v>
      </c>
      <c r="C902">
        <v>62</v>
      </c>
      <c r="D902">
        <v>44</v>
      </c>
      <c r="E902">
        <v>44</v>
      </c>
      <c r="F902" t="s">
        <v>45</v>
      </c>
      <c r="G902" t="s">
        <v>54</v>
      </c>
      <c r="H902" t="s">
        <v>54</v>
      </c>
      <c r="I902">
        <v>21</v>
      </c>
      <c r="J902" t="s">
        <v>46</v>
      </c>
      <c r="K902" t="s">
        <v>78</v>
      </c>
      <c r="L902">
        <v>4</v>
      </c>
      <c r="M902">
        <v>2</v>
      </c>
      <c r="N902">
        <v>34</v>
      </c>
      <c r="O902" t="s">
        <v>106</v>
      </c>
      <c r="P902">
        <v>58488.522089999999</v>
      </c>
      <c r="Q902" t="s">
        <v>49</v>
      </c>
      <c r="R902">
        <v>6000</v>
      </c>
      <c r="S902">
        <v>50</v>
      </c>
      <c r="T902">
        <v>14</v>
      </c>
      <c r="U902" t="s">
        <v>50</v>
      </c>
      <c r="V902">
        <v>0</v>
      </c>
      <c r="W902">
        <v>1</v>
      </c>
      <c r="X902">
        <v>0</v>
      </c>
      <c r="Y902" t="s">
        <v>63</v>
      </c>
      <c r="Z902" t="s">
        <v>60</v>
      </c>
      <c r="AA902">
        <v>0.135549208</v>
      </c>
      <c r="AB902">
        <v>0.44248247200000002</v>
      </c>
      <c r="AC902">
        <v>0.120747858</v>
      </c>
      <c r="AD902">
        <v>0.101437201</v>
      </c>
      <c r="AE902">
        <v>38.408000000000001</v>
      </c>
      <c r="AF902">
        <v>0.48781503900000001</v>
      </c>
      <c r="AG902">
        <v>2.4933783429999998</v>
      </c>
      <c r="AH902">
        <v>0.29451561799999998</v>
      </c>
      <c r="AI902">
        <v>2.0872319E-2</v>
      </c>
      <c r="AJ902">
        <v>7</v>
      </c>
      <c r="AK902">
        <v>281007</v>
      </c>
      <c r="AL902">
        <v>0</v>
      </c>
      <c r="AM902" t="s">
        <v>53</v>
      </c>
      <c r="AN902">
        <v>1012008</v>
      </c>
      <c r="AO902">
        <v>13042008</v>
      </c>
      <c r="AP902">
        <v>12163.62</v>
      </c>
      <c r="AQ902">
        <v>1</v>
      </c>
      <c r="AR902">
        <v>1</v>
      </c>
      <c r="AS902">
        <v>12163.62</v>
      </c>
      <c r="AT902">
        <v>9768.95703125</v>
      </c>
      <c r="AU902">
        <v>985.54226689999996</v>
      </c>
      <c r="AV902">
        <v>89.325294494628906</v>
      </c>
      <c r="AW902">
        <v>12163.62</v>
      </c>
      <c r="AX902">
        <f t="shared" si="56"/>
        <v>2394.6629687500008</v>
      </c>
      <c r="AY902">
        <f t="shared" si="57"/>
        <v>11178.077733100001</v>
      </c>
      <c r="AZ902">
        <f t="shared" si="58"/>
        <v>12074.294705505372</v>
      </c>
      <c r="BA902">
        <f t="shared" si="59"/>
        <v>0</v>
      </c>
    </row>
    <row r="903" spans="1:53" x14ac:dyDescent="0.35">
      <c r="A903">
        <v>7218802</v>
      </c>
      <c r="B903">
        <v>2008</v>
      </c>
      <c r="C903">
        <v>64</v>
      </c>
      <c r="D903">
        <v>64</v>
      </c>
      <c r="E903">
        <v>56</v>
      </c>
      <c r="F903" t="s">
        <v>45</v>
      </c>
      <c r="G903" t="s">
        <v>45</v>
      </c>
      <c r="H903" t="s">
        <v>45</v>
      </c>
      <c r="I903">
        <v>42</v>
      </c>
      <c r="J903" t="s">
        <v>46</v>
      </c>
      <c r="K903" t="s">
        <v>47</v>
      </c>
      <c r="L903">
        <v>1</v>
      </c>
      <c r="M903">
        <v>1</v>
      </c>
      <c r="N903">
        <v>19</v>
      </c>
      <c r="O903" t="s">
        <v>77</v>
      </c>
      <c r="P903">
        <v>4676.3106969999999</v>
      </c>
      <c r="Q903" t="s">
        <v>56</v>
      </c>
      <c r="R903">
        <v>6000</v>
      </c>
      <c r="S903">
        <v>0</v>
      </c>
      <c r="T903">
        <v>14</v>
      </c>
      <c r="U903" t="s">
        <v>62</v>
      </c>
      <c r="V903">
        <v>0</v>
      </c>
      <c r="W903">
        <v>1</v>
      </c>
      <c r="X903">
        <v>0</v>
      </c>
      <c r="Y903" t="s">
        <v>51</v>
      </c>
      <c r="Z903" t="s">
        <v>65</v>
      </c>
      <c r="AA903">
        <v>0.135549208</v>
      </c>
      <c r="AB903">
        <v>0.44248247200000002</v>
      </c>
      <c r="AC903">
        <v>0.120747858</v>
      </c>
      <c r="AD903">
        <v>0.101437201</v>
      </c>
      <c r="AE903">
        <v>38.408000000000001</v>
      </c>
      <c r="AF903">
        <v>0.48781503900000001</v>
      </c>
      <c r="AG903">
        <v>2.4933783429999998</v>
      </c>
      <c r="AH903">
        <v>0.29451561799999998</v>
      </c>
      <c r="AI903">
        <v>2.0872319E-2</v>
      </c>
      <c r="AJ903">
        <v>4</v>
      </c>
      <c r="AK903">
        <v>281007</v>
      </c>
      <c r="AL903">
        <v>0</v>
      </c>
      <c r="AM903" t="s">
        <v>66</v>
      </c>
      <c r="AN903">
        <v>1012008</v>
      </c>
      <c r="AO903">
        <v>9112008</v>
      </c>
      <c r="AP903">
        <v>695.27</v>
      </c>
      <c r="AQ903">
        <v>1</v>
      </c>
      <c r="AR903">
        <v>1</v>
      </c>
      <c r="AS903">
        <v>695.27</v>
      </c>
      <c r="AT903">
        <v>547.99456787109295</v>
      </c>
      <c r="AU903">
        <v>711.23891360000005</v>
      </c>
      <c r="AV903">
        <v>89.325294494628906</v>
      </c>
      <c r="AW903">
        <v>695.26999999999896</v>
      </c>
      <c r="AX903">
        <f t="shared" si="56"/>
        <v>147.27543212890703</v>
      </c>
      <c r="AY903">
        <f t="shared" si="57"/>
        <v>15.968913600000064</v>
      </c>
      <c r="AZ903">
        <f t="shared" si="58"/>
        <v>605.94470550537108</v>
      </c>
      <c r="BA903">
        <f t="shared" si="59"/>
        <v>1.0231815394945443E-12</v>
      </c>
    </row>
    <row r="904" spans="1:53" x14ac:dyDescent="0.35">
      <c r="A904">
        <v>2797474</v>
      </c>
      <c r="B904">
        <v>2007</v>
      </c>
      <c r="C904">
        <v>69</v>
      </c>
      <c r="D904">
        <v>47</v>
      </c>
      <c r="E904">
        <v>47</v>
      </c>
      <c r="F904" t="s">
        <v>45</v>
      </c>
      <c r="G904" t="s">
        <v>54</v>
      </c>
      <c r="H904" t="s">
        <v>54</v>
      </c>
      <c r="I904">
        <v>25</v>
      </c>
      <c r="J904" t="s">
        <v>57</v>
      </c>
      <c r="K904" t="s">
        <v>78</v>
      </c>
      <c r="L904">
        <v>3</v>
      </c>
      <c r="M904">
        <v>10</v>
      </c>
      <c r="N904">
        <v>11</v>
      </c>
      <c r="O904" t="s">
        <v>61</v>
      </c>
      <c r="P904">
        <v>12301.406789999999</v>
      </c>
      <c r="Q904" t="s">
        <v>49</v>
      </c>
      <c r="R904">
        <v>11000</v>
      </c>
      <c r="S904">
        <v>50</v>
      </c>
      <c r="T904">
        <v>20</v>
      </c>
      <c r="U904" t="s">
        <v>50</v>
      </c>
      <c r="V904">
        <v>0</v>
      </c>
      <c r="W904">
        <v>1</v>
      </c>
      <c r="X904">
        <v>2</v>
      </c>
      <c r="Y904" t="s">
        <v>51</v>
      </c>
      <c r="Z904" t="s">
        <v>60</v>
      </c>
      <c r="AA904">
        <v>7.1226795999999995E-2</v>
      </c>
      <c r="AB904">
        <v>0.25141242899999999</v>
      </c>
      <c r="AC904">
        <v>0.25625504399999999</v>
      </c>
      <c r="AD904">
        <v>0.186330999</v>
      </c>
      <c r="AE904">
        <v>42.093283579999998</v>
      </c>
      <c r="AF904">
        <v>0.47185533200000002</v>
      </c>
      <c r="AG904">
        <v>2.2762308309999999</v>
      </c>
      <c r="AH904">
        <v>0.191877929</v>
      </c>
      <c r="AI904">
        <v>8.7708760000000004E-3</v>
      </c>
      <c r="AJ904">
        <v>5</v>
      </c>
      <c r="AK904">
        <v>281102</v>
      </c>
      <c r="AL904">
        <v>0</v>
      </c>
      <c r="AM904" t="s">
        <v>53</v>
      </c>
      <c r="AN904">
        <v>1012007</v>
      </c>
      <c r="AO904">
        <v>24032007</v>
      </c>
      <c r="AP904">
        <v>613.44000000000005</v>
      </c>
      <c r="AQ904">
        <v>1</v>
      </c>
      <c r="AR904">
        <v>1</v>
      </c>
      <c r="AS904">
        <v>613.44000000000005</v>
      </c>
      <c r="AT904">
        <v>865.0537109375</v>
      </c>
      <c r="AU904">
        <v>644.12870759999998</v>
      </c>
      <c r="AV904">
        <v>89.325294494628906</v>
      </c>
      <c r="AW904">
        <v>613.44000000000005</v>
      </c>
      <c r="AX904">
        <f t="shared" si="56"/>
        <v>251.61371093749995</v>
      </c>
      <c r="AY904">
        <f t="shared" si="57"/>
        <v>30.68870759999993</v>
      </c>
      <c r="AZ904">
        <f t="shared" si="58"/>
        <v>524.11470550537115</v>
      </c>
      <c r="BA904">
        <f t="shared" si="59"/>
        <v>0</v>
      </c>
    </row>
    <row r="905" spans="1:53" x14ac:dyDescent="0.35">
      <c r="A905">
        <v>2977542</v>
      </c>
      <c r="B905">
        <v>2005</v>
      </c>
      <c r="C905">
        <v>56</v>
      </c>
      <c r="D905">
        <v>56</v>
      </c>
      <c r="E905">
        <v>69</v>
      </c>
      <c r="F905" t="s">
        <v>45</v>
      </c>
      <c r="G905" t="s">
        <v>45</v>
      </c>
      <c r="H905" t="s">
        <v>54</v>
      </c>
      <c r="I905">
        <v>36</v>
      </c>
      <c r="J905" t="s">
        <v>57</v>
      </c>
      <c r="K905" t="s">
        <v>58</v>
      </c>
      <c r="L905">
        <v>2</v>
      </c>
      <c r="M905">
        <v>10</v>
      </c>
      <c r="N905">
        <v>8</v>
      </c>
      <c r="O905" t="s">
        <v>83</v>
      </c>
      <c r="P905">
        <v>3932.534283</v>
      </c>
      <c r="Q905" t="s">
        <v>56</v>
      </c>
      <c r="R905">
        <v>10000</v>
      </c>
      <c r="S905">
        <v>100</v>
      </c>
      <c r="T905">
        <v>3</v>
      </c>
      <c r="U905" t="s">
        <v>62</v>
      </c>
      <c r="V905">
        <v>0</v>
      </c>
      <c r="W905">
        <v>0</v>
      </c>
      <c r="X905">
        <v>0</v>
      </c>
      <c r="Y905" t="s">
        <v>51</v>
      </c>
      <c r="Z905" t="s">
        <v>60</v>
      </c>
      <c r="AA905">
        <v>7.1226795999999995E-2</v>
      </c>
      <c r="AB905">
        <v>0.25141242899999999</v>
      </c>
      <c r="AC905">
        <v>0.25625504399999999</v>
      </c>
      <c r="AD905">
        <v>0.186330999</v>
      </c>
      <c r="AE905">
        <v>42.093283579999998</v>
      </c>
      <c r="AF905">
        <v>0.47185533200000002</v>
      </c>
      <c r="AG905">
        <v>2.2762308309999999</v>
      </c>
      <c r="AH905">
        <v>0.191877929</v>
      </c>
      <c r="AI905">
        <v>8.7708760000000004E-3</v>
      </c>
      <c r="AJ905">
        <v>2</v>
      </c>
      <c r="AK905">
        <v>281102</v>
      </c>
      <c r="AL905">
        <v>0</v>
      </c>
      <c r="AM905" t="s">
        <v>66</v>
      </c>
      <c r="AN905">
        <v>1012005</v>
      </c>
      <c r="AO905">
        <v>16082005</v>
      </c>
      <c r="AP905">
        <v>356.69</v>
      </c>
      <c r="AQ905">
        <v>1</v>
      </c>
      <c r="AR905">
        <v>1</v>
      </c>
      <c r="AS905">
        <v>356.69</v>
      </c>
      <c r="AT905">
        <v>633.87744140625</v>
      </c>
      <c r="AU905">
        <v>752.7022432</v>
      </c>
      <c r="AV905">
        <v>89.325294494628906</v>
      </c>
      <c r="AW905">
        <v>356.68999999999897</v>
      </c>
      <c r="AX905">
        <f t="shared" si="56"/>
        <v>277.18744140625</v>
      </c>
      <c r="AY905">
        <f t="shared" si="57"/>
        <v>396.0122432</v>
      </c>
      <c r="AZ905">
        <f t="shared" si="58"/>
        <v>267.36470550537109</v>
      </c>
      <c r="BA905">
        <f t="shared" si="59"/>
        <v>1.0231815394945443E-12</v>
      </c>
    </row>
    <row r="906" spans="1:53" x14ac:dyDescent="0.35">
      <c r="A906">
        <v>2501441</v>
      </c>
      <c r="B906">
        <v>2005</v>
      </c>
      <c r="C906">
        <v>54</v>
      </c>
      <c r="D906">
        <v>53</v>
      </c>
      <c r="E906">
        <v>53</v>
      </c>
      <c r="F906" t="s">
        <v>54</v>
      </c>
      <c r="G906" t="s">
        <v>45</v>
      </c>
      <c r="H906" t="s">
        <v>45</v>
      </c>
      <c r="I906">
        <v>28</v>
      </c>
      <c r="J906" t="s">
        <v>57</v>
      </c>
      <c r="K906" t="s">
        <v>58</v>
      </c>
      <c r="L906">
        <v>2</v>
      </c>
      <c r="M906">
        <v>12</v>
      </c>
      <c r="N906">
        <v>43</v>
      </c>
      <c r="O906" t="s">
        <v>95</v>
      </c>
      <c r="P906">
        <v>90</v>
      </c>
      <c r="Q906" t="s">
        <v>49</v>
      </c>
      <c r="R906">
        <v>10000</v>
      </c>
      <c r="S906">
        <v>200</v>
      </c>
      <c r="T906">
        <v>4</v>
      </c>
      <c r="U906" t="s">
        <v>50</v>
      </c>
      <c r="V906">
        <v>0</v>
      </c>
      <c r="W906">
        <v>0</v>
      </c>
      <c r="X906">
        <v>1</v>
      </c>
      <c r="Y906" t="s">
        <v>51</v>
      </c>
      <c r="Z906" t="s">
        <v>60</v>
      </c>
      <c r="AA906">
        <v>0.10095203899999999</v>
      </c>
      <c r="AB906">
        <v>0.446919346</v>
      </c>
      <c r="AC906">
        <v>0.14478174999999999</v>
      </c>
      <c r="AD906">
        <v>0.109979023</v>
      </c>
      <c r="AE906">
        <v>60.126126130000003</v>
      </c>
      <c r="AF906">
        <v>0.489811208</v>
      </c>
      <c r="AG906">
        <v>2.3977007370000001</v>
      </c>
      <c r="AH906">
        <v>0.25928205100000001</v>
      </c>
      <c r="AI906">
        <v>1.7128205000000001E-2</v>
      </c>
      <c r="AJ906">
        <v>9</v>
      </c>
      <c r="AK906">
        <v>281103</v>
      </c>
      <c r="AL906">
        <v>0</v>
      </c>
      <c r="AM906" t="s">
        <v>53</v>
      </c>
      <c r="AN906">
        <v>19072005</v>
      </c>
      <c r="AO906">
        <v>31122005</v>
      </c>
      <c r="AP906">
        <v>50.86</v>
      </c>
      <c r="AQ906">
        <v>1</v>
      </c>
      <c r="AR906">
        <v>1</v>
      </c>
      <c r="AS906">
        <v>50.86</v>
      </c>
      <c r="AT906">
        <v>291.58944702148398</v>
      </c>
      <c r="AU906">
        <v>655.62576309999997</v>
      </c>
      <c r="AV906">
        <v>89.325294494628906</v>
      </c>
      <c r="AW906">
        <v>931.51999999999896</v>
      </c>
      <c r="AX906">
        <f t="shared" si="56"/>
        <v>240.72944702148396</v>
      </c>
      <c r="AY906">
        <f t="shared" si="57"/>
        <v>604.76576309999996</v>
      </c>
      <c r="AZ906">
        <f t="shared" si="58"/>
        <v>38.465294494628907</v>
      </c>
      <c r="BA906">
        <f t="shared" si="59"/>
        <v>880.65999999999894</v>
      </c>
    </row>
    <row r="907" spans="1:53" x14ac:dyDescent="0.35">
      <c r="A907">
        <v>5542929</v>
      </c>
      <c r="B907">
        <v>2007</v>
      </c>
      <c r="C907">
        <v>34</v>
      </c>
      <c r="D907">
        <v>34</v>
      </c>
      <c r="E907">
        <v>61</v>
      </c>
      <c r="F907" t="s">
        <v>54</v>
      </c>
      <c r="G907" t="s">
        <v>54</v>
      </c>
      <c r="H907" t="s">
        <v>45</v>
      </c>
      <c r="I907">
        <v>12</v>
      </c>
      <c r="J907" t="s">
        <v>57</v>
      </c>
      <c r="K907" t="s">
        <v>58</v>
      </c>
      <c r="L907">
        <v>2</v>
      </c>
      <c r="M907">
        <v>4</v>
      </c>
      <c r="N907">
        <v>31</v>
      </c>
      <c r="O907" t="s">
        <v>91</v>
      </c>
      <c r="P907">
        <v>100</v>
      </c>
      <c r="Q907" t="s">
        <v>56</v>
      </c>
      <c r="R907">
        <v>10000</v>
      </c>
      <c r="S907">
        <v>0</v>
      </c>
      <c r="T907">
        <v>15</v>
      </c>
      <c r="U907" t="s">
        <v>62</v>
      </c>
      <c r="V907">
        <v>0</v>
      </c>
      <c r="W907">
        <v>1</v>
      </c>
      <c r="X907">
        <v>0</v>
      </c>
      <c r="Y907" t="s">
        <v>51</v>
      </c>
      <c r="Z907" t="s">
        <v>65</v>
      </c>
      <c r="AA907">
        <v>0.10095203899999999</v>
      </c>
      <c r="AB907">
        <v>0.446919346</v>
      </c>
      <c r="AC907">
        <v>0.14478174999999999</v>
      </c>
      <c r="AD907">
        <v>0.109979023</v>
      </c>
      <c r="AE907">
        <v>60.126126130000003</v>
      </c>
      <c r="AF907">
        <v>0.489811208</v>
      </c>
      <c r="AG907">
        <v>2.3977007370000001</v>
      </c>
      <c r="AH907">
        <v>0.25928205100000001</v>
      </c>
      <c r="AI907">
        <v>1.7128205000000001E-2</v>
      </c>
      <c r="AJ907">
        <v>2</v>
      </c>
      <c r="AK907">
        <v>281103</v>
      </c>
      <c r="AL907">
        <v>0</v>
      </c>
      <c r="AM907" t="s">
        <v>53</v>
      </c>
      <c r="AN907">
        <v>1012007</v>
      </c>
      <c r="AO907">
        <v>17102007</v>
      </c>
      <c r="AP907">
        <v>1964.64</v>
      </c>
      <c r="AQ907">
        <v>1</v>
      </c>
      <c r="AR907">
        <v>1</v>
      </c>
      <c r="AS907">
        <v>1964.64</v>
      </c>
      <c r="AT907">
        <v>1548.82678222656</v>
      </c>
      <c r="AU907">
        <v>1231.472403</v>
      </c>
      <c r="AV907">
        <v>89.325294494628906</v>
      </c>
      <c r="AW907">
        <v>1964.64</v>
      </c>
      <c r="AX907">
        <f t="shared" si="56"/>
        <v>415.8132177734401</v>
      </c>
      <c r="AY907">
        <f t="shared" si="57"/>
        <v>733.16759700000011</v>
      </c>
      <c r="AZ907">
        <f t="shared" si="58"/>
        <v>1875.3147055053712</v>
      </c>
      <c r="BA907">
        <f t="shared" si="59"/>
        <v>0</v>
      </c>
    </row>
    <row r="908" spans="1:53" x14ac:dyDescent="0.35">
      <c r="A908">
        <v>5875766</v>
      </c>
      <c r="B908">
        <v>2007</v>
      </c>
      <c r="C908">
        <v>55</v>
      </c>
      <c r="D908">
        <v>55</v>
      </c>
      <c r="E908">
        <v>56</v>
      </c>
      <c r="F908" t="s">
        <v>54</v>
      </c>
      <c r="G908" t="s">
        <v>54</v>
      </c>
      <c r="H908" t="s">
        <v>45</v>
      </c>
      <c r="I908">
        <v>35</v>
      </c>
      <c r="J908" t="s">
        <v>46</v>
      </c>
      <c r="K908" t="s">
        <v>47</v>
      </c>
      <c r="L908">
        <v>1</v>
      </c>
      <c r="M908">
        <v>8</v>
      </c>
      <c r="N908">
        <v>9</v>
      </c>
      <c r="O908" t="s">
        <v>55</v>
      </c>
      <c r="P908">
        <v>13130.320680000001</v>
      </c>
      <c r="Q908" t="s">
        <v>49</v>
      </c>
      <c r="R908">
        <v>22000</v>
      </c>
      <c r="S908">
        <v>100</v>
      </c>
      <c r="T908">
        <v>21</v>
      </c>
      <c r="U908" t="s">
        <v>62</v>
      </c>
      <c r="V908">
        <v>0</v>
      </c>
      <c r="W908">
        <v>0</v>
      </c>
      <c r="X908">
        <v>1</v>
      </c>
      <c r="Y908" t="s">
        <v>51</v>
      </c>
      <c r="Z908" t="s">
        <v>60</v>
      </c>
      <c r="AA908">
        <v>7.9156184000000004E-2</v>
      </c>
      <c r="AB908">
        <v>0.51422488899999996</v>
      </c>
      <c r="AC908">
        <v>0.13663634599999999</v>
      </c>
      <c r="AD908">
        <v>0.110877295</v>
      </c>
      <c r="AE908">
        <v>35.155612249999997</v>
      </c>
      <c r="AF908">
        <v>0.490748132</v>
      </c>
      <c r="AG908">
        <v>2.6671182500000001</v>
      </c>
      <c r="AH908">
        <v>0.304703259</v>
      </c>
      <c r="AI908">
        <v>2.2189192E-2</v>
      </c>
      <c r="AJ908">
        <v>2</v>
      </c>
      <c r="AK908">
        <v>281205</v>
      </c>
      <c r="AL908">
        <v>0</v>
      </c>
      <c r="AM908" t="s">
        <v>66</v>
      </c>
      <c r="AN908">
        <v>27052007</v>
      </c>
      <c r="AO908">
        <v>31122007</v>
      </c>
      <c r="AP908">
        <v>1044.3900000000001</v>
      </c>
      <c r="AQ908">
        <v>1</v>
      </c>
      <c r="AR908">
        <v>1</v>
      </c>
      <c r="AS908">
        <v>1044.3900000000001</v>
      </c>
      <c r="AT908">
        <v>1044.66870117187</v>
      </c>
      <c r="AU908">
        <v>1146.2622289999999</v>
      </c>
      <c r="AV908">
        <v>89.325294494628906</v>
      </c>
      <c r="AW908">
        <v>1434.96</v>
      </c>
      <c r="AX908">
        <f t="shared" si="56"/>
        <v>0.27870117186989773</v>
      </c>
      <c r="AY908">
        <f t="shared" si="57"/>
        <v>101.87222899999983</v>
      </c>
      <c r="AZ908">
        <f t="shared" si="58"/>
        <v>955.06470550537119</v>
      </c>
      <c r="BA908">
        <f t="shared" si="59"/>
        <v>390.56999999999994</v>
      </c>
    </row>
    <row r="909" spans="1:53" x14ac:dyDescent="0.35">
      <c r="A909">
        <v>603210</v>
      </c>
      <c r="B909">
        <v>2005</v>
      </c>
      <c r="C909">
        <v>57</v>
      </c>
      <c r="D909">
        <v>33</v>
      </c>
      <c r="E909">
        <v>33</v>
      </c>
      <c r="F909" t="s">
        <v>54</v>
      </c>
      <c r="G909" t="s">
        <v>45</v>
      </c>
      <c r="H909" t="s">
        <v>45</v>
      </c>
      <c r="I909">
        <v>11</v>
      </c>
      <c r="J909" t="s">
        <v>57</v>
      </c>
      <c r="K909" t="s">
        <v>58</v>
      </c>
      <c r="L909">
        <v>2</v>
      </c>
      <c r="M909">
        <v>11</v>
      </c>
      <c r="N909">
        <v>32</v>
      </c>
      <c r="O909" t="s">
        <v>72</v>
      </c>
      <c r="P909">
        <v>7433.9666049999996</v>
      </c>
      <c r="Q909" t="s">
        <v>56</v>
      </c>
      <c r="R909">
        <v>4000</v>
      </c>
      <c r="S909">
        <v>100</v>
      </c>
      <c r="T909">
        <v>19</v>
      </c>
      <c r="U909" t="s">
        <v>62</v>
      </c>
      <c r="V909">
        <v>0</v>
      </c>
      <c r="W909">
        <v>4</v>
      </c>
      <c r="X909">
        <v>7</v>
      </c>
      <c r="Y909" t="s">
        <v>63</v>
      </c>
      <c r="Z909" t="s">
        <v>60</v>
      </c>
      <c r="AA909">
        <v>7.5335571000000004E-2</v>
      </c>
      <c r="AB909">
        <v>0.62986577200000005</v>
      </c>
      <c r="AC909">
        <v>8.5234899000000003E-2</v>
      </c>
      <c r="AD909">
        <v>8.2203706000000001E-2</v>
      </c>
      <c r="AE909">
        <v>131.81967209999999</v>
      </c>
      <c r="AF909">
        <v>0.487874643</v>
      </c>
      <c r="AG909">
        <v>2.6983221479999999</v>
      </c>
      <c r="AH909">
        <v>0.34636921999999998</v>
      </c>
      <c r="AI909">
        <v>2.1495665000000001E-2</v>
      </c>
      <c r="AJ909">
        <v>4</v>
      </c>
      <c r="AK909">
        <v>281300</v>
      </c>
      <c r="AL909">
        <v>0</v>
      </c>
      <c r="AM909" t="s">
        <v>53</v>
      </c>
      <c r="AN909">
        <v>7072005</v>
      </c>
      <c r="AO909">
        <v>31122005</v>
      </c>
      <c r="AP909">
        <v>695.18</v>
      </c>
      <c r="AQ909">
        <v>1</v>
      </c>
      <c r="AR909">
        <v>1</v>
      </c>
      <c r="AS909">
        <v>695.18</v>
      </c>
      <c r="AT909">
        <v>823.68408203125</v>
      </c>
      <c r="AU909">
        <v>1081.7224859999999</v>
      </c>
      <c r="AV909">
        <v>89.325294494628906</v>
      </c>
      <c r="AW909">
        <v>695.17999999999904</v>
      </c>
      <c r="AX909">
        <f t="shared" si="56"/>
        <v>128.50408203125005</v>
      </c>
      <c r="AY909">
        <f t="shared" si="57"/>
        <v>386.54248599999994</v>
      </c>
      <c r="AZ909">
        <f t="shared" si="58"/>
        <v>605.85470550537104</v>
      </c>
      <c r="BA909">
        <f t="shared" si="59"/>
        <v>9.0949470177292824E-13</v>
      </c>
    </row>
    <row r="910" spans="1:53" x14ac:dyDescent="0.35">
      <c r="A910">
        <v>5702967</v>
      </c>
      <c r="B910">
        <v>2008</v>
      </c>
      <c r="C910">
        <v>53</v>
      </c>
      <c r="D910">
        <v>53</v>
      </c>
      <c r="E910">
        <v>71</v>
      </c>
      <c r="F910" t="s">
        <v>54</v>
      </c>
      <c r="G910" t="s">
        <v>54</v>
      </c>
      <c r="H910" t="s">
        <v>45</v>
      </c>
      <c r="I910">
        <v>30</v>
      </c>
      <c r="J910" t="s">
        <v>57</v>
      </c>
      <c r="K910" t="s">
        <v>58</v>
      </c>
      <c r="L910">
        <v>2</v>
      </c>
      <c r="M910">
        <v>2</v>
      </c>
      <c r="N910">
        <v>28</v>
      </c>
      <c r="O910" t="s">
        <v>48</v>
      </c>
      <c r="P910">
        <v>5946.1249379999999</v>
      </c>
      <c r="Q910" t="s">
        <v>73</v>
      </c>
      <c r="R910">
        <v>10000</v>
      </c>
      <c r="S910">
        <v>0</v>
      </c>
      <c r="T910">
        <v>4</v>
      </c>
      <c r="U910" t="s">
        <v>62</v>
      </c>
      <c r="V910">
        <v>0</v>
      </c>
      <c r="W910">
        <v>0</v>
      </c>
      <c r="X910">
        <v>1</v>
      </c>
      <c r="Y910" t="s">
        <v>51</v>
      </c>
      <c r="Z910" t="s">
        <v>60</v>
      </c>
      <c r="AA910">
        <v>7.5335571000000004E-2</v>
      </c>
      <c r="AB910">
        <v>0.62986577200000005</v>
      </c>
      <c r="AC910">
        <v>8.5234899000000003E-2</v>
      </c>
      <c r="AD910">
        <v>8.2203706000000001E-2</v>
      </c>
      <c r="AE910">
        <v>131.81967209999999</v>
      </c>
      <c r="AF910">
        <v>0.487874643</v>
      </c>
      <c r="AG910">
        <v>2.6983221479999999</v>
      </c>
      <c r="AH910">
        <v>0.34636921999999998</v>
      </c>
      <c r="AI910">
        <v>2.1495665000000001E-2</v>
      </c>
      <c r="AJ910">
        <v>5</v>
      </c>
      <c r="AK910">
        <v>281300</v>
      </c>
      <c r="AL910">
        <v>0</v>
      </c>
      <c r="AM910" t="s">
        <v>53</v>
      </c>
      <c r="AN910">
        <v>1012008</v>
      </c>
      <c r="AO910">
        <v>17072008</v>
      </c>
      <c r="AP910">
        <v>1775.47</v>
      </c>
      <c r="AQ910">
        <v>1</v>
      </c>
      <c r="AR910">
        <v>1</v>
      </c>
      <c r="AS910">
        <v>1775.47</v>
      </c>
      <c r="AT910">
        <v>1078.47729492187</v>
      </c>
      <c r="AU910">
        <v>1050.2092540000001</v>
      </c>
      <c r="AV910">
        <v>89.325294494628906</v>
      </c>
      <c r="AW910">
        <v>1775.47</v>
      </c>
      <c r="AX910">
        <f t="shared" si="56"/>
        <v>696.99270507813003</v>
      </c>
      <c r="AY910">
        <f t="shared" si="57"/>
        <v>725.26074599999993</v>
      </c>
      <c r="AZ910">
        <f t="shared" si="58"/>
        <v>1686.1447055053711</v>
      </c>
      <c r="BA910">
        <f t="shared" si="59"/>
        <v>0</v>
      </c>
    </row>
    <row r="911" spans="1:53" x14ac:dyDescent="0.35">
      <c r="A911">
        <v>6192426</v>
      </c>
      <c r="B911">
        <v>2006</v>
      </c>
      <c r="C911">
        <v>38</v>
      </c>
      <c r="D911">
        <v>38</v>
      </c>
      <c r="E911">
        <v>56</v>
      </c>
      <c r="F911" t="s">
        <v>54</v>
      </c>
      <c r="G911" t="s">
        <v>54</v>
      </c>
      <c r="H911" t="s">
        <v>45</v>
      </c>
      <c r="I911">
        <v>16</v>
      </c>
      <c r="J911" t="s">
        <v>46</v>
      </c>
      <c r="K911" t="s">
        <v>47</v>
      </c>
      <c r="L911">
        <v>1</v>
      </c>
      <c r="M911">
        <v>5</v>
      </c>
      <c r="N911">
        <v>29</v>
      </c>
      <c r="O911" t="s">
        <v>75</v>
      </c>
      <c r="P911">
        <v>24847.661660000002</v>
      </c>
      <c r="Q911" t="s">
        <v>73</v>
      </c>
      <c r="R911">
        <v>10000</v>
      </c>
      <c r="S911">
        <v>0</v>
      </c>
      <c r="T911">
        <v>12</v>
      </c>
      <c r="U911" t="s">
        <v>62</v>
      </c>
      <c r="V911">
        <v>0</v>
      </c>
      <c r="W911">
        <v>0</v>
      </c>
      <c r="X911">
        <v>0</v>
      </c>
      <c r="Y911" t="s">
        <v>63</v>
      </c>
      <c r="Z911" t="s">
        <v>60</v>
      </c>
      <c r="AA911">
        <v>7.5335571000000004E-2</v>
      </c>
      <c r="AB911">
        <v>0.62986577200000005</v>
      </c>
      <c r="AC911">
        <v>8.5234899000000003E-2</v>
      </c>
      <c r="AD911">
        <v>8.2203706000000001E-2</v>
      </c>
      <c r="AE911">
        <v>131.81967209999999</v>
      </c>
      <c r="AF911">
        <v>0.487874643</v>
      </c>
      <c r="AG911">
        <v>2.6983221479999999</v>
      </c>
      <c r="AH911">
        <v>0.34636921999999998</v>
      </c>
      <c r="AI911">
        <v>2.1495665000000001E-2</v>
      </c>
      <c r="AJ911">
        <v>8</v>
      </c>
      <c r="AK911">
        <v>281300</v>
      </c>
      <c r="AL911">
        <v>0</v>
      </c>
      <c r="AM911" t="s">
        <v>53</v>
      </c>
      <c r="AN911">
        <v>1062006</v>
      </c>
      <c r="AO911">
        <v>31122006</v>
      </c>
      <c r="AP911">
        <v>1767.83</v>
      </c>
      <c r="AQ911">
        <v>1</v>
      </c>
      <c r="AR911">
        <v>1</v>
      </c>
      <c r="AS911">
        <v>1767.83</v>
      </c>
      <c r="AT911">
        <v>2484.58178710937</v>
      </c>
      <c r="AU911">
        <v>2039.916084</v>
      </c>
      <c r="AV911">
        <v>89.325294494628906</v>
      </c>
      <c r="AW911">
        <v>1767.8299999999899</v>
      </c>
      <c r="AX911">
        <f t="shared" si="56"/>
        <v>716.75178710937007</v>
      </c>
      <c r="AY911">
        <f t="shared" si="57"/>
        <v>272.08608400000003</v>
      </c>
      <c r="AZ911">
        <f t="shared" si="58"/>
        <v>1678.504705505371</v>
      </c>
      <c r="BA911">
        <f t="shared" si="59"/>
        <v>1.0004441719502211E-11</v>
      </c>
    </row>
    <row r="912" spans="1:53" x14ac:dyDescent="0.35">
      <c r="A912">
        <v>609075</v>
      </c>
      <c r="B912">
        <v>2005</v>
      </c>
      <c r="C912">
        <v>62</v>
      </c>
      <c r="D912">
        <v>62</v>
      </c>
      <c r="E912">
        <v>56</v>
      </c>
      <c r="F912" t="s">
        <v>45</v>
      </c>
      <c r="G912" t="s">
        <v>45</v>
      </c>
      <c r="H912" t="s">
        <v>45</v>
      </c>
      <c r="I912">
        <v>40</v>
      </c>
      <c r="J912" t="s">
        <v>46</v>
      </c>
      <c r="K912" t="s">
        <v>47</v>
      </c>
      <c r="L912">
        <v>1</v>
      </c>
      <c r="M912">
        <v>1</v>
      </c>
      <c r="N912">
        <v>23</v>
      </c>
      <c r="O912" t="s">
        <v>72</v>
      </c>
      <c r="P912">
        <v>30146.070749999999</v>
      </c>
      <c r="Q912" t="s">
        <v>49</v>
      </c>
      <c r="R912">
        <v>15000</v>
      </c>
      <c r="S912">
        <v>100</v>
      </c>
      <c r="T912">
        <v>7</v>
      </c>
      <c r="U912" t="s">
        <v>62</v>
      </c>
      <c r="V912">
        <v>0</v>
      </c>
      <c r="W912">
        <v>0</v>
      </c>
      <c r="X912">
        <v>2</v>
      </c>
      <c r="Y912" t="s">
        <v>51</v>
      </c>
      <c r="Z912" t="s">
        <v>52</v>
      </c>
      <c r="AA912">
        <v>9.6958610000000001E-2</v>
      </c>
      <c r="AB912">
        <v>0.57946489800000001</v>
      </c>
      <c r="AC912">
        <v>9.2156414000000006E-2</v>
      </c>
      <c r="AD912">
        <v>0.116122841</v>
      </c>
      <c r="AE912">
        <v>81.40625</v>
      </c>
      <c r="AF912">
        <v>0.47581573900000002</v>
      </c>
      <c r="AG912">
        <v>2.3828035669999998</v>
      </c>
      <c r="AH912">
        <v>0.38088718500000002</v>
      </c>
      <c r="AI912">
        <v>2.0399780999999999E-2</v>
      </c>
      <c r="AJ912">
        <v>8</v>
      </c>
      <c r="AK912">
        <v>281308</v>
      </c>
      <c r="AL912">
        <v>0</v>
      </c>
      <c r="AM912" t="s">
        <v>53</v>
      </c>
      <c r="AN912">
        <v>1012005</v>
      </c>
      <c r="AO912">
        <v>11072005</v>
      </c>
      <c r="AP912">
        <v>2910.47</v>
      </c>
      <c r="AQ912">
        <v>1</v>
      </c>
      <c r="AR912">
        <v>1</v>
      </c>
      <c r="AS912">
        <v>2910.47</v>
      </c>
      <c r="AT912">
        <v>2393.43115234375</v>
      </c>
      <c r="AU912">
        <v>1042.0218130000001</v>
      </c>
      <c r="AV912">
        <v>89.325294494628906</v>
      </c>
      <c r="AW912">
        <v>2910.4699999999898</v>
      </c>
      <c r="AX912">
        <f t="shared" si="56"/>
        <v>517.0388476562498</v>
      </c>
      <c r="AY912">
        <f t="shared" si="57"/>
        <v>1868.4481869999997</v>
      </c>
      <c r="AZ912">
        <f t="shared" si="58"/>
        <v>2821.1447055053709</v>
      </c>
      <c r="BA912">
        <f t="shared" si="59"/>
        <v>1.0004441719502211E-11</v>
      </c>
    </row>
    <row r="913" spans="1:53" x14ac:dyDescent="0.35">
      <c r="A913">
        <v>945214</v>
      </c>
      <c r="B913">
        <v>2005</v>
      </c>
      <c r="C913">
        <v>47</v>
      </c>
      <c r="D913">
        <v>47</v>
      </c>
      <c r="E913">
        <v>47</v>
      </c>
      <c r="F913" t="s">
        <v>45</v>
      </c>
      <c r="G913" t="s">
        <v>45</v>
      </c>
      <c r="H913" t="s">
        <v>54</v>
      </c>
      <c r="I913">
        <v>23</v>
      </c>
      <c r="J913" t="s">
        <v>57</v>
      </c>
      <c r="K913" t="s">
        <v>58</v>
      </c>
      <c r="L913">
        <v>2</v>
      </c>
      <c r="M913">
        <v>6</v>
      </c>
      <c r="N913">
        <v>12</v>
      </c>
      <c r="O913" t="s">
        <v>105</v>
      </c>
      <c r="P913">
        <v>12220.68109</v>
      </c>
      <c r="Q913" t="s">
        <v>56</v>
      </c>
      <c r="R913">
        <v>10000</v>
      </c>
      <c r="S913">
        <v>100</v>
      </c>
      <c r="T913">
        <v>2</v>
      </c>
      <c r="U913" t="s">
        <v>62</v>
      </c>
      <c r="V913">
        <v>0</v>
      </c>
      <c r="W913">
        <v>1</v>
      </c>
      <c r="X913">
        <v>6</v>
      </c>
      <c r="Y913" t="s">
        <v>51</v>
      </c>
      <c r="Z913" t="s">
        <v>60</v>
      </c>
      <c r="AA913">
        <v>9.6958610000000001E-2</v>
      </c>
      <c r="AB913">
        <v>0.57946489800000001</v>
      </c>
      <c r="AC913">
        <v>9.2156414000000006E-2</v>
      </c>
      <c r="AD913">
        <v>0.116122841</v>
      </c>
      <c r="AE913">
        <v>81.40625</v>
      </c>
      <c r="AF913">
        <v>0.47581573900000002</v>
      </c>
      <c r="AG913">
        <v>2.3828035669999998</v>
      </c>
      <c r="AH913">
        <v>0.38088718500000002</v>
      </c>
      <c r="AI913">
        <v>2.0399780999999999E-2</v>
      </c>
      <c r="AJ913">
        <v>4</v>
      </c>
      <c r="AK913">
        <v>281308</v>
      </c>
      <c r="AL913">
        <v>0</v>
      </c>
      <c r="AM913" t="s">
        <v>53</v>
      </c>
      <c r="AN913">
        <v>1012005</v>
      </c>
      <c r="AO913">
        <v>24062005</v>
      </c>
      <c r="AP913">
        <v>633.64</v>
      </c>
      <c r="AQ913">
        <v>1</v>
      </c>
      <c r="AR913">
        <v>1</v>
      </c>
      <c r="AS913">
        <v>633.64</v>
      </c>
      <c r="AT913">
        <v>803.63226318359295</v>
      </c>
      <c r="AU913">
        <v>1036.2509419999999</v>
      </c>
      <c r="AV913">
        <v>89.325294494628906</v>
      </c>
      <c r="AW913">
        <v>633.63999999999896</v>
      </c>
      <c r="AX913">
        <f t="shared" si="56"/>
        <v>169.99226318359297</v>
      </c>
      <c r="AY913">
        <f t="shared" si="57"/>
        <v>402.61094199999991</v>
      </c>
      <c r="AZ913">
        <f t="shared" si="58"/>
        <v>544.31470550537108</v>
      </c>
      <c r="BA913">
        <f t="shared" si="59"/>
        <v>1.0231815394945443E-12</v>
      </c>
    </row>
    <row r="914" spans="1:53" x14ac:dyDescent="0.35">
      <c r="A914">
        <v>2102533</v>
      </c>
      <c r="B914">
        <v>2008</v>
      </c>
      <c r="C914">
        <v>50</v>
      </c>
      <c r="D914">
        <v>50</v>
      </c>
      <c r="E914">
        <v>55</v>
      </c>
      <c r="F914" t="s">
        <v>45</v>
      </c>
      <c r="G914" t="s">
        <v>45</v>
      </c>
      <c r="H914" t="s">
        <v>54</v>
      </c>
      <c r="I914">
        <v>30</v>
      </c>
      <c r="J914" t="s">
        <v>57</v>
      </c>
      <c r="K914" t="s">
        <v>58</v>
      </c>
      <c r="L914">
        <v>2</v>
      </c>
      <c r="M914">
        <v>8</v>
      </c>
      <c r="N914">
        <v>15</v>
      </c>
      <c r="O914" t="s">
        <v>55</v>
      </c>
      <c r="P914">
        <v>12732.82482</v>
      </c>
      <c r="Q914" t="s">
        <v>56</v>
      </c>
      <c r="R914">
        <v>6000</v>
      </c>
      <c r="S914">
        <v>0</v>
      </c>
      <c r="T914">
        <v>2</v>
      </c>
      <c r="U914" t="s">
        <v>62</v>
      </c>
      <c r="V914">
        <v>1</v>
      </c>
      <c r="W914">
        <v>0</v>
      </c>
      <c r="X914">
        <v>5</v>
      </c>
      <c r="Y914" t="s">
        <v>63</v>
      </c>
      <c r="Z914" t="s">
        <v>60</v>
      </c>
      <c r="AA914">
        <v>9.6958610000000001E-2</v>
      </c>
      <c r="AB914">
        <v>0.57946489800000001</v>
      </c>
      <c r="AC914">
        <v>9.2156414000000006E-2</v>
      </c>
      <c r="AD914">
        <v>0.116122841</v>
      </c>
      <c r="AE914">
        <v>81.40625</v>
      </c>
      <c r="AF914">
        <v>0.47581573900000002</v>
      </c>
      <c r="AG914">
        <v>2.3828035669999998</v>
      </c>
      <c r="AH914">
        <v>0.38088718500000002</v>
      </c>
      <c r="AI914">
        <v>2.0399780999999999E-2</v>
      </c>
      <c r="AJ914">
        <v>5</v>
      </c>
      <c r="AK914">
        <v>281308</v>
      </c>
      <c r="AL914">
        <v>0</v>
      </c>
      <c r="AM914" t="s">
        <v>53</v>
      </c>
      <c r="AN914">
        <v>1012008</v>
      </c>
      <c r="AO914">
        <v>26112008</v>
      </c>
      <c r="AP914">
        <v>1165.02</v>
      </c>
      <c r="AQ914">
        <v>1</v>
      </c>
      <c r="AR914">
        <v>1</v>
      </c>
      <c r="AS914">
        <v>1165.02</v>
      </c>
      <c r="AT914">
        <v>927.33465576171795</v>
      </c>
      <c r="AU914">
        <v>859.18725800000004</v>
      </c>
      <c r="AV914">
        <v>89.325294494628906</v>
      </c>
      <c r="AW914">
        <v>1165.01999999999</v>
      </c>
      <c r="AX914">
        <f t="shared" si="56"/>
        <v>237.68534423828203</v>
      </c>
      <c r="AY914">
        <f t="shared" si="57"/>
        <v>305.83274199999994</v>
      </c>
      <c r="AZ914">
        <f t="shared" si="58"/>
        <v>1075.6947055053711</v>
      </c>
      <c r="BA914">
        <f t="shared" si="59"/>
        <v>1.0004441719502211E-11</v>
      </c>
    </row>
    <row r="915" spans="1:53" x14ac:dyDescent="0.35">
      <c r="A915">
        <v>3708155</v>
      </c>
      <c r="B915">
        <v>2005</v>
      </c>
      <c r="C915">
        <v>42</v>
      </c>
      <c r="D915">
        <v>42</v>
      </c>
      <c r="E915">
        <v>59</v>
      </c>
      <c r="F915" t="s">
        <v>45</v>
      </c>
      <c r="G915" t="s">
        <v>45</v>
      </c>
      <c r="H915" t="s">
        <v>54</v>
      </c>
      <c r="I915">
        <v>21</v>
      </c>
      <c r="J915" t="s">
        <v>57</v>
      </c>
      <c r="K915" t="s">
        <v>58</v>
      </c>
      <c r="L915">
        <v>2</v>
      </c>
      <c r="M915">
        <v>8</v>
      </c>
      <c r="N915">
        <v>29</v>
      </c>
      <c r="O915" t="s">
        <v>75</v>
      </c>
      <c r="P915">
        <v>9921.5236299999997</v>
      </c>
      <c r="Q915" t="s">
        <v>49</v>
      </c>
      <c r="R915">
        <v>7000</v>
      </c>
      <c r="S915">
        <v>0</v>
      </c>
      <c r="T915">
        <v>20</v>
      </c>
      <c r="U915" t="s">
        <v>50</v>
      </c>
      <c r="V915">
        <v>0</v>
      </c>
      <c r="W915">
        <v>0</v>
      </c>
      <c r="X915">
        <v>1</v>
      </c>
      <c r="Y915" t="s">
        <v>51</v>
      </c>
      <c r="Z915" t="s">
        <v>52</v>
      </c>
      <c r="AA915">
        <v>9.6958610000000001E-2</v>
      </c>
      <c r="AB915">
        <v>0.57946489800000001</v>
      </c>
      <c r="AC915">
        <v>9.2156414000000006E-2</v>
      </c>
      <c r="AD915">
        <v>0.116122841</v>
      </c>
      <c r="AE915">
        <v>81.40625</v>
      </c>
      <c r="AF915">
        <v>0.47581573900000002</v>
      </c>
      <c r="AG915">
        <v>2.3828035669999998</v>
      </c>
      <c r="AH915">
        <v>0.38088718500000002</v>
      </c>
      <c r="AI915">
        <v>2.0399780999999999E-2</v>
      </c>
      <c r="AJ915">
        <v>4</v>
      </c>
      <c r="AK915">
        <v>281308</v>
      </c>
      <c r="AL915">
        <v>0</v>
      </c>
      <c r="AM915" t="s">
        <v>53</v>
      </c>
      <c r="AN915">
        <v>24032005</v>
      </c>
      <c r="AO915">
        <v>31122005</v>
      </c>
      <c r="AP915">
        <v>650.20000000000005</v>
      </c>
      <c r="AQ915">
        <v>1</v>
      </c>
      <c r="AR915">
        <v>1</v>
      </c>
      <c r="AS915">
        <v>650.20000000000005</v>
      </c>
      <c r="AT915">
        <v>912.26354980468705</v>
      </c>
      <c r="AU915">
        <v>991.33205339999995</v>
      </c>
      <c r="AV915">
        <v>89.325294494628906</v>
      </c>
      <c r="AW915">
        <v>650.20000000000005</v>
      </c>
      <c r="AX915">
        <f t="shared" si="56"/>
        <v>262.063549804687</v>
      </c>
      <c r="AY915">
        <f t="shared" si="57"/>
        <v>341.1320533999999</v>
      </c>
      <c r="AZ915">
        <f t="shared" si="58"/>
        <v>560.87470550537114</v>
      </c>
      <c r="BA915">
        <f t="shared" si="59"/>
        <v>0</v>
      </c>
    </row>
    <row r="916" spans="1:53" x14ac:dyDescent="0.35">
      <c r="A916">
        <v>5651173</v>
      </c>
      <c r="B916">
        <v>2008</v>
      </c>
      <c r="C916">
        <v>64</v>
      </c>
      <c r="D916">
        <v>54</v>
      </c>
      <c r="E916">
        <v>54</v>
      </c>
      <c r="F916" t="s">
        <v>45</v>
      </c>
      <c r="G916" t="s">
        <v>54</v>
      </c>
      <c r="H916" t="s">
        <v>54</v>
      </c>
      <c r="I916">
        <v>34</v>
      </c>
      <c r="J916" t="s">
        <v>57</v>
      </c>
      <c r="K916" t="s">
        <v>58</v>
      </c>
      <c r="L916">
        <v>2</v>
      </c>
      <c r="M916">
        <v>8</v>
      </c>
      <c r="N916">
        <v>26</v>
      </c>
      <c r="O916" t="s">
        <v>87</v>
      </c>
      <c r="P916">
        <v>9457.25972</v>
      </c>
      <c r="Q916" t="s">
        <v>49</v>
      </c>
      <c r="R916">
        <v>6000</v>
      </c>
      <c r="S916">
        <v>0</v>
      </c>
      <c r="T916">
        <v>14</v>
      </c>
      <c r="U916" t="s">
        <v>50</v>
      </c>
      <c r="V916">
        <v>0</v>
      </c>
      <c r="W916">
        <v>0</v>
      </c>
      <c r="X916">
        <v>2</v>
      </c>
      <c r="Y916" t="s">
        <v>63</v>
      </c>
      <c r="Z916" t="s">
        <v>89</v>
      </c>
      <c r="AA916">
        <v>0.111008964</v>
      </c>
      <c r="AB916">
        <v>0.47115605599999999</v>
      </c>
      <c r="AC916">
        <v>9.0324062999999996E-2</v>
      </c>
      <c r="AD916">
        <v>0.110209033</v>
      </c>
      <c r="AE916">
        <v>114</v>
      </c>
      <c r="AF916">
        <v>0.49188129899999999</v>
      </c>
      <c r="AG916">
        <v>2.462882096</v>
      </c>
      <c r="AH916">
        <v>0.32506527400000002</v>
      </c>
      <c r="AI916">
        <v>1.54047E-2</v>
      </c>
      <c r="AJ916">
        <v>7</v>
      </c>
      <c r="AK916">
        <v>281309</v>
      </c>
      <c r="AL916">
        <v>0</v>
      </c>
      <c r="AM916" t="s">
        <v>53</v>
      </c>
      <c r="AN916">
        <v>14022008</v>
      </c>
      <c r="AO916">
        <v>31122008</v>
      </c>
      <c r="AP916">
        <v>2242.9899999999998</v>
      </c>
      <c r="AQ916">
        <v>1</v>
      </c>
      <c r="AR916">
        <v>1</v>
      </c>
      <c r="AS916">
        <v>2242.9899999999998</v>
      </c>
      <c r="AT916">
        <v>1403.56921386718</v>
      </c>
      <c r="AU916">
        <v>678.12056410000002</v>
      </c>
      <c r="AV916">
        <v>89.325294494628906</v>
      </c>
      <c r="AW916">
        <v>2242.9899999999898</v>
      </c>
      <c r="AX916">
        <f t="shared" si="56"/>
        <v>839.42078613281979</v>
      </c>
      <c r="AY916">
        <f t="shared" si="57"/>
        <v>1564.8694358999996</v>
      </c>
      <c r="AZ916">
        <f t="shared" si="58"/>
        <v>2153.6647055053709</v>
      </c>
      <c r="BA916">
        <f t="shared" si="59"/>
        <v>1.0004441719502211E-11</v>
      </c>
    </row>
    <row r="917" spans="1:53" x14ac:dyDescent="0.35">
      <c r="A917">
        <v>5085152</v>
      </c>
      <c r="B917">
        <v>2007</v>
      </c>
      <c r="C917">
        <v>61</v>
      </c>
      <c r="D917">
        <v>45</v>
      </c>
      <c r="E917">
        <v>45</v>
      </c>
      <c r="F917" t="s">
        <v>45</v>
      </c>
      <c r="G917" t="s">
        <v>54</v>
      </c>
      <c r="H917" t="s">
        <v>54</v>
      </c>
      <c r="I917">
        <v>22</v>
      </c>
      <c r="J917" t="s">
        <v>57</v>
      </c>
      <c r="K917" t="s">
        <v>58</v>
      </c>
      <c r="L917">
        <v>2</v>
      </c>
      <c r="M917">
        <v>3</v>
      </c>
      <c r="N917">
        <v>32</v>
      </c>
      <c r="O917" t="s">
        <v>86</v>
      </c>
      <c r="P917">
        <v>17685.60758</v>
      </c>
      <c r="Q917" t="s">
        <v>56</v>
      </c>
      <c r="R917">
        <v>5000</v>
      </c>
      <c r="S917">
        <v>0</v>
      </c>
      <c r="T917">
        <v>8</v>
      </c>
      <c r="U917" t="s">
        <v>50</v>
      </c>
      <c r="V917">
        <v>0</v>
      </c>
      <c r="W917">
        <v>0</v>
      </c>
      <c r="X917">
        <v>1</v>
      </c>
      <c r="Y917" t="s">
        <v>51</v>
      </c>
      <c r="Z917" t="s">
        <v>60</v>
      </c>
      <c r="AA917">
        <v>4.1104689E-2</v>
      </c>
      <c r="AB917">
        <v>0.78741168900000003</v>
      </c>
      <c r="AC917">
        <v>5.6518947E-2</v>
      </c>
      <c r="AD917">
        <v>7.9811124999999997E-2</v>
      </c>
      <c r="AE917">
        <v>86.83</v>
      </c>
      <c r="AF917">
        <v>0.48715881599999999</v>
      </c>
      <c r="AG917">
        <v>2.7883750799999998</v>
      </c>
      <c r="AH917">
        <v>0.409246575</v>
      </c>
      <c r="AI917">
        <v>2.4657533999999998E-2</v>
      </c>
      <c r="AJ917">
        <v>6</v>
      </c>
      <c r="AK917">
        <v>281400</v>
      </c>
      <c r="AL917">
        <v>0</v>
      </c>
      <c r="AM917" t="s">
        <v>53</v>
      </c>
      <c r="AN917">
        <v>21022007</v>
      </c>
      <c r="AO917">
        <v>31122007</v>
      </c>
      <c r="AP917">
        <v>1946.57</v>
      </c>
      <c r="AQ917">
        <v>1</v>
      </c>
      <c r="AR917">
        <v>1</v>
      </c>
      <c r="AS917">
        <v>1946.57</v>
      </c>
      <c r="AT917">
        <v>903.12847900390602</v>
      </c>
      <c r="AU917">
        <v>1253.786083</v>
      </c>
      <c r="AV917">
        <v>89.325294494628906</v>
      </c>
      <c r="AW917">
        <v>1946.5699999999899</v>
      </c>
      <c r="AX917">
        <f t="shared" si="56"/>
        <v>1043.4415209960939</v>
      </c>
      <c r="AY917">
        <f t="shared" si="57"/>
        <v>692.78391699999997</v>
      </c>
      <c r="AZ917">
        <f t="shared" si="58"/>
        <v>1857.244705505371</v>
      </c>
      <c r="BA917">
        <f t="shared" si="59"/>
        <v>1.0004441719502211E-11</v>
      </c>
    </row>
    <row r="918" spans="1:53" x14ac:dyDescent="0.35">
      <c r="A918">
        <v>5532622</v>
      </c>
      <c r="B918">
        <v>2007</v>
      </c>
      <c r="C918">
        <v>36</v>
      </c>
      <c r="D918">
        <v>36</v>
      </c>
      <c r="E918">
        <v>65</v>
      </c>
      <c r="F918" t="s">
        <v>54</v>
      </c>
      <c r="G918" t="s">
        <v>54</v>
      </c>
      <c r="H918" t="s">
        <v>45</v>
      </c>
      <c r="I918">
        <v>14</v>
      </c>
      <c r="J918" t="s">
        <v>46</v>
      </c>
      <c r="K918" t="s">
        <v>64</v>
      </c>
      <c r="L918">
        <v>2</v>
      </c>
      <c r="M918">
        <v>7</v>
      </c>
      <c r="N918">
        <v>36</v>
      </c>
      <c r="O918" t="s">
        <v>88</v>
      </c>
      <c r="P918">
        <v>19284.974040000001</v>
      </c>
      <c r="Q918" t="s">
        <v>73</v>
      </c>
      <c r="R918">
        <v>4000</v>
      </c>
      <c r="S918">
        <v>0</v>
      </c>
      <c r="T918">
        <v>10</v>
      </c>
      <c r="U918" t="s">
        <v>62</v>
      </c>
      <c r="V918">
        <v>0</v>
      </c>
      <c r="W918">
        <v>0</v>
      </c>
      <c r="X918">
        <v>0</v>
      </c>
      <c r="Y918" t="s">
        <v>51</v>
      </c>
      <c r="Z918" t="s">
        <v>65</v>
      </c>
      <c r="AA918">
        <v>2.5531914999999999E-2</v>
      </c>
      <c r="AB918">
        <v>0.53191489400000003</v>
      </c>
      <c r="AC918">
        <v>0.161702128</v>
      </c>
      <c r="AD918">
        <v>3.2183907999999997E-2</v>
      </c>
      <c r="AE918">
        <v>8.0370370369999993</v>
      </c>
      <c r="AF918">
        <v>0.58986175100000005</v>
      </c>
      <c r="AG918">
        <v>1.8468085110000001</v>
      </c>
      <c r="AH918">
        <v>0.10810810799999999</v>
      </c>
      <c r="AI918">
        <v>1.4742015000000001E-2</v>
      </c>
      <c r="AJ918">
        <v>3</v>
      </c>
      <c r="AK918">
        <v>281402</v>
      </c>
      <c r="AL918">
        <v>0</v>
      </c>
      <c r="AM918" t="s">
        <v>53</v>
      </c>
      <c r="AN918">
        <v>1012007</v>
      </c>
      <c r="AO918">
        <v>10122007</v>
      </c>
      <c r="AP918">
        <v>4420.17</v>
      </c>
      <c r="AQ918">
        <v>1</v>
      </c>
      <c r="AR918">
        <v>1</v>
      </c>
      <c r="AS918">
        <v>4420.17</v>
      </c>
      <c r="AT918">
        <v>1009.02416992187</v>
      </c>
      <c r="AU918">
        <v>2514.1966640000001</v>
      </c>
      <c r="AV918">
        <v>89.325294494628906</v>
      </c>
      <c r="AW918">
        <v>1388.88</v>
      </c>
      <c r="AX918">
        <f t="shared" si="56"/>
        <v>3411.1458300781301</v>
      </c>
      <c r="AY918">
        <f t="shared" si="57"/>
        <v>1905.973336</v>
      </c>
      <c r="AZ918">
        <f t="shared" si="58"/>
        <v>4330.8447055053712</v>
      </c>
      <c r="BA918">
        <f t="shared" si="59"/>
        <v>3031.29</v>
      </c>
    </row>
    <row r="919" spans="1:53" x14ac:dyDescent="0.35">
      <c r="A919">
        <v>5598369</v>
      </c>
      <c r="B919">
        <v>2008</v>
      </c>
      <c r="C919">
        <v>42</v>
      </c>
      <c r="D919">
        <v>37</v>
      </c>
      <c r="E919">
        <v>37</v>
      </c>
      <c r="F919" t="s">
        <v>54</v>
      </c>
      <c r="G919" t="s">
        <v>45</v>
      </c>
      <c r="H919" t="s">
        <v>45</v>
      </c>
      <c r="I919">
        <v>15</v>
      </c>
      <c r="J919" t="s">
        <v>57</v>
      </c>
      <c r="K919" t="s">
        <v>58</v>
      </c>
      <c r="L919">
        <v>2</v>
      </c>
      <c r="M919">
        <v>6</v>
      </c>
      <c r="N919">
        <v>28</v>
      </c>
      <c r="O919" t="s">
        <v>96</v>
      </c>
      <c r="P919">
        <v>5440.9572669999998</v>
      </c>
      <c r="Q919" t="s">
        <v>49</v>
      </c>
      <c r="R919">
        <v>5000</v>
      </c>
      <c r="S919">
        <v>0</v>
      </c>
      <c r="T919">
        <v>7</v>
      </c>
      <c r="U919" t="s">
        <v>50</v>
      </c>
      <c r="V919">
        <v>0</v>
      </c>
      <c r="W919">
        <v>0</v>
      </c>
      <c r="X919">
        <v>1</v>
      </c>
      <c r="Y919" t="s">
        <v>51</v>
      </c>
      <c r="Z919" t="s">
        <v>65</v>
      </c>
      <c r="AA919">
        <v>5.0866862999999998E-2</v>
      </c>
      <c r="AB919">
        <v>0.62250572500000001</v>
      </c>
      <c r="AC919">
        <v>9.1102388000000006E-2</v>
      </c>
      <c r="AD919">
        <v>7.2461584999999995E-2</v>
      </c>
      <c r="AE919">
        <v>89.702702700000003</v>
      </c>
      <c r="AF919">
        <v>0.51672190399999995</v>
      </c>
      <c r="AG919">
        <v>2.171409879</v>
      </c>
      <c r="AH919">
        <v>0.25784690300000002</v>
      </c>
      <c r="AI919">
        <v>1.6958681E-2</v>
      </c>
      <c r="AJ919">
        <v>9</v>
      </c>
      <c r="AK919">
        <v>281403</v>
      </c>
      <c r="AL919">
        <v>0</v>
      </c>
      <c r="AM919" t="s">
        <v>53</v>
      </c>
      <c r="AN919">
        <v>1012008</v>
      </c>
      <c r="AO919">
        <v>1102008</v>
      </c>
      <c r="AP919">
        <v>1889.4</v>
      </c>
      <c r="AQ919">
        <v>1</v>
      </c>
      <c r="AR919">
        <v>1</v>
      </c>
      <c r="AS919">
        <v>1889.4</v>
      </c>
      <c r="AT919">
        <v>949.42126464843705</v>
      </c>
      <c r="AU919">
        <v>725.95830090000004</v>
      </c>
      <c r="AV919">
        <v>89.325294494628906</v>
      </c>
      <c r="AW919">
        <v>1889.4</v>
      </c>
      <c r="AX919">
        <f t="shared" si="56"/>
        <v>939.97873535156305</v>
      </c>
      <c r="AY919">
        <f t="shared" si="57"/>
        <v>1163.4416991000001</v>
      </c>
      <c r="AZ919">
        <f t="shared" si="58"/>
        <v>1800.0747055053712</v>
      </c>
      <c r="BA919">
        <f t="shared" si="59"/>
        <v>0</v>
      </c>
    </row>
    <row r="920" spans="1:53" x14ac:dyDescent="0.35">
      <c r="A920">
        <v>438209</v>
      </c>
      <c r="B920">
        <v>2008</v>
      </c>
      <c r="C920">
        <v>65</v>
      </c>
      <c r="D920">
        <v>51</v>
      </c>
      <c r="E920">
        <v>51</v>
      </c>
      <c r="F920" t="s">
        <v>54</v>
      </c>
      <c r="G920" t="s">
        <v>45</v>
      </c>
      <c r="H920" t="s">
        <v>45</v>
      </c>
      <c r="I920">
        <v>27</v>
      </c>
      <c r="J920" t="s">
        <v>57</v>
      </c>
      <c r="K920" t="s">
        <v>58</v>
      </c>
      <c r="L920">
        <v>2</v>
      </c>
      <c r="M920">
        <v>9</v>
      </c>
      <c r="N920">
        <v>23</v>
      </c>
      <c r="O920" t="s">
        <v>61</v>
      </c>
      <c r="P920">
        <v>6383.2415339999998</v>
      </c>
      <c r="Q920" t="s">
        <v>56</v>
      </c>
      <c r="R920">
        <v>12000</v>
      </c>
      <c r="S920">
        <v>0</v>
      </c>
      <c r="T920">
        <v>9</v>
      </c>
      <c r="U920" t="s">
        <v>62</v>
      </c>
      <c r="V920">
        <v>1</v>
      </c>
      <c r="W920">
        <v>0</v>
      </c>
      <c r="X920">
        <v>6</v>
      </c>
      <c r="Y920" t="s">
        <v>51</v>
      </c>
      <c r="Z920" t="s">
        <v>65</v>
      </c>
      <c r="AA920">
        <v>4.5257999E-2</v>
      </c>
      <c r="AB920">
        <v>0.76592678000000003</v>
      </c>
      <c r="AC920">
        <v>6.1977514999999997E-2</v>
      </c>
      <c r="AD920">
        <v>9.9216445E-2</v>
      </c>
      <c r="AE920">
        <v>107.989011</v>
      </c>
      <c r="AF920">
        <v>0.499542078</v>
      </c>
      <c r="AG920">
        <v>2.8328048429999999</v>
      </c>
      <c r="AH920">
        <v>0.40252788099999998</v>
      </c>
      <c r="AI920">
        <v>2.394052E-2</v>
      </c>
      <c r="AJ920">
        <v>4</v>
      </c>
      <c r="AK920">
        <v>281407</v>
      </c>
      <c r="AL920">
        <v>0</v>
      </c>
      <c r="AM920" t="s">
        <v>66</v>
      </c>
      <c r="AN920">
        <v>4012008</v>
      </c>
      <c r="AO920">
        <v>31122008</v>
      </c>
      <c r="AP920">
        <v>541.39</v>
      </c>
      <c r="AQ920">
        <v>1</v>
      </c>
      <c r="AR920">
        <v>1</v>
      </c>
      <c r="AS920">
        <v>541.39</v>
      </c>
      <c r="AT920">
        <v>654.64129638671795</v>
      </c>
      <c r="AU920">
        <v>615.5366957</v>
      </c>
      <c r="AV920">
        <v>89.325294494628906</v>
      </c>
      <c r="AW920">
        <v>541.38999999999896</v>
      </c>
      <c r="AX920">
        <f t="shared" si="56"/>
        <v>113.25129638671797</v>
      </c>
      <c r="AY920">
        <f t="shared" si="57"/>
        <v>74.146695700000009</v>
      </c>
      <c r="AZ920">
        <f t="shared" si="58"/>
        <v>452.06470550537108</v>
      </c>
      <c r="BA920">
        <f t="shared" si="59"/>
        <v>1.0231815394945443E-12</v>
      </c>
    </row>
    <row r="921" spans="1:53" x14ac:dyDescent="0.35">
      <c r="A921">
        <v>2103400</v>
      </c>
      <c r="B921">
        <v>2005</v>
      </c>
      <c r="C921">
        <v>49</v>
      </c>
      <c r="D921">
        <v>49</v>
      </c>
      <c r="E921">
        <v>82</v>
      </c>
      <c r="F921" t="s">
        <v>45</v>
      </c>
      <c r="G921" t="s">
        <v>45</v>
      </c>
      <c r="H921" t="s">
        <v>54</v>
      </c>
      <c r="I921">
        <v>25</v>
      </c>
      <c r="J921" t="s">
        <v>57</v>
      </c>
      <c r="K921" t="s">
        <v>58</v>
      </c>
      <c r="L921">
        <v>2</v>
      </c>
      <c r="M921">
        <v>6</v>
      </c>
      <c r="N921">
        <v>17</v>
      </c>
      <c r="O921" t="s">
        <v>55</v>
      </c>
      <c r="P921">
        <v>7889.0086929999998</v>
      </c>
      <c r="Q921" t="s">
        <v>49</v>
      </c>
      <c r="R921">
        <v>8000</v>
      </c>
      <c r="S921">
        <v>150</v>
      </c>
      <c r="T921">
        <v>8</v>
      </c>
      <c r="U921" t="s">
        <v>62</v>
      </c>
      <c r="V921">
        <v>0</v>
      </c>
      <c r="W921">
        <v>0</v>
      </c>
      <c r="X921">
        <v>3</v>
      </c>
      <c r="Y921" t="s">
        <v>63</v>
      </c>
      <c r="Z921" t="s">
        <v>60</v>
      </c>
      <c r="AA921">
        <v>4.5257999E-2</v>
      </c>
      <c r="AB921">
        <v>0.76592678000000003</v>
      </c>
      <c r="AC921">
        <v>6.1977514999999997E-2</v>
      </c>
      <c r="AD921">
        <v>9.9216445E-2</v>
      </c>
      <c r="AE921">
        <v>107.989011</v>
      </c>
      <c r="AF921">
        <v>0.499542078</v>
      </c>
      <c r="AG921">
        <v>2.8328048429999999</v>
      </c>
      <c r="AH921">
        <v>0.40252788099999998</v>
      </c>
      <c r="AI921">
        <v>2.394052E-2</v>
      </c>
      <c r="AJ921">
        <v>8</v>
      </c>
      <c r="AK921">
        <v>281407</v>
      </c>
      <c r="AL921">
        <v>0</v>
      </c>
      <c r="AM921" t="s">
        <v>53</v>
      </c>
      <c r="AN921">
        <v>1012005</v>
      </c>
      <c r="AO921">
        <v>9092005</v>
      </c>
      <c r="AP921">
        <v>832</v>
      </c>
      <c r="AQ921">
        <v>1</v>
      </c>
      <c r="AR921">
        <v>1</v>
      </c>
      <c r="AS921">
        <v>832</v>
      </c>
      <c r="AT921">
        <v>693.21612548828102</v>
      </c>
      <c r="AU921">
        <v>757.0924847</v>
      </c>
      <c r="AV921">
        <v>89.325294494628906</v>
      </c>
      <c r="AW921">
        <v>832</v>
      </c>
      <c r="AX921">
        <f t="shared" si="56"/>
        <v>138.78387451171898</v>
      </c>
      <c r="AY921">
        <f t="shared" si="57"/>
        <v>74.9075153</v>
      </c>
      <c r="AZ921">
        <f t="shared" si="58"/>
        <v>742.67470550537109</v>
      </c>
      <c r="BA921">
        <f t="shared" si="59"/>
        <v>0</v>
      </c>
    </row>
    <row r="922" spans="1:53" x14ac:dyDescent="0.35">
      <c r="A922">
        <v>2598837</v>
      </c>
      <c r="B922">
        <v>2008</v>
      </c>
      <c r="C922">
        <v>40</v>
      </c>
      <c r="D922">
        <v>40</v>
      </c>
      <c r="E922">
        <v>59</v>
      </c>
      <c r="F922" t="s">
        <v>45</v>
      </c>
      <c r="G922" t="s">
        <v>45</v>
      </c>
      <c r="H922" t="s">
        <v>54</v>
      </c>
      <c r="I922">
        <v>16</v>
      </c>
      <c r="J922" t="s">
        <v>57</v>
      </c>
      <c r="K922" t="s">
        <v>58</v>
      </c>
      <c r="L922">
        <v>2</v>
      </c>
      <c r="M922">
        <v>6</v>
      </c>
      <c r="N922">
        <v>31</v>
      </c>
      <c r="O922" t="s">
        <v>86</v>
      </c>
      <c r="P922">
        <v>32639.417590000001</v>
      </c>
      <c r="Q922" t="s">
        <v>73</v>
      </c>
      <c r="R922">
        <v>13000</v>
      </c>
      <c r="S922">
        <v>100</v>
      </c>
      <c r="T922">
        <v>16</v>
      </c>
      <c r="U922" t="s">
        <v>62</v>
      </c>
      <c r="V922">
        <v>1</v>
      </c>
      <c r="W922">
        <v>0</v>
      </c>
      <c r="X922">
        <v>4</v>
      </c>
      <c r="Y922" t="s">
        <v>51</v>
      </c>
      <c r="Z922" t="s">
        <v>60</v>
      </c>
      <c r="AA922">
        <v>4.5257999E-2</v>
      </c>
      <c r="AB922">
        <v>0.76592678000000003</v>
      </c>
      <c r="AC922">
        <v>6.1977514999999997E-2</v>
      </c>
      <c r="AD922">
        <v>9.9216445E-2</v>
      </c>
      <c r="AE922">
        <v>107.989011</v>
      </c>
      <c r="AF922">
        <v>0.499542078</v>
      </c>
      <c r="AG922">
        <v>2.8328048429999999</v>
      </c>
      <c r="AH922">
        <v>0.40252788099999998</v>
      </c>
      <c r="AI922">
        <v>2.394052E-2</v>
      </c>
      <c r="AJ922">
        <v>3</v>
      </c>
      <c r="AK922">
        <v>281407</v>
      </c>
      <c r="AL922">
        <v>0</v>
      </c>
      <c r="AM922" t="s">
        <v>53</v>
      </c>
      <c r="AN922">
        <v>12022008</v>
      </c>
      <c r="AO922">
        <v>31122008</v>
      </c>
      <c r="AP922">
        <v>1859.29</v>
      </c>
      <c r="AQ922">
        <v>1</v>
      </c>
      <c r="AR922">
        <v>1</v>
      </c>
      <c r="AS922">
        <v>1859.29</v>
      </c>
      <c r="AT922">
        <v>1704.07836914062</v>
      </c>
      <c r="AU922">
        <v>1057.958226</v>
      </c>
      <c r="AV922">
        <v>89.325294494628906</v>
      </c>
      <c r="AW922">
        <v>1859.28999999999</v>
      </c>
      <c r="AX922">
        <f t="shared" si="56"/>
        <v>155.21163085937997</v>
      </c>
      <c r="AY922">
        <f t="shared" si="57"/>
        <v>801.331774</v>
      </c>
      <c r="AZ922">
        <f t="shared" si="58"/>
        <v>1769.9647055053711</v>
      </c>
      <c r="BA922">
        <f t="shared" si="59"/>
        <v>1.0004441719502211E-11</v>
      </c>
    </row>
    <row r="923" spans="1:53" x14ac:dyDescent="0.35">
      <c r="A923">
        <v>4005511</v>
      </c>
      <c r="B923">
        <v>2005</v>
      </c>
      <c r="C923">
        <v>63</v>
      </c>
      <c r="D923">
        <v>63</v>
      </c>
      <c r="E923">
        <v>56</v>
      </c>
      <c r="F923" t="s">
        <v>54</v>
      </c>
      <c r="G923" t="s">
        <v>54</v>
      </c>
      <c r="H923" t="s">
        <v>45</v>
      </c>
      <c r="I923">
        <v>40</v>
      </c>
      <c r="J923" t="s">
        <v>57</v>
      </c>
      <c r="K923" t="s">
        <v>47</v>
      </c>
      <c r="L923">
        <v>1</v>
      </c>
      <c r="M923">
        <v>2</v>
      </c>
      <c r="N923">
        <v>25</v>
      </c>
      <c r="O923" t="s">
        <v>61</v>
      </c>
      <c r="P923">
        <v>7931.3434139999999</v>
      </c>
      <c r="Q923" t="s">
        <v>49</v>
      </c>
      <c r="R923">
        <v>5000</v>
      </c>
      <c r="S923">
        <v>150</v>
      </c>
      <c r="T923">
        <v>16</v>
      </c>
      <c r="U923" t="s">
        <v>50</v>
      </c>
      <c r="V923">
        <v>0</v>
      </c>
      <c r="W923">
        <v>0</v>
      </c>
      <c r="X923">
        <v>0</v>
      </c>
      <c r="Y923" t="s">
        <v>51</v>
      </c>
      <c r="Z923" t="s">
        <v>60</v>
      </c>
      <c r="AA923">
        <v>4.5257999E-2</v>
      </c>
      <c r="AB923">
        <v>0.76592678000000003</v>
      </c>
      <c r="AC923">
        <v>6.1977514999999997E-2</v>
      </c>
      <c r="AD923">
        <v>9.9216445E-2</v>
      </c>
      <c r="AE923">
        <v>107.989011</v>
      </c>
      <c r="AF923">
        <v>0.499542078</v>
      </c>
      <c r="AG923">
        <v>2.8328048429999999</v>
      </c>
      <c r="AH923">
        <v>0.40252788099999998</v>
      </c>
      <c r="AI923">
        <v>2.394052E-2</v>
      </c>
      <c r="AJ923">
        <v>2</v>
      </c>
      <c r="AK923">
        <v>281407</v>
      </c>
      <c r="AL923">
        <v>0</v>
      </c>
      <c r="AM923" t="s">
        <v>53</v>
      </c>
      <c r="AN923">
        <v>26042005</v>
      </c>
      <c r="AO923">
        <v>31122005</v>
      </c>
      <c r="AP923">
        <v>467.8</v>
      </c>
      <c r="AQ923">
        <v>1</v>
      </c>
      <c r="AR923">
        <v>1</v>
      </c>
      <c r="AS923">
        <v>467.8</v>
      </c>
      <c r="AT923">
        <v>729.71789550781205</v>
      </c>
      <c r="AU923">
        <v>932.61323400000003</v>
      </c>
      <c r="AV923">
        <v>89.325294494628906</v>
      </c>
      <c r="AW923">
        <v>467.8</v>
      </c>
      <c r="AX923">
        <f t="shared" si="56"/>
        <v>261.91789550781203</v>
      </c>
      <c r="AY923">
        <f t="shared" si="57"/>
        <v>464.81323400000002</v>
      </c>
      <c r="AZ923">
        <f t="shared" si="58"/>
        <v>378.47470550537111</v>
      </c>
      <c r="BA923">
        <f t="shared" si="59"/>
        <v>0</v>
      </c>
    </row>
    <row r="924" spans="1:53" x14ac:dyDescent="0.35">
      <c r="A924">
        <v>4729704</v>
      </c>
      <c r="B924">
        <v>2006</v>
      </c>
      <c r="C924">
        <v>32</v>
      </c>
      <c r="D924">
        <v>32</v>
      </c>
      <c r="E924">
        <v>56</v>
      </c>
      <c r="F924" t="s">
        <v>54</v>
      </c>
      <c r="G924" t="s">
        <v>54</v>
      </c>
      <c r="H924" t="s">
        <v>45</v>
      </c>
      <c r="I924">
        <v>12</v>
      </c>
      <c r="J924" t="s">
        <v>46</v>
      </c>
      <c r="K924" t="s">
        <v>47</v>
      </c>
      <c r="L924">
        <v>1</v>
      </c>
      <c r="M924">
        <v>4</v>
      </c>
      <c r="N924">
        <v>41</v>
      </c>
      <c r="O924" t="s">
        <v>84</v>
      </c>
      <c r="P924">
        <v>8581.3701799999999</v>
      </c>
      <c r="Q924" t="s">
        <v>49</v>
      </c>
      <c r="R924">
        <v>8000</v>
      </c>
      <c r="S924">
        <v>100</v>
      </c>
      <c r="T924">
        <v>11</v>
      </c>
      <c r="U924" t="s">
        <v>50</v>
      </c>
      <c r="V924">
        <v>0</v>
      </c>
      <c r="W924">
        <v>0</v>
      </c>
      <c r="X924">
        <v>0</v>
      </c>
      <c r="Y924" t="s">
        <v>63</v>
      </c>
      <c r="Z924" t="s">
        <v>60</v>
      </c>
      <c r="AA924">
        <v>4.5257999E-2</v>
      </c>
      <c r="AB924">
        <v>0.76592678000000003</v>
      </c>
      <c r="AC924">
        <v>6.1977514999999997E-2</v>
      </c>
      <c r="AD924">
        <v>9.9216445E-2</v>
      </c>
      <c r="AE924">
        <v>107.989011</v>
      </c>
      <c r="AF924">
        <v>0.499542078</v>
      </c>
      <c r="AG924">
        <v>2.8328048429999999</v>
      </c>
      <c r="AH924">
        <v>0.40252788099999998</v>
      </c>
      <c r="AI924">
        <v>2.394052E-2</v>
      </c>
      <c r="AJ924">
        <v>3</v>
      </c>
      <c r="AK924">
        <v>281407</v>
      </c>
      <c r="AL924">
        <v>0</v>
      </c>
      <c r="AM924" t="s">
        <v>53</v>
      </c>
      <c r="AN924">
        <v>1012006</v>
      </c>
      <c r="AO924">
        <v>19082006</v>
      </c>
      <c r="AP924">
        <v>73.56</v>
      </c>
      <c r="AQ924">
        <v>1</v>
      </c>
      <c r="AR924">
        <v>1</v>
      </c>
      <c r="AS924">
        <v>73.56</v>
      </c>
      <c r="AT924">
        <v>768.5576171875</v>
      </c>
      <c r="AU924">
        <v>1227.756785</v>
      </c>
      <c r="AV924">
        <v>89.325294494628906</v>
      </c>
      <c r="AW924">
        <v>73.56</v>
      </c>
      <c r="AX924">
        <f t="shared" si="56"/>
        <v>694.99761718750005</v>
      </c>
      <c r="AY924">
        <f t="shared" si="57"/>
        <v>1154.1967850000001</v>
      </c>
      <c r="AZ924">
        <f t="shared" si="58"/>
        <v>15.765294494628904</v>
      </c>
      <c r="BA924">
        <f t="shared" si="59"/>
        <v>0</v>
      </c>
    </row>
    <row r="925" spans="1:53" x14ac:dyDescent="0.35">
      <c r="A925">
        <v>892905</v>
      </c>
      <c r="B925">
        <v>2006</v>
      </c>
      <c r="C925">
        <v>44</v>
      </c>
      <c r="D925">
        <v>44</v>
      </c>
      <c r="E925">
        <v>56</v>
      </c>
      <c r="F925" t="s">
        <v>54</v>
      </c>
      <c r="G925" t="s">
        <v>54</v>
      </c>
      <c r="H925" t="s">
        <v>45</v>
      </c>
      <c r="I925">
        <v>19</v>
      </c>
      <c r="J925" t="s">
        <v>57</v>
      </c>
      <c r="K925" t="s">
        <v>47</v>
      </c>
      <c r="L925">
        <v>1</v>
      </c>
      <c r="M925">
        <v>8</v>
      </c>
      <c r="N925">
        <v>21</v>
      </c>
      <c r="O925" t="s">
        <v>55</v>
      </c>
      <c r="P925">
        <v>6470.8814140000004</v>
      </c>
      <c r="Q925" t="s">
        <v>49</v>
      </c>
      <c r="R925">
        <v>10000</v>
      </c>
      <c r="S925">
        <v>50</v>
      </c>
      <c r="T925">
        <v>12</v>
      </c>
      <c r="U925" t="s">
        <v>62</v>
      </c>
      <c r="V925">
        <v>0</v>
      </c>
      <c r="W925">
        <v>0</v>
      </c>
      <c r="X925">
        <v>7</v>
      </c>
      <c r="Y925" t="s">
        <v>51</v>
      </c>
      <c r="Z925" t="s">
        <v>65</v>
      </c>
      <c r="AA925">
        <v>4.4714564999999998E-2</v>
      </c>
      <c r="AB925">
        <v>0.67918385100000001</v>
      </c>
      <c r="AC925">
        <v>7.9878446000000006E-2</v>
      </c>
      <c r="AD925">
        <v>6.1840418000000001E-2</v>
      </c>
      <c r="AE925">
        <v>59.641176469999998</v>
      </c>
      <c r="AF925">
        <v>0.52411480399999999</v>
      </c>
      <c r="AG925">
        <v>2.2007814200000002</v>
      </c>
      <c r="AH925">
        <v>0.243656716</v>
      </c>
      <c r="AI925">
        <v>2.0522387999999999E-2</v>
      </c>
      <c r="AJ925">
        <v>7</v>
      </c>
      <c r="AK925">
        <v>281408</v>
      </c>
      <c r="AL925">
        <v>0</v>
      </c>
      <c r="AM925" t="s">
        <v>53</v>
      </c>
      <c r="AN925">
        <v>22042006</v>
      </c>
      <c r="AO925">
        <v>31122006</v>
      </c>
      <c r="AP925">
        <v>565.74</v>
      </c>
      <c r="AQ925">
        <v>1</v>
      </c>
      <c r="AR925">
        <v>1</v>
      </c>
      <c r="AS925">
        <v>565.74</v>
      </c>
      <c r="AT925">
        <v>682.938232421875</v>
      </c>
      <c r="AU925">
        <v>758.89623310000002</v>
      </c>
      <c r="AV925">
        <v>89.325294494628906</v>
      </c>
      <c r="AW925">
        <v>565.74</v>
      </c>
      <c r="AX925">
        <f t="shared" si="56"/>
        <v>117.19823242187499</v>
      </c>
      <c r="AY925">
        <f t="shared" si="57"/>
        <v>193.15623310000001</v>
      </c>
      <c r="AZ925">
        <f t="shared" si="58"/>
        <v>476.4147055053711</v>
      </c>
      <c r="BA925">
        <f t="shared" si="59"/>
        <v>0</v>
      </c>
    </row>
    <row r="926" spans="1:53" x14ac:dyDescent="0.35">
      <c r="A926">
        <v>4829479</v>
      </c>
      <c r="B926">
        <v>2006</v>
      </c>
      <c r="C926">
        <v>48</v>
      </c>
      <c r="D926">
        <v>48</v>
      </c>
      <c r="E926">
        <v>56</v>
      </c>
      <c r="F926" t="s">
        <v>54</v>
      </c>
      <c r="G926" t="s">
        <v>54</v>
      </c>
      <c r="H926" t="s">
        <v>45</v>
      </c>
      <c r="I926">
        <v>24</v>
      </c>
      <c r="J926" t="s">
        <v>57</v>
      </c>
      <c r="K926" t="s">
        <v>47</v>
      </c>
      <c r="L926">
        <v>1</v>
      </c>
      <c r="M926">
        <v>5</v>
      </c>
      <c r="N926">
        <v>22</v>
      </c>
      <c r="O926" t="s">
        <v>68</v>
      </c>
      <c r="P926">
        <v>15628.96768</v>
      </c>
      <c r="Q926" t="s">
        <v>49</v>
      </c>
      <c r="R926">
        <v>15000</v>
      </c>
      <c r="S926">
        <v>100</v>
      </c>
      <c r="T926">
        <v>17</v>
      </c>
      <c r="U926" t="s">
        <v>62</v>
      </c>
      <c r="V926">
        <v>0</v>
      </c>
      <c r="W926">
        <v>0</v>
      </c>
      <c r="X926">
        <v>0</v>
      </c>
      <c r="Y926" t="s">
        <v>51</v>
      </c>
      <c r="Z926" t="s">
        <v>60</v>
      </c>
      <c r="AA926">
        <v>4.4714564999999998E-2</v>
      </c>
      <c r="AB926">
        <v>0.67918385100000001</v>
      </c>
      <c r="AC926">
        <v>7.9878446000000006E-2</v>
      </c>
      <c r="AD926">
        <v>6.1840418000000001E-2</v>
      </c>
      <c r="AE926">
        <v>59.641176469999998</v>
      </c>
      <c r="AF926">
        <v>0.52411480399999999</v>
      </c>
      <c r="AG926">
        <v>2.2007814200000002</v>
      </c>
      <c r="AH926">
        <v>0.243656716</v>
      </c>
      <c r="AI926">
        <v>2.0522387999999999E-2</v>
      </c>
      <c r="AJ926">
        <v>10</v>
      </c>
      <c r="AK926">
        <v>281408</v>
      </c>
      <c r="AL926">
        <v>0</v>
      </c>
      <c r="AM926" t="s">
        <v>53</v>
      </c>
      <c r="AN926">
        <v>1012006</v>
      </c>
      <c r="AO926">
        <v>19112006</v>
      </c>
      <c r="AP926">
        <v>1890.85</v>
      </c>
      <c r="AQ926">
        <v>1</v>
      </c>
      <c r="AR926">
        <v>1</v>
      </c>
      <c r="AS926">
        <v>1890.85</v>
      </c>
      <c r="AT926">
        <v>1579.19689941406</v>
      </c>
      <c r="AU926">
        <v>1731.5746449999999</v>
      </c>
      <c r="AV926">
        <v>89.325294494628906</v>
      </c>
      <c r="AW926">
        <v>1890.8499999999899</v>
      </c>
      <c r="AX926">
        <f t="shared" si="56"/>
        <v>311.65310058593991</v>
      </c>
      <c r="AY926">
        <f t="shared" si="57"/>
        <v>159.27535499999999</v>
      </c>
      <c r="AZ926">
        <f t="shared" si="58"/>
        <v>1801.524705505371</v>
      </c>
      <c r="BA926">
        <f t="shared" si="59"/>
        <v>1.0004441719502211E-11</v>
      </c>
    </row>
    <row r="927" spans="1:53" x14ac:dyDescent="0.35">
      <c r="A927">
        <v>3744330</v>
      </c>
      <c r="B927">
        <v>2006</v>
      </c>
      <c r="C927">
        <v>40</v>
      </c>
      <c r="D927">
        <v>40</v>
      </c>
      <c r="E927">
        <v>40</v>
      </c>
      <c r="F927" t="s">
        <v>45</v>
      </c>
      <c r="G927" t="s">
        <v>45</v>
      </c>
      <c r="H927" t="s">
        <v>54</v>
      </c>
      <c r="I927">
        <v>11</v>
      </c>
      <c r="J927" t="s">
        <v>57</v>
      </c>
      <c r="K927" t="s">
        <v>58</v>
      </c>
      <c r="L927">
        <v>2</v>
      </c>
      <c r="M927">
        <v>1</v>
      </c>
      <c r="N927">
        <v>2</v>
      </c>
      <c r="O927" t="s">
        <v>95</v>
      </c>
      <c r="P927">
        <v>100</v>
      </c>
      <c r="Q927" t="s">
        <v>49</v>
      </c>
      <c r="R927">
        <v>8000</v>
      </c>
      <c r="S927">
        <v>0</v>
      </c>
      <c r="T927">
        <v>10</v>
      </c>
      <c r="U927" t="s">
        <v>50</v>
      </c>
      <c r="V927">
        <v>0</v>
      </c>
      <c r="W927">
        <v>0</v>
      </c>
      <c r="X927">
        <v>0</v>
      </c>
      <c r="Y927" t="s">
        <v>51</v>
      </c>
      <c r="Z927" t="s">
        <v>60</v>
      </c>
      <c r="AA927">
        <v>5.6677890000000002E-2</v>
      </c>
      <c r="AB927">
        <v>0.606060606</v>
      </c>
      <c r="AC927">
        <v>9.9887767000000002E-2</v>
      </c>
      <c r="AD927">
        <v>2.9989658999999998E-2</v>
      </c>
      <c r="AE927">
        <v>78.938775509999999</v>
      </c>
      <c r="AF927">
        <v>0.52585315399999999</v>
      </c>
      <c r="AG927">
        <v>2.1705948369999999</v>
      </c>
      <c r="AH927">
        <v>0.156540608</v>
      </c>
      <c r="AI927">
        <v>1.2399256000000001E-2</v>
      </c>
      <c r="AJ927">
        <v>5</v>
      </c>
      <c r="AK927">
        <v>281409</v>
      </c>
      <c r="AL927">
        <v>0</v>
      </c>
      <c r="AM927" t="s">
        <v>53</v>
      </c>
      <c r="AN927">
        <v>1012006</v>
      </c>
      <c r="AO927">
        <v>6052006</v>
      </c>
      <c r="AP927">
        <v>1121.6300000000001</v>
      </c>
      <c r="AQ927">
        <v>1</v>
      </c>
      <c r="AR927">
        <v>1</v>
      </c>
      <c r="AS927">
        <v>1121.6300000000001</v>
      </c>
      <c r="AT927">
        <v>583.30377197265602</v>
      </c>
      <c r="AU927">
        <v>888.15117940000005</v>
      </c>
      <c r="AV927">
        <v>89.325294494628906</v>
      </c>
      <c r="AW927">
        <v>1121.6300000000001</v>
      </c>
      <c r="AX927">
        <f t="shared" si="56"/>
        <v>538.32622802734409</v>
      </c>
      <c r="AY927">
        <f t="shared" si="57"/>
        <v>233.47882060000006</v>
      </c>
      <c r="AZ927">
        <f t="shared" si="58"/>
        <v>1032.3047055053712</v>
      </c>
      <c r="BA927">
        <f t="shared" si="59"/>
        <v>0</v>
      </c>
    </row>
    <row r="928" spans="1:53" x14ac:dyDescent="0.35">
      <c r="A928">
        <v>259725</v>
      </c>
      <c r="B928">
        <v>2007</v>
      </c>
      <c r="C928">
        <v>62</v>
      </c>
      <c r="D928">
        <v>62</v>
      </c>
      <c r="E928">
        <v>56</v>
      </c>
      <c r="F928" t="s">
        <v>45</v>
      </c>
      <c r="G928" t="s">
        <v>45</v>
      </c>
      <c r="H928" t="s">
        <v>45</v>
      </c>
      <c r="I928">
        <v>39</v>
      </c>
      <c r="J928" t="s">
        <v>57</v>
      </c>
      <c r="K928" t="s">
        <v>47</v>
      </c>
      <c r="L928">
        <v>1</v>
      </c>
      <c r="M928">
        <v>6</v>
      </c>
      <c r="N928">
        <v>30</v>
      </c>
      <c r="O928" t="s">
        <v>61</v>
      </c>
      <c r="P928">
        <v>8584.2171070000004</v>
      </c>
      <c r="Q928" t="s">
        <v>49</v>
      </c>
      <c r="R928">
        <v>15000</v>
      </c>
      <c r="S928">
        <v>50</v>
      </c>
      <c r="T928">
        <v>24</v>
      </c>
      <c r="U928" t="s">
        <v>50</v>
      </c>
      <c r="V928">
        <v>0</v>
      </c>
      <c r="W928">
        <v>0</v>
      </c>
      <c r="X928">
        <v>10</v>
      </c>
      <c r="Y928" t="s">
        <v>51</v>
      </c>
      <c r="Z928" t="s">
        <v>60</v>
      </c>
      <c r="AA928">
        <v>8.3195461999999998E-2</v>
      </c>
      <c r="AB928">
        <v>0.61687544299999997</v>
      </c>
      <c r="AC928">
        <v>8.4849916999999997E-2</v>
      </c>
      <c r="AD928">
        <v>0.108811951</v>
      </c>
      <c r="AE928">
        <v>95.259615389999993</v>
      </c>
      <c r="AF928">
        <v>0.48601998600000001</v>
      </c>
      <c r="AG928">
        <v>2.341526826</v>
      </c>
      <c r="AH928">
        <v>0.31387680699999998</v>
      </c>
      <c r="AI928">
        <v>2.1046723999999999E-2</v>
      </c>
      <c r="AJ928">
        <v>2</v>
      </c>
      <c r="AK928">
        <v>281501</v>
      </c>
      <c r="AL928">
        <v>0</v>
      </c>
      <c r="AM928" t="s">
        <v>53</v>
      </c>
      <c r="AN928">
        <v>22022007</v>
      </c>
      <c r="AO928">
        <v>31122007</v>
      </c>
      <c r="AP928">
        <v>669.25</v>
      </c>
      <c r="AQ928">
        <v>1</v>
      </c>
      <c r="AR928">
        <v>1</v>
      </c>
      <c r="AS928">
        <v>669.25</v>
      </c>
      <c r="AT928">
        <v>823.057861328125</v>
      </c>
      <c r="AU928">
        <v>512.58052780000003</v>
      </c>
      <c r="AV928">
        <v>89.325294494628906</v>
      </c>
      <c r="AW928">
        <v>669.25</v>
      </c>
      <c r="AX928">
        <f t="shared" si="56"/>
        <v>153.807861328125</v>
      </c>
      <c r="AY928">
        <f t="shared" si="57"/>
        <v>156.66947219999997</v>
      </c>
      <c r="AZ928">
        <f t="shared" si="58"/>
        <v>579.92470550537109</v>
      </c>
      <c r="BA928">
        <f t="shared" si="59"/>
        <v>0</v>
      </c>
    </row>
    <row r="929" spans="1:53" x14ac:dyDescent="0.35">
      <c r="A929">
        <v>689524</v>
      </c>
      <c r="B929">
        <v>2008</v>
      </c>
      <c r="C929">
        <v>56</v>
      </c>
      <c r="D929">
        <v>34</v>
      </c>
      <c r="E929">
        <v>34</v>
      </c>
      <c r="F929" t="s">
        <v>45</v>
      </c>
      <c r="G929" t="s">
        <v>54</v>
      </c>
      <c r="H929" t="s">
        <v>54</v>
      </c>
      <c r="I929">
        <v>12</v>
      </c>
      <c r="J929" t="s">
        <v>46</v>
      </c>
      <c r="K929" t="s">
        <v>78</v>
      </c>
      <c r="L929">
        <v>5</v>
      </c>
      <c r="M929">
        <v>11</v>
      </c>
      <c r="N929">
        <v>26</v>
      </c>
      <c r="O929" t="s">
        <v>87</v>
      </c>
      <c r="P929">
        <v>10079.216780000001</v>
      </c>
      <c r="Q929" t="s">
        <v>49</v>
      </c>
      <c r="R929">
        <v>6000</v>
      </c>
      <c r="S929">
        <v>100</v>
      </c>
      <c r="T929">
        <v>12</v>
      </c>
      <c r="U929" t="s">
        <v>62</v>
      </c>
      <c r="V929">
        <v>1</v>
      </c>
      <c r="W929">
        <v>0</v>
      </c>
      <c r="X929">
        <v>4</v>
      </c>
      <c r="Y929" t="s">
        <v>51</v>
      </c>
      <c r="Z929" t="s">
        <v>52</v>
      </c>
      <c r="AA929">
        <v>8.3195461999999998E-2</v>
      </c>
      <c r="AB929">
        <v>0.61687544299999997</v>
      </c>
      <c r="AC929">
        <v>8.4849916999999997E-2</v>
      </c>
      <c r="AD929">
        <v>0.108811951</v>
      </c>
      <c r="AE929">
        <v>95.259615389999993</v>
      </c>
      <c r="AF929">
        <v>0.48601998600000001</v>
      </c>
      <c r="AG929">
        <v>2.341526826</v>
      </c>
      <c r="AH929">
        <v>0.31387680699999998</v>
      </c>
      <c r="AI929">
        <v>2.1046723999999999E-2</v>
      </c>
      <c r="AJ929">
        <v>10</v>
      </c>
      <c r="AK929">
        <v>281501</v>
      </c>
      <c r="AL929">
        <v>0</v>
      </c>
      <c r="AM929" t="s">
        <v>53</v>
      </c>
      <c r="AN929">
        <v>1012008</v>
      </c>
      <c r="AO929">
        <v>2102008</v>
      </c>
      <c r="AP929">
        <v>641.4</v>
      </c>
      <c r="AQ929">
        <v>1</v>
      </c>
      <c r="AR929">
        <v>1</v>
      </c>
      <c r="AS929">
        <v>641.4</v>
      </c>
      <c r="AT929">
        <v>574.57110595703102</v>
      </c>
      <c r="AU929">
        <v>807.91364929999997</v>
      </c>
      <c r="AV929">
        <v>89.325294494628906</v>
      </c>
      <c r="AW929">
        <v>641.39999999999895</v>
      </c>
      <c r="AX929">
        <f t="shared" si="56"/>
        <v>66.828894042968955</v>
      </c>
      <c r="AY929">
        <f t="shared" si="57"/>
        <v>166.5136493</v>
      </c>
      <c r="AZ929">
        <f t="shared" si="58"/>
        <v>552.07470550537107</v>
      </c>
      <c r="BA929">
        <f t="shared" si="59"/>
        <v>1.0231815394945443E-12</v>
      </c>
    </row>
    <row r="930" spans="1:53" x14ac:dyDescent="0.35">
      <c r="A930">
        <v>974854</v>
      </c>
      <c r="B930">
        <v>2005</v>
      </c>
      <c r="C930">
        <v>62</v>
      </c>
      <c r="D930">
        <v>62</v>
      </c>
      <c r="E930">
        <v>62</v>
      </c>
      <c r="F930" t="s">
        <v>54</v>
      </c>
      <c r="G930" t="s">
        <v>54</v>
      </c>
      <c r="H930" t="s">
        <v>45</v>
      </c>
      <c r="I930">
        <v>38</v>
      </c>
      <c r="J930" t="s">
        <v>57</v>
      </c>
      <c r="K930" t="s">
        <v>58</v>
      </c>
      <c r="L930">
        <v>2</v>
      </c>
      <c r="M930">
        <v>9</v>
      </c>
      <c r="N930">
        <v>26</v>
      </c>
      <c r="O930" t="s">
        <v>67</v>
      </c>
      <c r="P930">
        <v>6771.751053</v>
      </c>
      <c r="Q930" t="s">
        <v>49</v>
      </c>
      <c r="R930">
        <v>4000</v>
      </c>
      <c r="S930">
        <v>100</v>
      </c>
      <c r="T930">
        <v>9</v>
      </c>
      <c r="U930" t="s">
        <v>62</v>
      </c>
      <c r="V930">
        <v>0</v>
      </c>
      <c r="W930">
        <v>0</v>
      </c>
      <c r="X930">
        <v>2</v>
      </c>
      <c r="Y930" t="s">
        <v>63</v>
      </c>
      <c r="Z930" t="s">
        <v>52</v>
      </c>
      <c r="AA930">
        <v>8.3195461999999998E-2</v>
      </c>
      <c r="AB930">
        <v>0.61687544299999997</v>
      </c>
      <c r="AC930">
        <v>8.4849916999999997E-2</v>
      </c>
      <c r="AD930">
        <v>0.108811951</v>
      </c>
      <c r="AE930">
        <v>95.259615389999993</v>
      </c>
      <c r="AF930">
        <v>0.48601998600000001</v>
      </c>
      <c r="AG930">
        <v>2.341526826</v>
      </c>
      <c r="AH930">
        <v>0.31387680699999998</v>
      </c>
      <c r="AI930">
        <v>2.1046723999999999E-2</v>
      </c>
      <c r="AJ930">
        <v>2</v>
      </c>
      <c r="AK930">
        <v>281501</v>
      </c>
      <c r="AL930">
        <v>0</v>
      </c>
      <c r="AM930" t="s">
        <v>53</v>
      </c>
      <c r="AN930">
        <v>26022005</v>
      </c>
      <c r="AO930">
        <v>31122005</v>
      </c>
      <c r="AP930">
        <v>836.11</v>
      </c>
      <c r="AQ930">
        <v>1</v>
      </c>
      <c r="AR930">
        <v>1</v>
      </c>
      <c r="AS930">
        <v>836.11</v>
      </c>
      <c r="AT930">
        <v>661.08703613281205</v>
      </c>
      <c r="AU930">
        <v>672.18565790000002</v>
      </c>
      <c r="AV930">
        <v>89.325294494628906</v>
      </c>
      <c r="AW930">
        <v>836.11</v>
      </c>
      <c r="AX930">
        <f t="shared" si="56"/>
        <v>175.02296386718797</v>
      </c>
      <c r="AY930">
        <f t="shared" si="57"/>
        <v>163.92434209999999</v>
      </c>
      <c r="AZ930">
        <f t="shared" si="58"/>
        <v>746.78470550537111</v>
      </c>
      <c r="BA930">
        <f t="shared" si="59"/>
        <v>0</v>
      </c>
    </row>
    <row r="931" spans="1:53" x14ac:dyDescent="0.35">
      <c r="A931">
        <v>3330307</v>
      </c>
      <c r="B931">
        <v>2006</v>
      </c>
      <c r="C931">
        <v>42</v>
      </c>
      <c r="D931">
        <v>42</v>
      </c>
      <c r="E931">
        <v>61</v>
      </c>
      <c r="F931" t="s">
        <v>54</v>
      </c>
      <c r="G931" t="s">
        <v>54</v>
      </c>
      <c r="H931" t="s">
        <v>45</v>
      </c>
      <c r="I931">
        <v>19</v>
      </c>
      <c r="J931" t="s">
        <v>57</v>
      </c>
      <c r="K931" t="s">
        <v>58</v>
      </c>
      <c r="L931">
        <v>2</v>
      </c>
      <c r="M931">
        <v>10</v>
      </c>
      <c r="N931">
        <v>26</v>
      </c>
      <c r="O931" t="s">
        <v>55</v>
      </c>
      <c r="P931">
        <v>5844.4546950000004</v>
      </c>
      <c r="Q931" t="s">
        <v>56</v>
      </c>
      <c r="R931">
        <v>15000</v>
      </c>
      <c r="S931">
        <v>100</v>
      </c>
      <c r="T931">
        <v>13</v>
      </c>
      <c r="U931" t="s">
        <v>50</v>
      </c>
      <c r="V931">
        <v>0</v>
      </c>
      <c r="W931">
        <v>0</v>
      </c>
      <c r="X931">
        <v>1</v>
      </c>
      <c r="Y931" t="s">
        <v>63</v>
      </c>
      <c r="Z931" t="s">
        <v>60</v>
      </c>
      <c r="AA931">
        <v>8.3195461999999998E-2</v>
      </c>
      <c r="AB931">
        <v>0.61687544299999997</v>
      </c>
      <c r="AC931">
        <v>8.4849916999999997E-2</v>
      </c>
      <c r="AD931">
        <v>0.108811951</v>
      </c>
      <c r="AE931">
        <v>95.259615389999993</v>
      </c>
      <c r="AF931">
        <v>0.48601998600000001</v>
      </c>
      <c r="AG931">
        <v>2.341526826</v>
      </c>
      <c r="AH931">
        <v>0.31387680699999998</v>
      </c>
      <c r="AI931">
        <v>2.1046723999999999E-2</v>
      </c>
      <c r="AJ931">
        <v>6</v>
      </c>
      <c r="AK931">
        <v>281501</v>
      </c>
      <c r="AL931">
        <v>0</v>
      </c>
      <c r="AM931" t="s">
        <v>53</v>
      </c>
      <c r="AN931">
        <v>1012006</v>
      </c>
      <c r="AO931">
        <v>11072006</v>
      </c>
      <c r="AP931">
        <v>513.79</v>
      </c>
      <c r="AQ931">
        <v>1</v>
      </c>
      <c r="AR931">
        <v>1</v>
      </c>
      <c r="AS931">
        <v>513.79</v>
      </c>
      <c r="AT931">
        <v>536.312255859375</v>
      </c>
      <c r="AU931">
        <v>665.33766990000004</v>
      </c>
      <c r="AV931">
        <v>89.325294494628906</v>
      </c>
      <c r="AW931">
        <v>513.78999999999905</v>
      </c>
      <c r="AX931">
        <f t="shared" si="56"/>
        <v>22.522255859375036</v>
      </c>
      <c r="AY931">
        <f t="shared" si="57"/>
        <v>151.54766990000007</v>
      </c>
      <c r="AZ931">
        <f t="shared" si="58"/>
        <v>424.46470550537106</v>
      </c>
      <c r="BA931">
        <f t="shared" si="59"/>
        <v>9.0949470177292824E-13</v>
      </c>
    </row>
    <row r="932" spans="1:53" x14ac:dyDescent="0.35">
      <c r="A932">
        <v>637862</v>
      </c>
      <c r="B932">
        <v>2008</v>
      </c>
      <c r="C932">
        <v>68</v>
      </c>
      <c r="D932">
        <v>68</v>
      </c>
      <c r="E932">
        <v>56</v>
      </c>
      <c r="F932" t="s">
        <v>45</v>
      </c>
      <c r="G932" t="s">
        <v>45</v>
      </c>
      <c r="H932" t="s">
        <v>45</v>
      </c>
      <c r="I932">
        <v>47</v>
      </c>
      <c r="J932" t="s">
        <v>57</v>
      </c>
      <c r="K932" t="s">
        <v>47</v>
      </c>
      <c r="L932">
        <v>1</v>
      </c>
      <c r="M932">
        <v>13</v>
      </c>
      <c r="N932">
        <v>28</v>
      </c>
      <c r="O932" t="s">
        <v>96</v>
      </c>
      <c r="P932">
        <v>3046.8586780000001</v>
      </c>
      <c r="Q932" t="s">
        <v>56</v>
      </c>
      <c r="R932">
        <v>4000</v>
      </c>
      <c r="S932">
        <v>100</v>
      </c>
      <c r="T932">
        <v>16</v>
      </c>
      <c r="U932" t="s">
        <v>62</v>
      </c>
      <c r="V932">
        <v>0</v>
      </c>
      <c r="W932">
        <v>0</v>
      </c>
      <c r="X932">
        <v>6</v>
      </c>
      <c r="Y932" t="s">
        <v>63</v>
      </c>
      <c r="Z932" t="s">
        <v>60</v>
      </c>
      <c r="AA932">
        <v>8.9910089999999998E-2</v>
      </c>
      <c r="AB932">
        <v>0.64395604399999995</v>
      </c>
      <c r="AC932">
        <v>7.7922078000000006E-2</v>
      </c>
      <c r="AD932">
        <v>9.0813520999999994E-2</v>
      </c>
      <c r="AE932">
        <v>95.123076920000003</v>
      </c>
      <c r="AF932">
        <v>0.48439269000000001</v>
      </c>
      <c r="AG932">
        <v>2.4707292710000002</v>
      </c>
      <c r="AH932">
        <v>0.33344675099999999</v>
      </c>
      <c r="AI932">
        <v>2.1209028000000001E-2</v>
      </c>
      <c r="AJ932">
        <v>3</v>
      </c>
      <c r="AK932">
        <v>281503</v>
      </c>
      <c r="AL932">
        <v>0</v>
      </c>
      <c r="AM932" t="s">
        <v>53</v>
      </c>
      <c r="AN932">
        <v>18032008</v>
      </c>
      <c r="AO932">
        <v>31122008</v>
      </c>
      <c r="AP932">
        <v>223.72</v>
      </c>
      <c r="AQ932">
        <v>1</v>
      </c>
      <c r="AR932">
        <v>1</v>
      </c>
      <c r="AS932">
        <v>223.72</v>
      </c>
      <c r="AT932">
        <v>590.34478759765602</v>
      </c>
      <c r="AU932">
        <v>574.25554999999997</v>
      </c>
      <c r="AV932">
        <v>89.325294494628906</v>
      </c>
      <c r="AW932">
        <v>223.719999999999</v>
      </c>
      <c r="AX932">
        <f t="shared" si="56"/>
        <v>366.624787597656</v>
      </c>
      <c r="AY932">
        <f t="shared" si="57"/>
        <v>350.53554999999994</v>
      </c>
      <c r="AZ932">
        <f t="shared" si="58"/>
        <v>134.39470550537109</v>
      </c>
      <c r="BA932">
        <f t="shared" si="59"/>
        <v>9.9475983006414026E-13</v>
      </c>
    </row>
    <row r="933" spans="1:53" x14ac:dyDescent="0.35">
      <c r="A933">
        <v>1101479</v>
      </c>
      <c r="B933">
        <v>2005</v>
      </c>
      <c r="C933">
        <v>39</v>
      </c>
      <c r="D933">
        <v>39</v>
      </c>
      <c r="E933">
        <v>62</v>
      </c>
      <c r="F933" t="s">
        <v>54</v>
      </c>
      <c r="G933" t="s">
        <v>54</v>
      </c>
      <c r="H933" t="s">
        <v>45</v>
      </c>
      <c r="I933">
        <v>15</v>
      </c>
      <c r="J933" t="s">
        <v>57</v>
      </c>
      <c r="K933" t="s">
        <v>58</v>
      </c>
      <c r="L933">
        <v>2</v>
      </c>
      <c r="M933">
        <v>6</v>
      </c>
      <c r="N933">
        <v>9</v>
      </c>
      <c r="O933" t="s">
        <v>77</v>
      </c>
      <c r="P933">
        <v>5501.0717450000002</v>
      </c>
      <c r="Q933" t="s">
        <v>56</v>
      </c>
      <c r="R933">
        <v>8000</v>
      </c>
      <c r="S933">
        <v>50</v>
      </c>
      <c r="T933">
        <v>10</v>
      </c>
      <c r="U933" t="s">
        <v>50</v>
      </c>
      <c r="V933">
        <v>0</v>
      </c>
      <c r="W933">
        <v>4</v>
      </c>
      <c r="X933">
        <v>5</v>
      </c>
      <c r="Y933" t="s">
        <v>51</v>
      </c>
      <c r="Z933" t="s">
        <v>60</v>
      </c>
      <c r="AA933">
        <v>8.9910089999999998E-2</v>
      </c>
      <c r="AB933">
        <v>0.64395604399999995</v>
      </c>
      <c r="AC933">
        <v>7.7922078000000006E-2</v>
      </c>
      <c r="AD933">
        <v>9.0813520999999994E-2</v>
      </c>
      <c r="AE933">
        <v>95.123076920000003</v>
      </c>
      <c r="AF933">
        <v>0.48439269000000001</v>
      </c>
      <c r="AG933">
        <v>2.4707292710000002</v>
      </c>
      <c r="AH933">
        <v>0.33344675099999999</v>
      </c>
      <c r="AI933">
        <v>2.1209028000000001E-2</v>
      </c>
      <c r="AJ933">
        <v>2</v>
      </c>
      <c r="AK933">
        <v>281503</v>
      </c>
      <c r="AL933">
        <v>0</v>
      </c>
      <c r="AM933" t="s">
        <v>53</v>
      </c>
      <c r="AN933">
        <v>27062005</v>
      </c>
      <c r="AO933">
        <v>31122005</v>
      </c>
      <c r="AP933">
        <v>355.57</v>
      </c>
      <c r="AQ933">
        <v>1</v>
      </c>
      <c r="AR933">
        <v>1</v>
      </c>
      <c r="AS933">
        <v>355.57</v>
      </c>
      <c r="AT933">
        <v>450.40042114257801</v>
      </c>
      <c r="AU933">
        <v>653.88826219999999</v>
      </c>
      <c r="AV933">
        <v>89.325294494628906</v>
      </c>
      <c r="AW933">
        <v>355.56999999999903</v>
      </c>
      <c r="AX933">
        <f t="shared" si="56"/>
        <v>94.830421142578018</v>
      </c>
      <c r="AY933">
        <f t="shared" si="57"/>
        <v>298.31826219999999</v>
      </c>
      <c r="AZ933">
        <f t="shared" si="58"/>
        <v>266.24470550537109</v>
      </c>
      <c r="BA933">
        <f t="shared" si="59"/>
        <v>9.6633812063373625E-13</v>
      </c>
    </row>
    <row r="934" spans="1:53" x14ac:dyDescent="0.35">
      <c r="A934">
        <v>1149784</v>
      </c>
      <c r="B934">
        <v>2006</v>
      </c>
      <c r="C934">
        <v>57</v>
      </c>
      <c r="D934">
        <v>46</v>
      </c>
      <c r="E934">
        <v>46</v>
      </c>
      <c r="F934" t="s">
        <v>45</v>
      </c>
      <c r="G934" t="s">
        <v>54</v>
      </c>
      <c r="H934" t="s">
        <v>54</v>
      </c>
      <c r="I934">
        <v>25</v>
      </c>
      <c r="J934" t="s">
        <v>46</v>
      </c>
      <c r="K934" t="s">
        <v>64</v>
      </c>
      <c r="L934">
        <v>2</v>
      </c>
      <c r="M934">
        <v>2</v>
      </c>
      <c r="N934">
        <v>19</v>
      </c>
      <c r="O934" t="s">
        <v>75</v>
      </c>
      <c r="P934">
        <v>12045.287469999999</v>
      </c>
      <c r="Q934" t="s">
        <v>73</v>
      </c>
      <c r="R934">
        <v>8000</v>
      </c>
      <c r="S934">
        <v>100</v>
      </c>
      <c r="T934">
        <v>15</v>
      </c>
      <c r="U934" t="s">
        <v>50</v>
      </c>
      <c r="V934">
        <v>0</v>
      </c>
      <c r="W934">
        <v>0</v>
      </c>
      <c r="X934">
        <v>2</v>
      </c>
      <c r="Y934" t="s">
        <v>51</v>
      </c>
      <c r="Z934" t="s">
        <v>60</v>
      </c>
      <c r="AA934">
        <v>8.9910089999999998E-2</v>
      </c>
      <c r="AB934">
        <v>0.64395604399999995</v>
      </c>
      <c r="AC934">
        <v>7.7922078000000006E-2</v>
      </c>
      <c r="AD934">
        <v>9.0813520999999994E-2</v>
      </c>
      <c r="AE934">
        <v>95.123076920000003</v>
      </c>
      <c r="AF934">
        <v>0.48439269000000001</v>
      </c>
      <c r="AG934">
        <v>2.4707292710000002</v>
      </c>
      <c r="AH934">
        <v>0.33344675099999999</v>
      </c>
      <c r="AI934">
        <v>2.1209028000000001E-2</v>
      </c>
      <c r="AJ934">
        <v>9</v>
      </c>
      <c r="AK934">
        <v>281503</v>
      </c>
      <c r="AL934">
        <v>0</v>
      </c>
      <c r="AM934" t="s">
        <v>53</v>
      </c>
      <c r="AN934">
        <v>1012006</v>
      </c>
      <c r="AO934">
        <v>26082006</v>
      </c>
      <c r="AP934">
        <v>686.59</v>
      </c>
      <c r="AQ934">
        <v>1</v>
      </c>
      <c r="AR934">
        <v>1</v>
      </c>
      <c r="AS934">
        <v>686.59</v>
      </c>
      <c r="AT934">
        <v>1023.28881835937</v>
      </c>
      <c r="AU934">
        <v>1162.3914540000001</v>
      </c>
      <c r="AV934">
        <v>89.325294494628906</v>
      </c>
      <c r="AW934">
        <v>739.2</v>
      </c>
      <c r="AX934">
        <f t="shared" si="56"/>
        <v>336.69881835936997</v>
      </c>
      <c r="AY934">
        <f t="shared" si="57"/>
        <v>475.80145400000004</v>
      </c>
      <c r="AZ934">
        <f t="shared" si="58"/>
        <v>597.26470550537113</v>
      </c>
      <c r="BA934">
        <f t="shared" si="59"/>
        <v>52.610000000000014</v>
      </c>
    </row>
    <row r="935" spans="1:53" x14ac:dyDescent="0.35">
      <c r="A935">
        <v>6198840</v>
      </c>
      <c r="B935">
        <v>2007</v>
      </c>
      <c r="C935">
        <v>39</v>
      </c>
      <c r="D935">
        <v>39</v>
      </c>
      <c r="E935">
        <v>56</v>
      </c>
      <c r="F935" t="s">
        <v>54</v>
      </c>
      <c r="G935" t="s">
        <v>54</v>
      </c>
      <c r="H935" t="s">
        <v>45</v>
      </c>
      <c r="I935">
        <v>17</v>
      </c>
      <c r="J935" t="s">
        <v>46</v>
      </c>
      <c r="K935" t="s">
        <v>47</v>
      </c>
      <c r="L935">
        <v>1</v>
      </c>
      <c r="M935">
        <v>8</v>
      </c>
      <c r="N935">
        <v>25</v>
      </c>
      <c r="O935" t="s">
        <v>75</v>
      </c>
      <c r="P935">
        <v>8903.7599599999994</v>
      </c>
      <c r="Q935" t="s">
        <v>73</v>
      </c>
      <c r="R935">
        <v>4000</v>
      </c>
      <c r="S935">
        <v>0</v>
      </c>
      <c r="T935">
        <v>14</v>
      </c>
      <c r="U935" t="s">
        <v>62</v>
      </c>
      <c r="V935">
        <v>0</v>
      </c>
      <c r="W935">
        <v>0</v>
      </c>
      <c r="X935">
        <v>1</v>
      </c>
      <c r="Y935" t="s">
        <v>51</v>
      </c>
      <c r="Z935" t="s">
        <v>52</v>
      </c>
      <c r="AA935">
        <v>8.9910089999999998E-2</v>
      </c>
      <c r="AB935">
        <v>0.64395604399999995</v>
      </c>
      <c r="AC935">
        <v>7.7922078000000006E-2</v>
      </c>
      <c r="AD935">
        <v>9.0813520999999994E-2</v>
      </c>
      <c r="AE935">
        <v>95.123076920000003</v>
      </c>
      <c r="AF935">
        <v>0.48439269000000001</v>
      </c>
      <c r="AG935">
        <v>2.4707292710000002</v>
      </c>
      <c r="AH935">
        <v>0.33344675099999999</v>
      </c>
      <c r="AI935">
        <v>2.1209028000000001E-2</v>
      </c>
      <c r="AJ935">
        <v>10</v>
      </c>
      <c r="AK935">
        <v>281503</v>
      </c>
      <c r="AL935">
        <v>0</v>
      </c>
      <c r="AM935" t="s">
        <v>53</v>
      </c>
      <c r="AN935">
        <v>19052007</v>
      </c>
      <c r="AO935">
        <v>31122007</v>
      </c>
      <c r="AP935">
        <v>760.6</v>
      </c>
      <c r="AQ935">
        <v>1</v>
      </c>
      <c r="AR935">
        <v>1</v>
      </c>
      <c r="AS935">
        <v>760.6</v>
      </c>
      <c r="AT935">
        <v>984.67822265625</v>
      </c>
      <c r="AU935">
        <v>1381.481761</v>
      </c>
      <c r="AV935">
        <v>89.325294494628906</v>
      </c>
      <c r="AW935">
        <v>760.6</v>
      </c>
      <c r="AX935">
        <f t="shared" si="56"/>
        <v>224.07822265624998</v>
      </c>
      <c r="AY935">
        <f t="shared" si="57"/>
        <v>620.88176099999998</v>
      </c>
      <c r="AZ935">
        <f t="shared" si="58"/>
        <v>671.27470550537112</v>
      </c>
      <c r="BA935">
        <f t="shared" si="59"/>
        <v>0</v>
      </c>
    </row>
    <row r="936" spans="1:53" x14ac:dyDescent="0.35">
      <c r="A936">
        <v>1227648</v>
      </c>
      <c r="B936">
        <v>2007</v>
      </c>
      <c r="C936">
        <v>60</v>
      </c>
      <c r="D936">
        <v>60</v>
      </c>
      <c r="E936">
        <v>72</v>
      </c>
      <c r="F936" t="s">
        <v>54</v>
      </c>
      <c r="G936" t="s">
        <v>54</v>
      </c>
      <c r="H936" t="s">
        <v>45</v>
      </c>
      <c r="I936">
        <v>33</v>
      </c>
      <c r="J936" t="s">
        <v>57</v>
      </c>
      <c r="K936" t="s">
        <v>58</v>
      </c>
      <c r="L936">
        <v>2</v>
      </c>
      <c r="M936">
        <v>6</v>
      </c>
      <c r="N936">
        <v>29</v>
      </c>
      <c r="O936" t="s">
        <v>75</v>
      </c>
      <c r="P936">
        <v>7578.5945179999999</v>
      </c>
      <c r="Q936" t="s">
        <v>49</v>
      </c>
      <c r="R936">
        <v>4000</v>
      </c>
      <c r="S936">
        <v>50</v>
      </c>
      <c r="T936">
        <v>29</v>
      </c>
      <c r="U936" t="s">
        <v>50</v>
      </c>
      <c r="V936">
        <v>0</v>
      </c>
      <c r="W936">
        <v>0</v>
      </c>
      <c r="X936">
        <v>4</v>
      </c>
      <c r="Y936" t="s">
        <v>51</v>
      </c>
      <c r="Z936" t="s">
        <v>65</v>
      </c>
      <c r="AA936">
        <v>3.9443906000000001E-2</v>
      </c>
      <c r="AB936">
        <v>0.76010345899999998</v>
      </c>
      <c r="AC936">
        <v>8.9880374999999998E-2</v>
      </c>
      <c r="AD936">
        <v>9.0673928000000001E-2</v>
      </c>
      <c r="AE936">
        <v>37.666666669999998</v>
      </c>
      <c r="AF936">
        <v>0.483185841</v>
      </c>
      <c r="AG936">
        <v>2.3747171030000001</v>
      </c>
      <c r="AH936">
        <v>0.37924307499999999</v>
      </c>
      <c r="AI936">
        <v>2.1069060000000001E-2</v>
      </c>
      <c r="AJ936">
        <v>5</v>
      </c>
      <c r="AK936">
        <v>281601</v>
      </c>
      <c r="AL936">
        <v>0</v>
      </c>
      <c r="AM936" t="s">
        <v>53</v>
      </c>
      <c r="AN936">
        <v>11022007</v>
      </c>
      <c r="AO936">
        <v>31122007</v>
      </c>
      <c r="AP936">
        <v>1051.94</v>
      </c>
      <c r="AQ936">
        <v>1</v>
      </c>
      <c r="AR936">
        <v>1</v>
      </c>
      <c r="AS936">
        <v>1051.94</v>
      </c>
      <c r="AT936">
        <v>1231.18359375</v>
      </c>
      <c r="AU936">
        <v>811.189841</v>
      </c>
      <c r="AV936">
        <v>89.325294494628906</v>
      </c>
      <c r="AW936">
        <v>1051.94</v>
      </c>
      <c r="AX936">
        <f t="shared" si="56"/>
        <v>179.24359374999995</v>
      </c>
      <c r="AY936">
        <f t="shared" si="57"/>
        <v>240.75015900000005</v>
      </c>
      <c r="AZ936">
        <f t="shared" si="58"/>
        <v>962.61470550537115</v>
      </c>
      <c r="BA936">
        <f t="shared" si="59"/>
        <v>0</v>
      </c>
    </row>
    <row r="937" spans="1:53" x14ac:dyDescent="0.35">
      <c r="A937">
        <v>5300064</v>
      </c>
      <c r="B937">
        <v>2008</v>
      </c>
      <c r="C937">
        <v>71</v>
      </c>
      <c r="D937">
        <v>71</v>
      </c>
      <c r="E937">
        <v>56</v>
      </c>
      <c r="F937" t="s">
        <v>45</v>
      </c>
      <c r="G937" t="s">
        <v>45</v>
      </c>
      <c r="H937" t="s">
        <v>45</v>
      </c>
      <c r="I937">
        <v>48</v>
      </c>
      <c r="J937" t="s">
        <v>57</v>
      </c>
      <c r="K937" t="s">
        <v>47</v>
      </c>
      <c r="L937">
        <v>1</v>
      </c>
      <c r="M937">
        <v>6</v>
      </c>
      <c r="N937">
        <v>14</v>
      </c>
      <c r="O937" t="s">
        <v>61</v>
      </c>
      <c r="P937">
        <v>3377.5588120000002</v>
      </c>
      <c r="Q937" t="s">
        <v>49</v>
      </c>
      <c r="R937">
        <v>7000</v>
      </c>
      <c r="S937">
        <v>50</v>
      </c>
      <c r="T937">
        <v>14</v>
      </c>
      <c r="U937" t="s">
        <v>62</v>
      </c>
      <c r="V937">
        <v>0</v>
      </c>
      <c r="W937">
        <v>0</v>
      </c>
      <c r="X937">
        <v>2</v>
      </c>
      <c r="Y937" t="s">
        <v>63</v>
      </c>
      <c r="Z937" t="s">
        <v>60</v>
      </c>
      <c r="AA937">
        <v>4.380531E-2</v>
      </c>
      <c r="AB937">
        <v>0.73805309699999999</v>
      </c>
      <c r="AC937">
        <v>9.8672566000000003E-2</v>
      </c>
      <c r="AD937">
        <v>7.8062156999999993E-2</v>
      </c>
      <c r="AE937">
        <v>18.417508420000001</v>
      </c>
      <c r="AF937">
        <v>0.48025594199999999</v>
      </c>
      <c r="AG937">
        <v>2.420353982</v>
      </c>
      <c r="AH937">
        <v>0.31870902699999998</v>
      </c>
      <c r="AI937">
        <v>2.899647E-2</v>
      </c>
      <c r="AJ937">
        <v>9</v>
      </c>
      <c r="AK937">
        <v>281602</v>
      </c>
      <c r="AL937">
        <v>0</v>
      </c>
      <c r="AM937" t="s">
        <v>53</v>
      </c>
      <c r="AN937">
        <v>22022008</v>
      </c>
      <c r="AO937">
        <v>31122008</v>
      </c>
      <c r="AP937">
        <v>133.91999999999999</v>
      </c>
      <c r="AQ937">
        <v>1</v>
      </c>
      <c r="AR937">
        <v>1</v>
      </c>
      <c r="AS937">
        <v>133.91999999999999</v>
      </c>
      <c r="AT937">
        <v>632.27331542968705</v>
      </c>
      <c r="AU937">
        <v>469.1179065</v>
      </c>
      <c r="AV937">
        <v>89.325294494628906</v>
      </c>
      <c r="AW937">
        <v>133.91999999999899</v>
      </c>
      <c r="AX937">
        <f t="shared" si="56"/>
        <v>498.35331542968709</v>
      </c>
      <c r="AY937">
        <f t="shared" si="57"/>
        <v>335.19790650000004</v>
      </c>
      <c r="AZ937">
        <f t="shared" si="58"/>
        <v>44.594705505371081</v>
      </c>
      <c r="BA937">
        <f t="shared" si="59"/>
        <v>9.9475983006414026E-13</v>
      </c>
    </row>
    <row r="938" spans="1:53" x14ac:dyDescent="0.35">
      <c r="A938">
        <v>3402017</v>
      </c>
      <c r="B938">
        <v>2005</v>
      </c>
      <c r="C938">
        <v>37</v>
      </c>
      <c r="D938">
        <v>37</v>
      </c>
      <c r="E938">
        <v>56</v>
      </c>
      <c r="F938" t="s">
        <v>54</v>
      </c>
      <c r="G938" t="s">
        <v>54</v>
      </c>
      <c r="H938" t="s">
        <v>45</v>
      </c>
      <c r="I938">
        <v>15</v>
      </c>
      <c r="J938" t="s">
        <v>46</v>
      </c>
      <c r="K938" t="s">
        <v>47</v>
      </c>
      <c r="L938">
        <v>1</v>
      </c>
      <c r="M938">
        <v>2</v>
      </c>
      <c r="N938">
        <v>35</v>
      </c>
      <c r="O938" t="s">
        <v>98</v>
      </c>
      <c r="P938">
        <v>12643.83592</v>
      </c>
      <c r="Q938" t="s">
        <v>73</v>
      </c>
      <c r="R938">
        <v>12000</v>
      </c>
      <c r="S938">
        <v>100</v>
      </c>
      <c r="T938">
        <v>13</v>
      </c>
      <c r="U938" t="s">
        <v>50</v>
      </c>
      <c r="V938">
        <v>0</v>
      </c>
      <c r="W938">
        <v>0</v>
      </c>
      <c r="X938">
        <v>1</v>
      </c>
      <c r="Y938" t="s">
        <v>51</v>
      </c>
      <c r="Z938" t="s">
        <v>65</v>
      </c>
      <c r="AA938">
        <v>4.1101437999999997E-2</v>
      </c>
      <c r="AB938">
        <v>0.60882769800000003</v>
      </c>
      <c r="AC938">
        <v>0.11965985</v>
      </c>
      <c r="AD938">
        <v>8.4953777999999994E-2</v>
      </c>
      <c r="AE938">
        <v>63.055276380000002</v>
      </c>
      <c r="AF938">
        <v>0.47354160000000001</v>
      </c>
      <c r="AG938">
        <v>2.5405952620000001</v>
      </c>
      <c r="AH938">
        <v>0.36705202300000001</v>
      </c>
      <c r="AI938">
        <v>1.9884393E-2</v>
      </c>
      <c r="AJ938">
        <v>2</v>
      </c>
      <c r="AK938">
        <v>281603</v>
      </c>
      <c r="AL938">
        <v>0</v>
      </c>
      <c r="AM938" t="s">
        <v>66</v>
      </c>
      <c r="AN938">
        <v>27012005</v>
      </c>
      <c r="AO938">
        <v>31122005</v>
      </c>
      <c r="AP938">
        <v>2371.7600000000002</v>
      </c>
      <c r="AQ938">
        <v>1</v>
      </c>
      <c r="AR938">
        <v>1</v>
      </c>
      <c r="AS938">
        <v>2371.7600000000002</v>
      </c>
      <c r="AT938">
        <v>1367.251953125</v>
      </c>
      <c r="AU938">
        <v>1369.4622850000001</v>
      </c>
      <c r="AV938">
        <v>89.325294494628906</v>
      </c>
      <c r="AW938">
        <v>2371.7600000000002</v>
      </c>
      <c r="AX938">
        <f t="shared" si="56"/>
        <v>1004.5080468750002</v>
      </c>
      <c r="AY938">
        <f t="shared" si="57"/>
        <v>1002.2977150000002</v>
      </c>
      <c r="AZ938">
        <f t="shared" si="58"/>
        <v>2282.4347055053713</v>
      </c>
      <c r="BA938">
        <f t="shared" si="59"/>
        <v>0</v>
      </c>
    </row>
    <row r="939" spans="1:53" x14ac:dyDescent="0.35">
      <c r="A939">
        <v>5711703</v>
      </c>
      <c r="B939">
        <v>2006</v>
      </c>
      <c r="C939">
        <v>53</v>
      </c>
      <c r="D939">
        <v>47</v>
      </c>
      <c r="E939">
        <v>47</v>
      </c>
      <c r="F939" t="s">
        <v>54</v>
      </c>
      <c r="G939" t="s">
        <v>45</v>
      </c>
      <c r="H939" t="s">
        <v>45</v>
      </c>
      <c r="I939">
        <v>26</v>
      </c>
      <c r="J939" t="s">
        <v>57</v>
      </c>
      <c r="K939" t="s">
        <v>58</v>
      </c>
      <c r="L939">
        <v>2</v>
      </c>
      <c r="M939">
        <v>11</v>
      </c>
      <c r="N939">
        <v>13</v>
      </c>
      <c r="O939" t="s">
        <v>48</v>
      </c>
      <c r="P939">
        <v>4506.838538</v>
      </c>
      <c r="Q939" t="s">
        <v>56</v>
      </c>
      <c r="R939">
        <v>4000</v>
      </c>
      <c r="S939">
        <v>250</v>
      </c>
      <c r="T939">
        <v>15</v>
      </c>
      <c r="U939" t="s">
        <v>62</v>
      </c>
      <c r="V939">
        <v>0</v>
      </c>
      <c r="W939">
        <v>0</v>
      </c>
      <c r="X939">
        <v>0</v>
      </c>
      <c r="Y939" t="s">
        <v>51</v>
      </c>
      <c r="Z939" t="s">
        <v>60</v>
      </c>
      <c r="AA939">
        <v>4.1101437999999997E-2</v>
      </c>
      <c r="AB939">
        <v>0.60882769800000003</v>
      </c>
      <c r="AC939">
        <v>0.11965985</v>
      </c>
      <c r="AD939">
        <v>8.4953777999999994E-2</v>
      </c>
      <c r="AE939">
        <v>63.055276380000002</v>
      </c>
      <c r="AF939">
        <v>0.47354160000000001</v>
      </c>
      <c r="AG939">
        <v>2.5405952620000001</v>
      </c>
      <c r="AH939">
        <v>0.36705202300000001</v>
      </c>
      <c r="AI939">
        <v>1.9884393E-2</v>
      </c>
      <c r="AJ939">
        <v>7</v>
      </c>
      <c r="AK939">
        <v>281603</v>
      </c>
      <c r="AL939">
        <v>0</v>
      </c>
      <c r="AM939" t="s">
        <v>53</v>
      </c>
      <c r="AN939">
        <v>2032006</v>
      </c>
      <c r="AO939">
        <v>31122006</v>
      </c>
      <c r="AP939">
        <v>537.91999999999996</v>
      </c>
      <c r="AQ939">
        <v>1</v>
      </c>
      <c r="AR939">
        <v>1</v>
      </c>
      <c r="AS939">
        <v>537.91999999999996</v>
      </c>
      <c r="AT939">
        <v>536.91766357421795</v>
      </c>
      <c r="AU939">
        <v>818.59600669999998</v>
      </c>
      <c r="AV939">
        <v>89.325294494628906</v>
      </c>
      <c r="AW939">
        <v>537.91999999999905</v>
      </c>
      <c r="AX939">
        <f t="shared" si="56"/>
        <v>1.0023364257820049</v>
      </c>
      <c r="AY939">
        <f t="shared" si="57"/>
        <v>280.67600670000002</v>
      </c>
      <c r="AZ939">
        <f t="shared" si="58"/>
        <v>448.59470550537105</v>
      </c>
      <c r="BA939">
        <f t="shared" si="59"/>
        <v>9.0949470177292824E-13</v>
      </c>
    </row>
    <row r="940" spans="1:53" x14ac:dyDescent="0.35">
      <c r="A940">
        <v>208601</v>
      </c>
      <c r="B940">
        <v>2006</v>
      </c>
      <c r="C940">
        <v>61</v>
      </c>
      <c r="D940">
        <v>61</v>
      </c>
      <c r="E940">
        <v>56</v>
      </c>
      <c r="F940" t="s">
        <v>54</v>
      </c>
      <c r="G940" t="s">
        <v>54</v>
      </c>
      <c r="H940" t="s">
        <v>45</v>
      </c>
      <c r="I940">
        <v>37</v>
      </c>
      <c r="J940" t="s">
        <v>46</v>
      </c>
      <c r="K940" t="s">
        <v>47</v>
      </c>
      <c r="L940">
        <v>1</v>
      </c>
      <c r="M940">
        <v>3</v>
      </c>
      <c r="N940">
        <v>12</v>
      </c>
      <c r="O940" t="s">
        <v>93</v>
      </c>
      <c r="P940">
        <v>2646.0169639999999</v>
      </c>
      <c r="Q940" t="s">
        <v>49</v>
      </c>
      <c r="R940">
        <v>8000</v>
      </c>
      <c r="S940">
        <v>0</v>
      </c>
      <c r="T940">
        <v>20</v>
      </c>
      <c r="U940" t="s">
        <v>62</v>
      </c>
      <c r="V940">
        <v>0</v>
      </c>
      <c r="W940">
        <v>0</v>
      </c>
      <c r="X940">
        <v>2</v>
      </c>
      <c r="Y940" t="s">
        <v>51</v>
      </c>
      <c r="Z940" t="s">
        <v>60</v>
      </c>
      <c r="AA940">
        <v>0.123127036</v>
      </c>
      <c r="AB940">
        <v>0.73355048899999997</v>
      </c>
      <c r="AC940">
        <v>8.5342020000000005E-2</v>
      </c>
      <c r="AD940">
        <v>0.11190541699999999</v>
      </c>
      <c r="AE940">
        <v>43.819277110000002</v>
      </c>
      <c r="AF940">
        <v>0.47374209499999997</v>
      </c>
      <c r="AG940">
        <v>2.3693811079999998</v>
      </c>
      <c r="AH940">
        <v>0.42237261199999998</v>
      </c>
      <c r="AI940">
        <v>2.3288217E-2</v>
      </c>
      <c r="AJ940">
        <v>8</v>
      </c>
      <c r="AK940">
        <v>281604</v>
      </c>
      <c r="AL940">
        <v>0</v>
      </c>
      <c r="AM940" t="s">
        <v>53</v>
      </c>
      <c r="AN940">
        <v>1012006</v>
      </c>
      <c r="AO940">
        <v>26122006</v>
      </c>
      <c r="AP940">
        <v>617.37</v>
      </c>
      <c r="AQ940">
        <v>1</v>
      </c>
      <c r="AR940">
        <v>1</v>
      </c>
      <c r="AS940">
        <v>617.37</v>
      </c>
      <c r="AT940">
        <v>719.10485839843705</v>
      </c>
      <c r="AU940">
        <v>760.50476079999999</v>
      </c>
      <c r="AV940">
        <v>89.325294494628906</v>
      </c>
      <c r="AW940">
        <v>617.37</v>
      </c>
      <c r="AX940">
        <f t="shared" si="56"/>
        <v>101.73485839843704</v>
      </c>
      <c r="AY940">
        <f t="shared" si="57"/>
        <v>143.13476079999998</v>
      </c>
      <c r="AZ940">
        <f t="shared" si="58"/>
        <v>528.0447055053711</v>
      </c>
      <c r="BA940">
        <f t="shared" si="59"/>
        <v>0</v>
      </c>
    </row>
    <row r="941" spans="1:53" x14ac:dyDescent="0.35">
      <c r="A941">
        <v>2332673</v>
      </c>
      <c r="B941">
        <v>2006</v>
      </c>
      <c r="C941">
        <v>64</v>
      </c>
      <c r="D941">
        <v>37</v>
      </c>
      <c r="E941">
        <v>37</v>
      </c>
      <c r="F941" t="s">
        <v>45</v>
      </c>
      <c r="G941" t="s">
        <v>54</v>
      </c>
      <c r="H941" t="s">
        <v>54</v>
      </c>
      <c r="I941">
        <v>11</v>
      </c>
      <c r="J941" t="s">
        <v>57</v>
      </c>
      <c r="K941" t="s">
        <v>58</v>
      </c>
      <c r="L941">
        <v>2</v>
      </c>
      <c r="M941">
        <v>9</v>
      </c>
      <c r="N941">
        <v>32</v>
      </c>
      <c r="O941" t="s">
        <v>77</v>
      </c>
      <c r="P941">
        <v>4860.510303</v>
      </c>
      <c r="Q941" t="s">
        <v>56</v>
      </c>
      <c r="R941">
        <v>4000</v>
      </c>
      <c r="S941">
        <v>0</v>
      </c>
      <c r="T941">
        <v>12</v>
      </c>
      <c r="U941" t="s">
        <v>62</v>
      </c>
      <c r="V941">
        <v>0</v>
      </c>
      <c r="W941">
        <v>0</v>
      </c>
      <c r="X941">
        <v>3</v>
      </c>
      <c r="Y941" t="s">
        <v>51</v>
      </c>
      <c r="Z941" t="s">
        <v>60</v>
      </c>
      <c r="AA941">
        <v>0.16279069800000001</v>
      </c>
      <c r="AB941">
        <v>0.57509237099999999</v>
      </c>
      <c r="AC941">
        <v>0.117148446</v>
      </c>
      <c r="AD941">
        <v>0.13984270100000001</v>
      </c>
      <c r="AE941">
        <v>62.059523810000002</v>
      </c>
      <c r="AF941">
        <v>0.48638020300000001</v>
      </c>
      <c r="AG941">
        <v>2.2660291240000001</v>
      </c>
      <c r="AH941">
        <v>0.31424316299999999</v>
      </c>
      <c r="AI941">
        <v>2.2339561000000001E-2</v>
      </c>
      <c r="AJ941">
        <v>9</v>
      </c>
      <c r="AK941">
        <v>281703</v>
      </c>
      <c r="AL941">
        <v>0</v>
      </c>
      <c r="AM941" t="s">
        <v>53</v>
      </c>
      <c r="AN941">
        <v>1012006</v>
      </c>
      <c r="AO941">
        <v>16032006</v>
      </c>
      <c r="AP941">
        <v>329.78</v>
      </c>
      <c r="AQ941">
        <v>1</v>
      </c>
      <c r="AR941">
        <v>1</v>
      </c>
      <c r="AS941">
        <v>329.78</v>
      </c>
      <c r="AT941">
        <v>509.43078613281199</v>
      </c>
      <c r="AU941">
        <v>609.79118970000002</v>
      </c>
      <c r="AV941">
        <v>89.325294494628906</v>
      </c>
      <c r="AW941">
        <v>329.77999999999901</v>
      </c>
      <c r="AX941">
        <f t="shared" si="56"/>
        <v>179.65078613281202</v>
      </c>
      <c r="AY941">
        <f t="shared" si="57"/>
        <v>280.01118970000005</v>
      </c>
      <c r="AZ941">
        <f t="shared" si="58"/>
        <v>240.45470550537107</v>
      </c>
      <c r="BA941">
        <f t="shared" si="59"/>
        <v>9.6633812063373625E-13</v>
      </c>
    </row>
    <row r="942" spans="1:53" x14ac:dyDescent="0.35">
      <c r="A942">
        <v>4637270</v>
      </c>
      <c r="B942">
        <v>2007</v>
      </c>
      <c r="C942">
        <v>32</v>
      </c>
      <c r="D942">
        <v>32</v>
      </c>
      <c r="E942">
        <v>44</v>
      </c>
      <c r="F942" t="s">
        <v>54</v>
      </c>
      <c r="G942" t="s">
        <v>54</v>
      </c>
      <c r="H942" t="s">
        <v>45</v>
      </c>
      <c r="I942">
        <v>11</v>
      </c>
      <c r="J942" t="s">
        <v>57</v>
      </c>
      <c r="K942" t="s">
        <v>58</v>
      </c>
      <c r="L942">
        <v>2</v>
      </c>
      <c r="M942">
        <v>6</v>
      </c>
      <c r="N942">
        <v>7</v>
      </c>
      <c r="O942" t="s">
        <v>55</v>
      </c>
      <c r="P942">
        <v>6000.8219159999999</v>
      </c>
      <c r="Q942" t="s">
        <v>56</v>
      </c>
      <c r="R942">
        <v>8000</v>
      </c>
      <c r="S942">
        <v>0</v>
      </c>
      <c r="T942">
        <v>0</v>
      </c>
      <c r="U942" t="s">
        <v>62</v>
      </c>
      <c r="V942">
        <v>1</v>
      </c>
      <c r="W942">
        <v>1</v>
      </c>
      <c r="X942">
        <v>2</v>
      </c>
      <c r="Y942" t="s">
        <v>63</v>
      </c>
      <c r="Z942" t="s">
        <v>52</v>
      </c>
      <c r="AA942">
        <v>0.122349737</v>
      </c>
      <c r="AB942">
        <v>0.28768722000000002</v>
      </c>
      <c r="AC942">
        <v>0.19023536299999999</v>
      </c>
      <c r="AD942">
        <v>0.112955528</v>
      </c>
      <c r="AE942">
        <v>58.080717489999998</v>
      </c>
      <c r="AF942">
        <v>0.48594811599999999</v>
      </c>
      <c r="AG942">
        <v>2.519354211</v>
      </c>
      <c r="AH942">
        <v>0.27698662899999998</v>
      </c>
      <c r="AI942">
        <v>1.4023262999999999E-2</v>
      </c>
      <c r="AJ942">
        <v>2</v>
      </c>
      <c r="AK942">
        <v>281704</v>
      </c>
      <c r="AL942">
        <v>0</v>
      </c>
      <c r="AM942" t="s">
        <v>66</v>
      </c>
      <c r="AN942">
        <v>15072007</v>
      </c>
      <c r="AO942">
        <v>31122007</v>
      </c>
      <c r="AP942">
        <v>1647.7</v>
      </c>
      <c r="AQ942">
        <v>1</v>
      </c>
      <c r="AR942">
        <v>1</v>
      </c>
      <c r="AS942">
        <v>1647.7</v>
      </c>
      <c r="AT942">
        <v>1017.74816894531</v>
      </c>
      <c r="AU942">
        <v>779.49241540000003</v>
      </c>
      <c r="AV942">
        <v>89.325294494628906</v>
      </c>
      <c r="AW942">
        <v>1647.7</v>
      </c>
      <c r="AX942">
        <f t="shared" si="56"/>
        <v>629.95183105469005</v>
      </c>
      <c r="AY942">
        <f t="shared" si="57"/>
        <v>868.20758460000002</v>
      </c>
      <c r="AZ942">
        <f t="shared" si="58"/>
        <v>1558.3747055053711</v>
      </c>
      <c r="BA942">
        <f t="shared" si="59"/>
        <v>0</v>
      </c>
    </row>
    <row r="943" spans="1:53" x14ac:dyDescent="0.35">
      <c r="A943">
        <v>7357003</v>
      </c>
      <c r="B943">
        <v>2008</v>
      </c>
      <c r="C943">
        <v>73</v>
      </c>
      <c r="D943">
        <v>73</v>
      </c>
      <c r="E943">
        <v>56</v>
      </c>
      <c r="F943" t="s">
        <v>45</v>
      </c>
      <c r="G943" t="s">
        <v>45</v>
      </c>
      <c r="H943" t="s">
        <v>45</v>
      </c>
      <c r="I943">
        <v>49</v>
      </c>
      <c r="J943" t="s">
        <v>46</v>
      </c>
      <c r="K943" t="s">
        <v>47</v>
      </c>
      <c r="L943">
        <v>1</v>
      </c>
      <c r="M943">
        <v>4</v>
      </c>
      <c r="N943">
        <v>23</v>
      </c>
      <c r="O943" t="s">
        <v>75</v>
      </c>
      <c r="P943">
        <v>13193.25922</v>
      </c>
      <c r="Q943" t="s">
        <v>73</v>
      </c>
      <c r="R943">
        <v>12000</v>
      </c>
      <c r="S943">
        <v>100</v>
      </c>
      <c r="T943">
        <v>12</v>
      </c>
      <c r="U943" t="s">
        <v>50</v>
      </c>
      <c r="V943">
        <v>0</v>
      </c>
      <c r="W943">
        <v>0</v>
      </c>
      <c r="X943">
        <v>0</v>
      </c>
      <c r="Y943" t="s">
        <v>51</v>
      </c>
      <c r="Z943" t="s">
        <v>60</v>
      </c>
      <c r="AA943">
        <v>0.122349737</v>
      </c>
      <c r="AB943">
        <v>0.28768722000000002</v>
      </c>
      <c r="AC943">
        <v>0.19023536299999999</v>
      </c>
      <c r="AD943">
        <v>0.112955528</v>
      </c>
      <c r="AE943">
        <v>58.080717489999998</v>
      </c>
      <c r="AF943">
        <v>0.48594811599999999</v>
      </c>
      <c r="AG943">
        <v>2.519354211</v>
      </c>
      <c r="AH943">
        <v>0.27698662899999998</v>
      </c>
      <c r="AI943">
        <v>1.4023262999999999E-2</v>
      </c>
      <c r="AJ943">
        <v>9</v>
      </c>
      <c r="AK943">
        <v>281704</v>
      </c>
      <c r="AL943">
        <v>0</v>
      </c>
      <c r="AM943" t="s">
        <v>53</v>
      </c>
      <c r="AN943">
        <v>1012008</v>
      </c>
      <c r="AO943">
        <v>26072008</v>
      </c>
      <c r="AP943">
        <v>291.02</v>
      </c>
      <c r="AQ943">
        <v>1</v>
      </c>
      <c r="AR943">
        <v>1</v>
      </c>
      <c r="AS943">
        <v>291.02</v>
      </c>
      <c r="AT943">
        <v>536.70495605468705</v>
      </c>
      <c r="AU943">
        <v>1066.9711589999999</v>
      </c>
      <c r="AV943">
        <v>89.325294494628906</v>
      </c>
      <c r="AW943">
        <v>291.01999999999902</v>
      </c>
      <c r="AX943">
        <f t="shared" si="56"/>
        <v>245.68495605468706</v>
      </c>
      <c r="AY943">
        <f t="shared" si="57"/>
        <v>775.95115899999996</v>
      </c>
      <c r="AZ943">
        <f t="shared" si="58"/>
        <v>201.69470550537108</v>
      </c>
      <c r="BA943">
        <f t="shared" si="59"/>
        <v>9.6633812063373625E-13</v>
      </c>
    </row>
    <row r="944" spans="1:53" x14ac:dyDescent="0.35">
      <c r="A944">
        <v>438281</v>
      </c>
      <c r="B944">
        <v>2007</v>
      </c>
      <c r="C944">
        <v>32</v>
      </c>
      <c r="D944">
        <v>31</v>
      </c>
      <c r="E944">
        <v>31</v>
      </c>
      <c r="F944" t="s">
        <v>54</v>
      </c>
      <c r="G944" t="s">
        <v>45</v>
      </c>
      <c r="H944" t="s">
        <v>45</v>
      </c>
      <c r="I944">
        <v>10</v>
      </c>
      <c r="J944" t="s">
        <v>57</v>
      </c>
      <c r="K944" t="s">
        <v>58</v>
      </c>
      <c r="L944">
        <v>2</v>
      </c>
      <c r="M944">
        <v>11</v>
      </c>
      <c r="N944">
        <v>23</v>
      </c>
      <c r="O944" t="s">
        <v>61</v>
      </c>
      <c r="P944">
        <v>2870.6947850000001</v>
      </c>
      <c r="Q944" t="s">
        <v>56</v>
      </c>
      <c r="R944">
        <v>7000</v>
      </c>
      <c r="S944">
        <v>0</v>
      </c>
      <c r="T944">
        <v>11</v>
      </c>
      <c r="U944" t="s">
        <v>62</v>
      </c>
      <c r="V944">
        <v>1</v>
      </c>
      <c r="W944">
        <v>0</v>
      </c>
      <c r="X944">
        <v>4</v>
      </c>
      <c r="Y944" t="s">
        <v>51</v>
      </c>
      <c r="Z944" t="s">
        <v>60</v>
      </c>
      <c r="AA944">
        <v>0.18686371099999999</v>
      </c>
      <c r="AB944">
        <v>0.48177339899999999</v>
      </c>
      <c r="AC944">
        <v>0.13793103500000001</v>
      </c>
      <c r="AD944">
        <v>0.104872953</v>
      </c>
      <c r="AE944">
        <v>56.200757580000001</v>
      </c>
      <c r="AF944">
        <v>0.47900519000000003</v>
      </c>
      <c r="AG944">
        <v>2.4362889980000002</v>
      </c>
      <c r="AH944">
        <v>0.32381224400000003</v>
      </c>
      <c r="AI944">
        <v>1.9423022000000002E-2</v>
      </c>
      <c r="AJ944">
        <v>1</v>
      </c>
      <c r="AK944">
        <v>281705</v>
      </c>
      <c r="AL944">
        <v>1</v>
      </c>
      <c r="AM944" t="s">
        <v>53</v>
      </c>
      <c r="AN944">
        <v>3012007</v>
      </c>
      <c r="AO944">
        <v>31122007</v>
      </c>
      <c r="AP944">
        <v>680.32</v>
      </c>
      <c r="AQ944">
        <v>1</v>
      </c>
      <c r="AR944">
        <v>1</v>
      </c>
      <c r="AS944">
        <v>680.32</v>
      </c>
      <c r="AT944">
        <v>848.12469482421795</v>
      </c>
      <c r="AU944">
        <v>695.53895030000001</v>
      </c>
      <c r="AV944">
        <v>89.325294494628906</v>
      </c>
      <c r="AW944">
        <v>406.98</v>
      </c>
      <c r="AX944">
        <f t="shared" si="56"/>
        <v>167.8046948242179</v>
      </c>
      <c r="AY944">
        <f t="shared" si="57"/>
        <v>15.21895029999996</v>
      </c>
      <c r="AZ944">
        <f t="shared" si="58"/>
        <v>590.99470550537114</v>
      </c>
      <c r="BA944">
        <f t="shared" si="59"/>
        <v>273.34000000000003</v>
      </c>
    </row>
    <row r="945" spans="1:53" x14ac:dyDescent="0.35">
      <c r="A945">
        <v>2792469</v>
      </c>
      <c r="B945">
        <v>2006</v>
      </c>
      <c r="C945">
        <v>25</v>
      </c>
      <c r="D945">
        <v>25</v>
      </c>
      <c r="E945">
        <v>38</v>
      </c>
      <c r="F945" t="s">
        <v>54</v>
      </c>
      <c r="G945" t="s">
        <v>54</v>
      </c>
      <c r="H945" t="s">
        <v>45</v>
      </c>
      <c r="I945">
        <v>0</v>
      </c>
      <c r="J945" t="s">
        <v>46</v>
      </c>
      <c r="K945" t="s">
        <v>78</v>
      </c>
      <c r="L945">
        <v>3</v>
      </c>
      <c r="M945">
        <v>11</v>
      </c>
      <c r="N945">
        <v>7</v>
      </c>
      <c r="O945" t="s">
        <v>61</v>
      </c>
      <c r="P945">
        <v>1696.2965019999999</v>
      </c>
      <c r="Q945" t="s">
        <v>100</v>
      </c>
      <c r="R945">
        <v>12000</v>
      </c>
      <c r="S945">
        <v>100</v>
      </c>
      <c r="T945">
        <v>2</v>
      </c>
      <c r="U945" t="s">
        <v>62</v>
      </c>
      <c r="V945">
        <v>0</v>
      </c>
      <c r="W945">
        <v>0</v>
      </c>
      <c r="X945">
        <v>1</v>
      </c>
      <c r="Y945" t="s">
        <v>63</v>
      </c>
      <c r="Z945" t="s">
        <v>60</v>
      </c>
      <c r="AA945">
        <v>0.18686371099999999</v>
      </c>
      <c r="AB945">
        <v>0.48177339899999999</v>
      </c>
      <c r="AC945">
        <v>0.13793103500000001</v>
      </c>
      <c r="AD945">
        <v>0.104872953</v>
      </c>
      <c r="AE945">
        <v>56.200757580000001</v>
      </c>
      <c r="AF945">
        <v>0.47900519000000003</v>
      </c>
      <c r="AG945">
        <v>2.4362889980000002</v>
      </c>
      <c r="AH945">
        <v>0.32381224400000003</v>
      </c>
      <c r="AI945">
        <v>1.9423022000000002E-2</v>
      </c>
      <c r="AJ945">
        <v>3</v>
      </c>
      <c r="AK945">
        <v>281705</v>
      </c>
      <c r="AL945">
        <v>0</v>
      </c>
      <c r="AM945" t="s">
        <v>53</v>
      </c>
      <c r="AN945">
        <v>1012006</v>
      </c>
      <c r="AO945">
        <v>8052006</v>
      </c>
      <c r="AP945">
        <v>176.56</v>
      </c>
      <c r="AQ945">
        <v>1</v>
      </c>
      <c r="AR945">
        <v>1</v>
      </c>
      <c r="AS945">
        <v>176.56</v>
      </c>
      <c r="AT945">
        <v>906.5810546875</v>
      </c>
      <c r="AU945">
        <v>665.21974739999996</v>
      </c>
      <c r="AV945">
        <v>89.325294494628906</v>
      </c>
      <c r="AW945">
        <v>176.56</v>
      </c>
      <c r="AX945">
        <f t="shared" si="56"/>
        <v>730.02105468750005</v>
      </c>
      <c r="AY945">
        <f t="shared" si="57"/>
        <v>488.65974739999996</v>
      </c>
      <c r="AZ945">
        <f t="shared" si="58"/>
        <v>87.234705505371096</v>
      </c>
      <c r="BA945">
        <f t="shared" si="59"/>
        <v>0</v>
      </c>
    </row>
    <row r="946" spans="1:53" x14ac:dyDescent="0.35">
      <c r="A946">
        <v>202563</v>
      </c>
      <c r="B946">
        <v>2006</v>
      </c>
      <c r="C946">
        <v>78</v>
      </c>
      <c r="D946">
        <v>47</v>
      </c>
      <c r="E946">
        <v>47</v>
      </c>
      <c r="F946" t="s">
        <v>45</v>
      </c>
      <c r="G946" t="s">
        <v>54</v>
      </c>
      <c r="H946" t="s">
        <v>54</v>
      </c>
      <c r="I946">
        <v>25</v>
      </c>
      <c r="J946" t="s">
        <v>57</v>
      </c>
      <c r="K946" t="s">
        <v>78</v>
      </c>
      <c r="L946">
        <v>3</v>
      </c>
      <c r="M946">
        <v>4</v>
      </c>
      <c r="N946">
        <v>7</v>
      </c>
      <c r="O946" t="s">
        <v>93</v>
      </c>
      <c r="P946">
        <v>3720.662808</v>
      </c>
      <c r="Q946" t="s">
        <v>49</v>
      </c>
      <c r="R946">
        <v>5000</v>
      </c>
      <c r="S946">
        <v>0</v>
      </c>
      <c r="T946">
        <v>19</v>
      </c>
      <c r="U946" t="s">
        <v>50</v>
      </c>
      <c r="V946">
        <v>0</v>
      </c>
      <c r="W946">
        <v>0</v>
      </c>
      <c r="X946">
        <v>8</v>
      </c>
      <c r="Y946" t="s">
        <v>51</v>
      </c>
      <c r="Z946" t="s">
        <v>60</v>
      </c>
      <c r="AA946">
        <v>0.17241379300000001</v>
      </c>
      <c r="AB946">
        <v>0.47030651299999998</v>
      </c>
      <c r="AC946">
        <v>9.5306512999999995E-2</v>
      </c>
      <c r="AD946">
        <v>9.1397304999999998E-2</v>
      </c>
      <c r="AE946">
        <v>39.794354839999997</v>
      </c>
      <c r="AF946">
        <v>0.48130509700000002</v>
      </c>
      <c r="AG946">
        <v>2.3632662839999998</v>
      </c>
      <c r="AH946">
        <v>0.26014061700000002</v>
      </c>
      <c r="AI946">
        <v>1.5548945E-2</v>
      </c>
      <c r="AJ946">
        <v>2</v>
      </c>
      <c r="AK946">
        <v>281707</v>
      </c>
      <c r="AL946">
        <v>0</v>
      </c>
      <c r="AM946" t="s">
        <v>53</v>
      </c>
      <c r="AN946">
        <v>27082006</v>
      </c>
      <c r="AO946">
        <v>31122006</v>
      </c>
      <c r="AP946">
        <v>254.1</v>
      </c>
      <c r="AQ946">
        <v>1</v>
      </c>
      <c r="AR946">
        <v>1</v>
      </c>
      <c r="AS946">
        <v>254.1</v>
      </c>
      <c r="AT946">
        <v>216.74101257324199</v>
      </c>
      <c r="AU946">
        <v>568.67586640000002</v>
      </c>
      <c r="AV946">
        <v>89.325294494628906</v>
      </c>
      <c r="AW946">
        <v>254.099999999999</v>
      </c>
      <c r="AX946">
        <f t="shared" si="56"/>
        <v>37.358987426758006</v>
      </c>
      <c r="AY946">
        <f t="shared" si="57"/>
        <v>314.5758664</v>
      </c>
      <c r="AZ946">
        <f t="shared" si="58"/>
        <v>164.77470550537109</v>
      </c>
      <c r="BA946">
        <f t="shared" si="59"/>
        <v>9.9475983006414026E-13</v>
      </c>
    </row>
    <row r="947" spans="1:53" x14ac:dyDescent="0.35">
      <c r="A947">
        <v>1874342</v>
      </c>
      <c r="B947">
        <v>2005</v>
      </c>
      <c r="C947">
        <v>80</v>
      </c>
      <c r="D947">
        <v>80</v>
      </c>
      <c r="E947">
        <v>56</v>
      </c>
      <c r="F947" t="s">
        <v>54</v>
      </c>
      <c r="G947" t="s">
        <v>54</v>
      </c>
      <c r="H947" t="s">
        <v>45</v>
      </c>
      <c r="I947">
        <v>56</v>
      </c>
      <c r="J947" t="s">
        <v>57</v>
      </c>
      <c r="K947" t="s">
        <v>47</v>
      </c>
      <c r="L947">
        <v>1</v>
      </c>
      <c r="M947">
        <v>5</v>
      </c>
      <c r="N947">
        <v>28</v>
      </c>
      <c r="O947" t="s">
        <v>96</v>
      </c>
      <c r="P947">
        <v>5971.8496649999997</v>
      </c>
      <c r="Q947" t="s">
        <v>73</v>
      </c>
      <c r="R947">
        <v>4000</v>
      </c>
      <c r="S947">
        <v>0</v>
      </c>
      <c r="T947">
        <v>11</v>
      </c>
      <c r="U947" t="s">
        <v>50</v>
      </c>
      <c r="V947">
        <v>0</v>
      </c>
      <c r="W947">
        <v>0</v>
      </c>
      <c r="X947">
        <v>2</v>
      </c>
      <c r="Y947" t="s">
        <v>51</v>
      </c>
      <c r="Z947" t="s">
        <v>60</v>
      </c>
      <c r="AA947">
        <v>0.17241379300000001</v>
      </c>
      <c r="AB947">
        <v>0.47030651299999998</v>
      </c>
      <c r="AC947">
        <v>9.5306512999999995E-2</v>
      </c>
      <c r="AD947">
        <v>9.1397304999999998E-2</v>
      </c>
      <c r="AE947">
        <v>39.794354839999997</v>
      </c>
      <c r="AF947">
        <v>0.48130509700000002</v>
      </c>
      <c r="AG947">
        <v>2.3632662839999998</v>
      </c>
      <c r="AH947">
        <v>0.26014061700000002</v>
      </c>
      <c r="AI947">
        <v>1.5548945E-2</v>
      </c>
      <c r="AJ947">
        <v>9</v>
      </c>
      <c r="AK947">
        <v>281707</v>
      </c>
      <c r="AL947">
        <v>0</v>
      </c>
      <c r="AM947" t="s">
        <v>53</v>
      </c>
      <c r="AN947">
        <v>1012005</v>
      </c>
      <c r="AO947">
        <v>17062005</v>
      </c>
      <c r="AP947">
        <v>188.38</v>
      </c>
      <c r="AQ947">
        <v>1</v>
      </c>
      <c r="AR947">
        <v>1</v>
      </c>
      <c r="AS947">
        <v>188.38</v>
      </c>
      <c r="AT947">
        <v>176.39875793457</v>
      </c>
      <c r="AU947">
        <v>911.10132109999995</v>
      </c>
      <c r="AV947">
        <v>89.325294494628906</v>
      </c>
      <c r="AW947">
        <v>188.379999999999</v>
      </c>
      <c r="AX947">
        <f t="shared" si="56"/>
        <v>11.981242065429996</v>
      </c>
      <c r="AY947">
        <f t="shared" si="57"/>
        <v>722.72132109999995</v>
      </c>
      <c r="AZ947">
        <f t="shared" si="58"/>
        <v>99.054705505371089</v>
      </c>
      <c r="BA947">
        <f t="shared" si="59"/>
        <v>9.9475983006414026E-13</v>
      </c>
    </row>
    <row r="948" spans="1:53" x14ac:dyDescent="0.35">
      <c r="A948">
        <v>2363535</v>
      </c>
      <c r="B948">
        <v>2006</v>
      </c>
      <c r="C948">
        <v>43</v>
      </c>
      <c r="D948">
        <v>43</v>
      </c>
      <c r="E948">
        <v>75</v>
      </c>
      <c r="F948" t="s">
        <v>54</v>
      </c>
      <c r="G948" t="s">
        <v>54</v>
      </c>
      <c r="H948" t="s">
        <v>45</v>
      </c>
      <c r="I948">
        <v>23</v>
      </c>
      <c r="J948" t="s">
        <v>46</v>
      </c>
      <c r="K948" t="s">
        <v>78</v>
      </c>
      <c r="L948">
        <v>3</v>
      </c>
      <c r="M948">
        <v>4</v>
      </c>
      <c r="N948">
        <v>13</v>
      </c>
      <c r="O948" t="s">
        <v>68</v>
      </c>
      <c r="P948">
        <v>12333.97428</v>
      </c>
      <c r="Q948" t="s">
        <v>49</v>
      </c>
      <c r="R948">
        <v>12000</v>
      </c>
      <c r="S948">
        <v>100</v>
      </c>
      <c r="T948">
        <v>19</v>
      </c>
      <c r="U948" t="s">
        <v>50</v>
      </c>
      <c r="V948">
        <v>0</v>
      </c>
      <c r="W948">
        <v>0</v>
      </c>
      <c r="X948">
        <v>5</v>
      </c>
      <c r="Y948" t="s">
        <v>63</v>
      </c>
      <c r="Z948" t="s">
        <v>60</v>
      </c>
      <c r="AA948">
        <v>0.14955270300000001</v>
      </c>
      <c r="AB948">
        <v>0.44049008200000001</v>
      </c>
      <c r="AC948">
        <v>0.110462855</v>
      </c>
      <c r="AD948">
        <v>8.5776947000000006E-2</v>
      </c>
      <c r="AE948">
        <v>75.993827159999995</v>
      </c>
      <c r="AF948">
        <v>0.48615059700000002</v>
      </c>
      <c r="AG948">
        <v>2.3942045900000002</v>
      </c>
      <c r="AH948">
        <v>0.29241995199999998</v>
      </c>
      <c r="AI948">
        <v>1.7098670999999999E-2</v>
      </c>
      <c r="AJ948">
        <v>9</v>
      </c>
      <c r="AK948">
        <v>281708</v>
      </c>
      <c r="AL948">
        <v>0</v>
      </c>
      <c r="AM948" t="s">
        <v>66</v>
      </c>
      <c r="AN948">
        <v>1012006</v>
      </c>
      <c r="AO948">
        <v>5082006</v>
      </c>
      <c r="AP948">
        <v>1082.3699999999999</v>
      </c>
      <c r="AQ948">
        <v>1</v>
      </c>
      <c r="AR948">
        <v>1</v>
      </c>
      <c r="AS948">
        <v>1082.3699999999999</v>
      </c>
      <c r="AT948">
        <v>836.69152832031205</v>
      </c>
      <c r="AU948">
        <v>1052.6058619999999</v>
      </c>
      <c r="AV948">
        <v>89.325294494628906</v>
      </c>
      <c r="AW948">
        <v>1082.3699999999899</v>
      </c>
      <c r="AX948">
        <f t="shared" si="56"/>
        <v>245.67847167968785</v>
      </c>
      <c r="AY948">
        <f t="shared" si="57"/>
        <v>29.764138000000003</v>
      </c>
      <c r="AZ948">
        <f t="shared" si="58"/>
        <v>993.04470550537098</v>
      </c>
      <c r="BA948">
        <f t="shared" si="59"/>
        <v>1.0004441719502211E-11</v>
      </c>
    </row>
    <row r="949" spans="1:53" x14ac:dyDescent="0.35">
      <c r="A949">
        <v>3080358</v>
      </c>
      <c r="B949">
        <v>2006</v>
      </c>
      <c r="C949">
        <v>58</v>
      </c>
      <c r="D949">
        <v>58</v>
      </c>
      <c r="E949">
        <v>59</v>
      </c>
      <c r="F949" t="s">
        <v>45</v>
      </c>
      <c r="G949" t="s">
        <v>45</v>
      </c>
      <c r="H949" t="s">
        <v>54</v>
      </c>
      <c r="I949">
        <v>35</v>
      </c>
      <c r="J949" t="s">
        <v>57</v>
      </c>
      <c r="K949" t="s">
        <v>58</v>
      </c>
      <c r="L949">
        <v>2</v>
      </c>
      <c r="M949">
        <v>2</v>
      </c>
      <c r="N949">
        <v>26</v>
      </c>
      <c r="O949" t="s">
        <v>72</v>
      </c>
      <c r="P949">
        <v>41278.152710000002</v>
      </c>
      <c r="Q949" t="s">
        <v>49</v>
      </c>
      <c r="R949">
        <v>5000</v>
      </c>
      <c r="S949">
        <v>100</v>
      </c>
      <c r="T949">
        <v>32</v>
      </c>
      <c r="U949" t="s">
        <v>62</v>
      </c>
      <c r="V949">
        <v>0</v>
      </c>
      <c r="W949">
        <v>0</v>
      </c>
      <c r="X949">
        <v>1</v>
      </c>
      <c r="Y949" t="s">
        <v>63</v>
      </c>
      <c r="Z949" t="s">
        <v>60</v>
      </c>
      <c r="AA949">
        <v>0.14955270300000001</v>
      </c>
      <c r="AB949">
        <v>0.44049008200000001</v>
      </c>
      <c r="AC949">
        <v>0.110462855</v>
      </c>
      <c r="AD949">
        <v>8.5776947000000006E-2</v>
      </c>
      <c r="AE949">
        <v>75.993827159999995</v>
      </c>
      <c r="AF949">
        <v>0.48615059700000002</v>
      </c>
      <c r="AG949">
        <v>2.3942045900000002</v>
      </c>
      <c r="AH949">
        <v>0.29241995199999998</v>
      </c>
      <c r="AI949">
        <v>1.7098670999999999E-2</v>
      </c>
      <c r="AJ949">
        <v>7</v>
      </c>
      <c r="AK949">
        <v>281708</v>
      </c>
      <c r="AL949">
        <v>0</v>
      </c>
      <c r="AM949" t="s">
        <v>53</v>
      </c>
      <c r="AN949">
        <v>1012006</v>
      </c>
      <c r="AO949">
        <v>18062006</v>
      </c>
      <c r="AP949">
        <v>918.76</v>
      </c>
      <c r="AQ949">
        <v>1</v>
      </c>
      <c r="AR949">
        <v>1</v>
      </c>
      <c r="AS949">
        <v>918.76</v>
      </c>
      <c r="AT949">
        <v>1371.99597167968</v>
      </c>
      <c r="AU949">
        <v>1675.2809259999999</v>
      </c>
      <c r="AV949">
        <v>89.325294494628906</v>
      </c>
      <c r="AW949">
        <v>918.75999999999897</v>
      </c>
      <c r="AX949">
        <f t="shared" si="56"/>
        <v>453.23597167968001</v>
      </c>
      <c r="AY949">
        <f t="shared" si="57"/>
        <v>756.52092599999992</v>
      </c>
      <c r="AZ949">
        <f t="shared" si="58"/>
        <v>829.43470550537108</v>
      </c>
      <c r="BA949">
        <f t="shared" si="59"/>
        <v>1.0231815394945443E-12</v>
      </c>
    </row>
    <row r="950" spans="1:53" x14ac:dyDescent="0.35">
      <c r="A950">
        <v>2110025</v>
      </c>
      <c r="B950">
        <v>2005</v>
      </c>
      <c r="C950">
        <v>62</v>
      </c>
      <c r="D950">
        <v>62</v>
      </c>
      <c r="E950">
        <v>56</v>
      </c>
      <c r="F950" t="s">
        <v>45</v>
      </c>
      <c r="G950" t="s">
        <v>45</v>
      </c>
      <c r="H950" t="s">
        <v>45</v>
      </c>
      <c r="I950">
        <v>40</v>
      </c>
      <c r="J950" t="s">
        <v>46</v>
      </c>
      <c r="K950" t="s">
        <v>47</v>
      </c>
      <c r="L950">
        <v>1</v>
      </c>
      <c r="M950">
        <v>5</v>
      </c>
      <c r="N950">
        <v>17</v>
      </c>
      <c r="O950" t="s">
        <v>55</v>
      </c>
      <c r="P950">
        <v>8165.6280429999997</v>
      </c>
      <c r="Q950" t="s">
        <v>56</v>
      </c>
      <c r="R950">
        <v>9000</v>
      </c>
      <c r="S950">
        <v>0</v>
      </c>
      <c r="T950">
        <v>14</v>
      </c>
      <c r="U950" t="s">
        <v>50</v>
      </c>
      <c r="V950">
        <v>0</v>
      </c>
      <c r="W950">
        <v>0</v>
      </c>
      <c r="X950">
        <v>3</v>
      </c>
      <c r="Y950" t="s">
        <v>63</v>
      </c>
      <c r="Z950" t="s">
        <v>60</v>
      </c>
      <c r="AA950">
        <v>0.13192668399999999</v>
      </c>
      <c r="AB950">
        <v>0.46121057100000001</v>
      </c>
      <c r="AC950">
        <v>0.113171356</v>
      </c>
      <c r="AD950">
        <v>0.109570662</v>
      </c>
      <c r="AE950">
        <v>102.5688073</v>
      </c>
      <c r="AF950">
        <v>0.48595706599999999</v>
      </c>
      <c r="AG950">
        <v>2.3827791989999998</v>
      </c>
      <c r="AH950">
        <v>0.26245370899999998</v>
      </c>
      <c r="AI950">
        <v>1.6843865999999999E-2</v>
      </c>
      <c r="AJ950">
        <v>4</v>
      </c>
      <c r="AK950">
        <v>281709</v>
      </c>
      <c r="AL950">
        <v>0</v>
      </c>
      <c r="AM950" t="s">
        <v>53</v>
      </c>
      <c r="AN950">
        <v>12092005</v>
      </c>
      <c r="AO950">
        <v>31122005</v>
      </c>
      <c r="AP950">
        <v>672.87</v>
      </c>
      <c r="AQ950">
        <v>1</v>
      </c>
      <c r="AR950">
        <v>1</v>
      </c>
      <c r="AS950">
        <v>672.87</v>
      </c>
      <c r="AT950">
        <v>765.36456298828102</v>
      </c>
      <c r="AU950">
        <v>601.47967770000002</v>
      </c>
      <c r="AV950">
        <v>89.325294494628906</v>
      </c>
      <c r="AW950">
        <v>672.87</v>
      </c>
      <c r="AX950">
        <f t="shared" si="56"/>
        <v>92.494562988281018</v>
      </c>
      <c r="AY950">
        <f t="shared" si="57"/>
        <v>71.39032229999998</v>
      </c>
      <c r="AZ950">
        <f t="shared" si="58"/>
        <v>583.5447055053711</v>
      </c>
      <c r="BA950">
        <f t="shared" si="59"/>
        <v>0</v>
      </c>
    </row>
    <row r="951" spans="1:53" x14ac:dyDescent="0.35">
      <c r="A951">
        <v>3972107</v>
      </c>
      <c r="B951">
        <v>2005</v>
      </c>
      <c r="C951">
        <v>51</v>
      </c>
      <c r="D951">
        <v>51</v>
      </c>
      <c r="E951">
        <v>56</v>
      </c>
      <c r="F951" t="s">
        <v>54</v>
      </c>
      <c r="G951" t="s">
        <v>54</v>
      </c>
      <c r="H951" t="s">
        <v>45</v>
      </c>
      <c r="I951">
        <v>22</v>
      </c>
      <c r="J951" t="s">
        <v>57</v>
      </c>
      <c r="K951" t="s">
        <v>47</v>
      </c>
      <c r="L951">
        <v>1</v>
      </c>
      <c r="M951">
        <v>5</v>
      </c>
      <c r="N951">
        <v>9</v>
      </c>
      <c r="O951" t="s">
        <v>61</v>
      </c>
      <c r="P951">
        <v>9671.1590080000005</v>
      </c>
      <c r="Q951" t="s">
        <v>49</v>
      </c>
      <c r="R951">
        <v>12000</v>
      </c>
      <c r="S951">
        <v>50</v>
      </c>
      <c r="T951">
        <v>7</v>
      </c>
      <c r="U951" t="s">
        <v>50</v>
      </c>
      <c r="V951">
        <v>0</v>
      </c>
      <c r="W951">
        <v>1</v>
      </c>
      <c r="X951">
        <v>0</v>
      </c>
      <c r="Y951" t="s">
        <v>63</v>
      </c>
      <c r="Z951" t="s">
        <v>60</v>
      </c>
      <c r="AA951">
        <v>0.13192668399999999</v>
      </c>
      <c r="AB951">
        <v>0.46121057100000001</v>
      </c>
      <c r="AC951">
        <v>0.113171356</v>
      </c>
      <c r="AD951">
        <v>0.109570662</v>
      </c>
      <c r="AE951">
        <v>102.5688073</v>
      </c>
      <c r="AF951">
        <v>0.48595706599999999</v>
      </c>
      <c r="AG951">
        <v>2.3827791989999998</v>
      </c>
      <c r="AH951">
        <v>0.26245370899999998</v>
      </c>
      <c r="AI951">
        <v>1.6843865999999999E-2</v>
      </c>
      <c r="AJ951">
        <v>9</v>
      </c>
      <c r="AK951">
        <v>281709</v>
      </c>
      <c r="AL951">
        <v>0</v>
      </c>
      <c r="AM951" t="s">
        <v>53</v>
      </c>
      <c r="AN951">
        <v>27032005</v>
      </c>
      <c r="AO951">
        <v>31122005</v>
      </c>
      <c r="AP951">
        <v>1136.3599999999999</v>
      </c>
      <c r="AQ951">
        <v>1</v>
      </c>
      <c r="AR951">
        <v>1</v>
      </c>
      <c r="AS951">
        <v>1136.3599999999999</v>
      </c>
      <c r="AT951">
        <v>884.37200927734295</v>
      </c>
      <c r="AU951">
        <v>1005.472617</v>
      </c>
      <c r="AV951">
        <v>89.325294494628906</v>
      </c>
      <c r="AW951">
        <v>1136.3599999999899</v>
      </c>
      <c r="AX951">
        <f t="shared" si="56"/>
        <v>251.98799072265695</v>
      </c>
      <c r="AY951">
        <f t="shared" si="57"/>
        <v>130.88738299999989</v>
      </c>
      <c r="AZ951">
        <f t="shared" si="58"/>
        <v>1047.034705505371</v>
      </c>
      <c r="BA951">
        <f t="shared" si="59"/>
        <v>1.0004441719502211E-11</v>
      </c>
    </row>
    <row r="952" spans="1:53" x14ac:dyDescent="0.35">
      <c r="A952">
        <v>5520139</v>
      </c>
      <c r="B952">
        <v>2006</v>
      </c>
      <c r="C952">
        <v>41</v>
      </c>
      <c r="D952">
        <v>41</v>
      </c>
      <c r="E952">
        <v>59</v>
      </c>
      <c r="F952" t="s">
        <v>54</v>
      </c>
      <c r="G952" t="s">
        <v>54</v>
      </c>
      <c r="H952" t="s">
        <v>45</v>
      </c>
      <c r="I952">
        <v>19</v>
      </c>
      <c r="J952" t="s">
        <v>57</v>
      </c>
      <c r="K952" t="s">
        <v>58</v>
      </c>
      <c r="L952">
        <v>2</v>
      </c>
      <c r="M952">
        <v>14</v>
      </c>
      <c r="N952">
        <v>32</v>
      </c>
      <c r="O952" t="s">
        <v>88</v>
      </c>
      <c r="P952">
        <v>6928.5945789999996</v>
      </c>
      <c r="Q952" t="s">
        <v>73</v>
      </c>
      <c r="R952">
        <v>6000</v>
      </c>
      <c r="S952">
        <v>0</v>
      </c>
      <c r="T952">
        <v>3</v>
      </c>
      <c r="U952" t="s">
        <v>62</v>
      </c>
      <c r="V952">
        <v>0</v>
      </c>
      <c r="W952">
        <v>1</v>
      </c>
      <c r="X952">
        <v>0</v>
      </c>
      <c r="Y952" t="s">
        <v>51</v>
      </c>
      <c r="Z952" t="s">
        <v>52</v>
      </c>
      <c r="AA952">
        <v>0.13192668399999999</v>
      </c>
      <c r="AB952">
        <v>0.46121057100000001</v>
      </c>
      <c r="AC952">
        <v>0.113171356</v>
      </c>
      <c r="AD952">
        <v>0.109570662</v>
      </c>
      <c r="AE952">
        <v>102.5688073</v>
      </c>
      <c r="AF952">
        <v>0.48595706599999999</v>
      </c>
      <c r="AG952">
        <v>2.3827791989999998</v>
      </c>
      <c r="AH952">
        <v>0.26245370899999998</v>
      </c>
      <c r="AI952">
        <v>1.6843865999999999E-2</v>
      </c>
      <c r="AJ952">
        <v>2</v>
      </c>
      <c r="AK952">
        <v>281709</v>
      </c>
      <c r="AL952">
        <v>0</v>
      </c>
      <c r="AM952" t="s">
        <v>53</v>
      </c>
      <c r="AN952">
        <v>12112006</v>
      </c>
      <c r="AO952">
        <v>31122006</v>
      </c>
      <c r="AP952">
        <v>605.09</v>
      </c>
      <c r="AQ952">
        <v>1</v>
      </c>
      <c r="AR952">
        <v>1</v>
      </c>
      <c r="AS952">
        <v>605.09</v>
      </c>
      <c r="AT952">
        <v>723.5380859375</v>
      </c>
      <c r="AU952">
        <v>1743.8526750000001</v>
      </c>
      <c r="AV952">
        <v>89.325294494628906</v>
      </c>
      <c r="AW952">
        <v>605.09</v>
      </c>
      <c r="AX952">
        <f t="shared" si="56"/>
        <v>118.44808593749997</v>
      </c>
      <c r="AY952">
        <f t="shared" si="57"/>
        <v>1138.7626749999999</v>
      </c>
      <c r="AZ952">
        <f t="shared" si="58"/>
        <v>515.76470550537113</v>
      </c>
      <c r="BA952">
        <f t="shared" si="59"/>
        <v>0</v>
      </c>
    </row>
    <row r="953" spans="1:53" x14ac:dyDescent="0.35">
      <c r="A953">
        <v>369380</v>
      </c>
      <c r="B953">
        <v>2006</v>
      </c>
      <c r="C953">
        <v>43</v>
      </c>
      <c r="D953">
        <v>43</v>
      </c>
      <c r="E953">
        <v>56</v>
      </c>
      <c r="F953" t="s">
        <v>45</v>
      </c>
      <c r="G953" t="s">
        <v>45</v>
      </c>
      <c r="H953" t="s">
        <v>45</v>
      </c>
      <c r="I953">
        <v>21</v>
      </c>
      <c r="J953" t="s">
        <v>46</v>
      </c>
      <c r="K953" t="s">
        <v>47</v>
      </c>
      <c r="L953">
        <v>1</v>
      </c>
      <c r="M953">
        <v>6</v>
      </c>
      <c r="N953">
        <v>22</v>
      </c>
      <c r="O953" t="s">
        <v>61</v>
      </c>
      <c r="P953">
        <v>4857.1095219999997</v>
      </c>
      <c r="Q953" t="s">
        <v>49</v>
      </c>
      <c r="R953">
        <v>13000</v>
      </c>
      <c r="S953">
        <v>100</v>
      </c>
      <c r="T953">
        <v>5</v>
      </c>
      <c r="U953" t="s">
        <v>50</v>
      </c>
      <c r="V953">
        <v>0</v>
      </c>
      <c r="W953">
        <v>0</v>
      </c>
      <c r="X953">
        <v>4</v>
      </c>
      <c r="Y953" t="s">
        <v>51</v>
      </c>
      <c r="Z953" t="s">
        <v>60</v>
      </c>
      <c r="AA953">
        <v>4.6278105E-2</v>
      </c>
      <c r="AB953">
        <v>0.274175944</v>
      </c>
      <c r="AC953">
        <v>0.25933202399999999</v>
      </c>
      <c r="AD953">
        <v>0.15699944199999999</v>
      </c>
      <c r="AE953">
        <v>62.184971099999999</v>
      </c>
      <c r="AF953">
        <v>0.48364008200000003</v>
      </c>
      <c r="AG953">
        <v>2.348395547</v>
      </c>
      <c r="AH953">
        <v>0.16627196799999999</v>
      </c>
      <c r="AI953">
        <v>6.730649E-3</v>
      </c>
      <c r="AJ953">
        <v>9</v>
      </c>
      <c r="AK953">
        <v>281802</v>
      </c>
      <c r="AL953">
        <v>0</v>
      </c>
      <c r="AM953" t="s">
        <v>53</v>
      </c>
      <c r="AN953">
        <v>1012006</v>
      </c>
      <c r="AO953">
        <v>15122006</v>
      </c>
      <c r="AP953">
        <v>1207.43</v>
      </c>
      <c r="AQ953">
        <v>1</v>
      </c>
      <c r="AR953">
        <v>1</v>
      </c>
      <c r="AS953">
        <v>1207.43</v>
      </c>
      <c r="AT953">
        <v>723.93255615234295</v>
      </c>
      <c r="AU953">
        <v>452.81543809999999</v>
      </c>
      <c r="AV953">
        <v>89.325294494628906</v>
      </c>
      <c r="AW953">
        <v>1207.43</v>
      </c>
      <c r="AX953">
        <f t="shared" si="56"/>
        <v>483.49744384765711</v>
      </c>
      <c r="AY953">
        <f t="shared" si="57"/>
        <v>754.61456190000013</v>
      </c>
      <c r="AZ953">
        <f t="shared" si="58"/>
        <v>1118.1047055053712</v>
      </c>
      <c r="BA953">
        <f t="shared" si="59"/>
        <v>0</v>
      </c>
    </row>
    <row r="954" spans="1:53" x14ac:dyDescent="0.35">
      <c r="A954">
        <v>1516395</v>
      </c>
      <c r="B954">
        <v>2008</v>
      </c>
      <c r="C954">
        <v>57</v>
      </c>
      <c r="D954">
        <v>44</v>
      </c>
      <c r="E954">
        <v>44</v>
      </c>
      <c r="F954" t="s">
        <v>45</v>
      </c>
      <c r="G954" t="s">
        <v>54</v>
      </c>
      <c r="H954" t="s">
        <v>54</v>
      </c>
      <c r="I954">
        <v>21</v>
      </c>
      <c r="J954" t="s">
        <v>57</v>
      </c>
      <c r="K954" t="s">
        <v>58</v>
      </c>
      <c r="L954">
        <v>2</v>
      </c>
      <c r="M954">
        <v>5</v>
      </c>
      <c r="N954">
        <v>32</v>
      </c>
      <c r="O954" t="s">
        <v>61</v>
      </c>
      <c r="P954">
        <v>2131.3972800000001</v>
      </c>
      <c r="Q954" t="s">
        <v>56</v>
      </c>
      <c r="R954">
        <v>8000</v>
      </c>
      <c r="S954">
        <v>50</v>
      </c>
      <c r="T954">
        <v>11</v>
      </c>
      <c r="U954" t="s">
        <v>62</v>
      </c>
      <c r="V954">
        <v>0</v>
      </c>
      <c r="W954">
        <v>0</v>
      </c>
      <c r="X954">
        <v>12</v>
      </c>
      <c r="Y954" t="s">
        <v>51</v>
      </c>
      <c r="Z954" t="s">
        <v>52</v>
      </c>
      <c r="AA954">
        <v>4.6278105E-2</v>
      </c>
      <c r="AB954">
        <v>0.274175944</v>
      </c>
      <c r="AC954">
        <v>0.25933202399999999</v>
      </c>
      <c r="AD954">
        <v>0.15699944199999999</v>
      </c>
      <c r="AE954">
        <v>62.184971099999999</v>
      </c>
      <c r="AF954">
        <v>0.48364008200000003</v>
      </c>
      <c r="AG954">
        <v>2.348395547</v>
      </c>
      <c r="AH954">
        <v>0.16627196799999999</v>
      </c>
      <c r="AI954">
        <v>6.730649E-3</v>
      </c>
      <c r="AJ954">
        <v>10</v>
      </c>
      <c r="AK954">
        <v>281802</v>
      </c>
      <c r="AL954">
        <v>0</v>
      </c>
      <c r="AM954" t="s">
        <v>53</v>
      </c>
      <c r="AN954">
        <v>1012008</v>
      </c>
      <c r="AO954">
        <v>26052008</v>
      </c>
      <c r="AP954">
        <v>1380.1</v>
      </c>
      <c r="AQ954">
        <v>1</v>
      </c>
      <c r="AR954">
        <v>1</v>
      </c>
      <c r="AS954">
        <v>1380.1</v>
      </c>
      <c r="AT954">
        <v>742.12811279296795</v>
      </c>
      <c r="AU954">
        <v>654.96214469999995</v>
      </c>
      <c r="AV954">
        <v>89.325294494628906</v>
      </c>
      <c r="AW954">
        <v>1380.0999999999899</v>
      </c>
      <c r="AX954">
        <f t="shared" si="56"/>
        <v>637.97188720703195</v>
      </c>
      <c r="AY954">
        <f t="shared" si="57"/>
        <v>725.13785529999996</v>
      </c>
      <c r="AZ954">
        <f t="shared" si="58"/>
        <v>1290.774705505371</v>
      </c>
      <c r="BA954">
        <f t="shared" si="59"/>
        <v>1.0004441719502211E-11</v>
      </c>
    </row>
    <row r="955" spans="1:53" x14ac:dyDescent="0.35">
      <c r="A955">
        <v>1450703</v>
      </c>
      <c r="B955">
        <v>2006</v>
      </c>
      <c r="C955">
        <v>37</v>
      </c>
      <c r="D955">
        <v>37</v>
      </c>
      <c r="E955">
        <v>49</v>
      </c>
      <c r="F955" t="s">
        <v>54</v>
      </c>
      <c r="G955" t="s">
        <v>54</v>
      </c>
      <c r="H955" t="s">
        <v>54</v>
      </c>
      <c r="I955">
        <v>16</v>
      </c>
      <c r="J955" t="s">
        <v>57</v>
      </c>
      <c r="K955" t="s">
        <v>78</v>
      </c>
      <c r="L955">
        <v>3</v>
      </c>
      <c r="M955">
        <v>2</v>
      </c>
      <c r="N955">
        <v>12</v>
      </c>
      <c r="O955" t="s">
        <v>93</v>
      </c>
      <c r="P955">
        <v>8384.6281319999998</v>
      </c>
      <c r="Q955" t="s">
        <v>56</v>
      </c>
      <c r="R955">
        <v>15000</v>
      </c>
      <c r="S955">
        <v>0</v>
      </c>
      <c r="T955">
        <v>13</v>
      </c>
      <c r="U955" t="s">
        <v>50</v>
      </c>
      <c r="V955">
        <v>0</v>
      </c>
      <c r="W955">
        <v>0</v>
      </c>
      <c r="X955">
        <v>3</v>
      </c>
      <c r="Y955" t="s">
        <v>51</v>
      </c>
      <c r="Z955" t="s">
        <v>65</v>
      </c>
      <c r="AA955">
        <v>5.8492688000000001E-2</v>
      </c>
      <c r="AB955">
        <v>0.48650168700000002</v>
      </c>
      <c r="AC955">
        <v>8.7739032999999994E-2</v>
      </c>
      <c r="AD955">
        <v>5.4307649E-2</v>
      </c>
      <c r="AE955">
        <v>103.4411765</v>
      </c>
      <c r="AF955">
        <v>0.54449815199999996</v>
      </c>
      <c r="AG955">
        <v>1.978065242</v>
      </c>
      <c r="AH955">
        <v>0.16119302999999999</v>
      </c>
      <c r="AI955">
        <v>1.1058981000000001E-2</v>
      </c>
      <c r="AJ955">
        <v>3</v>
      </c>
      <c r="AK955">
        <v>285212</v>
      </c>
      <c r="AL955">
        <v>0</v>
      </c>
      <c r="AM955" t="s">
        <v>53</v>
      </c>
      <c r="AN955">
        <v>1012006</v>
      </c>
      <c r="AO955">
        <v>16122006</v>
      </c>
      <c r="AP955">
        <v>1334.07</v>
      </c>
      <c r="AQ955">
        <v>1</v>
      </c>
      <c r="AR955">
        <v>1</v>
      </c>
      <c r="AS955">
        <v>1334.07</v>
      </c>
      <c r="AT955">
        <v>1017.40802001953</v>
      </c>
      <c r="AU955">
        <v>973.504591</v>
      </c>
      <c r="AV955">
        <v>89.325294494628906</v>
      </c>
      <c r="AW955">
        <v>1334.0699999999899</v>
      </c>
      <c r="AX955">
        <f t="shared" si="56"/>
        <v>316.66197998046994</v>
      </c>
      <c r="AY955">
        <f t="shared" si="57"/>
        <v>360.56540899999993</v>
      </c>
      <c r="AZ955">
        <f t="shared" si="58"/>
        <v>1244.744705505371</v>
      </c>
      <c r="BA955">
        <f t="shared" si="59"/>
        <v>1.0004441719502211E-11</v>
      </c>
    </row>
    <row r="956" spans="1:53" x14ac:dyDescent="0.35">
      <c r="A956">
        <v>2986362</v>
      </c>
      <c r="B956">
        <v>2008</v>
      </c>
      <c r="C956">
        <v>40</v>
      </c>
      <c r="D956">
        <v>40</v>
      </c>
      <c r="E956">
        <v>66</v>
      </c>
      <c r="F956" t="s">
        <v>54</v>
      </c>
      <c r="G956" t="s">
        <v>54</v>
      </c>
      <c r="H956" t="s">
        <v>45</v>
      </c>
      <c r="I956">
        <v>20</v>
      </c>
      <c r="J956" t="s">
        <v>57</v>
      </c>
      <c r="K956" t="s">
        <v>58</v>
      </c>
      <c r="L956">
        <v>2</v>
      </c>
      <c r="M956">
        <v>6</v>
      </c>
      <c r="N956">
        <v>8</v>
      </c>
      <c r="O956" t="s">
        <v>83</v>
      </c>
      <c r="P956">
        <v>3030.621834</v>
      </c>
      <c r="Q956" t="s">
        <v>56</v>
      </c>
      <c r="R956">
        <v>7000</v>
      </c>
      <c r="S956">
        <v>100</v>
      </c>
      <c r="T956">
        <v>12</v>
      </c>
      <c r="U956" t="s">
        <v>62</v>
      </c>
      <c r="V956">
        <v>1</v>
      </c>
      <c r="W956">
        <v>0</v>
      </c>
      <c r="X956">
        <v>4</v>
      </c>
      <c r="Y956" t="s">
        <v>51</v>
      </c>
      <c r="Z956" t="s">
        <v>89</v>
      </c>
      <c r="AA956">
        <v>1.5242494000000001E-2</v>
      </c>
      <c r="AB956">
        <v>0.296672828</v>
      </c>
      <c r="AC956">
        <v>6.8853973999999998E-2</v>
      </c>
      <c r="AD956">
        <v>0.13818288100000001</v>
      </c>
      <c r="AE956">
        <v>110.41935479999999</v>
      </c>
      <c r="AF956">
        <v>0.53461875599999997</v>
      </c>
      <c r="AG956">
        <v>1.581792976</v>
      </c>
      <c r="AH956">
        <v>3.8076152000000002E-2</v>
      </c>
      <c r="AI956">
        <v>5.344021E-3</v>
      </c>
      <c r="AJ956">
        <v>4</v>
      </c>
      <c r="AK956">
        <v>296238</v>
      </c>
      <c r="AL956">
        <v>0</v>
      </c>
      <c r="AM956" t="s">
        <v>66</v>
      </c>
      <c r="AN956">
        <v>22062008</v>
      </c>
      <c r="AO956">
        <v>31122008</v>
      </c>
      <c r="AP956">
        <v>494.51</v>
      </c>
      <c r="AQ956">
        <v>1</v>
      </c>
      <c r="AR956">
        <v>1</v>
      </c>
      <c r="AS956">
        <v>494.51</v>
      </c>
      <c r="AT956">
        <v>639.27655029296795</v>
      </c>
      <c r="AU956">
        <v>710.40206209999997</v>
      </c>
      <c r="AV956">
        <v>89.325294494628906</v>
      </c>
      <c r="AW956">
        <v>494.50999999999902</v>
      </c>
      <c r="AX956">
        <f t="shared" si="56"/>
        <v>144.76655029296796</v>
      </c>
      <c r="AY956">
        <f t="shared" si="57"/>
        <v>215.89206209999998</v>
      </c>
      <c r="AZ956">
        <f t="shared" si="58"/>
        <v>405.18470550537108</v>
      </c>
      <c r="BA956">
        <f t="shared" si="59"/>
        <v>9.6633812063373625E-13</v>
      </c>
    </row>
    <row r="957" spans="1:53" x14ac:dyDescent="0.35">
      <c r="A957">
        <v>1526684</v>
      </c>
      <c r="B957">
        <v>2006</v>
      </c>
      <c r="C957">
        <v>36</v>
      </c>
      <c r="D957">
        <v>35</v>
      </c>
      <c r="E957">
        <v>35</v>
      </c>
      <c r="F957" t="s">
        <v>54</v>
      </c>
      <c r="G957" t="s">
        <v>45</v>
      </c>
      <c r="H957" t="s">
        <v>45</v>
      </c>
      <c r="I957">
        <v>14</v>
      </c>
      <c r="J957" t="s">
        <v>57</v>
      </c>
      <c r="K957" t="s">
        <v>58</v>
      </c>
      <c r="L957">
        <v>2</v>
      </c>
      <c r="M957">
        <v>3</v>
      </c>
      <c r="N957">
        <v>28</v>
      </c>
      <c r="O957" t="s">
        <v>61</v>
      </c>
      <c r="P957">
        <v>6627.7090429999998</v>
      </c>
      <c r="Q957" t="s">
        <v>49</v>
      </c>
      <c r="R957">
        <v>10000</v>
      </c>
      <c r="S957">
        <v>50</v>
      </c>
      <c r="T957">
        <v>7</v>
      </c>
      <c r="U957" t="s">
        <v>50</v>
      </c>
      <c r="V957">
        <v>0</v>
      </c>
      <c r="W957">
        <v>0</v>
      </c>
      <c r="X957">
        <v>2</v>
      </c>
      <c r="Y957" t="s">
        <v>51</v>
      </c>
      <c r="Z957" t="s">
        <v>60</v>
      </c>
      <c r="AA957">
        <v>9.5015576000000004E-2</v>
      </c>
      <c r="AB957">
        <v>0.25411660000000003</v>
      </c>
      <c r="AC957">
        <v>0.24632843800000001</v>
      </c>
      <c r="AD957">
        <v>0.109904153</v>
      </c>
      <c r="AE957">
        <v>64.441176470000002</v>
      </c>
      <c r="AF957">
        <v>0.48544043799999997</v>
      </c>
      <c r="AG957">
        <v>2.4376947040000001</v>
      </c>
      <c r="AH957">
        <v>0.26539866499999998</v>
      </c>
      <c r="AI957">
        <v>1.2596045E-2</v>
      </c>
      <c r="AJ957">
        <v>8</v>
      </c>
      <c r="AK957">
        <v>300101</v>
      </c>
      <c r="AL957">
        <v>0</v>
      </c>
      <c r="AM957" t="s">
        <v>66</v>
      </c>
      <c r="AN957">
        <v>1012006</v>
      </c>
      <c r="AO957">
        <v>15092006</v>
      </c>
      <c r="AP957">
        <v>510.8</v>
      </c>
      <c r="AQ957">
        <v>1</v>
      </c>
      <c r="AR957">
        <v>1</v>
      </c>
      <c r="AS957">
        <v>510.8</v>
      </c>
      <c r="AT957">
        <v>734.04888916015602</v>
      </c>
      <c r="AU957">
        <v>905.69239770000001</v>
      </c>
      <c r="AV957">
        <v>89.325294494628906</v>
      </c>
      <c r="AW957">
        <v>510.8</v>
      </c>
      <c r="AX957">
        <f t="shared" si="56"/>
        <v>223.24888916015601</v>
      </c>
      <c r="AY957">
        <f t="shared" si="57"/>
        <v>394.8923977</v>
      </c>
      <c r="AZ957">
        <f t="shared" si="58"/>
        <v>421.47470550537111</v>
      </c>
      <c r="BA957">
        <f t="shared" si="59"/>
        <v>0</v>
      </c>
    </row>
    <row r="958" spans="1:53" x14ac:dyDescent="0.35">
      <c r="A958">
        <v>3420672</v>
      </c>
      <c r="B958">
        <v>2005</v>
      </c>
      <c r="C958">
        <v>42</v>
      </c>
      <c r="D958">
        <v>42</v>
      </c>
      <c r="E958">
        <v>56</v>
      </c>
      <c r="F958" t="s">
        <v>45</v>
      </c>
      <c r="G958" t="s">
        <v>45</v>
      </c>
      <c r="H958" t="s">
        <v>45</v>
      </c>
      <c r="I958">
        <v>19</v>
      </c>
      <c r="J958" t="s">
        <v>57</v>
      </c>
      <c r="K958" t="s">
        <v>47</v>
      </c>
      <c r="L958">
        <v>1</v>
      </c>
      <c r="M958">
        <v>14</v>
      </c>
      <c r="N958">
        <v>8</v>
      </c>
      <c r="O958" t="s">
        <v>92</v>
      </c>
      <c r="P958">
        <v>1425.7390190000001</v>
      </c>
      <c r="Q958" t="s">
        <v>56</v>
      </c>
      <c r="R958">
        <v>9000</v>
      </c>
      <c r="S958">
        <v>100</v>
      </c>
      <c r="T958">
        <v>12</v>
      </c>
      <c r="U958" t="s">
        <v>50</v>
      </c>
      <c r="V958">
        <v>0</v>
      </c>
      <c r="W958">
        <v>0</v>
      </c>
      <c r="X958">
        <v>0</v>
      </c>
      <c r="Y958" t="s">
        <v>51</v>
      </c>
      <c r="Z958" t="s">
        <v>52</v>
      </c>
      <c r="AA958">
        <v>9.5015576000000004E-2</v>
      </c>
      <c r="AB958">
        <v>0.25411660000000003</v>
      </c>
      <c r="AC958">
        <v>0.24632843800000001</v>
      </c>
      <c r="AD958">
        <v>0.109904153</v>
      </c>
      <c r="AE958">
        <v>64.441176470000002</v>
      </c>
      <c r="AF958">
        <v>0.48544043799999997</v>
      </c>
      <c r="AG958">
        <v>2.4376947040000001</v>
      </c>
      <c r="AH958">
        <v>0.26539866499999998</v>
      </c>
      <c r="AI958">
        <v>1.2596045E-2</v>
      </c>
      <c r="AJ958">
        <v>4</v>
      </c>
      <c r="AK958">
        <v>300101</v>
      </c>
      <c r="AL958">
        <v>0</v>
      </c>
      <c r="AM958" t="s">
        <v>53</v>
      </c>
      <c r="AN958">
        <v>1012005</v>
      </c>
      <c r="AO958">
        <v>11122005</v>
      </c>
      <c r="AP958">
        <v>382.59</v>
      </c>
      <c r="AQ958">
        <v>1</v>
      </c>
      <c r="AR958">
        <v>1</v>
      </c>
      <c r="AS958">
        <v>382.59</v>
      </c>
      <c r="AT958">
        <v>666.7373046875</v>
      </c>
      <c r="AU958">
        <v>535.43471910000005</v>
      </c>
      <c r="AV958">
        <v>89.325294494628906</v>
      </c>
      <c r="AW958">
        <v>382.58999999999901</v>
      </c>
      <c r="AX958">
        <f t="shared" si="56"/>
        <v>284.14730468750003</v>
      </c>
      <c r="AY958">
        <f t="shared" si="57"/>
        <v>152.84471910000008</v>
      </c>
      <c r="AZ958">
        <f t="shared" si="58"/>
        <v>293.26470550537107</v>
      </c>
      <c r="BA958">
        <f t="shared" si="59"/>
        <v>9.6633812063373625E-13</v>
      </c>
    </row>
    <row r="959" spans="1:53" x14ac:dyDescent="0.35">
      <c r="A959">
        <v>4458183</v>
      </c>
      <c r="B959">
        <v>2006</v>
      </c>
      <c r="C959">
        <v>66</v>
      </c>
      <c r="D959">
        <v>66</v>
      </c>
      <c r="E959">
        <v>56</v>
      </c>
      <c r="F959" t="s">
        <v>54</v>
      </c>
      <c r="G959" t="s">
        <v>54</v>
      </c>
      <c r="H959" t="s">
        <v>45</v>
      </c>
      <c r="I959">
        <v>41</v>
      </c>
      <c r="J959" t="s">
        <v>57</v>
      </c>
      <c r="K959" t="s">
        <v>47</v>
      </c>
      <c r="L959">
        <v>1</v>
      </c>
      <c r="M959">
        <v>2</v>
      </c>
      <c r="N959">
        <v>9</v>
      </c>
      <c r="O959" t="s">
        <v>48</v>
      </c>
      <c r="P959">
        <v>3426.102903</v>
      </c>
      <c r="Q959" t="s">
        <v>49</v>
      </c>
      <c r="R959">
        <v>10000</v>
      </c>
      <c r="S959">
        <v>50</v>
      </c>
      <c r="T959">
        <v>9</v>
      </c>
      <c r="U959" t="s">
        <v>62</v>
      </c>
      <c r="V959">
        <v>0</v>
      </c>
      <c r="W959">
        <v>0</v>
      </c>
      <c r="X959">
        <v>1</v>
      </c>
      <c r="Y959" t="s">
        <v>51</v>
      </c>
      <c r="Z959" t="s">
        <v>60</v>
      </c>
      <c r="AA959">
        <v>9.5015576000000004E-2</v>
      </c>
      <c r="AB959">
        <v>0.25411660000000003</v>
      </c>
      <c r="AC959">
        <v>0.24632843800000001</v>
      </c>
      <c r="AD959">
        <v>0.109904153</v>
      </c>
      <c r="AE959">
        <v>64.441176470000002</v>
      </c>
      <c r="AF959">
        <v>0.48544043799999997</v>
      </c>
      <c r="AG959">
        <v>2.4376947040000001</v>
      </c>
      <c r="AH959">
        <v>0.26539866499999998</v>
      </c>
      <c r="AI959">
        <v>1.2596045E-2</v>
      </c>
      <c r="AJ959">
        <v>3</v>
      </c>
      <c r="AK959">
        <v>300101</v>
      </c>
      <c r="AL959">
        <v>0</v>
      </c>
      <c r="AM959" t="s">
        <v>53</v>
      </c>
      <c r="AN959">
        <v>18062006</v>
      </c>
      <c r="AO959">
        <v>31122006</v>
      </c>
      <c r="AP959">
        <v>698.33</v>
      </c>
      <c r="AQ959">
        <v>1</v>
      </c>
      <c r="AR959">
        <v>1</v>
      </c>
      <c r="AS959">
        <v>698.33</v>
      </c>
      <c r="AT959">
        <v>788.61370849609295</v>
      </c>
      <c r="AU959">
        <v>866.33767439999997</v>
      </c>
      <c r="AV959">
        <v>89.325294494628906</v>
      </c>
      <c r="AW959">
        <v>698.33</v>
      </c>
      <c r="AX959">
        <f t="shared" si="56"/>
        <v>90.283708496092913</v>
      </c>
      <c r="AY959">
        <f t="shared" si="57"/>
        <v>168.00767439999993</v>
      </c>
      <c r="AZ959">
        <f t="shared" si="58"/>
        <v>609.00470550537113</v>
      </c>
      <c r="BA959">
        <f t="shared" si="59"/>
        <v>0</v>
      </c>
    </row>
    <row r="960" spans="1:53" x14ac:dyDescent="0.35">
      <c r="A960">
        <v>1847494</v>
      </c>
      <c r="B960">
        <v>2005</v>
      </c>
      <c r="C960">
        <v>42</v>
      </c>
      <c r="D960">
        <v>42</v>
      </c>
      <c r="E960">
        <v>44</v>
      </c>
      <c r="F960" t="s">
        <v>54</v>
      </c>
      <c r="G960" t="s">
        <v>54</v>
      </c>
      <c r="H960" t="s">
        <v>45</v>
      </c>
      <c r="I960">
        <v>19</v>
      </c>
      <c r="J960" t="s">
        <v>57</v>
      </c>
      <c r="K960" t="s">
        <v>58</v>
      </c>
      <c r="L960">
        <v>2</v>
      </c>
      <c r="M960">
        <v>5</v>
      </c>
      <c r="N960">
        <v>38</v>
      </c>
      <c r="O960" t="s">
        <v>72</v>
      </c>
      <c r="P960">
        <v>18898.468250000002</v>
      </c>
      <c r="Q960" t="s">
        <v>49</v>
      </c>
      <c r="R960">
        <v>10000</v>
      </c>
      <c r="S960">
        <v>100</v>
      </c>
      <c r="T960">
        <v>18</v>
      </c>
      <c r="U960" t="s">
        <v>50</v>
      </c>
      <c r="V960">
        <v>0</v>
      </c>
      <c r="W960">
        <v>0</v>
      </c>
      <c r="X960">
        <v>1</v>
      </c>
      <c r="Y960" t="s">
        <v>51</v>
      </c>
      <c r="Z960" t="s">
        <v>65</v>
      </c>
      <c r="AA960">
        <v>6.7811935000000004E-2</v>
      </c>
      <c r="AB960">
        <v>0.228526221</v>
      </c>
      <c r="AC960">
        <v>0.30831826400000001</v>
      </c>
      <c r="AD960">
        <v>0.157005482</v>
      </c>
      <c r="AE960">
        <v>44.154761909999998</v>
      </c>
      <c r="AF960">
        <v>0.478116294</v>
      </c>
      <c r="AG960">
        <v>2.5151446659999999</v>
      </c>
      <c r="AH960">
        <v>0.25655172399999998</v>
      </c>
      <c r="AI960">
        <v>6.77116E-3</v>
      </c>
      <c r="AJ960">
        <v>3</v>
      </c>
      <c r="AK960">
        <v>300103</v>
      </c>
      <c r="AL960">
        <v>0</v>
      </c>
      <c r="AM960" t="s">
        <v>66</v>
      </c>
      <c r="AN960">
        <v>1012005</v>
      </c>
      <c r="AO960">
        <v>26122005</v>
      </c>
      <c r="AP960">
        <v>331.45</v>
      </c>
      <c r="AQ960">
        <v>1</v>
      </c>
      <c r="AR960">
        <v>1</v>
      </c>
      <c r="AS960">
        <v>331.45</v>
      </c>
      <c r="AT960">
        <v>1066.37939453125</v>
      </c>
      <c r="AU960">
        <v>1639.6838270000001</v>
      </c>
      <c r="AV960">
        <v>89.325294494628906</v>
      </c>
      <c r="AW960">
        <v>331.44999999999902</v>
      </c>
      <c r="AX960">
        <f t="shared" si="56"/>
        <v>734.92939453124995</v>
      </c>
      <c r="AY960">
        <f t="shared" si="57"/>
        <v>1308.233827</v>
      </c>
      <c r="AZ960">
        <f t="shared" si="58"/>
        <v>242.12470550537108</v>
      </c>
      <c r="BA960">
        <f t="shared" si="59"/>
        <v>9.6633812063373625E-13</v>
      </c>
    </row>
    <row r="961" spans="1:53" x14ac:dyDescent="0.35">
      <c r="A961">
        <v>6679017</v>
      </c>
      <c r="B961">
        <v>2007</v>
      </c>
      <c r="C961">
        <v>38</v>
      </c>
      <c r="D961">
        <v>38</v>
      </c>
      <c r="E961">
        <v>52</v>
      </c>
      <c r="F961" t="s">
        <v>45</v>
      </c>
      <c r="G961" t="s">
        <v>45</v>
      </c>
      <c r="H961" t="s">
        <v>54</v>
      </c>
      <c r="I961">
        <v>15</v>
      </c>
      <c r="J961" t="s">
        <v>57</v>
      </c>
      <c r="K961" t="s">
        <v>58</v>
      </c>
      <c r="L961">
        <v>2</v>
      </c>
      <c r="M961">
        <v>4</v>
      </c>
      <c r="N961">
        <v>17</v>
      </c>
      <c r="O961" t="s">
        <v>74</v>
      </c>
      <c r="P961">
        <v>8192.775603</v>
      </c>
      <c r="Q961" t="s">
        <v>56</v>
      </c>
      <c r="R961">
        <v>15000</v>
      </c>
      <c r="S961">
        <v>0</v>
      </c>
      <c r="T961">
        <v>7</v>
      </c>
      <c r="U961" t="s">
        <v>50</v>
      </c>
      <c r="V961">
        <v>0</v>
      </c>
      <c r="W961">
        <v>0</v>
      </c>
      <c r="X961">
        <v>0</v>
      </c>
      <c r="Y961" t="s">
        <v>63</v>
      </c>
      <c r="Z961" t="s">
        <v>60</v>
      </c>
      <c r="AA961">
        <v>6.7811935000000004E-2</v>
      </c>
      <c r="AB961">
        <v>0.228526221</v>
      </c>
      <c r="AC961">
        <v>0.30831826400000001</v>
      </c>
      <c r="AD961">
        <v>0.157005482</v>
      </c>
      <c r="AE961">
        <v>44.154761909999998</v>
      </c>
      <c r="AF961">
        <v>0.478116294</v>
      </c>
      <c r="AG961">
        <v>2.5151446659999999</v>
      </c>
      <c r="AH961">
        <v>0.25655172399999998</v>
      </c>
      <c r="AI961">
        <v>6.77116E-3</v>
      </c>
      <c r="AJ961">
        <v>7</v>
      </c>
      <c r="AK961">
        <v>300103</v>
      </c>
      <c r="AL961">
        <v>0</v>
      </c>
      <c r="AM961" t="s">
        <v>53</v>
      </c>
      <c r="AN961">
        <v>8032007</v>
      </c>
      <c r="AO961">
        <v>31122007</v>
      </c>
      <c r="AP961">
        <v>1162.6400000000001</v>
      </c>
      <c r="AQ961">
        <v>1</v>
      </c>
      <c r="AR961">
        <v>1</v>
      </c>
      <c r="AS961">
        <v>1162.6400000000001</v>
      </c>
      <c r="AT961">
        <v>876.37744140625</v>
      </c>
      <c r="AU961">
        <v>961.88108060000002</v>
      </c>
      <c r="AV961">
        <v>89.325294494628906</v>
      </c>
      <c r="AW961">
        <v>1162.6400000000001</v>
      </c>
      <c r="AX961">
        <f t="shared" si="56"/>
        <v>286.2625585937501</v>
      </c>
      <c r="AY961">
        <f t="shared" si="57"/>
        <v>200.75891940000008</v>
      </c>
      <c r="AZ961">
        <f t="shared" si="58"/>
        <v>1073.3147055053712</v>
      </c>
      <c r="BA961">
        <f t="shared" si="59"/>
        <v>0</v>
      </c>
    </row>
    <row r="962" spans="1:53" x14ac:dyDescent="0.35">
      <c r="A962">
        <v>1920714</v>
      </c>
      <c r="B962">
        <v>2005</v>
      </c>
      <c r="C962">
        <v>66</v>
      </c>
      <c r="D962">
        <v>41</v>
      </c>
      <c r="E962">
        <v>41</v>
      </c>
      <c r="F962" t="s">
        <v>45</v>
      </c>
      <c r="G962" t="s">
        <v>54</v>
      </c>
      <c r="H962" t="s">
        <v>54</v>
      </c>
      <c r="I962">
        <v>20</v>
      </c>
      <c r="J962" t="s">
        <v>57</v>
      </c>
      <c r="K962" t="s">
        <v>58</v>
      </c>
      <c r="L962">
        <v>2</v>
      </c>
      <c r="M962">
        <v>3</v>
      </c>
      <c r="N962">
        <v>38</v>
      </c>
      <c r="O962" t="s">
        <v>104</v>
      </c>
      <c r="P962">
        <v>90</v>
      </c>
      <c r="Q962" t="s">
        <v>49</v>
      </c>
      <c r="R962">
        <v>12000</v>
      </c>
      <c r="S962">
        <v>100</v>
      </c>
      <c r="T962">
        <v>9</v>
      </c>
      <c r="U962" t="s">
        <v>50</v>
      </c>
      <c r="V962">
        <v>0</v>
      </c>
      <c r="W962">
        <v>0</v>
      </c>
      <c r="X962">
        <v>6</v>
      </c>
      <c r="Y962" t="s">
        <v>51</v>
      </c>
      <c r="Z962" t="s">
        <v>60</v>
      </c>
      <c r="AA962">
        <v>7.4723010000000006E-2</v>
      </c>
      <c r="AB962">
        <v>0.26153053300000001</v>
      </c>
      <c r="AC962">
        <v>0.25818088099999997</v>
      </c>
      <c r="AD962">
        <v>0.14415747000000001</v>
      </c>
      <c r="AE962">
        <v>58.20529801</v>
      </c>
      <c r="AF962">
        <v>0.46785754899999998</v>
      </c>
      <c r="AG962">
        <v>2.2646225200000001</v>
      </c>
      <c r="AH962">
        <v>0.24371069200000001</v>
      </c>
      <c r="AI962">
        <v>1.0062893E-2</v>
      </c>
      <c r="AJ962">
        <v>1</v>
      </c>
      <c r="AK962">
        <v>300200</v>
      </c>
      <c r="AL962">
        <v>0</v>
      </c>
      <c r="AM962" t="s">
        <v>53</v>
      </c>
      <c r="AN962">
        <v>18092005</v>
      </c>
      <c r="AO962">
        <v>31122005</v>
      </c>
      <c r="AP962">
        <v>882.91</v>
      </c>
      <c r="AQ962">
        <v>1</v>
      </c>
      <c r="AR962">
        <v>1</v>
      </c>
      <c r="AS962">
        <v>882.91</v>
      </c>
      <c r="AT962">
        <v>1166.35900878906</v>
      </c>
      <c r="AU962">
        <v>846.43541689999995</v>
      </c>
      <c r="AV962">
        <v>89.325294494628906</v>
      </c>
      <c r="AW962">
        <v>882.90999999999894</v>
      </c>
      <c r="AX962">
        <f t="shared" ref="AX962:AX1025" si="60">ABS(AT962-AS962)</f>
        <v>283.44900878906003</v>
      </c>
      <c r="AY962">
        <f t="shared" ref="AY962:AY1025" si="61">ABS(AU962-AS962)</f>
        <v>36.474583100000018</v>
      </c>
      <c r="AZ962">
        <f t="shared" si="58"/>
        <v>793.58470550537106</v>
      </c>
      <c r="BA962">
        <f t="shared" si="59"/>
        <v>1.0231815394945443E-12</v>
      </c>
    </row>
    <row r="963" spans="1:53" x14ac:dyDescent="0.35">
      <c r="A963">
        <v>3115676</v>
      </c>
      <c r="B963">
        <v>2007</v>
      </c>
      <c r="C963">
        <v>40</v>
      </c>
      <c r="D963">
        <v>40</v>
      </c>
      <c r="E963">
        <v>48</v>
      </c>
      <c r="F963" t="s">
        <v>54</v>
      </c>
      <c r="G963" t="s">
        <v>54</v>
      </c>
      <c r="H963" t="s">
        <v>45</v>
      </c>
      <c r="I963">
        <v>16</v>
      </c>
      <c r="J963" t="s">
        <v>57</v>
      </c>
      <c r="K963" t="s">
        <v>58</v>
      </c>
      <c r="L963">
        <v>2</v>
      </c>
      <c r="M963">
        <v>10</v>
      </c>
      <c r="N963">
        <v>28</v>
      </c>
      <c r="O963" t="s">
        <v>96</v>
      </c>
      <c r="P963">
        <v>3685.0898860000002</v>
      </c>
      <c r="Q963" t="s">
        <v>49</v>
      </c>
      <c r="R963">
        <v>14000</v>
      </c>
      <c r="S963">
        <v>100</v>
      </c>
      <c r="T963">
        <v>13</v>
      </c>
      <c r="U963" t="s">
        <v>50</v>
      </c>
      <c r="V963">
        <v>0</v>
      </c>
      <c r="W963">
        <v>0</v>
      </c>
      <c r="X963">
        <v>3</v>
      </c>
      <c r="Y963" t="s">
        <v>51</v>
      </c>
      <c r="Z963" t="s">
        <v>60</v>
      </c>
      <c r="AA963">
        <v>3.0420941E-2</v>
      </c>
      <c r="AB963">
        <v>0.15564202299999999</v>
      </c>
      <c r="AC963">
        <v>0.35868411700000002</v>
      </c>
      <c r="AD963">
        <v>0.19717051399999999</v>
      </c>
      <c r="AE963">
        <v>19.131054129999999</v>
      </c>
      <c r="AF963">
        <v>0.475204766</v>
      </c>
      <c r="AG963">
        <v>2.3753095150000001</v>
      </c>
      <c r="AH963">
        <v>0.213640099</v>
      </c>
      <c r="AI963">
        <v>8.8331959999999998E-3</v>
      </c>
      <c r="AJ963">
        <v>9</v>
      </c>
      <c r="AK963">
        <v>300207</v>
      </c>
      <c r="AL963">
        <v>0</v>
      </c>
      <c r="AM963" t="s">
        <v>53</v>
      </c>
      <c r="AN963">
        <v>12012007</v>
      </c>
      <c r="AO963">
        <v>31122007</v>
      </c>
      <c r="AP963">
        <v>494.28</v>
      </c>
      <c r="AQ963">
        <v>1</v>
      </c>
      <c r="AR963">
        <v>1</v>
      </c>
      <c r="AS963">
        <v>494.28</v>
      </c>
      <c r="AT963">
        <v>698.52081298828102</v>
      </c>
      <c r="AU963">
        <v>599.59982530000002</v>
      </c>
      <c r="AV963">
        <v>89.325294494628906</v>
      </c>
      <c r="AW963">
        <v>494.27999999999901</v>
      </c>
      <c r="AX963">
        <f t="shared" si="60"/>
        <v>204.24081298828105</v>
      </c>
      <c r="AY963">
        <f t="shared" si="61"/>
        <v>105.31982530000005</v>
      </c>
      <c r="AZ963">
        <f t="shared" ref="AZ963:AZ1026" si="62">ABS(AV963-AS963)</f>
        <v>404.95470550537107</v>
      </c>
      <c r="BA963">
        <f t="shared" ref="BA963:BA1026" si="63">ABS(AW963-AS963)</f>
        <v>9.6633812063373625E-13</v>
      </c>
    </row>
    <row r="964" spans="1:53" x14ac:dyDescent="0.35">
      <c r="A964">
        <v>8621649</v>
      </c>
      <c r="B964">
        <v>2008</v>
      </c>
      <c r="C964">
        <v>46</v>
      </c>
      <c r="D964">
        <v>46</v>
      </c>
      <c r="E964">
        <v>56</v>
      </c>
      <c r="F964" t="s">
        <v>45</v>
      </c>
      <c r="G964" t="s">
        <v>45</v>
      </c>
      <c r="H964" t="s">
        <v>45</v>
      </c>
      <c r="I964">
        <v>26</v>
      </c>
      <c r="J964" t="s">
        <v>57</v>
      </c>
      <c r="K964" t="s">
        <v>47</v>
      </c>
      <c r="L964">
        <v>1</v>
      </c>
      <c r="M964">
        <v>1</v>
      </c>
      <c r="N964">
        <v>32</v>
      </c>
      <c r="O964" t="s">
        <v>75</v>
      </c>
      <c r="P964">
        <v>15885.612660000001</v>
      </c>
      <c r="Q964" t="s">
        <v>56</v>
      </c>
      <c r="R964">
        <v>4000</v>
      </c>
      <c r="S964">
        <v>50</v>
      </c>
      <c r="T964">
        <v>13</v>
      </c>
      <c r="U964" t="s">
        <v>50</v>
      </c>
      <c r="V964">
        <v>0</v>
      </c>
      <c r="W964">
        <v>1</v>
      </c>
      <c r="X964">
        <v>0</v>
      </c>
      <c r="Y964" t="s">
        <v>51</v>
      </c>
      <c r="Z964" t="s">
        <v>60</v>
      </c>
      <c r="AA964">
        <v>3.0420941E-2</v>
      </c>
      <c r="AB964">
        <v>0.15564202299999999</v>
      </c>
      <c r="AC964">
        <v>0.35868411700000002</v>
      </c>
      <c r="AD964">
        <v>0.19717051399999999</v>
      </c>
      <c r="AE964">
        <v>19.131054129999999</v>
      </c>
      <c r="AF964">
        <v>0.475204766</v>
      </c>
      <c r="AG964">
        <v>2.3753095150000001</v>
      </c>
      <c r="AH964">
        <v>0.213640099</v>
      </c>
      <c r="AI964">
        <v>8.8331959999999998E-3</v>
      </c>
      <c r="AJ964">
        <v>5</v>
      </c>
      <c r="AK964">
        <v>300207</v>
      </c>
      <c r="AL964">
        <v>0</v>
      </c>
      <c r="AM964" t="s">
        <v>53</v>
      </c>
      <c r="AN964">
        <v>20082008</v>
      </c>
      <c r="AO964">
        <v>31122008</v>
      </c>
      <c r="AP964">
        <v>1377.53</v>
      </c>
      <c r="AQ964">
        <v>1</v>
      </c>
      <c r="AR964">
        <v>1</v>
      </c>
      <c r="AS964">
        <v>1377.53</v>
      </c>
      <c r="AT964">
        <v>1345.59399414062</v>
      </c>
      <c r="AU964">
        <v>1564.0780830000001</v>
      </c>
      <c r="AV964">
        <v>89.325294494628906</v>
      </c>
      <c r="AW964">
        <v>1377.52999999999</v>
      </c>
      <c r="AX964">
        <f t="shared" si="60"/>
        <v>31.936005859379975</v>
      </c>
      <c r="AY964">
        <f t="shared" si="61"/>
        <v>186.54808300000013</v>
      </c>
      <c r="AZ964">
        <f t="shared" si="62"/>
        <v>1288.2047055053711</v>
      </c>
      <c r="BA964">
        <f t="shared" si="63"/>
        <v>1.0004441719502211E-11</v>
      </c>
    </row>
    <row r="965" spans="1:53" x14ac:dyDescent="0.35">
      <c r="A965">
        <v>4329673</v>
      </c>
      <c r="B965">
        <v>2005</v>
      </c>
      <c r="C965">
        <v>31</v>
      </c>
      <c r="D965">
        <v>31</v>
      </c>
      <c r="E965">
        <v>44</v>
      </c>
      <c r="F965" t="s">
        <v>54</v>
      </c>
      <c r="G965" t="s">
        <v>54</v>
      </c>
      <c r="H965" t="s">
        <v>45</v>
      </c>
      <c r="I965">
        <v>11</v>
      </c>
      <c r="J965" t="s">
        <v>57</v>
      </c>
      <c r="K965" t="s">
        <v>58</v>
      </c>
      <c r="L965">
        <v>2</v>
      </c>
      <c r="M965">
        <v>6</v>
      </c>
      <c r="N965">
        <v>38</v>
      </c>
      <c r="O965" t="s">
        <v>72</v>
      </c>
      <c r="P965">
        <v>13785.332340000001</v>
      </c>
      <c r="Q965" t="s">
        <v>49</v>
      </c>
      <c r="R965">
        <v>8000</v>
      </c>
      <c r="S965">
        <v>50</v>
      </c>
      <c r="T965">
        <v>9</v>
      </c>
      <c r="U965" t="s">
        <v>62</v>
      </c>
      <c r="V965">
        <v>0</v>
      </c>
      <c r="W965">
        <v>1</v>
      </c>
      <c r="X965">
        <v>0</v>
      </c>
      <c r="Y965" t="s">
        <v>51</v>
      </c>
      <c r="Z965" t="s">
        <v>52</v>
      </c>
      <c r="AA965">
        <v>4.9065420999999998E-2</v>
      </c>
      <c r="AB965">
        <v>0.23315543699999999</v>
      </c>
      <c r="AC965">
        <v>0.273182121</v>
      </c>
      <c r="AD965">
        <v>0.19051149000000001</v>
      </c>
      <c r="AE965">
        <v>38.542857140000002</v>
      </c>
      <c r="AF965">
        <v>0.479466271</v>
      </c>
      <c r="AG965">
        <v>2.2498332219999999</v>
      </c>
      <c r="AH965">
        <v>0.215351394</v>
      </c>
      <c r="AI965">
        <v>7.459757E-3</v>
      </c>
      <c r="AJ965">
        <v>8</v>
      </c>
      <c r="AK965">
        <v>300208</v>
      </c>
      <c r="AL965">
        <v>0</v>
      </c>
      <c r="AM965" t="s">
        <v>53</v>
      </c>
      <c r="AN965">
        <v>8022005</v>
      </c>
      <c r="AO965">
        <v>31122005</v>
      </c>
      <c r="AP965">
        <v>2110.4499999999998</v>
      </c>
      <c r="AQ965">
        <v>1</v>
      </c>
      <c r="AR965">
        <v>1</v>
      </c>
      <c r="AS965">
        <v>2110.4499999999998</v>
      </c>
      <c r="AT965">
        <v>1252.48449707031</v>
      </c>
      <c r="AU965">
        <v>1473.0289640000001</v>
      </c>
      <c r="AV965">
        <v>89.325294494628906</v>
      </c>
      <c r="AW965">
        <v>2110.4499999999898</v>
      </c>
      <c r="AX965">
        <f t="shared" si="60"/>
        <v>857.96550292968982</v>
      </c>
      <c r="AY965">
        <f t="shared" si="61"/>
        <v>637.42103599999973</v>
      </c>
      <c r="AZ965">
        <f t="shared" si="62"/>
        <v>2021.1247055053709</v>
      </c>
      <c r="BA965">
        <f t="shared" si="63"/>
        <v>1.0004441719502211E-11</v>
      </c>
    </row>
    <row r="966" spans="1:53" x14ac:dyDescent="0.35">
      <c r="A966">
        <v>7827670</v>
      </c>
      <c r="B966">
        <v>2008</v>
      </c>
      <c r="C966">
        <v>34</v>
      </c>
      <c r="D966">
        <v>34</v>
      </c>
      <c r="E966">
        <v>56</v>
      </c>
      <c r="F966" t="s">
        <v>54</v>
      </c>
      <c r="G966" t="s">
        <v>54</v>
      </c>
      <c r="H966" t="s">
        <v>45</v>
      </c>
      <c r="I966">
        <v>11</v>
      </c>
      <c r="J966" t="s">
        <v>46</v>
      </c>
      <c r="K966" t="s">
        <v>47</v>
      </c>
      <c r="L966">
        <v>1</v>
      </c>
      <c r="M966">
        <v>9</v>
      </c>
      <c r="N966">
        <v>27</v>
      </c>
      <c r="O966" t="s">
        <v>61</v>
      </c>
      <c r="P966">
        <v>2062.7948270000002</v>
      </c>
      <c r="Q966" t="s">
        <v>56</v>
      </c>
      <c r="R966">
        <v>5000</v>
      </c>
      <c r="S966">
        <v>50</v>
      </c>
      <c r="T966">
        <v>12</v>
      </c>
      <c r="U966" t="s">
        <v>62</v>
      </c>
      <c r="V966">
        <v>0</v>
      </c>
      <c r="W966">
        <v>0</v>
      </c>
      <c r="X966">
        <v>0</v>
      </c>
      <c r="Y966" t="s">
        <v>51</v>
      </c>
      <c r="Z966" t="s">
        <v>52</v>
      </c>
      <c r="AA966">
        <v>4.9065420999999998E-2</v>
      </c>
      <c r="AB966">
        <v>0.23315543699999999</v>
      </c>
      <c r="AC966">
        <v>0.273182121</v>
      </c>
      <c r="AD966">
        <v>0.19051149000000001</v>
      </c>
      <c r="AE966">
        <v>38.542857140000002</v>
      </c>
      <c r="AF966">
        <v>0.479466271</v>
      </c>
      <c r="AG966">
        <v>2.2498332219999999</v>
      </c>
      <c r="AH966">
        <v>0.215351394</v>
      </c>
      <c r="AI966">
        <v>7.459757E-3</v>
      </c>
      <c r="AJ966">
        <v>7</v>
      </c>
      <c r="AK966">
        <v>300208</v>
      </c>
      <c r="AL966">
        <v>0</v>
      </c>
      <c r="AM966" t="s">
        <v>53</v>
      </c>
      <c r="AN966">
        <v>15052008</v>
      </c>
      <c r="AO966">
        <v>31122008</v>
      </c>
      <c r="AP966">
        <v>555.84</v>
      </c>
      <c r="AQ966">
        <v>1</v>
      </c>
      <c r="AR966">
        <v>1</v>
      </c>
      <c r="AS966">
        <v>555.84</v>
      </c>
      <c r="AT966">
        <v>827.93688964843705</v>
      </c>
      <c r="AU966">
        <v>767.33326869999996</v>
      </c>
      <c r="AV966">
        <v>89.325294494628906</v>
      </c>
      <c r="AW966">
        <v>132.08000000000001</v>
      </c>
      <c r="AX966">
        <f t="shared" si="60"/>
        <v>272.09688964843701</v>
      </c>
      <c r="AY966">
        <f t="shared" si="61"/>
        <v>211.49326869999993</v>
      </c>
      <c r="AZ966">
        <f t="shared" si="62"/>
        <v>466.51470550537113</v>
      </c>
      <c r="BA966">
        <f t="shared" si="63"/>
        <v>423.76</v>
      </c>
    </row>
    <row r="967" spans="1:53" x14ac:dyDescent="0.35">
      <c r="A967">
        <v>2100059</v>
      </c>
      <c r="B967">
        <v>2005</v>
      </c>
      <c r="C967">
        <v>61</v>
      </c>
      <c r="D967">
        <v>61</v>
      </c>
      <c r="E967">
        <v>56</v>
      </c>
      <c r="F967" t="s">
        <v>45</v>
      </c>
      <c r="G967" t="s">
        <v>45</v>
      </c>
      <c r="H967" t="s">
        <v>45</v>
      </c>
      <c r="I967">
        <v>39</v>
      </c>
      <c r="J967" t="s">
        <v>46</v>
      </c>
      <c r="K967" t="s">
        <v>47</v>
      </c>
      <c r="L967">
        <v>1</v>
      </c>
      <c r="M967">
        <v>6</v>
      </c>
      <c r="N967">
        <v>28</v>
      </c>
      <c r="O967" t="s">
        <v>55</v>
      </c>
      <c r="P967">
        <v>5716.9751569999999</v>
      </c>
      <c r="Q967" t="s">
        <v>49</v>
      </c>
      <c r="R967">
        <v>10000</v>
      </c>
      <c r="S967">
        <v>0</v>
      </c>
      <c r="T967">
        <v>4</v>
      </c>
      <c r="U967" t="s">
        <v>50</v>
      </c>
      <c r="V967">
        <v>0</v>
      </c>
      <c r="W967">
        <v>0</v>
      </c>
      <c r="X967">
        <v>2</v>
      </c>
      <c r="Y967" t="s">
        <v>63</v>
      </c>
      <c r="Z967" t="s">
        <v>60</v>
      </c>
      <c r="AA967">
        <v>7.6466221000000001E-2</v>
      </c>
      <c r="AB967">
        <v>0.34205642200000003</v>
      </c>
      <c r="AC967">
        <v>0.26911655499999998</v>
      </c>
      <c r="AD967">
        <v>0.11912115700000001</v>
      </c>
      <c r="AE967">
        <v>66.882629109999996</v>
      </c>
      <c r="AF967">
        <v>0.48357433700000002</v>
      </c>
      <c r="AG967">
        <v>2.6440237569999998</v>
      </c>
      <c r="AH967">
        <v>0.38208685199999998</v>
      </c>
      <c r="AI967">
        <v>1.5882589999999999E-2</v>
      </c>
      <c r="AJ967">
        <v>6</v>
      </c>
      <c r="AK967">
        <v>300305</v>
      </c>
      <c r="AL967">
        <v>0</v>
      </c>
      <c r="AM967" t="s">
        <v>53</v>
      </c>
      <c r="AN967">
        <v>14062005</v>
      </c>
      <c r="AO967">
        <v>31122005</v>
      </c>
      <c r="AP967">
        <v>90.35</v>
      </c>
      <c r="AQ967">
        <v>1</v>
      </c>
      <c r="AR967">
        <v>1</v>
      </c>
      <c r="AS967">
        <v>90.35</v>
      </c>
      <c r="AT967">
        <v>588.36328125</v>
      </c>
      <c r="AU967">
        <v>397.24927489999999</v>
      </c>
      <c r="AV967">
        <v>89.325294494628906</v>
      </c>
      <c r="AW967">
        <v>90.349999999999895</v>
      </c>
      <c r="AX967">
        <f t="shared" si="60"/>
        <v>498.01328124999998</v>
      </c>
      <c r="AY967">
        <f t="shared" si="61"/>
        <v>306.89927490000002</v>
      </c>
      <c r="AZ967">
        <f t="shared" si="62"/>
        <v>1.0247055053710881</v>
      </c>
      <c r="BA967">
        <f t="shared" si="63"/>
        <v>9.9475983006414026E-14</v>
      </c>
    </row>
    <row r="968" spans="1:53" x14ac:dyDescent="0.35">
      <c r="A968">
        <v>2334919</v>
      </c>
      <c r="B968">
        <v>2006</v>
      </c>
      <c r="C968">
        <v>39</v>
      </c>
      <c r="D968">
        <v>39</v>
      </c>
      <c r="E968">
        <v>56</v>
      </c>
      <c r="F968" t="s">
        <v>54</v>
      </c>
      <c r="G968" t="s">
        <v>54</v>
      </c>
      <c r="H968" t="s">
        <v>45</v>
      </c>
      <c r="I968">
        <v>17</v>
      </c>
      <c r="J968" t="s">
        <v>76</v>
      </c>
      <c r="K968" t="s">
        <v>47</v>
      </c>
      <c r="L968">
        <v>1</v>
      </c>
      <c r="M968">
        <v>6</v>
      </c>
      <c r="N968">
        <v>32</v>
      </c>
      <c r="O968" t="s">
        <v>77</v>
      </c>
      <c r="P968">
        <v>9641.5375409999997</v>
      </c>
      <c r="Q968" t="s">
        <v>49</v>
      </c>
      <c r="R968">
        <v>23000</v>
      </c>
      <c r="S968">
        <v>100</v>
      </c>
      <c r="T968">
        <v>18</v>
      </c>
      <c r="U968" t="s">
        <v>50</v>
      </c>
      <c r="V968">
        <v>0</v>
      </c>
      <c r="W968">
        <v>0</v>
      </c>
      <c r="X968">
        <v>3</v>
      </c>
      <c r="Y968" t="s">
        <v>51</v>
      </c>
      <c r="Z968" t="s">
        <v>60</v>
      </c>
      <c r="AA968">
        <v>7.6466221000000001E-2</v>
      </c>
      <c r="AB968">
        <v>0.34205642200000003</v>
      </c>
      <c r="AC968">
        <v>0.26911655499999998</v>
      </c>
      <c r="AD968">
        <v>0.11912115700000001</v>
      </c>
      <c r="AE968">
        <v>66.882629109999996</v>
      </c>
      <c r="AF968">
        <v>0.48357433700000002</v>
      </c>
      <c r="AG968">
        <v>2.6440237569999998</v>
      </c>
      <c r="AH968">
        <v>0.38208685199999998</v>
      </c>
      <c r="AI968">
        <v>1.5882589999999999E-2</v>
      </c>
      <c r="AJ968">
        <v>10</v>
      </c>
      <c r="AK968">
        <v>300305</v>
      </c>
      <c r="AL968">
        <v>0</v>
      </c>
      <c r="AM968" t="s">
        <v>53</v>
      </c>
      <c r="AN968">
        <v>1012006</v>
      </c>
      <c r="AO968">
        <v>24062006</v>
      </c>
      <c r="AP968">
        <v>1513.81</v>
      </c>
      <c r="AQ968">
        <v>1</v>
      </c>
      <c r="AR968">
        <v>1</v>
      </c>
      <c r="AS968">
        <v>1513.81</v>
      </c>
      <c r="AT968">
        <v>984.29138183593705</v>
      </c>
      <c r="AU968">
        <v>847.37868660000004</v>
      </c>
      <c r="AV968">
        <v>89.325294494628906</v>
      </c>
      <c r="AW968">
        <v>1513.8099999999899</v>
      </c>
      <c r="AX968">
        <f t="shared" si="60"/>
        <v>529.5186181640629</v>
      </c>
      <c r="AY968">
        <f t="shared" si="61"/>
        <v>666.43131339999991</v>
      </c>
      <c r="AZ968">
        <f t="shared" si="62"/>
        <v>1424.484705505371</v>
      </c>
      <c r="BA968">
        <f t="shared" si="63"/>
        <v>1.0004441719502211E-11</v>
      </c>
    </row>
    <row r="969" spans="1:53" x14ac:dyDescent="0.35">
      <c r="A969">
        <v>859847</v>
      </c>
      <c r="B969">
        <v>2005</v>
      </c>
      <c r="C969">
        <v>37</v>
      </c>
      <c r="D969">
        <v>37</v>
      </c>
      <c r="E969">
        <v>56</v>
      </c>
      <c r="F969" t="s">
        <v>45</v>
      </c>
      <c r="G969" t="s">
        <v>45</v>
      </c>
      <c r="H969" t="s">
        <v>54</v>
      </c>
      <c r="I969">
        <v>10</v>
      </c>
      <c r="J969" t="s">
        <v>57</v>
      </c>
      <c r="K969" t="s">
        <v>58</v>
      </c>
      <c r="L969">
        <v>2</v>
      </c>
      <c r="M969">
        <v>6</v>
      </c>
      <c r="N969">
        <v>28</v>
      </c>
      <c r="O969" t="s">
        <v>55</v>
      </c>
      <c r="P969">
        <v>4622.7139619999998</v>
      </c>
      <c r="Q969" t="s">
        <v>56</v>
      </c>
      <c r="R969">
        <v>4000</v>
      </c>
      <c r="S969">
        <v>100</v>
      </c>
      <c r="T969">
        <v>9</v>
      </c>
      <c r="U969" t="s">
        <v>50</v>
      </c>
      <c r="V969">
        <v>0</v>
      </c>
      <c r="W969">
        <v>0</v>
      </c>
      <c r="X969">
        <v>3</v>
      </c>
      <c r="Y969" t="s">
        <v>63</v>
      </c>
      <c r="Z969" t="s">
        <v>60</v>
      </c>
      <c r="AA969">
        <v>7.5489577000000002E-2</v>
      </c>
      <c r="AB969">
        <v>0.29279848400000003</v>
      </c>
      <c r="AC969">
        <v>0.26373973499999998</v>
      </c>
      <c r="AD969">
        <v>0.10358363900000001</v>
      </c>
      <c r="AE969">
        <v>41.130208330000002</v>
      </c>
      <c r="AF969">
        <v>0.48043560899999999</v>
      </c>
      <c r="AG969">
        <v>2.4943145929999999</v>
      </c>
      <c r="AH969">
        <v>0.32660081099999999</v>
      </c>
      <c r="AI969">
        <v>1.3141648000000001E-2</v>
      </c>
      <c r="AJ969">
        <v>10</v>
      </c>
      <c r="AK969">
        <v>300306</v>
      </c>
      <c r="AL969">
        <v>0</v>
      </c>
      <c r="AM969" t="s">
        <v>53</v>
      </c>
      <c r="AN969">
        <v>3042005</v>
      </c>
      <c r="AO969">
        <v>31122005</v>
      </c>
      <c r="AP969">
        <v>711.62</v>
      </c>
      <c r="AQ969">
        <v>1</v>
      </c>
      <c r="AR969">
        <v>1</v>
      </c>
      <c r="AS969">
        <v>711.62</v>
      </c>
      <c r="AT969">
        <v>722.52203369140602</v>
      </c>
      <c r="AU969">
        <v>589.91396980000002</v>
      </c>
      <c r="AV969">
        <v>89.325294494628906</v>
      </c>
      <c r="AW969">
        <v>711.62</v>
      </c>
      <c r="AX969">
        <f t="shared" si="60"/>
        <v>10.902033691406018</v>
      </c>
      <c r="AY969">
        <f t="shared" si="61"/>
        <v>121.70603019999999</v>
      </c>
      <c r="AZ969">
        <f t="shared" si="62"/>
        <v>622.2947055053711</v>
      </c>
      <c r="BA969">
        <f t="shared" si="63"/>
        <v>0</v>
      </c>
    </row>
    <row r="970" spans="1:53" x14ac:dyDescent="0.35">
      <c r="A970">
        <v>6687753</v>
      </c>
      <c r="B970">
        <v>2008</v>
      </c>
      <c r="C970">
        <v>38</v>
      </c>
      <c r="D970">
        <v>38</v>
      </c>
      <c r="E970">
        <v>55</v>
      </c>
      <c r="F970" t="s">
        <v>54</v>
      </c>
      <c r="G970" t="s">
        <v>54</v>
      </c>
      <c r="H970" t="s">
        <v>45</v>
      </c>
      <c r="I970">
        <v>16</v>
      </c>
      <c r="J970" t="s">
        <v>57</v>
      </c>
      <c r="K970" t="s">
        <v>58</v>
      </c>
      <c r="L970">
        <v>2</v>
      </c>
      <c r="M970">
        <v>7</v>
      </c>
      <c r="N970">
        <v>29</v>
      </c>
      <c r="O970" t="s">
        <v>74</v>
      </c>
      <c r="P970">
        <v>4260.066331</v>
      </c>
      <c r="Q970" t="s">
        <v>56</v>
      </c>
      <c r="R970">
        <v>6000</v>
      </c>
      <c r="S970">
        <v>0</v>
      </c>
      <c r="T970">
        <v>10</v>
      </c>
      <c r="U970" t="s">
        <v>50</v>
      </c>
      <c r="V970">
        <v>0</v>
      </c>
      <c r="W970">
        <v>0</v>
      </c>
      <c r="X970">
        <v>1</v>
      </c>
      <c r="Y970" t="s">
        <v>63</v>
      </c>
      <c r="Z970" t="s">
        <v>60</v>
      </c>
      <c r="AA970">
        <v>8.2636656000000003E-2</v>
      </c>
      <c r="AB970">
        <v>0.29485530599999998</v>
      </c>
      <c r="AC970">
        <v>0.23954983899999999</v>
      </c>
      <c r="AD970">
        <v>0.124543508</v>
      </c>
      <c r="AE970">
        <v>22.181564250000001</v>
      </c>
      <c r="AF970">
        <v>0.482432943</v>
      </c>
      <c r="AG970">
        <v>2.5533762059999998</v>
      </c>
      <c r="AH970">
        <v>0.34464660600000002</v>
      </c>
      <c r="AI970">
        <v>1.6095170999999998E-2</v>
      </c>
      <c r="AJ970">
        <v>2</v>
      </c>
      <c r="AK970">
        <v>300307</v>
      </c>
      <c r="AL970">
        <v>0</v>
      </c>
      <c r="AM970" t="s">
        <v>53</v>
      </c>
      <c r="AN970">
        <v>17022008</v>
      </c>
      <c r="AO970">
        <v>31122008</v>
      </c>
      <c r="AP970">
        <v>943.35</v>
      </c>
      <c r="AQ970">
        <v>1</v>
      </c>
      <c r="AR970">
        <v>1</v>
      </c>
      <c r="AS970">
        <v>943.35</v>
      </c>
      <c r="AT970">
        <v>814.58258056640602</v>
      </c>
      <c r="AU970">
        <v>687.25570110000001</v>
      </c>
      <c r="AV970">
        <v>89.325294494628906</v>
      </c>
      <c r="AW970">
        <v>943.35</v>
      </c>
      <c r="AX970">
        <f t="shared" si="60"/>
        <v>128.767419433594</v>
      </c>
      <c r="AY970">
        <f t="shared" si="61"/>
        <v>256.09429890000001</v>
      </c>
      <c r="AZ970">
        <f t="shared" si="62"/>
        <v>854.02470550537112</v>
      </c>
      <c r="BA970">
        <f t="shared" si="63"/>
        <v>0</v>
      </c>
    </row>
    <row r="971" spans="1:53" x14ac:dyDescent="0.35">
      <c r="A971">
        <v>110124</v>
      </c>
      <c r="B971">
        <v>2005</v>
      </c>
      <c r="C971">
        <v>52</v>
      </c>
      <c r="D971">
        <v>39</v>
      </c>
      <c r="E971">
        <v>39</v>
      </c>
      <c r="F971" t="s">
        <v>45</v>
      </c>
      <c r="G971" t="s">
        <v>54</v>
      </c>
      <c r="H971" t="s">
        <v>54</v>
      </c>
      <c r="I971">
        <v>16</v>
      </c>
      <c r="J971" t="s">
        <v>57</v>
      </c>
      <c r="K971" t="s">
        <v>58</v>
      </c>
      <c r="L971">
        <v>2</v>
      </c>
      <c r="M971">
        <v>5</v>
      </c>
      <c r="N971">
        <v>31</v>
      </c>
      <c r="O971" t="s">
        <v>86</v>
      </c>
      <c r="P971">
        <v>28334.461490000002</v>
      </c>
      <c r="Q971" t="s">
        <v>49</v>
      </c>
      <c r="R971">
        <v>10000</v>
      </c>
      <c r="S971">
        <v>100</v>
      </c>
      <c r="T971">
        <v>11</v>
      </c>
      <c r="U971" t="s">
        <v>62</v>
      </c>
      <c r="V971">
        <v>0</v>
      </c>
      <c r="W971">
        <v>1</v>
      </c>
      <c r="X971">
        <v>4</v>
      </c>
      <c r="Y971" t="s">
        <v>51</v>
      </c>
      <c r="Z971" t="s">
        <v>60</v>
      </c>
      <c r="AA971">
        <v>3.0070377999999998E-2</v>
      </c>
      <c r="AB971">
        <v>0.189379399</v>
      </c>
      <c r="AC971">
        <v>0.53103007000000002</v>
      </c>
      <c r="AD971">
        <v>0.18825957400000001</v>
      </c>
      <c r="AE971">
        <v>5.685788788</v>
      </c>
      <c r="AF971">
        <v>0.47305663799999997</v>
      </c>
      <c r="AG971">
        <v>2.7901471529999999</v>
      </c>
      <c r="AH971">
        <v>0.183098592</v>
      </c>
      <c r="AI971">
        <v>6.4020489999999999E-3</v>
      </c>
      <c r="AJ971">
        <v>10</v>
      </c>
      <c r="AK971">
        <v>300400</v>
      </c>
      <c r="AL971">
        <v>0</v>
      </c>
      <c r="AM971" t="s">
        <v>53</v>
      </c>
      <c r="AN971">
        <v>1012005</v>
      </c>
      <c r="AO971">
        <v>18082005</v>
      </c>
      <c r="AP971">
        <v>1901.46</v>
      </c>
      <c r="AQ971">
        <v>1</v>
      </c>
      <c r="AR971">
        <v>1</v>
      </c>
      <c r="AS971">
        <v>1901.46</v>
      </c>
      <c r="AT971">
        <v>1581.45385742187</v>
      </c>
      <c r="AU971">
        <v>1345.4445619999999</v>
      </c>
      <c r="AV971">
        <v>89.325294494628906</v>
      </c>
      <c r="AW971">
        <v>1901.46</v>
      </c>
      <c r="AX971">
        <f t="shared" si="60"/>
        <v>320.00614257813004</v>
      </c>
      <c r="AY971">
        <f t="shared" si="61"/>
        <v>556.01543800000013</v>
      </c>
      <c r="AZ971">
        <f t="shared" si="62"/>
        <v>1812.1347055053711</v>
      </c>
      <c r="BA971">
        <f t="shared" si="63"/>
        <v>0</v>
      </c>
    </row>
    <row r="972" spans="1:53" x14ac:dyDescent="0.35">
      <c r="A972">
        <v>6406216</v>
      </c>
      <c r="B972">
        <v>2007</v>
      </c>
      <c r="C972">
        <v>63</v>
      </c>
      <c r="D972">
        <v>58</v>
      </c>
      <c r="E972">
        <v>58</v>
      </c>
      <c r="F972" t="s">
        <v>54</v>
      </c>
      <c r="G972" t="s">
        <v>45</v>
      </c>
      <c r="H972" t="s">
        <v>45</v>
      </c>
      <c r="I972">
        <v>33</v>
      </c>
      <c r="J972" t="s">
        <v>57</v>
      </c>
      <c r="K972" t="s">
        <v>58</v>
      </c>
      <c r="L972">
        <v>2</v>
      </c>
      <c r="M972">
        <v>1</v>
      </c>
      <c r="N972">
        <v>7</v>
      </c>
      <c r="O972" t="s">
        <v>93</v>
      </c>
      <c r="P972">
        <v>4441.2123330000004</v>
      </c>
      <c r="Q972" t="s">
        <v>73</v>
      </c>
      <c r="R972">
        <v>7000</v>
      </c>
      <c r="S972">
        <v>0</v>
      </c>
      <c r="T972">
        <v>14</v>
      </c>
      <c r="U972" t="s">
        <v>62</v>
      </c>
      <c r="V972">
        <v>0</v>
      </c>
      <c r="W972">
        <v>0</v>
      </c>
      <c r="X972">
        <v>0</v>
      </c>
      <c r="Y972" t="s">
        <v>51</v>
      </c>
      <c r="Z972" t="s">
        <v>65</v>
      </c>
      <c r="AA972">
        <v>3.0070377999999998E-2</v>
      </c>
      <c r="AB972">
        <v>0.189379399</v>
      </c>
      <c r="AC972">
        <v>0.53103007000000002</v>
      </c>
      <c r="AD972">
        <v>0.18825957400000001</v>
      </c>
      <c r="AE972">
        <v>5.685788788</v>
      </c>
      <c r="AF972">
        <v>0.47305663799999997</v>
      </c>
      <c r="AG972">
        <v>2.7901471529999999</v>
      </c>
      <c r="AH972">
        <v>0.183098592</v>
      </c>
      <c r="AI972">
        <v>6.4020489999999999E-3</v>
      </c>
      <c r="AJ972">
        <v>3</v>
      </c>
      <c r="AK972">
        <v>300400</v>
      </c>
      <c r="AL972">
        <v>0</v>
      </c>
      <c r="AM972" t="s">
        <v>53</v>
      </c>
      <c r="AN972">
        <v>1012007</v>
      </c>
      <c r="AO972">
        <v>31122007</v>
      </c>
      <c r="AP972">
        <v>168.16</v>
      </c>
      <c r="AQ972">
        <v>1</v>
      </c>
      <c r="AR972">
        <v>1</v>
      </c>
      <c r="AS972">
        <v>168.16</v>
      </c>
      <c r="AT972">
        <v>631.724853515625</v>
      </c>
      <c r="AU972">
        <v>836.50803840000003</v>
      </c>
      <c r="AV972">
        <v>89.325294494628906</v>
      </c>
      <c r="AW972">
        <v>218.56</v>
      </c>
      <c r="AX972">
        <f t="shared" si="60"/>
        <v>463.56485351562503</v>
      </c>
      <c r="AY972">
        <f t="shared" si="61"/>
        <v>668.34803840000006</v>
      </c>
      <c r="AZ972">
        <f t="shared" si="62"/>
        <v>78.83470550537109</v>
      </c>
      <c r="BA972">
        <f t="shared" si="63"/>
        <v>50.400000000000006</v>
      </c>
    </row>
    <row r="973" spans="1:53" x14ac:dyDescent="0.35">
      <c r="A973">
        <v>1185161</v>
      </c>
      <c r="B973">
        <v>2008</v>
      </c>
      <c r="C973">
        <v>85</v>
      </c>
      <c r="D973">
        <v>39</v>
      </c>
      <c r="E973">
        <v>39</v>
      </c>
      <c r="F973" t="s">
        <v>54</v>
      </c>
      <c r="G973" t="s">
        <v>45</v>
      </c>
      <c r="H973" t="s">
        <v>45</v>
      </c>
      <c r="I973">
        <v>17</v>
      </c>
      <c r="J973" t="s">
        <v>57</v>
      </c>
      <c r="K973" t="s">
        <v>64</v>
      </c>
      <c r="L973">
        <v>2</v>
      </c>
      <c r="M973">
        <v>14</v>
      </c>
      <c r="N973">
        <v>15</v>
      </c>
      <c r="O973" t="s">
        <v>75</v>
      </c>
      <c r="P973">
        <v>7352.3920349999999</v>
      </c>
      <c r="Q973" t="s">
        <v>49</v>
      </c>
      <c r="R973">
        <v>8000</v>
      </c>
      <c r="S973">
        <v>50</v>
      </c>
      <c r="T973">
        <v>31</v>
      </c>
      <c r="U973" t="s">
        <v>62</v>
      </c>
      <c r="V973">
        <v>1</v>
      </c>
      <c r="W973">
        <v>0</v>
      </c>
      <c r="X973">
        <v>7</v>
      </c>
      <c r="Y973" t="s">
        <v>51</v>
      </c>
      <c r="Z973" t="s">
        <v>60</v>
      </c>
      <c r="AA973">
        <v>6.5725628999999994E-2</v>
      </c>
      <c r="AB973">
        <v>0.19827966499999999</v>
      </c>
      <c r="AC973">
        <v>0.33105425700000002</v>
      </c>
      <c r="AD973">
        <v>0.13175767499999999</v>
      </c>
      <c r="AE973">
        <v>50.195454550000001</v>
      </c>
      <c r="AF973">
        <v>0.489359775</v>
      </c>
      <c r="AG973">
        <v>2.4355977059999998</v>
      </c>
      <c r="AH973">
        <v>0.218238601</v>
      </c>
      <c r="AI973">
        <v>9.2442219999999999E-3</v>
      </c>
      <c r="AJ973">
        <v>6</v>
      </c>
      <c r="AK973">
        <v>300408</v>
      </c>
      <c r="AL973">
        <v>0</v>
      </c>
      <c r="AM973" t="s">
        <v>53</v>
      </c>
      <c r="AN973">
        <v>5082008</v>
      </c>
      <c r="AO973">
        <v>31122008</v>
      </c>
      <c r="AP973">
        <v>1035.9000000000001</v>
      </c>
      <c r="AQ973">
        <v>1</v>
      </c>
      <c r="AR973">
        <v>1</v>
      </c>
      <c r="AS973">
        <v>1035.9000000000001</v>
      </c>
      <c r="AT973">
        <v>1093.35827636718</v>
      </c>
      <c r="AU973">
        <v>897.75602319999996</v>
      </c>
      <c r="AV973">
        <v>89.325294494628906</v>
      </c>
      <c r="AW973">
        <v>1035.9000000000001</v>
      </c>
      <c r="AX973">
        <f t="shared" si="60"/>
        <v>57.458276367179906</v>
      </c>
      <c r="AY973">
        <f t="shared" si="61"/>
        <v>138.14397680000013</v>
      </c>
      <c r="AZ973">
        <f t="shared" si="62"/>
        <v>946.57470550537118</v>
      </c>
      <c r="BA973">
        <f t="shared" si="63"/>
        <v>0</v>
      </c>
    </row>
    <row r="974" spans="1:53" x14ac:dyDescent="0.35">
      <c r="A974">
        <v>1938300</v>
      </c>
      <c r="B974">
        <v>2006</v>
      </c>
      <c r="C974">
        <v>40</v>
      </c>
      <c r="D974">
        <v>35</v>
      </c>
      <c r="E974">
        <v>35</v>
      </c>
      <c r="F974" t="s">
        <v>54</v>
      </c>
      <c r="G974" t="s">
        <v>45</v>
      </c>
      <c r="H974" t="s">
        <v>45</v>
      </c>
      <c r="I974">
        <v>13</v>
      </c>
      <c r="J974" t="s">
        <v>57</v>
      </c>
      <c r="K974" t="s">
        <v>58</v>
      </c>
      <c r="L974">
        <v>2</v>
      </c>
      <c r="M974">
        <v>5</v>
      </c>
      <c r="N974">
        <v>30</v>
      </c>
      <c r="O974" t="s">
        <v>87</v>
      </c>
      <c r="P974">
        <v>11468.801880000001</v>
      </c>
      <c r="Q974" t="s">
        <v>49</v>
      </c>
      <c r="R974">
        <v>6000</v>
      </c>
      <c r="S974">
        <v>0</v>
      </c>
      <c r="T974">
        <v>10</v>
      </c>
      <c r="U974" t="s">
        <v>50</v>
      </c>
      <c r="V974">
        <v>0</v>
      </c>
      <c r="W974">
        <v>0</v>
      </c>
      <c r="X974">
        <v>4</v>
      </c>
      <c r="Y974" t="s">
        <v>63</v>
      </c>
      <c r="Z974" t="s">
        <v>60</v>
      </c>
      <c r="AA974">
        <v>6.5725628999999994E-2</v>
      </c>
      <c r="AB974">
        <v>0.19827966499999999</v>
      </c>
      <c r="AC974">
        <v>0.33105425700000002</v>
      </c>
      <c r="AD974">
        <v>0.13175767499999999</v>
      </c>
      <c r="AE974">
        <v>50.195454550000001</v>
      </c>
      <c r="AF974">
        <v>0.489359775</v>
      </c>
      <c r="AG974">
        <v>2.4355977059999998</v>
      </c>
      <c r="AH974">
        <v>0.218238601</v>
      </c>
      <c r="AI974">
        <v>9.2442219999999999E-3</v>
      </c>
      <c r="AJ974">
        <v>9</v>
      </c>
      <c r="AK974">
        <v>300408</v>
      </c>
      <c r="AL974">
        <v>0</v>
      </c>
      <c r="AM974" t="s">
        <v>53</v>
      </c>
      <c r="AN974">
        <v>1012006</v>
      </c>
      <c r="AO974">
        <v>26062006</v>
      </c>
      <c r="AP974">
        <v>1153.99</v>
      </c>
      <c r="AQ974">
        <v>1</v>
      </c>
      <c r="AR974">
        <v>1</v>
      </c>
      <c r="AS974">
        <v>1153.99</v>
      </c>
      <c r="AT974">
        <v>1320.3369140625</v>
      </c>
      <c r="AU974">
        <v>1124.1022720000001</v>
      </c>
      <c r="AV974">
        <v>89.325294494628906</v>
      </c>
      <c r="AW974">
        <v>1153.99</v>
      </c>
      <c r="AX974">
        <f t="shared" si="60"/>
        <v>166.34691406249999</v>
      </c>
      <c r="AY974">
        <f t="shared" si="61"/>
        <v>29.887727999999925</v>
      </c>
      <c r="AZ974">
        <f t="shared" si="62"/>
        <v>1064.6647055053711</v>
      </c>
      <c r="BA974">
        <f t="shared" si="63"/>
        <v>0</v>
      </c>
    </row>
    <row r="975" spans="1:53" x14ac:dyDescent="0.35">
      <c r="A975">
        <v>349394</v>
      </c>
      <c r="B975">
        <v>2005</v>
      </c>
      <c r="C975">
        <v>34</v>
      </c>
      <c r="D975">
        <v>34</v>
      </c>
      <c r="E975">
        <v>63</v>
      </c>
      <c r="F975" t="s">
        <v>54</v>
      </c>
      <c r="G975" t="s">
        <v>54</v>
      </c>
      <c r="H975" t="s">
        <v>45</v>
      </c>
      <c r="I975">
        <v>12</v>
      </c>
      <c r="J975" t="s">
        <v>46</v>
      </c>
      <c r="K975" t="s">
        <v>64</v>
      </c>
      <c r="L975">
        <v>2</v>
      </c>
      <c r="M975">
        <v>4</v>
      </c>
      <c r="N975">
        <v>14</v>
      </c>
      <c r="O975" t="s">
        <v>61</v>
      </c>
      <c r="P975">
        <v>4941.1979060000003</v>
      </c>
      <c r="Q975" t="s">
        <v>56</v>
      </c>
      <c r="R975">
        <v>8000</v>
      </c>
      <c r="S975">
        <v>100</v>
      </c>
      <c r="T975">
        <v>5</v>
      </c>
      <c r="U975" t="s">
        <v>50</v>
      </c>
      <c r="V975">
        <v>0</v>
      </c>
      <c r="W975">
        <v>0</v>
      </c>
      <c r="X975">
        <v>2</v>
      </c>
      <c r="Y975" t="s">
        <v>51</v>
      </c>
      <c r="Z975" t="s">
        <v>60</v>
      </c>
      <c r="AA975">
        <v>4.7673098999999997E-2</v>
      </c>
      <c r="AB975">
        <v>0.242338252</v>
      </c>
      <c r="AC975">
        <v>0.33513053399999998</v>
      </c>
      <c r="AD975">
        <v>0.154663518</v>
      </c>
      <c r="AE975">
        <v>29.20689655</v>
      </c>
      <c r="AF975">
        <v>0.48417945699999998</v>
      </c>
      <c r="AG975">
        <v>2.403518729</v>
      </c>
      <c r="AH975">
        <v>0.228866979</v>
      </c>
      <c r="AI975">
        <v>1.0344269999999999E-2</v>
      </c>
      <c r="AJ975">
        <v>1</v>
      </c>
      <c r="AK975">
        <v>300409</v>
      </c>
      <c r="AL975">
        <v>0</v>
      </c>
      <c r="AM975" t="s">
        <v>53</v>
      </c>
      <c r="AN975">
        <v>1012005</v>
      </c>
      <c r="AO975">
        <v>26102005</v>
      </c>
      <c r="AP975">
        <v>557.80999999999995</v>
      </c>
      <c r="AQ975">
        <v>1</v>
      </c>
      <c r="AR975">
        <v>1</v>
      </c>
      <c r="AS975">
        <v>557.80999999999995</v>
      </c>
      <c r="AT975">
        <v>615.642578125</v>
      </c>
      <c r="AU975">
        <v>826.21540200000004</v>
      </c>
      <c r="AV975">
        <v>89.325294494628906</v>
      </c>
      <c r="AW975">
        <v>557.80999999999904</v>
      </c>
      <c r="AX975">
        <f t="shared" si="60"/>
        <v>57.832578125000055</v>
      </c>
      <c r="AY975">
        <f t="shared" si="61"/>
        <v>268.40540200000009</v>
      </c>
      <c r="AZ975">
        <f t="shared" si="62"/>
        <v>468.48470550537104</v>
      </c>
      <c r="BA975">
        <f t="shared" si="63"/>
        <v>9.0949470177292824E-13</v>
      </c>
    </row>
    <row r="976" spans="1:53" x14ac:dyDescent="0.35">
      <c r="A976">
        <v>876830</v>
      </c>
      <c r="B976">
        <v>2005</v>
      </c>
      <c r="C976">
        <v>49</v>
      </c>
      <c r="D976">
        <v>49</v>
      </c>
      <c r="E976">
        <v>56</v>
      </c>
      <c r="F976" t="s">
        <v>54</v>
      </c>
      <c r="G976" t="s">
        <v>54</v>
      </c>
      <c r="H976" t="s">
        <v>45</v>
      </c>
      <c r="I976">
        <v>26</v>
      </c>
      <c r="J976" t="s">
        <v>46</v>
      </c>
      <c r="K976" t="s">
        <v>47</v>
      </c>
      <c r="L976">
        <v>1</v>
      </c>
      <c r="M976">
        <v>10</v>
      </c>
      <c r="N976">
        <v>23</v>
      </c>
      <c r="O976" t="s">
        <v>55</v>
      </c>
      <c r="P976">
        <v>7554.2705089999999</v>
      </c>
      <c r="Q976" t="s">
        <v>49</v>
      </c>
      <c r="R976">
        <v>6000</v>
      </c>
      <c r="S976">
        <v>0</v>
      </c>
      <c r="T976">
        <v>16</v>
      </c>
      <c r="U976" t="s">
        <v>50</v>
      </c>
      <c r="V976">
        <v>0</v>
      </c>
      <c r="W976">
        <v>0</v>
      </c>
      <c r="X976">
        <v>6</v>
      </c>
      <c r="Y976" t="s">
        <v>51</v>
      </c>
      <c r="Z976" t="s">
        <v>60</v>
      </c>
      <c r="AA976">
        <v>4.7673098999999997E-2</v>
      </c>
      <c r="AB976">
        <v>0.242338252</v>
      </c>
      <c r="AC976">
        <v>0.33513053399999998</v>
      </c>
      <c r="AD976">
        <v>0.154663518</v>
      </c>
      <c r="AE976">
        <v>29.20689655</v>
      </c>
      <c r="AF976">
        <v>0.48417945699999998</v>
      </c>
      <c r="AG976">
        <v>2.403518729</v>
      </c>
      <c r="AH976">
        <v>0.228866979</v>
      </c>
      <c r="AI976">
        <v>1.0344269999999999E-2</v>
      </c>
      <c r="AJ976">
        <v>1</v>
      </c>
      <c r="AK976">
        <v>300409</v>
      </c>
      <c r="AL976">
        <v>0</v>
      </c>
      <c r="AM976" t="s">
        <v>53</v>
      </c>
      <c r="AN976">
        <v>10032005</v>
      </c>
      <c r="AO976">
        <v>31122005</v>
      </c>
      <c r="AP976">
        <v>582.91</v>
      </c>
      <c r="AQ976">
        <v>1</v>
      </c>
      <c r="AR976">
        <v>1</v>
      </c>
      <c r="AS976">
        <v>582.91</v>
      </c>
      <c r="AT976">
        <v>789.75244140625</v>
      </c>
      <c r="AU976">
        <v>693.88142010000001</v>
      </c>
      <c r="AV976">
        <v>89.325294494628906</v>
      </c>
      <c r="AW976">
        <v>582.90999999999894</v>
      </c>
      <c r="AX976">
        <f t="shared" si="60"/>
        <v>206.84244140625003</v>
      </c>
      <c r="AY976">
        <f t="shared" si="61"/>
        <v>110.97142010000005</v>
      </c>
      <c r="AZ976">
        <f t="shared" si="62"/>
        <v>493.58470550537106</v>
      </c>
      <c r="BA976">
        <f t="shared" si="63"/>
        <v>1.0231815394945443E-12</v>
      </c>
    </row>
    <row r="977" spans="1:53" x14ac:dyDescent="0.35">
      <c r="A977">
        <v>2733107</v>
      </c>
      <c r="B977">
        <v>2005</v>
      </c>
      <c r="C977">
        <v>40</v>
      </c>
      <c r="D977">
        <v>40</v>
      </c>
      <c r="E977">
        <v>65</v>
      </c>
      <c r="F977" t="s">
        <v>54</v>
      </c>
      <c r="G977" t="s">
        <v>54</v>
      </c>
      <c r="H977" t="s">
        <v>45</v>
      </c>
      <c r="I977">
        <v>19</v>
      </c>
      <c r="J977" t="s">
        <v>57</v>
      </c>
      <c r="K977" t="s">
        <v>58</v>
      </c>
      <c r="L977">
        <v>2</v>
      </c>
      <c r="M977">
        <v>3</v>
      </c>
      <c r="N977">
        <v>9</v>
      </c>
      <c r="O977" t="s">
        <v>61</v>
      </c>
      <c r="P977">
        <v>13529.25013</v>
      </c>
      <c r="Q977" t="s">
        <v>49</v>
      </c>
      <c r="R977">
        <v>8000</v>
      </c>
      <c r="S977">
        <v>0</v>
      </c>
      <c r="T977">
        <v>14</v>
      </c>
      <c r="U977" t="s">
        <v>50</v>
      </c>
      <c r="V977">
        <v>0</v>
      </c>
      <c r="W977">
        <v>0</v>
      </c>
      <c r="X977">
        <v>0</v>
      </c>
      <c r="Y977" t="s">
        <v>63</v>
      </c>
      <c r="Z977" t="s">
        <v>60</v>
      </c>
      <c r="AA977">
        <v>4.7673098999999997E-2</v>
      </c>
      <c r="AB977">
        <v>0.242338252</v>
      </c>
      <c r="AC977">
        <v>0.33513053399999998</v>
      </c>
      <c r="AD977">
        <v>0.154663518</v>
      </c>
      <c r="AE977">
        <v>29.20689655</v>
      </c>
      <c r="AF977">
        <v>0.48417945699999998</v>
      </c>
      <c r="AG977">
        <v>2.403518729</v>
      </c>
      <c r="AH977">
        <v>0.228866979</v>
      </c>
      <c r="AI977">
        <v>1.0344269999999999E-2</v>
      </c>
      <c r="AJ977">
        <v>6</v>
      </c>
      <c r="AK977">
        <v>300409</v>
      </c>
      <c r="AL977">
        <v>0</v>
      </c>
      <c r="AM977" t="s">
        <v>53</v>
      </c>
      <c r="AN977">
        <v>1012005</v>
      </c>
      <c r="AO977">
        <v>8102005</v>
      </c>
      <c r="AP977">
        <v>590.98</v>
      </c>
      <c r="AQ977">
        <v>1</v>
      </c>
      <c r="AR977">
        <v>1</v>
      </c>
      <c r="AS977">
        <v>590.98</v>
      </c>
      <c r="AT977">
        <v>805.90399169921795</v>
      </c>
      <c r="AU977">
        <v>1152.6890989999999</v>
      </c>
      <c r="AV977">
        <v>89.325294494628906</v>
      </c>
      <c r="AW977">
        <v>590.98</v>
      </c>
      <c r="AX977">
        <f t="shared" si="60"/>
        <v>214.92399169921794</v>
      </c>
      <c r="AY977">
        <f t="shared" si="61"/>
        <v>561.70909899999992</v>
      </c>
      <c r="AZ977">
        <f t="shared" si="62"/>
        <v>501.65470550537111</v>
      </c>
      <c r="BA977">
        <f t="shared" si="63"/>
        <v>0</v>
      </c>
    </row>
    <row r="978" spans="1:53" x14ac:dyDescent="0.35">
      <c r="A978">
        <v>4520845</v>
      </c>
      <c r="B978">
        <v>2006</v>
      </c>
      <c r="C978">
        <v>47</v>
      </c>
      <c r="D978">
        <v>47</v>
      </c>
      <c r="E978">
        <v>58</v>
      </c>
      <c r="F978" t="s">
        <v>54</v>
      </c>
      <c r="G978" t="s">
        <v>54</v>
      </c>
      <c r="H978" t="s">
        <v>45</v>
      </c>
      <c r="I978">
        <v>27</v>
      </c>
      <c r="J978" t="s">
        <v>57</v>
      </c>
      <c r="K978" t="s">
        <v>58</v>
      </c>
      <c r="L978">
        <v>2</v>
      </c>
      <c r="M978">
        <v>3</v>
      </c>
      <c r="N978">
        <v>18</v>
      </c>
      <c r="O978" t="s">
        <v>82</v>
      </c>
      <c r="P978">
        <v>7967.7875139999996</v>
      </c>
      <c r="Q978" t="s">
        <v>49</v>
      </c>
      <c r="R978">
        <v>14000</v>
      </c>
      <c r="S978">
        <v>100</v>
      </c>
      <c r="T978">
        <v>12</v>
      </c>
      <c r="U978" t="s">
        <v>50</v>
      </c>
      <c r="V978">
        <v>0</v>
      </c>
      <c r="W978">
        <v>0</v>
      </c>
      <c r="X978">
        <v>0</v>
      </c>
      <c r="Y978" t="s">
        <v>51</v>
      </c>
      <c r="Z978" t="s">
        <v>60</v>
      </c>
      <c r="AA978">
        <v>4.7673098999999997E-2</v>
      </c>
      <c r="AB978">
        <v>0.242338252</v>
      </c>
      <c r="AC978">
        <v>0.33513053399999998</v>
      </c>
      <c r="AD978">
        <v>0.154663518</v>
      </c>
      <c r="AE978">
        <v>29.20689655</v>
      </c>
      <c r="AF978">
        <v>0.48417945699999998</v>
      </c>
      <c r="AG978">
        <v>2.403518729</v>
      </c>
      <c r="AH978">
        <v>0.228866979</v>
      </c>
      <c r="AI978">
        <v>1.0344269999999999E-2</v>
      </c>
      <c r="AJ978">
        <v>1</v>
      </c>
      <c r="AK978">
        <v>300409</v>
      </c>
      <c r="AL978">
        <v>0</v>
      </c>
      <c r="AM978" t="s">
        <v>53</v>
      </c>
      <c r="AN978">
        <v>1012006</v>
      </c>
      <c r="AO978">
        <v>11112006</v>
      </c>
      <c r="AP978">
        <v>904.41</v>
      </c>
      <c r="AQ978">
        <v>1</v>
      </c>
      <c r="AR978">
        <v>1</v>
      </c>
      <c r="AS978">
        <v>904.41</v>
      </c>
      <c r="AT978">
        <v>744.54333496093705</v>
      </c>
      <c r="AU978">
        <v>1057.3606990000001</v>
      </c>
      <c r="AV978">
        <v>89.325294494628906</v>
      </c>
      <c r="AW978">
        <v>904.40999999999894</v>
      </c>
      <c r="AX978">
        <f t="shared" si="60"/>
        <v>159.86666503906292</v>
      </c>
      <c r="AY978">
        <f t="shared" si="61"/>
        <v>152.9506990000001</v>
      </c>
      <c r="AZ978">
        <f t="shared" si="62"/>
        <v>815.08470550537106</v>
      </c>
      <c r="BA978">
        <f t="shared" si="63"/>
        <v>1.0231815394945443E-12</v>
      </c>
    </row>
    <row r="979" spans="1:53" x14ac:dyDescent="0.35">
      <c r="A979">
        <v>2925040</v>
      </c>
      <c r="B979">
        <v>2005</v>
      </c>
      <c r="C979">
        <v>40</v>
      </c>
      <c r="D979">
        <v>40</v>
      </c>
      <c r="E979">
        <v>42</v>
      </c>
      <c r="F979" t="s">
        <v>45</v>
      </c>
      <c r="G979" t="s">
        <v>45</v>
      </c>
      <c r="H979" t="s">
        <v>54</v>
      </c>
      <c r="I979">
        <v>17</v>
      </c>
      <c r="J979" t="s">
        <v>57</v>
      </c>
      <c r="K979" t="s">
        <v>58</v>
      </c>
      <c r="L979">
        <v>2</v>
      </c>
      <c r="M979">
        <v>4</v>
      </c>
      <c r="N979">
        <v>30</v>
      </c>
      <c r="O979" t="s">
        <v>61</v>
      </c>
      <c r="P979">
        <v>5634.0583360000001</v>
      </c>
      <c r="Q979" t="s">
        <v>49</v>
      </c>
      <c r="R979">
        <v>6000</v>
      </c>
      <c r="S979">
        <v>100</v>
      </c>
      <c r="T979">
        <v>10</v>
      </c>
      <c r="U979" t="s">
        <v>50</v>
      </c>
      <c r="V979">
        <v>0</v>
      </c>
      <c r="W979">
        <v>0</v>
      </c>
      <c r="X979">
        <v>0</v>
      </c>
      <c r="Y979" t="s">
        <v>51</v>
      </c>
      <c r="Z979" t="s">
        <v>60</v>
      </c>
      <c r="AA979">
        <v>4.6667910999999999E-2</v>
      </c>
      <c r="AB979">
        <v>0.34160910999999999</v>
      </c>
      <c r="AC979">
        <v>0.28318088499999999</v>
      </c>
      <c r="AD979">
        <v>0.13741245899999999</v>
      </c>
      <c r="AE979">
        <v>36.662162160000001</v>
      </c>
      <c r="AF979">
        <v>0.46745300400000001</v>
      </c>
      <c r="AG979">
        <v>2.532200859</v>
      </c>
      <c r="AH979">
        <v>0.263003969</v>
      </c>
      <c r="AI979">
        <v>1.1071652E-2</v>
      </c>
      <c r="AJ979">
        <v>4</v>
      </c>
      <c r="AK979">
        <v>300502</v>
      </c>
      <c r="AL979">
        <v>0</v>
      </c>
      <c r="AM979" t="s">
        <v>53</v>
      </c>
      <c r="AN979">
        <v>1012005</v>
      </c>
      <c r="AO979">
        <v>13092005</v>
      </c>
      <c r="AP979">
        <v>980.99</v>
      </c>
      <c r="AQ979">
        <v>1</v>
      </c>
      <c r="AR979">
        <v>1</v>
      </c>
      <c r="AS979">
        <v>980.99</v>
      </c>
      <c r="AT979">
        <v>706.068603515625</v>
      </c>
      <c r="AU979">
        <v>840.78373250000004</v>
      </c>
      <c r="AV979">
        <v>89.325294494628906</v>
      </c>
      <c r="AW979">
        <v>980.99</v>
      </c>
      <c r="AX979">
        <f t="shared" si="60"/>
        <v>274.92139648437501</v>
      </c>
      <c r="AY979">
        <f t="shared" si="61"/>
        <v>140.20626749999997</v>
      </c>
      <c r="AZ979">
        <f t="shared" si="62"/>
        <v>891.6647055053711</v>
      </c>
      <c r="BA979">
        <f t="shared" si="63"/>
        <v>0</v>
      </c>
    </row>
    <row r="980" spans="1:53" x14ac:dyDescent="0.35">
      <c r="A980">
        <v>1930857</v>
      </c>
      <c r="B980">
        <v>2007</v>
      </c>
      <c r="C980">
        <v>59</v>
      </c>
      <c r="D980">
        <v>41</v>
      </c>
      <c r="E980">
        <v>41</v>
      </c>
      <c r="F980" t="s">
        <v>45</v>
      </c>
      <c r="G980" t="s">
        <v>54</v>
      </c>
      <c r="H980" t="s">
        <v>54</v>
      </c>
      <c r="I980">
        <v>21</v>
      </c>
      <c r="J980" t="s">
        <v>57</v>
      </c>
      <c r="K980" t="s">
        <v>58</v>
      </c>
      <c r="L980">
        <v>2</v>
      </c>
      <c r="M980">
        <v>8</v>
      </c>
      <c r="N980">
        <v>26</v>
      </c>
      <c r="O980" t="s">
        <v>87</v>
      </c>
      <c r="P980">
        <v>11693.154769999999</v>
      </c>
      <c r="Q980" t="s">
        <v>49</v>
      </c>
      <c r="R980">
        <v>10000</v>
      </c>
      <c r="S980">
        <v>0</v>
      </c>
      <c r="T980">
        <v>12</v>
      </c>
      <c r="U980" t="s">
        <v>50</v>
      </c>
      <c r="V980">
        <v>0</v>
      </c>
      <c r="W980">
        <v>0</v>
      </c>
      <c r="X980">
        <v>5</v>
      </c>
      <c r="Y980" t="s">
        <v>51</v>
      </c>
      <c r="Z980" t="s">
        <v>65</v>
      </c>
      <c r="AA980">
        <v>2.6527711999999998E-2</v>
      </c>
      <c r="AB980">
        <v>0.23211747999999999</v>
      </c>
      <c r="AC980">
        <v>0.42775935599999998</v>
      </c>
      <c r="AD980">
        <v>0.14112376300000001</v>
      </c>
      <c r="AE980">
        <v>3.2447001819999999</v>
      </c>
      <c r="AF980">
        <v>0.48982639500000003</v>
      </c>
      <c r="AG980">
        <v>2.5376598769999998</v>
      </c>
      <c r="AH980">
        <v>0.26705293699999999</v>
      </c>
      <c r="AI980">
        <v>4.7405850000000003E-3</v>
      </c>
      <c r="AJ980">
        <v>7</v>
      </c>
      <c r="AK980">
        <v>300603</v>
      </c>
      <c r="AL980">
        <v>0</v>
      </c>
      <c r="AM980" t="s">
        <v>53</v>
      </c>
      <c r="AN980">
        <v>1012007</v>
      </c>
      <c r="AO980">
        <v>25072007</v>
      </c>
      <c r="AP980">
        <v>751.72</v>
      </c>
      <c r="AQ980">
        <v>1</v>
      </c>
      <c r="AR980">
        <v>1</v>
      </c>
      <c r="AS980">
        <v>751.72</v>
      </c>
      <c r="AT980">
        <v>932.110107421875</v>
      </c>
      <c r="AU980">
        <v>808.33852999999999</v>
      </c>
      <c r="AV980">
        <v>89.325294494628906</v>
      </c>
      <c r="AW980">
        <v>751.72</v>
      </c>
      <c r="AX980">
        <f t="shared" si="60"/>
        <v>180.39010742187497</v>
      </c>
      <c r="AY980">
        <f t="shared" si="61"/>
        <v>56.618529999999964</v>
      </c>
      <c r="AZ980">
        <f t="shared" si="62"/>
        <v>662.39470550537112</v>
      </c>
      <c r="BA980">
        <f t="shared" si="63"/>
        <v>0</v>
      </c>
    </row>
    <row r="981" spans="1:53" x14ac:dyDescent="0.35">
      <c r="A981">
        <v>3657566</v>
      </c>
      <c r="B981">
        <v>2006</v>
      </c>
      <c r="C981">
        <v>61</v>
      </c>
      <c r="D981">
        <v>56</v>
      </c>
      <c r="E981">
        <v>56</v>
      </c>
      <c r="F981" t="s">
        <v>45</v>
      </c>
      <c r="G981" t="s">
        <v>54</v>
      </c>
      <c r="H981" t="s">
        <v>54</v>
      </c>
      <c r="I981">
        <v>33</v>
      </c>
      <c r="J981" t="s">
        <v>57</v>
      </c>
      <c r="K981" t="s">
        <v>58</v>
      </c>
      <c r="L981">
        <v>2</v>
      </c>
      <c r="M981">
        <v>3</v>
      </c>
      <c r="N981">
        <v>29</v>
      </c>
      <c r="O981" t="s">
        <v>75</v>
      </c>
      <c r="P981">
        <v>17621.4696</v>
      </c>
      <c r="Q981" t="s">
        <v>49</v>
      </c>
      <c r="R981">
        <v>9000</v>
      </c>
      <c r="S981">
        <v>50</v>
      </c>
      <c r="T981">
        <v>18</v>
      </c>
      <c r="U981" t="s">
        <v>50</v>
      </c>
      <c r="V981">
        <v>0</v>
      </c>
      <c r="W981">
        <v>0</v>
      </c>
      <c r="X981">
        <v>2</v>
      </c>
      <c r="Y981" t="s">
        <v>51</v>
      </c>
      <c r="Z981" t="s">
        <v>60</v>
      </c>
      <c r="AA981">
        <v>3.6898646E-2</v>
      </c>
      <c r="AB981">
        <v>0.24194301700000001</v>
      </c>
      <c r="AC981">
        <v>0.397944886</v>
      </c>
      <c r="AD981">
        <v>0.20604288500000001</v>
      </c>
      <c r="AE981">
        <v>32.0625</v>
      </c>
      <c r="AF981">
        <v>0.47836257300000001</v>
      </c>
      <c r="AG981">
        <v>2.3960765999999998</v>
      </c>
      <c r="AH981">
        <v>0.26848567499999998</v>
      </c>
      <c r="AI981">
        <v>6.8212819999999997E-3</v>
      </c>
      <c r="AJ981">
        <v>4</v>
      </c>
      <c r="AK981">
        <v>300605</v>
      </c>
      <c r="AL981">
        <v>0</v>
      </c>
      <c r="AM981" t="s">
        <v>53</v>
      </c>
      <c r="AN981">
        <v>4092006</v>
      </c>
      <c r="AO981">
        <v>31122006</v>
      </c>
      <c r="AP981">
        <v>964.71</v>
      </c>
      <c r="AQ981">
        <v>1</v>
      </c>
      <c r="AR981">
        <v>1</v>
      </c>
      <c r="AS981">
        <v>964.71</v>
      </c>
      <c r="AT981">
        <v>642.37469482421795</v>
      </c>
      <c r="AU981">
        <v>1287.2968020000001</v>
      </c>
      <c r="AV981">
        <v>89.325294494628906</v>
      </c>
      <c r="AW981">
        <v>767.87999999999897</v>
      </c>
      <c r="AX981">
        <f t="shared" si="60"/>
        <v>322.33530517578208</v>
      </c>
      <c r="AY981">
        <f t="shared" si="61"/>
        <v>322.58680200000003</v>
      </c>
      <c r="AZ981">
        <f t="shared" si="62"/>
        <v>875.38470550537113</v>
      </c>
      <c r="BA981">
        <f t="shared" si="63"/>
        <v>196.83000000000106</v>
      </c>
    </row>
    <row r="982" spans="1:53" x14ac:dyDescent="0.35">
      <c r="A982">
        <v>6500371</v>
      </c>
      <c r="B982">
        <v>2007</v>
      </c>
      <c r="C982">
        <v>48</v>
      </c>
      <c r="D982">
        <v>48</v>
      </c>
      <c r="E982">
        <v>72</v>
      </c>
      <c r="F982" t="s">
        <v>54</v>
      </c>
      <c r="G982" t="s">
        <v>54</v>
      </c>
      <c r="H982" t="s">
        <v>45</v>
      </c>
      <c r="I982">
        <v>22</v>
      </c>
      <c r="J982" t="s">
        <v>57</v>
      </c>
      <c r="K982" t="s">
        <v>58</v>
      </c>
      <c r="L982">
        <v>2</v>
      </c>
      <c r="M982">
        <v>9</v>
      </c>
      <c r="N982">
        <v>22</v>
      </c>
      <c r="O982" t="s">
        <v>61</v>
      </c>
      <c r="P982">
        <v>7033.7417219999998</v>
      </c>
      <c r="Q982" t="s">
        <v>49</v>
      </c>
      <c r="R982">
        <v>8000</v>
      </c>
      <c r="S982">
        <v>0</v>
      </c>
      <c r="T982">
        <v>13</v>
      </c>
      <c r="U982" t="s">
        <v>50</v>
      </c>
      <c r="V982">
        <v>0</v>
      </c>
      <c r="W982">
        <v>0</v>
      </c>
      <c r="X982">
        <v>0</v>
      </c>
      <c r="Y982" t="s">
        <v>51</v>
      </c>
      <c r="Z982" t="s">
        <v>60</v>
      </c>
      <c r="AA982">
        <v>2.2804629E-2</v>
      </c>
      <c r="AB982">
        <v>0.14747956400000001</v>
      </c>
      <c r="AC982">
        <v>0.49250681200000002</v>
      </c>
      <c r="AD982">
        <v>0.166123779</v>
      </c>
      <c r="AE982">
        <v>5.8632543930000001</v>
      </c>
      <c r="AF982">
        <v>0.48547231299999999</v>
      </c>
      <c r="AG982">
        <v>2.6141008170000002</v>
      </c>
      <c r="AH982">
        <v>0.30204081599999999</v>
      </c>
      <c r="AI982">
        <v>4.9689440000000003E-3</v>
      </c>
      <c r="AJ982">
        <v>5</v>
      </c>
      <c r="AK982">
        <v>300705</v>
      </c>
      <c r="AL982">
        <v>0</v>
      </c>
      <c r="AM982" t="s">
        <v>53</v>
      </c>
      <c r="AN982">
        <v>27052007</v>
      </c>
      <c r="AO982">
        <v>31122007</v>
      </c>
      <c r="AP982">
        <v>397</v>
      </c>
      <c r="AQ982">
        <v>1</v>
      </c>
      <c r="AR982">
        <v>1</v>
      </c>
      <c r="AS982">
        <v>397</v>
      </c>
      <c r="AT982">
        <v>868.16082763671795</v>
      </c>
      <c r="AU982">
        <v>775.88022279999996</v>
      </c>
      <c r="AV982">
        <v>89.325294494628906</v>
      </c>
      <c r="AW982">
        <v>397</v>
      </c>
      <c r="AX982">
        <f t="shared" si="60"/>
        <v>471.16082763671795</v>
      </c>
      <c r="AY982">
        <f t="shared" si="61"/>
        <v>378.88022279999996</v>
      </c>
      <c r="AZ982">
        <f t="shared" si="62"/>
        <v>307.67470550537109</v>
      </c>
      <c r="BA982">
        <f t="shared" si="63"/>
        <v>0</v>
      </c>
    </row>
    <row r="983" spans="1:53" x14ac:dyDescent="0.35">
      <c r="A983">
        <v>3992608</v>
      </c>
      <c r="B983">
        <v>2007</v>
      </c>
      <c r="C983">
        <v>52</v>
      </c>
      <c r="D983">
        <v>52</v>
      </c>
      <c r="E983">
        <v>52</v>
      </c>
      <c r="F983" t="s">
        <v>45</v>
      </c>
      <c r="G983" t="s">
        <v>45</v>
      </c>
      <c r="H983" t="s">
        <v>54</v>
      </c>
      <c r="I983">
        <v>30</v>
      </c>
      <c r="J983" t="s">
        <v>57</v>
      </c>
      <c r="K983" t="s">
        <v>58</v>
      </c>
      <c r="L983">
        <v>2</v>
      </c>
      <c r="M983">
        <v>4</v>
      </c>
      <c r="N983">
        <v>10</v>
      </c>
      <c r="O983" t="s">
        <v>61</v>
      </c>
      <c r="P983">
        <v>7670.6625340000001</v>
      </c>
      <c r="Q983" t="s">
        <v>56</v>
      </c>
      <c r="R983">
        <v>6000</v>
      </c>
      <c r="S983">
        <v>0</v>
      </c>
      <c r="T983">
        <v>6</v>
      </c>
      <c r="U983" t="s">
        <v>50</v>
      </c>
      <c r="V983">
        <v>0</v>
      </c>
      <c r="W983">
        <v>0</v>
      </c>
      <c r="X983">
        <v>1</v>
      </c>
      <c r="Y983" t="s">
        <v>51</v>
      </c>
      <c r="Z983" t="s">
        <v>52</v>
      </c>
      <c r="AA983">
        <v>1.5243306999999999E-2</v>
      </c>
      <c r="AB983">
        <v>0.137998436</v>
      </c>
      <c r="AC983">
        <v>0.530492572</v>
      </c>
      <c r="AD983">
        <v>9.9532878000000005E-2</v>
      </c>
      <c r="AE983">
        <v>15.40974529</v>
      </c>
      <c r="AF983">
        <v>0.48530362900000001</v>
      </c>
      <c r="AG983">
        <v>2.719898358</v>
      </c>
      <c r="AH983">
        <v>0.27395504700000001</v>
      </c>
      <c r="AI983">
        <v>5.6190850000000002E-3</v>
      </c>
      <c r="AJ983">
        <v>4</v>
      </c>
      <c r="AK983">
        <v>300706</v>
      </c>
      <c r="AL983">
        <v>0</v>
      </c>
      <c r="AM983" t="s">
        <v>53</v>
      </c>
      <c r="AN983">
        <v>1012007</v>
      </c>
      <c r="AO983">
        <v>23102007</v>
      </c>
      <c r="AP983">
        <v>376.15</v>
      </c>
      <c r="AQ983">
        <v>1</v>
      </c>
      <c r="AR983">
        <v>1</v>
      </c>
      <c r="AS983">
        <v>376.15</v>
      </c>
      <c r="AT983">
        <v>749.34735107421795</v>
      </c>
      <c r="AU983">
        <v>752.84769730000005</v>
      </c>
      <c r="AV983">
        <v>89.325294494628906</v>
      </c>
      <c r="AW983">
        <v>376.14999999999901</v>
      </c>
      <c r="AX983">
        <f t="shared" si="60"/>
        <v>373.19735107421798</v>
      </c>
      <c r="AY983">
        <f t="shared" si="61"/>
        <v>376.69769730000007</v>
      </c>
      <c r="AZ983">
        <f t="shared" si="62"/>
        <v>286.82470550537107</v>
      </c>
      <c r="BA983">
        <f t="shared" si="63"/>
        <v>9.6633812063373625E-13</v>
      </c>
    </row>
    <row r="984" spans="1:53" x14ac:dyDescent="0.35">
      <c r="A984">
        <v>2593598</v>
      </c>
      <c r="B984">
        <v>2007</v>
      </c>
      <c r="C984">
        <v>50</v>
      </c>
      <c r="D984">
        <v>40</v>
      </c>
      <c r="E984">
        <v>40</v>
      </c>
      <c r="F984" t="s">
        <v>45</v>
      </c>
      <c r="G984" t="s">
        <v>54</v>
      </c>
      <c r="H984" t="s">
        <v>54</v>
      </c>
      <c r="I984">
        <v>19</v>
      </c>
      <c r="J984" t="s">
        <v>57</v>
      </c>
      <c r="K984" t="s">
        <v>58</v>
      </c>
      <c r="L984">
        <v>2</v>
      </c>
      <c r="M984">
        <v>4</v>
      </c>
      <c r="N984">
        <v>27</v>
      </c>
      <c r="O984" t="s">
        <v>86</v>
      </c>
      <c r="P984">
        <v>18631.414870000001</v>
      </c>
      <c r="Q984" t="s">
        <v>49</v>
      </c>
      <c r="R984">
        <v>10000</v>
      </c>
      <c r="S984">
        <v>100</v>
      </c>
      <c r="T984">
        <v>6</v>
      </c>
      <c r="U984" t="s">
        <v>62</v>
      </c>
      <c r="V984">
        <v>1</v>
      </c>
      <c r="W984">
        <v>0</v>
      </c>
      <c r="X984">
        <v>3</v>
      </c>
      <c r="Y984" t="s">
        <v>51</v>
      </c>
      <c r="Z984" t="s">
        <v>65</v>
      </c>
      <c r="AA984">
        <v>3.9271047000000003E-2</v>
      </c>
      <c r="AB984">
        <v>0.243839836</v>
      </c>
      <c r="AC984">
        <v>0.38501026700000002</v>
      </c>
      <c r="AD984">
        <v>0.14451354499999999</v>
      </c>
      <c r="AE984">
        <v>26.799435030000001</v>
      </c>
      <c r="AF984">
        <v>0.47928744600000001</v>
      </c>
      <c r="AG984">
        <v>2.4350616020000002</v>
      </c>
      <c r="AH984">
        <v>0.33280116100000001</v>
      </c>
      <c r="AI984">
        <v>6.0957909999999997E-3</v>
      </c>
      <c r="AJ984">
        <v>1</v>
      </c>
      <c r="AK984">
        <v>300800</v>
      </c>
      <c r="AL984">
        <v>0</v>
      </c>
      <c r="AM984" t="s">
        <v>53</v>
      </c>
      <c r="AN984">
        <v>27062007</v>
      </c>
      <c r="AO984">
        <v>31122007</v>
      </c>
      <c r="AP984">
        <v>1984.31</v>
      </c>
      <c r="AQ984">
        <v>1</v>
      </c>
      <c r="AR984">
        <v>1</v>
      </c>
      <c r="AS984">
        <v>1984.31</v>
      </c>
      <c r="AT984">
        <v>1673.61047363281</v>
      </c>
      <c r="AU984">
        <v>1249.2805539999999</v>
      </c>
      <c r="AV984">
        <v>89.325294494628906</v>
      </c>
      <c r="AW984">
        <v>1984.3099999999899</v>
      </c>
      <c r="AX984">
        <f t="shared" si="60"/>
        <v>310.69952636718995</v>
      </c>
      <c r="AY984">
        <f t="shared" si="61"/>
        <v>735.02944600000001</v>
      </c>
      <c r="AZ984">
        <f t="shared" si="62"/>
        <v>1894.984705505371</v>
      </c>
      <c r="BA984">
        <f t="shared" si="63"/>
        <v>1.0004441719502211E-11</v>
      </c>
    </row>
    <row r="985" spans="1:53" x14ac:dyDescent="0.35">
      <c r="A985">
        <v>2917047</v>
      </c>
      <c r="B985">
        <v>2008</v>
      </c>
      <c r="C985">
        <v>50</v>
      </c>
      <c r="D985">
        <v>49</v>
      </c>
      <c r="E985">
        <v>49</v>
      </c>
      <c r="F985" t="s">
        <v>54</v>
      </c>
      <c r="G985" t="s">
        <v>45</v>
      </c>
      <c r="H985" t="s">
        <v>45</v>
      </c>
      <c r="I985">
        <v>28</v>
      </c>
      <c r="J985" t="s">
        <v>57</v>
      </c>
      <c r="K985" t="s">
        <v>58</v>
      </c>
      <c r="L985">
        <v>2</v>
      </c>
      <c r="M985">
        <v>8</v>
      </c>
      <c r="N985">
        <v>25</v>
      </c>
      <c r="O985" t="s">
        <v>61</v>
      </c>
      <c r="P985">
        <v>7150.7536</v>
      </c>
      <c r="Q985" t="s">
        <v>73</v>
      </c>
      <c r="R985">
        <v>17000</v>
      </c>
      <c r="S985">
        <v>200</v>
      </c>
      <c r="T985">
        <v>15</v>
      </c>
      <c r="U985" t="s">
        <v>62</v>
      </c>
      <c r="V985">
        <v>0</v>
      </c>
      <c r="W985">
        <v>0</v>
      </c>
      <c r="X985">
        <v>3</v>
      </c>
      <c r="Y985" t="s">
        <v>51</v>
      </c>
      <c r="Z985" t="s">
        <v>52</v>
      </c>
      <c r="AA985">
        <v>3.9271047000000003E-2</v>
      </c>
      <c r="AB985">
        <v>0.243839836</v>
      </c>
      <c r="AC985">
        <v>0.38501026700000002</v>
      </c>
      <c r="AD985">
        <v>0.14451354499999999</v>
      </c>
      <c r="AE985">
        <v>26.799435030000001</v>
      </c>
      <c r="AF985">
        <v>0.47928744600000001</v>
      </c>
      <c r="AG985">
        <v>2.4350616020000002</v>
      </c>
      <c r="AH985">
        <v>0.33280116100000001</v>
      </c>
      <c r="AI985">
        <v>6.0957909999999997E-3</v>
      </c>
      <c r="AJ985">
        <v>9</v>
      </c>
      <c r="AK985">
        <v>300800</v>
      </c>
      <c r="AL985">
        <v>0</v>
      </c>
      <c r="AM985" t="s">
        <v>53</v>
      </c>
      <c r="AN985">
        <v>1012008</v>
      </c>
      <c r="AO985">
        <v>26032008</v>
      </c>
      <c r="AP985">
        <v>692.84</v>
      </c>
      <c r="AQ985">
        <v>1</v>
      </c>
      <c r="AR985">
        <v>1</v>
      </c>
      <c r="AS985">
        <v>692.84</v>
      </c>
      <c r="AT985">
        <v>680.17742919921795</v>
      </c>
      <c r="AU985">
        <v>691.42871179999997</v>
      </c>
      <c r="AV985">
        <v>89.325294494628906</v>
      </c>
      <c r="AW985">
        <v>692.84</v>
      </c>
      <c r="AX985">
        <f t="shared" si="60"/>
        <v>12.662570800782078</v>
      </c>
      <c r="AY985">
        <f t="shared" si="61"/>
        <v>1.4112882000000582</v>
      </c>
      <c r="AZ985">
        <f t="shared" si="62"/>
        <v>603.51470550537113</v>
      </c>
      <c r="BA985">
        <f t="shared" si="63"/>
        <v>0</v>
      </c>
    </row>
    <row r="986" spans="1:53" x14ac:dyDescent="0.35">
      <c r="A986">
        <v>3835103</v>
      </c>
      <c r="B986">
        <v>2006</v>
      </c>
      <c r="C986">
        <v>59</v>
      </c>
      <c r="D986">
        <v>44</v>
      </c>
      <c r="E986">
        <v>44</v>
      </c>
      <c r="F986" t="s">
        <v>54</v>
      </c>
      <c r="G986" t="s">
        <v>45</v>
      </c>
      <c r="H986" t="s">
        <v>45</v>
      </c>
      <c r="I986">
        <v>18</v>
      </c>
      <c r="J986" t="s">
        <v>46</v>
      </c>
      <c r="K986" t="s">
        <v>78</v>
      </c>
      <c r="L986">
        <v>4</v>
      </c>
      <c r="M986">
        <v>3</v>
      </c>
      <c r="N986">
        <v>27</v>
      </c>
      <c r="O986" t="s">
        <v>86</v>
      </c>
      <c r="P986">
        <v>30135.487690000002</v>
      </c>
      <c r="Q986" t="s">
        <v>56</v>
      </c>
      <c r="R986">
        <v>4000</v>
      </c>
      <c r="S986">
        <v>0</v>
      </c>
      <c r="T986">
        <v>17</v>
      </c>
      <c r="U986" t="s">
        <v>50</v>
      </c>
      <c r="V986">
        <v>0</v>
      </c>
      <c r="W986">
        <v>0</v>
      </c>
      <c r="X986">
        <v>1</v>
      </c>
      <c r="Y986" t="s">
        <v>63</v>
      </c>
      <c r="Z986" t="s">
        <v>60</v>
      </c>
      <c r="AA986">
        <v>3.9271047000000003E-2</v>
      </c>
      <c r="AB986">
        <v>0.243839836</v>
      </c>
      <c r="AC986">
        <v>0.38501026700000002</v>
      </c>
      <c r="AD986">
        <v>0.14451354499999999</v>
      </c>
      <c r="AE986">
        <v>26.799435030000001</v>
      </c>
      <c r="AF986">
        <v>0.47928744600000001</v>
      </c>
      <c r="AG986">
        <v>2.4350616020000002</v>
      </c>
      <c r="AH986">
        <v>0.33280116100000001</v>
      </c>
      <c r="AI986">
        <v>6.0957909999999997E-3</v>
      </c>
      <c r="AJ986">
        <v>8</v>
      </c>
      <c r="AK986">
        <v>300800</v>
      </c>
      <c r="AL986">
        <v>0</v>
      </c>
      <c r="AM986" t="s">
        <v>53</v>
      </c>
      <c r="AN986">
        <v>10022006</v>
      </c>
      <c r="AO986">
        <v>31122006</v>
      </c>
      <c r="AP986">
        <v>1891.24</v>
      </c>
      <c r="AQ986">
        <v>1</v>
      </c>
      <c r="AR986">
        <v>1</v>
      </c>
      <c r="AS986">
        <v>1891.24</v>
      </c>
      <c r="AT986">
        <v>1298.07019042968</v>
      </c>
      <c r="AU986">
        <v>1040.245469</v>
      </c>
      <c r="AV986">
        <v>89.325294494628906</v>
      </c>
      <c r="AW986">
        <v>1891.24</v>
      </c>
      <c r="AX986">
        <f t="shared" si="60"/>
        <v>593.16980957032001</v>
      </c>
      <c r="AY986">
        <f t="shared" si="61"/>
        <v>850.99453100000005</v>
      </c>
      <c r="AZ986">
        <f t="shared" si="62"/>
        <v>1801.9147055053711</v>
      </c>
      <c r="BA986">
        <f t="shared" si="63"/>
        <v>0</v>
      </c>
    </row>
    <row r="987" spans="1:53" x14ac:dyDescent="0.35">
      <c r="A987">
        <v>1271465</v>
      </c>
      <c r="B987">
        <v>2007</v>
      </c>
      <c r="C987">
        <v>57</v>
      </c>
      <c r="D987">
        <v>57</v>
      </c>
      <c r="E987">
        <v>59</v>
      </c>
      <c r="F987" t="s">
        <v>54</v>
      </c>
      <c r="G987" t="s">
        <v>54</v>
      </c>
      <c r="H987" t="s">
        <v>45</v>
      </c>
      <c r="I987">
        <v>32</v>
      </c>
      <c r="J987" t="s">
        <v>57</v>
      </c>
      <c r="K987" t="s">
        <v>58</v>
      </c>
      <c r="L987">
        <v>2</v>
      </c>
      <c r="M987">
        <v>12</v>
      </c>
      <c r="N987">
        <v>36</v>
      </c>
      <c r="O987" t="s">
        <v>95</v>
      </c>
      <c r="P987">
        <v>81</v>
      </c>
      <c r="Q987" t="s">
        <v>56</v>
      </c>
      <c r="R987">
        <v>8000</v>
      </c>
      <c r="S987">
        <v>50</v>
      </c>
      <c r="T987">
        <v>19</v>
      </c>
      <c r="U987" t="s">
        <v>50</v>
      </c>
      <c r="V987">
        <v>0</v>
      </c>
      <c r="W987">
        <v>0</v>
      </c>
      <c r="X987">
        <v>4</v>
      </c>
      <c r="Y987" t="s">
        <v>63</v>
      </c>
      <c r="Z987" t="s">
        <v>60</v>
      </c>
      <c r="AA987">
        <v>7.7152441000000002E-2</v>
      </c>
      <c r="AB987">
        <v>0.27320164000000002</v>
      </c>
      <c r="AC987">
        <v>0.25456578499999999</v>
      </c>
      <c r="AD987">
        <v>0.15101838100000001</v>
      </c>
      <c r="AE987">
        <v>26.603524230000001</v>
      </c>
      <c r="AF987">
        <v>0.48733233999999997</v>
      </c>
      <c r="AG987">
        <v>2.2508386140000001</v>
      </c>
      <c r="AH987">
        <v>0.33853702099999999</v>
      </c>
      <c r="AI987">
        <v>1.0927743E-2</v>
      </c>
      <c r="AJ987">
        <v>6</v>
      </c>
      <c r="AK987">
        <v>300807</v>
      </c>
      <c r="AL987">
        <v>0</v>
      </c>
      <c r="AM987" t="s">
        <v>53</v>
      </c>
      <c r="AN987">
        <v>1012007</v>
      </c>
      <c r="AO987">
        <v>3102007</v>
      </c>
      <c r="AP987">
        <v>221.66</v>
      </c>
      <c r="AQ987">
        <v>1</v>
      </c>
      <c r="AR987">
        <v>1</v>
      </c>
      <c r="AS987">
        <v>221.66</v>
      </c>
      <c r="AT987">
        <v>255.982666015625</v>
      </c>
      <c r="AU987">
        <v>574.22388669999998</v>
      </c>
      <c r="AV987">
        <v>89.325294494628906</v>
      </c>
      <c r="AW987">
        <v>221.659999999999</v>
      </c>
      <c r="AX987">
        <f t="shared" si="60"/>
        <v>34.322666015625003</v>
      </c>
      <c r="AY987">
        <f t="shared" si="61"/>
        <v>352.56388670000001</v>
      </c>
      <c r="AZ987">
        <f t="shared" si="62"/>
        <v>132.33470550537109</v>
      </c>
      <c r="BA987">
        <f t="shared" si="63"/>
        <v>9.9475983006414026E-13</v>
      </c>
    </row>
    <row r="988" spans="1:53" x14ac:dyDescent="0.35">
      <c r="A988">
        <v>2760640</v>
      </c>
      <c r="B988">
        <v>2006</v>
      </c>
      <c r="C988">
        <v>40</v>
      </c>
      <c r="D988">
        <v>38</v>
      </c>
      <c r="E988">
        <v>38</v>
      </c>
      <c r="F988" t="s">
        <v>54</v>
      </c>
      <c r="G988" t="s">
        <v>45</v>
      </c>
      <c r="H988" t="s">
        <v>45</v>
      </c>
      <c r="I988">
        <v>16</v>
      </c>
      <c r="J988" t="s">
        <v>57</v>
      </c>
      <c r="K988" t="s">
        <v>58</v>
      </c>
      <c r="L988">
        <v>2</v>
      </c>
      <c r="M988">
        <v>15</v>
      </c>
      <c r="N988">
        <v>10</v>
      </c>
      <c r="O988" t="s">
        <v>61</v>
      </c>
      <c r="P988">
        <v>9472.1023399999995</v>
      </c>
      <c r="Q988" t="s">
        <v>56</v>
      </c>
      <c r="R988">
        <v>8000</v>
      </c>
      <c r="S988">
        <v>0</v>
      </c>
      <c r="T988">
        <v>2</v>
      </c>
      <c r="U988" t="s">
        <v>62</v>
      </c>
      <c r="V988">
        <v>0</v>
      </c>
      <c r="W988">
        <v>0</v>
      </c>
      <c r="X988">
        <v>1</v>
      </c>
      <c r="Y988" t="s">
        <v>63</v>
      </c>
      <c r="Z988" t="s">
        <v>60</v>
      </c>
      <c r="AA988">
        <v>7.7152441000000002E-2</v>
      </c>
      <c r="AB988">
        <v>0.27320164000000002</v>
      </c>
      <c r="AC988">
        <v>0.25456578499999999</v>
      </c>
      <c r="AD988">
        <v>0.15101838100000001</v>
      </c>
      <c r="AE988">
        <v>26.603524230000001</v>
      </c>
      <c r="AF988">
        <v>0.48733233999999997</v>
      </c>
      <c r="AG988">
        <v>2.2508386140000001</v>
      </c>
      <c r="AH988">
        <v>0.33853702099999999</v>
      </c>
      <c r="AI988">
        <v>1.0927743E-2</v>
      </c>
      <c r="AJ988">
        <v>4</v>
      </c>
      <c r="AK988">
        <v>300807</v>
      </c>
      <c r="AL988">
        <v>0</v>
      </c>
      <c r="AM988" t="s">
        <v>53</v>
      </c>
      <c r="AN988">
        <v>1012006</v>
      </c>
      <c r="AO988">
        <v>12062006</v>
      </c>
      <c r="AP988">
        <v>512.59</v>
      </c>
      <c r="AQ988">
        <v>1</v>
      </c>
      <c r="AR988">
        <v>1</v>
      </c>
      <c r="AS988">
        <v>512.59</v>
      </c>
      <c r="AT988">
        <v>520.19329833984295</v>
      </c>
      <c r="AU988">
        <v>984.97038950000001</v>
      </c>
      <c r="AV988">
        <v>89.325294494628906</v>
      </c>
      <c r="AW988">
        <v>512.59</v>
      </c>
      <c r="AX988">
        <f t="shared" si="60"/>
        <v>7.6032983398429224</v>
      </c>
      <c r="AY988">
        <f t="shared" si="61"/>
        <v>472.38038949999998</v>
      </c>
      <c r="AZ988">
        <f t="shared" si="62"/>
        <v>423.26470550537113</v>
      </c>
      <c r="BA988">
        <f t="shared" si="63"/>
        <v>0</v>
      </c>
    </row>
    <row r="989" spans="1:53" x14ac:dyDescent="0.35">
      <c r="A989">
        <v>634714</v>
      </c>
      <c r="B989">
        <v>2006</v>
      </c>
      <c r="C989">
        <v>45</v>
      </c>
      <c r="D989">
        <v>42</v>
      </c>
      <c r="E989">
        <v>42</v>
      </c>
      <c r="F989" t="s">
        <v>45</v>
      </c>
      <c r="G989" t="s">
        <v>54</v>
      </c>
      <c r="H989" t="s">
        <v>54</v>
      </c>
      <c r="I989">
        <v>21</v>
      </c>
      <c r="J989" t="s">
        <v>57</v>
      </c>
      <c r="K989" t="s">
        <v>58</v>
      </c>
      <c r="L989">
        <v>2</v>
      </c>
      <c r="M989">
        <v>6</v>
      </c>
      <c r="N989">
        <v>28</v>
      </c>
      <c r="O989" t="s">
        <v>96</v>
      </c>
      <c r="P989">
        <v>6010.1458650000004</v>
      </c>
      <c r="Q989" t="s">
        <v>56</v>
      </c>
      <c r="R989">
        <v>10000</v>
      </c>
      <c r="S989">
        <v>150</v>
      </c>
      <c r="T989">
        <v>13</v>
      </c>
      <c r="U989" t="s">
        <v>50</v>
      </c>
      <c r="V989">
        <v>0</v>
      </c>
      <c r="W989">
        <v>0</v>
      </c>
      <c r="X989">
        <v>2</v>
      </c>
      <c r="Y989" t="s">
        <v>51</v>
      </c>
      <c r="Z989" t="s">
        <v>60</v>
      </c>
      <c r="AA989">
        <v>7.0552856999999997E-2</v>
      </c>
      <c r="AB989">
        <v>0.27110802699999997</v>
      </c>
      <c r="AC989">
        <v>0.28591256100000001</v>
      </c>
      <c r="AD989">
        <v>0.20209769799999999</v>
      </c>
      <c r="AE989">
        <v>40.38039216</v>
      </c>
      <c r="AF989">
        <v>0.47353598099999999</v>
      </c>
      <c r="AG989">
        <v>2.3819107100000001</v>
      </c>
      <c r="AH989">
        <v>0.35668701400000002</v>
      </c>
      <c r="AI989">
        <v>9.9889009999999997E-3</v>
      </c>
      <c r="AJ989">
        <v>9</v>
      </c>
      <c r="AK989">
        <v>300808</v>
      </c>
      <c r="AL989">
        <v>0</v>
      </c>
      <c r="AM989" t="s">
        <v>53</v>
      </c>
      <c r="AN989">
        <v>1012006</v>
      </c>
      <c r="AO989">
        <v>19112006</v>
      </c>
      <c r="AP989">
        <v>347.34</v>
      </c>
      <c r="AQ989">
        <v>1</v>
      </c>
      <c r="AR989">
        <v>1</v>
      </c>
      <c r="AS989">
        <v>347.34</v>
      </c>
      <c r="AT989">
        <v>582.10070800781205</v>
      </c>
      <c r="AU989">
        <v>711.74124559999996</v>
      </c>
      <c r="AV989">
        <v>89.325294494628906</v>
      </c>
      <c r="AW989">
        <v>347.33999999999901</v>
      </c>
      <c r="AX989">
        <f t="shared" si="60"/>
        <v>234.76070800781207</v>
      </c>
      <c r="AY989">
        <f t="shared" si="61"/>
        <v>364.40124559999998</v>
      </c>
      <c r="AZ989">
        <f t="shared" si="62"/>
        <v>258.01470550537107</v>
      </c>
      <c r="BA989">
        <f t="shared" si="63"/>
        <v>9.6633812063373625E-13</v>
      </c>
    </row>
    <row r="990" spans="1:53" x14ac:dyDescent="0.35">
      <c r="A990">
        <v>3658802</v>
      </c>
      <c r="B990">
        <v>2006</v>
      </c>
      <c r="C990">
        <v>35</v>
      </c>
      <c r="D990">
        <v>35</v>
      </c>
      <c r="E990">
        <v>56</v>
      </c>
      <c r="F990" t="s">
        <v>54</v>
      </c>
      <c r="G990" t="s">
        <v>54</v>
      </c>
      <c r="H990" t="s">
        <v>45</v>
      </c>
      <c r="I990">
        <v>13</v>
      </c>
      <c r="J990" t="s">
        <v>57</v>
      </c>
      <c r="K990" t="s">
        <v>47</v>
      </c>
      <c r="L990">
        <v>1</v>
      </c>
      <c r="M990">
        <v>2</v>
      </c>
      <c r="N990">
        <v>29</v>
      </c>
      <c r="O990" t="s">
        <v>75</v>
      </c>
      <c r="P990">
        <v>10306.84153</v>
      </c>
      <c r="Q990" t="s">
        <v>49</v>
      </c>
      <c r="R990">
        <v>10000</v>
      </c>
      <c r="S990">
        <v>100</v>
      </c>
      <c r="T990">
        <v>15</v>
      </c>
      <c r="U990" t="s">
        <v>50</v>
      </c>
      <c r="V990">
        <v>0</v>
      </c>
      <c r="W990">
        <v>0</v>
      </c>
      <c r="X990">
        <v>1</v>
      </c>
      <c r="Y990" t="s">
        <v>51</v>
      </c>
      <c r="Z990" t="s">
        <v>60</v>
      </c>
      <c r="AA990">
        <v>7.0552856999999997E-2</v>
      </c>
      <c r="AB990">
        <v>0.27110802699999997</v>
      </c>
      <c r="AC990">
        <v>0.28591256100000001</v>
      </c>
      <c r="AD990">
        <v>0.20209769799999999</v>
      </c>
      <c r="AE990">
        <v>40.38039216</v>
      </c>
      <c r="AF990">
        <v>0.47353598099999999</v>
      </c>
      <c r="AG990">
        <v>2.3819107100000001</v>
      </c>
      <c r="AH990">
        <v>0.35668701400000002</v>
      </c>
      <c r="AI990">
        <v>9.9889009999999997E-3</v>
      </c>
      <c r="AJ990">
        <v>9</v>
      </c>
      <c r="AK990">
        <v>300808</v>
      </c>
      <c r="AL990">
        <v>0</v>
      </c>
      <c r="AM990" t="s">
        <v>66</v>
      </c>
      <c r="AN990">
        <v>1012006</v>
      </c>
      <c r="AO990">
        <v>3112006</v>
      </c>
      <c r="AP990">
        <v>1177.1500000000001</v>
      </c>
      <c r="AQ990">
        <v>1</v>
      </c>
      <c r="AR990">
        <v>1</v>
      </c>
      <c r="AS990">
        <v>1177.1500000000001</v>
      </c>
      <c r="AT990">
        <v>975.63641357421795</v>
      </c>
      <c r="AU990">
        <v>1870.817325</v>
      </c>
      <c r="AV990">
        <v>89.325294494628906</v>
      </c>
      <c r="AW990">
        <v>436.32999999999902</v>
      </c>
      <c r="AX990">
        <f t="shared" si="60"/>
        <v>201.51358642578214</v>
      </c>
      <c r="AY990">
        <f t="shared" si="61"/>
        <v>693.66732499999989</v>
      </c>
      <c r="AZ990">
        <f t="shared" si="62"/>
        <v>1087.8247055053712</v>
      </c>
      <c r="BA990">
        <f t="shared" si="63"/>
        <v>740.82000000000107</v>
      </c>
    </row>
    <row r="991" spans="1:53" x14ac:dyDescent="0.35">
      <c r="A991">
        <v>2247727</v>
      </c>
      <c r="B991">
        <v>2005</v>
      </c>
      <c r="C991">
        <v>54</v>
      </c>
      <c r="D991">
        <v>45</v>
      </c>
      <c r="E991">
        <v>45</v>
      </c>
      <c r="F991" t="s">
        <v>54</v>
      </c>
      <c r="G991" t="s">
        <v>45</v>
      </c>
      <c r="H991" t="s">
        <v>45</v>
      </c>
      <c r="I991">
        <v>23</v>
      </c>
      <c r="J991" t="s">
        <v>57</v>
      </c>
      <c r="K991" t="s">
        <v>58</v>
      </c>
      <c r="L991">
        <v>2</v>
      </c>
      <c r="M991">
        <v>4</v>
      </c>
      <c r="N991">
        <v>15</v>
      </c>
      <c r="O991" t="s">
        <v>77</v>
      </c>
      <c r="P991">
        <v>7679.4299410000003</v>
      </c>
      <c r="Q991" t="s">
        <v>49</v>
      </c>
      <c r="R991">
        <v>10000</v>
      </c>
      <c r="S991">
        <v>100</v>
      </c>
      <c r="T991">
        <v>16</v>
      </c>
      <c r="U991" t="s">
        <v>62</v>
      </c>
      <c r="V991">
        <v>0</v>
      </c>
      <c r="W991">
        <v>0</v>
      </c>
      <c r="X991">
        <v>4</v>
      </c>
      <c r="Y991" t="s">
        <v>51</v>
      </c>
      <c r="Z991" t="s">
        <v>60</v>
      </c>
      <c r="AA991">
        <v>6.1967632000000002E-2</v>
      </c>
      <c r="AB991">
        <v>9.6657440999999997E-2</v>
      </c>
      <c r="AC991">
        <v>0.37108792899999998</v>
      </c>
      <c r="AD991">
        <v>0.17686554500000001</v>
      </c>
      <c r="AE991">
        <v>40.432989689999999</v>
      </c>
      <c r="AF991">
        <v>0.48155702900000003</v>
      </c>
      <c r="AG991">
        <v>2.5050031939999999</v>
      </c>
      <c r="AH991">
        <v>0.220849982</v>
      </c>
      <c r="AI991">
        <v>6.2961620000000001E-3</v>
      </c>
      <c r="AJ991">
        <v>4</v>
      </c>
      <c r="AK991">
        <v>320200</v>
      </c>
      <c r="AL991">
        <v>0</v>
      </c>
      <c r="AM991" t="s">
        <v>53</v>
      </c>
      <c r="AN991">
        <v>1012005</v>
      </c>
      <c r="AO991">
        <v>20072005</v>
      </c>
      <c r="AP991">
        <v>488.16</v>
      </c>
      <c r="AQ991">
        <v>1</v>
      </c>
      <c r="AR991">
        <v>1</v>
      </c>
      <c r="AS991">
        <v>488.16</v>
      </c>
      <c r="AT991">
        <v>727.31994628906205</v>
      </c>
      <c r="AU991">
        <v>858.37705719999997</v>
      </c>
      <c r="AV991">
        <v>89.325294494628906</v>
      </c>
      <c r="AW991">
        <v>488.16</v>
      </c>
      <c r="AX991">
        <f t="shared" si="60"/>
        <v>239.15994628906202</v>
      </c>
      <c r="AY991">
        <f t="shared" si="61"/>
        <v>370.21705719999994</v>
      </c>
      <c r="AZ991">
        <f t="shared" si="62"/>
        <v>398.83470550537112</v>
      </c>
      <c r="BA991">
        <f t="shared" si="63"/>
        <v>0</v>
      </c>
    </row>
    <row r="992" spans="1:53" x14ac:dyDescent="0.35">
      <c r="A992">
        <v>5520893</v>
      </c>
      <c r="B992">
        <v>2007</v>
      </c>
      <c r="C992">
        <v>41</v>
      </c>
      <c r="D992">
        <v>40</v>
      </c>
      <c r="E992">
        <v>40</v>
      </c>
      <c r="F992" t="s">
        <v>45</v>
      </c>
      <c r="G992" t="s">
        <v>54</v>
      </c>
      <c r="H992" t="s">
        <v>54</v>
      </c>
      <c r="I992">
        <v>16</v>
      </c>
      <c r="J992" t="s">
        <v>57</v>
      </c>
      <c r="K992" t="s">
        <v>58</v>
      </c>
      <c r="L992">
        <v>2</v>
      </c>
      <c r="M992">
        <v>6</v>
      </c>
      <c r="N992">
        <v>32</v>
      </c>
      <c r="O992" t="s">
        <v>88</v>
      </c>
      <c r="P992">
        <v>30429.798139999999</v>
      </c>
      <c r="Q992" t="s">
        <v>49</v>
      </c>
      <c r="R992">
        <v>12000</v>
      </c>
      <c r="S992">
        <v>100</v>
      </c>
      <c r="T992">
        <v>6</v>
      </c>
      <c r="U992" t="s">
        <v>50</v>
      </c>
      <c r="V992">
        <v>0</v>
      </c>
      <c r="W992">
        <v>0</v>
      </c>
      <c r="X992">
        <v>0</v>
      </c>
      <c r="Y992" t="s">
        <v>51</v>
      </c>
      <c r="Z992" t="s">
        <v>52</v>
      </c>
      <c r="AA992">
        <v>0.107795958</v>
      </c>
      <c r="AB992">
        <v>0.15431504700000001</v>
      </c>
      <c r="AC992">
        <v>0.41257619499999998</v>
      </c>
      <c r="AD992">
        <v>8.1463761999999995E-2</v>
      </c>
      <c r="AE992">
        <v>11.12733813</v>
      </c>
      <c r="AF992">
        <v>0.49188595099999999</v>
      </c>
      <c r="AG992">
        <v>2.4810715430000001</v>
      </c>
      <c r="AH992">
        <v>0.190320827</v>
      </c>
      <c r="AI992">
        <v>5.7096250000000003E-3</v>
      </c>
      <c r="AJ992">
        <v>10</v>
      </c>
      <c r="AK992">
        <v>320204</v>
      </c>
      <c r="AL992">
        <v>0</v>
      </c>
      <c r="AM992" t="s">
        <v>53</v>
      </c>
      <c r="AN992">
        <v>1012007</v>
      </c>
      <c r="AO992">
        <v>2112007</v>
      </c>
      <c r="AP992">
        <v>1378.67</v>
      </c>
      <c r="AQ992">
        <v>1</v>
      </c>
      <c r="AR992">
        <v>1</v>
      </c>
      <c r="AS992">
        <v>1378.67</v>
      </c>
      <c r="AT992">
        <v>2606.49145507812</v>
      </c>
      <c r="AU992">
        <v>1542.3108199999999</v>
      </c>
      <c r="AV992">
        <v>89.325294494628906</v>
      </c>
      <c r="AW992">
        <v>4798.9799999999896</v>
      </c>
      <c r="AX992">
        <f t="shared" si="60"/>
        <v>1227.8214550781199</v>
      </c>
      <c r="AY992">
        <f t="shared" si="61"/>
        <v>163.64081999999985</v>
      </c>
      <c r="AZ992">
        <f t="shared" si="62"/>
        <v>1289.3447055053712</v>
      </c>
      <c r="BA992">
        <f t="shared" si="63"/>
        <v>3420.3099999999895</v>
      </c>
    </row>
    <row r="993" spans="1:53" x14ac:dyDescent="0.35">
      <c r="A993">
        <v>2720423</v>
      </c>
      <c r="B993">
        <v>2006</v>
      </c>
      <c r="C993">
        <v>70</v>
      </c>
      <c r="D993">
        <v>70</v>
      </c>
      <c r="E993">
        <v>56</v>
      </c>
      <c r="F993" t="s">
        <v>45</v>
      </c>
      <c r="G993" t="s">
        <v>45</v>
      </c>
      <c r="H993" t="s">
        <v>45</v>
      </c>
      <c r="I993">
        <v>50</v>
      </c>
      <c r="J993" t="s">
        <v>46</v>
      </c>
      <c r="K993" t="s">
        <v>47</v>
      </c>
      <c r="L993">
        <v>1</v>
      </c>
      <c r="M993">
        <v>8</v>
      </c>
      <c r="N993">
        <v>8</v>
      </c>
      <c r="O993" t="s">
        <v>93</v>
      </c>
      <c r="P993">
        <v>3970.7226420000002</v>
      </c>
      <c r="Q993" t="s">
        <v>56</v>
      </c>
      <c r="R993">
        <v>6000</v>
      </c>
      <c r="S993">
        <v>100</v>
      </c>
      <c r="T993">
        <v>29</v>
      </c>
      <c r="U993" t="s">
        <v>50</v>
      </c>
      <c r="V993">
        <v>0</v>
      </c>
      <c r="W993">
        <v>0</v>
      </c>
      <c r="X993">
        <v>2</v>
      </c>
      <c r="Y993" t="s">
        <v>63</v>
      </c>
      <c r="Z993" t="s">
        <v>60</v>
      </c>
      <c r="AA993">
        <v>5.9825960999999997E-2</v>
      </c>
      <c r="AB993">
        <v>0.30891950699999998</v>
      </c>
      <c r="AC993">
        <v>0.329224075</v>
      </c>
      <c r="AD993">
        <v>0.16323319</v>
      </c>
      <c r="AE993">
        <v>17.09046455</v>
      </c>
      <c r="AF993">
        <v>0.49270386300000002</v>
      </c>
      <c r="AG993">
        <v>2.5344452500000001</v>
      </c>
      <c r="AH993">
        <v>0.29645925000000001</v>
      </c>
      <c r="AI993">
        <v>7.5424259999999996E-3</v>
      </c>
      <c r="AJ993">
        <v>4</v>
      </c>
      <c r="AK993">
        <v>321002</v>
      </c>
      <c r="AL993">
        <v>0</v>
      </c>
      <c r="AM993" t="s">
        <v>53</v>
      </c>
      <c r="AN993">
        <v>16052006</v>
      </c>
      <c r="AO993">
        <v>31122006</v>
      </c>
      <c r="AP993">
        <v>199.89</v>
      </c>
      <c r="AQ993">
        <v>1</v>
      </c>
      <c r="AR993">
        <v>1</v>
      </c>
      <c r="AS993">
        <v>199.89</v>
      </c>
      <c r="AT993">
        <v>475.88143920898398</v>
      </c>
      <c r="AU993">
        <v>390.34431439999997</v>
      </c>
      <c r="AV993">
        <v>89.325294494628906</v>
      </c>
      <c r="AW993">
        <v>199.88999999999899</v>
      </c>
      <c r="AX993">
        <f t="shared" si="60"/>
        <v>275.99143920898399</v>
      </c>
      <c r="AY993">
        <f t="shared" si="61"/>
        <v>190.45431439999999</v>
      </c>
      <c r="AZ993">
        <f t="shared" si="62"/>
        <v>110.56470550537108</v>
      </c>
      <c r="BA993">
        <f t="shared" si="63"/>
        <v>9.9475983006414026E-13</v>
      </c>
    </row>
    <row r="994" spans="1:53" x14ac:dyDescent="0.35">
      <c r="A994">
        <v>3472018</v>
      </c>
      <c r="B994">
        <v>2005</v>
      </c>
      <c r="C994">
        <v>40</v>
      </c>
      <c r="D994">
        <v>40</v>
      </c>
      <c r="E994">
        <v>66</v>
      </c>
      <c r="F994" t="s">
        <v>54</v>
      </c>
      <c r="G994" t="s">
        <v>54</v>
      </c>
      <c r="H994" t="s">
        <v>45</v>
      </c>
      <c r="I994">
        <v>18</v>
      </c>
      <c r="J994" t="s">
        <v>57</v>
      </c>
      <c r="K994" t="s">
        <v>58</v>
      </c>
      <c r="L994">
        <v>2</v>
      </c>
      <c r="M994">
        <v>4</v>
      </c>
      <c r="N994">
        <v>30</v>
      </c>
      <c r="O994" t="s">
        <v>67</v>
      </c>
      <c r="P994">
        <v>8071.4653269999999</v>
      </c>
      <c r="Q994" t="s">
        <v>49</v>
      </c>
      <c r="R994">
        <v>10000</v>
      </c>
      <c r="S994">
        <v>0</v>
      </c>
      <c r="T994">
        <v>15</v>
      </c>
      <c r="U994" t="s">
        <v>50</v>
      </c>
      <c r="V994">
        <v>0</v>
      </c>
      <c r="W994">
        <v>1</v>
      </c>
      <c r="X994">
        <v>1</v>
      </c>
      <c r="Y994" t="s">
        <v>51</v>
      </c>
      <c r="Z994" t="s">
        <v>52</v>
      </c>
      <c r="AA994">
        <v>5.9825960999999997E-2</v>
      </c>
      <c r="AB994">
        <v>0.30891950699999998</v>
      </c>
      <c r="AC994">
        <v>0.329224075</v>
      </c>
      <c r="AD994">
        <v>0.16323319</v>
      </c>
      <c r="AE994">
        <v>17.09046455</v>
      </c>
      <c r="AF994">
        <v>0.49270386300000002</v>
      </c>
      <c r="AG994">
        <v>2.5344452500000001</v>
      </c>
      <c r="AH994">
        <v>0.29645925000000001</v>
      </c>
      <c r="AI994">
        <v>7.5424259999999996E-3</v>
      </c>
      <c r="AJ994">
        <v>5</v>
      </c>
      <c r="AK994">
        <v>321002</v>
      </c>
      <c r="AL994">
        <v>0</v>
      </c>
      <c r="AM994" t="s">
        <v>53</v>
      </c>
      <c r="AN994">
        <v>9072005</v>
      </c>
      <c r="AO994">
        <v>31122005</v>
      </c>
      <c r="AP994">
        <v>552.65</v>
      </c>
      <c r="AQ994">
        <v>1</v>
      </c>
      <c r="AR994">
        <v>1</v>
      </c>
      <c r="AS994">
        <v>552.65</v>
      </c>
      <c r="AT994">
        <v>873.37091064453102</v>
      </c>
      <c r="AU994">
        <v>1027.46525</v>
      </c>
      <c r="AV994">
        <v>89.325294494628906</v>
      </c>
      <c r="AW994">
        <v>552.64999999999895</v>
      </c>
      <c r="AX994">
        <f t="shared" si="60"/>
        <v>320.72091064453105</v>
      </c>
      <c r="AY994">
        <f t="shared" si="61"/>
        <v>474.81524999999999</v>
      </c>
      <c r="AZ994">
        <f t="shared" si="62"/>
        <v>463.32470550537107</v>
      </c>
      <c r="BA994">
        <f t="shared" si="63"/>
        <v>1.0231815394945443E-12</v>
      </c>
    </row>
    <row r="995" spans="1:53" x14ac:dyDescent="0.35">
      <c r="A995">
        <v>5671916</v>
      </c>
      <c r="B995">
        <v>2007</v>
      </c>
      <c r="C995">
        <v>65</v>
      </c>
      <c r="D995">
        <v>65</v>
      </c>
      <c r="E995">
        <v>56</v>
      </c>
      <c r="F995" t="s">
        <v>54</v>
      </c>
      <c r="G995" t="s">
        <v>54</v>
      </c>
      <c r="H995" t="s">
        <v>45</v>
      </c>
      <c r="I995">
        <v>42</v>
      </c>
      <c r="J995" t="s">
        <v>57</v>
      </c>
      <c r="K995" t="s">
        <v>47</v>
      </c>
      <c r="L995">
        <v>1</v>
      </c>
      <c r="M995">
        <v>14</v>
      </c>
      <c r="N995">
        <v>18</v>
      </c>
      <c r="O995" t="s">
        <v>59</v>
      </c>
      <c r="P995">
        <v>12192.035099999999</v>
      </c>
      <c r="Q995" t="s">
        <v>49</v>
      </c>
      <c r="R995">
        <v>11000</v>
      </c>
      <c r="S995">
        <v>0</v>
      </c>
      <c r="T995">
        <v>18</v>
      </c>
      <c r="U995" t="s">
        <v>50</v>
      </c>
      <c r="V995">
        <v>0</v>
      </c>
      <c r="W995">
        <v>0</v>
      </c>
      <c r="X995">
        <v>1</v>
      </c>
      <c r="Y995" t="s">
        <v>63</v>
      </c>
      <c r="Z995" t="s">
        <v>60</v>
      </c>
      <c r="AA995">
        <v>6.6627008000000001E-2</v>
      </c>
      <c r="AB995">
        <v>0.15942891100000001</v>
      </c>
      <c r="AC995">
        <v>0.45925044599999998</v>
      </c>
      <c r="AD995">
        <v>0.186995619</v>
      </c>
      <c r="AE995">
        <v>1.4150081569999999</v>
      </c>
      <c r="AF995">
        <v>0.48835600699999998</v>
      </c>
      <c r="AG995">
        <v>2.580011898</v>
      </c>
      <c r="AH995">
        <v>0.26643041200000001</v>
      </c>
      <c r="AI995">
        <v>4.5103089999999997E-3</v>
      </c>
      <c r="AJ995">
        <v>8</v>
      </c>
      <c r="AK995">
        <v>321700</v>
      </c>
      <c r="AL995">
        <v>0</v>
      </c>
      <c r="AM995" t="s">
        <v>53</v>
      </c>
      <c r="AN995">
        <v>21092007</v>
      </c>
      <c r="AO995">
        <v>31122007</v>
      </c>
      <c r="AP995">
        <v>371.49</v>
      </c>
      <c r="AQ995">
        <v>1</v>
      </c>
      <c r="AR995">
        <v>1</v>
      </c>
      <c r="AS995">
        <v>371.49</v>
      </c>
      <c r="AT995">
        <v>824.69134521484295</v>
      </c>
      <c r="AU995">
        <v>849.69164139999998</v>
      </c>
      <c r="AV995">
        <v>89.325294494628906</v>
      </c>
      <c r="AW995">
        <v>371.49</v>
      </c>
      <c r="AX995">
        <f t="shared" si="60"/>
        <v>453.20134521484295</v>
      </c>
      <c r="AY995">
        <f t="shared" si="61"/>
        <v>478.20164139999997</v>
      </c>
      <c r="AZ995">
        <f t="shared" si="62"/>
        <v>282.1647055053711</v>
      </c>
      <c r="BA995">
        <f t="shared" si="63"/>
        <v>0</v>
      </c>
    </row>
    <row r="996" spans="1:53" x14ac:dyDescent="0.35">
      <c r="A996">
        <v>5254265</v>
      </c>
      <c r="B996">
        <v>2008</v>
      </c>
      <c r="C996">
        <v>82</v>
      </c>
      <c r="D996">
        <v>82</v>
      </c>
      <c r="E996">
        <v>56</v>
      </c>
      <c r="F996" t="s">
        <v>45</v>
      </c>
      <c r="G996" t="s">
        <v>45</v>
      </c>
      <c r="H996" t="s">
        <v>45</v>
      </c>
      <c r="I996">
        <v>59</v>
      </c>
      <c r="J996" t="s">
        <v>46</v>
      </c>
      <c r="K996" t="s">
        <v>47</v>
      </c>
      <c r="L996">
        <v>1</v>
      </c>
      <c r="M996">
        <v>2</v>
      </c>
      <c r="N996">
        <v>11</v>
      </c>
      <c r="O996" t="s">
        <v>61</v>
      </c>
      <c r="P996">
        <v>7172.9451840000002</v>
      </c>
      <c r="Q996" t="s">
        <v>49</v>
      </c>
      <c r="R996">
        <v>7000</v>
      </c>
      <c r="S996">
        <v>100</v>
      </c>
      <c r="T996">
        <v>11</v>
      </c>
      <c r="U996" t="s">
        <v>62</v>
      </c>
      <c r="V996">
        <v>0</v>
      </c>
      <c r="W996">
        <v>0</v>
      </c>
      <c r="X996">
        <v>1</v>
      </c>
      <c r="Y996" t="s">
        <v>51</v>
      </c>
      <c r="Z996" t="s">
        <v>60</v>
      </c>
      <c r="AA996">
        <v>6.4849236000000005E-2</v>
      </c>
      <c r="AB996">
        <v>0.25609252399999999</v>
      </c>
      <c r="AC996">
        <v>0.41346550999999998</v>
      </c>
      <c r="AD996">
        <v>0.186941581</v>
      </c>
      <c r="AE996">
        <v>1.2774363479999999</v>
      </c>
      <c r="AF996">
        <v>0.47646048099999999</v>
      </c>
      <c r="AG996">
        <v>2.4039653040000002</v>
      </c>
      <c r="AH996">
        <v>0.27057387100000002</v>
      </c>
      <c r="AI996">
        <v>7.0818069999999999E-3</v>
      </c>
      <c r="AJ996">
        <v>3</v>
      </c>
      <c r="AK996">
        <v>321801</v>
      </c>
      <c r="AL996">
        <v>0</v>
      </c>
      <c r="AM996" t="s">
        <v>53</v>
      </c>
      <c r="AN996">
        <v>1012008</v>
      </c>
      <c r="AO996">
        <v>26122008</v>
      </c>
      <c r="AP996">
        <v>361.96</v>
      </c>
      <c r="AQ996">
        <v>1</v>
      </c>
      <c r="AR996">
        <v>1</v>
      </c>
      <c r="AS996">
        <v>361.96</v>
      </c>
      <c r="AT996">
        <v>676.25457763671795</v>
      </c>
      <c r="AU996">
        <v>889.95204620000004</v>
      </c>
      <c r="AV996">
        <v>89.325294494628906</v>
      </c>
      <c r="AW996">
        <v>361.95999999999901</v>
      </c>
      <c r="AX996">
        <f t="shared" si="60"/>
        <v>314.29457763671797</v>
      </c>
      <c r="AY996">
        <f t="shared" si="61"/>
        <v>527.9920462</v>
      </c>
      <c r="AZ996">
        <f t="shared" si="62"/>
        <v>272.63470550537107</v>
      </c>
      <c r="BA996">
        <f t="shared" si="63"/>
        <v>9.6633812063373625E-13</v>
      </c>
    </row>
    <row r="997" spans="1:53" x14ac:dyDescent="0.35">
      <c r="A997">
        <v>3390901</v>
      </c>
      <c r="B997">
        <v>2006</v>
      </c>
      <c r="C997">
        <v>20</v>
      </c>
      <c r="D997">
        <v>20</v>
      </c>
      <c r="E997">
        <v>56</v>
      </c>
      <c r="F997" t="s">
        <v>54</v>
      </c>
      <c r="G997" t="s">
        <v>54</v>
      </c>
      <c r="H997" t="s">
        <v>45</v>
      </c>
      <c r="I997">
        <v>0</v>
      </c>
      <c r="J997" t="s">
        <v>46</v>
      </c>
      <c r="K997" t="s">
        <v>47</v>
      </c>
      <c r="L997">
        <v>1</v>
      </c>
      <c r="M997">
        <v>10</v>
      </c>
      <c r="N997">
        <v>11</v>
      </c>
      <c r="O997" t="s">
        <v>55</v>
      </c>
      <c r="P997">
        <v>5874.825871</v>
      </c>
      <c r="Q997" t="s">
        <v>56</v>
      </c>
      <c r="R997">
        <v>10000</v>
      </c>
      <c r="S997">
        <v>100</v>
      </c>
      <c r="T997">
        <v>0</v>
      </c>
      <c r="U997" t="s">
        <v>62</v>
      </c>
      <c r="V997">
        <v>0</v>
      </c>
      <c r="W997">
        <v>0</v>
      </c>
      <c r="X997">
        <v>1</v>
      </c>
      <c r="Y997" t="s">
        <v>51</v>
      </c>
      <c r="Z997" t="s">
        <v>65</v>
      </c>
      <c r="AA997">
        <v>9.0506182000000004E-2</v>
      </c>
      <c r="AB997">
        <v>0.15675297399999999</v>
      </c>
      <c r="AC997">
        <v>0.39491485900000001</v>
      </c>
      <c r="AD997">
        <v>0.13627819599999999</v>
      </c>
      <c r="AE997">
        <v>2.7101375449999998</v>
      </c>
      <c r="AF997">
        <v>0.49924812000000002</v>
      </c>
      <c r="AG997">
        <v>2.4819220899999999</v>
      </c>
      <c r="AH997">
        <v>0.25950096</v>
      </c>
      <c r="AI997">
        <v>3.1989760000000001E-3</v>
      </c>
      <c r="AJ997">
        <v>7</v>
      </c>
      <c r="AK997">
        <v>322008</v>
      </c>
      <c r="AL997">
        <v>0</v>
      </c>
      <c r="AM997" t="s">
        <v>53</v>
      </c>
      <c r="AN997">
        <v>1012006</v>
      </c>
      <c r="AO997">
        <v>13102006</v>
      </c>
      <c r="AP997">
        <v>792.49</v>
      </c>
      <c r="AQ997">
        <v>1</v>
      </c>
      <c r="AR997">
        <v>1</v>
      </c>
      <c r="AS997">
        <v>792.49</v>
      </c>
      <c r="AT997">
        <v>1384.05883789062</v>
      </c>
      <c r="AU997">
        <v>882.48616830000003</v>
      </c>
      <c r="AV997">
        <v>89.325294494628906</v>
      </c>
      <c r="AW997">
        <v>792.49</v>
      </c>
      <c r="AX997">
        <f t="shared" si="60"/>
        <v>591.56883789061999</v>
      </c>
      <c r="AY997">
        <f t="shared" si="61"/>
        <v>89.996168300000022</v>
      </c>
      <c r="AZ997">
        <f t="shared" si="62"/>
        <v>703.1647055053711</v>
      </c>
      <c r="BA997">
        <f t="shared" si="63"/>
        <v>0</v>
      </c>
    </row>
    <row r="998" spans="1:53" x14ac:dyDescent="0.35">
      <c r="A998">
        <v>1023092</v>
      </c>
      <c r="B998">
        <v>2005</v>
      </c>
      <c r="C998">
        <v>75</v>
      </c>
      <c r="D998">
        <v>75</v>
      </c>
      <c r="E998">
        <v>56</v>
      </c>
      <c r="F998" t="s">
        <v>45</v>
      </c>
      <c r="G998" t="s">
        <v>45</v>
      </c>
      <c r="H998" t="s">
        <v>45</v>
      </c>
      <c r="I998">
        <v>53</v>
      </c>
      <c r="J998" t="s">
        <v>57</v>
      </c>
      <c r="K998" t="s">
        <v>47</v>
      </c>
      <c r="L998">
        <v>1</v>
      </c>
      <c r="M998">
        <v>5</v>
      </c>
      <c r="N998">
        <v>5</v>
      </c>
      <c r="O998" t="s">
        <v>77</v>
      </c>
      <c r="P998">
        <v>8722.82762</v>
      </c>
      <c r="Q998" t="s">
        <v>49</v>
      </c>
      <c r="R998">
        <v>10000</v>
      </c>
      <c r="S998">
        <v>100</v>
      </c>
      <c r="T998">
        <v>7</v>
      </c>
      <c r="U998" t="s">
        <v>50</v>
      </c>
      <c r="V998">
        <v>0</v>
      </c>
      <c r="W998">
        <v>0</v>
      </c>
      <c r="X998">
        <v>2</v>
      </c>
      <c r="Y998" t="s">
        <v>51</v>
      </c>
      <c r="Z998" t="s">
        <v>60</v>
      </c>
      <c r="AA998">
        <v>7.3786964999999996E-2</v>
      </c>
      <c r="AB998">
        <v>0.36548952099999998</v>
      </c>
      <c r="AC998">
        <v>0.26873385</v>
      </c>
      <c r="AD998">
        <v>0.21403159199999999</v>
      </c>
      <c r="AE998">
        <v>49.485915489999996</v>
      </c>
      <c r="AF998">
        <v>0.47232104699999999</v>
      </c>
      <c r="AG998">
        <v>2.0175136380000001</v>
      </c>
      <c r="AH998">
        <v>0.101210745</v>
      </c>
      <c r="AI998">
        <v>7.7563379999999998E-3</v>
      </c>
      <c r="AJ998">
        <v>3</v>
      </c>
      <c r="AK998">
        <v>325002</v>
      </c>
      <c r="AL998">
        <v>0</v>
      </c>
      <c r="AM998" t="s">
        <v>53</v>
      </c>
      <c r="AN998">
        <v>27052005</v>
      </c>
      <c r="AO998">
        <v>31122005</v>
      </c>
      <c r="AP998">
        <v>326.26</v>
      </c>
      <c r="AQ998">
        <v>1</v>
      </c>
      <c r="AR998">
        <v>1</v>
      </c>
      <c r="AS998">
        <v>326.26</v>
      </c>
      <c r="AT998">
        <v>428.97781372070301</v>
      </c>
      <c r="AU998">
        <v>615.60885310000003</v>
      </c>
      <c r="AV998">
        <v>89.325294494628906</v>
      </c>
      <c r="AW998">
        <v>181.61</v>
      </c>
      <c r="AX998">
        <f t="shared" si="60"/>
        <v>102.71781372070302</v>
      </c>
      <c r="AY998">
        <f t="shared" si="61"/>
        <v>289.34885310000004</v>
      </c>
      <c r="AZ998">
        <f t="shared" si="62"/>
        <v>236.93470550537108</v>
      </c>
      <c r="BA998">
        <f t="shared" si="63"/>
        <v>144.64999999999998</v>
      </c>
    </row>
    <row r="999" spans="1:53" x14ac:dyDescent="0.35">
      <c r="A999">
        <v>2263289</v>
      </c>
      <c r="B999">
        <v>2005</v>
      </c>
      <c r="C999">
        <v>75</v>
      </c>
      <c r="D999">
        <v>75</v>
      </c>
      <c r="E999">
        <v>56</v>
      </c>
      <c r="F999" t="s">
        <v>45</v>
      </c>
      <c r="G999" t="s">
        <v>45</v>
      </c>
      <c r="H999" t="s">
        <v>45</v>
      </c>
      <c r="I999">
        <v>53</v>
      </c>
      <c r="J999" t="s">
        <v>57</v>
      </c>
      <c r="K999" t="s">
        <v>47</v>
      </c>
      <c r="L999">
        <v>1</v>
      </c>
      <c r="M999">
        <v>5</v>
      </c>
      <c r="N999">
        <v>5</v>
      </c>
      <c r="O999" t="s">
        <v>77</v>
      </c>
      <c r="P999">
        <v>8722.82762</v>
      </c>
      <c r="Q999" t="s">
        <v>49</v>
      </c>
      <c r="R999">
        <v>10000</v>
      </c>
      <c r="S999">
        <v>100</v>
      </c>
      <c r="T999">
        <v>7</v>
      </c>
      <c r="U999" t="s">
        <v>50</v>
      </c>
      <c r="V999">
        <v>0</v>
      </c>
      <c r="W999">
        <v>0</v>
      </c>
      <c r="X999">
        <v>6</v>
      </c>
      <c r="Y999" t="s">
        <v>51</v>
      </c>
      <c r="Z999" t="s">
        <v>60</v>
      </c>
      <c r="AA999">
        <v>7.3786964999999996E-2</v>
      </c>
      <c r="AB999">
        <v>0.36548952099999998</v>
      </c>
      <c r="AC999">
        <v>0.26873385</v>
      </c>
      <c r="AD999">
        <v>0.21403159199999999</v>
      </c>
      <c r="AE999">
        <v>49.485915489999996</v>
      </c>
      <c r="AF999">
        <v>0.47232104699999999</v>
      </c>
      <c r="AG999">
        <v>2.0175136380000001</v>
      </c>
      <c r="AH999">
        <v>0.101210745</v>
      </c>
      <c r="AI999">
        <v>7.7563379999999998E-3</v>
      </c>
      <c r="AJ999">
        <v>3</v>
      </c>
      <c r="AK999">
        <v>325002</v>
      </c>
      <c r="AL999">
        <v>0</v>
      </c>
      <c r="AM999" t="s">
        <v>53</v>
      </c>
      <c r="AN999">
        <v>27052005</v>
      </c>
      <c r="AO999">
        <v>31122005</v>
      </c>
      <c r="AP999">
        <v>181.61</v>
      </c>
      <c r="AQ999">
        <v>1</v>
      </c>
      <c r="AR999">
        <v>1</v>
      </c>
      <c r="AS999">
        <v>181.61</v>
      </c>
      <c r="AT999">
        <v>428.97781372070301</v>
      </c>
      <c r="AU999">
        <v>615.60885310000003</v>
      </c>
      <c r="AV999">
        <v>89.325294494628906</v>
      </c>
      <c r="AW999">
        <v>181.61</v>
      </c>
      <c r="AX999">
        <f t="shared" si="60"/>
        <v>247.367813720703</v>
      </c>
      <c r="AY999">
        <f t="shared" si="61"/>
        <v>433.99885310000002</v>
      </c>
      <c r="AZ999">
        <f t="shared" si="62"/>
        <v>92.284705505371107</v>
      </c>
      <c r="BA999">
        <f t="shared" si="63"/>
        <v>0</v>
      </c>
    </row>
    <row r="1000" spans="1:53" x14ac:dyDescent="0.35">
      <c r="A1000">
        <v>7432913</v>
      </c>
      <c r="B1000">
        <v>2007</v>
      </c>
      <c r="C1000">
        <v>54</v>
      </c>
      <c r="D1000">
        <v>36</v>
      </c>
      <c r="E1000">
        <v>36</v>
      </c>
      <c r="F1000" t="s">
        <v>54</v>
      </c>
      <c r="G1000" t="s">
        <v>45</v>
      </c>
      <c r="H1000" t="s">
        <v>45</v>
      </c>
      <c r="I1000">
        <v>13</v>
      </c>
      <c r="J1000" t="s">
        <v>57</v>
      </c>
      <c r="K1000" t="s">
        <v>58</v>
      </c>
      <c r="L1000">
        <v>2</v>
      </c>
      <c r="M1000">
        <v>3</v>
      </c>
      <c r="N1000">
        <v>29</v>
      </c>
      <c r="O1000" t="s">
        <v>75</v>
      </c>
      <c r="P1000">
        <v>21779.940490000001</v>
      </c>
      <c r="Q1000" t="s">
        <v>56</v>
      </c>
      <c r="R1000">
        <v>5000</v>
      </c>
      <c r="S1000">
        <v>100</v>
      </c>
      <c r="T1000">
        <v>20</v>
      </c>
      <c r="U1000" t="s">
        <v>50</v>
      </c>
      <c r="V1000">
        <v>0</v>
      </c>
      <c r="W1000">
        <v>0</v>
      </c>
      <c r="X1000">
        <v>0</v>
      </c>
      <c r="Y1000" t="s">
        <v>63</v>
      </c>
      <c r="Z1000" t="s">
        <v>60</v>
      </c>
      <c r="AA1000">
        <v>7.3786964999999996E-2</v>
      </c>
      <c r="AB1000">
        <v>0.36548952099999998</v>
      </c>
      <c r="AC1000">
        <v>0.26873385</v>
      </c>
      <c r="AD1000">
        <v>0.21403159199999999</v>
      </c>
      <c r="AE1000">
        <v>49.485915489999996</v>
      </c>
      <c r="AF1000">
        <v>0.47232104699999999</v>
      </c>
      <c r="AG1000">
        <v>2.0175136380000001</v>
      </c>
      <c r="AH1000">
        <v>0.101210745</v>
      </c>
      <c r="AI1000">
        <v>7.7563379999999998E-3</v>
      </c>
      <c r="AJ1000">
        <v>2</v>
      </c>
      <c r="AK1000">
        <v>325002</v>
      </c>
      <c r="AL1000">
        <v>0</v>
      </c>
      <c r="AM1000" t="s">
        <v>53</v>
      </c>
      <c r="AN1000">
        <v>20022007</v>
      </c>
      <c r="AO1000">
        <v>31122007</v>
      </c>
      <c r="AP1000">
        <v>1800.21</v>
      </c>
      <c r="AQ1000">
        <v>1</v>
      </c>
      <c r="AR1000">
        <v>1</v>
      </c>
      <c r="AS1000">
        <v>1800.21</v>
      </c>
      <c r="AT1000">
        <v>2258.78295898437</v>
      </c>
      <c r="AU1000">
        <v>1527.75578</v>
      </c>
      <c r="AV1000">
        <v>89.325294494628906</v>
      </c>
      <c r="AW1000">
        <v>652.87999999999897</v>
      </c>
      <c r="AX1000">
        <f t="shared" si="60"/>
        <v>458.57295898436996</v>
      </c>
      <c r="AY1000">
        <f t="shared" si="61"/>
        <v>272.45422000000008</v>
      </c>
      <c r="AZ1000">
        <f t="shared" si="62"/>
        <v>1710.8847055053711</v>
      </c>
      <c r="BA1000">
        <f t="shared" si="63"/>
        <v>1147.3300000000011</v>
      </c>
    </row>
    <row r="1001" spans="1:53" x14ac:dyDescent="0.35">
      <c r="A1001">
        <v>5430366</v>
      </c>
      <c r="B1001">
        <v>2008</v>
      </c>
      <c r="C1001">
        <v>20</v>
      </c>
      <c r="D1001">
        <v>20</v>
      </c>
      <c r="E1001">
        <v>56</v>
      </c>
      <c r="F1001" t="s">
        <v>54</v>
      </c>
      <c r="G1001" t="s">
        <v>54</v>
      </c>
      <c r="H1001" t="s">
        <v>45</v>
      </c>
      <c r="I1001">
        <v>0</v>
      </c>
      <c r="J1001" t="s">
        <v>46</v>
      </c>
      <c r="K1001" t="s">
        <v>47</v>
      </c>
      <c r="L1001">
        <v>1</v>
      </c>
      <c r="M1001">
        <v>5</v>
      </c>
      <c r="N1001">
        <v>16</v>
      </c>
      <c r="O1001" t="s">
        <v>74</v>
      </c>
      <c r="P1001">
        <v>9781.6883479999997</v>
      </c>
      <c r="Q1001" t="s">
        <v>56</v>
      </c>
      <c r="R1001">
        <v>8000</v>
      </c>
      <c r="S1001">
        <v>50</v>
      </c>
      <c r="T1001">
        <v>0</v>
      </c>
      <c r="U1001" t="s">
        <v>62</v>
      </c>
      <c r="V1001">
        <v>0</v>
      </c>
      <c r="W1001">
        <v>0</v>
      </c>
      <c r="X1001">
        <v>1</v>
      </c>
      <c r="Y1001" t="s">
        <v>63</v>
      </c>
      <c r="Z1001" t="s">
        <v>60</v>
      </c>
      <c r="AA1001">
        <v>0.164556962</v>
      </c>
      <c r="AB1001">
        <v>0.38396624499999998</v>
      </c>
      <c r="AC1001">
        <v>0.237130802</v>
      </c>
      <c r="AD1001">
        <v>0.12802960199999999</v>
      </c>
      <c r="AE1001">
        <v>3.8442389760000002</v>
      </c>
      <c r="AF1001">
        <v>0.48603145199999997</v>
      </c>
      <c r="AG1001">
        <v>2.2805907169999999</v>
      </c>
      <c r="AH1001">
        <v>0.27771069799999998</v>
      </c>
      <c r="AI1001">
        <v>7.7276020000000001E-3</v>
      </c>
      <c r="AJ1001">
        <v>10</v>
      </c>
      <c r="AK1001">
        <v>325109</v>
      </c>
      <c r="AL1001">
        <v>0</v>
      </c>
      <c r="AM1001" t="s">
        <v>53</v>
      </c>
      <c r="AN1001">
        <v>1012008</v>
      </c>
      <c r="AO1001">
        <v>26122008</v>
      </c>
      <c r="AP1001">
        <v>1919.43</v>
      </c>
      <c r="AQ1001">
        <v>1</v>
      </c>
      <c r="AR1001">
        <v>1</v>
      </c>
      <c r="AS1001">
        <v>1919.43</v>
      </c>
      <c r="AT1001">
        <v>1290.13708496093</v>
      </c>
      <c r="AU1001">
        <v>1515.4523059999999</v>
      </c>
      <c r="AV1001">
        <v>89.325294494628906</v>
      </c>
      <c r="AW1001">
        <v>1919.43</v>
      </c>
      <c r="AX1001">
        <f t="shared" si="60"/>
        <v>629.29291503907007</v>
      </c>
      <c r="AY1001">
        <f t="shared" si="61"/>
        <v>403.97769400000016</v>
      </c>
      <c r="AZ1001">
        <f t="shared" si="62"/>
        <v>1830.1047055053712</v>
      </c>
      <c r="BA1001">
        <f t="shared" si="63"/>
        <v>0</v>
      </c>
    </row>
    <row r="1002" spans="1:53" x14ac:dyDescent="0.35">
      <c r="A1002">
        <v>5852932</v>
      </c>
      <c r="B1002">
        <v>2008</v>
      </c>
      <c r="C1002">
        <v>56</v>
      </c>
      <c r="D1002">
        <v>47</v>
      </c>
      <c r="E1002">
        <v>47</v>
      </c>
      <c r="F1002" t="s">
        <v>54</v>
      </c>
      <c r="G1002" t="s">
        <v>45</v>
      </c>
      <c r="H1002" t="s">
        <v>45</v>
      </c>
      <c r="I1002">
        <v>25</v>
      </c>
      <c r="J1002" t="s">
        <v>57</v>
      </c>
      <c r="K1002" t="s">
        <v>58</v>
      </c>
      <c r="L1002">
        <v>2</v>
      </c>
      <c r="M1002">
        <v>7</v>
      </c>
      <c r="N1002">
        <v>23</v>
      </c>
      <c r="O1002" t="s">
        <v>55</v>
      </c>
      <c r="P1002">
        <v>6783.4501060000002</v>
      </c>
      <c r="Q1002" t="s">
        <v>56</v>
      </c>
      <c r="R1002">
        <v>6000</v>
      </c>
      <c r="S1002">
        <v>0</v>
      </c>
      <c r="T1002">
        <v>3</v>
      </c>
      <c r="U1002" t="s">
        <v>62</v>
      </c>
      <c r="V1002">
        <v>0</v>
      </c>
      <c r="W1002">
        <v>0</v>
      </c>
      <c r="X1002">
        <v>1</v>
      </c>
      <c r="Y1002" t="s">
        <v>51</v>
      </c>
      <c r="Z1002" t="s">
        <v>89</v>
      </c>
      <c r="AA1002">
        <v>0.119056395</v>
      </c>
      <c r="AB1002">
        <v>0.46349557499999999</v>
      </c>
      <c r="AC1002">
        <v>0.21497050200000001</v>
      </c>
      <c r="AD1002">
        <v>0.150537634</v>
      </c>
      <c r="AE1002">
        <v>55.382022470000003</v>
      </c>
      <c r="AF1002">
        <v>0.519172246</v>
      </c>
      <c r="AG1002">
        <v>1.8174778760000001</v>
      </c>
      <c r="AH1002">
        <v>0.11573146300000001</v>
      </c>
      <c r="AI1002">
        <v>1.2024048000000001E-2</v>
      </c>
      <c r="AJ1002">
        <v>10</v>
      </c>
      <c r="AK1002">
        <v>325202</v>
      </c>
      <c r="AL1002">
        <v>0</v>
      </c>
      <c r="AM1002" t="s">
        <v>53</v>
      </c>
      <c r="AN1002">
        <v>1012008</v>
      </c>
      <c r="AO1002">
        <v>6072008</v>
      </c>
      <c r="AP1002">
        <v>1185.67</v>
      </c>
      <c r="AQ1002">
        <v>1</v>
      </c>
      <c r="AR1002">
        <v>1</v>
      </c>
      <c r="AS1002">
        <v>1185.67</v>
      </c>
      <c r="AT1002">
        <v>844.39813232421795</v>
      </c>
      <c r="AU1002">
        <v>761.107528</v>
      </c>
      <c r="AV1002">
        <v>89.325294494628906</v>
      </c>
      <c r="AW1002">
        <v>1185.67</v>
      </c>
      <c r="AX1002">
        <f t="shared" si="60"/>
        <v>341.27186767578212</v>
      </c>
      <c r="AY1002">
        <f t="shared" si="61"/>
        <v>424.56247200000007</v>
      </c>
      <c r="AZ1002">
        <f t="shared" si="62"/>
        <v>1096.3447055053712</v>
      </c>
      <c r="BA1002">
        <f t="shared" si="63"/>
        <v>0</v>
      </c>
    </row>
    <row r="1003" spans="1:53" x14ac:dyDescent="0.35">
      <c r="A1003">
        <v>1511047</v>
      </c>
      <c r="B1003">
        <v>2007</v>
      </c>
      <c r="C1003">
        <v>44</v>
      </c>
      <c r="D1003">
        <v>23</v>
      </c>
      <c r="E1003">
        <v>23</v>
      </c>
      <c r="F1003" t="s">
        <v>45</v>
      </c>
      <c r="G1003" t="s">
        <v>54</v>
      </c>
      <c r="H1003" t="s">
        <v>54</v>
      </c>
      <c r="I1003">
        <v>1</v>
      </c>
      <c r="J1003" t="s">
        <v>46</v>
      </c>
      <c r="K1003" t="s">
        <v>71</v>
      </c>
      <c r="L1003">
        <v>4</v>
      </c>
      <c r="M1003">
        <v>12</v>
      </c>
      <c r="N1003">
        <v>10</v>
      </c>
      <c r="O1003" t="s">
        <v>61</v>
      </c>
      <c r="P1003">
        <v>2700.5987449999998</v>
      </c>
      <c r="Q1003" t="s">
        <v>73</v>
      </c>
      <c r="R1003">
        <v>6000</v>
      </c>
      <c r="S1003">
        <v>100</v>
      </c>
      <c r="T1003">
        <v>5</v>
      </c>
      <c r="U1003" t="s">
        <v>62</v>
      </c>
      <c r="V1003">
        <v>0</v>
      </c>
      <c r="W1003">
        <v>0</v>
      </c>
      <c r="X1003">
        <v>4</v>
      </c>
      <c r="Y1003" t="s">
        <v>63</v>
      </c>
      <c r="Z1003" t="s">
        <v>65</v>
      </c>
      <c r="AA1003">
        <v>7.0278559000000004E-2</v>
      </c>
      <c r="AB1003">
        <v>0.20776897499999999</v>
      </c>
      <c r="AC1003">
        <v>0.36851520599999998</v>
      </c>
      <c r="AD1003">
        <v>0.164522681</v>
      </c>
      <c r="AE1003">
        <v>12.82489146</v>
      </c>
      <c r="AF1003">
        <v>0.49243963000000002</v>
      </c>
      <c r="AG1003">
        <v>2.2647584969999999</v>
      </c>
      <c r="AH1003">
        <v>0.14543250999999999</v>
      </c>
      <c r="AI1003">
        <v>5.4537190000000001E-3</v>
      </c>
      <c r="AJ1003">
        <v>7</v>
      </c>
      <c r="AK1003">
        <v>325206</v>
      </c>
      <c r="AL1003">
        <v>0</v>
      </c>
      <c r="AM1003" t="s">
        <v>53</v>
      </c>
      <c r="AN1003">
        <v>1012007</v>
      </c>
      <c r="AO1003">
        <v>31082007</v>
      </c>
      <c r="AP1003">
        <v>441.4</v>
      </c>
      <c r="AQ1003">
        <v>1</v>
      </c>
      <c r="AR1003">
        <v>1</v>
      </c>
      <c r="AS1003">
        <v>441.4</v>
      </c>
      <c r="AT1003">
        <v>489.09994506835898</v>
      </c>
      <c r="AU1003">
        <v>532.79659509999999</v>
      </c>
      <c r="AV1003">
        <v>89.325294494628906</v>
      </c>
      <c r="AW1003">
        <v>472.68999999999897</v>
      </c>
      <c r="AX1003">
        <f t="shared" si="60"/>
        <v>47.699945068359</v>
      </c>
      <c r="AY1003">
        <f t="shared" si="61"/>
        <v>91.396595100000013</v>
      </c>
      <c r="AZ1003">
        <f t="shared" si="62"/>
        <v>352.07470550537107</v>
      </c>
      <c r="BA1003">
        <f t="shared" si="63"/>
        <v>31.289999999998997</v>
      </c>
    </row>
    <row r="1004" spans="1:53" x14ac:dyDescent="0.35">
      <c r="A1004">
        <v>2840129</v>
      </c>
      <c r="B1004">
        <v>2006</v>
      </c>
      <c r="C1004">
        <v>47</v>
      </c>
      <c r="D1004">
        <v>47</v>
      </c>
      <c r="E1004">
        <v>61</v>
      </c>
      <c r="F1004" t="s">
        <v>54</v>
      </c>
      <c r="G1004" t="s">
        <v>54</v>
      </c>
      <c r="H1004" t="s">
        <v>45</v>
      </c>
      <c r="I1004">
        <v>19</v>
      </c>
      <c r="J1004" t="s">
        <v>76</v>
      </c>
      <c r="K1004" t="s">
        <v>78</v>
      </c>
      <c r="L1004">
        <v>3</v>
      </c>
      <c r="M1004">
        <v>9</v>
      </c>
      <c r="N1004">
        <v>14</v>
      </c>
      <c r="O1004" t="s">
        <v>61</v>
      </c>
      <c r="P1004">
        <v>6044.0386289999997</v>
      </c>
      <c r="Q1004" t="s">
        <v>56</v>
      </c>
      <c r="R1004">
        <v>17000</v>
      </c>
      <c r="S1004">
        <v>0</v>
      </c>
      <c r="T1004">
        <v>13</v>
      </c>
      <c r="U1004" t="s">
        <v>50</v>
      </c>
      <c r="V1004">
        <v>0</v>
      </c>
      <c r="W1004">
        <v>0</v>
      </c>
      <c r="X1004">
        <v>1</v>
      </c>
      <c r="Y1004" t="s">
        <v>51</v>
      </c>
      <c r="Z1004" t="s">
        <v>65</v>
      </c>
      <c r="AA1004">
        <v>6.7085427000000003E-2</v>
      </c>
      <c r="AB1004">
        <v>0.20251256300000001</v>
      </c>
      <c r="AC1004">
        <v>0.33693467300000002</v>
      </c>
      <c r="AD1004">
        <v>0.20525005700000001</v>
      </c>
      <c r="AE1004">
        <v>12.292072320000001</v>
      </c>
      <c r="AF1004">
        <v>0.477257298</v>
      </c>
      <c r="AG1004">
        <v>2.220603015</v>
      </c>
      <c r="AH1004">
        <v>0.23637820500000001</v>
      </c>
      <c r="AI1004">
        <v>6.2500000000000003E-3</v>
      </c>
      <c r="AJ1004">
        <v>9</v>
      </c>
      <c r="AK1004">
        <v>325208</v>
      </c>
      <c r="AL1004">
        <v>0</v>
      </c>
      <c r="AM1004" t="s">
        <v>53</v>
      </c>
      <c r="AN1004">
        <v>1012006</v>
      </c>
      <c r="AO1004">
        <v>26092006</v>
      </c>
      <c r="AP1004">
        <v>897.1</v>
      </c>
      <c r="AQ1004">
        <v>1</v>
      </c>
      <c r="AR1004">
        <v>1</v>
      </c>
      <c r="AS1004">
        <v>897.1</v>
      </c>
      <c r="AT1004">
        <v>416.64205932617102</v>
      </c>
      <c r="AU1004">
        <v>667.85874109999997</v>
      </c>
      <c r="AV1004">
        <v>89.325294494628906</v>
      </c>
      <c r="AW1004">
        <v>671.37999999999897</v>
      </c>
      <c r="AX1004">
        <f t="shared" si="60"/>
        <v>480.457940673829</v>
      </c>
      <c r="AY1004">
        <f t="shared" si="61"/>
        <v>229.24125890000005</v>
      </c>
      <c r="AZ1004">
        <f t="shared" si="62"/>
        <v>807.77470550537112</v>
      </c>
      <c r="BA1004">
        <f t="shared" si="63"/>
        <v>225.72000000000105</v>
      </c>
    </row>
    <row r="1005" spans="1:53" x14ac:dyDescent="0.35">
      <c r="A1005">
        <v>4005893</v>
      </c>
      <c r="B1005">
        <v>2007</v>
      </c>
      <c r="C1005">
        <v>81</v>
      </c>
      <c r="D1005">
        <v>81</v>
      </c>
      <c r="E1005">
        <v>56</v>
      </c>
      <c r="F1005" t="s">
        <v>54</v>
      </c>
      <c r="G1005" t="s">
        <v>54</v>
      </c>
      <c r="H1005" t="s">
        <v>45</v>
      </c>
      <c r="I1005">
        <v>61</v>
      </c>
      <c r="J1005" t="s">
        <v>57</v>
      </c>
      <c r="K1005" t="s">
        <v>47</v>
      </c>
      <c r="L1005">
        <v>1</v>
      </c>
      <c r="M1005">
        <v>4</v>
      </c>
      <c r="N1005">
        <v>25</v>
      </c>
      <c r="O1005" t="s">
        <v>61</v>
      </c>
      <c r="P1005">
        <v>7976.6424440000001</v>
      </c>
      <c r="Q1005" t="s">
        <v>73</v>
      </c>
      <c r="R1005">
        <v>14000</v>
      </c>
      <c r="S1005">
        <v>0</v>
      </c>
      <c r="T1005">
        <v>13</v>
      </c>
      <c r="U1005" t="s">
        <v>62</v>
      </c>
      <c r="V1005">
        <v>0</v>
      </c>
      <c r="W1005">
        <v>0</v>
      </c>
      <c r="X1005">
        <v>2</v>
      </c>
      <c r="Y1005" t="s">
        <v>51</v>
      </c>
      <c r="Z1005" t="s">
        <v>60</v>
      </c>
      <c r="AA1005">
        <v>2.9398858999999999E-2</v>
      </c>
      <c r="AB1005">
        <v>0.24835454200000001</v>
      </c>
      <c r="AC1005">
        <v>0.39403247000000002</v>
      </c>
      <c r="AD1005">
        <v>0.22500489100000001</v>
      </c>
      <c r="AE1005">
        <v>1.1215712090000001</v>
      </c>
      <c r="AF1005">
        <v>0.48503228300000001</v>
      </c>
      <c r="AG1005">
        <v>2.2426502849999999</v>
      </c>
      <c r="AH1005">
        <v>0.247362576</v>
      </c>
      <c r="AI1005">
        <v>3.8867300000000001E-3</v>
      </c>
      <c r="AJ1005">
        <v>5</v>
      </c>
      <c r="AK1005">
        <v>325402</v>
      </c>
      <c r="AL1005">
        <v>0</v>
      </c>
      <c r="AM1005" t="s">
        <v>53</v>
      </c>
      <c r="AN1005">
        <v>3052007</v>
      </c>
      <c r="AO1005">
        <v>31122007</v>
      </c>
      <c r="AP1005">
        <v>1063.6400000000001</v>
      </c>
      <c r="AQ1005">
        <v>1</v>
      </c>
      <c r="AR1005">
        <v>1</v>
      </c>
      <c r="AS1005">
        <v>1063.6400000000001</v>
      </c>
      <c r="AT1005">
        <v>1348.45031738281</v>
      </c>
      <c r="AU1005">
        <v>1002.551841</v>
      </c>
      <c r="AV1005">
        <v>89.325294494628906</v>
      </c>
      <c r="AW1005">
        <v>1063.6400000000001</v>
      </c>
      <c r="AX1005">
        <f t="shared" si="60"/>
        <v>284.8103173828099</v>
      </c>
      <c r="AY1005">
        <f t="shared" si="61"/>
        <v>61.088159000000132</v>
      </c>
      <c r="AZ1005">
        <f t="shared" si="62"/>
        <v>974.31470550537119</v>
      </c>
      <c r="BA1005">
        <f t="shared" si="63"/>
        <v>0</v>
      </c>
    </row>
    <row r="1006" spans="1:53" x14ac:dyDescent="0.35">
      <c r="A1006">
        <v>2358093</v>
      </c>
      <c r="B1006">
        <v>2005</v>
      </c>
      <c r="C1006">
        <v>55</v>
      </c>
      <c r="D1006">
        <v>55</v>
      </c>
      <c r="E1006">
        <v>56</v>
      </c>
      <c r="F1006" t="s">
        <v>54</v>
      </c>
      <c r="G1006" t="s">
        <v>54</v>
      </c>
      <c r="H1006" t="s">
        <v>45</v>
      </c>
      <c r="I1006">
        <v>25</v>
      </c>
      <c r="J1006" t="s">
        <v>46</v>
      </c>
      <c r="K1006" t="s">
        <v>47</v>
      </c>
      <c r="L1006">
        <v>1</v>
      </c>
      <c r="M1006">
        <v>2</v>
      </c>
      <c r="N1006">
        <v>18</v>
      </c>
      <c r="O1006" t="s">
        <v>68</v>
      </c>
      <c r="P1006">
        <v>6383.8986100000002</v>
      </c>
      <c r="Q1006" t="s">
        <v>49</v>
      </c>
      <c r="R1006">
        <v>4000</v>
      </c>
      <c r="S1006">
        <v>50</v>
      </c>
      <c r="T1006">
        <v>13</v>
      </c>
      <c r="U1006" t="s">
        <v>62</v>
      </c>
      <c r="V1006">
        <v>0</v>
      </c>
      <c r="W1006">
        <v>0</v>
      </c>
      <c r="X1006">
        <v>1</v>
      </c>
      <c r="Y1006" t="s">
        <v>63</v>
      </c>
      <c r="Z1006" t="s">
        <v>60</v>
      </c>
      <c r="AA1006">
        <v>8.3886256000000006E-2</v>
      </c>
      <c r="AB1006">
        <v>0.44976303299999998</v>
      </c>
      <c r="AC1006">
        <v>0.213270142</v>
      </c>
      <c r="AD1006">
        <v>0.10019267799999999</v>
      </c>
      <c r="AE1006">
        <v>46.133333329999999</v>
      </c>
      <c r="AF1006">
        <v>0.51252408500000002</v>
      </c>
      <c r="AG1006">
        <v>1.967772512</v>
      </c>
      <c r="AH1006">
        <v>0.13972055899999999</v>
      </c>
      <c r="AI1006">
        <v>6.273168E-3</v>
      </c>
      <c r="AJ1006">
        <v>10</v>
      </c>
      <c r="AK1006">
        <v>330104</v>
      </c>
      <c r="AL1006">
        <v>0</v>
      </c>
      <c r="AM1006" t="s">
        <v>66</v>
      </c>
      <c r="AN1006">
        <v>1012005</v>
      </c>
      <c r="AO1006">
        <v>26122005</v>
      </c>
      <c r="AP1006">
        <v>2217.29</v>
      </c>
      <c r="AQ1006">
        <v>1</v>
      </c>
      <c r="AR1006">
        <v>1</v>
      </c>
      <c r="AS1006">
        <v>2217.29</v>
      </c>
      <c r="AT1006">
        <v>641.611572265625</v>
      </c>
      <c r="AU1006">
        <v>1225.223</v>
      </c>
      <c r="AV1006">
        <v>89.325294494628906</v>
      </c>
      <c r="AW1006">
        <v>1127.9100000000001</v>
      </c>
      <c r="AX1006">
        <f t="shared" si="60"/>
        <v>1575.678427734375</v>
      </c>
      <c r="AY1006">
        <f t="shared" si="61"/>
        <v>992.06700000000001</v>
      </c>
      <c r="AZ1006">
        <f t="shared" si="62"/>
        <v>2127.9647055053711</v>
      </c>
      <c r="BA1006">
        <f t="shared" si="63"/>
        <v>1089.3799999999999</v>
      </c>
    </row>
    <row r="1007" spans="1:53" x14ac:dyDescent="0.35">
      <c r="A1007">
        <v>3616510</v>
      </c>
      <c r="B1007">
        <v>2006</v>
      </c>
      <c r="C1007">
        <v>59</v>
      </c>
      <c r="D1007">
        <v>59</v>
      </c>
      <c r="E1007">
        <v>56</v>
      </c>
      <c r="F1007" t="s">
        <v>54</v>
      </c>
      <c r="G1007" t="s">
        <v>54</v>
      </c>
      <c r="H1007" t="s">
        <v>45</v>
      </c>
      <c r="I1007">
        <v>39</v>
      </c>
      <c r="J1007" t="s">
        <v>57</v>
      </c>
      <c r="K1007" t="s">
        <v>47</v>
      </c>
      <c r="L1007">
        <v>1</v>
      </c>
      <c r="M1007">
        <v>2</v>
      </c>
      <c r="N1007">
        <v>24</v>
      </c>
      <c r="O1007" t="s">
        <v>68</v>
      </c>
      <c r="P1007">
        <v>15413.00504</v>
      </c>
      <c r="Q1007" t="s">
        <v>56</v>
      </c>
      <c r="R1007">
        <v>6000</v>
      </c>
      <c r="S1007">
        <v>0</v>
      </c>
      <c r="T1007">
        <v>12</v>
      </c>
      <c r="U1007" t="s">
        <v>50</v>
      </c>
      <c r="V1007">
        <v>0</v>
      </c>
      <c r="W1007">
        <v>0</v>
      </c>
      <c r="X1007">
        <v>1</v>
      </c>
      <c r="Y1007" t="s">
        <v>51</v>
      </c>
      <c r="Z1007" t="s">
        <v>60</v>
      </c>
      <c r="AA1007">
        <v>4.3234587999999997E-2</v>
      </c>
      <c r="AB1007">
        <v>0.301523657</v>
      </c>
      <c r="AC1007">
        <v>0.30528846199999998</v>
      </c>
      <c r="AD1007">
        <v>0.20208410900000001</v>
      </c>
      <c r="AE1007">
        <v>12.91826923</v>
      </c>
      <c r="AF1007">
        <v>0.49348715999999998</v>
      </c>
      <c r="AG1007">
        <v>2.1547714519999999</v>
      </c>
      <c r="AH1007">
        <v>9.4575132000000006E-2</v>
      </c>
      <c r="AI1007">
        <v>6.2409989999999997E-3</v>
      </c>
      <c r="AJ1007">
        <v>5</v>
      </c>
      <c r="AK1007">
        <v>330204</v>
      </c>
      <c r="AL1007">
        <v>0</v>
      </c>
      <c r="AM1007" t="s">
        <v>53</v>
      </c>
      <c r="AN1007">
        <v>1012006</v>
      </c>
      <c r="AO1007">
        <v>8092006</v>
      </c>
      <c r="AP1007">
        <v>793.63</v>
      </c>
      <c r="AQ1007">
        <v>1</v>
      </c>
      <c r="AR1007">
        <v>1</v>
      </c>
      <c r="AS1007">
        <v>793.63</v>
      </c>
      <c r="AT1007">
        <v>1752.15405273437</v>
      </c>
      <c r="AU1007">
        <v>1257.4759759999999</v>
      </c>
      <c r="AV1007">
        <v>89.325294494628906</v>
      </c>
      <c r="AW1007">
        <v>793.62999999999897</v>
      </c>
      <c r="AX1007">
        <f t="shared" si="60"/>
        <v>958.52405273437</v>
      </c>
      <c r="AY1007">
        <f t="shared" si="61"/>
        <v>463.84597599999995</v>
      </c>
      <c r="AZ1007">
        <f t="shared" si="62"/>
        <v>704.30470550537109</v>
      </c>
      <c r="BA1007">
        <f t="shared" si="63"/>
        <v>1.0231815394945443E-12</v>
      </c>
    </row>
    <row r="1008" spans="1:53" x14ac:dyDescent="0.35">
      <c r="A1008">
        <v>969884</v>
      </c>
      <c r="B1008">
        <v>2005</v>
      </c>
      <c r="C1008">
        <v>50</v>
      </c>
      <c r="D1008">
        <v>50</v>
      </c>
      <c r="E1008">
        <v>92</v>
      </c>
      <c r="F1008" t="s">
        <v>54</v>
      </c>
      <c r="G1008" t="s">
        <v>54</v>
      </c>
      <c r="H1008" t="s">
        <v>45</v>
      </c>
      <c r="I1008">
        <v>29</v>
      </c>
      <c r="J1008" t="s">
        <v>57</v>
      </c>
      <c r="K1008" t="s">
        <v>58</v>
      </c>
      <c r="L1008">
        <v>2</v>
      </c>
      <c r="M1008">
        <v>2</v>
      </c>
      <c r="N1008">
        <v>24</v>
      </c>
      <c r="O1008" t="s">
        <v>91</v>
      </c>
      <c r="P1008">
        <v>90</v>
      </c>
      <c r="Q1008" t="s">
        <v>56</v>
      </c>
      <c r="R1008">
        <v>8000</v>
      </c>
      <c r="S1008">
        <v>100</v>
      </c>
      <c r="T1008">
        <v>9</v>
      </c>
      <c r="U1008" t="s">
        <v>62</v>
      </c>
      <c r="V1008">
        <v>0</v>
      </c>
      <c r="W1008">
        <v>0</v>
      </c>
      <c r="X1008">
        <v>3</v>
      </c>
      <c r="Y1008" t="s">
        <v>51</v>
      </c>
      <c r="Z1008" t="s">
        <v>60</v>
      </c>
      <c r="AA1008">
        <v>3.2908459000000001E-2</v>
      </c>
      <c r="AB1008">
        <v>0.203707995</v>
      </c>
      <c r="AC1008">
        <v>0.45469293199999999</v>
      </c>
      <c r="AD1008">
        <v>0.108355695</v>
      </c>
      <c r="AE1008">
        <v>51.218009479999999</v>
      </c>
      <c r="AF1008">
        <v>0.49856574399999998</v>
      </c>
      <c r="AG1008">
        <v>2.5045191189999998</v>
      </c>
      <c r="AH1008">
        <v>0.17427540699999999</v>
      </c>
      <c r="AI1008">
        <v>2.1146910000000001E-3</v>
      </c>
      <c r="AJ1008">
        <v>6</v>
      </c>
      <c r="AK1008">
        <v>330209</v>
      </c>
      <c r="AL1008">
        <v>0</v>
      </c>
      <c r="AM1008" t="s">
        <v>53</v>
      </c>
      <c r="AN1008">
        <v>8012005</v>
      </c>
      <c r="AO1008">
        <v>31122005</v>
      </c>
      <c r="AP1008">
        <v>394.72</v>
      </c>
      <c r="AQ1008">
        <v>1</v>
      </c>
      <c r="AR1008">
        <v>1</v>
      </c>
      <c r="AS1008">
        <v>394.72</v>
      </c>
      <c r="AT1008">
        <v>633.42120361328102</v>
      </c>
      <c r="AU1008">
        <v>1058.6266559999999</v>
      </c>
      <c r="AV1008">
        <v>89.325294494628906</v>
      </c>
      <c r="AW1008">
        <v>394.72</v>
      </c>
      <c r="AX1008">
        <f t="shared" si="60"/>
        <v>238.701203613281</v>
      </c>
      <c r="AY1008">
        <f t="shared" si="61"/>
        <v>663.90665599999988</v>
      </c>
      <c r="AZ1008">
        <f t="shared" si="62"/>
        <v>305.39470550537112</v>
      </c>
      <c r="BA1008">
        <f t="shared" si="63"/>
        <v>0</v>
      </c>
    </row>
    <row r="1009" spans="1:53" x14ac:dyDescent="0.35">
      <c r="A1009">
        <v>1365357</v>
      </c>
      <c r="B1009">
        <v>2008</v>
      </c>
      <c r="C1009">
        <v>74</v>
      </c>
      <c r="D1009">
        <v>74</v>
      </c>
      <c r="E1009">
        <v>56</v>
      </c>
      <c r="F1009" t="s">
        <v>45</v>
      </c>
      <c r="G1009" t="s">
        <v>45</v>
      </c>
      <c r="H1009" t="s">
        <v>45</v>
      </c>
      <c r="I1009">
        <v>52</v>
      </c>
      <c r="J1009" t="s">
        <v>57</v>
      </c>
      <c r="K1009" t="s">
        <v>47</v>
      </c>
      <c r="L1009">
        <v>1</v>
      </c>
      <c r="M1009">
        <v>5</v>
      </c>
      <c r="N1009">
        <v>31</v>
      </c>
      <c r="O1009" t="s">
        <v>86</v>
      </c>
      <c r="P1009">
        <v>7899.8249999999998</v>
      </c>
      <c r="Q1009" t="s">
        <v>56</v>
      </c>
      <c r="R1009">
        <v>6000</v>
      </c>
      <c r="S1009">
        <v>0</v>
      </c>
      <c r="T1009">
        <v>20</v>
      </c>
      <c r="U1009" t="s">
        <v>50</v>
      </c>
      <c r="V1009">
        <v>0</v>
      </c>
      <c r="W1009">
        <v>0</v>
      </c>
      <c r="X1009">
        <v>4</v>
      </c>
      <c r="Y1009" t="s">
        <v>63</v>
      </c>
      <c r="Z1009" t="s">
        <v>60</v>
      </c>
      <c r="AA1009">
        <v>3.2908459000000001E-2</v>
      </c>
      <c r="AB1009">
        <v>0.203707995</v>
      </c>
      <c r="AC1009">
        <v>0.45469293199999999</v>
      </c>
      <c r="AD1009">
        <v>0.108355695</v>
      </c>
      <c r="AE1009">
        <v>51.218009479999999</v>
      </c>
      <c r="AF1009">
        <v>0.49856574399999998</v>
      </c>
      <c r="AG1009">
        <v>2.5045191189999998</v>
      </c>
      <c r="AH1009">
        <v>0.17427540699999999</v>
      </c>
      <c r="AI1009">
        <v>2.1146910000000001E-3</v>
      </c>
      <c r="AJ1009">
        <v>2</v>
      </c>
      <c r="AK1009">
        <v>330209</v>
      </c>
      <c r="AL1009">
        <v>0</v>
      </c>
      <c r="AM1009" t="s">
        <v>53</v>
      </c>
      <c r="AN1009">
        <v>1012008</v>
      </c>
      <c r="AO1009">
        <v>26082008</v>
      </c>
      <c r="AP1009">
        <v>99.37</v>
      </c>
      <c r="AQ1009">
        <v>1</v>
      </c>
      <c r="AR1009">
        <v>1</v>
      </c>
      <c r="AS1009">
        <v>99.37</v>
      </c>
      <c r="AT1009">
        <v>184.96368408203099</v>
      </c>
      <c r="AU1009">
        <v>659.24173729999995</v>
      </c>
      <c r="AV1009">
        <v>89.325294494628906</v>
      </c>
      <c r="AW1009">
        <v>99.37</v>
      </c>
      <c r="AX1009">
        <f t="shared" si="60"/>
        <v>85.59368408203099</v>
      </c>
      <c r="AY1009">
        <f t="shared" si="61"/>
        <v>559.87173729999995</v>
      </c>
      <c r="AZ1009">
        <f t="shared" si="62"/>
        <v>10.044705505371098</v>
      </c>
      <c r="BA1009">
        <f t="shared" si="63"/>
        <v>0</v>
      </c>
    </row>
    <row r="1010" spans="1:53" x14ac:dyDescent="0.35">
      <c r="A1010">
        <v>6378527</v>
      </c>
      <c r="B1010">
        <v>2008</v>
      </c>
      <c r="C1010">
        <v>51</v>
      </c>
      <c r="D1010">
        <v>47</v>
      </c>
      <c r="E1010">
        <v>47</v>
      </c>
      <c r="F1010" t="s">
        <v>45</v>
      </c>
      <c r="G1010" t="s">
        <v>54</v>
      </c>
      <c r="H1010" t="s">
        <v>54</v>
      </c>
      <c r="I1010">
        <v>26</v>
      </c>
      <c r="J1010" t="s">
        <v>57</v>
      </c>
      <c r="K1010" t="s">
        <v>58</v>
      </c>
      <c r="L1010">
        <v>2</v>
      </c>
      <c r="M1010">
        <v>10</v>
      </c>
      <c r="N1010">
        <v>6</v>
      </c>
      <c r="O1010" t="s">
        <v>70</v>
      </c>
      <c r="P1010">
        <v>11379.17419</v>
      </c>
      <c r="Q1010" t="s">
        <v>56</v>
      </c>
      <c r="R1010">
        <v>8000</v>
      </c>
      <c r="S1010">
        <v>0</v>
      </c>
      <c r="T1010">
        <v>15</v>
      </c>
      <c r="U1010" t="s">
        <v>62</v>
      </c>
      <c r="V1010">
        <v>0</v>
      </c>
      <c r="W1010">
        <v>1</v>
      </c>
      <c r="X1010">
        <v>0</v>
      </c>
      <c r="Y1010" t="s">
        <v>51</v>
      </c>
      <c r="Z1010" t="s">
        <v>60</v>
      </c>
      <c r="AA1010">
        <v>3.2908459000000001E-2</v>
      </c>
      <c r="AB1010">
        <v>0.203707995</v>
      </c>
      <c r="AC1010">
        <v>0.45469293199999999</v>
      </c>
      <c r="AD1010">
        <v>0.108355695</v>
      </c>
      <c r="AE1010">
        <v>51.218009479999999</v>
      </c>
      <c r="AF1010">
        <v>0.49856574399999998</v>
      </c>
      <c r="AG1010">
        <v>2.5045191189999998</v>
      </c>
      <c r="AH1010">
        <v>0.17427540699999999</v>
      </c>
      <c r="AI1010">
        <v>2.1146910000000001E-3</v>
      </c>
      <c r="AJ1010">
        <v>7</v>
      </c>
      <c r="AK1010">
        <v>330209</v>
      </c>
      <c r="AL1010">
        <v>0</v>
      </c>
      <c r="AM1010" t="s">
        <v>53</v>
      </c>
      <c r="AN1010">
        <v>1012008</v>
      </c>
      <c r="AO1010">
        <v>26042008</v>
      </c>
      <c r="AP1010">
        <v>626.36</v>
      </c>
      <c r="AQ1010">
        <v>1</v>
      </c>
      <c r="AR1010">
        <v>1</v>
      </c>
      <c r="AS1010">
        <v>626.36</v>
      </c>
      <c r="AT1010">
        <v>1018.36322021484</v>
      </c>
      <c r="AU1010">
        <v>1185.601287</v>
      </c>
      <c r="AV1010">
        <v>89.325294494628906</v>
      </c>
      <c r="AW1010">
        <v>626.36</v>
      </c>
      <c r="AX1010">
        <f t="shared" si="60"/>
        <v>392.00322021483998</v>
      </c>
      <c r="AY1010">
        <f t="shared" si="61"/>
        <v>559.24128699999994</v>
      </c>
      <c r="AZ1010">
        <f t="shared" si="62"/>
        <v>537.03470550537111</v>
      </c>
      <c r="BA1010">
        <f t="shared" si="63"/>
        <v>0</v>
      </c>
    </row>
    <row r="1011" spans="1:53" x14ac:dyDescent="0.35">
      <c r="A1011">
        <v>6451204</v>
      </c>
      <c r="B1011">
        <v>2007</v>
      </c>
      <c r="C1011">
        <v>33</v>
      </c>
      <c r="D1011">
        <v>33</v>
      </c>
      <c r="E1011">
        <v>56</v>
      </c>
      <c r="F1011" t="s">
        <v>54</v>
      </c>
      <c r="G1011" t="s">
        <v>54</v>
      </c>
      <c r="H1011" t="s">
        <v>45</v>
      </c>
      <c r="I1011">
        <v>12</v>
      </c>
      <c r="J1011" t="s">
        <v>46</v>
      </c>
      <c r="K1011" t="s">
        <v>47</v>
      </c>
      <c r="L1011">
        <v>1</v>
      </c>
      <c r="M1011">
        <v>2</v>
      </c>
      <c r="N1011">
        <v>10</v>
      </c>
      <c r="O1011" t="s">
        <v>93</v>
      </c>
      <c r="P1011">
        <v>7837.9886749999996</v>
      </c>
      <c r="Q1011" t="s">
        <v>49</v>
      </c>
      <c r="R1011">
        <v>21000</v>
      </c>
      <c r="S1011">
        <v>0</v>
      </c>
      <c r="T1011">
        <v>14</v>
      </c>
      <c r="U1011" t="s">
        <v>50</v>
      </c>
      <c r="V1011">
        <v>0</v>
      </c>
      <c r="W1011">
        <v>0</v>
      </c>
      <c r="X1011">
        <v>0</v>
      </c>
      <c r="Y1011" t="s">
        <v>51</v>
      </c>
      <c r="Z1011" t="s">
        <v>60</v>
      </c>
      <c r="AA1011">
        <v>2.6942773999999999E-2</v>
      </c>
      <c r="AB1011">
        <v>0.199287464</v>
      </c>
      <c r="AC1011">
        <v>0.49164996700000002</v>
      </c>
      <c r="AD1011">
        <v>0.14835589900000001</v>
      </c>
      <c r="AE1011">
        <v>4.1015470049999996</v>
      </c>
      <c r="AF1011">
        <v>0.47775628599999997</v>
      </c>
      <c r="AG1011">
        <v>2.3023825429999998</v>
      </c>
      <c r="AH1011">
        <v>0.13483440199999999</v>
      </c>
      <c r="AI1011">
        <v>4.1890299999999998E-3</v>
      </c>
      <c r="AJ1011">
        <v>7</v>
      </c>
      <c r="AK1011">
        <v>330407</v>
      </c>
      <c r="AL1011">
        <v>0</v>
      </c>
      <c r="AM1011" t="s">
        <v>53</v>
      </c>
      <c r="AN1011">
        <v>21122007</v>
      </c>
      <c r="AO1011">
        <v>31122007</v>
      </c>
      <c r="AP1011">
        <v>564.80999999999995</v>
      </c>
      <c r="AQ1011">
        <v>1</v>
      </c>
      <c r="AR1011">
        <v>1</v>
      </c>
      <c r="AS1011">
        <v>564.80999999999995</v>
      </c>
      <c r="AT1011">
        <v>1001.15521240234</v>
      </c>
      <c r="AU1011">
        <v>1079.1363240000001</v>
      </c>
      <c r="AV1011">
        <v>89.325294494628906</v>
      </c>
      <c r="AW1011">
        <v>483.81</v>
      </c>
      <c r="AX1011">
        <f t="shared" si="60"/>
        <v>436.34521240234005</v>
      </c>
      <c r="AY1011">
        <f t="shared" si="61"/>
        <v>514.32632400000011</v>
      </c>
      <c r="AZ1011">
        <f t="shared" si="62"/>
        <v>475.48470550537104</v>
      </c>
      <c r="BA1011">
        <f t="shared" si="63"/>
        <v>80.999999999999943</v>
      </c>
    </row>
    <row r="1012" spans="1:53" x14ac:dyDescent="0.35">
      <c r="A1012">
        <v>691669</v>
      </c>
      <c r="B1012">
        <v>2005</v>
      </c>
      <c r="C1012">
        <v>59</v>
      </c>
      <c r="D1012">
        <v>59</v>
      </c>
      <c r="E1012">
        <v>56</v>
      </c>
      <c r="F1012" t="s">
        <v>54</v>
      </c>
      <c r="G1012" t="s">
        <v>54</v>
      </c>
      <c r="H1012" t="s">
        <v>45</v>
      </c>
      <c r="I1012">
        <v>36</v>
      </c>
      <c r="J1012" t="s">
        <v>46</v>
      </c>
      <c r="K1012" t="s">
        <v>47</v>
      </c>
      <c r="L1012">
        <v>1</v>
      </c>
      <c r="M1012">
        <v>3</v>
      </c>
      <c r="N1012">
        <v>26</v>
      </c>
      <c r="O1012" t="s">
        <v>87</v>
      </c>
      <c r="P1012">
        <v>12294.362450000001</v>
      </c>
      <c r="Q1012" t="s">
        <v>49</v>
      </c>
      <c r="R1012">
        <v>10000</v>
      </c>
      <c r="S1012">
        <v>0</v>
      </c>
      <c r="T1012">
        <v>25</v>
      </c>
      <c r="U1012" t="s">
        <v>50</v>
      </c>
      <c r="V1012">
        <v>0</v>
      </c>
      <c r="W1012">
        <v>1</v>
      </c>
      <c r="X1012">
        <v>1</v>
      </c>
      <c r="Y1012" t="s">
        <v>51</v>
      </c>
      <c r="Z1012" t="s">
        <v>60</v>
      </c>
      <c r="AA1012">
        <v>2.9702969999999999E-2</v>
      </c>
      <c r="AB1012">
        <v>0.197841727</v>
      </c>
      <c r="AC1012">
        <v>0.48111510800000001</v>
      </c>
      <c r="AD1012">
        <v>0.21325924499999999</v>
      </c>
      <c r="AE1012">
        <v>3.2721003139999998</v>
      </c>
      <c r="AF1012">
        <v>0.47614485499999998</v>
      </c>
      <c r="AG1012">
        <v>2.346672662</v>
      </c>
      <c r="AH1012">
        <v>0.161876356</v>
      </c>
      <c r="AI1012">
        <v>4.3383950000000001E-3</v>
      </c>
      <c r="AJ1012">
        <v>8</v>
      </c>
      <c r="AK1012">
        <v>330408</v>
      </c>
      <c r="AL1012">
        <v>0</v>
      </c>
      <c r="AM1012" t="s">
        <v>53</v>
      </c>
      <c r="AN1012">
        <v>1012005</v>
      </c>
      <c r="AO1012">
        <v>25102005</v>
      </c>
      <c r="AP1012">
        <v>1627.26</v>
      </c>
      <c r="AQ1012">
        <v>1</v>
      </c>
      <c r="AR1012">
        <v>1</v>
      </c>
      <c r="AS1012">
        <v>1627.26</v>
      </c>
      <c r="AT1012">
        <v>1118.63562011718</v>
      </c>
      <c r="AU1012">
        <v>1248.6488099999999</v>
      </c>
      <c r="AV1012">
        <v>89.325294494628906</v>
      </c>
      <c r="AW1012">
        <v>1627.25999999999</v>
      </c>
      <c r="AX1012">
        <f t="shared" si="60"/>
        <v>508.62437988281999</v>
      </c>
      <c r="AY1012">
        <f t="shared" si="61"/>
        <v>378.61119000000008</v>
      </c>
      <c r="AZ1012">
        <f t="shared" si="62"/>
        <v>1537.9347055053711</v>
      </c>
      <c r="BA1012">
        <f t="shared" si="63"/>
        <v>1.0004441719502211E-11</v>
      </c>
    </row>
    <row r="1013" spans="1:53" x14ac:dyDescent="0.35">
      <c r="A1013">
        <v>3872139</v>
      </c>
      <c r="B1013">
        <v>2007</v>
      </c>
      <c r="C1013">
        <v>63</v>
      </c>
      <c r="D1013">
        <v>63</v>
      </c>
      <c r="E1013">
        <v>56</v>
      </c>
      <c r="F1013" t="s">
        <v>54</v>
      </c>
      <c r="G1013" t="s">
        <v>54</v>
      </c>
      <c r="H1013" t="s">
        <v>45</v>
      </c>
      <c r="I1013">
        <v>40</v>
      </c>
      <c r="J1013" t="s">
        <v>102</v>
      </c>
      <c r="K1013" t="s">
        <v>47</v>
      </c>
      <c r="L1013">
        <v>1</v>
      </c>
      <c r="M1013">
        <v>7</v>
      </c>
      <c r="N1013">
        <v>45</v>
      </c>
      <c r="O1013" t="s">
        <v>86</v>
      </c>
      <c r="P1013">
        <v>18772.69742</v>
      </c>
      <c r="Q1013" t="s">
        <v>73</v>
      </c>
      <c r="R1013">
        <v>20000</v>
      </c>
      <c r="S1013">
        <v>100</v>
      </c>
      <c r="T1013">
        <v>6</v>
      </c>
      <c r="U1013" t="s">
        <v>62</v>
      </c>
      <c r="V1013">
        <v>1</v>
      </c>
      <c r="W1013">
        <v>0</v>
      </c>
      <c r="X1013">
        <v>1</v>
      </c>
      <c r="Y1013" t="s">
        <v>63</v>
      </c>
      <c r="Z1013" t="s">
        <v>60</v>
      </c>
      <c r="AA1013">
        <v>4.0023543000000002E-2</v>
      </c>
      <c r="AB1013">
        <v>0.24975475799999999</v>
      </c>
      <c r="AC1013">
        <v>0.39376103600000001</v>
      </c>
      <c r="AD1013">
        <v>0.14514867000000001</v>
      </c>
      <c r="AE1013">
        <v>53.69747899</v>
      </c>
      <c r="AF1013">
        <v>0.49209702700000002</v>
      </c>
      <c r="AG1013">
        <v>2.5073572689999999</v>
      </c>
      <c r="AH1013">
        <v>0.26204465300000002</v>
      </c>
      <c r="AI1013">
        <v>4.5935259999999997E-3</v>
      </c>
      <c r="AJ1013">
        <v>3</v>
      </c>
      <c r="AK1013">
        <v>331103</v>
      </c>
      <c r="AL1013">
        <v>1</v>
      </c>
      <c r="AM1013" t="s">
        <v>53</v>
      </c>
      <c r="AN1013">
        <v>1012007</v>
      </c>
      <c r="AO1013">
        <v>6102007</v>
      </c>
      <c r="AP1013">
        <v>50</v>
      </c>
      <c r="AQ1013">
        <v>1</v>
      </c>
      <c r="AR1013">
        <v>1</v>
      </c>
      <c r="AS1013">
        <v>50</v>
      </c>
      <c r="AT1013">
        <v>1646.09216308593</v>
      </c>
      <c r="AU1013">
        <v>1049.6386239999999</v>
      </c>
      <c r="AV1013">
        <v>89.325294494628906</v>
      </c>
      <c r="AW1013">
        <v>4204.22</v>
      </c>
      <c r="AX1013">
        <f t="shared" si="60"/>
        <v>1596.09216308593</v>
      </c>
      <c r="AY1013">
        <f t="shared" si="61"/>
        <v>999.63862399999994</v>
      </c>
      <c r="AZ1013">
        <f t="shared" si="62"/>
        <v>39.325294494628906</v>
      </c>
      <c r="BA1013">
        <f t="shared" si="63"/>
        <v>4154.22</v>
      </c>
    </row>
    <row r="1014" spans="1:53" x14ac:dyDescent="0.35">
      <c r="A1014">
        <v>5727313</v>
      </c>
      <c r="B1014">
        <v>2006</v>
      </c>
      <c r="C1014">
        <v>45</v>
      </c>
      <c r="D1014">
        <v>45</v>
      </c>
      <c r="E1014">
        <v>63</v>
      </c>
      <c r="F1014" t="s">
        <v>54</v>
      </c>
      <c r="G1014" t="s">
        <v>54</v>
      </c>
      <c r="H1014" t="s">
        <v>45</v>
      </c>
      <c r="I1014">
        <v>24</v>
      </c>
      <c r="J1014" t="s">
        <v>57</v>
      </c>
      <c r="K1014" t="s">
        <v>58</v>
      </c>
      <c r="L1014">
        <v>2</v>
      </c>
      <c r="M1014">
        <v>8</v>
      </c>
      <c r="N1014">
        <v>18</v>
      </c>
      <c r="O1014" t="s">
        <v>79</v>
      </c>
      <c r="P1014">
        <v>100</v>
      </c>
      <c r="Q1014" t="s">
        <v>49</v>
      </c>
      <c r="R1014">
        <v>5000</v>
      </c>
      <c r="S1014">
        <v>150</v>
      </c>
      <c r="T1014">
        <v>0</v>
      </c>
      <c r="U1014" t="s">
        <v>62</v>
      </c>
      <c r="V1014">
        <v>0</v>
      </c>
      <c r="W1014">
        <v>1</v>
      </c>
      <c r="X1014">
        <v>0</v>
      </c>
      <c r="Y1014" t="s">
        <v>51</v>
      </c>
      <c r="Z1014" t="s">
        <v>65</v>
      </c>
      <c r="AA1014">
        <v>4.0023543000000002E-2</v>
      </c>
      <c r="AB1014">
        <v>0.24975475799999999</v>
      </c>
      <c r="AC1014">
        <v>0.39376103600000001</v>
      </c>
      <c r="AD1014">
        <v>0.14514867000000001</v>
      </c>
      <c r="AE1014">
        <v>53.69747899</v>
      </c>
      <c r="AF1014">
        <v>0.49209702700000002</v>
      </c>
      <c r="AG1014">
        <v>2.5073572689999999</v>
      </c>
      <c r="AH1014">
        <v>0.26204465300000002</v>
      </c>
      <c r="AI1014">
        <v>4.5935259999999997E-3</v>
      </c>
      <c r="AJ1014">
        <v>10</v>
      </c>
      <c r="AK1014">
        <v>331103</v>
      </c>
      <c r="AL1014">
        <v>0</v>
      </c>
      <c r="AM1014" t="s">
        <v>53</v>
      </c>
      <c r="AN1014">
        <v>10032006</v>
      </c>
      <c r="AO1014">
        <v>31122006</v>
      </c>
      <c r="AP1014">
        <v>671.51</v>
      </c>
      <c r="AQ1014">
        <v>1</v>
      </c>
      <c r="AR1014">
        <v>1</v>
      </c>
      <c r="AS1014">
        <v>671.51</v>
      </c>
      <c r="AT1014">
        <v>694.8876953125</v>
      </c>
      <c r="AU1014">
        <v>842.23452610000004</v>
      </c>
      <c r="AV1014">
        <v>89.325294494628906</v>
      </c>
      <c r="AW1014">
        <v>671.50999999999897</v>
      </c>
      <c r="AX1014">
        <f t="shared" si="60"/>
        <v>23.377695312500009</v>
      </c>
      <c r="AY1014">
        <f t="shared" si="61"/>
        <v>170.72452610000005</v>
      </c>
      <c r="AZ1014">
        <f t="shared" si="62"/>
        <v>582.18470550537108</v>
      </c>
      <c r="BA1014">
        <f t="shared" si="63"/>
        <v>1.0231815394945443E-12</v>
      </c>
    </row>
    <row r="1015" spans="1:53" x14ac:dyDescent="0.35">
      <c r="A1015">
        <v>1980472</v>
      </c>
      <c r="B1015">
        <v>2005</v>
      </c>
      <c r="C1015">
        <v>60</v>
      </c>
      <c r="D1015">
        <v>60</v>
      </c>
      <c r="E1015">
        <v>56</v>
      </c>
      <c r="F1015" t="s">
        <v>45</v>
      </c>
      <c r="G1015" t="s">
        <v>45</v>
      </c>
      <c r="H1015" t="s">
        <v>45</v>
      </c>
      <c r="I1015">
        <v>37</v>
      </c>
      <c r="J1015" t="s">
        <v>57</v>
      </c>
      <c r="K1015" t="s">
        <v>47</v>
      </c>
      <c r="L1015">
        <v>1</v>
      </c>
      <c r="M1015">
        <v>2</v>
      </c>
      <c r="N1015">
        <v>28</v>
      </c>
      <c r="O1015" t="s">
        <v>48</v>
      </c>
      <c r="P1015">
        <v>4311.3289349999995</v>
      </c>
      <c r="Q1015" t="s">
        <v>56</v>
      </c>
      <c r="R1015">
        <v>10000</v>
      </c>
      <c r="S1015">
        <v>100</v>
      </c>
      <c r="T1015">
        <v>23</v>
      </c>
      <c r="U1015" t="s">
        <v>50</v>
      </c>
      <c r="V1015">
        <v>0</v>
      </c>
      <c r="W1015">
        <v>0</v>
      </c>
      <c r="X1015">
        <v>5</v>
      </c>
      <c r="Y1015" t="s">
        <v>51</v>
      </c>
      <c r="Z1015" t="s">
        <v>60</v>
      </c>
      <c r="AA1015">
        <v>4.8435170999999999E-2</v>
      </c>
      <c r="AB1015">
        <v>0.27999254800000001</v>
      </c>
      <c r="AC1015">
        <v>0.35786140100000002</v>
      </c>
      <c r="AD1015">
        <v>0.119878266</v>
      </c>
      <c r="AE1015">
        <v>48.28673835</v>
      </c>
      <c r="AF1015">
        <v>0.493245249</v>
      </c>
      <c r="AG1015">
        <v>2.5096870340000001</v>
      </c>
      <c r="AH1015">
        <v>0.286996904</v>
      </c>
      <c r="AI1015">
        <v>4.8503610000000001E-3</v>
      </c>
      <c r="AJ1015">
        <v>10</v>
      </c>
      <c r="AK1015">
        <v>331204</v>
      </c>
      <c r="AL1015">
        <v>0</v>
      </c>
      <c r="AM1015" t="s">
        <v>53</v>
      </c>
      <c r="AN1015">
        <v>11042005</v>
      </c>
      <c r="AO1015">
        <v>31122005</v>
      </c>
      <c r="AP1015">
        <v>485.71</v>
      </c>
      <c r="AQ1015">
        <v>1</v>
      </c>
      <c r="AR1015">
        <v>1</v>
      </c>
      <c r="AS1015">
        <v>485.71</v>
      </c>
      <c r="AT1015">
        <v>498.13766479492102</v>
      </c>
      <c r="AU1015">
        <v>570.86950569999999</v>
      </c>
      <c r="AV1015">
        <v>89.325294494628906</v>
      </c>
      <c r="AW1015">
        <v>485.70999999999901</v>
      </c>
      <c r="AX1015">
        <f t="shared" si="60"/>
        <v>12.427664794921043</v>
      </c>
      <c r="AY1015">
        <f t="shared" si="61"/>
        <v>85.159505700000011</v>
      </c>
      <c r="AZ1015">
        <f t="shared" si="62"/>
        <v>396.38470550537107</v>
      </c>
      <c r="BA1015">
        <f t="shared" si="63"/>
        <v>9.6633812063373625E-13</v>
      </c>
    </row>
    <row r="1016" spans="1:53" x14ac:dyDescent="0.35">
      <c r="A1016">
        <v>2818851</v>
      </c>
      <c r="B1016">
        <v>2005</v>
      </c>
      <c r="C1016">
        <v>68</v>
      </c>
      <c r="D1016">
        <v>41</v>
      </c>
      <c r="E1016">
        <v>41</v>
      </c>
      <c r="F1016" t="s">
        <v>54</v>
      </c>
      <c r="G1016" t="s">
        <v>45</v>
      </c>
      <c r="H1016" t="s">
        <v>45</v>
      </c>
      <c r="I1016">
        <v>20</v>
      </c>
      <c r="J1016" t="s">
        <v>57</v>
      </c>
      <c r="K1016" t="s">
        <v>58</v>
      </c>
      <c r="L1016">
        <v>2</v>
      </c>
      <c r="M1016">
        <v>10</v>
      </c>
      <c r="N1016">
        <v>14</v>
      </c>
      <c r="O1016" t="s">
        <v>61</v>
      </c>
      <c r="P1016">
        <v>4435.1279750000003</v>
      </c>
      <c r="Q1016" t="s">
        <v>56</v>
      </c>
      <c r="R1016">
        <v>12000</v>
      </c>
      <c r="S1016">
        <v>250</v>
      </c>
      <c r="T1016">
        <v>2</v>
      </c>
      <c r="U1016" t="s">
        <v>62</v>
      </c>
      <c r="V1016">
        <v>0</v>
      </c>
      <c r="W1016">
        <v>0</v>
      </c>
      <c r="X1016">
        <v>1</v>
      </c>
      <c r="Y1016" t="s">
        <v>63</v>
      </c>
      <c r="Z1016" t="s">
        <v>60</v>
      </c>
      <c r="AA1016">
        <v>4.8435170999999999E-2</v>
      </c>
      <c r="AB1016">
        <v>0.27999254800000001</v>
      </c>
      <c r="AC1016">
        <v>0.35786140100000002</v>
      </c>
      <c r="AD1016">
        <v>0.119878266</v>
      </c>
      <c r="AE1016">
        <v>48.28673835</v>
      </c>
      <c r="AF1016">
        <v>0.493245249</v>
      </c>
      <c r="AG1016">
        <v>2.5096870340000001</v>
      </c>
      <c r="AH1016">
        <v>0.286996904</v>
      </c>
      <c r="AI1016">
        <v>4.8503610000000001E-3</v>
      </c>
      <c r="AJ1016">
        <v>2</v>
      </c>
      <c r="AK1016">
        <v>331204</v>
      </c>
      <c r="AL1016">
        <v>0</v>
      </c>
      <c r="AM1016" t="s">
        <v>53</v>
      </c>
      <c r="AN1016">
        <v>15112005</v>
      </c>
      <c r="AO1016">
        <v>31122005</v>
      </c>
      <c r="AP1016">
        <v>200.18</v>
      </c>
      <c r="AQ1016">
        <v>1</v>
      </c>
      <c r="AR1016">
        <v>1</v>
      </c>
      <c r="AS1016">
        <v>200.18</v>
      </c>
      <c r="AT1016">
        <v>265.27023315429602</v>
      </c>
      <c r="AU1016">
        <v>640.46730539999999</v>
      </c>
      <c r="AV1016">
        <v>89.325294494628906</v>
      </c>
      <c r="AW1016">
        <v>200.18</v>
      </c>
      <c r="AX1016">
        <f t="shared" si="60"/>
        <v>65.090233154296016</v>
      </c>
      <c r="AY1016">
        <f t="shared" si="61"/>
        <v>440.28730539999998</v>
      </c>
      <c r="AZ1016">
        <f t="shared" si="62"/>
        <v>110.8547055053711</v>
      </c>
      <c r="BA1016">
        <f t="shared" si="63"/>
        <v>0</v>
      </c>
    </row>
    <row r="1017" spans="1:53" x14ac:dyDescent="0.35">
      <c r="A1017">
        <v>1418564</v>
      </c>
      <c r="B1017">
        <v>2005</v>
      </c>
      <c r="C1017">
        <v>52</v>
      </c>
      <c r="D1017">
        <v>52</v>
      </c>
      <c r="E1017">
        <v>64</v>
      </c>
      <c r="F1017" t="s">
        <v>54</v>
      </c>
      <c r="G1017" t="s">
        <v>54</v>
      </c>
      <c r="H1017" t="s">
        <v>45</v>
      </c>
      <c r="I1017">
        <v>30</v>
      </c>
      <c r="J1017" t="s">
        <v>57</v>
      </c>
      <c r="K1017" t="s">
        <v>58</v>
      </c>
      <c r="L1017">
        <v>2</v>
      </c>
      <c r="M1017">
        <v>7</v>
      </c>
      <c r="N1017">
        <v>14</v>
      </c>
      <c r="O1017" t="s">
        <v>97</v>
      </c>
      <c r="P1017">
        <v>90</v>
      </c>
      <c r="Q1017" t="s">
        <v>49</v>
      </c>
      <c r="R1017">
        <v>3000</v>
      </c>
      <c r="S1017">
        <v>0</v>
      </c>
      <c r="T1017">
        <v>0</v>
      </c>
      <c r="U1017" t="s">
        <v>62</v>
      </c>
      <c r="V1017">
        <v>1</v>
      </c>
      <c r="W1017">
        <v>0</v>
      </c>
      <c r="X1017">
        <v>7</v>
      </c>
      <c r="Y1017" t="s">
        <v>63</v>
      </c>
      <c r="Z1017" t="s">
        <v>52</v>
      </c>
      <c r="AA1017">
        <v>4.0228159999999999E-2</v>
      </c>
      <c r="AB1017">
        <v>0.150405284</v>
      </c>
      <c r="AC1017">
        <v>0.48634043799999999</v>
      </c>
      <c r="AD1017">
        <v>0.120580808</v>
      </c>
      <c r="AE1017">
        <v>14.452554749999999</v>
      </c>
      <c r="AF1017">
        <v>0.50568181800000001</v>
      </c>
      <c r="AG1017">
        <v>2.3776643649999998</v>
      </c>
      <c r="AH1017">
        <v>0.17591073199999999</v>
      </c>
      <c r="AI1017">
        <v>4.1023960000000003E-3</v>
      </c>
      <c r="AJ1017">
        <v>5</v>
      </c>
      <c r="AK1017">
        <v>331205</v>
      </c>
      <c r="AL1017">
        <v>1</v>
      </c>
      <c r="AM1017" t="s">
        <v>53</v>
      </c>
      <c r="AN1017">
        <v>13032005</v>
      </c>
      <c r="AO1017">
        <v>31122005</v>
      </c>
      <c r="AP1017">
        <v>647.97</v>
      </c>
      <c r="AQ1017">
        <v>1</v>
      </c>
      <c r="AR1017">
        <v>1</v>
      </c>
      <c r="AS1017">
        <v>647.97</v>
      </c>
      <c r="AT1017">
        <v>656.910888671875</v>
      </c>
      <c r="AU1017">
        <v>597.60151800000006</v>
      </c>
      <c r="AV1017">
        <v>89.325294494628906</v>
      </c>
      <c r="AW1017">
        <v>647.97</v>
      </c>
      <c r="AX1017">
        <f t="shared" si="60"/>
        <v>8.9408886718749727</v>
      </c>
      <c r="AY1017">
        <f t="shared" si="61"/>
        <v>50.368481999999972</v>
      </c>
      <c r="AZ1017">
        <f t="shared" si="62"/>
        <v>558.64470550537112</v>
      </c>
      <c r="BA1017">
        <f t="shared" si="63"/>
        <v>0</v>
      </c>
    </row>
    <row r="1018" spans="1:53" x14ac:dyDescent="0.35">
      <c r="A1018">
        <v>4420976</v>
      </c>
      <c r="B1018">
        <v>2005</v>
      </c>
      <c r="C1018">
        <v>37</v>
      </c>
      <c r="D1018">
        <v>37</v>
      </c>
      <c r="E1018">
        <v>40</v>
      </c>
      <c r="F1018" t="s">
        <v>45</v>
      </c>
      <c r="G1018" t="s">
        <v>45</v>
      </c>
      <c r="H1018" t="s">
        <v>54</v>
      </c>
      <c r="I1018">
        <v>10</v>
      </c>
      <c r="J1018" t="s">
        <v>57</v>
      </c>
      <c r="K1018" t="s">
        <v>58</v>
      </c>
      <c r="L1018">
        <v>2</v>
      </c>
      <c r="M1018">
        <v>3</v>
      </c>
      <c r="N1018">
        <v>30</v>
      </c>
      <c r="O1018" t="s">
        <v>87</v>
      </c>
      <c r="P1018">
        <v>14173.045179999999</v>
      </c>
      <c r="Q1018" t="s">
        <v>56</v>
      </c>
      <c r="R1018">
        <v>5000</v>
      </c>
      <c r="S1018">
        <v>50</v>
      </c>
      <c r="T1018">
        <v>2</v>
      </c>
      <c r="U1018" t="s">
        <v>62</v>
      </c>
      <c r="V1018">
        <v>0</v>
      </c>
      <c r="W1018">
        <v>1</v>
      </c>
      <c r="X1018">
        <v>0</v>
      </c>
      <c r="Y1018" t="s">
        <v>63</v>
      </c>
      <c r="Z1018" t="s">
        <v>52</v>
      </c>
      <c r="AA1018">
        <v>4.0228159999999999E-2</v>
      </c>
      <c r="AB1018">
        <v>0.150405284</v>
      </c>
      <c r="AC1018">
        <v>0.48634043799999999</v>
      </c>
      <c r="AD1018">
        <v>0.120580808</v>
      </c>
      <c r="AE1018">
        <v>14.452554749999999</v>
      </c>
      <c r="AF1018">
        <v>0.50568181800000001</v>
      </c>
      <c r="AG1018">
        <v>2.3776643649999998</v>
      </c>
      <c r="AH1018">
        <v>0.17591073199999999</v>
      </c>
      <c r="AI1018">
        <v>4.1023960000000003E-3</v>
      </c>
      <c r="AJ1018">
        <v>1</v>
      </c>
      <c r="AK1018">
        <v>331205</v>
      </c>
      <c r="AL1018">
        <v>0</v>
      </c>
      <c r="AM1018" t="s">
        <v>53</v>
      </c>
      <c r="AN1018">
        <v>27042005</v>
      </c>
      <c r="AO1018">
        <v>31122005</v>
      </c>
      <c r="AP1018">
        <v>1270.69</v>
      </c>
      <c r="AQ1018">
        <v>1</v>
      </c>
      <c r="AR1018">
        <v>1</v>
      </c>
      <c r="AS1018">
        <v>1270.69</v>
      </c>
      <c r="AT1018">
        <v>1388.04956054687</v>
      </c>
      <c r="AU1018">
        <v>1533.567227</v>
      </c>
      <c r="AV1018">
        <v>89.325294494628906</v>
      </c>
      <c r="AW1018">
        <v>1270.69</v>
      </c>
      <c r="AX1018">
        <f t="shared" si="60"/>
        <v>117.35956054686994</v>
      </c>
      <c r="AY1018">
        <f t="shared" si="61"/>
        <v>262.87722699999995</v>
      </c>
      <c r="AZ1018">
        <f t="shared" si="62"/>
        <v>1181.3647055053711</v>
      </c>
      <c r="BA1018">
        <f t="shared" si="63"/>
        <v>0</v>
      </c>
    </row>
    <row r="1019" spans="1:53" x14ac:dyDescent="0.35">
      <c r="A1019">
        <v>97618</v>
      </c>
      <c r="B1019">
        <v>2005</v>
      </c>
      <c r="C1019">
        <v>24</v>
      </c>
      <c r="D1019">
        <v>24</v>
      </c>
      <c r="E1019">
        <v>56</v>
      </c>
      <c r="F1019" t="s">
        <v>54</v>
      </c>
      <c r="G1019" t="s">
        <v>54</v>
      </c>
      <c r="H1019" t="s">
        <v>45</v>
      </c>
      <c r="I1019">
        <v>3</v>
      </c>
      <c r="J1019" t="s">
        <v>46</v>
      </c>
      <c r="K1019" t="s">
        <v>47</v>
      </c>
      <c r="L1019">
        <v>1</v>
      </c>
      <c r="M1019">
        <v>4</v>
      </c>
      <c r="N1019">
        <v>46</v>
      </c>
      <c r="O1019" t="s">
        <v>81</v>
      </c>
      <c r="P1019">
        <v>14312.218989999999</v>
      </c>
      <c r="Q1019" t="s">
        <v>49</v>
      </c>
      <c r="R1019">
        <v>5000</v>
      </c>
      <c r="S1019">
        <v>0</v>
      </c>
      <c r="T1019">
        <v>3</v>
      </c>
      <c r="U1019" t="s">
        <v>62</v>
      </c>
      <c r="V1019">
        <v>0</v>
      </c>
      <c r="W1019">
        <v>0</v>
      </c>
      <c r="X1019">
        <v>4</v>
      </c>
      <c r="Y1019" t="s">
        <v>51</v>
      </c>
      <c r="Z1019" t="s">
        <v>65</v>
      </c>
      <c r="AA1019">
        <v>2.6514167000000002E-2</v>
      </c>
      <c r="AB1019">
        <v>0.238887445</v>
      </c>
      <c r="AC1019">
        <v>0.45152066600000001</v>
      </c>
      <c r="AD1019">
        <v>0.13354564799999999</v>
      </c>
      <c r="AE1019">
        <v>18.80239521</v>
      </c>
      <c r="AF1019">
        <v>0.49309978799999998</v>
      </c>
      <c r="AG1019">
        <v>2.448661295</v>
      </c>
      <c r="AH1019">
        <v>0.27619458800000002</v>
      </c>
      <c r="AI1019">
        <v>4.3177889999999998E-3</v>
      </c>
      <c r="AJ1019">
        <v>6</v>
      </c>
      <c r="AK1019">
        <v>331206</v>
      </c>
      <c r="AL1019">
        <v>0</v>
      </c>
      <c r="AM1019" t="s">
        <v>53</v>
      </c>
      <c r="AN1019">
        <v>8022005</v>
      </c>
      <c r="AO1019">
        <v>31122005</v>
      </c>
      <c r="AP1019">
        <v>50</v>
      </c>
      <c r="AQ1019">
        <v>1</v>
      </c>
      <c r="AR1019">
        <v>1</v>
      </c>
      <c r="AS1019">
        <v>50</v>
      </c>
      <c r="AT1019">
        <v>96.738914489745994</v>
      </c>
      <c r="AU1019">
        <v>1360.6931039999999</v>
      </c>
      <c r="AV1019">
        <v>89.325294494628906</v>
      </c>
      <c r="AW1019">
        <v>546.04999999999905</v>
      </c>
      <c r="AX1019">
        <f t="shared" si="60"/>
        <v>46.738914489745994</v>
      </c>
      <c r="AY1019">
        <f t="shared" si="61"/>
        <v>1310.6931039999999</v>
      </c>
      <c r="AZ1019">
        <f t="shared" si="62"/>
        <v>39.325294494628906</v>
      </c>
      <c r="BA1019">
        <f t="shared" si="63"/>
        <v>496.04999999999905</v>
      </c>
    </row>
    <row r="1020" spans="1:53" x14ac:dyDescent="0.35">
      <c r="A1020">
        <v>5302142</v>
      </c>
      <c r="B1020">
        <v>2007</v>
      </c>
      <c r="C1020">
        <v>43</v>
      </c>
      <c r="D1020">
        <v>38</v>
      </c>
      <c r="E1020">
        <v>38</v>
      </c>
      <c r="F1020" t="s">
        <v>54</v>
      </c>
      <c r="G1020" t="s">
        <v>45</v>
      </c>
      <c r="H1020" t="s">
        <v>45</v>
      </c>
      <c r="I1020">
        <v>14</v>
      </c>
      <c r="J1020" t="s">
        <v>57</v>
      </c>
      <c r="K1020" t="s">
        <v>58</v>
      </c>
      <c r="L1020">
        <v>2</v>
      </c>
      <c r="M1020">
        <v>8</v>
      </c>
      <c r="N1020">
        <v>14</v>
      </c>
      <c r="O1020" t="s">
        <v>61</v>
      </c>
      <c r="P1020">
        <v>1976.5894189999999</v>
      </c>
      <c r="Q1020" t="s">
        <v>49</v>
      </c>
      <c r="R1020">
        <v>5000</v>
      </c>
      <c r="S1020">
        <v>100</v>
      </c>
      <c r="T1020">
        <v>6</v>
      </c>
      <c r="U1020" t="s">
        <v>62</v>
      </c>
      <c r="V1020">
        <v>0</v>
      </c>
      <c r="W1020">
        <v>0</v>
      </c>
      <c r="X1020">
        <v>1</v>
      </c>
      <c r="Y1020" t="s">
        <v>51</v>
      </c>
      <c r="Z1020" t="s">
        <v>52</v>
      </c>
      <c r="AA1020">
        <v>2.6514167000000002E-2</v>
      </c>
      <c r="AB1020">
        <v>0.238887445</v>
      </c>
      <c r="AC1020">
        <v>0.45152066600000001</v>
      </c>
      <c r="AD1020">
        <v>0.13354564799999999</v>
      </c>
      <c r="AE1020">
        <v>18.80239521</v>
      </c>
      <c r="AF1020">
        <v>0.49309978799999998</v>
      </c>
      <c r="AG1020">
        <v>2.448661295</v>
      </c>
      <c r="AH1020">
        <v>0.27619458800000002</v>
      </c>
      <c r="AI1020">
        <v>4.3177889999999998E-3</v>
      </c>
      <c r="AJ1020">
        <v>4</v>
      </c>
      <c r="AK1020">
        <v>331206</v>
      </c>
      <c r="AL1020">
        <v>0</v>
      </c>
      <c r="AM1020" t="s">
        <v>53</v>
      </c>
      <c r="AN1020">
        <v>12072007</v>
      </c>
      <c r="AO1020">
        <v>31122007</v>
      </c>
      <c r="AP1020">
        <v>548.34</v>
      </c>
      <c r="AQ1020">
        <v>1</v>
      </c>
      <c r="AR1020">
        <v>1</v>
      </c>
      <c r="AS1020">
        <v>548.34</v>
      </c>
      <c r="AT1020">
        <v>742.104736328125</v>
      </c>
      <c r="AU1020">
        <v>659.67816719999996</v>
      </c>
      <c r="AV1020">
        <v>89.325294494628906</v>
      </c>
      <c r="AW1020">
        <v>548.34</v>
      </c>
      <c r="AX1020">
        <f t="shared" si="60"/>
        <v>193.76473632812497</v>
      </c>
      <c r="AY1020">
        <f t="shared" si="61"/>
        <v>111.33816719999993</v>
      </c>
      <c r="AZ1020">
        <f t="shared" si="62"/>
        <v>459.01470550537113</v>
      </c>
      <c r="BA1020">
        <f t="shared" si="63"/>
        <v>0</v>
      </c>
    </row>
    <row r="1021" spans="1:53" x14ac:dyDescent="0.35">
      <c r="A1021">
        <v>94552</v>
      </c>
      <c r="B1021">
        <v>2005</v>
      </c>
      <c r="C1021">
        <v>64</v>
      </c>
      <c r="D1021">
        <v>64</v>
      </c>
      <c r="E1021">
        <v>56</v>
      </c>
      <c r="F1021" t="s">
        <v>54</v>
      </c>
      <c r="G1021" t="s">
        <v>54</v>
      </c>
      <c r="H1021" t="s">
        <v>45</v>
      </c>
      <c r="I1021">
        <v>41</v>
      </c>
      <c r="J1021" t="s">
        <v>57</v>
      </c>
      <c r="K1021" t="s">
        <v>47</v>
      </c>
      <c r="L1021">
        <v>1</v>
      </c>
      <c r="M1021">
        <v>2</v>
      </c>
      <c r="N1021">
        <v>46</v>
      </c>
      <c r="O1021" t="s">
        <v>81</v>
      </c>
      <c r="P1021">
        <v>28813.480650000001</v>
      </c>
      <c r="Q1021" t="s">
        <v>49</v>
      </c>
      <c r="R1021">
        <v>12000</v>
      </c>
      <c r="S1021">
        <v>0</v>
      </c>
      <c r="T1021">
        <v>26</v>
      </c>
      <c r="U1021" t="s">
        <v>50</v>
      </c>
      <c r="V1021">
        <v>0</v>
      </c>
      <c r="W1021">
        <v>0</v>
      </c>
      <c r="X1021">
        <v>1</v>
      </c>
      <c r="Y1021" t="s">
        <v>51</v>
      </c>
      <c r="Z1021" t="s">
        <v>60</v>
      </c>
      <c r="AA1021">
        <v>2.1476721000000001E-2</v>
      </c>
      <c r="AB1021">
        <v>0.29236557499999999</v>
      </c>
      <c r="AC1021">
        <v>0.37372628899999999</v>
      </c>
      <c r="AD1021">
        <v>0.12782503000000001</v>
      </c>
      <c r="AE1021">
        <v>39.854721550000001</v>
      </c>
      <c r="AF1021">
        <v>0.491616039</v>
      </c>
      <c r="AG1021">
        <v>2.5803417460000002</v>
      </c>
      <c r="AH1021">
        <v>0.280742459</v>
      </c>
      <c r="AI1021">
        <v>6.6168260000000001E-3</v>
      </c>
      <c r="AJ1021">
        <v>1</v>
      </c>
      <c r="AK1021">
        <v>331408</v>
      </c>
      <c r="AL1021">
        <v>0</v>
      </c>
      <c r="AM1021" t="s">
        <v>66</v>
      </c>
      <c r="AN1021">
        <v>1012005</v>
      </c>
      <c r="AO1021">
        <v>13102005</v>
      </c>
      <c r="AP1021">
        <v>50</v>
      </c>
      <c r="AQ1021">
        <v>1</v>
      </c>
      <c r="AR1021">
        <v>1</v>
      </c>
      <c r="AS1021">
        <v>50</v>
      </c>
      <c r="AT1021">
        <v>190.17140197753901</v>
      </c>
      <c r="AU1021">
        <v>1186.665632</v>
      </c>
      <c r="AV1021">
        <v>89.325294494628906</v>
      </c>
      <c r="AW1021">
        <v>50</v>
      </c>
      <c r="AX1021">
        <f t="shared" si="60"/>
        <v>140.17140197753901</v>
      </c>
      <c r="AY1021">
        <f t="shared" si="61"/>
        <v>1136.665632</v>
      </c>
      <c r="AZ1021">
        <f t="shared" si="62"/>
        <v>39.325294494628906</v>
      </c>
      <c r="BA1021">
        <f t="shared" si="63"/>
        <v>0</v>
      </c>
    </row>
    <row r="1022" spans="1:53" x14ac:dyDescent="0.35">
      <c r="A1022">
        <v>1068265</v>
      </c>
      <c r="B1022">
        <v>2006</v>
      </c>
      <c r="C1022">
        <v>44</v>
      </c>
      <c r="D1022">
        <v>44</v>
      </c>
      <c r="E1022">
        <v>56</v>
      </c>
      <c r="F1022" t="s">
        <v>54</v>
      </c>
      <c r="G1022" t="s">
        <v>54</v>
      </c>
      <c r="H1022" t="s">
        <v>45</v>
      </c>
      <c r="I1022">
        <v>19</v>
      </c>
      <c r="J1022" t="s">
        <v>46</v>
      </c>
      <c r="K1022" t="s">
        <v>47</v>
      </c>
      <c r="L1022">
        <v>1</v>
      </c>
      <c r="M1022">
        <v>6</v>
      </c>
      <c r="N1022">
        <v>17</v>
      </c>
      <c r="O1022" t="s">
        <v>77</v>
      </c>
      <c r="P1022">
        <v>8009.734614</v>
      </c>
      <c r="Q1022" t="s">
        <v>56</v>
      </c>
      <c r="R1022">
        <v>17000</v>
      </c>
      <c r="S1022">
        <v>100</v>
      </c>
      <c r="T1022">
        <v>17</v>
      </c>
      <c r="U1022" t="s">
        <v>62</v>
      </c>
      <c r="V1022">
        <v>0</v>
      </c>
      <c r="W1022">
        <v>0</v>
      </c>
      <c r="X1022">
        <v>2</v>
      </c>
      <c r="Y1022" t="s">
        <v>63</v>
      </c>
      <c r="Z1022" t="s">
        <v>60</v>
      </c>
      <c r="AA1022">
        <v>2.5349198E-2</v>
      </c>
      <c r="AB1022">
        <v>0.17155172399999999</v>
      </c>
      <c r="AC1022">
        <v>0.48</v>
      </c>
      <c r="AD1022">
        <v>0.103471251</v>
      </c>
      <c r="AE1022">
        <v>46.324074070000002</v>
      </c>
      <c r="AF1022">
        <v>0.50296488800000005</v>
      </c>
      <c r="AG1022">
        <v>2.5877586209999999</v>
      </c>
      <c r="AH1022">
        <v>0.223857685</v>
      </c>
      <c r="AI1022">
        <v>3.3411600000000001E-3</v>
      </c>
      <c r="AJ1022">
        <v>8</v>
      </c>
      <c r="AK1022">
        <v>331409</v>
      </c>
      <c r="AL1022">
        <v>0</v>
      </c>
      <c r="AM1022" t="s">
        <v>53</v>
      </c>
      <c r="AN1022">
        <v>1012006</v>
      </c>
      <c r="AO1022">
        <v>9072006</v>
      </c>
      <c r="AP1022">
        <v>869.94</v>
      </c>
      <c r="AQ1022">
        <v>1</v>
      </c>
      <c r="AR1022">
        <v>1</v>
      </c>
      <c r="AS1022">
        <v>869.94</v>
      </c>
      <c r="AT1022">
        <v>764.53692626953102</v>
      </c>
      <c r="AU1022">
        <v>760.58431429999996</v>
      </c>
      <c r="AV1022">
        <v>89.325294494628906</v>
      </c>
      <c r="AW1022">
        <v>869.94</v>
      </c>
      <c r="AX1022">
        <f t="shared" si="60"/>
        <v>105.40307373046903</v>
      </c>
      <c r="AY1022">
        <f t="shared" si="61"/>
        <v>109.35568570000009</v>
      </c>
      <c r="AZ1022">
        <f t="shared" si="62"/>
        <v>780.61470550537115</v>
      </c>
      <c r="BA1022">
        <f t="shared" si="63"/>
        <v>0</v>
      </c>
    </row>
    <row r="1023" spans="1:53" x14ac:dyDescent="0.35">
      <c r="A1023">
        <v>740322</v>
      </c>
      <c r="B1023">
        <v>2008</v>
      </c>
      <c r="C1023">
        <v>42</v>
      </c>
      <c r="D1023">
        <v>42</v>
      </c>
      <c r="E1023">
        <v>56</v>
      </c>
      <c r="F1023" t="s">
        <v>54</v>
      </c>
      <c r="G1023" t="s">
        <v>54</v>
      </c>
      <c r="H1023" t="s">
        <v>45</v>
      </c>
      <c r="I1023">
        <v>20</v>
      </c>
      <c r="J1023" t="s">
        <v>76</v>
      </c>
      <c r="K1023" t="s">
        <v>47</v>
      </c>
      <c r="L1023">
        <v>1</v>
      </c>
      <c r="M1023">
        <v>5</v>
      </c>
      <c r="N1023">
        <v>28</v>
      </c>
      <c r="O1023" t="s">
        <v>48</v>
      </c>
      <c r="P1023">
        <v>9428.9579350000004</v>
      </c>
      <c r="Q1023" t="s">
        <v>49</v>
      </c>
      <c r="R1023">
        <v>12000</v>
      </c>
      <c r="S1023">
        <v>250</v>
      </c>
      <c r="T1023">
        <v>11</v>
      </c>
      <c r="U1023" t="s">
        <v>62</v>
      </c>
      <c r="V1023">
        <v>0</v>
      </c>
      <c r="W1023">
        <v>4</v>
      </c>
      <c r="X1023">
        <v>8</v>
      </c>
      <c r="Y1023" t="s">
        <v>51</v>
      </c>
      <c r="Z1023" t="s">
        <v>60</v>
      </c>
      <c r="AA1023">
        <v>2.3809523999999999E-2</v>
      </c>
      <c r="AB1023">
        <v>0.222156045</v>
      </c>
      <c r="AC1023">
        <v>0.53484216799999995</v>
      </c>
      <c r="AD1023">
        <v>0.169273549</v>
      </c>
      <c r="AE1023">
        <v>19.137472280000001</v>
      </c>
      <c r="AF1023">
        <v>0.482331132</v>
      </c>
      <c r="AG1023">
        <v>2.5702799289999998</v>
      </c>
      <c r="AH1023">
        <v>0.169549055</v>
      </c>
      <c r="AI1023">
        <v>3.394214E-3</v>
      </c>
      <c r="AJ1023">
        <v>5</v>
      </c>
      <c r="AK1023">
        <v>331502</v>
      </c>
      <c r="AL1023">
        <v>0</v>
      </c>
      <c r="AM1023" t="s">
        <v>66</v>
      </c>
      <c r="AN1023">
        <v>1012008</v>
      </c>
      <c r="AO1023">
        <v>26072008</v>
      </c>
      <c r="AP1023">
        <v>2266.31</v>
      </c>
      <c r="AQ1023">
        <v>1</v>
      </c>
      <c r="AR1023">
        <v>1</v>
      </c>
      <c r="AS1023">
        <v>2266.31</v>
      </c>
      <c r="AT1023">
        <v>1999.47961425781</v>
      </c>
      <c r="AU1023">
        <v>1675.959394</v>
      </c>
      <c r="AV1023">
        <v>89.325294494628906</v>
      </c>
      <c r="AW1023">
        <v>2266.3099999999899</v>
      </c>
      <c r="AX1023">
        <f t="shared" si="60"/>
        <v>266.83038574218995</v>
      </c>
      <c r="AY1023">
        <f t="shared" si="61"/>
        <v>590.35060599999997</v>
      </c>
      <c r="AZ1023">
        <f t="shared" si="62"/>
        <v>2176.984705505371</v>
      </c>
      <c r="BA1023">
        <f t="shared" si="63"/>
        <v>1.0004441719502211E-11</v>
      </c>
    </row>
    <row r="1024" spans="1:53" x14ac:dyDescent="0.35">
      <c r="A1024">
        <v>1610114</v>
      </c>
      <c r="B1024">
        <v>2006</v>
      </c>
      <c r="C1024">
        <v>65</v>
      </c>
      <c r="D1024">
        <v>36</v>
      </c>
      <c r="E1024">
        <v>36</v>
      </c>
      <c r="F1024" t="s">
        <v>45</v>
      </c>
      <c r="G1024" t="s">
        <v>54</v>
      </c>
      <c r="H1024" t="s">
        <v>54</v>
      </c>
      <c r="I1024">
        <v>14</v>
      </c>
      <c r="J1024" t="s">
        <v>57</v>
      </c>
      <c r="K1024" t="s">
        <v>78</v>
      </c>
      <c r="L1024">
        <v>4</v>
      </c>
      <c r="M1024">
        <v>7</v>
      </c>
      <c r="N1024">
        <v>22</v>
      </c>
      <c r="O1024" t="s">
        <v>61</v>
      </c>
      <c r="P1024">
        <v>4794.5171870000004</v>
      </c>
      <c r="Q1024" t="s">
        <v>56</v>
      </c>
      <c r="R1024">
        <v>10000</v>
      </c>
      <c r="S1024">
        <v>50</v>
      </c>
      <c r="T1024">
        <v>9</v>
      </c>
      <c r="U1024" t="s">
        <v>62</v>
      </c>
      <c r="V1024">
        <v>1</v>
      </c>
      <c r="W1024">
        <v>0</v>
      </c>
      <c r="X1024">
        <v>3</v>
      </c>
      <c r="Y1024" t="s">
        <v>51</v>
      </c>
      <c r="Z1024" t="s">
        <v>60</v>
      </c>
      <c r="AA1024">
        <v>2.3809523999999999E-2</v>
      </c>
      <c r="AB1024">
        <v>0.222156045</v>
      </c>
      <c r="AC1024">
        <v>0.53484216799999995</v>
      </c>
      <c r="AD1024">
        <v>0.169273549</v>
      </c>
      <c r="AE1024">
        <v>19.137472280000001</v>
      </c>
      <c r="AF1024">
        <v>0.482331132</v>
      </c>
      <c r="AG1024">
        <v>2.5702799289999998</v>
      </c>
      <c r="AH1024">
        <v>0.169549055</v>
      </c>
      <c r="AI1024">
        <v>3.394214E-3</v>
      </c>
      <c r="AJ1024">
        <v>5</v>
      </c>
      <c r="AK1024">
        <v>331502</v>
      </c>
      <c r="AL1024">
        <v>0</v>
      </c>
      <c r="AM1024" t="s">
        <v>53</v>
      </c>
      <c r="AN1024">
        <v>8062006</v>
      </c>
      <c r="AO1024">
        <v>31122006</v>
      </c>
      <c r="AP1024">
        <v>603.29999999999995</v>
      </c>
      <c r="AQ1024">
        <v>1</v>
      </c>
      <c r="AR1024">
        <v>1</v>
      </c>
      <c r="AS1024">
        <v>603.29999999999995</v>
      </c>
      <c r="AT1024">
        <v>414.01760864257801</v>
      </c>
      <c r="AU1024">
        <v>539.55569690000004</v>
      </c>
      <c r="AV1024">
        <v>89.325294494628906</v>
      </c>
      <c r="AW1024">
        <v>603.29999999999905</v>
      </c>
      <c r="AX1024">
        <f t="shared" si="60"/>
        <v>189.28239135742194</v>
      </c>
      <c r="AY1024">
        <f t="shared" si="61"/>
        <v>63.744303099999911</v>
      </c>
      <c r="AZ1024">
        <f t="shared" si="62"/>
        <v>513.97470550537105</v>
      </c>
      <c r="BA1024">
        <f t="shared" si="63"/>
        <v>9.0949470177292824E-13</v>
      </c>
    </row>
    <row r="1025" spans="1:53" x14ac:dyDescent="0.35">
      <c r="A1025">
        <v>4258965</v>
      </c>
      <c r="B1025">
        <v>2007</v>
      </c>
      <c r="C1025">
        <v>46</v>
      </c>
      <c r="D1025">
        <v>46</v>
      </c>
      <c r="E1025">
        <v>65</v>
      </c>
      <c r="F1025" t="s">
        <v>54</v>
      </c>
      <c r="G1025" t="s">
        <v>54</v>
      </c>
      <c r="H1025" t="s">
        <v>54</v>
      </c>
      <c r="I1025">
        <v>25</v>
      </c>
      <c r="J1025" t="s">
        <v>46</v>
      </c>
      <c r="K1025" t="s">
        <v>78</v>
      </c>
      <c r="L1025">
        <v>4</v>
      </c>
      <c r="M1025">
        <v>5</v>
      </c>
      <c r="N1025">
        <v>41</v>
      </c>
      <c r="O1025" t="s">
        <v>88</v>
      </c>
      <c r="P1025">
        <v>20702.390790000001</v>
      </c>
      <c r="Q1025" t="s">
        <v>56</v>
      </c>
      <c r="R1025">
        <v>10000</v>
      </c>
      <c r="S1025">
        <v>100</v>
      </c>
      <c r="T1025">
        <v>15</v>
      </c>
      <c r="U1025" t="s">
        <v>50</v>
      </c>
      <c r="V1025">
        <v>0</v>
      </c>
      <c r="W1025">
        <v>0</v>
      </c>
      <c r="X1025">
        <v>2</v>
      </c>
      <c r="Y1025" t="s">
        <v>51</v>
      </c>
      <c r="Z1025" t="s">
        <v>65</v>
      </c>
      <c r="AA1025">
        <v>3.5502959000000001E-2</v>
      </c>
      <c r="AB1025">
        <v>0.28710359400000002</v>
      </c>
      <c r="AC1025">
        <v>0.429175476</v>
      </c>
      <c r="AD1025">
        <v>0.159167108</v>
      </c>
      <c r="AE1025">
        <v>21.14552239</v>
      </c>
      <c r="AF1025">
        <v>0.48985353799999998</v>
      </c>
      <c r="AG1025">
        <v>2.3961945029999998</v>
      </c>
      <c r="AH1025">
        <v>0.197515831</v>
      </c>
      <c r="AI1025">
        <v>3.166098E-3</v>
      </c>
      <c r="AJ1025">
        <v>2</v>
      </c>
      <c r="AK1025">
        <v>331503</v>
      </c>
      <c r="AL1025">
        <v>0</v>
      </c>
      <c r="AM1025" t="s">
        <v>53</v>
      </c>
      <c r="AN1025">
        <v>15032007</v>
      </c>
      <c r="AO1025">
        <v>31122007</v>
      </c>
      <c r="AP1025">
        <v>1678.61</v>
      </c>
      <c r="AQ1025">
        <v>1</v>
      </c>
      <c r="AR1025">
        <v>1</v>
      </c>
      <c r="AS1025">
        <v>1678.61</v>
      </c>
      <c r="AT1025">
        <v>422.94763183593699</v>
      </c>
      <c r="AU1025">
        <v>1845.0941740000001</v>
      </c>
      <c r="AV1025">
        <v>89.325294494628906</v>
      </c>
      <c r="AW1025">
        <v>1388.88</v>
      </c>
      <c r="AX1025">
        <f t="shared" si="60"/>
        <v>1255.6623681640629</v>
      </c>
      <c r="AY1025">
        <f t="shared" si="61"/>
        <v>166.48417400000017</v>
      </c>
      <c r="AZ1025">
        <f t="shared" si="62"/>
        <v>1589.284705505371</v>
      </c>
      <c r="BA1025">
        <f t="shared" si="63"/>
        <v>289.72999999999979</v>
      </c>
    </row>
    <row r="1026" spans="1:53" x14ac:dyDescent="0.35">
      <c r="A1026">
        <v>1610173</v>
      </c>
      <c r="B1026">
        <v>2007</v>
      </c>
      <c r="C1026">
        <v>66</v>
      </c>
      <c r="D1026">
        <v>37</v>
      </c>
      <c r="E1026">
        <v>37</v>
      </c>
      <c r="F1026" t="s">
        <v>45</v>
      </c>
      <c r="G1026" t="s">
        <v>54</v>
      </c>
      <c r="H1026" t="s">
        <v>54</v>
      </c>
      <c r="I1026">
        <v>15</v>
      </c>
      <c r="J1026" t="s">
        <v>57</v>
      </c>
      <c r="K1026" t="s">
        <v>58</v>
      </c>
      <c r="L1026">
        <v>2</v>
      </c>
      <c r="M1026">
        <v>9</v>
      </c>
      <c r="N1026">
        <v>22</v>
      </c>
      <c r="O1026" t="s">
        <v>61</v>
      </c>
      <c r="P1026">
        <v>6579.6601719999999</v>
      </c>
      <c r="Q1026" t="s">
        <v>49</v>
      </c>
      <c r="R1026">
        <v>5000</v>
      </c>
      <c r="S1026">
        <v>0</v>
      </c>
      <c r="T1026">
        <v>25</v>
      </c>
      <c r="U1026" t="s">
        <v>62</v>
      </c>
      <c r="V1026">
        <v>1</v>
      </c>
      <c r="W1026">
        <v>0</v>
      </c>
      <c r="X1026">
        <v>4</v>
      </c>
      <c r="Y1026" t="s">
        <v>51</v>
      </c>
      <c r="Z1026" t="s">
        <v>60</v>
      </c>
      <c r="AA1026">
        <v>2.1298523E-2</v>
      </c>
      <c r="AB1026">
        <v>0.132944006</v>
      </c>
      <c r="AC1026">
        <v>0.54860872599999999</v>
      </c>
      <c r="AD1026">
        <v>0.135552913</v>
      </c>
      <c r="AE1026">
        <v>36.742718449999998</v>
      </c>
      <c r="AF1026">
        <v>0.49359228399999999</v>
      </c>
      <c r="AG1026">
        <v>2.6001374099999999</v>
      </c>
      <c r="AH1026">
        <v>0.18530855500000001</v>
      </c>
      <c r="AI1026">
        <v>2.2791019999999999E-3</v>
      </c>
      <c r="AJ1026">
        <v>8</v>
      </c>
      <c r="AK1026">
        <v>331608</v>
      </c>
      <c r="AL1026">
        <v>0</v>
      </c>
      <c r="AM1026" t="s">
        <v>53</v>
      </c>
      <c r="AN1026">
        <v>27072007</v>
      </c>
      <c r="AO1026">
        <v>31122007</v>
      </c>
      <c r="AP1026">
        <v>652.02</v>
      </c>
      <c r="AQ1026">
        <v>1</v>
      </c>
      <c r="AR1026">
        <v>1</v>
      </c>
      <c r="AS1026">
        <v>652.02</v>
      </c>
      <c r="AT1026">
        <v>683.60546875</v>
      </c>
      <c r="AU1026">
        <v>673.57682120000004</v>
      </c>
      <c r="AV1026">
        <v>89.325294494628906</v>
      </c>
      <c r="AW1026">
        <v>652.01999999999896</v>
      </c>
      <c r="AX1026">
        <f t="shared" ref="AX1026:AX1089" si="64">ABS(AT1026-AS1026)</f>
        <v>31.585468750000018</v>
      </c>
      <c r="AY1026">
        <f t="shared" ref="AY1026:AY1089" si="65">ABS(AU1026-AS1026)</f>
        <v>21.556821200000059</v>
      </c>
      <c r="AZ1026">
        <f t="shared" si="62"/>
        <v>562.69470550537108</v>
      </c>
      <c r="BA1026">
        <f t="shared" si="63"/>
        <v>1.0231815394945443E-12</v>
      </c>
    </row>
    <row r="1027" spans="1:53" x14ac:dyDescent="0.35">
      <c r="A1027">
        <v>4315760</v>
      </c>
      <c r="B1027">
        <v>2005</v>
      </c>
      <c r="C1027">
        <v>45</v>
      </c>
      <c r="D1027">
        <v>45</v>
      </c>
      <c r="E1027">
        <v>55</v>
      </c>
      <c r="F1027" t="s">
        <v>54</v>
      </c>
      <c r="G1027" t="s">
        <v>54</v>
      </c>
      <c r="H1027" t="s">
        <v>45</v>
      </c>
      <c r="I1027">
        <v>24</v>
      </c>
      <c r="J1027" t="s">
        <v>57</v>
      </c>
      <c r="K1027" t="s">
        <v>58</v>
      </c>
      <c r="L1027">
        <v>2</v>
      </c>
      <c r="M1027">
        <v>5</v>
      </c>
      <c r="N1027">
        <v>35</v>
      </c>
      <c r="O1027" t="s">
        <v>72</v>
      </c>
      <c r="P1027">
        <v>12454.001469999999</v>
      </c>
      <c r="Q1027" t="s">
        <v>49</v>
      </c>
      <c r="R1027">
        <v>3000</v>
      </c>
      <c r="S1027">
        <v>100</v>
      </c>
      <c r="T1027">
        <v>12</v>
      </c>
      <c r="U1027" t="s">
        <v>62</v>
      </c>
      <c r="V1027">
        <v>0</v>
      </c>
      <c r="W1027">
        <v>0</v>
      </c>
      <c r="X1027">
        <v>0</v>
      </c>
      <c r="Y1027" t="s">
        <v>51</v>
      </c>
      <c r="Z1027" t="s">
        <v>65</v>
      </c>
      <c r="AA1027">
        <v>4.0329574999999999E-2</v>
      </c>
      <c r="AB1027">
        <v>0.23330442300000001</v>
      </c>
      <c r="AC1027">
        <v>0.50607111900000001</v>
      </c>
      <c r="AD1027">
        <v>0.12898415699999999</v>
      </c>
      <c r="AE1027">
        <v>6.202312139</v>
      </c>
      <c r="AF1027">
        <v>0.49636533100000002</v>
      </c>
      <c r="AG1027">
        <v>2.3265394619999999</v>
      </c>
      <c r="AH1027">
        <v>0.18343343300000001</v>
      </c>
      <c r="AI1027">
        <v>2.7527530000000001E-3</v>
      </c>
      <c r="AJ1027">
        <v>7</v>
      </c>
      <c r="AK1027">
        <v>331905</v>
      </c>
      <c r="AL1027">
        <v>0</v>
      </c>
      <c r="AM1027" t="s">
        <v>53</v>
      </c>
      <c r="AN1027">
        <v>9032005</v>
      </c>
      <c r="AO1027">
        <v>31122005</v>
      </c>
      <c r="AP1027">
        <v>2183.69</v>
      </c>
      <c r="AQ1027">
        <v>1</v>
      </c>
      <c r="AR1027">
        <v>1</v>
      </c>
      <c r="AS1027">
        <v>2183.69</v>
      </c>
      <c r="AT1027">
        <v>1092.79797363281</v>
      </c>
      <c r="AU1027">
        <v>1875.448756</v>
      </c>
      <c r="AV1027">
        <v>89.325294494628906</v>
      </c>
      <c r="AW1027">
        <v>2183.69</v>
      </c>
      <c r="AX1027">
        <f t="shared" si="64"/>
        <v>1090.8920263671901</v>
      </c>
      <c r="AY1027">
        <f t="shared" si="65"/>
        <v>308.24124400000005</v>
      </c>
      <c r="AZ1027">
        <f t="shared" ref="AZ1027:AZ1090" si="66">ABS(AV1027-AS1027)</f>
        <v>2094.3647055053711</v>
      </c>
      <c r="BA1027">
        <f t="shared" ref="BA1027:BA1090" si="67">ABS(AW1027-AS1027)</f>
        <v>0</v>
      </c>
    </row>
    <row r="1028" spans="1:53" x14ac:dyDescent="0.35">
      <c r="A1028">
        <v>5132891</v>
      </c>
      <c r="B1028">
        <v>2007</v>
      </c>
      <c r="C1028">
        <v>26</v>
      </c>
      <c r="D1028">
        <v>26</v>
      </c>
      <c r="E1028">
        <v>56</v>
      </c>
      <c r="F1028" t="s">
        <v>45</v>
      </c>
      <c r="G1028" t="s">
        <v>45</v>
      </c>
      <c r="H1028" t="s">
        <v>45</v>
      </c>
      <c r="I1028">
        <v>5</v>
      </c>
      <c r="J1028" t="s">
        <v>46</v>
      </c>
      <c r="K1028" t="s">
        <v>47</v>
      </c>
      <c r="L1028">
        <v>1</v>
      </c>
      <c r="M1028">
        <v>2</v>
      </c>
      <c r="N1028">
        <v>18</v>
      </c>
      <c r="O1028" t="s">
        <v>70</v>
      </c>
      <c r="P1028">
        <v>4317.2662270000001</v>
      </c>
      <c r="Q1028" t="s">
        <v>73</v>
      </c>
      <c r="R1028">
        <v>10000</v>
      </c>
      <c r="S1028">
        <v>0</v>
      </c>
      <c r="T1028">
        <v>2</v>
      </c>
      <c r="U1028" t="s">
        <v>62</v>
      </c>
      <c r="V1028">
        <v>0</v>
      </c>
      <c r="W1028">
        <v>0</v>
      </c>
      <c r="X1028">
        <v>0</v>
      </c>
      <c r="Y1028" t="s">
        <v>51</v>
      </c>
      <c r="Z1028" t="s">
        <v>65</v>
      </c>
      <c r="AA1028">
        <v>1.4509576E-2</v>
      </c>
      <c r="AB1028">
        <v>0.14327146199999999</v>
      </c>
      <c r="AC1028">
        <v>0.64289855100000004</v>
      </c>
      <c r="AD1028">
        <v>0.126828154</v>
      </c>
      <c r="AE1028">
        <v>4.5821989529999998</v>
      </c>
      <c r="AF1028">
        <v>0.50068555800000003</v>
      </c>
      <c r="AG1028">
        <v>2.5382830630000002</v>
      </c>
      <c r="AH1028">
        <v>0.13131638200000001</v>
      </c>
      <c r="AI1028">
        <v>2.896685E-3</v>
      </c>
      <c r="AJ1028">
        <v>3</v>
      </c>
      <c r="AK1028">
        <v>332006</v>
      </c>
      <c r="AL1028">
        <v>0</v>
      </c>
      <c r="AM1028" t="s">
        <v>53</v>
      </c>
      <c r="AN1028">
        <v>1012007</v>
      </c>
      <c r="AO1028">
        <v>28022007</v>
      </c>
      <c r="AP1028">
        <v>1228.3</v>
      </c>
      <c r="AQ1028">
        <v>1</v>
      </c>
      <c r="AR1028">
        <v>1</v>
      </c>
      <c r="AS1028">
        <v>1228.3</v>
      </c>
      <c r="AT1028">
        <v>1040.78308105468</v>
      </c>
      <c r="AU1028">
        <v>1011.892317</v>
      </c>
      <c r="AV1028">
        <v>89.325294494628906</v>
      </c>
      <c r="AW1028">
        <v>1228.29999999999</v>
      </c>
      <c r="AX1028">
        <f t="shared" si="64"/>
        <v>187.51691894531996</v>
      </c>
      <c r="AY1028">
        <f t="shared" si="65"/>
        <v>216.40768299999991</v>
      </c>
      <c r="AZ1028">
        <f t="shared" si="66"/>
        <v>1138.974705505371</v>
      </c>
      <c r="BA1028">
        <f t="shared" si="67"/>
        <v>1.0004441719502211E-11</v>
      </c>
    </row>
    <row r="1029" spans="1:53" x14ac:dyDescent="0.35">
      <c r="A1029">
        <v>1969405</v>
      </c>
      <c r="B1029">
        <v>2005</v>
      </c>
      <c r="C1029">
        <v>67</v>
      </c>
      <c r="D1029">
        <v>31</v>
      </c>
      <c r="E1029">
        <v>31</v>
      </c>
      <c r="F1029" t="s">
        <v>54</v>
      </c>
      <c r="G1029" t="s">
        <v>45</v>
      </c>
      <c r="H1029" t="s">
        <v>45</v>
      </c>
      <c r="I1029">
        <v>9</v>
      </c>
      <c r="J1029" t="s">
        <v>57</v>
      </c>
      <c r="K1029" t="s">
        <v>58</v>
      </c>
      <c r="L1029">
        <v>2</v>
      </c>
      <c r="M1029">
        <v>4</v>
      </c>
      <c r="N1029">
        <v>21</v>
      </c>
      <c r="O1029" t="s">
        <v>48</v>
      </c>
      <c r="P1029">
        <v>10874.29559</v>
      </c>
      <c r="Q1029" t="s">
        <v>49</v>
      </c>
      <c r="R1029">
        <v>6000</v>
      </c>
      <c r="S1029">
        <v>100</v>
      </c>
      <c r="T1029">
        <v>6</v>
      </c>
      <c r="U1029" t="s">
        <v>62</v>
      </c>
      <c r="V1029">
        <v>1</v>
      </c>
      <c r="W1029">
        <v>0</v>
      </c>
      <c r="X1029">
        <v>4</v>
      </c>
      <c r="Y1029" t="s">
        <v>63</v>
      </c>
      <c r="Z1029" t="s">
        <v>60</v>
      </c>
      <c r="AA1029">
        <v>3.7346129999999998E-2</v>
      </c>
      <c r="AB1029">
        <v>0.25219023800000001</v>
      </c>
      <c r="AC1029">
        <v>0.36170212800000001</v>
      </c>
      <c r="AD1029">
        <v>8.3533067000000003E-2</v>
      </c>
      <c r="AE1029">
        <v>56.89393939</v>
      </c>
      <c r="AF1029">
        <v>0.48300044399999997</v>
      </c>
      <c r="AG1029">
        <v>2.3498122650000002</v>
      </c>
      <c r="AH1029">
        <v>0.19274624000000001</v>
      </c>
      <c r="AI1029">
        <v>3.5177099999999998E-3</v>
      </c>
      <c r="AJ1029">
        <v>1</v>
      </c>
      <c r="AK1029">
        <v>332103</v>
      </c>
      <c r="AL1029">
        <v>1</v>
      </c>
      <c r="AM1029" t="s">
        <v>53</v>
      </c>
      <c r="AN1029">
        <v>6022005</v>
      </c>
      <c r="AO1029">
        <v>31122005</v>
      </c>
      <c r="AP1029">
        <v>856.76</v>
      </c>
      <c r="AQ1029">
        <v>1</v>
      </c>
      <c r="AR1029">
        <v>1</v>
      </c>
      <c r="AS1029">
        <v>856.76</v>
      </c>
      <c r="AT1029">
        <v>1019.47729492187</v>
      </c>
      <c r="AU1029">
        <v>1060.3860119999999</v>
      </c>
      <c r="AV1029">
        <v>89.325294494628906</v>
      </c>
      <c r="AW1029">
        <v>1127.19</v>
      </c>
      <c r="AX1029">
        <f t="shared" si="64"/>
        <v>162.71729492187001</v>
      </c>
      <c r="AY1029">
        <f t="shared" si="65"/>
        <v>203.62601199999995</v>
      </c>
      <c r="AZ1029">
        <f t="shared" si="66"/>
        <v>767.43470550537108</v>
      </c>
      <c r="BA1029">
        <f t="shared" si="67"/>
        <v>270.43000000000006</v>
      </c>
    </row>
    <row r="1030" spans="1:53" x14ac:dyDescent="0.35">
      <c r="A1030">
        <v>291972</v>
      </c>
      <c r="B1030">
        <v>2008</v>
      </c>
      <c r="C1030">
        <v>79</v>
      </c>
      <c r="D1030">
        <v>79</v>
      </c>
      <c r="E1030">
        <v>56</v>
      </c>
      <c r="F1030" t="s">
        <v>45</v>
      </c>
      <c r="G1030" t="s">
        <v>45</v>
      </c>
      <c r="H1030" t="s">
        <v>45</v>
      </c>
      <c r="I1030">
        <v>58</v>
      </c>
      <c r="J1030" t="s">
        <v>57</v>
      </c>
      <c r="K1030" t="s">
        <v>47</v>
      </c>
      <c r="L1030">
        <v>1</v>
      </c>
      <c r="M1030">
        <v>4</v>
      </c>
      <c r="N1030">
        <v>15</v>
      </c>
      <c r="O1030" t="s">
        <v>61</v>
      </c>
      <c r="P1030">
        <v>2967.9269319999999</v>
      </c>
      <c r="Q1030" t="s">
        <v>73</v>
      </c>
      <c r="R1030">
        <v>3000</v>
      </c>
      <c r="S1030">
        <v>0</v>
      </c>
      <c r="T1030">
        <v>16</v>
      </c>
      <c r="U1030" t="s">
        <v>62</v>
      </c>
      <c r="V1030">
        <v>1</v>
      </c>
      <c r="W1030">
        <v>0</v>
      </c>
      <c r="X1030">
        <v>4</v>
      </c>
      <c r="Y1030" t="s">
        <v>51</v>
      </c>
      <c r="Z1030" t="s">
        <v>65</v>
      </c>
      <c r="AA1030">
        <v>2.4204514999999999E-2</v>
      </c>
      <c r="AB1030">
        <v>0.17405493599999999</v>
      </c>
      <c r="AC1030">
        <v>0.48653793899999997</v>
      </c>
      <c r="AD1030">
        <v>0.16693282200000001</v>
      </c>
      <c r="AE1030">
        <v>12.77959184</v>
      </c>
      <c r="AF1030">
        <v>0.48525497699999998</v>
      </c>
      <c r="AG1030">
        <v>2.5545281480000002</v>
      </c>
      <c r="AH1030">
        <v>0.16103896100000001</v>
      </c>
      <c r="AI1030">
        <v>2.1390369999999999E-3</v>
      </c>
      <c r="AJ1030">
        <v>5</v>
      </c>
      <c r="AK1030">
        <v>332104</v>
      </c>
      <c r="AL1030">
        <v>1</v>
      </c>
      <c r="AM1030" t="s">
        <v>53</v>
      </c>
      <c r="AN1030">
        <v>1012008</v>
      </c>
      <c r="AO1030">
        <v>10082008</v>
      </c>
      <c r="AP1030">
        <v>50</v>
      </c>
      <c r="AQ1030">
        <v>1</v>
      </c>
      <c r="AR1030">
        <v>1</v>
      </c>
      <c r="AS1030">
        <v>50</v>
      </c>
      <c r="AT1030">
        <v>112.878623962402</v>
      </c>
      <c r="AU1030">
        <v>602.60876489999998</v>
      </c>
      <c r="AV1030">
        <v>89.325294494628906</v>
      </c>
      <c r="AW1030">
        <v>50</v>
      </c>
      <c r="AX1030">
        <f t="shared" si="64"/>
        <v>62.878623962402003</v>
      </c>
      <c r="AY1030">
        <f t="shared" si="65"/>
        <v>552.60876489999998</v>
      </c>
      <c r="AZ1030">
        <f t="shared" si="66"/>
        <v>39.325294494628906</v>
      </c>
      <c r="BA1030">
        <f t="shared" si="67"/>
        <v>0</v>
      </c>
    </row>
    <row r="1031" spans="1:53" x14ac:dyDescent="0.35">
      <c r="A1031">
        <v>5265887</v>
      </c>
      <c r="B1031">
        <v>2007</v>
      </c>
      <c r="C1031">
        <v>30</v>
      </c>
      <c r="D1031">
        <v>30</v>
      </c>
      <c r="E1031">
        <v>64</v>
      </c>
      <c r="F1031" t="s">
        <v>54</v>
      </c>
      <c r="G1031" t="s">
        <v>54</v>
      </c>
      <c r="H1031" t="s">
        <v>45</v>
      </c>
      <c r="I1031">
        <v>10</v>
      </c>
      <c r="J1031" t="s">
        <v>57</v>
      </c>
      <c r="K1031" t="s">
        <v>58</v>
      </c>
      <c r="L1031">
        <v>2</v>
      </c>
      <c r="M1031">
        <v>11</v>
      </c>
      <c r="N1031">
        <v>7</v>
      </c>
      <c r="O1031" t="s">
        <v>61</v>
      </c>
      <c r="P1031">
        <v>6004.4060840000002</v>
      </c>
      <c r="Q1031" t="s">
        <v>56</v>
      </c>
      <c r="R1031">
        <v>6000</v>
      </c>
      <c r="S1031">
        <v>50</v>
      </c>
      <c r="T1031">
        <v>6</v>
      </c>
      <c r="U1031" t="s">
        <v>50</v>
      </c>
      <c r="V1031">
        <v>0</v>
      </c>
      <c r="W1031">
        <v>0</v>
      </c>
      <c r="X1031">
        <v>0</v>
      </c>
      <c r="Y1031" t="s">
        <v>51</v>
      </c>
      <c r="Z1031" t="s">
        <v>65</v>
      </c>
      <c r="AA1031">
        <v>2.4204514999999999E-2</v>
      </c>
      <c r="AB1031">
        <v>0.17405493599999999</v>
      </c>
      <c r="AC1031">
        <v>0.48653793899999997</v>
      </c>
      <c r="AD1031">
        <v>0.16693282200000001</v>
      </c>
      <c r="AE1031">
        <v>12.77959184</v>
      </c>
      <c r="AF1031">
        <v>0.48525497699999998</v>
      </c>
      <c r="AG1031">
        <v>2.5545281480000002</v>
      </c>
      <c r="AH1031">
        <v>0.16103896100000001</v>
      </c>
      <c r="AI1031">
        <v>2.1390369999999999E-3</v>
      </c>
      <c r="AJ1031">
        <v>10</v>
      </c>
      <c r="AK1031">
        <v>332104</v>
      </c>
      <c r="AL1031">
        <v>0</v>
      </c>
      <c r="AM1031" t="s">
        <v>53</v>
      </c>
      <c r="AN1031">
        <v>1012007</v>
      </c>
      <c r="AO1031">
        <v>16112007</v>
      </c>
      <c r="AP1031">
        <v>324.8</v>
      </c>
      <c r="AQ1031">
        <v>1</v>
      </c>
      <c r="AR1031">
        <v>1</v>
      </c>
      <c r="AS1031">
        <v>324.8</v>
      </c>
      <c r="AT1031">
        <v>995.029052734375</v>
      </c>
      <c r="AU1031">
        <v>808.23973530000001</v>
      </c>
      <c r="AV1031">
        <v>89.325294494628906</v>
      </c>
      <c r="AW1031">
        <v>324.8</v>
      </c>
      <c r="AX1031">
        <f t="shared" si="64"/>
        <v>670.22905273437505</v>
      </c>
      <c r="AY1031">
        <f t="shared" si="65"/>
        <v>483.4397353</v>
      </c>
      <c r="AZ1031">
        <f t="shared" si="66"/>
        <v>235.47470550537111</v>
      </c>
      <c r="BA1031">
        <f t="shared" si="67"/>
        <v>0</v>
      </c>
    </row>
    <row r="1032" spans="1:53" x14ac:dyDescent="0.35">
      <c r="A1032">
        <v>994487</v>
      </c>
      <c r="B1032">
        <v>2006</v>
      </c>
      <c r="C1032">
        <v>31</v>
      </c>
      <c r="D1032">
        <v>31</v>
      </c>
      <c r="E1032">
        <v>56</v>
      </c>
      <c r="F1032" t="s">
        <v>54</v>
      </c>
      <c r="G1032" t="s">
        <v>54</v>
      </c>
      <c r="H1032" t="s">
        <v>45</v>
      </c>
      <c r="I1032">
        <v>7</v>
      </c>
      <c r="J1032" t="s">
        <v>46</v>
      </c>
      <c r="K1032" t="s">
        <v>47</v>
      </c>
      <c r="L1032">
        <v>1</v>
      </c>
      <c r="M1032">
        <v>11</v>
      </c>
      <c r="N1032">
        <v>30</v>
      </c>
      <c r="O1032" t="s">
        <v>67</v>
      </c>
      <c r="P1032">
        <v>6069.7272590000002</v>
      </c>
      <c r="Q1032" t="s">
        <v>56</v>
      </c>
      <c r="R1032">
        <v>5000</v>
      </c>
      <c r="S1032">
        <v>100</v>
      </c>
      <c r="T1032">
        <v>1</v>
      </c>
      <c r="U1032" t="s">
        <v>62</v>
      </c>
      <c r="V1032">
        <v>0</v>
      </c>
      <c r="W1032">
        <v>0</v>
      </c>
      <c r="X1032">
        <v>3</v>
      </c>
      <c r="Y1032" t="s">
        <v>63</v>
      </c>
      <c r="Z1032" t="s">
        <v>60</v>
      </c>
      <c r="AA1032">
        <v>3.4918523E-2</v>
      </c>
      <c r="AB1032">
        <v>0.23670212800000001</v>
      </c>
      <c r="AC1032">
        <v>0.41323138300000001</v>
      </c>
      <c r="AD1032">
        <v>0.15098351900000001</v>
      </c>
      <c r="AE1032">
        <v>13.755027419999999</v>
      </c>
      <c r="AF1032">
        <v>0.489633174</v>
      </c>
      <c r="AG1032">
        <v>2.501329787</v>
      </c>
      <c r="AH1032">
        <v>0.29131238500000001</v>
      </c>
      <c r="AI1032">
        <v>4.0665429999999997E-3</v>
      </c>
      <c r="AJ1032">
        <v>2</v>
      </c>
      <c r="AK1032">
        <v>332209</v>
      </c>
      <c r="AL1032">
        <v>0</v>
      </c>
      <c r="AM1032" t="s">
        <v>66</v>
      </c>
      <c r="AN1032">
        <v>11092006</v>
      </c>
      <c r="AO1032">
        <v>31122006</v>
      </c>
      <c r="AP1032">
        <v>314.61</v>
      </c>
      <c r="AQ1032">
        <v>1</v>
      </c>
      <c r="AR1032">
        <v>1</v>
      </c>
      <c r="AS1032">
        <v>314.61</v>
      </c>
      <c r="AT1032">
        <v>611.51867675781205</v>
      </c>
      <c r="AU1032">
        <v>1062.4340340000001</v>
      </c>
      <c r="AV1032">
        <v>89.325294494628906</v>
      </c>
      <c r="AW1032">
        <v>314.61</v>
      </c>
      <c r="AX1032">
        <f t="shared" si="64"/>
        <v>296.90867675781203</v>
      </c>
      <c r="AY1032">
        <f t="shared" si="65"/>
        <v>747.8240340000001</v>
      </c>
      <c r="AZ1032">
        <f t="shared" si="66"/>
        <v>225.28470550537111</v>
      </c>
      <c r="BA1032">
        <f t="shared" si="67"/>
        <v>0</v>
      </c>
    </row>
    <row r="1033" spans="1:53" x14ac:dyDescent="0.35">
      <c r="A1033">
        <v>6679292</v>
      </c>
      <c r="B1033">
        <v>2007</v>
      </c>
      <c r="C1033">
        <v>26</v>
      </c>
      <c r="D1033">
        <v>26</v>
      </c>
      <c r="E1033">
        <v>78</v>
      </c>
      <c r="F1033" t="s">
        <v>54</v>
      </c>
      <c r="G1033" t="s">
        <v>54</v>
      </c>
      <c r="H1033" t="s">
        <v>45</v>
      </c>
      <c r="I1033">
        <v>0</v>
      </c>
      <c r="J1033" t="s">
        <v>46</v>
      </c>
      <c r="K1033" t="s">
        <v>71</v>
      </c>
      <c r="L1033">
        <v>2</v>
      </c>
      <c r="M1033">
        <v>1</v>
      </c>
      <c r="N1033">
        <v>17</v>
      </c>
      <c r="O1033" t="s">
        <v>74</v>
      </c>
      <c r="P1033">
        <v>14067.86377</v>
      </c>
      <c r="Q1033" t="s">
        <v>49</v>
      </c>
      <c r="R1033">
        <v>23000</v>
      </c>
      <c r="S1033">
        <v>0</v>
      </c>
      <c r="T1033">
        <v>2</v>
      </c>
      <c r="U1033" t="s">
        <v>62</v>
      </c>
      <c r="V1033">
        <v>0</v>
      </c>
      <c r="W1033">
        <v>0</v>
      </c>
      <c r="X1033">
        <v>0</v>
      </c>
      <c r="Y1033" t="s">
        <v>51</v>
      </c>
      <c r="Z1033" t="s">
        <v>52</v>
      </c>
      <c r="AA1033">
        <v>2.5408349E-2</v>
      </c>
      <c r="AB1033">
        <v>0.21758839499999999</v>
      </c>
      <c r="AC1033">
        <v>0.55444646099999995</v>
      </c>
      <c r="AD1033">
        <v>0.18956521700000001</v>
      </c>
      <c r="AE1033">
        <v>2.613636364</v>
      </c>
      <c r="AF1033">
        <v>0.46747826100000001</v>
      </c>
      <c r="AG1033">
        <v>2.606527652</v>
      </c>
      <c r="AH1033">
        <v>0.216737189</v>
      </c>
      <c r="AI1033">
        <v>3.7611659999999998E-3</v>
      </c>
      <c r="AJ1033">
        <v>1</v>
      </c>
      <c r="AK1033">
        <v>332307</v>
      </c>
      <c r="AL1033">
        <v>0</v>
      </c>
      <c r="AM1033" t="s">
        <v>66</v>
      </c>
      <c r="AN1033">
        <v>27032007</v>
      </c>
      <c r="AO1033">
        <v>31122007</v>
      </c>
      <c r="AP1033">
        <v>1269.78</v>
      </c>
      <c r="AQ1033">
        <v>1</v>
      </c>
      <c r="AR1033">
        <v>1</v>
      </c>
      <c r="AS1033">
        <v>1269.78</v>
      </c>
      <c r="AT1033">
        <v>2354.66088867187</v>
      </c>
      <c r="AU1033">
        <v>1527.581923</v>
      </c>
      <c r="AV1033">
        <v>89.325294494628906</v>
      </c>
      <c r="AW1033">
        <v>8052.7399999999898</v>
      </c>
      <c r="AX1033">
        <f t="shared" si="64"/>
        <v>1084.88088867187</v>
      </c>
      <c r="AY1033">
        <f t="shared" si="65"/>
        <v>257.80192299999999</v>
      </c>
      <c r="AZ1033">
        <f t="shared" si="66"/>
        <v>1180.4547055053711</v>
      </c>
      <c r="BA1033">
        <f t="shared" si="67"/>
        <v>6782.95999999999</v>
      </c>
    </row>
    <row r="1034" spans="1:53" x14ac:dyDescent="0.35">
      <c r="A1034">
        <v>6713861</v>
      </c>
      <c r="B1034">
        <v>2008</v>
      </c>
      <c r="C1034">
        <v>52</v>
      </c>
      <c r="D1034">
        <v>52</v>
      </c>
      <c r="E1034">
        <v>65</v>
      </c>
      <c r="F1034" t="s">
        <v>45</v>
      </c>
      <c r="G1034" t="s">
        <v>45</v>
      </c>
      <c r="H1034" t="s">
        <v>54</v>
      </c>
      <c r="I1034">
        <v>24</v>
      </c>
      <c r="J1034" t="s">
        <v>57</v>
      </c>
      <c r="K1034" t="s">
        <v>58</v>
      </c>
      <c r="L1034">
        <v>2</v>
      </c>
      <c r="M1034">
        <v>6</v>
      </c>
      <c r="N1034">
        <v>10</v>
      </c>
      <c r="O1034" t="s">
        <v>83</v>
      </c>
      <c r="P1034">
        <v>4931.9557059999997</v>
      </c>
      <c r="Q1034" t="s">
        <v>56</v>
      </c>
      <c r="R1034">
        <v>8000</v>
      </c>
      <c r="S1034">
        <v>100</v>
      </c>
      <c r="T1034">
        <v>9</v>
      </c>
      <c r="U1034" t="s">
        <v>62</v>
      </c>
      <c r="V1034">
        <v>0</v>
      </c>
      <c r="W1034">
        <v>0</v>
      </c>
      <c r="X1034">
        <v>1</v>
      </c>
      <c r="Y1034" t="s">
        <v>51</v>
      </c>
      <c r="Z1034" t="s">
        <v>60</v>
      </c>
      <c r="AA1034">
        <v>2.9974489999999999E-2</v>
      </c>
      <c r="AB1034">
        <v>0.40726577400000002</v>
      </c>
      <c r="AC1034">
        <v>0.430210325</v>
      </c>
      <c r="AD1034">
        <v>8.1161027999999996E-2</v>
      </c>
      <c r="AE1034">
        <v>2.5287517529999999</v>
      </c>
      <c r="AF1034">
        <v>0.58753928600000005</v>
      </c>
      <c r="AG1034">
        <v>3.4474187380000001</v>
      </c>
      <c r="AH1034">
        <v>0.15217920600000001</v>
      </c>
      <c r="AI1034">
        <v>2.4348669999999998E-3</v>
      </c>
      <c r="AJ1034">
        <v>6</v>
      </c>
      <c r="AK1034">
        <v>332400</v>
      </c>
      <c r="AL1034">
        <v>0</v>
      </c>
      <c r="AM1034" t="s">
        <v>53</v>
      </c>
      <c r="AN1034">
        <v>21012008</v>
      </c>
      <c r="AO1034">
        <v>31122008</v>
      </c>
      <c r="AP1034">
        <v>825.09</v>
      </c>
      <c r="AQ1034">
        <v>1</v>
      </c>
      <c r="AR1034">
        <v>1</v>
      </c>
      <c r="AS1034">
        <v>825.09</v>
      </c>
      <c r="AT1034">
        <v>858.404541015625</v>
      </c>
      <c r="AU1034">
        <v>778.6439484</v>
      </c>
      <c r="AV1034">
        <v>89.325294494628906</v>
      </c>
      <c r="AW1034">
        <v>825.09</v>
      </c>
      <c r="AX1034">
        <f t="shared" si="64"/>
        <v>33.314541015624968</v>
      </c>
      <c r="AY1034">
        <f t="shared" si="65"/>
        <v>46.446051600000033</v>
      </c>
      <c r="AZ1034">
        <f t="shared" si="66"/>
        <v>735.76470550537113</v>
      </c>
      <c r="BA1034">
        <f t="shared" si="67"/>
        <v>0</v>
      </c>
    </row>
    <row r="1035" spans="1:53" x14ac:dyDescent="0.35">
      <c r="A1035">
        <v>1045355</v>
      </c>
      <c r="B1035">
        <v>2006</v>
      </c>
      <c r="C1035">
        <v>56</v>
      </c>
      <c r="D1035">
        <v>56</v>
      </c>
      <c r="E1035">
        <v>56</v>
      </c>
      <c r="F1035" t="s">
        <v>54</v>
      </c>
      <c r="G1035" t="s">
        <v>54</v>
      </c>
      <c r="H1035" t="s">
        <v>45</v>
      </c>
      <c r="I1035">
        <v>34</v>
      </c>
      <c r="J1035" t="s">
        <v>46</v>
      </c>
      <c r="K1035" t="s">
        <v>47</v>
      </c>
      <c r="L1035">
        <v>1</v>
      </c>
      <c r="M1035">
        <v>10</v>
      </c>
      <c r="N1035">
        <v>17</v>
      </c>
      <c r="O1035" t="s">
        <v>77</v>
      </c>
      <c r="P1035">
        <v>5625.5295329999999</v>
      </c>
      <c r="Q1035" t="s">
        <v>49</v>
      </c>
      <c r="R1035">
        <v>10000</v>
      </c>
      <c r="S1035">
        <v>100</v>
      </c>
      <c r="T1035">
        <v>14</v>
      </c>
      <c r="U1035" t="s">
        <v>50</v>
      </c>
      <c r="V1035">
        <v>0</v>
      </c>
      <c r="W1035">
        <v>0</v>
      </c>
      <c r="X1035">
        <v>5</v>
      </c>
      <c r="Y1035" t="s">
        <v>51</v>
      </c>
      <c r="Z1035" t="s">
        <v>52</v>
      </c>
      <c r="AA1035">
        <v>3.5502959000000001E-2</v>
      </c>
      <c r="AB1035">
        <v>0.211242604</v>
      </c>
      <c r="AC1035">
        <v>0.56331361000000002</v>
      </c>
      <c r="AD1035">
        <v>0.19469903399999999</v>
      </c>
      <c r="AE1035">
        <v>1.587495085</v>
      </c>
      <c r="AF1035">
        <v>0.47807778099999998</v>
      </c>
      <c r="AG1035">
        <v>2.3887573959999999</v>
      </c>
      <c r="AH1035">
        <v>0.228034188</v>
      </c>
      <c r="AI1035">
        <v>4.4444439999999997E-3</v>
      </c>
      <c r="AJ1035">
        <v>9</v>
      </c>
      <c r="AK1035">
        <v>332408</v>
      </c>
      <c r="AL1035">
        <v>0</v>
      </c>
      <c r="AM1035" t="s">
        <v>53</v>
      </c>
      <c r="AN1035">
        <v>20062006</v>
      </c>
      <c r="AO1035">
        <v>31122006</v>
      </c>
      <c r="AP1035">
        <v>594.97</v>
      </c>
      <c r="AQ1035">
        <v>1</v>
      </c>
      <c r="AR1035">
        <v>1</v>
      </c>
      <c r="AS1035">
        <v>594.97</v>
      </c>
      <c r="AT1035">
        <v>544.99853515625</v>
      </c>
      <c r="AU1035">
        <v>424.71203830000002</v>
      </c>
      <c r="AV1035">
        <v>89.325294494628906</v>
      </c>
      <c r="AW1035">
        <v>594.97</v>
      </c>
      <c r="AX1035">
        <f t="shared" si="64"/>
        <v>49.971464843750027</v>
      </c>
      <c r="AY1035">
        <f t="shared" si="65"/>
        <v>170.25796170000001</v>
      </c>
      <c r="AZ1035">
        <f t="shared" si="66"/>
        <v>505.64470550537112</v>
      </c>
      <c r="BA1035">
        <f t="shared" si="67"/>
        <v>0</v>
      </c>
    </row>
    <row r="1036" spans="1:53" x14ac:dyDescent="0.35">
      <c r="A1036">
        <v>6319820</v>
      </c>
      <c r="B1036">
        <v>2007</v>
      </c>
      <c r="C1036">
        <v>49</v>
      </c>
      <c r="D1036">
        <v>46</v>
      </c>
      <c r="E1036">
        <v>46</v>
      </c>
      <c r="F1036" t="s">
        <v>54</v>
      </c>
      <c r="G1036" t="s">
        <v>45</v>
      </c>
      <c r="H1036" t="s">
        <v>45</v>
      </c>
      <c r="I1036">
        <v>23</v>
      </c>
      <c r="J1036" t="s">
        <v>57</v>
      </c>
      <c r="K1036" t="s">
        <v>58</v>
      </c>
      <c r="L1036">
        <v>2</v>
      </c>
      <c r="M1036">
        <v>9</v>
      </c>
      <c r="N1036">
        <v>47</v>
      </c>
      <c r="O1036" t="s">
        <v>86</v>
      </c>
      <c r="P1036">
        <v>22820.63564</v>
      </c>
      <c r="Q1036" t="s">
        <v>49</v>
      </c>
      <c r="R1036">
        <v>5000</v>
      </c>
      <c r="S1036">
        <v>50</v>
      </c>
      <c r="T1036">
        <v>16</v>
      </c>
      <c r="U1036" t="s">
        <v>62</v>
      </c>
      <c r="V1036">
        <v>0</v>
      </c>
      <c r="W1036">
        <v>1</v>
      </c>
      <c r="X1036">
        <v>0</v>
      </c>
      <c r="Y1036" t="s">
        <v>51</v>
      </c>
      <c r="Z1036" t="s">
        <v>52</v>
      </c>
      <c r="AA1036">
        <v>1.9095698000000001E-2</v>
      </c>
      <c r="AB1036">
        <v>0.12247585599999999</v>
      </c>
      <c r="AC1036">
        <v>0.60008779599999995</v>
      </c>
      <c r="AD1036">
        <v>9.2115020000000006E-2</v>
      </c>
      <c r="AE1036">
        <v>20.094370860000001</v>
      </c>
      <c r="AF1036">
        <v>0.50028837400000004</v>
      </c>
      <c r="AG1036">
        <v>2.6639596139999999</v>
      </c>
      <c r="AH1036">
        <v>0.17675194699999999</v>
      </c>
      <c r="AI1036">
        <v>2.1134589999999998E-3</v>
      </c>
      <c r="AJ1036">
        <v>8</v>
      </c>
      <c r="AK1036">
        <v>334606</v>
      </c>
      <c r="AL1036">
        <v>0</v>
      </c>
      <c r="AM1036" t="s">
        <v>53</v>
      </c>
      <c r="AN1036">
        <v>11022007</v>
      </c>
      <c r="AO1036">
        <v>31122007</v>
      </c>
      <c r="AP1036">
        <v>50</v>
      </c>
      <c r="AQ1036">
        <v>1</v>
      </c>
      <c r="AR1036">
        <v>1</v>
      </c>
      <c r="AS1036">
        <v>50</v>
      </c>
      <c r="AT1036">
        <v>655.92144775390602</v>
      </c>
      <c r="AU1036">
        <v>1141.4603059999999</v>
      </c>
      <c r="AV1036">
        <v>89.325294494628906</v>
      </c>
      <c r="AW1036">
        <v>50</v>
      </c>
      <c r="AX1036">
        <f t="shared" si="64"/>
        <v>605.92144775390602</v>
      </c>
      <c r="AY1036">
        <f t="shared" si="65"/>
        <v>1091.4603059999999</v>
      </c>
      <c r="AZ1036">
        <f t="shared" si="66"/>
        <v>39.325294494628906</v>
      </c>
      <c r="BA1036">
        <f t="shared" si="67"/>
        <v>0</v>
      </c>
    </row>
    <row r="1037" spans="1:53" x14ac:dyDescent="0.35">
      <c r="A1037">
        <v>681098</v>
      </c>
      <c r="B1037">
        <v>2008</v>
      </c>
      <c r="C1037">
        <v>31</v>
      </c>
      <c r="D1037">
        <v>31</v>
      </c>
      <c r="E1037">
        <v>56</v>
      </c>
      <c r="F1037" t="s">
        <v>54</v>
      </c>
      <c r="G1037" t="s">
        <v>54</v>
      </c>
      <c r="H1037" t="s">
        <v>45</v>
      </c>
      <c r="I1037">
        <v>8</v>
      </c>
      <c r="J1037" t="s">
        <v>57</v>
      </c>
      <c r="K1037" t="s">
        <v>58</v>
      </c>
      <c r="L1037">
        <v>2</v>
      </c>
      <c r="M1037">
        <v>5</v>
      </c>
      <c r="N1037">
        <v>32</v>
      </c>
      <c r="O1037" t="s">
        <v>104</v>
      </c>
      <c r="P1037">
        <v>65.61</v>
      </c>
      <c r="Q1037" t="s">
        <v>56</v>
      </c>
      <c r="R1037">
        <v>11000</v>
      </c>
      <c r="S1037">
        <v>150</v>
      </c>
      <c r="T1037">
        <v>5</v>
      </c>
      <c r="U1037" t="s">
        <v>62</v>
      </c>
      <c r="V1037">
        <v>0</v>
      </c>
      <c r="W1037">
        <v>0</v>
      </c>
      <c r="X1037">
        <v>6</v>
      </c>
      <c r="Y1037" t="s">
        <v>51</v>
      </c>
      <c r="Z1037" t="s">
        <v>60</v>
      </c>
      <c r="AA1037">
        <v>9.6076860000000007E-3</v>
      </c>
      <c r="AB1037">
        <v>5.2884615000000003E-2</v>
      </c>
      <c r="AC1037">
        <v>0.61550759399999999</v>
      </c>
      <c r="AD1037">
        <v>0.17114093999999999</v>
      </c>
      <c r="AE1037">
        <v>32.45544555</v>
      </c>
      <c r="AF1037">
        <v>0.50335570500000004</v>
      </c>
      <c r="AG1037">
        <v>2.6266025640000001</v>
      </c>
      <c r="AH1037">
        <v>0.14064410899999999</v>
      </c>
      <c r="AI1037">
        <v>2.4459849999999999E-3</v>
      </c>
      <c r="AJ1037">
        <v>9</v>
      </c>
      <c r="AK1037">
        <v>335207</v>
      </c>
      <c r="AL1037">
        <v>0</v>
      </c>
      <c r="AM1037" t="s">
        <v>66</v>
      </c>
      <c r="AN1037">
        <v>18032008</v>
      </c>
      <c r="AO1037">
        <v>31122008</v>
      </c>
      <c r="AP1037">
        <v>6405.7</v>
      </c>
      <c r="AQ1037">
        <v>1</v>
      </c>
      <c r="AR1037">
        <v>1</v>
      </c>
      <c r="AS1037">
        <v>6405.7</v>
      </c>
      <c r="AT1037">
        <v>655.341552734375</v>
      </c>
      <c r="AU1037">
        <v>1574.6763209999999</v>
      </c>
      <c r="AV1037">
        <v>89.325294494628906</v>
      </c>
      <c r="AW1037">
        <v>354.93999999999897</v>
      </c>
      <c r="AX1037">
        <f t="shared" si="64"/>
        <v>5750.3584472656248</v>
      </c>
      <c r="AY1037">
        <f t="shared" si="65"/>
        <v>4831.0236789999999</v>
      </c>
      <c r="AZ1037">
        <f t="shared" si="66"/>
        <v>6316.3747055053709</v>
      </c>
      <c r="BA1037">
        <f t="shared" si="67"/>
        <v>6050.7600000000011</v>
      </c>
    </row>
    <row r="1038" spans="1:53" x14ac:dyDescent="0.35">
      <c r="A1038">
        <v>1046465</v>
      </c>
      <c r="B1038">
        <v>2008</v>
      </c>
      <c r="C1038">
        <v>56</v>
      </c>
      <c r="D1038">
        <v>53</v>
      </c>
      <c r="E1038">
        <v>53</v>
      </c>
      <c r="F1038" t="s">
        <v>45</v>
      </c>
      <c r="G1038" t="s">
        <v>54</v>
      </c>
      <c r="H1038" t="s">
        <v>54</v>
      </c>
      <c r="I1038">
        <v>26</v>
      </c>
      <c r="J1038" t="s">
        <v>57</v>
      </c>
      <c r="K1038" t="s">
        <v>58</v>
      </c>
      <c r="L1038">
        <v>2</v>
      </c>
      <c r="M1038">
        <v>9</v>
      </c>
      <c r="N1038">
        <v>17</v>
      </c>
      <c r="O1038" t="s">
        <v>77</v>
      </c>
      <c r="P1038">
        <v>2165.1318500000002</v>
      </c>
      <c r="Q1038" t="s">
        <v>56</v>
      </c>
      <c r="R1038">
        <v>2000</v>
      </c>
      <c r="S1038">
        <v>0</v>
      </c>
      <c r="T1038">
        <v>17</v>
      </c>
      <c r="U1038" t="s">
        <v>62</v>
      </c>
      <c r="V1038">
        <v>0</v>
      </c>
      <c r="W1038">
        <v>0</v>
      </c>
      <c r="X1038">
        <v>6</v>
      </c>
      <c r="Y1038" t="s">
        <v>63</v>
      </c>
      <c r="Z1038" t="s">
        <v>60</v>
      </c>
      <c r="AA1038">
        <v>6.6828086999999994E-2</v>
      </c>
      <c r="AB1038">
        <v>0.37723970899999998</v>
      </c>
      <c r="AC1038">
        <v>0.19346247</v>
      </c>
      <c r="AD1038">
        <v>0.12248413399999999</v>
      </c>
      <c r="AE1038">
        <v>75.034013610000002</v>
      </c>
      <c r="AF1038">
        <v>0.48050770599999998</v>
      </c>
      <c r="AG1038">
        <v>2.6707021790000001</v>
      </c>
      <c r="AH1038">
        <v>0.24978519699999999</v>
      </c>
      <c r="AI1038">
        <v>1.558856E-2</v>
      </c>
      <c r="AJ1038">
        <v>4</v>
      </c>
      <c r="AK1038">
        <v>340002</v>
      </c>
      <c r="AL1038">
        <v>0</v>
      </c>
      <c r="AM1038" t="s">
        <v>53</v>
      </c>
      <c r="AN1038">
        <v>10022008</v>
      </c>
      <c r="AO1038">
        <v>31122008</v>
      </c>
      <c r="AP1038">
        <v>447.29</v>
      </c>
      <c r="AQ1038">
        <v>1</v>
      </c>
      <c r="AR1038">
        <v>1</v>
      </c>
      <c r="AS1038">
        <v>447.29</v>
      </c>
      <c r="AT1038">
        <v>452.36355590820301</v>
      </c>
      <c r="AU1038">
        <v>549.91502869999999</v>
      </c>
      <c r="AV1038">
        <v>89.325294494628906</v>
      </c>
      <c r="AW1038">
        <v>447.29</v>
      </c>
      <c r="AX1038">
        <f t="shared" si="64"/>
        <v>5.0735559082029908</v>
      </c>
      <c r="AY1038">
        <f t="shared" si="65"/>
        <v>102.62502869999997</v>
      </c>
      <c r="AZ1038">
        <f t="shared" si="66"/>
        <v>357.96470550537111</v>
      </c>
      <c r="BA1038">
        <f t="shared" si="67"/>
        <v>0</v>
      </c>
    </row>
    <row r="1039" spans="1:53" x14ac:dyDescent="0.35">
      <c r="A1039">
        <v>2776233</v>
      </c>
      <c r="B1039">
        <v>2006</v>
      </c>
      <c r="C1039">
        <v>28</v>
      </c>
      <c r="D1039">
        <v>28</v>
      </c>
      <c r="E1039">
        <v>57</v>
      </c>
      <c r="F1039" t="s">
        <v>54</v>
      </c>
      <c r="G1039" t="s">
        <v>54</v>
      </c>
      <c r="H1039" t="s">
        <v>54</v>
      </c>
      <c r="I1039">
        <v>3</v>
      </c>
      <c r="J1039" t="s">
        <v>46</v>
      </c>
      <c r="K1039" t="s">
        <v>71</v>
      </c>
      <c r="L1039">
        <v>3</v>
      </c>
      <c r="M1039">
        <v>14</v>
      </c>
      <c r="N1039">
        <v>22</v>
      </c>
      <c r="O1039" t="s">
        <v>61</v>
      </c>
      <c r="P1039">
        <v>6438.3596209999996</v>
      </c>
      <c r="Q1039" t="s">
        <v>56</v>
      </c>
      <c r="R1039">
        <v>4000</v>
      </c>
      <c r="S1039">
        <v>0</v>
      </c>
      <c r="T1039">
        <v>5</v>
      </c>
      <c r="U1039" t="s">
        <v>50</v>
      </c>
      <c r="V1039">
        <v>0</v>
      </c>
      <c r="W1039">
        <v>0</v>
      </c>
      <c r="X1039">
        <v>1</v>
      </c>
      <c r="Y1039" t="s">
        <v>51</v>
      </c>
      <c r="Z1039" t="s">
        <v>65</v>
      </c>
      <c r="AA1039">
        <v>6.6828086999999994E-2</v>
      </c>
      <c r="AB1039">
        <v>0.37723970899999998</v>
      </c>
      <c r="AC1039">
        <v>0.19346247</v>
      </c>
      <c r="AD1039">
        <v>0.12248413399999999</v>
      </c>
      <c r="AE1039">
        <v>75.034013610000002</v>
      </c>
      <c r="AF1039">
        <v>0.48050770599999998</v>
      </c>
      <c r="AG1039">
        <v>2.6707021790000001</v>
      </c>
      <c r="AH1039">
        <v>0.24978519699999999</v>
      </c>
      <c r="AI1039">
        <v>1.558856E-2</v>
      </c>
      <c r="AJ1039">
        <v>2</v>
      </c>
      <c r="AK1039">
        <v>340002</v>
      </c>
      <c r="AL1039">
        <v>0</v>
      </c>
      <c r="AM1039" t="s">
        <v>53</v>
      </c>
      <c r="AN1039">
        <v>1012006</v>
      </c>
      <c r="AO1039">
        <v>24092006</v>
      </c>
      <c r="AP1039">
        <v>643.62</v>
      </c>
      <c r="AQ1039">
        <v>1</v>
      </c>
      <c r="AR1039">
        <v>1</v>
      </c>
      <c r="AS1039">
        <v>643.62</v>
      </c>
      <c r="AT1039">
        <v>910.84478759765602</v>
      </c>
      <c r="AU1039">
        <v>837.98622069999999</v>
      </c>
      <c r="AV1039">
        <v>89.325294494628906</v>
      </c>
      <c r="AW1039">
        <v>643.62</v>
      </c>
      <c r="AX1039">
        <f t="shared" si="64"/>
        <v>267.22478759765602</v>
      </c>
      <c r="AY1039">
        <f t="shared" si="65"/>
        <v>194.36622069999999</v>
      </c>
      <c r="AZ1039">
        <f t="shared" si="66"/>
        <v>554.2947055053711</v>
      </c>
      <c r="BA1039">
        <f t="shared" si="67"/>
        <v>0</v>
      </c>
    </row>
    <row r="1040" spans="1:53" x14ac:dyDescent="0.35">
      <c r="A1040">
        <v>2947499</v>
      </c>
      <c r="B1040">
        <v>2006</v>
      </c>
      <c r="C1040">
        <v>59</v>
      </c>
      <c r="D1040">
        <v>55</v>
      </c>
      <c r="E1040">
        <v>55</v>
      </c>
      <c r="F1040" t="s">
        <v>54</v>
      </c>
      <c r="G1040" t="s">
        <v>45</v>
      </c>
      <c r="H1040" t="s">
        <v>45</v>
      </c>
      <c r="I1040">
        <v>33</v>
      </c>
      <c r="J1040" t="s">
        <v>57</v>
      </c>
      <c r="K1040" t="s">
        <v>58</v>
      </c>
      <c r="L1040">
        <v>2</v>
      </c>
      <c r="M1040">
        <v>3</v>
      </c>
      <c r="N1040">
        <v>16</v>
      </c>
      <c r="O1040" t="s">
        <v>74</v>
      </c>
      <c r="P1040">
        <v>9092.0069750000002</v>
      </c>
      <c r="Q1040" t="s">
        <v>56</v>
      </c>
      <c r="R1040">
        <v>12000</v>
      </c>
      <c r="S1040">
        <v>100</v>
      </c>
      <c r="T1040">
        <v>10</v>
      </c>
      <c r="U1040" t="s">
        <v>50</v>
      </c>
      <c r="V1040">
        <v>0</v>
      </c>
      <c r="W1040">
        <v>0</v>
      </c>
      <c r="X1040">
        <v>1</v>
      </c>
      <c r="Y1040" t="s">
        <v>51</v>
      </c>
      <c r="Z1040" t="s">
        <v>60</v>
      </c>
      <c r="AA1040">
        <v>6.6828086999999994E-2</v>
      </c>
      <c r="AB1040">
        <v>0.37723970899999998</v>
      </c>
      <c r="AC1040">
        <v>0.19346247</v>
      </c>
      <c r="AD1040">
        <v>0.12248413399999999</v>
      </c>
      <c r="AE1040">
        <v>75.034013610000002</v>
      </c>
      <c r="AF1040">
        <v>0.48050770599999998</v>
      </c>
      <c r="AG1040">
        <v>2.6707021790000001</v>
      </c>
      <c r="AH1040">
        <v>0.24978519699999999</v>
      </c>
      <c r="AI1040">
        <v>1.558856E-2</v>
      </c>
      <c r="AJ1040">
        <v>10</v>
      </c>
      <c r="AK1040">
        <v>340002</v>
      </c>
      <c r="AL1040">
        <v>0</v>
      </c>
      <c r="AM1040" t="s">
        <v>66</v>
      </c>
      <c r="AN1040">
        <v>1012006</v>
      </c>
      <c r="AO1040">
        <v>2082006</v>
      </c>
      <c r="AP1040">
        <v>1190.94</v>
      </c>
      <c r="AQ1040">
        <v>1</v>
      </c>
      <c r="AR1040">
        <v>1</v>
      </c>
      <c r="AS1040">
        <v>1190.94</v>
      </c>
      <c r="AT1040">
        <v>818.96057128906205</v>
      </c>
      <c r="AU1040">
        <v>991.08687450000002</v>
      </c>
      <c r="AV1040">
        <v>89.325294494628906</v>
      </c>
      <c r="AW1040">
        <v>1190.94</v>
      </c>
      <c r="AX1040">
        <f t="shared" si="64"/>
        <v>371.97942871093801</v>
      </c>
      <c r="AY1040">
        <f t="shared" si="65"/>
        <v>199.85312550000003</v>
      </c>
      <c r="AZ1040">
        <f t="shared" si="66"/>
        <v>1101.6147055053711</v>
      </c>
      <c r="BA1040">
        <f t="shared" si="67"/>
        <v>0</v>
      </c>
    </row>
    <row r="1041" spans="1:53" x14ac:dyDescent="0.35">
      <c r="A1041">
        <v>3670844</v>
      </c>
      <c r="B1041">
        <v>2005</v>
      </c>
      <c r="C1041">
        <v>49</v>
      </c>
      <c r="D1041">
        <v>49</v>
      </c>
      <c r="E1041">
        <v>56</v>
      </c>
      <c r="F1041" t="s">
        <v>45</v>
      </c>
      <c r="G1041" t="s">
        <v>45</v>
      </c>
      <c r="H1041" t="s">
        <v>45</v>
      </c>
      <c r="I1041">
        <v>25</v>
      </c>
      <c r="J1041" t="s">
        <v>57</v>
      </c>
      <c r="K1041" t="s">
        <v>47</v>
      </c>
      <c r="L1041">
        <v>1</v>
      </c>
      <c r="M1041">
        <v>10</v>
      </c>
      <c r="N1041">
        <v>17</v>
      </c>
      <c r="O1041" t="s">
        <v>75</v>
      </c>
      <c r="P1041">
        <v>13814.941409999999</v>
      </c>
      <c r="Q1041" t="s">
        <v>56</v>
      </c>
      <c r="R1041">
        <v>2000</v>
      </c>
      <c r="S1041">
        <v>0</v>
      </c>
      <c r="T1041">
        <v>4</v>
      </c>
      <c r="U1041" t="s">
        <v>50</v>
      </c>
      <c r="V1041">
        <v>0</v>
      </c>
      <c r="W1041">
        <v>0</v>
      </c>
      <c r="X1041">
        <v>1</v>
      </c>
      <c r="Y1041" t="s">
        <v>51</v>
      </c>
      <c r="Z1041" t="s">
        <v>52</v>
      </c>
      <c r="AA1041">
        <v>6.6828086999999994E-2</v>
      </c>
      <c r="AB1041">
        <v>0.37723970899999998</v>
      </c>
      <c r="AC1041">
        <v>0.19346247</v>
      </c>
      <c r="AD1041">
        <v>0.12248413399999999</v>
      </c>
      <c r="AE1041">
        <v>75.034013610000002</v>
      </c>
      <c r="AF1041">
        <v>0.48050770599999998</v>
      </c>
      <c r="AG1041">
        <v>2.6707021790000001</v>
      </c>
      <c r="AH1041">
        <v>0.24978519699999999</v>
      </c>
      <c r="AI1041">
        <v>1.558856E-2</v>
      </c>
      <c r="AJ1041">
        <v>7</v>
      </c>
      <c r="AK1041">
        <v>340002</v>
      </c>
      <c r="AL1041">
        <v>0</v>
      </c>
      <c r="AM1041" t="s">
        <v>53</v>
      </c>
      <c r="AN1041">
        <v>27022005</v>
      </c>
      <c r="AO1041">
        <v>31122005</v>
      </c>
      <c r="AP1041">
        <v>956.85</v>
      </c>
      <c r="AQ1041">
        <v>1</v>
      </c>
      <c r="AR1041">
        <v>1</v>
      </c>
      <c r="AS1041">
        <v>956.85</v>
      </c>
      <c r="AT1041">
        <v>1079.00402832031</v>
      </c>
      <c r="AU1041">
        <v>988.08470380000006</v>
      </c>
      <c r="AV1041">
        <v>89.325294494628906</v>
      </c>
      <c r="AW1041">
        <v>956.85</v>
      </c>
      <c r="AX1041">
        <f t="shared" si="64"/>
        <v>122.15402832030998</v>
      </c>
      <c r="AY1041">
        <f t="shared" si="65"/>
        <v>31.234703800000034</v>
      </c>
      <c r="AZ1041">
        <f t="shared" si="66"/>
        <v>867.52470550537112</v>
      </c>
      <c r="BA1041">
        <f t="shared" si="67"/>
        <v>0</v>
      </c>
    </row>
    <row r="1042" spans="1:53" x14ac:dyDescent="0.35">
      <c r="A1042">
        <v>512465</v>
      </c>
      <c r="B1042">
        <v>2007</v>
      </c>
      <c r="C1042">
        <v>77</v>
      </c>
      <c r="D1042">
        <v>77</v>
      </c>
      <c r="E1042">
        <v>56</v>
      </c>
      <c r="F1042" t="s">
        <v>45</v>
      </c>
      <c r="G1042" t="s">
        <v>45</v>
      </c>
      <c r="H1042" t="s">
        <v>45</v>
      </c>
      <c r="I1042">
        <v>53</v>
      </c>
      <c r="J1042" t="s">
        <v>57</v>
      </c>
      <c r="K1042" t="s">
        <v>47</v>
      </c>
      <c r="L1042">
        <v>1</v>
      </c>
      <c r="M1042">
        <v>7</v>
      </c>
      <c r="N1042">
        <v>12</v>
      </c>
      <c r="O1042" t="s">
        <v>83</v>
      </c>
      <c r="P1042">
        <v>9804.2121320000006</v>
      </c>
      <c r="Q1042" t="s">
        <v>49</v>
      </c>
      <c r="R1042">
        <v>6000</v>
      </c>
      <c r="S1042">
        <v>0</v>
      </c>
      <c r="T1042">
        <v>14</v>
      </c>
      <c r="U1042" t="s">
        <v>50</v>
      </c>
      <c r="V1042">
        <v>0</v>
      </c>
      <c r="W1042">
        <v>0</v>
      </c>
      <c r="X1042">
        <v>3</v>
      </c>
      <c r="Y1042" t="s">
        <v>63</v>
      </c>
      <c r="Z1042" t="s">
        <v>60</v>
      </c>
      <c r="AA1042">
        <v>4.2245843999999998E-2</v>
      </c>
      <c r="AB1042">
        <v>0.24366312400000001</v>
      </c>
      <c r="AC1042">
        <v>0.35213954800000002</v>
      </c>
      <c r="AD1042">
        <v>0.12034632000000001</v>
      </c>
      <c r="AE1042">
        <v>48.574766359999998</v>
      </c>
      <c r="AF1042">
        <v>0.49889369900000002</v>
      </c>
      <c r="AG1042">
        <v>2.8331970559999999</v>
      </c>
      <c r="AH1042">
        <v>0.20598006599999999</v>
      </c>
      <c r="AI1042">
        <v>1.2139024E-2</v>
      </c>
      <c r="AJ1042">
        <v>2</v>
      </c>
      <c r="AK1042">
        <v>340003</v>
      </c>
      <c r="AL1042">
        <v>0</v>
      </c>
      <c r="AM1042" t="s">
        <v>53</v>
      </c>
      <c r="AN1042">
        <v>1012007</v>
      </c>
      <c r="AO1042">
        <v>14112007</v>
      </c>
      <c r="AP1042">
        <v>947.05</v>
      </c>
      <c r="AQ1042">
        <v>1</v>
      </c>
      <c r="AR1042">
        <v>1</v>
      </c>
      <c r="AS1042">
        <v>947.05</v>
      </c>
      <c r="AT1042">
        <v>761.00305175781205</v>
      </c>
      <c r="AU1042">
        <v>558.06978579999998</v>
      </c>
      <c r="AV1042">
        <v>89.325294494628906</v>
      </c>
      <c r="AW1042">
        <v>947.04999999999905</v>
      </c>
      <c r="AX1042">
        <f t="shared" si="64"/>
        <v>186.04694824218791</v>
      </c>
      <c r="AY1042">
        <f t="shared" si="65"/>
        <v>388.98021419999998</v>
      </c>
      <c r="AZ1042">
        <f t="shared" si="66"/>
        <v>857.72470550537105</v>
      </c>
      <c r="BA1042">
        <f t="shared" si="67"/>
        <v>9.0949470177292824E-13</v>
      </c>
    </row>
    <row r="1043" spans="1:53" x14ac:dyDescent="0.35">
      <c r="A1043">
        <v>2840748</v>
      </c>
      <c r="B1043">
        <v>2006</v>
      </c>
      <c r="C1043">
        <v>83</v>
      </c>
      <c r="D1043">
        <v>72</v>
      </c>
      <c r="E1043">
        <v>72</v>
      </c>
      <c r="F1043" t="s">
        <v>45</v>
      </c>
      <c r="G1043" t="s">
        <v>54</v>
      </c>
      <c r="H1043" t="s">
        <v>54</v>
      </c>
      <c r="I1043">
        <v>50</v>
      </c>
      <c r="J1043" t="s">
        <v>57</v>
      </c>
      <c r="K1043" t="s">
        <v>78</v>
      </c>
      <c r="L1043">
        <v>3</v>
      </c>
      <c r="M1043">
        <v>6</v>
      </c>
      <c r="N1043">
        <v>14</v>
      </c>
      <c r="O1043" t="s">
        <v>61</v>
      </c>
      <c r="P1043">
        <v>7032.0224870000002</v>
      </c>
      <c r="Q1043" t="s">
        <v>49</v>
      </c>
      <c r="R1043">
        <v>4000</v>
      </c>
      <c r="S1043">
        <v>0</v>
      </c>
      <c r="T1043">
        <v>12</v>
      </c>
      <c r="U1043" t="s">
        <v>62</v>
      </c>
      <c r="V1043">
        <v>0</v>
      </c>
      <c r="W1043">
        <v>0</v>
      </c>
      <c r="X1043">
        <v>1</v>
      </c>
      <c r="Y1043" t="s">
        <v>51</v>
      </c>
      <c r="Z1043" t="s">
        <v>60</v>
      </c>
      <c r="AA1043">
        <v>4.2245843999999998E-2</v>
      </c>
      <c r="AB1043">
        <v>0.24366312400000001</v>
      </c>
      <c r="AC1043">
        <v>0.35213954800000002</v>
      </c>
      <c r="AD1043">
        <v>0.12034632000000001</v>
      </c>
      <c r="AE1043">
        <v>48.574766359999998</v>
      </c>
      <c r="AF1043">
        <v>0.49889369900000002</v>
      </c>
      <c r="AG1043">
        <v>2.8331970559999999</v>
      </c>
      <c r="AH1043">
        <v>0.20598006599999999</v>
      </c>
      <c r="AI1043">
        <v>1.2139024E-2</v>
      </c>
      <c r="AJ1043">
        <v>8</v>
      </c>
      <c r="AK1043">
        <v>340003</v>
      </c>
      <c r="AL1043">
        <v>0</v>
      </c>
      <c r="AM1043" t="s">
        <v>53</v>
      </c>
      <c r="AN1043">
        <v>1012006</v>
      </c>
      <c r="AO1043">
        <v>9112006</v>
      </c>
      <c r="AP1043">
        <v>50.34</v>
      </c>
      <c r="AQ1043">
        <v>1</v>
      </c>
      <c r="AR1043">
        <v>1</v>
      </c>
      <c r="AS1043">
        <v>50.34</v>
      </c>
      <c r="AT1043">
        <v>144.28462219238199</v>
      </c>
      <c r="AU1043">
        <v>832.67078990000005</v>
      </c>
      <c r="AV1043">
        <v>89.325294494628906</v>
      </c>
      <c r="AW1043">
        <v>50.34</v>
      </c>
      <c r="AX1043">
        <f t="shared" si="64"/>
        <v>93.944622192381985</v>
      </c>
      <c r="AY1043">
        <f t="shared" si="65"/>
        <v>782.33078990000001</v>
      </c>
      <c r="AZ1043">
        <f t="shared" si="66"/>
        <v>38.985294494628903</v>
      </c>
      <c r="BA1043">
        <f t="shared" si="67"/>
        <v>0</v>
      </c>
    </row>
    <row r="1044" spans="1:53" x14ac:dyDescent="0.35">
      <c r="A1044">
        <v>4427315</v>
      </c>
      <c r="B1044">
        <v>2007</v>
      </c>
      <c r="C1044">
        <v>74</v>
      </c>
      <c r="D1044">
        <v>53</v>
      </c>
      <c r="E1044">
        <v>53</v>
      </c>
      <c r="F1044" t="s">
        <v>45</v>
      </c>
      <c r="G1044" t="s">
        <v>54</v>
      </c>
      <c r="H1044" t="s">
        <v>54</v>
      </c>
      <c r="I1044">
        <v>31</v>
      </c>
      <c r="J1044" t="s">
        <v>57</v>
      </c>
      <c r="K1044" t="s">
        <v>78</v>
      </c>
      <c r="L1044">
        <v>3</v>
      </c>
      <c r="M1044">
        <v>4</v>
      </c>
      <c r="N1044">
        <v>7</v>
      </c>
      <c r="O1044" t="s">
        <v>59</v>
      </c>
      <c r="P1044">
        <v>2916.8759359999999</v>
      </c>
      <c r="Q1044" t="s">
        <v>49</v>
      </c>
      <c r="R1044">
        <v>6000</v>
      </c>
      <c r="S1044">
        <v>100</v>
      </c>
      <c r="T1044">
        <v>16</v>
      </c>
      <c r="U1044" t="s">
        <v>50</v>
      </c>
      <c r="V1044">
        <v>0</v>
      </c>
      <c r="W1044">
        <v>0</v>
      </c>
      <c r="X1044">
        <v>1</v>
      </c>
      <c r="Y1044" t="s">
        <v>51</v>
      </c>
      <c r="Z1044" t="s">
        <v>65</v>
      </c>
      <c r="AA1044">
        <v>4.2245843999999998E-2</v>
      </c>
      <c r="AB1044">
        <v>0.24366312400000001</v>
      </c>
      <c r="AC1044">
        <v>0.35213954800000002</v>
      </c>
      <c r="AD1044">
        <v>0.12034632000000001</v>
      </c>
      <c r="AE1044">
        <v>48.574766359999998</v>
      </c>
      <c r="AF1044">
        <v>0.49889369900000002</v>
      </c>
      <c r="AG1044">
        <v>2.8331970559999999</v>
      </c>
      <c r="AH1044">
        <v>0.20598006599999999</v>
      </c>
      <c r="AI1044">
        <v>1.2139024E-2</v>
      </c>
      <c r="AJ1044">
        <v>3</v>
      </c>
      <c r="AK1044">
        <v>340003</v>
      </c>
      <c r="AL1044">
        <v>0</v>
      </c>
      <c r="AM1044" t="s">
        <v>53</v>
      </c>
      <c r="AN1044">
        <v>1012007</v>
      </c>
      <c r="AO1044">
        <v>21122007</v>
      </c>
      <c r="AP1044">
        <v>141.9</v>
      </c>
      <c r="AQ1044">
        <v>1</v>
      </c>
      <c r="AR1044">
        <v>1</v>
      </c>
      <c r="AS1044">
        <v>141.9</v>
      </c>
      <c r="AT1044">
        <v>265.72357177734301</v>
      </c>
      <c r="AU1044">
        <v>677.74875120000002</v>
      </c>
      <c r="AV1044">
        <v>89.325294494628906</v>
      </c>
      <c r="AW1044">
        <v>141.9</v>
      </c>
      <c r="AX1044">
        <f t="shared" si="64"/>
        <v>123.82357177734301</v>
      </c>
      <c r="AY1044">
        <f t="shared" si="65"/>
        <v>535.84875120000004</v>
      </c>
      <c r="AZ1044">
        <f t="shared" si="66"/>
        <v>52.574705505371099</v>
      </c>
      <c r="BA1044">
        <f t="shared" si="67"/>
        <v>0</v>
      </c>
    </row>
    <row r="1045" spans="1:53" x14ac:dyDescent="0.35">
      <c r="A1045">
        <v>5430708</v>
      </c>
      <c r="B1045">
        <v>2007</v>
      </c>
      <c r="C1045">
        <v>37</v>
      </c>
      <c r="D1045">
        <v>37</v>
      </c>
      <c r="E1045">
        <v>45</v>
      </c>
      <c r="F1045" t="s">
        <v>54</v>
      </c>
      <c r="G1045" t="s">
        <v>54</v>
      </c>
      <c r="H1045" t="s">
        <v>45</v>
      </c>
      <c r="I1045">
        <v>14</v>
      </c>
      <c r="J1045" t="s">
        <v>57</v>
      </c>
      <c r="K1045" t="s">
        <v>58</v>
      </c>
      <c r="L1045">
        <v>2</v>
      </c>
      <c r="M1045">
        <v>4</v>
      </c>
      <c r="N1045">
        <v>16</v>
      </c>
      <c r="O1045" t="s">
        <v>74</v>
      </c>
      <c r="P1045">
        <v>14762.1024</v>
      </c>
      <c r="Q1045" t="s">
        <v>56</v>
      </c>
      <c r="R1045">
        <v>8000</v>
      </c>
      <c r="S1045">
        <v>0</v>
      </c>
      <c r="T1045">
        <v>7</v>
      </c>
      <c r="U1045" t="s">
        <v>62</v>
      </c>
      <c r="V1045">
        <v>0</v>
      </c>
      <c r="W1045">
        <v>0</v>
      </c>
      <c r="X1045">
        <v>1</v>
      </c>
      <c r="Y1045" t="s">
        <v>51</v>
      </c>
      <c r="Z1045" t="s">
        <v>60</v>
      </c>
      <c r="AA1045">
        <v>4.2245843999999998E-2</v>
      </c>
      <c r="AB1045">
        <v>0.24366312400000001</v>
      </c>
      <c r="AC1045">
        <v>0.35213954800000002</v>
      </c>
      <c r="AD1045">
        <v>0.12034632000000001</v>
      </c>
      <c r="AE1045">
        <v>48.574766359999998</v>
      </c>
      <c r="AF1045">
        <v>0.49889369900000002</v>
      </c>
      <c r="AG1045">
        <v>2.8331970559999999</v>
      </c>
      <c r="AH1045">
        <v>0.20598006599999999</v>
      </c>
      <c r="AI1045">
        <v>1.2139024E-2</v>
      </c>
      <c r="AJ1045">
        <v>8</v>
      </c>
      <c r="AK1045">
        <v>340003</v>
      </c>
      <c r="AL1045">
        <v>0</v>
      </c>
      <c r="AM1045" t="s">
        <v>53</v>
      </c>
      <c r="AN1045">
        <v>10082007</v>
      </c>
      <c r="AO1045">
        <v>31122007</v>
      </c>
      <c r="AP1045">
        <v>1388.88</v>
      </c>
      <c r="AQ1045">
        <v>1</v>
      </c>
      <c r="AR1045">
        <v>1</v>
      </c>
      <c r="AS1045">
        <v>1388.88</v>
      </c>
      <c r="AT1045">
        <v>1493.70275878906</v>
      </c>
      <c r="AU1045">
        <v>1650.9583270000001</v>
      </c>
      <c r="AV1045">
        <v>89.325294494628906</v>
      </c>
      <c r="AW1045">
        <v>1388.88</v>
      </c>
      <c r="AX1045">
        <f t="shared" si="64"/>
        <v>104.82275878905989</v>
      </c>
      <c r="AY1045">
        <f t="shared" si="65"/>
        <v>262.07832699999994</v>
      </c>
      <c r="AZ1045">
        <f t="shared" si="66"/>
        <v>1299.5547055053712</v>
      </c>
      <c r="BA1045">
        <f t="shared" si="67"/>
        <v>0</v>
      </c>
    </row>
    <row r="1046" spans="1:53" x14ac:dyDescent="0.35">
      <c r="A1046">
        <v>915435</v>
      </c>
      <c r="B1046">
        <v>2006</v>
      </c>
      <c r="C1046">
        <v>32</v>
      </c>
      <c r="D1046">
        <v>32</v>
      </c>
      <c r="E1046">
        <v>64</v>
      </c>
      <c r="F1046" t="s">
        <v>45</v>
      </c>
      <c r="G1046" t="s">
        <v>45</v>
      </c>
      <c r="H1046" t="s">
        <v>54</v>
      </c>
      <c r="I1046">
        <v>10</v>
      </c>
      <c r="J1046" t="s">
        <v>46</v>
      </c>
      <c r="K1046" t="s">
        <v>78</v>
      </c>
      <c r="L1046">
        <v>4</v>
      </c>
      <c r="M1046">
        <v>10</v>
      </c>
      <c r="N1046">
        <v>5</v>
      </c>
      <c r="O1046" t="s">
        <v>55</v>
      </c>
      <c r="P1046">
        <v>6207.7583199999999</v>
      </c>
      <c r="Q1046" t="s">
        <v>56</v>
      </c>
      <c r="R1046">
        <v>5000</v>
      </c>
      <c r="S1046">
        <v>100</v>
      </c>
      <c r="T1046">
        <v>7</v>
      </c>
      <c r="U1046" t="s">
        <v>50</v>
      </c>
      <c r="V1046">
        <v>0</v>
      </c>
      <c r="W1046">
        <v>5</v>
      </c>
      <c r="X1046">
        <v>8</v>
      </c>
      <c r="Y1046" t="s">
        <v>51</v>
      </c>
      <c r="Z1046" t="s">
        <v>60</v>
      </c>
      <c r="AA1046">
        <v>4.9543315999999997E-2</v>
      </c>
      <c r="AB1046">
        <v>0.35233877699999999</v>
      </c>
      <c r="AC1046">
        <v>0.207583725</v>
      </c>
      <c r="AD1046">
        <v>0.110892857</v>
      </c>
      <c r="AE1046">
        <v>74.172185429999999</v>
      </c>
      <c r="AF1046">
        <v>0.49375000000000002</v>
      </c>
      <c r="AG1046">
        <v>3.099916967</v>
      </c>
      <c r="AH1046">
        <v>0.30653385500000002</v>
      </c>
      <c r="AI1046">
        <v>1.4941302E-2</v>
      </c>
      <c r="AJ1046">
        <v>3</v>
      </c>
      <c r="AK1046">
        <v>340004</v>
      </c>
      <c r="AL1046">
        <v>0</v>
      </c>
      <c r="AM1046" t="s">
        <v>53</v>
      </c>
      <c r="AN1046">
        <v>27032006</v>
      </c>
      <c r="AO1046">
        <v>31122006</v>
      </c>
      <c r="AP1046">
        <v>115.44</v>
      </c>
      <c r="AQ1046">
        <v>1</v>
      </c>
      <c r="AR1046">
        <v>1</v>
      </c>
      <c r="AS1046">
        <v>115.44</v>
      </c>
      <c r="AT1046">
        <v>403.61312866210898</v>
      </c>
      <c r="AU1046">
        <v>660.39966719999995</v>
      </c>
      <c r="AV1046">
        <v>89.325294494628906</v>
      </c>
      <c r="AW1046">
        <v>663.79999999999905</v>
      </c>
      <c r="AX1046">
        <f t="shared" si="64"/>
        <v>288.17312866210898</v>
      </c>
      <c r="AY1046">
        <f t="shared" si="65"/>
        <v>544.95966720000001</v>
      </c>
      <c r="AZ1046">
        <f t="shared" si="66"/>
        <v>26.114705505371091</v>
      </c>
      <c r="BA1046">
        <f t="shared" si="67"/>
        <v>548.35999999999899</v>
      </c>
    </row>
    <row r="1047" spans="1:53" x14ac:dyDescent="0.35">
      <c r="A1047">
        <v>1040332</v>
      </c>
      <c r="B1047">
        <v>2007</v>
      </c>
      <c r="C1047">
        <v>56</v>
      </c>
      <c r="D1047">
        <v>56</v>
      </c>
      <c r="E1047">
        <v>56</v>
      </c>
      <c r="F1047" t="s">
        <v>45</v>
      </c>
      <c r="G1047" t="s">
        <v>45</v>
      </c>
      <c r="H1047" t="s">
        <v>45</v>
      </c>
      <c r="I1047">
        <v>36</v>
      </c>
      <c r="J1047" t="s">
        <v>46</v>
      </c>
      <c r="K1047" t="s">
        <v>47</v>
      </c>
      <c r="L1047">
        <v>1</v>
      </c>
      <c r="M1047">
        <v>9</v>
      </c>
      <c r="N1047">
        <v>13</v>
      </c>
      <c r="O1047" t="s">
        <v>77</v>
      </c>
      <c r="P1047">
        <v>5607.7661790000002</v>
      </c>
      <c r="Q1047" t="s">
        <v>56</v>
      </c>
      <c r="R1047">
        <v>2000</v>
      </c>
      <c r="S1047">
        <v>0</v>
      </c>
      <c r="T1047">
        <v>7</v>
      </c>
      <c r="U1047" t="s">
        <v>62</v>
      </c>
      <c r="V1047">
        <v>0</v>
      </c>
      <c r="W1047">
        <v>0</v>
      </c>
      <c r="X1047">
        <v>11</v>
      </c>
      <c r="Y1047" t="s">
        <v>51</v>
      </c>
      <c r="Z1047" t="s">
        <v>60</v>
      </c>
      <c r="AA1047">
        <v>4.9543315999999997E-2</v>
      </c>
      <c r="AB1047">
        <v>0.35233877699999999</v>
      </c>
      <c r="AC1047">
        <v>0.207583725</v>
      </c>
      <c r="AD1047">
        <v>0.110892857</v>
      </c>
      <c r="AE1047">
        <v>74.172185429999999</v>
      </c>
      <c r="AF1047">
        <v>0.49375000000000002</v>
      </c>
      <c r="AG1047">
        <v>3.099916967</v>
      </c>
      <c r="AH1047">
        <v>0.30653385500000002</v>
      </c>
      <c r="AI1047">
        <v>1.4941302E-2</v>
      </c>
      <c r="AJ1047">
        <v>1</v>
      </c>
      <c r="AK1047">
        <v>340004</v>
      </c>
      <c r="AL1047">
        <v>0</v>
      </c>
      <c r="AM1047" t="s">
        <v>53</v>
      </c>
      <c r="AN1047">
        <v>1012007</v>
      </c>
      <c r="AO1047">
        <v>17112007</v>
      </c>
      <c r="AP1047">
        <v>552.94000000000005</v>
      </c>
      <c r="AQ1047">
        <v>1</v>
      </c>
      <c r="AR1047">
        <v>1</v>
      </c>
      <c r="AS1047">
        <v>552.94000000000005</v>
      </c>
      <c r="AT1047">
        <v>442.65982055664</v>
      </c>
      <c r="AU1047">
        <v>550.17294200000003</v>
      </c>
      <c r="AV1047">
        <v>89.325294494628906</v>
      </c>
      <c r="AW1047">
        <v>439.02999999999901</v>
      </c>
      <c r="AX1047">
        <f t="shared" si="64"/>
        <v>110.28017944336005</v>
      </c>
      <c r="AY1047">
        <f t="shared" si="65"/>
        <v>2.76705800000002</v>
      </c>
      <c r="AZ1047">
        <f t="shared" si="66"/>
        <v>463.61470550537115</v>
      </c>
      <c r="BA1047">
        <f t="shared" si="67"/>
        <v>113.91000000000105</v>
      </c>
    </row>
    <row r="1048" spans="1:53" x14ac:dyDescent="0.35">
      <c r="A1048">
        <v>1445117</v>
      </c>
      <c r="B1048">
        <v>2006</v>
      </c>
      <c r="C1048">
        <v>66</v>
      </c>
      <c r="D1048">
        <v>66</v>
      </c>
      <c r="E1048">
        <v>56</v>
      </c>
      <c r="F1048" t="s">
        <v>54</v>
      </c>
      <c r="G1048" t="s">
        <v>54</v>
      </c>
      <c r="H1048" t="s">
        <v>45</v>
      </c>
      <c r="I1048">
        <v>44</v>
      </c>
      <c r="J1048" t="s">
        <v>46</v>
      </c>
      <c r="K1048" t="s">
        <v>47</v>
      </c>
      <c r="L1048">
        <v>1</v>
      </c>
      <c r="M1048">
        <v>5</v>
      </c>
      <c r="N1048">
        <v>14</v>
      </c>
      <c r="O1048" t="s">
        <v>93</v>
      </c>
      <c r="P1048">
        <v>8315.6305429999993</v>
      </c>
      <c r="Q1048" t="s">
        <v>49</v>
      </c>
      <c r="R1048">
        <v>10000</v>
      </c>
      <c r="S1048">
        <v>0</v>
      </c>
      <c r="T1048">
        <v>4</v>
      </c>
      <c r="U1048" t="s">
        <v>62</v>
      </c>
      <c r="V1048">
        <v>1</v>
      </c>
      <c r="W1048">
        <v>0</v>
      </c>
      <c r="X1048">
        <v>3</v>
      </c>
      <c r="Y1048" t="s">
        <v>51</v>
      </c>
      <c r="Z1048" t="s">
        <v>60</v>
      </c>
      <c r="AA1048">
        <v>4.9543315999999997E-2</v>
      </c>
      <c r="AB1048">
        <v>0.35233877699999999</v>
      </c>
      <c r="AC1048">
        <v>0.207583725</v>
      </c>
      <c r="AD1048">
        <v>0.110892857</v>
      </c>
      <c r="AE1048">
        <v>74.172185429999999</v>
      </c>
      <c r="AF1048">
        <v>0.49375000000000002</v>
      </c>
      <c r="AG1048">
        <v>3.099916967</v>
      </c>
      <c r="AH1048">
        <v>0.30653385500000002</v>
      </c>
      <c r="AI1048">
        <v>1.4941302E-2</v>
      </c>
      <c r="AJ1048">
        <v>4</v>
      </c>
      <c r="AK1048">
        <v>340004</v>
      </c>
      <c r="AL1048">
        <v>1</v>
      </c>
      <c r="AM1048" t="s">
        <v>53</v>
      </c>
      <c r="AN1048">
        <v>27072006</v>
      </c>
      <c r="AO1048">
        <v>31122006</v>
      </c>
      <c r="AP1048">
        <v>1633.21</v>
      </c>
      <c r="AQ1048">
        <v>1</v>
      </c>
      <c r="AR1048">
        <v>1</v>
      </c>
      <c r="AS1048">
        <v>1633.21</v>
      </c>
      <c r="AT1048">
        <v>1338.2890625</v>
      </c>
      <c r="AU1048">
        <v>917.51612150000005</v>
      </c>
      <c r="AV1048">
        <v>89.325294494628906</v>
      </c>
      <c r="AW1048">
        <v>1633.21</v>
      </c>
      <c r="AX1048">
        <f t="shared" si="64"/>
        <v>294.92093750000004</v>
      </c>
      <c r="AY1048">
        <f t="shared" si="65"/>
        <v>715.69387849999998</v>
      </c>
      <c r="AZ1048">
        <f t="shared" si="66"/>
        <v>1543.8847055053711</v>
      </c>
      <c r="BA1048">
        <f t="shared" si="67"/>
        <v>0</v>
      </c>
    </row>
    <row r="1049" spans="1:53" x14ac:dyDescent="0.35">
      <c r="A1049">
        <v>3976865</v>
      </c>
      <c r="B1049">
        <v>2008</v>
      </c>
      <c r="C1049">
        <v>38</v>
      </c>
      <c r="D1049">
        <v>38</v>
      </c>
      <c r="E1049">
        <v>56</v>
      </c>
      <c r="F1049" t="s">
        <v>45</v>
      </c>
      <c r="G1049" t="s">
        <v>45</v>
      </c>
      <c r="H1049" t="s">
        <v>45</v>
      </c>
      <c r="I1049">
        <v>17</v>
      </c>
      <c r="J1049" t="s">
        <v>46</v>
      </c>
      <c r="K1049" t="s">
        <v>47</v>
      </c>
      <c r="L1049">
        <v>1</v>
      </c>
      <c r="M1049">
        <v>5</v>
      </c>
      <c r="N1049">
        <v>13</v>
      </c>
      <c r="O1049" t="s">
        <v>61</v>
      </c>
      <c r="P1049">
        <v>7790.3160049999997</v>
      </c>
      <c r="Q1049" t="s">
        <v>49</v>
      </c>
      <c r="R1049">
        <v>6000</v>
      </c>
      <c r="S1049">
        <v>50</v>
      </c>
      <c r="T1049">
        <v>12</v>
      </c>
      <c r="U1049" t="s">
        <v>50</v>
      </c>
      <c r="V1049">
        <v>0</v>
      </c>
      <c r="W1049">
        <v>0</v>
      </c>
      <c r="X1049">
        <v>2</v>
      </c>
      <c r="Y1049" t="s">
        <v>51</v>
      </c>
      <c r="Z1049" t="s">
        <v>60</v>
      </c>
      <c r="AA1049">
        <v>4.9543315999999997E-2</v>
      </c>
      <c r="AB1049">
        <v>0.35233877699999999</v>
      </c>
      <c r="AC1049">
        <v>0.207583725</v>
      </c>
      <c r="AD1049">
        <v>0.110892857</v>
      </c>
      <c r="AE1049">
        <v>74.172185429999999</v>
      </c>
      <c r="AF1049">
        <v>0.49375000000000002</v>
      </c>
      <c r="AG1049">
        <v>3.099916967</v>
      </c>
      <c r="AH1049">
        <v>0.30653385500000002</v>
      </c>
      <c r="AI1049">
        <v>1.4941302E-2</v>
      </c>
      <c r="AJ1049">
        <v>5</v>
      </c>
      <c r="AK1049">
        <v>340004</v>
      </c>
      <c r="AL1049">
        <v>0</v>
      </c>
      <c r="AM1049" t="s">
        <v>53</v>
      </c>
      <c r="AN1049">
        <v>1012008</v>
      </c>
      <c r="AO1049">
        <v>19112008</v>
      </c>
      <c r="AP1049">
        <v>498.41</v>
      </c>
      <c r="AQ1049">
        <v>1</v>
      </c>
      <c r="AR1049">
        <v>1</v>
      </c>
      <c r="AS1049">
        <v>498.41</v>
      </c>
      <c r="AT1049">
        <v>767.98681640625</v>
      </c>
      <c r="AU1049">
        <v>788.47674689999997</v>
      </c>
      <c r="AV1049">
        <v>89.325294494628906</v>
      </c>
      <c r="AW1049">
        <v>498.41</v>
      </c>
      <c r="AX1049">
        <f t="shared" si="64"/>
        <v>269.57681640624997</v>
      </c>
      <c r="AY1049">
        <f t="shared" si="65"/>
        <v>290.06674689999994</v>
      </c>
      <c r="AZ1049">
        <f t="shared" si="66"/>
        <v>409.08470550537112</v>
      </c>
      <c r="BA1049">
        <f t="shared" si="67"/>
        <v>0</v>
      </c>
    </row>
    <row r="1050" spans="1:53" x14ac:dyDescent="0.35">
      <c r="A1050">
        <v>4465490</v>
      </c>
      <c r="B1050">
        <v>2006</v>
      </c>
      <c r="C1050">
        <v>79</v>
      </c>
      <c r="D1050">
        <v>79</v>
      </c>
      <c r="E1050">
        <v>56</v>
      </c>
      <c r="F1050" t="s">
        <v>54</v>
      </c>
      <c r="G1050" t="s">
        <v>54</v>
      </c>
      <c r="H1050" t="s">
        <v>45</v>
      </c>
      <c r="I1050">
        <v>56</v>
      </c>
      <c r="J1050" t="s">
        <v>76</v>
      </c>
      <c r="K1050" t="s">
        <v>47</v>
      </c>
      <c r="L1050">
        <v>1</v>
      </c>
      <c r="M1050">
        <v>11</v>
      </c>
      <c r="N1050">
        <v>16</v>
      </c>
      <c r="O1050" t="s">
        <v>48</v>
      </c>
      <c r="P1050">
        <v>4661.1404890000003</v>
      </c>
      <c r="Q1050" t="s">
        <v>49</v>
      </c>
      <c r="R1050">
        <v>8000</v>
      </c>
      <c r="S1050">
        <v>0</v>
      </c>
      <c r="T1050">
        <v>12</v>
      </c>
      <c r="U1050" t="s">
        <v>62</v>
      </c>
      <c r="V1050">
        <v>0</v>
      </c>
      <c r="W1050">
        <v>0</v>
      </c>
      <c r="X1050">
        <v>0</v>
      </c>
      <c r="Y1050" t="s">
        <v>51</v>
      </c>
      <c r="Z1050" t="s">
        <v>52</v>
      </c>
      <c r="AA1050">
        <v>4.9543315999999997E-2</v>
      </c>
      <c r="AB1050">
        <v>0.35233877699999999</v>
      </c>
      <c r="AC1050">
        <v>0.207583725</v>
      </c>
      <c r="AD1050">
        <v>0.110892857</v>
      </c>
      <c r="AE1050">
        <v>74.172185429999999</v>
      </c>
      <c r="AF1050">
        <v>0.49375000000000002</v>
      </c>
      <c r="AG1050">
        <v>3.099916967</v>
      </c>
      <c r="AH1050">
        <v>0.30653385500000002</v>
      </c>
      <c r="AI1050">
        <v>1.4941302E-2</v>
      </c>
      <c r="AJ1050">
        <v>4</v>
      </c>
      <c r="AK1050">
        <v>340004</v>
      </c>
      <c r="AL1050">
        <v>0</v>
      </c>
      <c r="AM1050" t="s">
        <v>53</v>
      </c>
      <c r="AN1050">
        <v>1012006</v>
      </c>
      <c r="AO1050">
        <v>22102006</v>
      </c>
      <c r="AP1050">
        <v>292.77999999999997</v>
      </c>
      <c r="AQ1050">
        <v>1</v>
      </c>
      <c r="AR1050">
        <v>1</v>
      </c>
      <c r="AS1050">
        <v>292.77999999999997</v>
      </c>
      <c r="AT1050">
        <v>333.716796875</v>
      </c>
      <c r="AU1050">
        <v>686.58540430000005</v>
      </c>
      <c r="AV1050">
        <v>89.325294494628906</v>
      </c>
      <c r="AW1050">
        <v>292.77999999999901</v>
      </c>
      <c r="AX1050">
        <f t="shared" si="64"/>
        <v>40.936796875000027</v>
      </c>
      <c r="AY1050">
        <f t="shared" si="65"/>
        <v>393.80540430000008</v>
      </c>
      <c r="AZ1050">
        <f t="shared" si="66"/>
        <v>203.45470550537107</v>
      </c>
      <c r="BA1050">
        <f t="shared" si="67"/>
        <v>9.6633812063373625E-13</v>
      </c>
    </row>
    <row r="1051" spans="1:53" x14ac:dyDescent="0.35">
      <c r="A1051">
        <v>803797</v>
      </c>
      <c r="B1051">
        <v>2008</v>
      </c>
      <c r="C1051">
        <v>36</v>
      </c>
      <c r="D1051">
        <v>36</v>
      </c>
      <c r="E1051">
        <v>56</v>
      </c>
      <c r="F1051" t="s">
        <v>54</v>
      </c>
      <c r="G1051" t="s">
        <v>54</v>
      </c>
      <c r="H1051" t="s">
        <v>45</v>
      </c>
      <c r="I1051">
        <v>14</v>
      </c>
      <c r="J1051" t="s">
        <v>46</v>
      </c>
      <c r="K1051" t="s">
        <v>47</v>
      </c>
      <c r="L1051">
        <v>1</v>
      </c>
      <c r="M1051">
        <v>10</v>
      </c>
      <c r="N1051">
        <v>18</v>
      </c>
      <c r="O1051" t="s">
        <v>82</v>
      </c>
      <c r="P1051">
        <v>9631.5487850000009</v>
      </c>
      <c r="Q1051" t="s">
        <v>49</v>
      </c>
      <c r="R1051">
        <v>11000</v>
      </c>
      <c r="S1051">
        <v>150</v>
      </c>
      <c r="T1051">
        <v>18</v>
      </c>
      <c r="U1051" t="s">
        <v>62</v>
      </c>
      <c r="V1051">
        <v>1</v>
      </c>
      <c r="W1051">
        <v>0</v>
      </c>
      <c r="X1051">
        <v>8</v>
      </c>
      <c r="Y1051" t="s">
        <v>51</v>
      </c>
      <c r="Z1051" t="s">
        <v>60</v>
      </c>
      <c r="AA1051">
        <v>6.2985685E-2</v>
      </c>
      <c r="AB1051">
        <v>0.32556237199999999</v>
      </c>
      <c r="AC1051">
        <v>0.21635991800000001</v>
      </c>
      <c r="AD1051">
        <v>0.113694214</v>
      </c>
      <c r="AE1051">
        <v>69.329411769999993</v>
      </c>
      <c r="AF1051">
        <v>0.49024266100000002</v>
      </c>
      <c r="AG1051">
        <v>2.4102249489999998</v>
      </c>
      <c r="AH1051">
        <v>0.16285590999999999</v>
      </c>
      <c r="AI1051">
        <v>8.8438309999999999E-3</v>
      </c>
      <c r="AJ1051">
        <v>5</v>
      </c>
      <c r="AK1051">
        <v>340101</v>
      </c>
      <c r="AL1051">
        <v>0</v>
      </c>
      <c r="AM1051" t="s">
        <v>66</v>
      </c>
      <c r="AN1051">
        <v>1012008</v>
      </c>
      <c r="AO1051">
        <v>21082008</v>
      </c>
      <c r="AP1051">
        <v>510.3</v>
      </c>
      <c r="AQ1051">
        <v>1</v>
      </c>
      <c r="AR1051">
        <v>1</v>
      </c>
      <c r="AS1051">
        <v>510.3</v>
      </c>
      <c r="AT1051">
        <v>552.29119873046795</v>
      </c>
      <c r="AU1051">
        <v>1132.809135</v>
      </c>
      <c r="AV1051">
        <v>89.325294494628906</v>
      </c>
      <c r="AW1051">
        <v>510.3</v>
      </c>
      <c r="AX1051">
        <f t="shared" si="64"/>
        <v>41.991198730467943</v>
      </c>
      <c r="AY1051">
        <f t="shared" si="65"/>
        <v>622.50913500000001</v>
      </c>
      <c r="AZ1051">
        <f t="shared" si="66"/>
        <v>420.97470550537111</v>
      </c>
      <c r="BA1051">
        <f t="shared" si="67"/>
        <v>0</v>
      </c>
    </row>
    <row r="1052" spans="1:53" x14ac:dyDescent="0.35">
      <c r="A1052">
        <v>2612160</v>
      </c>
      <c r="B1052">
        <v>2007</v>
      </c>
      <c r="C1052">
        <v>23</v>
      </c>
      <c r="D1052">
        <v>23</v>
      </c>
      <c r="E1052">
        <v>56</v>
      </c>
      <c r="F1052" t="s">
        <v>54</v>
      </c>
      <c r="G1052" t="s">
        <v>54</v>
      </c>
      <c r="H1052" t="s">
        <v>45</v>
      </c>
      <c r="I1052">
        <v>2</v>
      </c>
      <c r="J1052" t="s">
        <v>76</v>
      </c>
      <c r="K1052" t="s">
        <v>47</v>
      </c>
      <c r="L1052">
        <v>1</v>
      </c>
      <c r="M1052">
        <v>14</v>
      </c>
      <c r="N1052">
        <v>27</v>
      </c>
      <c r="O1052" t="s">
        <v>86</v>
      </c>
      <c r="P1052">
        <v>7423.1760160000003</v>
      </c>
      <c r="Q1052" t="s">
        <v>56</v>
      </c>
      <c r="R1052">
        <v>6000</v>
      </c>
      <c r="S1052">
        <v>0</v>
      </c>
      <c r="T1052">
        <v>1</v>
      </c>
      <c r="U1052" t="s">
        <v>62</v>
      </c>
      <c r="V1052">
        <v>1</v>
      </c>
      <c r="W1052">
        <v>1</v>
      </c>
      <c r="X1052">
        <v>3</v>
      </c>
      <c r="Y1052" t="s">
        <v>51</v>
      </c>
      <c r="Z1052" t="s">
        <v>60</v>
      </c>
      <c r="AA1052">
        <v>6.2985685E-2</v>
      </c>
      <c r="AB1052">
        <v>0.32556237199999999</v>
      </c>
      <c r="AC1052">
        <v>0.21635991800000001</v>
      </c>
      <c r="AD1052">
        <v>0.113694214</v>
      </c>
      <c r="AE1052">
        <v>69.329411769999993</v>
      </c>
      <c r="AF1052">
        <v>0.49024266100000002</v>
      </c>
      <c r="AG1052">
        <v>2.4102249489999998</v>
      </c>
      <c r="AH1052">
        <v>0.16285590999999999</v>
      </c>
      <c r="AI1052">
        <v>8.8438309999999999E-3</v>
      </c>
      <c r="AJ1052">
        <v>3</v>
      </c>
      <c r="AK1052">
        <v>340101</v>
      </c>
      <c r="AL1052">
        <v>0</v>
      </c>
      <c r="AM1052" t="s">
        <v>53</v>
      </c>
      <c r="AN1052">
        <v>27082007</v>
      </c>
      <c r="AO1052">
        <v>31122007</v>
      </c>
      <c r="AP1052">
        <v>712.05</v>
      </c>
      <c r="AQ1052">
        <v>1</v>
      </c>
      <c r="AR1052">
        <v>1</v>
      </c>
      <c r="AS1052">
        <v>712.05</v>
      </c>
      <c r="AT1052">
        <v>862.56298828125</v>
      </c>
      <c r="AU1052">
        <v>1133.4850839999999</v>
      </c>
      <c r="AV1052">
        <v>89.325294494628906</v>
      </c>
      <c r="AW1052">
        <v>712.04999999999905</v>
      </c>
      <c r="AX1052">
        <f t="shared" si="64"/>
        <v>150.51298828125005</v>
      </c>
      <c r="AY1052">
        <f t="shared" si="65"/>
        <v>421.43508399999996</v>
      </c>
      <c r="AZ1052">
        <f t="shared" si="66"/>
        <v>622.72470550537105</v>
      </c>
      <c r="BA1052">
        <f t="shared" si="67"/>
        <v>9.0949470177292824E-13</v>
      </c>
    </row>
    <row r="1053" spans="1:53" x14ac:dyDescent="0.35">
      <c r="A1053">
        <v>4302503</v>
      </c>
      <c r="B1053">
        <v>2008</v>
      </c>
      <c r="C1053">
        <v>78</v>
      </c>
      <c r="D1053">
        <v>41</v>
      </c>
      <c r="E1053">
        <v>41</v>
      </c>
      <c r="F1053" t="s">
        <v>54</v>
      </c>
      <c r="G1053" t="s">
        <v>45</v>
      </c>
      <c r="H1053" t="s">
        <v>45</v>
      </c>
      <c r="I1053">
        <v>21</v>
      </c>
      <c r="J1053" t="s">
        <v>57</v>
      </c>
      <c r="K1053" t="s">
        <v>58</v>
      </c>
      <c r="L1053">
        <v>2</v>
      </c>
      <c r="M1053">
        <v>9</v>
      </c>
      <c r="N1053">
        <v>29</v>
      </c>
      <c r="O1053" t="s">
        <v>91</v>
      </c>
      <c r="P1053">
        <v>72.900000000000006</v>
      </c>
      <c r="Q1053" t="s">
        <v>100</v>
      </c>
      <c r="R1053">
        <v>6000</v>
      </c>
      <c r="S1053">
        <v>100</v>
      </c>
      <c r="T1053">
        <v>21</v>
      </c>
      <c r="U1053" t="s">
        <v>62</v>
      </c>
      <c r="V1053">
        <v>0</v>
      </c>
      <c r="W1053">
        <v>0</v>
      </c>
      <c r="X1053">
        <v>3</v>
      </c>
      <c r="Y1053" t="s">
        <v>63</v>
      </c>
      <c r="Z1053" t="s">
        <v>60</v>
      </c>
      <c r="AA1053">
        <v>5.2078958000000002E-2</v>
      </c>
      <c r="AB1053">
        <v>0.43240973999999999</v>
      </c>
      <c r="AC1053">
        <v>0.19143576800000001</v>
      </c>
      <c r="AD1053">
        <v>0.14716085500000001</v>
      </c>
      <c r="AE1053">
        <v>54.22772277</v>
      </c>
      <c r="AF1053">
        <v>0.47087821800000002</v>
      </c>
      <c r="AG1053">
        <v>2.2993282960000001</v>
      </c>
      <c r="AH1053">
        <v>0.181840312</v>
      </c>
      <c r="AI1053">
        <v>1.1927946E-2</v>
      </c>
      <c r="AJ1053">
        <v>3</v>
      </c>
      <c r="AK1053">
        <v>340102</v>
      </c>
      <c r="AL1053">
        <v>0</v>
      </c>
      <c r="AM1053" t="s">
        <v>53</v>
      </c>
      <c r="AN1053">
        <v>27112008</v>
      </c>
      <c r="AO1053">
        <v>31122008</v>
      </c>
      <c r="AP1053">
        <v>71.099999999999994</v>
      </c>
      <c r="AQ1053">
        <v>1</v>
      </c>
      <c r="AR1053">
        <v>1</v>
      </c>
      <c r="AS1053">
        <v>71.099999999999994</v>
      </c>
      <c r="AT1053">
        <v>224.81051635742099</v>
      </c>
      <c r="AU1053">
        <v>653.8497989</v>
      </c>
      <c r="AV1053">
        <v>89.325294494628906</v>
      </c>
      <c r="AW1053">
        <v>71.099999999999895</v>
      </c>
      <c r="AX1053">
        <f t="shared" si="64"/>
        <v>153.710516357421</v>
      </c>
      <c r="AY1053">
        <f t="shared" si="65"/>
        <v>582.74979889999997</v>
      </c>
      <c r="AZ1053">
        <f t="shared" si="66"/>
        <v>18.225294494628912</v>
      </c>
      <c r="BA1053">
        <f t="shared" si="67"/>
        <v>9.9475983006414026E-14</v>
      </c>
    </row>
    <row r="1054" spans="1:53" x14ac:dyDescent="0.35">
      <c r="A1054">
        <v>7330657</v>
      </c>
      <c r="B1054">
        <v>2007</v>
      </c>
      <c r="C1054">
        <v>42</v>
      </c>
      <c r="D1054">
        <v>39</v>
      </c>
      <c r="E1054">
        <v>39</v>
      </c>
      <c r="F1054" t="s">
        <v>54</v>
      </c>
      <c r="G1054" t="s">
        <v>45</v>
      </c>
      <c r="H1054" t="s">
        <v>45</v>
      </c>
      <c r="I1054">
        <v>18</v>
      </c>
      <c r="J1054" t="s">
        <v>57</v>
      </c>
      <c r="K1054" t="s">
        <v>58</v>
      </c>
      <c r="L1054">
        <v>2</v>
      </c>
      <c r="M1054">
        <v>2</v>
      </c>
      <c r="N1054">
        <v>29</v>
      </c>
      <c r="O1054" t="s">
        <v>68</v>
      </c>
      <c r="P1054">
        <v>9321.7110030000003</v>
      </c>
      <c r="Q1054" t="s">
        <v>56</v>
      </c>
      <c r="R1054">
        <v>8000</v>
      </c>
      <c r="S1054">
        <v>150</v>
      </c>
      <c r="T1054">
        <v>19</v>
      </c>
      <c r="U1054" t="s">
        <v>50</v>
      </c>
      <c r="V1054">
        <v>0</v>
      </c>
      <c r="W1054">
        <v>0</v>
      </c>
      <c r="X1054">
        <v>0</v>
      </c>
      <c r="Y1054" t="s">
        <v>51</v>
      </c>
      <c r="Z1054" t="s">
        <v>52</v>
      </c>
      <c r="AA1054">
        <v>5.2078958000000002E-2</v>
      </c>
      <c r="AB1054">
        <v>0.43240973999999999</v>
      </c>
      <c r="AC1054">
        <v>0.19143576800000001</v>
      </c>
      <c r="AD1054">
        <v>0.14716085500000001</v>
      </c>
      <c r="AE1054">
        <v>54.22772277</v>
      </c>
      <c r="AF1054">
        <v>0.47087821800000002</v>
      </c>
      <c r="AG1054">
        <v>2.2993282960000001</v>
      </c>
      <c r="AH1054">
        <v>0.181840312</v>
      </c>
      <c r="AI1054">
        <v>1.1927946E-2</v>
      </c>
      <c r="AJ1054">
        <v>3</v>
      </c>
      <c r="AK1054">
        <v>340102</v>
      </c>
      <c r="AL1054">
        <v>0</v>
      </c>
      <c r="AM1054" t="s">
        <v>53</v>
      </c>
      <c r="AN1054">
        <v>18032007</v>
      </c>
      <c r="AO1054">
        <v>31122007</v>
      </c>
      <c r="AP1054">
        <v>1550.14</v>
      </c>
      <c r="AQ1054">
        <v>1</v>
      </c>
      <c r="AR1054">
        <v>1</v>
      </c>
      <c r="AS1054">
        <v>1550.14</v>
      </c>
      <c r="AT1054">
        <v>774.88507080078102</v>
      </c>
      <c r="AU1054">
        <v>966.06958380000003</v>
      </c>
      <c r="AV1054">
        <v>89.325294494628906</v>
      </c>
      <c r="AW1054">
        <v>1126.3499999999899</v>
      </c>
      <c r="AX1054">
        <f t="shared" si="64"/>
        <v>775.25492919921908</v>
      </c>
      <c r="AY1054">
        <f t="shared" si="65"/>
        <v>584.07041620000007</v>
      </c>
      <c r="AZ1054">
        <f t="shared" si="66"/>
        <v>1460.8147055053712</v>
      </c>
      <c r="BA1054">
        <f t="shared" si="67"/>
        <v>423.7900000000102</v>
      </c>
    </row>
    <row r="1055" spans="1:53" x14ac:dyDescent="0.35">
      <c r="A1055">
        <v>2159601</v>
      </c>
      <c r="B1055">
        <v>2006</v>
      </c>
      <c r="C1055">
        <v>35</v>
      </c>
      <c r="D1055">
        <v>35</v>
      </c>
      <c r="E1055">
        <v>56</v>
      </c>
      <c r="F1055" t="s">
        <v>45</v>
      </c>
      <c r="G1055" t="s">
        <v>45</v>
      </c>
      <c r="H1055" t="s">
        <v>45</v>
      </c>
      <c r="I1055">
        <v>11</v>
      </c>
      <c r="J1055" t="s">
        <v>46</v>
      </c>
      <c r="K1055" t="s">
        <v>47</v>
      </c>
      <c r="L1055">
        <v>1</v>
      </c>
      <c r="M1055">
        <v>6</v>
      </c>
      <c r="N1055">
        <v>23</v>
      </c>
      <c r="O1055" t="s">
        <v>55</v>
      </c>
      <c r="P1055">
        <v>5574.0597879999996</v>
      </c>
      <c r="Q1055" t="s">
        <v>56</v>
      </c>
      <c r="R1055">
        <v>4000</v>
      </c>
      <c r="S1055">
        <v>350</v>
      </c>
      <c r="T1055">
        <v>8</v>
      </c>
      <c r="U1055" t="s">
        <v>50</v>
      </c>
      <c r="V1055">
        <v>0</v>
      </c>
      <c r="W1055">
        <v>4</v>
      </c>
      <c r="X1055">
        <v>4</v>
      </c>
      <c r="Y1055" t="s">
        <v>63</v>
      </c>
      <c r="Z1055" t="s">
        <v>60</v>
      </c>
      <c r="AA1055">
        <v>3.4512023000000003E-2</v>
      </c>
      <c r="AB1055">
        <v>0.33578500700000002</v>
      </c>
      <c r="AC1055">
        <v>0.33521923599999998</v>
      </c>
      <c r="AD1055">
        <v>0.116717905</v>
      </c>
      <c r="AE1055">
        <v>23.701005030000001</v>
      </c>
      <c r="AF1055">
        <v>0.50079508100000003</v>
      </c>
      <c r="AG1055">
        <v>2.6684582739999998</v>
      </c>
      <c r="AH1055">
        <v>0.133500594</v>
      </c>
      <c r="AI1055">
        <v>8.3190279999999991E-3</v>
      </c>
      <c r="AJ1055">
        <v>1</v>
      </c>
      <c r="AK1055">
        <v>340103</v>
      </c>
      <c r="AL1055">
        <v>0</v>
      </c>
      <c r="AM1055" t="s">
        <v>53</v>
      </c>
      <c r="AN1055">
        <v>1032006</v>
      </c>
      <c r="AO1055">
        <v>31122006</v>
      </c>
      <c r="AP1055">
        <v>360.92</v>
      </c>
      <c r="AQ1055">
        <v>1</v>
      </c>
      <c r="AR1055">
        <v>1</v>
      </c>
      <c r="AS1055">
        <v>360.92</v>
      </c>
      <c r="AT1055">
        <v>354.65847778320301</v>
      </c>
      <c r="AU1055">
        <v>617.62068220000003</v>
      </c>
      <c r="AV1055">
        <v>89.325294494628906</v>
      </c>
      <c r="AW1055">
        <v>360.92</v>
      </c>
      <c r="AX1055">
        <f t="shared" si="64"/>
        <v>6.2615222167970046</v>
      </c>
      <c r="AY1055">
        <f t="shared" si="65"/>
        <v>256.70068220000002</v>
      </c>
      <c r="AZ1055">
        <f t="shared" si="66"/>
        <v>271.59470550537111</v>
      </c>
      <c r="BA1055">
        <f t="shared" si="67"/>
        <v>0</v>
      </c>
    </row>
    <row r="1056" spans="1:53" x14ac:dyDescent="0.35">
      <c r="A1056">
        <v>7819851</v>
      </c>
      <c r="B1056">
        <v>2008</v>
      </c>
      <c r="C1056">
        <v>30</v>
      </c>
      <c r="D1056">
        <v>30</v>
      </c>
      <c r="E1056">
        <v>56</v>
      </c>
      <c r="F1056" t="s">
        <v>54</v>
      </c>
      <c r="G1056" t="s">
        <v>54</v>
      </c>
      <c r="H1056" t="s">
        <v>45</v>
      </c>
      <c r="I1056">
        <v>4</v>
      </c>
      <c r="J1056" t="s">
        <v>57</v>
      </c>
      <c r="K1056" t="s">
        <v>47</v>
      </c>
      <c r="L1056">
        <v>1</v>
      </c>
      <c r="M1056">
        <v>15</v>
      </c>
      <c r="N1056">
        <v>27</v>
      </c>
      <c r="O1056" t="s">
        <v>61</v>
      </c>
      <c r="P1056">
        <v>349.9082047</v>
      </c>
      <c r="Q1056" t="s">
        <v>49</v>
      </c>
      <c r="R1056">
        <v>10000</v>
      </c>
      <c r="S1056">
        <v>0</v>
      </c>
      <c r="T1056">
        <v>4</v>
      </c>
      <c r="U1056" t="s">
        <v>62</v>
      </c>
      <c r="V1056">
        <v>0</v>
      </c>
      <c r="W1056">
        <v>0</v>
      </c>
      <c r="X1056">
        <v>0</v>
      </c>
      <c r="Y1056" t="s">
        <v>51</v>
      </c>
      <c r="Z1056" t="s">
        <v>52</v>
      </c>
      <c r="AA1056">
        <v>3.4512023000000003E-2</v>
      </c>
      <c r="AB1056">
        <v>0.33578500700000002</v>
      </c>
      <c r="AC1056">
        <v>0.33521923599999998</v>
      </c>
      <c r="AD1056">
        <v>0.116717905</v>
      </c>
      <c r="AE1056">
        <v>23.701005030000001</v>
      </c>
      <c r="AF1056">
        <v>0.50079508100000003</v>
      </c>
      <c r="AG1056">
        <v>2.6684582739999998</v>
      </c>
      <c r="AH1056">
        <v>0.133500594</v>
      </c>
      <c r="AI1056">
        <v>8.3190279999999991E-3</v>
      </c>
      <c r="AJ1056">
        <v>1</v>
      </c>
      <c r="AK1056">
        <v>340103</v>
      </c>
      <c r="AL1056">
        <v>0</v>
      </c>
      <c r="AM1056" t="s">
        <v>53</v>
      </c>
      <c r="AN1056">
        <v>26022008</v>
      </c>
      <c r="AO1056">
        <v>31122008</v>
      </c>
      <c r="AP1056">
        <v>901.25</v>
      </c>
      <c r="AQ1056">
        <v>1</v>
      </c>
      <c r="AR1056">
        <v>1</v>
      </c>
      <c r="AS1056">
        <v>901.25</v>
      </c>
      <c r="AT1056">
        <v>840.711181640625</v>
      </c>
      <c r="AU1056">
        <v>703.59792930000003</v>
      </c>
      <c r="AV1056">
        <v>89.325294494628906</v>
      </c>
      <c r="AW1056">
        <v>901.25</v>
      </c>
      <c r="AX1056">
        <f t="shared" si="64"/>
        <v>60.538818359375</v>
      </c>
      <c r="AY1056">
        <f t="shared" si="65"/>
        <v>197.65207069999997</v>
      </c>
      <c r="AZ1056">
        <f t="shared" si="66"/>
        <v>811.92470550537109</v>
      </c>
      <c r="BA1056">
        <f t="shared" si="67"/>
        <v>0</v>
      </c>
    </row>
    <row r="1057" spans="1:53" x14ac:dyDescent="0.35">
      <c r="A1057">
        <v>1073231</v>
      </c>
      <c r="B1057">
        <v>2005</v>
      </c>
      <c r="C1057">
        <v>75</v>
      </c>
      <c r="D1057">
        <v>38</v>
      </c>
      <c r="E1057">
        <v>38</v>
      </c>
      <c r="F1057" t="s">
        <v>54</v>
      </c>
      <c r="G1057" t="s">
        <v>45</v>
      </c>
      <c r="H1057" t="s">
        <v>45</v>
      </c>
      <c r="I1057">
        <v>13</v>
      </c>
      <c r="J1057" t="s">
        <v>46</v>
      </c>
      <c r="K1057" t="s">
        <v>78</v>
      </c>
      <c r="L1057">
        <v>3</v>
      </c>
      <c r="M1057">
        <v>10</v>
      </c>
      <c r="N1057">
        <v>21</v>
      </c>
      <c r="O1057" t="s">
        <v>77</v>
      </c>
      <c r="P1057">
        <v>6435.0413479999997</v>
      </c>
      <c r="Q1057" t="s">
        <v>49</v>
      </c>
      <c r="R1057">
        <v>7000</v>
      </c>
      <c r="S1057">
        <v>0</v>
      </c>
      <c r="T1057">
        <v>11</v>
      </c>
      <c r="U1057" t="s">
        <v>62</v>
      </c>
      <c r="V1057">
        <v>0</v>
      </c>
      <c r="W1057">
        <v>0</v>
      </c>
      <c r="X1057">
        <v>2</v>
      </c>
      <c r="Y1057" t="s">
        <v>51</v>
      </c>
      <c r="Z1057" t="s">
        <v>60</v>
      </c>
      <c r="AA1057">
        <v>5.7403783E-2</v>
      </c>
      <c r="AB1057">
        <v>0.26614481400000001</v>
      </c>
      <c r="AC1057">
        <v>0.26157860399999999</v>
      </c>
      <c r="AD1057">
        <v>0.114136484</v>
      </c>
      <c r="AE1057">
        <v>56.14903846</v>
      </c>
      <c r="AF1057">
        <v>0.48891172199999999</v>
      </c>
      <c r="AG1057">
        <v>2.5394651009999998</v>
      </c>
      <c r="AH1057">
        <v>0.171889296</v>
      </c>
      <c r="AI1057">
        <v>9.4922229999999993E-3</v>
      </c>
      <c r="AJ1057">
        <v>7</v>
      </c>
      <c r="AK1057">
        <v>340104</v>
      </c>
      <c r="AL1057">
        <v>0</v>
      </c>
      <c r="AM1057" t="s">
        <v>53</v>
      </c>
      <c r="AN1057">
        <v>1012005</v>
      </c>
      <c r="AO1057">
        <v>18112005</v>
      </c>
      <c r="AP1057">
        <v>277.02</v>
      </c>
      <c r="AQ1057">
        <v>1</v>
      </c>
      <c r="AR1057">
        <v>1</v>
      </c>
      <c r="AS1057">
        <v>277.02</v>
      </c>
      <c r="AT1057">
        <v>336.137115478515</v>
      </c>
      <c r="AU1057">
        <v>587.44381829999998</v>
      </c>
      <c r="AV1057">
        <v>89.325294494628906</v>
      </c>
      <c r="AW1057">
        <v>277.01999999999902</v>
      </c>
      <c r="AX1057">
        <f t="shared" si="64"/>
        <v>59.117115478515018</v>
      </c>
      <c r="AY1057">
        <f t="shared" si="65"/>
        <v>310.42381829999999</v>
      </c>
      <c r="AZ1057">
        <f t="shared" si="66"/>
        <v>187.69470550537108</v>
      </c>
      <c r="BA1057">
        <f t="shared" si="67"/>
        <v>9.6633812063373625E-13</v>
      </c>
    </row>
    <row r="1058" spans="1:53" x14ac:dyDescent="0.35">
      <c r="A1058">
        <v>3627767</v>
      </c>
      <c r="B1058">
        <v>2005</v>
      </c>
      <c r="C1058">
        <v>51</v>
      </c>
      <c r="D1058">
        <v>48</v>
      </c>
      <c r="E1058">
        <v>48</v>
      </c>
      <c r="F1058" t="s">
        <v>54</v>
      </c>
      <c r="G1058" t="s">
        <v>45</v>
      </c>
      <c r="H1058" t="s">
        <v>45</v>
      </c>
      <c r="I1058">
        <v>23</v>
      </c>
      <c r="J1058" t="s">
        <v>57</v>
      </c>
      <c r="K1058" t="s">
        <v>58</v>
      </c>
      <c r="L1058">
        <v>2</v>
      </c>
      <c r="M1058">
        <v>3</v>
      </c>
      <c r="N1058">
        <v>33</v>
      </c>
      <c r="O1058" t="s">
        <v>75</v>
      </c>
      <c r="P1058">
        <v>24308.69313</v>
      </c>
      <c r="Q1058" t="s">
        <v>56</v>
      </c>
      <c r="R1058">
        <v>4000</v>
      </c>
      <c r="S1058">
        <v>50</v>
      </c>
      <c r="T1058">
        <v>12</v>
      </c>
      <c r="U1058" t="s">
        <v>50</v>
      </c>
      <c r="V1058">
        <v>0</v>
      </c>
      <c r="W1058">
        <v>0</v>
      </c>
      <c r="X1058">
        <v>0</v>
      </c>
      <c r="Y1058" t="s">
        <v>51</v>
      </c>
      <c r="Z1058" t="s">
        <v>60</v>
      </c>
      <c r="AA1058">
        <v>5.7403783E-2</v>
      </c>
      <c r="AB1058">
        <v>0.26614481400000001</v>
      </c>
      <c r="AC1058">
        <v>0.26157860399999999</v>
      </c>
      <c r="AD1058">
        <v>0.114136484</v>
      </c>
      <c r="AE1058">
        <v>56.14903846</v>
      </c>
      <c r="AF1058">
        <v>0.48891172199999999</v>
      </c>
      <c r="AG1058">
        <v>2.5394651009999998</v>
      </c>
      <c r="AH1058">
        <v>0.171889296</v>
      </c>
      <c r="AI1058">
        <v>9.4922229999999993E-3</v>
      </c>
      <c r="AJ1058">
        <v>5</v>
      </c>
      <c r="AK1058">
        <v>340104</v>
      </c>
      <c r="AL1058">
        <v>0</v>
      </c>
      <c r="AM1058" t="s">
        <v>53</v>
      </c>
      <c r="AN1058">
        <v>1012005</v>
      </c>
      <c r="AO1058">
        <v>26082005</v>
      </c>
      <c r="AP1058">
        <v>652.88</v>
      </c>
      <c r="AQ1058">
        <v>1</v>
      </c>
      <c r="AR1058">
        <v>1</v>
      </c>
      <c r="AS1058">
        <v>652.88</v>
      </c>
      <c r="AT1058">
        <v>1247.0478515625</v>
      </c>
      <c r="AU1058">
        <v>1569.478989</v>
      </c>
      <c r="AV1058">
        <v>89.325294494628906</v>
      </c>
      <c r="AW1058">
        <v>652.87999999999897</v>
      </c>
      <c r="AX1058">
        <f t="shared" si="64"/>
        <v>594.1678515625</v>
      </c>
      <c r="AY1058">
        <f t="shared" si="65"/>
        <v>916.59898899999996</v>
      </c>
      <c r="AZ1058">
        <f t="shared" si="66"/>
        <v>563.55470550537109</v>
      </c>
      <c r="BA1058">
        <f t="shared" si="67"/>
        <v>1.0231815394945443E-12</v>
      </c>
    </row>
    <row r="1059" spans="1:53" x14ac:dyDescent="0.35">
      <c r="A1059">
        <v>4226354</v>
      </c>
      <c r="B1059">
        <v>2008</v>
      </c>
      <c r="C1059">
        <v>56</v>
      </c>
      <c r="D1059">
        <v>56</v>
      </c>
      <c r="E1059">
        <v>56</v>
      </c>
      <c r="F1059" t="s">
        <v>54</v>
      </c>
      <c r="G1059" t="s">
        <v>54</v>
      </c>
      <c r="H1059" t="s">
        <v>45</v>
      </c>
      <c r="I1059">
        <v>30</v>
      </c>
      <c r="J1059" t="s">
        <v>46</v>
      </c>
      <c r="K1059" t="s">
        <v>47</v>
      </c>
      <c r="L1059">
        <v>1</v>
      </c>
      <c r="M1059">
        <v>6</v>
      </c>
      <c r="N1059">
        <v>6</v>
      </c>
      <c r="O1059" t="s">
        <v>83</v>
      </c>
      <c r="P1059">
        <v>9929.5501089999998</v>
      </c>
      <c r="Q1059" t="s">
        <v>49</v>
      </c>
      <c r="R1059">
        <v>8000</v>
      </c>
      <c r="S1059">
        <v>100</v>
      </c>
      <c r="T1059">
        <v>5</v>
      </c>
      <c r="U1059" t="s">
        <v>50</v>
      </c>
      <c r="V1059">
        <v>0</v>
      </c>
      <c r="W1059">
        <v>0</v>
      </c>
      <c r="X1059">
        <v>3</v>
      </c>
      <c r="Y1059" t="s">
        <v>51</v>
      </c>
      <c r="Z1059" t="s">
        <v>52</v>
      </c>
      <c r="AA1059">
        <v>5.7403783E-2</v>
      </c>
      <c r="AB1059">
        <v>0.26614481400000001</v>
      </c>
      <c r="AC1059">
        <v>0.26157860399999999</v>
      </c>
      <c r="AD1059">
        <v>0.114136484</v>
      </c>
      <c r="AE1059">
        <v>56.14903846</v>
      </c>
      <c r="AF1059">
        <v>0.48891172199999999</v>
      </c>
      <c r="AG1059">
        <v>2.5394651009999998</v>
      </c>
      <c r="AH1059">
        <v>0.171889296</v>
      </c>
      <c r="AI1059">
        <v>9.4922229999999993E-3</v>
      </c>
      <c r="AJ1059">
        <v>7</v>
      </c>
      <c r="AK1059">
        <v>340104</v>
      </c>
      <c r="AL1059">
        <v>0</v>
      </c>
      <c r="AM1059" t="s">
        <v>53</v>
      </c>
      <c r="AN1059">
        <v>7112008</v>
      </c>
      <c r="AO1059">
        <v>31122008</v>
      </c>
      <c r="AP1059">
        <v>524.96</v>
      </c>
      <c r="AQ1059">
        <v>1</v>
      </c>
      <c r="AR1059">
        <v>1</v>
      </c>
      <c r="AS1059">
        <v>524.96</v>
      </c>
      <c r="AT1059">
        <v>829.56622314453102</v>
      </c>
      <c r="AU1059">
        <v>620.18128449999995</v>
      </c>
      <c r="AV1059">
        <v>89.325294494628906</v>
      </c>
      <c r="AW1059">
        <v>1503.42</v>
      </c>
      <c r="AX1059">
        <f t="shared" si="64"/>
        <v>304.60622314453099</v>
      </c>
      <c r="AY1059">
        <f t="shared" si="65"/>
        <v>95.221284499999911</v>
      </c>
      <c r="AZ1059">
        <f t="shared" si="66"/>
        <v>435.63470550537113</v>
      </c>
      <c r="BA1059">
        <f t="shared" si="67"/>
        <v>978.46</v>
      </c>
    </row>
    <row r="1060" spans="1:53" x14ac:dyDescent="0.35">
      <c r="A1060">
        <v>6796484</v>
      </c>
      <c r="B1060">
        <v>2007</v>
      </c>
      <c r="C1060">
        <v>76</v>
      </c>
      <c r="D1060">
        <v>76</v>
      </c>
      <c r="E1060">
        <v>56</v>
      </c>
      <c r="F1060" t="s">
        <v>54</v>
      </c>
      <c r="G1060" t="s">
        <v>54</v>
      </c>
      <c r="H1060" t="s">
        <v>45</v>
      </c>
      <c r="I1060">
        <v>55</v>
      </c>
      <c r="J1060" t="s">
        <v>46</v>
      </c>
      <c r="K1060" t="s">
        <v>47</v>
      </c>
      <c r="L1060">
        <v>1</v>
      </c>
      <c r="M1060">
        <v>6</v>
      </c>
      <c r="N1060">
        <v>32</v>
      </c>
      <c r="O1060" t="s">
        <v>72</v>
      </c>
      <c r="P1060">
        <v>8406.5493189999997</v>
      </c>
      <c r="Q1060" t="s">
        <v>73</v>
      </c>
      <c r="R1060">
        <v>7000</v>
      </c>
      <c r="S1060">
        <v>100</v>
      </c>
      <c r="T1060">
        <v>27</v>
      </c>
      <c r="U1060" t="s">
        <v>50</v>
      </c>
      <c r="V1060">
        <v>0</v>
      </c>
      <c r="W1060">
        <v>0</v>
      </c>
      <c r="X1060">
        <v>0</v>
      </c>
      <c r="Y1060" t="s">
        <v>51</v>
      </c>
      <c r="Z1060" t="s">
        <v>60</v>
      </c>
      <c r="AA1060">
        <v>5.7403783E-2</v>
      </c>
      <c r="AB1060">
        <v>0.26614481400000001</v>
      </c>
      <c r="AC1060">
        <v>0.26157860399999999</v>
      </c>
      <c r="AD1060">
        <v>0.114136484</v>
      </c>
      <c r="AE1060">
        <v>56.14903846</v>
      </c>
      <c r="AF1060">
        <v>0.48891172199999999</v>
      </c>
      <c r="AG1060">
        <v>2.5394651009999998</v>
      </c>
      <c r="AH1060">
        <v>0.171889296</v>
      </c>
      <c r="AI1060">
        <v>9.4922229999999993E-3</v>
      </c>
      <c r="AJ1060">
        <v>6</v>
      </c>
      <c r="AK1060">
        <v>340104</v>
      </c>
      <c r="AL1060">
        <v>0</v>
      </c>
      <c r="AM1060" t="s">
        <v>53</v>
      </c>
      <c r="AN1060">
        <v>3012007</v>
      </c>
      <c r="AO1060">
        <v>31122007</v>
      </c>
      <c r="AP1060">
        <v>570.66</v>
      </c>
      <c r="AQ1060">
        <v>1</v>
      </c>
      <c r="AR1060">
        <v>1</v>
      </c>
      <c r="AS1060">
        <v>570.66</v>
      </c>
      <c r="AT1060">
        <v>713.14276123046795</v>
      </c>
      <c r="AU1060">
        <v>945.60382040000002</v>
      </c>
      <c r="AV1060">
        <v>89.325294494628906</v>
      </c>
      <c r="AW1060">
        <v>570.65999999999894</v>
      </c>
      <c r="AX1060">
        <f t="shared" si="64"/>
        <v>142.48276123046799</v>
      </c>
      <c r="AY1060">
        <f t="shared" si="65"/>
        <v>374.94382040000005</v>
      </c>
      <c r="AZ1060">
        <f t="shared" si="66"/>
        <v>481.33470550537106</v>
      </c>
      <c r="BA1060">
        <f t="shared" si="67"/>
        <v>1.0231815394945443E-12</v>
      </c>
    </row>
    <row r="1061" spans="1:53" x14ac:dyDescent="0.35">
      <c r="A1061">
        <v>1281195</v>
      </c>
      <c r="B1061">
        <v>2008</v>
      </c>
      <c r="C1061">
        <v>56</v>
      </c>
      <c r="D1061">
        <v>40</v>
      </c>
      <c r="E1061">
        <v>40</v>
      </c>
      <c r="F1061" t="s">
        <v>45</v>
      </c>
      <c r="G1061" t="s">
        <v>54</v>
      </c>
      <c r="H1061" t="s">
        <v>54</v>
      </c>
      <c r="I1061">
        <v>16</v>
      </c>
      <c r="J1061" t="s">
        <v>57</v>
      </c>
      <c r="K1061" t="s">
        <v>58</v>
      </c>
      <c r="L1061">
        <v>2</v>
      </c>
      <c r="M1061">
        <v>4</v>
      </c>
      <c r="N1061">
        <v>2</v>
      </c>
      <c r="O1061" t="s">
        <v>95</v>
      </c>
      <c r="P1061">
        <v>72.900000000000006</v>
      </c>
      <c r="Q1061" t="s">
        <v>56</v>
      </c>
      <c r="R1061">
        <v>10000</v>
      </c>
      <c r="S1061">
        <v>0</v>
      </c>
      <c r="T1061">
        <v>21</v>
      </c>
      <c r="U1061" t="s">
        <v>50</v>
      </c>
      <c r="V1061">
        <v>0</v>
      </c>
      <c r="W1061">
        <v>1</v>
      </c>
      <c r="X1061">
        <v>4</v>
      </c>
      <c r="Y1061" t="s">
        <v>51</v>
      </c>
      <c r="Z1061" t="s">
        <v>89</v>
      </c>
      <c r="AA1061">
        <v>5.7591623000000002E-2</v>
      </c>
      <c r="AB1061">
        <v>0.43193717300000001</v>
      </c>
      <c r="AC1061">
        <v>0.22382199</v>
      </c>
      <c r="AD1061">
        <v>0.116802849</v>
      </c>
      <c r="AE1061">
        <v>66.291666669999998</v>
      </c>
      <c r="AF1061">
        <v>0.48837209300000001</v>
      </c>
      <c r="AG1061">
        <v>2.49895288</v>
      </c>
      <c r="AH1061">
        <v>0.22681331800000001</v>
      </c>
      <c r="AI1061">
        <v>1.32283E-2</v>
      </c>
      <c r="AJ1061">
        <v>1</v>
      </c>
      <c r="AK1061">
        <v>340200</v>
      </c>
      <c r="AL1061">
        <v>0</v>
      </c>
      <c r="AM1061" t="s">
        <v>66</v>
      </c>
      <c r="AN1061">
        <v>1012008</v>
      </c>
      <c r="AO1061">
        <v>7072008</v>
      </c>
      <c r="AP1061">
        <v>4265.3999999999996</v>
      </c>
      <c r="AQ1061">
        <v>1</v>
      </c>
      <c r="AR1061">
        <v>1</v>
      </c>
      <c r="AS1061">
        <v>4265.3999999999996</v>
      </c>
      <c r="AT1061">
        <v>445.41360473632801</v>
      </c>
      <c r="AU1061">
        <v>760.09765570000002</v>
      </c>
      <c r="AV1061">
        <v>89.325294494628906</v>
      </c>
      <c r="AW1061">
        <v>1165.23</v>
      </c>
      <c r="AX1061">
        <f t="shared" si="64"/>
        <v>3819.9863952636715</v>
      </c>
      <c r="AY1061">
        <f t="shared" si="65"/>
        <v>3505.3023442999997</v>
      </c>
      <c r="AZ1061">
        <f t="shared" si="66"/>
        <v>4176.0747055053707</v>
      </c>
      <c r="BA1061">
        <f t="shared" si="67"/>
        <v>3100.1699999999996</v>
      </c>
    </row>
    <row r="1062" spans="1:53" x14ac:dyDescent="0.35">
      <c r="A1062">
        <v>2689567</v>
      </c>
      <c r="B1062">
        <v>2005</v>
      </c>
      <c r="C1062">
        <v>20</v>
      </c>
      <c r="D1062">
        <v>20</v>
      </c>
      <c r="E1062">
        <v>56</v>
      </c>
      <c r="F1062" t="s">
        <v>54</v>
      </c>
      <c r="G1062" t="s">
        <v>54</v>
      </c>
      <c r="H1062" t="s">
        <v>45</v>
      </c>
      <c r="I1062">
        <v>0</v>
      </c>
      <c r="J1062" t="s">
        <v>76</v>
      </c>
      <c r="K1062" t="s">
        <v>47</v>
      </c>
      <c r="L1062">
        <v>1</v>
      </c>
      <c r="M1062">
        <v>1</v>
      </c>
      <c r="N1062">
        <v>12</v>
      </c>
      <c r="O1062" t="s">
        <v>93</v>
      </c>
      <c r="P1062">
        <v>4737.2847499999998</v>
      </c>
      <c r="Q1062" t="s">
        <v>56</v>
      </c>
      <c r="R1062">
        <v>10000</v>
      </c>
      <c r="S1062">
        <v>50</v>
      </c>
      <c r="T1062">
        <v>0</v>
      </c>
      <c r="U1062" t="s">
        <v>62</v>
      </c>
      <c r="V1062">
        <v>0</v>
      </c>
      <c r="W1062">
        <v>0</v>
      </c>
      <c r="X1062">
        <v>0</v>
      </c>
      <c r="Y1062" t="s">
        <v>51</v>
      </c>
      <c r="Z1062" t="s">
        <v>65</v>
      </c>
      <c r="AA1062">
        <v>5.7591623000000002E-2</v>
      </c>
      <c r="AB1062">
        <v>0.43193717300000001</v>
      </c>
      <c r="AC1062">
        <v>0.22382199</v>
      </c>
      <c r="AD1062">
        <v>0.116802849</v>
      </c>
      <c r="AE1062">
        <v>66.291666669999998</v>
      </c>
      <c r="AF1062">
        <v>0.48837209300000001</v>
      </c>
      <c r="AG1062">
        <v>2.49895288</v>
      </c>
      <c r="AH1062">
        <v>0.22681331800000001</v>
      </c>
      <c r="AI1062">
        <v>1.32283E-2</v>
      </c>
      <c r="AJ1062">
        <v>8</v>
      </c>
      <c r="AK1062">
        <v>340200</v>
      </c>
      <c r="AL1062">
        <v>0</v>
      </c>
      <c r="AM1062" t="s">
        <v>53</v>
      </c>
      <c r="AN1062">
        <v>1012005</v>
      </c>
      <c r="AO1062">
        <v>11072005</v>
      </c>
      <c r="AP1062">
        <v>758.75</v>
      </c>
      <c r="AQ1062">
        <v>1</v>
      </c>
      <c r="AR1062">
        <v>1</v>
      </c>
      <c r="AS1062">
        <v>758.75</v>
      </c>
      <c r="AT1062">
        <v>712.33526611328102</v>
      </c>
      <c r="AU1062">
        <v>1183.384881</v>
      </c>
      <c r="AV1062">
        <v>89.325294494628906</v>
      </c>
      <c r="AW1062">
        <v>758.75</v>
      </c>
      <c r="AX1062">
        <f t="shared" si="64"/>
        <v>46.414733886718977</v>
      </c>
      <c r="AY1062">
        <f t="shared" si="65"/>
        <v>424.63488099999995</v>
      </c>
      <c r="AZ1062">
        <f t="shared" si="66"/>
        <v>669.42470550537109</v>
      </c>
      <c r="BA1062">
        <f t="shared" si="67"/>
        <v>0</v>
      </c>
    </row>
    <row r="1063" spans="1:53" x14ac:dyDescent="0.35">
      <c r="A1063">
        <v>4743748</v>
      </c>
      <c r="B1063">
        <v>2006</v>
      </c>
      <c r="C1063">
        <v>53</v>
      </c>
      <c r="D1063">
        <v>34</v>
      </c>
      <c r="E1063">
        <v>34</v>
      </c>
      <c r="F1063" t="s">
        <v>45</v>
      </c>
      <c r="G1063" t="s">
        <v>54</v>
      </c>
      <c r="H1063" t="s">
        <v>54</v>
      </c>
      <c r="I1063">
        <v>12</v>
      </c>
      <c r="J1063" t="s">
        <v>57</v>
      </c>
      <c r="K1063" t="s">
        <v>58</v>
      </c>
      <c r="L1063">
        <v>2</v>
      </c>
      <c r="M1063">
        <v>7</v>
      </c>
      <c r="N1063">
        <v>5</v>
      </c>
      <c r="O1063" t="s">
        <v>77</v>
      </c>
      <c r="P1063">
        <v>6483.5810700000002</v>
      </c>
      <c r="Q1063" t="s">
        <v>56</v>
      </c>
      <c r="R1063">
        <v>6000</v>
      </c>
      <c r="S1063">
        <v>100</v>
      </c>
      <c r="T1063">
        <v>22</v>
      </c>
      <c r="U1063" t="s">
        <v>62</v>
      </c>
      <c r="V1063">
        <v>0</v>
      </c>
      <c r="W1063">
        <v>0</v>
      </c>
      <c r="X1063">
        <v>1</v>
      </c>
      <c r="Y1063" t="s">
        <v>51</v>
      </c>
      <c r="Z1063" t="s">
        <v>60</v>
      </c>
      <c r="AA1063">
        <v>5.7591623000000002E-2</v>
      </c>
      <c r="AB1063">
        <v>0.43193717300000001</v>
      </c>
      <c r="AC1063">
        <v>0.22382199</v>
      </c>
      <c r="AD1063">
        <v>0.116802849</v>
      </c>
      <c r="AE1063">
        <v>66.291666669999998</v>
      </c>
      <c r="AF1063">
        <v>0.48837209300000001</v>
      </c>
      <c r="AG1063">
        <v>2.49895288</v>
      </c>
      <c r="AH1063">
        <v>0.22681331800000001</v>
      </c>
      <c r="AI1063">
        <v>1.32283E-2</v>
      </c>
      <c r="AJ1063">
        <v>6</v>
      </c>
      <c r="AK1063">
        <v>340200</v>
      </c>
      <c r="AL1063">
        <v>0</v>
      </c>
      <c r="AM1063" t="s">
        <v>53</v>
      </c>
      <c r="AN1063">
        <v>13042006</v>
      </c>
      <c r="AO1063">
        <v>31122006</v>
      </c>
      <c r="AP1063">
        <v>603.49</v>
      </c>
      <c r="AQ1063">
        <v>1</v>
      </c>
      <c r="AR1063">
        <v>1</v>
      </c>
      <c r="AS1063">
        <v>603.49</v>
      </c>
      <c r="AT1063">
        <v>502.769775390625</v>
      </c>
      <c r="AU1063">
        <v>855.7069295</v>
      </c>
      <c r="AV1063">
        <v>89.325294494628906</v>
      </c>
      <c r="AW1063">
        <v>603.49</v>
      </c>
      <c r="AX1063">
        <f t="shared" si="64"/>
        <v>100.72022460937501</v>
      </c>
      <c r="AY1063">
        <f t="shared" si="65"/>
        <v>252.21692949999999</v>
      </c>
      <c r="AZ1063">
        <f t="shared" si="66"/>
        <v>514.1647055053711</v>
      </c>
      <c r="BA1063">
        <f t="shared" si="67"/>
        <v>0</v>
      </c>
    </row>
    <row r="1064" spans="1:53" x14ac:dyDescent="0.35">
      <c r="A1064">
        <v>3463001</v>
      </c>
      <c r="B1064">
        <v>2008</v>
      </c>
      <c r="C1064">
        <v>46</v>
      </c>
      <c r="D1064">
        <v>46</v>
      </c>
      <c r="E1064">
        <v>56</v>
      </c>
      <c r="F1064" t="s">
        <v>54</v>
      </c>
      <c r="G1064" t="s">
        <v>54</v>
      </c>
      <c r="H1064" t="s">
        <v>45</v>
      </c>
      <c r="I1064">
        <v>24</v>
      </c>
      <c r="J1064" t="s">
        <v>46</v>
      </c>
      <c r="K1064" t="s">
        <v>47</v>
      </c>
      <c r="L1064">
        <v>1</v>
      </c>
      <c r="M1064">
        <v>4</v>
      </c>
      <c r="N1064">
        <v>5</v>
      </c>
      <c r="O1064" t="s">
        <v>67</v>
      </c>
      <c r="P1064">
        <v>9794.9712569999992</v>
      </c>
      <c r="Q1064" t="s">
        <v>73</v>
      </c>
      <c r="R1064">
        <v>10000</v>
      </c>
      <c r="S1064">
        <v>100</v>
      </c>
      <c r="T1064">
        <v>19</v>
      </c>
      <c r="U1064" t="s">
        <v>62</v>
      </c>
      <c r="V1064">
        <v>1</v>
      </c>
      <c r="W1064">
        <v>0</v>
      </c>
      <c r="X1064">
        <v>3</v>
      </c>
      <c r="Y1064" t="s">
        <v>51</v>
      </c>
      <c r="Z1064" t="s">
        <v>65</v>
      </c>
      <c r="AA1064">
        <v>3.6019308999999999E-2</v>
      </c>
      <c r="AB1064">
        <v>0.210917193</v>
      </c>
      <c r="AC1064">
        <v>0.39509840299999999</v>
      </c>
      <c r="AD1064">
        <v>0.133930997</v>
      </c>
      <c r="AE1064">
        <v>31.46153846</v>
      </c>
      <c r="AF1064">
        <v>0.48437924500000001</v>
      </c>
      <c r="AG1064">
        <v>2.7337541779999999</v>
      </c>
      <c r="AH1064">
        <v>0.18013343200000001</v>
      </c>
      <c r="AI1064">
        <v>7.4128980000000002E-3</v>
      </c>
      <c r="AJ1064">
        <v>3</v>
      </c>
      <c r="AK1064">
        <v>340206</v>
      </c>
      <c r="AL1064">
        <v>0</v>
      </c>
      <c r="AM1064" t="s">
        <v>53</v>
      </c>
      <c r="AN1064">
        <v>1012008</v>
      </c>
      <c r="AO1064">
        <v>26102008</v>
      </c>
      <c r="AP1064">
        <v>1455.23</v>
      </c>
      <c r="AQ1064">
        <v>1</v>
      </c>
      <c r="AR1064">
        <v>1</v>
      </c>
      <c r="AS1064">
        <v>1455.23</v>
      </c>
      <c r="AT1064">
        <v>920.83306884765602</v>
      </c>
      <c r="AU1064">
        <v>1162.963424</v>
      </c>
      <c r="AV1064">
        <v>89.325294494628906</v>
      </c>
      <c r="AW1064">
        <v>1455.23</v>
      </c>
      <c r="AX1064">
        <f t="shared" si="64"/>
        <v>534.396931152344</v>
      </c>
      <c r="AY1064">
        <f t="shared" si="65"/>
        <v>292.26657599999999</v>
      </c>
      <c r="AZ1064">
        <f t="shared" si="66"/>
        <v>1365.9047055053711</v>
      </c>
      <c r="BA1064">
        <f t="shared" si="67"/>
        <v>0</v>
      </c>
    </row>
    <row r="1065" spans="1:53" x14ac:dyDescent="0.35">
      <c r="A1065">
        <v>7212782</v>
      </c>
      <c r="B1065">
        <v>2007</v>
      </c>
      <c r="C1065">
        <v>58</v>
      </c>
      <c r="D1065">
        <v>58</v>
      </c>
      <c r="E1065">
        <v>56</v>
      </c>
      <c r="F1065" t="s">
        <v>54</v>
      </c>
      <c r="G1065" t="s">
        <v>54</v>
      </c>
      <c r="H1065" t="s">
        <v>45</v>
      </c>
      <c r="I1065">
        <v>32</v>
      </c>
      <c r="J1065" t="s">
        <v>46</v>
      </c>
      <c r="K1065" t="s">
        <v>47</v>
      </c>
      <c r="L1065">
        <v>1</v>
      </c>
      <c r="M1065">
        <v>7</v>
      </c>
      <c r="N1065">
        <v>41</v>
      </c>
      <c r="O1065" t="s">
        <v>84</v>
      </c>
      <c r="P1065">
        <v>5580.1756640000003</v>
      </c>
      <c r="Q1065" t="s">
        <v>56</v>
      </c>
      <c r="R1065">
        <v>8000</v>
      </c>
      <c r="S1065">
        <v>100</v>
      </c>
      <c r="T1065">
        <v>12</v>
      </c>
      <c r="U1065" t="s">
        <v>62</v>
      </c>
      <c r="V1065">
        <v>0</v>
      </c>
      <c r="W1065">
        <v>0</v>
      </c>
      <c r="X1065">
        <v>0</v>
      </c>
      <c r="Y1065" t="s">
        <v>63</v>
      </c>
      <c r="Z1065" t="s">
        <v>60</v>
      </c>
      <c r="AA1065">
        <v>3.6019308999999999E-2</v>
      </c>
      <c r="AB1065">
        <v>0.210917193</v>
      </c>
      <c r="AC1065">
        <v>0.39509840299999999</v>
      </c>
      <c r="AD1065">
        <v>0.133930997</v>
      </c>
      <c r="AE1065">
        <v>31.46153846</v>
      </c>
      <c r="AF1065">
        <v>0.48437924500000001</v>
      </c>
      <c r="AG1065">
        <v>2.7337541779999999</v>
      </c>
      <c r="AH1065">
        <v>0.18013343200000001</v>
      </c>
      <c r="AI1065">
        <v>7.4128980000000002E-3</v>
      </c>
      <c r="AJ1065">
        <v>1</v>
      </c>
      <c r="AK1065">
        <v>340206</v>
      </c>
      <c r="AL1065">
        <v>0</v>
      </c>
      <c r="AM1065" t="s">
        <v>53</v>
      </c>
      <c r="AN1065">
        <v>18022007</v>
      </c>
      <c r="AO1065">
        <v>31122007</v>
      </c>
      <c r="AP1065">
        <v>135.19</v>
      </c>
      <c r="AQ1065">
        <v>1</v>
      </c>
      <c r="AR1065">
        <v>1</v>
      </c>
      <c r="AS1065">
        <v>135.19</v>
      </c>
      <c r="AT1065">
        <v>334.37893676757801</v>
      </c>
      <c r="AU1065">
        <v>808.35127420000003</v>
      </c>
      <c r="AV1065">
        <v>89.325294494628906</v>
      </c>
      <c r="AW1065">
        <v>135.189999999999</v>
      </c>
      <c r="AX1065">
        <f t="shared" si="64"/>
        <v>199.18893676757801</v>
      </c>
      <c r="AY1065">
        <f t="shared" si="65"/>
        <v>673.16127419999998</v>
      </c>
      <c r="AZ1065">
        <f t="shared" si="66"/>
        <v>45.864705505371091</v>
      </c>
      <c r="BA1065">
        <f t="shared" si="67"/>
        <v>9.9475983006414026E-13</v>
      </c>
    </row>
    <row r="1066" spans="1:53" x14ac:dyDescent="0.35">
      <c r="A1066">
        <v>1690959</v>
      </c>
      <c r="B1066">
        <v>2006</v>
      </c>
      <c r="C1066">
        <v>60</v>
      </c>
      <c r="D1066">
        <v>60</v>
      </c>
      <c r="E1066">
        <v>56</v>
      </c>
      <c r="F1066" t="s">
        <v>54</v>
      </c>
      <c r="G1066" t="s">
        <v>54</v>
      </c>
      <c r="H1066" t="s">
        <v>45</v>
      </c>
      <c r="I1066">
        <v>36</v>
      </c>
      <c r="J1066" t="s">
        <v>57</v>
      </c>
      <c r="K1066" t="s">
        <v>47</v>
      </c>
      <c r="L1066">
        <v>1</v>
      </c>
      <c r="M1066">
        <v>7</v>
      </c>
      <c r="N1066">
        <v>30</v>
      </c>
      <c r="O1066" t="s">
        <v>61</v>
      </c>
      <c r="P1066">
        <v>5288.7715239999998</v>
      </c>
      <c r="Q1066" t="s">
        <v>56</v>
      </c>
      <c r="R1066">
        <v>4000</v>
      </c>
      <c r="S1066">
        <v>100</v>
      </c>
      <c r="T1066">
        <v>10</v>
      </c>
      <c r="U1066" t="s">
        <v>50</v>
      </c>
      <c r="V1066">
        <v>0</v>
      </c>
      <c r="W1066">
        <v>4</v>
      </c>
      <c r="X1066">
        <v>3</v>
      </c>
      <c r="Y1066" t="s">
        <v>51</v>
      </c>
      <c r="Z1066" t="s">
        <v>65</v>
      </c>
      <c r="AA1066">
        <v>2.7958637000000001E-2</v>
      </c>
      <c r="AB1066">
        <v>0.10455764100000001</v>
      </c>
      <c r="AC1066">
        <v>0.389122941</v>
      </c>
      <c r="AD1066">
        <v>0.150638776</v>
      </c>
      <c r="AE1066">
        <v>58.385245900000001</v>
      </c>
      <c r="AF1066">
        <v>0.49248912</v>
      </c>
      <c r="AG1066">
        <v>2.728073535</v>
      </c>
      <c r="AH1066">
        <v>0.14924242400000001</v>
      </c>
      <c r="AI1066">
        <v>4.5454550000000003E-3</v>
      </c>
      <c r="AJ1066">
        <v>6</v>
      </c>
      <c r="AK1066">
        <v>340207</v>
      </c>
      <c r="AL1066">
        <v>0</v>
      </c>
      <c r="AM1066" t="s">
        <v>53</v>
      </c>
      <c r="AN1066">
        <v>1012006</v>
      </c>
      <c r="AO1066">
        <v>18122006</v>
      </c>
      <c r="AP1066">
        <v>1131.49</v>
      </c>
      <c r="AQ1066">
        <v>1</v>
      </c>
      <c r="AR1066">
        <v>1</v>
      </c>
      <c r="AS1066">
        <v>1131.49</v>
      </c>
      <c r="AT1066">
        <v>582.41888427734295</v>
      </c>
      <c r="AU1066">
        <v>602.76470810000001</v>
      </c>
      <c r="AV1066">
        <v>89.325294494628906</v>
      </c>
      <c r="AW1066">
        <v>197.349999999999</v>
      </c>
      <c r="AX1066">
        <f t="shared" si="64"/>
        <v>549.07111572265705</v>
      </c>
      <c r="AY1066">
        <f t="shared" si="65"/>
        <v>528.7252919</v>
      </c>
      <c r="AZ1066">
        <f t="shared" si="66"/>
        <v>1042.1647055053711</v>
      </c>
      <c r="BA1066">
        <f t="shared" si="67"/>
        <v>934.14000000000101</v>
      </c>
    </row>
    <row r="1067" spans="1:53" x14ac:dyDescent="0.35">
      <c r="A1067">
        <v>106434</v>
      </c>
      <c r="B1067">
        <v>2006</v>
      </c>
      <c r="C1067">
        <v>33</v>
      </c>
      <c r="D1067">
        <v>33</v>
      </c>
      <c r="E1067">
        <v>56</v>
      </c>
      <c r="F1067" t="s">
        <v>54</v>
      </c>
      <c r="G1067" t="s">
        <v>54</v>
      </c>
      <c r="H1067" t="s">
        <v>45</v>
      </c>
      <c r="I1067">
        <v>10</v>
      </c>
      <c r="J1067" t="s">
        <v>46</v>
      </c>
      <c r="K1067" t="s">
        <v>47</v>
      </c>
      <c r="L1067">
        <v>1</v>
      </c>
      <c r="M1067">
        <v>13</v>
      </c>
      <c r="N1067">
        <v>11</v>
      </c>
      <c r="O1067" t="s">
        <v>69</v>
      </c>
      <c r="P1067">
        <v>355.13263970000003</v>
      </c>
      <c r="Q1067" t="s">
        <v>49</v>
      </c>
      <c r="R1067">
        <v>7000</v>
      </c>
      <c r="S1067">
        <v>100</v>
      </c>
      <c r="T1067">
        <v>15</v>
      </c>
      <c r="U1067" t="s">
        <v>50</v>
      </c>
      <c r="V1067">
        <v>0</v>
      </c>
      <c r="W1067">
        <v>0</v>
      </c>
      <c r="X1067">
        <v>3</v>
      </c>
      <c r="Y1067" t="s">
        <v>51</v>
      </c>
      <c r="Z1067" t="s">
        <v>89</v>
      </c>
      <c r="AA1067">
        <v>5.7022809000000001E-2</v>
      </c>
      <c r="AB1067">
        <v>0.25910364200000002</v>
      </c>
      <c r="AC1067">
        <v>0.30772308900000001</v>
      </c>
      <c r="AD1067">
        <v>0.11784214</v>
      </c>
      <c r="AE1067">
        <v>72.175531919999997</v>
      </c>
      <c r="AF1067">
        <v>0.48492888200000001</v>
      </c>
      <c r="AG1067">
        <v>2.7148859540000001</v>
      </c>
      <c r="AH1067">
        <v>0.20921187299999999</v>
      </c>
      <c r="AI1067">
        <v>7.778915E-3</v>
      </c>
      <c r="AJ1067">
        <v>5</v>
      </c>
      <c r="AK1067">
        <v>340209</v>
      </c>
      <c r="AL1067">
        <v>0</v>
      </c>
      <c r="AM1067" t="s">
        <v>53</v>
      </c>
      <c r="AN1067">
        <v>1012006</v>
      </c>
      <c r="AO1067">
        <v>16052006</v>
      </c>
      <c r="AP1067">
        <v>234.34</v>
      </c>
      <c r="AQ1067">
        <v>1</v>
      </c>
      <c r="AR1067">
        <v>1</v>
      </c>
      <c r="AS1067">
        <v>234.34</v>
      </c>
      <c r="AT1067">
        <v>224.87292480468699</v>
      </c>
      <c r="AU1067">
        <v>602.35711219999996</v>
      </c>
      <c r="AV1067">
        <v>89.325294494628906</v>
      </c>
      <c r="AW1067">
        <v>234.34</v>
      </c>
      <c r="AX1067">
        <f t="shared" si="64"/>
        <v>9.467075195313015</v>
      </c>
      <c r="AY1067">
        <f t="shared" si="65"/>
        <v>368.01711219999993</v>
      </c>
      <c r="AZ1067">
        <f t="shared" si="66"/>
        <v>145.0147055053711</v>
      </c>
      <c r="BA1067">
        <f t="shared" si="67"/>
        <v>0</v>
      </c>
    </row>
    <row r="1068" spans="1:53" x14ac:dyDescent="0.35">
      <c r="A1068">
        <v>422214</v>
      </c>
      <c r="B1068">
        <v>2008</v>
      </c>
      <c r="C1068">
        <v>53</v>
      </c>
      <c r="D1068">
        <v>41</v>
      </c>
      <c r="E1068">
        <v>41</v>
      </c>
      <c r="F1068" t="s">
        <v>45</v>
      </c>
      <c r="G1068" t="s">
        <v>54</v>
      </c>
      <c r="H1068" t="s">
        <v>54</v>
      </c>
      <c r="I1068">
        <v>18</v>
      </c>
      <c r="J1068" t="s">
        <v>57</v>
      </c>
      <c r="K1068" t="s">
        <v>58</v>
      </c>
      <c r="L1068">
        <v>2</v>
      </c>
      <c r="M1068">
        <v>9</v>
      </c>
      <c r="N1068">
        <v>15</v>
      </c>
      <c r="O1068" t="s">
        <v>61</v>
      </c>
      <c r="P1068">
        <v>5358.1086379999997</v>
      </c>
      <c r="Q1068" t="s">
        <v>49</v>
      </c>
      <c r="R1068">
        <v>4000</v>
      </c>
      <c r="S1068">
        <v>100</v>
      </c>
      <c r="T1068">
        <v>9</v>
      </c>
      <c r="U1068" t="s">
        <v>50</v>
      </c>
      <c r="V1068">
        <v>0</v>
      </c>
      <c r="W1068">
        <v>0</v>
      </c>
      <c r="X1068">
        <v>4</v>
      </c>
      <c r="Y1068" t="s">
        <v>51</v>
      </c>
      <c r="Z1068" t="s">
        <v>60</v>
      </c>
      <c r="AA1068">
        <v>3.993994E-2</v>
      </c>
      <c r="AB1068">
        <v>0.272072072</v>
      </c>
      <c r="AC1068">
        <v>0.34624624599999998</v>
      </c>
      <c r="AD1068">
        <v>0.17371110100000001</v>
      </c>
      <c r="AE1068">
        <v>37.443478259999999</v>
      </c>
      <c r="AF1068">
        <v>0.476892708</v>
      </c>
      <c r="AG1068">
        <v>2.5861861859999999</v>
      </c>
      <c r="AH1068">
        <v>0.256133952</v>
      </c>
      <c r="AI1068">
        <v>7.2944300000000002E-3</v>
      </c>
      <c r="AJ1068">
        <v>1</v>
      </c>
      <c r="AK1068">
        <v>340306</v>
      </c>
      <c r="AL1068">
        <v>0</v>
      </c>
      <c r="AM1068" t="s">
        <v>53</v>
      </c>
      <c r="AN1068">
        <v>1012008</v>
      </c>
      <c r="AO1068">
        <v>6122008</v>
      </c>
      <c r="AP1068">
        <v>542.54999999999995</v>
      </c>
      <c r="AQ1068">
        <v>1</v>
      </c>
      <c r="AR1068">
        <v>1</v>
      </c>
      <c r="AS1068">
        <v>542.54999999999995</v>
      </c>
      <c r="AT1068">
        <v>684.74499511718705</v>
      </c>
      <c r="AU1068">
        <v>592.28848330000005</v>
      </c>
      <c r="AV1068">
        <v>89.325294494628906</v>
      </c>
      <c r="AW1068">
        <v>584.00999999999897</v>
      </c>
      <c r="AX1068">
        <f t="shared" si="64"/>
        <v>142.19499511718709</v>
      </c>
      <c r="AY1068">
        <f t="shared" si="65"/>
        <v>49.738483300000098</v>
      </c>
      <c r="AZ1068">
        <f t="shared" si="66"/>
        <v>453.22470550537105</v>
      </c>
      <c r="BA1068">
        <f t="shared" si="67"/>
        <v>41.459999999999013</v>
      </c>
    </row>
    <row r="1069" spans="1:53" x14ac:dyDescent="0.35">
      <c r="A1069">
        <v>1138227</v>
      </c>
      <c r="B1069">
        <v>2006</v>
      </c>
      <c r="C1069">
        <v>43</v>
      </c>
      <c r="D1069">
        <v>43</v>
      </c>
      <c r="E1069">
        <v>60</v>
      </c>
      <c r="F1069" t="s">
        <v>45</v>
      </c>
      <c r="G1069" t="s">
        <v>45</v>
      </c>
      <c r="H1069" t="s">
        <v>54</v>
      </c>
      <c r="I1069">
        <v>21</v>
      </c>
      <c r="J1069" t="s">
        <v>46</v>
      </c>
      <c r="K1069" t="s">
        <v>78</v>
      </c>
      <c r="L1069">
        <v>3</v>
      </c>
      <c r="M1069">
        <v>6</v>
      </c>
      <c r="N1069">
        <v>29</v>
      </c>
      <c r="O1069" t="s">
        <v>68</v>
      </c>
      <c r="P1069">
        <v>3913.4400169999999</v>
      </c>
      <c r="Q1069" t="s">
        <v>56</v>
      </c>
      <c r="R1069">
        <v>6000</v>
      </c>
      <c r="S1069">
        <v>50</v>
      </c>
      <c r="T1069">
        <v>10</v>
      </c>
      <c r="U1069" t="s">
        <v>62</v>
      </c>
      <c r="V1069">
        <v>0</v>
      </c>
      <c r="W1069">
        <v>0</v>
      </c>
      <c r="X1069">
        <v>9</v>
      </c>
      <c r="Y1069" t="s">
        <v>63</v>
      </c>
      <c r="Z1069" t="s">
        <v>60</v>
      </c>
      <c r="AA1069">
        <v>3.993994E-2</v>
      </c>
      <c r="AB1069">
        <v>0.272072072</v>
      </c>
      <c r="AC1069">
        <v>0.34624624599999998</v>
      </c>
      <c r="AD1069">
        <v>0.17371110100000001</v>
      </c>
      <c r="AE1069">
        <v>37.443478259999999</v>
      </c>
      <c r="AF1069">
        <v>0.476892708</v>
      </c>
      <c r="AG1069">
        <v>2.5861861859999999</v>
      </c>
      <c r="AH1069">
        <v>0.256133952</v>
      </c>
      <c r="AI1069">
        <v>7.2944300000000002E-3</v>
      </c>
      <c r="AJ1069">
        <v>8</v>
      </c>
      <c r="AK1069">
        <v>340306</v>
      </c>
      <c r="AL1069">
        <v>0</v>
      </c>
      <c r="AM1069" t="s">
        <v>53</v>
      </c>
      <c r="AN1069">
        <v>16012006</v>
      </c>
      <c r="AO1069">
        <v>31122006</v>
      </c>
      <c r="AP1069">
        <v>176.77</v>
      </c>
      <c r="AQ1069">
        <v>1</v>
      </c>
      <c r="AR1069">
        <v>1</v>
      </c>
      <c r="AS1069">
        <v>176.77</v>
      </c>
      <c r="AT1069">
        <v>463.28564453125</v>
      </c>
      <c r="AU1069">
        <v>631.43637330000001</v>
      </c>
      <c r="AV1069">
        <v>89.325294494628906</v>
      </c>
      <c r="AW1069">
        <v>176.77</v>
      </c>
      <c r="AX1069">
        <f t="shared" si="64"/>
        <v>286.51564453125002</v>
      </c>
      <c r="AY1069">
        <f t="shared" si="65"/>
        <v>454.66637330000003</v>
      </c>
      <c r="AZ1069">
        <f t="shared" si="66"/>
        <v>87.444705505371104</v>
      </c>
      <c r="BA1069">
        <f t="shared" si="67"/>
        <v>0</v>
      </c>
    </row>
    <row r="1070" spans="1:53" x14ac:dyDescent="0.35">
      <c r="A1070">
        <v>2222316</v>
      </c>
      <c r="B1070">
        <v>2008</v>
      </c>
      <c r="C1070">
        <v>81</v>
      </c>
      <c r="D1070">
        <v>81</v>
      </c>
      <c r="E1070">
        <v>56</v>
      </c>
      <c r="F1070" t="s">
        <v>45</v>
      </c>
      <c r="G1070" t="s">
        <v>45</v>
      </c>
      <c r="H1070" t="s">
        <v>45</v>
      </c>
      <c r="I1070">
        <v>58</v>
      </c>
      <c r="J1070" t="s">
        <v>46</v>
      </c>
      <c r="K1070" t="s">
        <v>47</v>
      </c>
      <c r="L1070">
        <v>1</v>
      </c>
      <c r="M1070">
        <v>19</v>
      </c>
      <c r="N1070">
        <v>19</v>
      </c>
      <c r="O1070" t="s">
        <v>67</v>
      </c>
      <c r="P1070">
        <v>1797.9804799999999</v>
      </c>
      <c r="Q1070" t="s">
        <v>49</v>
      </c>
      <c r="R1070">
        <v>6000</v>
      </c>
      <c r="S1070">
        <v>50</v>
      </c>
      <c r="T1070">
        <v>20</v>
      </c>
      <c r="U1070" t="s">
        <v>62</v>
      </c>
      <c r="V1070">
        <v>0</v>
      </c>
      <c r="W1070">
        <v>0</v>
      </c>
      <c r="X1070">
        <v>8</v>
      </c>
      <c r="Y1070" t="s">
        <v>63</v>
      </c>
      <c r="Z1070" t="s">
        <v>60</v>
      </c>
      <c r="AA1070">
        <v>3.993994E-2</v>
      </c>
      <c r="AB1070">
        <v>0.272072072</v>
      </c>
      <c r="AC1070">
        <v>0.34624624599999998</v>
      </c>
      <c r="AD1070">
        <v>0.17371110100000001</v>
      </c>
      <c r="AE1070">
        <v>37.443478259999999</v>
      </c>
      <c r="AF1070">
        <v>0.476892708</v>
      </c>
      <c r="AG1070">
        <v>2.5861861859999999</v>
      </c>
      <c r="AH1070">
        <v>0.256133952</v>
      </c>
      <c r="AI1070">
        <v>7.2944300000000002E-3</v>
      </c>
      <c r="AJ1070">
        <v>7</v>
      </c>
      <c r="AK1070">
        <v>340306</v>
      </c>
      <c r="AL1070">
        <v>0</v>
      </c>
      <c r="AM1070" t="s">
        <v>66</v>
      </c>
      <c r="AN1070">
        <v>20062008</v>
      </c>
      <c r="AO1070">
        <v>31122008</v>
      </c>
      <c r="AP1070">
        <v>50.1</v>
      </c>
      <c r="AQ1070">
        <v>1</v>
      </c>
      <c r="AR1070">
        <v>1</v>
      </c>
      <c r="AS1070">
        <v>50.1</v>
      </c>
      <c r="AT1070">
        <v>66.454940795898395</v>
      </c>
      <c r="AU1070">
        <v>537.35178199999996</v>
      </c>
      <c r="AV1070">
        <v>89.325294494628906</v>
      </c>
      <c r="AW1070">
        <v>50.1</v>
      </c>
      <c r="AX1070">
        <f t="shared" si="64"/>
        <v>16.354940795898393</v>
      </c>
      <c r="AY1070">
        <f t="shared" si="65"/>
        <v>487.25178199999993</v>
      </c>
      <c r="AZ1070">
        <f t="shared" si="66"/>
        <v>39.225294494628905</v>
      </c>
      <c r="BA1070">
        <f t="shared" si="67"/>
        <v>0</v>
      </c>
    </row>
    <row r="1071" spans="1:53" x14ac:dyDescent="0.35">
      <c r="A1071">
        <v>3331769</v>
      </c>
      <c r="B1071">
        <v>2008</v>
      </c>
      <c r="C1071">
        <v>40</v>
      </c>
      <c r="D1071">
        <v>40</v>
      </c>
      <c r="E1071">
        <v>56</v>
      </c>
      <c r="F1071" t="s">
        <v>54</v>
      </c>
      <c r="G1071" t="s">
        <v>54</v>
      </c>
      <c r="H1071" t="s">
        <v>45</v>
      </c>
      <c r="I1071">
        <v>18</v>
      </c>
      <c r="J1071" t="s">
        <v>76</v>
      </c>
      <c r="K1071" t="s">
        <v>47</v>
      </c>
      <c r="L1071">
        <v>1</v>
      </c>
      <c r="M1071">
        <v>7</v>
      </c>
      <c r="N1071">
        <v>26</v>
      </c>
      <c r="O1071" t="s">
        <v>55</v>
      </c>
      <c r="P1071">
        <v>8177.6900690000002</v>
      </c>
      <c r="Q1071" t="s">
        <v>49</v>
      </c>
      <c r="R1071">
        <v>6000</v>
      </c>
      <c r="S1071">
        <v>100</v>
      </c>
      <c r="T1071">
        <v>18</v>
      </c>
      <c r="U1071" t="s">
        <v>62</v>
      </c>
      <c r="V1071">
        <v>0</v>
      </c>
      <c r="W1071">
        <v>0</v>
      </c>
      <c r="X1071">
        <v>3</v>
      </c>
      <c r="Y1071" t="s">
        <v>51</v>
      </c>
      <c r="Z1071" t="s">
        <v>89</v>
      </c>
      <c r="AA1071">
        <v>3.9137379999999999E-2</v>
      </c>
      <c r="AB1071">
        <v>0.14882854100000001</v>
      </c>
      <c r="AC1071">
        <v>0.395101172</v>
      </c>
      <c r="AD1071">
        <v>0.122351272</v>
      </c>
      <c r="AE1071">
        <v>58.440414509999997</v>
      </c>
      <c r="AF1071">
        <v>0.48967106999999999</v>
      </c>
      <c r="AG1071">
        <v>3.0029286480000001</v>
      </c>
      <c r="AH1071">
        <v>0.21834113599999999</v>
      </c>
      <c r="AI1071">
        <v>8.162285E-3</v>
      </c>
      <c r="AJ1071">
        <v>8</v>
      </c>
      <c r="AK1071">
        <v>340308</v>
      </c>
      <c r="AL1071">
        <v>0</v>
      </c>
      <c r="AM1071" t="s">
        <v>53</v>
      </c>
      <c r="AN1071">
        <v>1012008</v>
      </c>
      <c r="AO1071">
        <v>26102008</v>
      </c>
      <c r="AP1071">
        <v>971.1</v>
      </c>
      <c r="AQ1071">
        <v>1</v>
      </c>
      <c r="AR1071">
        <v>1</v>
      </c>
      <c r="AS1071">
        <v>971.1</v>
      </c>
      <c r="AT1071">
        <v>836.29064941406205</v>
      </c>
      <c r="AU1071">
        <v>992.99330310000005</v>
      </c>
      <c r="AV1071">
        <v>89.325294494628906</v>
      </c>
      <c r="AW1071">
        <v>971.1</v>
      </c>
      <c r="AX1071">
        <f t="shared" si="64"/>
        <v>134.80935058593798</v>
      </c>
      <c r="AY1071">
        <f t="shared" si="65"/>
        <v>21.893303100000026</v>
      </c>
      <c r="AZ1071">
        <f t="shared" si="66"/>
        <v>881.77470550537112</v>
      </c>
      <c r="BA1071">
        <f t="shared" si="67"/>
        <v>0</v>
      </c>
    </row>
    <row r="1072" spans="1:53" x14ac:dyDescent="0.35">
      <c r="A1072">
        <v>3956954</v>
      </c>
      <c r="B1072">
        <v>2005</v>
      </c>
      <c r="C1072">
        <v>46</v>
      </c>
      <c r="D1072">
        <v>46</v>
      </c>
      <c r="E1072">
        <v>56</v>
      </c>
      <c r="F1072" t="s">
        <v>54</v>
      </c>
      <c r="G1072" t="s">
        <v>54</v>
      </c>
      <c r="H1072" t="s">
        <v>45</v>
      </c>
      <c r="I1072">
        <v>25</v>
      </c>
      <c r="J1072" t="s">
        <v>46</v>
      </c>
      <c r="K1072" t="s">
        <v>47</v>
      </c>
      <c r="L1072">
        <v>1</v>
      </c>
      <c r="M1072">
        <v>9</v>
      </c>
      <c r="N1072">
        <v>6</v>
      </c>
      <c r="O1072" t="s">
        <v>93</v>
      </c>
      <c r="P1072">
        <v>8740.8261739999998</v>
      </c>
      <c r="Q1072" t="s">
        <v>73</v>
      </c>
      <c r="R1072">
        <v>17000</v>
      </c>
      <c r="S1072">
        <v>0</v>
      </c>
      <c r="T1072">
        <v>3</v>
      </c>
      <c r="U1072" t="s">
        <v>62</v>
      </c>
      <c r="V1072">
        <v>0</v>
      </c>
      <c r="W1072">
        <v>0</v>
      </c>
      <c r="X1072">
        <v>0</v>
      </c>
      <c r="Y1072" t="s">
        <v>51</v>
      </c>
      <c r="Z1072" t="s">
        <v>65</v>
      </c>
      <c r="AA1072">
        <v>3.9137379999999999E-2</v>
      </c>
      <c r="AB1072">
        <v>0.14882854100000001</v>
      </c>
      <c r="AC1072">
        <v>0.395101172</v>
      </c>
      <c r="AD1072">
        <v>0.122351272</v>
      </c>
      <c r="AE1072">
        <v>58.440414509999997</v>
      </c>
      <c r="AF1072">
        <v>0.48967106999999999</v>
      </c>
      <c r="AG1072">
        <v>3.0029286480000001</v>
      </c>
      <c r="AH1072">
        <v>0.21834113599999999</v>
      </c>
      <c r="AI1072">
        <v>8.162285E-3</v>
      </c>
      <c r="AJ1072">
        <v>8</v>
      </c>
      <c r="AK1072">
        <v>340308</v>
      </c>
      <c r="AL1072">
        <v>0</v>
      </c>
      <c r="AM1072" t="s">
        <v>53</v>
      </c>
      <c r="AN1072">
        <v>4012005</v>
      </c>
      <c r="AO1072">
        <v>31122005</v>
      </c>
      <c r="AP1072">
        <v>1486.75</v>
      </c>
      <c r="AQ1072">
        <v>1</v>
      </c>
      <c r="AR1072">
        <v>1</v>
      </c>
      <c r="AS1072">
        <v>1486.75</v>
      </c>
      <c r="AT1072">
        <v>1021.36279296875</v>
      </c>
      <c r="AU1072">
        <v>940.1368794</v>
      </c>
      <c r="AV1072">
        <v>89.325294494628906</v>
      </c>
      <c r="AW1072">
        <v>707.12</v>
      </c>
      <c r="AX1072">
        <f t="shared" si="64"/>
        <v>465.38720703125</v>
      </c>
      <c r="AY1072">
        <f t="shared" si="65"/>
        <v>546.6131206</v>
      </c>
      <c r="AZ1072">
        <f t="shared" si="66"/>
        <v>1397.4247055053711</v>
      </c>
      <c r="BA1072">
        <f t="shared" si="67"/>
        <v>779.63</v>
      </c>
    </row>
    <row r="1073" spans="1:53" x14ac:dyDescent="0.35">
      <c r="A1073">
        <v>1976189</v>
      </c>
      <c r="B1073">
        <v>2006</v>
      </c>
      <c r="C1073">
        <v>42</v>
      </c>
      <c r="D1073">
        <v>42</v>
      </c>
      <c r="E1073">
        <v>46</v>
      </c>
      <c r="F1073" t="s">
        <v>54</v>
      </c>
      <c r="G1073" t="s">
        <v>54</v>
      </c>
      <c r="H1073" t="s">
        <v>45</v>
      </c>
      <c r="I1073">
        <v>17</v>
      </c>
      <c r="J1073" t="s">
        <v>57</v>
      </c>
      <c r="K1073" t="s">
        <v>58</v>
      </c>
      <c r="L1073">
        <v>2</v>
      </c>
      <c r="M1073">
        <v>2</v>
      </c>
      <c r="N1073">
        <v>11</v>
      </c>
      <c r="O1073" t="s">
        <v>48</v>
      </c>
      <c r="P1073">
        <v>10042.7183</v>
      </c>
      <c r="Q1073" t="s">
        <v>49</v>
      </c>
      <c r="R1073">
        <v>16000</v>
      </c>
      <c r="S1073">
        <v>0</v>
      </c>
      <c r="T1073">
        <v>15</v>
      </c>
      <c r="U1073" t="s">
        <v>50</v>
      </c>
      <c r="V1073">
        <v>0</v>
      </c>
      <c r="W1073">
        <v>0</v>
      </c>
      <c r="X1073">
        <v>4</v>
      </c>
      <c r="Y1073" t="s">
        <v>51</v>
      </c>
      <c r="Z1073" t="s">
        <v>60</v>
      </c>
      <c r="AA1073">
        <v>4.9558285000000001E-2</v>
      </c>
      <c r="AB1073">
        <v>0.29174746800000001</v>
      </c>
      <c r="AC1073">
        <v>0.294333118</v>
      </c>
      <c r="AD1073">
        <v>0.14082524599999999</v>
      </c>
      <c r="AE1073">
        <v>71.423280419999998</v>
      </c>
      <c r="AF1073">
        <v>0.47736869399999998</v>
      </c>
      <c r="AG1073">
        <v>2.9086403789999999</v>
      </c>
      <c r="AH1073">
        <v>0.290595675</v>
      </c>
      <c r="AI1073">
        <v>9.893921E-3</v>
      </c>
      <c r="AJ1073">
        <v>6</v>
      </c>
      <c r="AK1073">
        <v>340309</v>
      </c>
      <c r="AL1073">
        <v>0</v>
      </c>
      <c r="AM1073" t="s">
        <v>53</v>
      </c>
      <c r="AN1073">
        <v>1012006</v>
      </c>
      <c r="AO1073">
        <v>26072006</v>
      </c>
      <c r="AP1073">
        <v>712.87</v>
      </c>
      <c r="AQ1073">
        <v>1</v>
      </c>
      <c r="AR1073">
        <v>1</v>
      </c>
      <c r="AS1073">
        <v>712.87</v>
      </c>
      <c r="AT1073">
        <v>798.71893310546795</v>
      </c>
      <c r="AU1073">
        <v>984.92462829999999</v>
      </c>
      <c r="AV1073">
        <v>89.325294494628906</v>
      </c>
      <c r="AW1073">
        <v>712.87</v>
      </c>
      <c r="AX1073">
        <f t="shared" si="64"/>
        <v>85.84893310546795</v>
      </c>
      <c r="AY1073">
        <f t="shared" si="65"/>
        <v>272.05462829999999</v>
      </c>
      <c r="AZ1073">
        <f t="shared" si="66"/>
        <v>623.5447055053711</v>
      </c>
      <c r="BA1073">
        <f t="shared" si="67"/>
        <v>0</v>
      </c>
    </row>
    <row r="1074" spans="1:53" x14ac:dyDescent="0.35">
      <c r="A1074">
        <v>2246209</v>
      </c>
      <c r="B1074">
        <v>2008</v>
      </c>
      <c r="C1074">
        <v>35</v>
      </c>
      <c r="D1074">
        <v>35</v>
      </c>
      <c r="E1074">
        <v>46</v>
      </c>
      <c r="F1074" t="s">
        <v>45</v>
      </c>
      <c r="G1074" t="s">
        <v>45</v>
      </c>
      <c r="H1074" t="s">
        <v>54</v>
      </c>
      <c r="I1074">
        <v>12</v>
      </c>
      <c r="J1074" t="s">
        <v>57</v>
      </c>
      <c r="K1074" t="s">
        <v>78</v>
      </c>
      <c r="L1074">
        <v>3</v>
      </c>
      <c r="M1074">
        <v>12</v>
      </c>
      <c r="N1074">
        <v>41</v>
      </c>
      <c r="O1074" t="s">
        <v>84</v>
      </c>
      <c r="P1074">
        <v>10266.971</v>
      </c>
      <c r="Q1074" t="s">
        <v>56</v>
      </c>
      <c r="R1074">
        <v>6000</v>
      </c>
      <c r="S1074">
        <v>0</v>
      </c>
      <c r="T1074">
        <v>7</v>
      </c>
      <c r="U1074" t="s">
        <v>50</v>
      </c>
      <c r="V1074">
        <v>0</v>
      </c>
      <c r="W1074">
        <v>0</v>
      </c>
      <c r="X1074">
        <v>5</v>
      </c>
      <c r="Y1074" t="s">
        <v>51</v>
      </c>
      <c r="Z1074" t="s">
        <v>52</v>
      </c>
      <c r="AA1074">
        <v>4.9558285000000001E-2</v>
      </c>
      <c r="AB1074">
        <v>0.29174746800000001</v>
      </c>
      <c r="AC1074">
        <v>0.294333118</v>
      </c>
      <c r="AD1074">
        <v>0.14082524599999999</v>
      </c>
      <c r="AE1074">
        <v>71.423280419999998</v>
      </c>
      <c r="AF1074">
        <v>0.47736869399999998</v>
      </c>
      <c r="AG1074">
        <v>2.9086403789999999</v>
      </c>
      <c r="AH1074">
        <v>0.290595675</v>
      </c>
      <c r="AI1074">
        <v>9.893921E-3</v>
      </c>
      <c r="AJ1074">
        <v>3</v>
      </c>
      <c r="AK1074">
        <v>340309</v>
      </c>
      <c r="AL1074">
        <v>0</v>
      </c>
      <c r="AM1074" t="s">
        <v>53</v>
      </c>
      <c r="AN1074">
        <v>1012008</v>
      </c>
      <c r="AO1074">
        <v>14122008</v>
      </c>
      <c r="AP1074">
        <v>2366.98</v>
      </c>
      <c r="AQ1074">
        <v>1</v>
      </c>
      <c r="AR1074">
        <v>1</v>
      </c>
      <c r="AS1074">
        <v>2366.98</v>
      </c>
      <c r="AT1074">
        <v>1798.96960449218</v>
      </c>
      <c r="AU1074">
        <v>759.59434569999996</v>
      </c>
      <c r="AV1074">
        <v>89.325294494628906</v>
      </c>
      <c r="AW1074">
        <v>2366.98</v>
      </c>
      <c r="AX1074">
        <f t="shared" si="64"/>
        <v>568.01039550782002</v>
      </c>
      <c r="AY1074">
        <f t="shared" si="65"/>
        <v>1607.3856543000002</v>
      </c>
      <c r="AZ1074">
        <f t="shared" si="66"/>
        <v>2277.6547055053711</v>
      </c>
      <c r="BA1074">
        <f t="shared" si="67"/>
        <v>0</v>
      </c>
    </row>
    <row r="1075" spans="1:53" x14ac:dyDescent="0.35">
      <c r="A1075">
        <v>3763799</v>
      </c>
      <c r="B1075">
        <v>2006</v>
      </c>
      <c r="C1075">
        <v>67</v>
      </c>
      <c r="D1075">
        <v>67</v>
      </c>
      <c r="E1075">
        <v>56</v>
      </c>
      <c r="F1075" t="s">
        <v>45</v>
      </c>
      <c r="G1075" t="s">
        <v>45</v>
      </c>
      <c r="H1075" t="s">
        <v>45</v>
      </c>
      <c r="I1075">
        <v>46</v>
      </c>
      <c r="J1075" t="s">
        <v>57</v>
      </c>
      <c r="K1075" t="s">
        <v>47</v>
      </c>
      <c r="L1075">
        <v>1</v>
      </c>
      <c r="M1075">
        <v>10</v>
      </c>
      <c r="N1075">
        <v>12</v>
      </c>
      <c r="O1075" t="s">
        <v>95</v>
      </c>
      <c r="P1075">
        <v>100</v>
      </c>
      <c r="Q1075" t="s">
        <v>49</v>
      </c>
      <c r="R1075">
        <v>12000</v>
      </c>
      <c r="S1075">
        <v>0</v>
      </c>
      <c r="T1075">
        <v>24</v>
      </c>
      <c r="U1075" t="s">
        <v>50</v>
      </c>
      <c r="V1075">
        <v>0</v>
      </c>
      <c r="W1075">
        <v>0</v>
      </c>
      <c r="X1075">
        <v>0</v>
      </c>
      <c r="Y1075" t="s">
        <v>51</v>
      </c>
      <c r="Z1075" t="s">
        <v>60</v>
      </c>
      <c r="AA1075">
        <v>4.9558285000000001E-2</v>
      </c>
      <c r="AB1075">
        <v>0.29174746800000001</v>
      </c>
      <c r="AC1075">
        <v>0.294333118</v>
      </c>
      <c r="AD1075">
        <v>0.14082524599999999</v>
      </c>
      <c r="AE1075">
        <v>71.423280419999998</v>
      </c>
      <c r="AF1075">
        <v>0.47736869399999998</v>
      </c>
      <c r="AG1075">
        <v>2.9086403789999999</v>
      </c>
      <c r="AH1075">
        <v>0.290595675</v>
      </c>
      <c r="AI1075">
        <v>9.893921E-3</v>
      </c>
      <c r="AJ1075">
        <v>5</v>
      </c>
      <c r="AK1075">
        <v>340309</v>
      </c>
      <c r="AL1075">
        <v>0</v>
      </c>
      <c r="AM1075" t="s">
        <v>53</v>
      </c>
      <c r="AN1075">
        <v>1012006</v>
      </c>
      <c r="AO1075">
        <v>19102006</v>
      </c>
      <c r="AP1075">
        <v>381.97</v>
      </c>
      <c r="AQ1075">
        <v>1</v>
      </c>
      <c r="AR1075">
        <v>1</v>
      </c>
      <c r="AS1075">
        <v>381.97</v>
      </c>
      <c r="AT1075">
        <v>415.65347290039</v>
      </c>
      <c r="AU1075">
        <v>536.65028689999997</v>
      </c>
      <c r="AV1075">
        <v>89.325294494628906</v>
      </c>
      <c r="AW1075">
        <v>381.97</v>
      </c>
      <c r="AX1075">
        <f t="shared" si="64"/>
        <v>33.683472900389972</v>
      </c>
      <c r="AY1075">
        <f t="shared" si="65"/>
        <v>154.68028689999994</v>
      </c>
      <c r="AZ1075">
        <f t="shared" si="66"/>
        <v>292.64470550537112</v>
      </c>
      <c r="BA1075">
        <f t="shared" si="67"/>
        <v>0</v>
      </c>
    </row>
    <row r="1076" spans="1:53" x14ac:dyDescent="0.35">
      <c r="A1076">
        <v>5005297</v>
      </c>
      <c r="B1076">
        <v>2007</v>
      </c>
      <c r="C1076">
        <v>67</v>
      </c>
      <c r="D1076">
        <v>67</v>
      </c>
      <c r="E1076">
        <v>56</v>
      </c>
      <c r="F1076" t="s">
        <v>45</v>
      </c>
      <c r="G1076" t="s">
        <v>45</v>
      </c>
      <c r="H1076" t="s">
        <v>45</v>
      </c>
      <c r="I1076">
        <v>46</v>
      </c>
      <c r="J1076" t="s">
        <v>57</v>
      </c>
      <c r="K1076" t="s">
        <v>47</v>
      </c>
      <c r="L1076">
        <v>1</v>
      </c>
      <c r="M1076">
        <v>10</v>
      </c>
      <c r="N1076">
        <v>12</v>
      </c>
      <c r="O1076" t="s">
        <v>95</v>
      </c>
      <c r="P1076">
        <v>100</v>
      </c>
      <c r="Q1076" t="s">
        <v>49</v>
      </c>
      <c r="R1076">
        <v>12000</v>
      </c>
      <c r="S1076">
        <v>0</v>
      </c>
      <c r="T1076">
        <v>24</v>
      </c>
      <c r="U1076" t="s">
        <v>50</v>
      </c>
      <c r="V1076">
        <v>0</v>
      </c>
      <c r="W1076">
        <v>0</v>
      </c>
      <c r="X1076">
        <v>0</v>
      </c>
      <c r="Y1076" t="s">
        <v>51</v>
      </c>
      <c r="Z1076" t="s">
        <v>60</v>
      </c>
      <c r="AA1076">
        <v>4.9558285000000001E-2</v>
      </c>
      <c r="AB1076">
        <v>0.29174746800000001</v>
      </c>
      <c r="AC1076">
        <v>0.294333118</v>
      </c>
      <c r="AD1076">
        <v>0.14082524599999999</v>
      </c>
      <c r="AE1076">
        <v>71.423280419999998</v>
      </c>
      <c r="AF1076">
        <v>0.47736869399999998</v>
      </c>
      <c r="AG1076">
        <v>2.9086403789999999</v>
      </c>
      <c r="AH1076">
        <v>0.290595675</v>
      </c>
      <c r="AI1076">
        <v>9.893921E-3</v>
      </c>
      <c r="AJ1076">
        <v>5</v>
      </c>
      <c r="AK1076">
        <v>340309</v>
      </c>
      <c r="AL1076">
        <v>0</v>
      </c>
      <c r="AM1076" t="s">
        <v>53</v>
      </c>
      <c r="AN1076">
        <v>1012007</v>
      </c>
      <c r="AO1076">
        <v>5102007</v>
      </c>
      <c r="AP1076">
        <v>541</v>
      </c>
      <c r="AQ1076">
        <v>1</v>
      </c>
      <c r="AR1076">
        <v>1</v>
      </c>
      <c r="AS1076">
        <v>541</v>
      </c>
      <c r="AT1076">
        <v>438.63317871093699</v>
      </c>
      <c r="AU1076">
        <v>536.67744730000004</v>
      </c>
      <c r="AV1076">
        <v>89.325294494628906</v>
      </c>
      <c r="AW1076">
        <v>541</v>
      </c>
      <c r="AX1076">
        <f t="shared" si="64"/>
        <v>102.36682128906301</v>
      </c>
      <c r="AY1076">
        <f t="shared" si="65"/>
        <v>4.3225526999999602</v>
      </c>
      <c r="AZ1076">
        <f t="shared" si="66"/>
        <v>451.67470550537109</v>
      </c>
      <c r="BA1076">
        <f t="shared" si="67"/>
        <v>0</v>
      </c>
    </row>
    <row r="1077" spans="1:53" x14ac:dyDescent="0.35">
      <c r="A1077">
        <v>1400273</v>
      </c>
      <c r="B1077">
        <v>2005</v>
      </c>
      <c r="C1077">
        <v>38</v>
      </c>
      <c r="D1077">
        <v>38</v>
      </c>
      <c r="E1077">
        <v>56</v>
      </c>
      <c r="F1077" t="s">
        <v>54</v>
      </c>
      <c r="G1077" t="s">
        <v>54</v>
      </c>
      <c r="H1077" t="s">
        <v>45</v>
      </c>
      <c r="I1077">
        <v>18</v>
      </c>
      <c r="J1077" t="s">
        <v>46</v>
      </c>
      <c r="K1077" t="s">
        <v>47</v>
      </c>
      <c r="L1077">
        <v>1</v>
      </c>
      <c r="M1077">
        <v>2</v>
      </c>
      <c r="N1077">
        <v>49</v>
      </c>
      <c r="O1077" t="s">
        <v>91</v>
      </c>
      <c r="P1077">
        <v>100</v>
      </c>
      <c r="Q1077" t="s">
        <v>49</v>
      </c>
      <c r="R1077">
        <v>8000</v>
      </c>
      <c r="S1077">
        <v>0</v>
      </c>
      <c r="T1077">
        <v>1</v>
      </c>
      <c r="U1077" t="s">
        <v>62</v>
      </c>
      <c r="V1077">
        <v>1</v>
      </c>
      <c r="W1077">
        <v>0</v>
      </c>
      <c r="X1077">
        <v>2</v>
      </c>
      <c r="Y1077" t="s">
        <v>51</v>
      </c>
      <c r="Z1077" t="s">
        <v>65</v>
      </c>
      <c r="AA1077">
        <v>4.7422112000000002E-2</v>
      </c>
      <c r="AB1077">
        <v>0.151640474</v>
      </c>
      <c r="AC1077">
        <v>0.39702233300000001</v>
      </c>
      <c r="AD1077">
        <v>0.13054031199999999</v>
      </c>
      <c r="AE1077">
        <v>47.144278610000001</v>
      </c>
      <c r="AF1077">
        <v>0.48279864900000002</v>
      </c>
      <c r="AG1077">
        <v>2.6126275159999999</v>
      </c>
      <c r="AH1077">
        <v>0.23892756600000001</v>
      </c>
      <c r="AI1077">
        <v>4.4437859999999999E-3</v>
      </c>
      <c r="AJ1077">
        <v>4</v>
      </c>
      <c r="AK1077">
        <v>340400</v>
      </c>
      <c r="AL1077">
        <v>1</v>
      </c>
      <c r="AM1077" t="s">
        <v>53</v>
      </c>
      <c r="AN1077">
        <v>1012005</v>
      </c>
      <c r="AO1077">
        <v>7052005</v>
      </c>
      <c r="AP1077">
        <v>50</v>
      </c>
      <c r="AQ1077">
        <v>1</v>
      </c>
      <c r="AR1077">
        <v>1</v>
      </c>
      <c r="AS1077">
        <v>50</v>
      </c>
      <c r="AT1077">
        <v>635.50476074218705</v>
      </c>
      <c r="AU1077">
        <v>993.20161940000003</v>
      </c>
      <c r="AV1077">
        <v>89.325294494628906</v>
      </c>
      <c r="AW1077">
        <v>50</v>
      </c>
      <c r="AX1077">
        <f t="shared" si="64"/>
        <v>585.50476074218705</v>
      </c>
      <c r="AY1077">
        <f t="shared" si="65"/>
        <v>943.20161940000003</v>
      </c>
      <c r="AZ1077">
        <f t="shared" si="66"/>
        <v>39.325294494628906</v>
      </c>
      <c r="BA1077">
        <f t="shared" si="67"/>
        <v>0</v>
      </c>
    </row>
    <row r="1078" spans="1:53" x14ac:dyDescent="0.35">
      <c r="A1078">
        <v>4959665</v>
      </c>
      <c r="B1078">
        <v>2007</v>
      </c>
      <c r="C1078">
        <v>39</v>
      </c>
      <c r="D1078">
        <v>39</v>
      </c>
      <c r="E1078">
        <v>56</v>
      </c>
      <c r="F1078" t="s">
        <v>54</v>
      </c>
      <c r="G1078" t="s">
        <v>54</v>
      </c>
      <c r="H1078" t="s">
        <v>45</v>
      </c>
      <c r="I1078">
        <v>17</v>
      </c>
      <c r="J1078" t="s">
        <v>46</v>
      </c>
      <c r="K1078" t="s">
        <v>47</v>
      </c>
      <c r="L1078">
        <v>1</v>
      </c>
      <c r="M1078">
        <v>6</v>
      </c>
      <c r="N1078">
        <v>27</v>
      </c>
      <c r="O1078" t="s">
        <v>75</v>
      </c>
      <c r="P1078">
        <v>7799.302439</v>
      </c>
      <c r="Q1078" t="s">
        <v>56</v>
      </c>
      <c r="R1078">
        <v>5000</v>
      </c>
      <c r="S1078">
        <v>100</v>
      </c>
      <c r="T1078">
        <v>11</v>
      </c>
      <c r="U1078" t="s">
        <v>62</v>
      </c>
      <c r="V1078">
        <v>0</v>
      </c>
      <c r="W1078">
        <v>0</v>
      </c>
      <c r="X1078">
        <v>1</v>
      </c>
      <c r="Y1078" t="s">
        <v>51</v>
      </c>
      <c r="Z1078" t="s">
        <v>60</v>
      </c>
      <c r="AA1078">
        <v>6.0107885999999999E-2</v>
      </c>
      <c r="AB1078">
        <v>0.174158747</v>
      </c>
      <c r="AC1078">
        <v>0.31620858000000002</v>
      </c>
      <c r="AD1078">
        <v>0.17530811700000001</v>
      </c>
      <c r="AE1078">
        <v>19.446280990000002</v>
      </c>
      <c r="AF1078">
        <v>0.48470038300000001</v>
      </c>
      <c r="AG1078">
        <v>2.417672746</v>
      </c>
      <c r="AH1078">
        <v>0.233584182</v>
      </c>
      <c r="AI1078">
        <v>4.4267380000000004E-3</v>
      </c>
      <c r="AJ1078">
        <v>2</v>
      </c>
      <c r="AK1078">
        <v>340406</v>
      </c>
      <c r="AL1078">
        <v>0</v>
      </c>
      <c r="AM1078" t="s">
        <v>53</v>
      </c>
      <c r="AN1078">
        <v>1012007</v>
      </c>
      <c r="AO1078">
        <v>10112007</v>
      </c>
      <c r="AP1078">
        <v>997.46</v>
      </c>
      <c r="AQ1078">
        <v>1</v>
      </c>
      <c r="AR1078">
        <v>1</v>
      </c>
      <c r="AS1078">
        <v>997.46</v>
      </c>
      <c r="AT1078">
        <v>1328.35437011718</v>
      </c>
      <c r="AU1078">
        <v>1439.647577</v>
      </c>
      <c r="AV1078">
        <v>89.325294494628906</v>
      </c>
      <c r="AW1078">
        <v>997.46</v>
      </c>
      <c r="AX1078">
        <f t="shared" si="64"/>
        <v>330.89437011717996</v>
      </c>
      <c r="AY1078">
        <f t="shared" si="65"/>
        <v>442.18757699999992</v>
      </c>
      <c r="AZ1078">
        <f t="shared" si="66"/>
        <v>908.13470550537113</v>
      </c>
      <c r="BA1078">
        <f t="shared" si="67"/>
        <v>0</v>
      </c>
    </row>
    <row r="1079" spans="1:53" x14ac:dyDescent="0.35">
      <c r="A1079">
        <v>2361360</v>
      </c>
      <c r="B1079">
        <v>2008</v>
      </c>
      <c r="C1079">
        <v>33</v>
      </c>
      <c r="D1079">
        <v>33</v>
      </c>
      <c r="E1079">
        <v>57</v>
      </c>
      <c r="F1079" t="s">
        <v>54</v>
      </c>
      <c r="G1079" t="s">
        <v>54</v>
      </c>
      <c r="H1079" t="s">
        <v>45</v>
      </c>
      <c r="I1079">
        <v>11</v>
      </c>
      <c r="J1079" t="s">
        <v>57</v>
      </c>
      <c r="K1079" t="s">
        <v>64</v>
      </c>
      <c r="L1079">
        <v>2</v>
      </c>
      <c r="M1079">
        <v>4</v>
      </c>
      <c r="N1079">
        <v>20</v>
      </c>
      <c r="O1079" t="s">
        <v>68</v>
      </c>
      <c r="P1079">
        <v>7642.062739</v>
      </c>
      <c r="Q1079" t="s">
        <v>49</v>
      </c>
      <c r="R1079">
        <v>10000</v>
      </c>
      <c r="S1079">
        <v>100</v>
      </c>
      <c r="T1079">
        <v>6</v>
      </c>
      <c r="U1079" t="s">
        <v>62</v>
      </c>
      <c r="V1079">
        <v>0</v>
      </c>
      <c r="W1079">
        <v>0</v>
      </c>
      <c r="X1079">
        <v>10</v>
      </c>
      <c r="Y1079" t="s">
        <v>63</v>
      </c>
      <c r="Z1079" t="s">
        <v>60</v>
      </c>
      <c r="AA1079">
        <v>2.6931790000000001E-2</v>
      </c>
      <c r="AB1079">
        <v>0.210022664</v>
      </c>
      <c r="AC1079">
        <v>0.40619491299999999</v>
      </c>
      <c r="AD1079">
        <v>0.176099969</v>
      </c>
      <c r="AE1079">
        <v>18.52723735</v>
      </c>
      <c r="AF1079">
        <v>0.471805103</v>
      </c>
      <c r="AG1079">
        <v>2.3981364900000002</v>
      </c>
      <c r="AH1079">
        <v>0.19340463499999999</v>
      </c>
      <c r="AI1079">
        <v>5.6446819999999998E-3</v>
      </c>
      <c r="AJ1079">
        <v>6</v>
      </c>
      <c r="AK1079">
        <v>340407</v>
      </c>
      <c r="AL1079">
        <v>0</v>
      </c>
      <c r="AM1079" t="s">
        <v>53</v>
      </c>
      <c r="AN1079">
        <v>1012008</v>
      </c>
      <c r="AO1079">
        <v>19082008</v>
      </c>
      <c r="AP1079">
        <v>1462</v>
      </c>
      <c r="AQ1079">
        <v>1</v>
      </c>
      <c r="AR1079">
        <v>1</v>
      </c>
      <c r="AS1079">
        <v>1462</v>
      </c>
      <c r="AT1079">
        <v>838.75231933593705</v>
      </c>
      <c r="AU1079">
        <v>1197.9864230000001</v>
      </c>
      <c r="AV1079">
        <v>89.325294494628906</v>
      </c>
      <c r="AW1079">
        <v>920.74</v>
      </c>
      <c r="AX1079">
        <f t="shared" si="64"/>
        <v>623.24768066406295</v>
      </c>
      <c r="AY1079">
        <f t="shared" si="65"/>
        <v>264.01357699999994</v>
      </c>
      <c r="AZ1079">
        <f t="shared" si="66"/>
        <v>1372.6747055053711</v>
      </c>
      <c r="BA1079">
        <f t="shared" si="67"/>
        <v>541.26</v>
      </c>
    </row>
    <row r="1080" spans="1:53" x14ac:dyDescent="0.35">
      <c r="A1080">
        <v>597817</v>
      </c>
      <c r="B1080">
        <v>2007</v>
      </c>
      <c r="C1080">
        <v>41</v>
      </c>
      <c r="D1080">
        <v>41</v>
      </c>
      <c r="E1080">
        <v>51</v>
      </c>
      <c r="F1080" t="s">
        <v>54</v>
      </c>
      <c r="G1080" t="s">
        <v>54</v>
      </c>
      <c r="H1080" t="s">
        <v>45</v>
      </c>
      <c r="I1080">
        <v>17</v>
      </c>
      <c r="J1080" t="s">
        <v>57</v>
      </c>
      <c r="K1080" t="s">
        <v>58</v>
      </c>
      <c r="L1080">
        <v>2</v>
      </c>
      <c r="M1080">
        <v>3</v>
      </c>
      <c r="N1080">
        <v>26</v>
      </c>
      <c r="O1080" t="s">
        <v>72</v>
      </c>
      <c r="P1080">
        <v>27795.656889999998</v>
      </c>
      <c r="Q1080" t="s">
        <v>49</v>
      </c>
      <c r="R1080">
        <v>17000</v>
      </c>
      <c r="S1080">
        <v>50</v>
      </c>
      <c r="T1080">
        <v>14</v>
      </c>
      <c r="U1080" t="s">
        <v>62</v>
      </c>
      <c r="V1080">
        <v>1</v>
      </c>
      <c r="W1080">
        <v>0</v>
      </c>
      <c r="X1080">
        <v>3</v>
      </c>
      <c r="Y1080" t="s">
        <v>51</v>
      </c>
      <c r="Z1080" t="s">
        <v>52</v>
      </c>
      <c r="AA1080">
        <v>3.6068748999999997E-2</v>
      </c>
      <c r="AB1080">
        <v>0.16218833199999999</v>
      </c>
      <c r="AC1080">
        <v>0.36843379300000001</v>
      </c>
      <c r="AD1080">
        <v>0.140666667</v>
      </c>
      <c r="AE1080">
        <v>57.37704918</v>
      </c>
      <c r="AF1080">
        <v>0.48342857099999997</v>
      </c>
      <c r="AG1080">
        <v>2.5417574439999999</v>
      </c>
      <c r="AH1080">
        <v>0.22097124300000001</v>
      </c>
      <c r="AI1080">
        <v>5.8328809999999998E-3</v>
      </c>
      <c r="AJ1080">
        <v>5</v>
      </c>
      <c r="AK1080">
        <v>340409</v>
      </c>
      <c r="AL1080">
        <v>1</v>
      </c>
      <c r="AM1080" t="s">
        <v>53</v>
      </c>
      <c r="AN1080">
        <v>1012007</v>
      </c>
      <c r="AO1080">
        <v>16122007</v>
      </c>
      <c r="AP1080">
        <v>430.32</v>
      </c>
      <c r="AQ1080">
        <v>1</v>
      </c>
      <c r="AR1080">
        <v>1</v>
      </c>
      <c r="AS1080">
        <v>430.32</v>
      </c>
      <c r="AT1080">
        <v>607.02258300781205</v>
      </c>
      <c r="AU1080">
        <v>1468.1830540000001</v>
      </c>
      <c r="AV1080">
        <v>89.325294494628906</v>
      </c>
      <c r="AW1080">
        <v>430.31999999999903</v>
      </c>
      <c r="AX1080">
        <f t="shared" si="64"/>
        <v>176.70258300781205</v>
      </c>
      <c r="AY1080">
        <f t="shared" si="65"/>
        <v>1037.8630540000001</v>
      </c>
      <c r="AZ1080">
        <f t="shared" si="66"/>
        <v>340.99470550537109</v>
      </c>
      <c r="BA1080">
        <f t="shared" si="67"/>
        <v>9.6633812063373625E-13</v>
      </c>
    </row>
    <row r="1081" spans="1:53" x14ac:dyDescent="0.35">
      <c r="A1081">
        <v>3383118</v>
      </c>
      <c r="B1081">
        <v>2005</v>
      </c>
      <c r="C1081">
        <v>73</v>
      </c>
      <c r="D1081">
        <v>44</v>
      </c>
      <c r="E1081">
        <v>44</v>
      </c>
      <c r="F1081" t="s">
        <v>54</v>
      </c>
      <c r="G1081" t="s">
        <v>45</v>
      </c>
      <c r="H1081" t="s">
        <v>45</v>
      </c>
      <c r="I1081">
        <v>22</v>
      </c>
      <c r="J1081" t="s">
        <v>46</v>
      </c>
      <c r="K1081" t="s">
        <v>78</v>
      </c>
      <c r="L1081">
        <v>4</v>
      </c>
      <c r="M1081">
        <v>9</v>
      </c>
      <c r="N1081">
        <v>29</v>
      </c>
      <c r="O1081" t="s">
        <v>55</v>
      </c>
      <c r="P1081">
        <v>7391.8059430000003</v>
      </c>
      <c r="Q1081" t="s">
        <v>73</v>
      </c>
      <c r="R1081">
        <v>22000</v>
      </c>
      <c r="S1081">
        <v>0</v>
      </c>
      <c r="T1081">
        <v>5</v>
      </c>
      <c r="U1081" t="s">
        <v>50</v>
      </c>
      <c r="V1081">
        <v>0</v>
      </c>
      <c r="W1081">
        <v>0</v>
      </c>
      <c r="X1081">
        <v>0</v>
      </c>
      <c r="Y1081" t="s">
        <v>51</v>
      </c>
      <c r="Z1081" t="s">
        <v>60</v>
      </c>
      <c r="AA1081">
        <v>3.6068748999999997E-2</v>
      </c>
      <c r="AB1081">
        <v>0.16218833199999999</v>
      </c>
      <c r="AC1081">
        <v>0.36843379300000001</v>
      </c>
      <c r="AD1081">
        <v>0.140666667</v>
      </c>
      <c r="AE1081">
        <v>57.37704918</v>
      </c>
      <c r="AF1081">
        <v>0.48342857099999997</v>
      </c>
      <c r="AG1081">
        <v>2.5417574439999999</v>
      </c>
      <c r="AH1081">
        <v>0.22097124300000001</v>
      </c>
      <c r="AI1081">
        <v>5.8328809999999998E-3</v>
      </c>
      <c r="AJ1081">
        <v>10</v>
      </c>
      <c r="AK1081">
        <v>340409</v>
      </c>
      <c r="AL1081">
        <v>0</v>
      </c>
      <c r="AM1081" t="s">
        <v>53</v>
      </c>
      <c r="AN1081">
        <v>1012005</v>
      </c>
      <c r="AO1081">
        <v>17102005</v>
      </c>
      <c r="AP1081">
        <v>151.34</v>
      </c>
      <c r="AQ1081">
        <v>1</v>
      </c>
      <c r="AR1081">
        <v>1</v>
      </c>
      <c r="AS1081">
        <v>151.34</v>
      </c>
      <c r="AT1081">
        <v>266.47232055664</v>
      </c>
      <c r="AU1081">
        <v>549.57405349999999</v>
      </c>
      <c r="AV1081">
        <v>89.325294494628906</v>
      </c>
      <c r="AW1081">
        <v>151.34</v>
      </c>
      <c r="AX1081">
        <f t="shared" si="64"/>
        <v>115.13232055664</v>
      </c>
      <c r="AY1081">
        <f t="shared" si="65"/>
        <v>398.23405349999996</v>
      </c>
      <c r="AZ1081">
        <f t="shared" si="66"/>
        <v>62.014705505371097</v>
      </c>
      <c r="BA1081">
        <f t="shared" si="67"/>
        <v>0</v>
      </c>
    </row>
    <row r="1082" spans="1:53" x14ac:dyDescent="0.35">
      <c r="A1082">
        <v>2066273</v>
      </c>
      <c r="B1082">
        <v>2005</v>
      </c>
      <c r="C1082">
        <v>63</v>
      </c>
      <c r="D1082">
        <v>62</v>
      </c>
      <c r="E1082">
        <v>62</v>
      </c>
      <c r="F1082" t="s">
        <v>54</v>
      </c>
      <c r="G1082" t="s">
        <v>45</v>
      </c>
      <c r="H1082" t="s">
        <v>45</v>
      </c>
      <c r="I1082">
        <v>39</v>
      </c>
      <c r="J1082" t="s">
        <v>57</v>
      </c>
      <c r="K1082" t="s">
        <v>58</v>
      </c>
      <c r="L1082">
        <v>2</v>
      </c>
      <c r="M1082">
        <v>4</v>
      </c>
      <c r="N1082">
        <v>21</v>
      </c>
      <c r="O1082" t="s">
        <v>82</v>
      </c>
      <c r="P1082">
        <v>3283.1895709999999</v>
      </c>
      <c r="Q1082" t="s">
        <v>49</v>
      </c>
      <c r="R1082">
        <v>15000</v>
      </c>
      <c r="S1082">
        <v>150</v>
      </c>
      <c r="T1082">
        <v>19</v>
      </c>
      <c r="U1082" t="s">
        <v>62</v>
      </c>
      <c r="V1082">
        <v>0</v>
      </c>
      <c r="W1082">
        <v>0</v>
      </c>
      <c r="X1082">
        <v>4</v>
      </c>
      <c r="Y1082" t="s">
        <v>51</v>
      </c>
      <c r="Z1082" t="s">
        <v>60</v>
      </c>
      <c r="AA1082">
        <v>2.8034503999999998E-2</v>
      </c>
      <c r="AB1082">
        <v>0.111590629</v>
      </c>
      <c r="AC1082">
        <v>0.44482120800000002</v>
      </c>
      <c r="AD1082">
        <v>0.15156104400000001</v>
      </c>
      <c r="AE1082">
        <v>42.706467660000001</v>
      </c>
      <c r="AF1082">
        <v>0.48741845299999997</v>
      </c>
      <c r="AG1082">
        <v>2.6461159059999999</v>
      </c>
      <c r="AH1082">
        <v>0.132390746</v>
      </c>
      <c r="AI1082">
        <v>4.0167099999999997E-3</v>
      </c>
      <c r="AJ1082">
        <v>7</v>
      </c>
      <c r="AK1082">
        <v>340501</v>
      </c>
      <c r="AL1082">
        <v>0</v>
      </c>
      <c r="AM1082" t="s">
        <v>53</v>
      </c>
      <c r="AN1082">
        <v>1012005</v>
      </c>
      <c r="AO1082">
        <v>25122005</v>
      </c>
      <c r="AP1082">
        <v>958.93</v>
      </c>
      <c r="AQ1082">
        <v>1</v>
      </c>
      <c r="AR1082">
        <v>1</v>
      </c>
      <c r="AS1082">
        <v>958.93</v>
      </c>
      <c r="AT1082">
        <v>582.94036865234295</v>
      </c>
      <c r="AU1082">
        <v>691.24931219999996</v>
      </c>
      <c r="AV1082">
        <v>89.325294494628906</v>
      </c>
      <c r="AW1082">
        <v>536.03999999999905</v>
      </c>
      <c r="AX1082">
        <f t="shared" si="64"/>
        <v>375.989631347657</v>
      </c>
      <c r="AY1082">
        <f t="shared" si="65"/>
        <v>267.68068779999999</v>
      </c>
      <c r="AZ1082">
        <f t="shared" si="66"/>
        <v>869.60470550537104</v>
      </c>
      <c r="BA1082">
        <f t="shared" si="67"/>
        <v>422.8900000000009</v>
      </c>
    </row>
    <row r="1083" spans="1:53" x14ac:dyDescent="0.35">
      <c r="A1083">
        <v>4494394</v>
      </c>
      <c r="B1083">
        <v>2006</v>
      </c>
      <c r="C1083">
        <v>35</v>
      </c>
      <c r="D1083">
        <v>35</v>
      </c>
      <c r="E1083">
        <v>56</v>
      </c>
      <c r="F1083" t="s">
        <v>45</v>
      </c>
      <c r="G1083" t="s">
        <v>45</v>
      </c>
      <c r="H1083" t="s">
        <v>45</v>
      </c>
      <c r="I1083">
        <v>13</v>
      </c>
      <c r="J1083" t="s">
        <v>76</v>
      </c>
      <c r="K1083" t="s">
        <v>47</v>
      </c>
      <c r="L1083">
        <v>1</v>
      </c>
      <c r="M1083">
        <v>4</v>
      </c>
      <c r="N1083">
        <v>18</v>
      </c>
      <c r="O1083" t="s">
        <v>79</v>
      </c>
      <c r="P1083">
        <v>100</v>
      </c>
      <c r="Q1083" t="s">
        <v>49</v>
      </c>
      <c r="R1083">
        <v>10000</v>
      </c>
      <c r="S1083">
        <v>150</v>
      </c>
      <c r="T1083">
        <v>8</v>
      </c>
      <c r="U1083" t="s">
        <v>50</v>
      </c>
      <c r="V1083">
        <v>0</v>
      </c>
      <c r="W1083">
        <v>0</v>
      </c>
      <c r="X1083">
        <v>0</v>
      </c>
      <c r="Y1083" t="s">
        <v>51</v>
      </c>
      <c r="Z1083" t="s">
        <v>60</v>
      </c>
      <c r="AA1083">
        <v>2.4931506999999999E-2</v>
      </c>
      <c r="AB1083">
        <v>0.23506849299999999</v>
      </c>
      <c r="AC1083">
        <v>0.35150684900000001</v>
      </c>
      <c r="AD1083">
        <v>0.19678277699999999</v>
      </c>
      <c r="AE1083">
        <v>28.90909091</v>
      </c>
      <c r="AF1083">
        <v>0.46093371999999999</v>
      </c>
      <c r="AG1083">
        <v>2.2652054800000001</v>
      </c>
      <c r="AH1083">
        <v>0.19806845100000001</v>
      </c>
      <c r="AI1083">
        <v>6.2690610000000003E-3</v>
      </c>
      <c r="AJ1083">
        <v>5</v>
      </c>
      <c r="AK1083">
        <v>340502</v>
      </c>
      <c r="AL1083">
        <v>0</v>
      </c>
      <c r="AM1083" t="s">
        <v>53</v>
      </c>
      <c r="AN1083">
        <v>1012006</v>
      </c>
      <c r="AO1083">
        <v>26122006</v>
      </c>
      <c r="AP1083">
        <v>582.41</v>
      </c>
      <c r="AQ1083">
        <v>1</v>
      </c>
      <c r="AR1083">
        <v>1</v>
      </c>
      <c r="AS1083">
        <v>582.41</v>
      </c>
      <c r="AT1083">
        <v>774.23284912109295</v>
      </c>
      <c r="AU1083">
        <v>864.36472300000003</v>
      </c>
      <c r="AV1083">
        <v>89.325294494628906</v>
      </c>
      <c r="AW1083">
        <v>582.40999999999894</v>
      </c>
      <c r="AX1083">
        <f t="shared" si="64"/>
        <v>191.82284912109299</v>
      </c>
      <c r="AY1083">
        <f t="shared" si="65"/>
        <v>281.95472300000006</v>
      </c>
      <c r="AZ1083">
        <f t="shared" si="66"/>
        <v>493.08470550537106</v>
      </c>
      <c r="BA1083">
        <f t="shared" si="67"/>
        <v>1.0231815394945443E-12</v>
      </c>
    </row>
    <row r="1084" spans="1:53" x14ac:dyDescent="0.35">
      <c r="A1084">
        <v>1062788</v>
      </c>
      <c r="B1084">
        <v>2005</v>
      </c>
      <c r="C1084">
        <v>54</v>
      </c>
      <c r="D1084">
        <v>54</v>
      </c>
      <c r="E1084">
        <v>78</v>
      </c>
      <c r="F1084" t="s">
        <v>45</v>
      </c>
      <c r="G1084" t="s">
        <v>45</v>
      </c>
      <c r="H1084" t="s">
        <v>54</v>
      </c>
      <c r="I1084">
        <v>33</v>
      </c>
      <c r="J1084" t="s">
        <v>57</v>
      </c>
      <c r="K1084" t="s">
        <v>58</v>
      </c>
      <c r="L1084">
        <v>2</v>
      </c>
      <c r="M1084">
        <v>8</v>
      </c>
      <c r="N1084">
        <v>15</v>
      </c>
      <c r="O1084" t="s">
        <v>77</v>
      </c>
      <c r="P1084">
        <v>5948.2080560000004</v>
      </c>
      <c r="Q1084" t="s">
        <v>49</v>
      </c>
      <c r="R1084">
        <v>4000</v>
      </c>
      <c r="S1084">
        <v>200</v>
      </c>
      <c r="T1084">
        <v>12</v>
      </c>
      <c r="U1084" t="s">
        <v>62</v>
      </c>
      <c r="V1084">
        <v>0</v>
      </c>
      <c r="W1084">
        <v>1</v>
      </c>
      <c r="X1084">
        <v>3</v>
      </c>
      <c r="Y1084" t="s">
        <v>63</v>
      </c>
      <c r="Z1084" t="s">
        <v>60</v>
      </c>
      <c r="AA1084">
        <v>3.7542661999999997E-2</v>
      </c>
      <c r="AB1084">
        <v>0.19508867699999999</v>
      </c>
      <c r="AC1084">
        <v>0.37755798099999999</v>
      </c>
      <c r="AD1084">
        <v>0.18145439499999999</v>
      </c>
      <c r="AE1084">
        <v>35.876237619999998</v>
      </c>
      <c r="AF1084">
        <v>0.48157858399999998</v>
      </c>
      <c r="AG1084">
        <v>2.471691678</v>
      </c>
      <c r="AH1084">
        <v>0.16334282999999999</v>
      </c>
      <c r="AI1084">
        <v>6.45774E-3</v>
      </c>
      <c r="AJ1084">
        <v>5</v>
      </c>
      <c r="AK1084">
        <v>340505</v>
      </c>
      <c r="AL1084">
        <v>0</v>
      </c>
      <c r="AM1084" t="s">
        <v>53</v>
      </c>
      <c r="AN1084">
        <v>1012005</v>
      </c>
      <c r="AO1084">
        <v>26072005</v>
      </c>
      <c r="AP1084">
        <v>647.96</v>
      </c>
      <c r="AQ1084">
        <v>1</v>
      </c>
      <c r="AR1084">
        <v>1</v>
      </c>
      <c r="AS1084">
        <v>647.96</v>
      </c>
      <c r="AT1084">
        <v>397.83135986328102</v>
      </c>
      <c r="AU1084">
        <v>675.74459779999995</v>
      </c>
      <c r="AV1084">
        <v>89.325294494628906</v>
      </c>
      <c r="AW1084">
        <v>625.72</v>
      </c>
      <c r="AX1084">
        <f t="shared" si="64"/>
        <v>250.12864013671901</v>
      </c>
      <c r="AY1084">
        <f t="shared" si="65"/>
        <v>27.784597799999915</v>
      </c>
      <c r="AZ1084">
        <f t="shared" si="66"/>
        <v>558.63470550537113</v>
      </c>
      <c r="BA1084">
        <f t="shared" si="67"/>
        <v>22.240000000000009</v>
      </c>
    </row>
    <row r="1085" spans="1:53" x14ac:dyDescent="0.35">
      <c r="A1085">
        <v>181991</v>
      </c>
      <c r="B1085">
        <v>2005</v>
      </c>
      <c r="C1085">
        <v>60</v>
      </c>
      <c r="D1085">
        <v>60</v>
      </c>
      <c r="E1085">
        <v>70</v>
      </c>
      <c r="F1085" t="s">
        <v>45</v>
      </c>
      <c r="G1085" t="s">
        <v>45</v>
      </c>
      <c r="H1085" t="s">
        <v>54</v>
      </c>
      <c r="I1085">
        <v>37</v>
      </c>
      <c r="J1085" t="s">
        <v>57</v>
      </c>
      <c r="K1085" t="s">
        <v>58</v>
      </c>
      <c r="L1085">
        <v>2</v>
      </c>
      <c r="M1085">
        <v>5</v>
      </c>
      <c r="N1085">
        <v>11</v>
      </c>
      <c r="O1085" t="s">
        <v>97</v>
      </c>
      <c r="P1085">
        <v>100</v>
      </c>
      <c r="Q1085" t="s">
        <v>56</v>
      </c>
      <c r="R1085">
        <v>5000</v>
      </c>
      <c r="S1085">
        <v>100</v>
      </c>
      <c r="T1085">
        <v>4</v>
      </c>
      <c r="U1085" t="s">
        <v>62</v>
      </c>
      <c r="V1085">
        <v>0</v>
      </c>
      <c r="W1085">
        <v>0</v>
      </c>
      <c r="X1085">
        <v>4</v>
      </c>
      <c r="Y1085" t="s">
        <v>63</v>
      </c>
      <c r="Z1085" t="s">
        <v>60</v>
      </c>
      <c r="AA1085">
        <v>4.6668541000000001E-2</v>
      </c>
      <c r="AB1085">
        <v>0.28001124500000002</v>
      </c>
      <c r="AC1085">
        <v>0.33483272400000003</v>
      </c>
      <c r="AD1085">
        <v>0.17951792799999999</v>
      </c>
      <c r="AE1085">
        <v>33.489959839999997</v>
      </c>
      <c r="AF1085">
        <v>0.463844586</v>
      </c>
      <c r="AG1085">
        <v>2.3443913410000001</v>
      </c>
      <c r="AH1085">
        <v>0.20216666699999999</v>
      </c>
      <c r="AI1085">
        <v>6.1666669999999998E-3</v>
      </c>
      <c r="AJ1085">
        <v>8</v>
      </c>
      <c r="AK1085">
        <v>340601</v>
      </c>
      <c r="AL1085">
        <v>0</v>
      </c>
      <c r="AM1085" t="s">
        <v>53</v>
      </c>
      <c r="AN1085">
        <v>1012005</v>
      </c>
      <c r="AO1085">
        <v>14092005</v>
      </c>
      <c r="AP1085">
        <v>1003.09</v>
      </c>
      <c r="AQ1085">
        <v>1</v>
      </c>
      <c r="AR1085">
        <v>1</v>
      </c>
      <c r="AS1085">
        <v>1003.09</v>
      </c>
      <c r="AT1085">
        <v>656.810302734375</v>
      </c>
      <c r="AU1085">
        <v>785.93757400000004</v>
      </c>
      <c r="AV1085">
        <v>89.325294494628906</v>
      </c>
      <c r="AW1085">
        <v>639.88999999999896</v>
      </c>
      <c r="AX1085">
        <f t="shared" si="64"/>
        <v>346.27969726562503</v>
      </c>
      <c r="AY1085">
        <f t="shared" si="65"/>
        <v>217.15242599999999</v>
      </c>
      <c r="AZ1085">
        <f t="shared" si="66"/>
        <v>913.76470550537113</v>
      </c>
      <c r="BA1085">
        <f t="shared" si="67"/>
        <v>363.20000000000107</v>
      </c>
    </row>
    <row r="1086" spans="1:53" x14ac:dyDescent="0.35">
      <c r="A1086">
        <v>2745393</v>
      </c>
      <c r="B1086">
        <v>2005</v>
      </c>
      <c r="C1086">
        <v>24</v>
      </c>
      <c r="D1086">
        <v>24</v>
      </c>
      <c r="E1086">
        <v>56</v>
      </c>
      <c r="F1086" t="s">
        <v>54</v>
      </c>
      <c r="G1086" t="s">
        <v>54</v>
      </c>
      <c r="H1086" t="s">
        <v>45</v>
      </c>
      <c r="I1086">
        <v>2</v>
      </c>
      <c r="J1086" t="s">
        <v>57</v>
      </c>
      <c r="K1086" t="s">
        <v>47</v>
      </c>
      <c r="L1086">
        <v>1</v>
      </c>
      <c r="M1086">
        <v>3</v>
      </c>
      <c r="N1086">
        <v>23</v>
      </c>
      <c r="O1086" t="s">
        <v>61</v>
      </c>
      <c r="P1086">
        <v>5867.5153970000001</v>
      </c>
      <c r="Q1086" t="s">
        <v>49</v>
      </c>
      <c r="R1086">
        <v>4000</v>
      </c>
      <c r="S1086">
        <v>0</v>
      </c>
      <c r="T1086">
        <v>6</v>
      </c>
      <c r="U1086" t="s">
        <v>62</v>
      </c>
      <c r="V1086">
        <v>1</v>
      </c>
      <c r="W1086">
        <v>0</v>
      </c>
      <c r="X1086">
        <v>1</v>
      </c>
      <c r="Y1086" t="s">
        <v>51</v>
      </c>
      <c r="Z1086" t="s">
        <v>52</v>
      </c>
      <c r="AA1086">
        <v>4.6668541000000001E-2</v>
      </c>
      <c r="AB1086">
        <v>0.28001124500000002</v>
      </c>
      <c r="AC1086">
        <v>0.33483272400000003</v>
      </c>
      <c r="AD1086">
        <v>0.17951792799999999</v>
      </c>
      <c r="AE1086">
        <v>33.489959839999997</v>
      </c>
      <c r="AF1086">
        <v>0.463844586</v>
      </c>
      <c r="AG1086">
        <v>2.3443913410000001</v>
      </c>
      <c r="AH1086">
        <v>0.20216666699999999</v>
      </c>
      <c r="AI1086">
        <v>6.1666669999999998E-3</v>
      </c>
      <c r="AJ1086">
        <v>1</v>
      </c>
      <c r="AK1086">
        <v>340601</v>
      </c>
      <c r="AL1086">
        <v>1</v>
      </c>
      <c r="AM1086" t="s">
        <v>66</v>
      </c>
      <c r="AN1086">
        <v>10112005</v>
      </c>
      <c r="AO1086">
        <v>31122005</v>
      </c>
      <c r="AP1086">
        <v>3480.41</v>
      </c>
      <c r="AQ1086">
        <v>1</v>
      </c>
      <c r="AR1086">
        <v>1</v>
      </c>
      <c r="AS1086">
        <v>3480.41</v>
      </c>
      <c r="AT1086">
        <v>1621.71215820312</v>
      </c>
      <c r="AU1086">
        <v>1289.037673</v>
      </c>
      <c r="AV1086">
        <v>89.325294494628906</v>
      </c>
      <c r="AW1086">
        <v>3480.4099999999899</v>
      </c>
      <c r="AX1086">
        <f t="shared" si="64"/>
        <v>1858.6978417968799</v>
      </c>
      <c r="AY1086">
        <f t="shared" si="65"/>
        <v>2191.372327</v>
      </c>
      <c r="AZ1086">
        <f t="shared" si="66"/>
        <v>3391.0847055053709</v>
      </c>
      <c r="BA1086">
        <f t="shared" si="67"/>
        <v>1.0004441719502211E-11</v>
      </c>
    </row>
    <row r="1087" spans="1:53" x14ac:dyDescent="0.35">
      <c r="A1087">
        <v>4625168</v>
      </c>
      <c r="B1087">
        <v>2006</v>
      </c>
      <c r="C1087">
        <v>45</v>
      </c>
      <c r="D1087">
        <v>45</v>
      </c>
      <c r="E1087">
        <v>56</v>
      </c>
      <c r="F1087" t="s">
        <v>45</v>
      </c>
      <c r="G1087" t="s">
        <v>45</v>
      </c>
      <c r="H1087" t="s">
        <v>45</v>
      </c>
      <c r="I1087">
        <v>18</v>
      </c>
      <c r="J1087" t="s">
        <v>46</v>
      </c>
      <c r="K1087" t="s">
        <v>47</v>
      </c>
      <c r="L1087">
        <v>1</v>
      </c>
      <c r="M1087">
        <v>9</v>
      </c>
      <c r="N1087">
        <v>29</v>
      </c>
      <c r="O1087" t="s">
        <v>55</v>
      </c>
      <c r="P1087">
        <v>9100.7390009999999</v>
      </c>
      <c r="Q1087" t="s">
        <v>56</v>
      </c>
      <c r="R1087">
        <v>5000</v>
      </c>
      <c r="S1087">
        <v>0</v>
      </c>
      <c r="T1087">
        <v>13</v>
      </c>
      <c r="U1087" t="s">
        <v>50</v>
      </c>
      <c r="V1087">
        <v>0</v>
      </c>
      <c r="W1087">
        <v>0</v>
      </c>
      <c r="X1087">
        <v>0</v>
      </c>
      <c r="Y1087" t="s">
        <v>51</v>
      </c>
      <c r="Z1087" t="s">
        <v>52</v>
      </c>
      <c r="AA1087">
        <v>2.0223363000000001E-2</v>
      </c>
      <c r="AB1087">
        <v>0.29701177200000001</v>
      </c>
      <c r="AC1087">
        <v>0.452158165</v>
      </c>
      <c r="AD1087">
        <v>0.18031348</v>
      </c>
      <c r="AE1087">
        <v>9.1877880179999991</v>
      </c>
      <c r="AF1087">
        <v>0.47373040799999999</v>
      </c>
      <c r="AG1087">
        <v>2.4071838209999998</v>
      </c>
      <c r="AH1087">
        <v>0.13807038199999999</v>
      </c>
      <c r="AI1087">
        <v>6.9035190000000003E-3</v>
      </c>
      <c r="AJ1087">
        <v>6</v>
      </c>
      <c r="AK1087">
        <v>340602</v>
      </c>
      <c r="AL1087">
        <v>0</v>
      </c>
      <c r="AM1087" t="s">
        <v>53</v>
      </c>
      <c r="AN1087">
        <v>1012006</v>
      </c>
      <c r="AO1087">
        <v>3062006</v>
      </c>
      <c r="AP1087">
        <v>1494.29</v>
      </c>
      <c r="AQ1087">
        <v>1</v>
      </c>
      <c r="AR1087">
        <v>1</v>
      </c>
      <c r="AS1087">
        <v>1494.29</v>
      </c>
      <c r="AT1087">
        <v>768.17510986328102</v>
      </c>
      <c r="AU1087">
        <v>613.4767339</v>
      </c>
      <c r="AV1087">
        <v>89.325294494628906</v>
      </c>
      <c r="AW1087">
        <v>1494.28999999999</v>
      </c>
      <c r="AX1087">
        <f t="shared" si="64"/>
        <v>726.11489013671894</v>
      </c>
      <c r="AY1087">
        <f t="shared" si="65"/>
        <v>880.81326609999996</v>
      </c>
      <c r="AZ1087">
        <f t="shared" si="66"/>
        <v>1404.9647055053711</v>
      </c>
      <c r="BA1087">
        <f t="shared" si="67"/>
        <v>1.0004441719502211E-11</v>
      </c>
    </row>
    <row r="1088" spans="1:53" x14ac:dyDescent="0.35">
      <c r="A1088">
        <v>5876437</v>
      </c>
      <c r="B1088">
        <v>2006</v>
      </c>
      <c r="C1088">
        <v>51</v>
      </c>
      <c r="D1088">
        <v>51</v>
      </c>
      <c r="E1088">
        <v>56</v>
      </c>
      <c r="F1088" t="s">
        <v>45</v>
      </c>
      <c r="G1088" t="s">
        <v>45</v>
      </c>
      <c r="H1088" t="s">
        <v>45</v>
      </c>
      <c r="I1088">
        <v>29</v>
      </c>
      <c r="J1088" t="s">
        <v>57</v>
      </c>
      <c r="K1088" t="s">
        <v>47</v>
      </c>
      <c r="L1088">
        <v>1</v>
      </c>
      <c r="M1088">
        <v>7</v>
      </c>
      <c r="N1088">
        <v>9</v>
      </c>
      <c r="O1088" t="s">
        <v>55</v>
      </c>
      <c r="P1088">
        <v>3877.4417560000002</v>
      </c>
      <c r="Q1088" t="s">
        <v>49</v>
      </c>
      <c r="R1088">
        <v>10000</v>
      </c>
      <c r="S1088">
        <v>0</v>
      </c>
      <c r="T1088">
        <v>11</v>
      </c>
      <c r="U1088" t="s">
        <v>62</v>
      </c>
      <c r="V1088">
        <v>0</v>
      </c>
      <c r="W1088">
        <v>1</v>
      </c>
      <c r="X1088">
        <v>0</v>
      </c>
      <c r="Y1088" t="s">
        <v>51</v>
      </c>
      <c r="Z1088" t="s">
        <v>65</v>
      </c>
      <c r="AA1088">
        <v>7.3413740000000003E-3</v>
      </c>
      <c r="AB1088">
        <v>0.206914615</v>
      </c>
      <c r="AC1088">
        <v>0.54793085399999997</v>
      </c>
      <c r="AD1088">
        <v>0.17562059999999999</v>
      </c>
      <c r="AE1088">
        <v>21.2519685</v>
      </c>
      <c r="AF1088">
        <v>0.47869581300000003</v>
      </c>
      <c r="AG1088">
        <v>2.8276584599999999</v>
      </c>
      <c r="AH1088">
        <v>0.101485772</v>
      </c>
      <c r="AI1088">
        <v>4.5328629999999998E-3</v>
      </c>
      <c r="AJ1088">
        <v>8</v>
      </c>
      <c r="AK1088">
        <v>340603</v>
      </c>
      <c r="AL1088">
        <v>0</v>
      </c>
      <c r="AM1088" t="s">
        <v>53</v>
      </c>
      <c r="AN1088">
        <v>16022006</v>
      </c>
      <c r="AO1088">
        <v>31122006</v>
      </c>
      <c r="AP1088">
        <v>642.5</v>
      </c>
      <c r="AQ1088">
        <v>1</v>
      </c>
      <c r="AR1088">
        <v>1</v>
      </c>
      <c r="AS1088">
        <v>642.5</v>
      </c>
      <c r="AT1088">
        <v>745.88653564453102</v>
      </c>
      <c r="AU1088">
        <v>558.40098880000005</v>
      </c>
      <c r="AV1088">
        <v>89.325294494628906</v>
      </c>
      <c r="AW1088">
        <v>642.5</v>
      </c>
      <c r="AX1088">
        <f t="shared" si="64"/>
        <v>103.38653564453102</v>
      </c>
      <c r="AY1088">
        <f t="shared" si="65"/>
        <v>84.09901119999995</v>
      </c>
      <c r="AZ1088">
        <f t="shared" si="66"/>
        <v>553.17470550537109</v>
      </c>
      <c r="BA1088">
        <f t="shared" si="67"/>
        <v>0</v>
      </c>
    </row>
    <row r="1089" spans="1:53" x14ac:dyDescent="0.35">
      <c r="A1089">
        <v>5230541</v>
      </c>
      <c r="B1089">
        <v>2006</v>
      </c>
      <c r="C1089">
        <v>61</v>
      </c>
      <c r="D1089">
        <v>60</v>
      </c>
      <c r="E1089">
        <v>60</v>
      </c>
      <c r="F1089" t="s">
        <v>54</v>
      </c>
      <c r="G1089" t="s">
        <v>45</v>
      </c>
      <c r="H1089" t="s">
        <v>45</v>
      </c>
      <c r="I1089">
        <v>38</v>
      </c>
      <c r="J1089" t="s">
        <v>57</v>
      </c>
      <c r="K1089" t="s">
        <v>58</v>
      </c>
      <c r="L1089">
        <v>2</v>
      </c>
      <c r="M1089">
        <v>3</v>
      </c>
      <c r="N1089">
        <v>17</v>
      </c>
      <c r="O1089" t="s">
        <v>61</v>
      </c>
      <c r="P1089">
        <v>8683.897438</v>
      </c>
      <c r="Q1089" t="s">
        <v>49</v>
      </c>
      <c r="R1089">
        <v>10000</v>
      </c>
      <c r="S1089">
        <v>0</v>
      </c>
      <c r="T1089">
        <v>15</v>
      </c>
      <c r="U1089" t="s">
        <v>62</v>
      </c>
      <c r="V1089">
        <v>0</v>
      </c>
      <c r="W1089">
        <v>0</v>
      </c>
      <c r="X1089">
        <v>0</v>
      </c>
      <c r="Y1089" t="s">
        <v>51</v>
      </c>
      <c r="Z1089" t="s">
        <v>60</v>
      </c>
      <c r="AA1089">
        <v>3.1623932E-2</v>
      </c>
      <c r="AB1089">
        <v>0.11969222</v>
      </c>
      <c r="AC1089">
        <v>0.43944143600000002</v>
      </c>
      <c r="AD1089">
        <v>0.14057281699999999</v>
      </c>
      <c r="AE1089">
        <v>52.280423280000001</v>
      </c>
      <c r="AF1089">
        <v>0.48527477000000002</v>
      </c>
      <c r="AG1089">
        <v>2.8159019660000002</v>
      </c>
      <c r="AH1089">
        <v>0.19706794499999999</v>
      </c>
      <c r="AI1089">
        <v>6.7662809999999999E-3</v>
      </c>
      <c r="AJ1089">
        <v>5</v>
      </c>
      <c r="AK1089">
        <v>340702</v>
      </c>
      <c r="AL1089">
        <v>0</v>
      </c>
      <c r="AM1089" t="s">
        <v>53</v>
      </c>
      <c r="AN1089">
        <v>4042006</v>
      </c>
      <c r="AO1089">
        <v>31122006</v>
      </c>
      <c r="AP1089">
        <v>821</v>
      </c>
      <c r="AQ1089">
        <v>1</v>
      </c>
      <c r="AR1089">
        <v>1</v>
      </c>
      <c r="AS1089">
        <v>821</v>
      </c>
      <c r="AT1089">
        <v>1039.87280273437</v>
      </c>
      <c r="AU1089">
        <v>1097.9526920000001</v>
      </c>
      <c r="AV1089">
        <v>89.325294494628906</v>
      </c>
      <c r="AW1089">
        <v>821</v>
      </c>
      <c r="AX1089">
        <f t="shared" si="64"/>
        <v>218.87280273437</v>
      </c>
      <c r="AY1089">
        <f t="shared" si="65"/>
        <v>276.95269200000007</v>
      </c>
      <c r="AZ1089">
        <f t="shared" si="66"/>
        <v>731.67470550537109</v>
      </c>
      <c r="BA1089">
        <f t="shared" si="67"/>
        <v>0</v>
      </c>
    </row>
    <row r="1090" spans="1:53" x14ac:dyDescent="0.35">
      <c r="A1090">
        <v>7410904</v>
      </c>
      <c r="B1090">
        <v>2007</v>
      </c>
      <c r="C1090">
        <v>32</v>
      </c>
      <c r="D1090">
        <v>32</v>
      </c>
      <c r="E1090">
        <v>47</v>
      </c>
      <c r="F1090" t="s">
        <v>45</v>
      </c>
      <c r="G1090" t="s">
        <v>45</v>
      </c>
      <c r="H1090" t="s">
        <v>54</v>
      </c>
      <c r="I1090">
        <v>11</v>
      </c>
      <c r="J1090" t="s">
        <v>57</v>
      </c>
      <c r="K1090" t="s">
        <v>58</v>
      </c>
      <c r="L1090">
        <v>2</v>
      </c>
      <c r="M1090">
        <v>9</v>
      </c>
      <c r="N1090">
        <v>15</v>
      </c>
      <c r="O1090" t="s">
        <v>75</v>
      </c>
      <c r="P1090">
        <v>6356.36672</v>
      </c>
      <c r="Q1090" t="s">
        <v>56</v>
      </c>
      <c r="R1090">
        <v>10000</v>
      </c>
      <c r="S1090">
        <v>0</v>
      </c>
      <c r="T1090">
        <v>1</v>
      </c>
      <c r="U1090" t="s">
        <v>62</v>
      </c>
      <c r="V1090">
        <v>0</v>
      </c>
      <c r="W1090">
        <v>1</v>
      </c>
      <c r="X1090">
        <v>0</v>
      </c>
      <c r="Y1090" t="s">
        <v>63</v>
      </c>
      <c r="Z1090" t="s">
        <v>60</v>
      </c>
      <c r="AA1090">
        <v>3.1623932E-2</v>
      </c>
      <c r="AB1090">
        <v>0.11969222</v>
      </c>
      <c r="AC1090">
        <v>0.43944143600000002</v>
      </c>
      <c r="AD1090">
        <v>0.14057281699999999</v>
      </c>
      <c r="AE1090">
        <v>52.280423280000001</v>
      </c>
      <c r="AF1090">
        <v>0.48527477000000002</v>
      </c>
      <c r="AG1090">
        <v>2.8159019660000002</v>
      </c>
      <c r="AH1090">
        <v>0.19706794499999999</v>
      </c>
      <c r="AI1090">
        <v>6.7662809999999999E-3</v>
      </c>
      <c r="AJ1090">
        <v>8</v>
      </c>
      <c r="AK1090">
        <v>340702</v>
      </c>
      <c r="AL1090">
        <v>0</v>
      </c>
      <c r="AM1090" t="s">
        <v>66</v>
      </c>
      <c r="AN1090">
        <v>27032007</v>
      </c>
      <c r="AO1090">
        <v>31122007</v>
      </c>
      <c r="AP1090">
        <v>801.11</v>
      </c>
      <c r="AQ1090">
        <v>1</v>
      </c>
      <c r="AR1090">
        <v>1</v>
      </c>
      <c r="AS1090">
        <v>801.11</v>
      </c>
      <c r="AT1090">
        <v>816.39776611328102</v>
      </c>
      <c r="AU1090">
        <v>1220.9512790000001</v>
      </c>
      <c r="AV1090">
        <v>89.325294494628906</v>
      </c>
      <c r="AW1090">
        <v>801.11</v>
      </c>
      <c r="AX1090">
        <f t="shared" ref="AX1090:AX1153" si="68">ABS(AT1090-AS1090)</f>
        <v>15.287766113281009</v>
      </c>
      <c r="AY1090">
        <f t="shared" ref="AY1090:AY1153" si="69">ABS(AU1090-AS1090)</f>
        <v>419.8412790000001</v>
      </c>
      <c r="AZ1090">
        <f t="shared" si="66"/>
        <v>711.78470550537111</v>
      </c>
      <c r="BA1090">
        <f t="shared" si="67"/>
        <v>0</v>
      </c>
    </row>
    <row r="1091" spans="1:53" x14ac:dyDescent="0.35">
      <c r="A1091">
        <v>1191415</v>
      </c>
      <c r="B1091">
        <v>2007</v>
      </c>
      <c r="C1091">
        <v>61</v>
      </c>
      <c r="D1091">
        <v>52</v>
      </c>
      <c r="E1091">
        <v>52</v>
      </c>
      <c r="F1091" t="s">
        <v>54</v>
      </c>
      <c r="G1091" t="s">
        <v>45</v>
      </c>
      <c r="H1091" t="s">
        <v>45</v>
      </c>
      <c r="I1091">
        <v>30</v>
      </c>
      <c r="J1091" t="s">
        <v>57</v>
      </c>
      <c r="K1091" t="s">
        <v>58</v>
      </c>
      <c r="L1091">
        <v>2</v>
      </c>
      <c r="M1091">
        <v>5</v>
      </c>
      <c r="N1091">
        <v>40</v>
      </c>
      <c r="O1091" t="s">
        <v>75</v>
      </c>
      <c r="P1091">
        <v>8267.7028429999991</v>
      </c>
      <c r="Q1091" t="s">
        <v>49</v>
      </c>
      <c r="R1091">
        <v>8000</v>
      </c>
      <c r="S1091">
        <v>100</v>
      </c>
      <c r="T1091">
        <v>16</v>
      </c>
      <c r="U1091" t="s">
        <v>62</v>
      </c>
      <c r="V1091">
        <v>0</v>
      </c>
      <c r="W1091">
        <v>0</v>
      </c>
      <c r="X1091">
        <v>5</v>
      </c>
      <c r="Y1091" t="s">
        <v>51</v>
      </c>
      <c r="Z1091" t="s">
        <v>60</v>
      </c>
      <c r="AA1091">
        <v>2.4533856999999999E-2</v>
      </c>
      <c r="AB1091">
        <v>0.26038599899999998</v>
      </c>
      <c r="AC1091">
        <v>0.45371278999999998</v>
      </c>
      <c r="AD1091">
        <v>0.191749427</v>
      </c>
      <c r="AE1091">
        <v>12.708737859999999</v>
      </c>
      <c r="AF1091">
        <v>0.47606315300000002</v>
      </c>
      <c r="AG1091">
        <v>2.5691854759999999</v>
      </c>
      <c r="AH1091">
        <v>0.207000711</v>
      </c>
      <c r="AI1091">
        <v>7.462687E-3</v>
      </c>
      <c r="AJ1091">
        <v>10</v>
      </c>
      <c r="AK1091">
        <v>340703</v>
      </c>
      <c r="AL1091">
        <v>0</v>
      </c>
      <c r="AM1091" t="s">
        <v>53</v>
      </c>
      <c r="AN1091">
        <v>1012007</v>
      </c>
      <c r="AO1091">
        <v>26072007</v>
      </c>
      <c r="AP1091">
        <v>211.89</v>
      </c>
      <c r="AQ1091">
        <v>1</v>
      </c>
      <c r="AR1091">
        <v>1</v>
      </c>
      <c r="AS1091">
        <v>211.89</v>
      </c>
      <c r="AT1091">
        <v>1340.32177734375</v>
      </c>
      <c r="AU1091">
        <v>1322.1189139999999</v>
      </c>
      <c r="AV1091">
        <v>89.325294494628906</v>
      </c>
      <c r="AW1091">
        <v>211.88999999999899</v>
      </c>
      <c r="AX1091">
        <f t="shared" si="68"/>
        <v>1128.4317773437501</v>
      </c>
      <c r="AY1091">
        <f t="shared" si="69"/>
        <v>1110.2289139999998</v>
      </c>
      <c r="AZ1091">
        <f t="shared" ref="AZ1091:AZ1154" si="70">ABS(AV1091-AS1091)</f>
        <v>122.56470550537108</v>
      </c>
      <c r="BA1091">
        <f t="shared" ref="BA1091:BA1154" si="71">ABS(AW1091-AS1091)</f>
        <v>9.9475983006414026E-13</v>
      </c>
    </row>
    <row r="1092" spans="1:53" x14ac:dyDescent="0.35">
      <c r="A1092">
        <v>8377311</v>
      </c>
      <c r="B1092">
        <v>2008</v>
      </c>
      <c r="C1092">
        <v>42</v>
      </c>
      <c r="D1092">
        <v>26</v>
      </c>
      <c r="E1092">
        <v>26</v>
      </c>
      <c r="F1092" t="s">
        <v>54</v>
      </c>
      <c r="G1092" t="s">
        <v>45</v>
      </c>
      <c r="H1092" t="s">
        <v>45</v>
      </c>
      <c r="I1092">
        <v>4</v>
      </c>
      <c r="J1092" t="s">
        <v>57</v>
      </c>
      <c r="K1092" t="s">
        <v>78</v>
      </c>
      <c r="L1092">
        <v>3</v>
      </c>
      <c r="M1092">
        <v>8</v>
      </c>
      <c r="N1092">
        <v>24</v>
      </c>
      <c r="O1092" t="s">
        <v>98</v>
      </c>
      <c r="P1092">
        <v>13081.78911</v>
      </c>
      <c r="Q1092" t="s">
        <v>56</v>
      </c>
      <c r="R1092">
        <v>10000</v>
      </c>
      <c r="S1092">
        <v>100</v>
      </c>
      <c r="T1092">
        <v>19</v>
      </c>
      <c r="U1092" t="s">
        <v>50</v>
      </c>
      <c r="V1092">
        <v>0</v>
      </c>
      <c r="W1092">
        <v>0</v>
      </c>
      <c r="X1092">
        <v>0</v>
      </c>
      <c r="Y1092" t="s">
        <v>63</v>
      </c>
      <c r="Z1092" t="s">
        <v>60</v>
      </c>
      <c r="AA1092">
        <v>2.4533856999999999E-2</v>
      </c>
      <c r="AB1092">
        <v>0.26038599899999998</v>
      </c>
      <c r="AC1092">
        <v>0.45371278999999998</v>
      </c>
      <c r="AD1092">
        <v>0.191749427</v>
      </c>
      <c r="AE1092">
        <v>12.708737859999999</v>
      </c>
      <c r="AF1092">
        <v>0.47606315300000002</v>
      </c>
      <c r="AG1092">
        <v>2.5691854759999999</v>
      </c>
      <c r="AH1092">
        <v>0.207000711</v>
      </c>
      <c r="AI1092">
        <v>7.462687E-3</v>
      </c>
      <c r="AJ1092">
        <v>7</v>
      </c>
      <c r="AK1092">
        <v>340703</v>
      </c>
      <c r="AL1092">
        <v>0</v>
      </c>
      <c r="AM1092" t="s">
        <v>53</v>
      </c>
      <c r="AN1092">
        <v>12012008</v>
      </c>
      <c r="AO1092">
        <v>31122008</v>
      </c>
      <c r="AP1092">
        <v>559.46</v>
      </c>
      <c r="AQ1092">
        <v>1</v>
      </c>
      <c r="AR1092">
        <v>1</v>
      </c>
      <c r="AS1092">
        <v>559.46</v>
      </c>
      <c r="AT1092">
        <v>770.02014160156205</v>
      </c>
      <c r="AU1092">
        <v>862.78603029999999</v>
      </c>
      <c r="AV1092">
        <v>89.325294494628906</v>
      </c>
      <c r="AW1092">
        <v>374.00999999999902</v>
      </c>
      <c r="AX1092">
        <f t="shared" si="68"/>
        <v>210.56014160156201</v>
      </c>
      <c r="AY1092">
        <f t="shared" si="69"/>
        <v>303.32603029999996</v>
      </c>
      <c r="AZ1092">
        <f t="shared" si="70"/>
        <v>470.13470550537113</v>
      </c>
      <c r="BA1092">
        <f t="shared" si="71"/>
        <v>185.45000000000101</v>
      </c>
    </row>
    <row r="1093" spans="1:53" x14ac:dyDescent="0.35">
      <c r="A1093">
        <v>7242077</v>
      </c>
      <c r="B1093">
        <v>2008</v>
      </c>
      <c r="C1093">
        <v>56</v>
      </c>
      <c r="D1093">
        <v>51</v>
      </c>
      <c r="E1093">
        <v>51</v>
      </c>
      <c r="F1093" t="s">
        <v>45</v>
      </c>
      <c r="G1093" t="s">
        <v>54</v>
      </c>
      <c r="H1093" t="s">
        <v>54</v>
      </c>
      <c r="I1093">
        <v>26</v>
      </c>
      <c r="J1093" t="s">
        <v>46</v>
      </c>
      <c r="K1093" t="s">
        <v>64</v>
      </c>
      <c r="L1093">
        <v>2</v>
      </c>
      <c r="M1093">
        <v>3</v>
      </c>
      <c r="N1093">
        <v>5</v>
      </c>
      <c r="O1093" t="s">
        <v>77</v>
      </c>
      <c r="P1093">
        <v>4434.3073640000002</v>
      </c>
      <c r="Q1093" t="s">
        <v>56</v>
      </c>
      <c r="R1093">
        <v>7000</v>
      </c>
      <c r="S1093">
        <v>0</v>
      </c>
      <c r="T1093">
        <v>2</v>
      </c>
      <c r="U1093" t="s">
        <v>62</v>
      </c>
      <c r="V1093">
        <v>0</v>
      </c>
      <c r="W1093">
        <v>0</v>
      </c>
      <c r="X1093">
        <v>1</v>
      </c>
      <c r="Y1093" t="s">
        <v>51</v>
      </c>
      <c r="Z1093" t="s">
        <v>65</v>
      </c>
      <c r="AA1093">
        <v>2.2076577999999999E-2</v>
      </c>
      <c r="AB1093">
        <v>0.26940324300000001</v>
      </c>
      <c r="AC1093">
        <v>0.34115212099999997</v>
      </c>
      <c r="AD1093">
        <v>0.24939939899999999</v>
      </c>
      <c r="AE1093">
        <v>9.2116182569999996</v>
      </c>
      <c r="AF1093">
        <v>0.46156156199999998</v>
      </c>
      <c r="AG1093">
        <v>2.2973439120000001</v>
      </c>
      <c r="AH1093">
        <v>0.21392818299999999</v>
      </c>
      <c r="AI1093">
        <v>7.8346030000000007E-3</v>
      </c>
      <c r="AJ1093">
        <v>2</v>
      </c>
      <c r="AK1093">
        <v>340704</v>
      </c>
      <c r="AL1093">
        <v>0</v>
      </c>
      <c r="AM1093" t="s">
        <v>53</v>
      </c>
      <c r="AN1093">
        <v>7012008</v>
      </c>
      <c r="AO1093">
        <v>31122008</v>
      </c>
      <c r="AP1093">
        <v>83.06</v>
      </c>
      <c r="AQ1093">
        <v>1</v>
      </c>
      <c r="AR1093">
        <v>1</v>
      </c>
      <c r="AS1093">
        <v>83.06</v>
      </c>
      <c r="AT1093">
        <v>436.27792358398398</v>
      </c>
      <c r="AU1093">
        <v>766.46050839999998</v>
      </c>
      <c r="AV1093">
        <v>89.325294494628906</v>
      </c>
      <c r="AW1093">
        <v>83.06</v>
      </c>
      <c r="AX1093">
        <f t="shared" si="68"/>
        <v>353.21792358398397</v>
      </c>
      <c r="AY1093">
        <f t="shared" si="69"/>
        <v>683.40050840000004</v>
      </c>
      <c r="AZ1093">
        <f t="shared" si="70"/>
        <v>6.265294494628904</v>
      </c>
      <c r="BA1093">
        <f t="shared" si="71"/>
        <v>0</v>
      </c>
    </row>
    <row r="1094" spans="1:53" x14ac:dyDescent="0.35">
      <c r="A1094">
        <v>3132020</v>
      </c>
      <c r="B1094">
        <v>2005</v>
      </c>
      <c r="C1094">
        <v>46</v>
      </c>
      <c r="D1094">
        <v>46</v>
      </c>
      <c r="E1094">
        <v>60</v>
      </c>
      <c r="F1094" t="s">
        <v>54</v>
      </c>
      <c r="G1094" t="s">
        <v>54</v>
      </c>
      <c r="H1094" t="s">
        <v>45</v>
      </c>
      <c r="I1094">
        <v>25</v>
      </c>
      <c r="J1094" t="s">
        <v>57</v>
      </c>
      <c r="K1094" t="s">
        <v>78</v>
      </c>
      <c r="L1094">
        <v>3</v>
      </c>
      <c r="M1094">
        <v>8</v>
      </c>
      <c r="N1094">
        <v>24</v>
      </c>
      <c r="O1094" t="s">
        <v>96</v>
      </c>
      <c r="P1094">
        <v>4594.8284210000002</v>
      </c>
      <c r="Q1094" t="s">
        <v>49</v>
      </c>
      <c r="R1094">
        <v>10000</v>
      </c>
      <c r="S1094">
        <v>100</v>
      </c>
      <c r="T1094">
        <v>12</v>
      </c>
      <c r="U1094" t="s">
        <v>50</v>
      </c>
      <c r="V1094">
        <v>0</v>
      </c>
      <c r="W1094">
        <v>0</v>
      </c>
      <c r="X1094">
        <v>0</v>
      </c>
      <c r="Y1094" t="s">
        <v>51</v>
      </c>
      <c r="Z1094" t="s">
        <v>52</v>
      </c>
      <c r="AA1094">
        <v>5.2537618000000001E-2</v>
      </c>
      <c r="AB1094">
        <v>0.53328232600000003</v>
      </c>
      <c r="AC1094">
        <v>0.16041826100000001</v>
      </c>
      <c r="AD1094">
        <v>0.13105497799999999</v>
      </c>
      <c r="AE1094">
        <v>75.902255640000007</v>
      </c>
      <c r="AF1094">
        <v>0.46577513599999998</v>
      </c>
      <c r="AG1094">
        <v>2.574598317</v>
      </c>
      <c r="AH1094">
        <v>0.34221901999999998</v>
      </c>
      <c r="AI1094">
        <v>1.7579251000000001E-2</v>
      </c>
      <c r="AJ1094">
        <v>7</v>
      </c>
      <c r="AK1094">
        <v>340800</v>
      </c>
      <c r="AL1094">
        <v>0</v>
      </c>
      <c r="AM1094" t="s">
        <v>53</v>
      </c>
      <c r="AN1094">
        <v>1012005</v>
      </c>
      <c r="AO1094">
        <v>11092005</v>
      </c>
      <c r="AP1094">
        <v>393.1</v>
      </c>
      <c r="AQ1094">
        <v>1</v>
      </c>
      <c r="AR1094">
        <v>1</v>
      </c>
      <c r="AS1094">
        <v>393.1</v>
      </c>
      <c r="AT1094">
        <v>508.21185302734301</v>
      </c>
      <c r="AU1094">
        <v>617.0827845</v>
      </c>
      <c r="AV1094">
        <v>89.325294494628906</v>
      </c>
      <c r="AW1094">
        <v>393.1</v>
      </c>
      <c r="AX1094">
        <f t="shared" si="68"/>
        <v>115.11185302734299</v>
      </c>
      <c r="AY1094">
        <f t="shared" si="69"/>
        <v>223.98278449999998</v>
      </c>
      <c r="AZ1094">
        <f t="shared" si="70"/>
        <v>303.77470550537112</v>
      </c>
      <c r="BA1094">
        <f t="shared" si="71"/>
        <v>0</v>
      </c>
    </row>
    <row r="1095" spans="1:53" x14ac:dyDescent="0.35">
      <c r="A1095">
        <v>4428433</v>
      </c>
      <c r="B1095">
        <v>2006</v>
      </c>
      <c r="C1095">
        <v>42</v>
      </c>
      <c r="D1095">
        <v>39</v>
      </c>
      <c r="E1095">
        <v>39</v>
      </c>
      <c r="F1095" t="s">
        <v>45</v>
      </c>
      <c r="G1095" t="s">
        <v>54</v>
      </c>
      <c r="H1095" t="s">
        <v>54</v>
      </c>
      <c r="I1095">
        <v>18</v>
      </c>
      <c r="J1095" t="s">
        <v>46</v>
      </c>
      <c r="K1095" t="s">
        <v>78</v>
      </c>
      <c r="L1095">
        <v>3</v>
      </c>
      <c r="M1095">
        <v>5</v>
      </c>
      <c r="N1095">
        <v>28</v>
      </c>
      <c r="O1095" t="s">
        <v>59</v>
      </c>
      <c r="P1095">
        <v>4739.9099800000004</v>
      </c>
      <c r="Q1095" t="s">
        <v>56</v>
      </c>
      <c r="R1095">
        <v>10000</v>
      </c>
      <c r="S1095">
        <v>0</v>
      </c>
      <c r="T1095">
        <v>15</v>
      </c>
      <c r="U1095" t="s">
        <v>50</v>
      </c>
      <c r="V1095">
        <v>0</v>
      </c>
      <c r="W1095">
        <v>0</v>
      </c>
      <c r="X1095">
        <v>1</v>
      </c>
      <c r="Y1095" t="s">
        <v>51</v>
      </c>
      <c r="Z1095" t="s">
        <v>52</v>
      </c>
      <c r="AA1095">
        <v>5.2537618000000001E-2</v>
      </c>
      <c r="AB1095">
        <v>0.53328232600000003</v>
      </c>
      <c r="AC1095">
        <v>0.16041826100000001</v>
      </c>
      <c r="AD1095">
        <v>0.13105497799999999</v>
      </c>
      <c r="AE1095">
        <v>75.902255640000007</v>
      </c>
      <c r="AF1095">
        <v>0.46577513599999998</v>
      </c>
      <c r="AG1095">
        <v>2.574598317</v>
      </c>
      <c r="AH1095">
        <v>0.34221901999999998</v>
      </c>
      <c r="AI1095">
        <v>1.7579251000000001E-2</v>
      </c>
      <c r="AJ1095">
        <v>9</v>
      </c>
      <c r="AK1095">
        <v>340800</v>
      </c>
      <c r="AL1095">
        <v>0</v>
      </c>
      <c r="AM1095" t="s">
        <v>66</v>
      </c>
      <c r="AN1095">
        <v>10012006</v>
      </c>
      <c r="AO1095">
        <v>31122006</v>
      </c>
      <c r="AP1095">
        <v>112.53</v>
      </c>
      <c r="AQ1095">
        <v>1</v>
      </c>
      <c r="AR1095">
        <v>1</v>
      </c>
      <c r="AS1095">
        <v>112.53</v>
      </c>
      <c r="AT1095">
        <v>402.12261962890602</v>
      </c>
      <c r="AU1095">
        <v>757.35314229999994</v>
      </c>
      <c r="AV1095">
        <v>89.325294494628906</v>
      </c>
      <c r="AW1095">
        <v>112.53</v>
      </c>
      <c r="AX1095">
        <f t="shared" si="68"/>
        <v>289.59261962890605</v>
      </c>
      <c r="AY1095">
        <f t="shared" si="69"/>
        <v>644.82314229999997</v>
      </c>
      <c r="AZ1095">
        <f t="shared" si="70"/>
        <v>23.204705505371095</v>
      </c>
      <c r="BA1095">
        <f t="shared" si="71"/>
        <v>0</v>
      </c>
    </row>
    <row r="1096" spans="1:53" x14ac:dyDescent="0.35">
      <c r="A1096">
        <v>8365017</v>
      </c>
      <c r="B1096">
        <v>2008</v>
      </c>
      <c r="C1096">
        <v>31</v>
      </c>
      <c r="D1096">
        <v>31</v>
      </c>
      <c r="E1096">
        <v>68</v>
      </c>
      <c r="F1096" t="s">
        <v>54</v>
      </c>
      <c r="G1096" t="s">
        <v>54</v>
      </c>
      <c r="H1096" t="s">
        <v>45</v>
      </c>
      <c r="I1096">
        <v>11</v>
      </c>
      <c r="J1096" t="s">
        <v>57</v>
      </c>
      <c r="K1096" t="s">
        <v>58</v>
      </c>
      <c r="L1096">
        <v>2</v>
      </c>
      <c r="M1096">
        <v>5</v>
      </c>
      <c r="N1096">
        <v>21</v>
      </c>
      <c r="O1096" t="s">
        <v>55</v>
      </c>
      <c r="P1096">
        <v>9813.5341339999995</v>
      </c>
      <c r="Q1096" t="s">
        <v>56</v>
      </c>
      <c r="R1096">
        <v>4000</v>
      </c>
      <c r="S1096">
        <v>0</v>
      </c>
      <c r="T1096">
        <v>1</v>
      </c>
      <c r="U1096" t="s">
        <v>62</v>
      </c>
      <c r="V1096">
        <v>0</v>
      </c>
      <c r="W1096">
        <v>0</v>
      </c>
      <c r="X1096">
        <v>0</v>
      </c>
      <c r="Y1096" t="s">
        <v>51</v>
      </c>
      <c r="Z1096" t="s">
        <v>52</v>
      </c>
      <c r="AA1096">
        <v>5.2537618000000001E-2</v>
      </c>
      <c r="AB1096">
        <v>0.53328232600000003</v>
      </c>
      <c r="AC1096">
        <v>0.16041826100000001</v>
      </c>
      <c r="AD1096">
        <v>0.13105497799999999</v>
      </c>
      <c r="AE1096">
        <v>75.902255640000007</v>
      </c>
      <c r="AF1096">
        <v>0.46577513599999998</v>
      </c>
      <c r="AG1096">
        <v>2.574598317</v>
      </c>
      <c r="AH1096">
        <v>0.34221901999999998</v>
      </c>
      <c r="AI1096">
        <v>1.7579251000000001E-2</v>
      </c>
      <c r="AJ1096">
        <v>5</v>
      </c>
      <c r="AK1096">
        <v>340800</v>
      </c>
      <c r="AL1096">
        <v>0</v>
      </c>
      <c r="AM1096" t="s">
        <v>53</v>
      </c>
      <c r="AN1096">
        <v>21092008</v>
      </c>
      <c r="AO1096">
        <v>31122008</v>
      </c>
      <c r="AP1096">
        <v>2254.54</v>
      </c>
      <c r="AQ1096">
        <v>1</v>
      </c>
      <c r="AR1096">
        <v>1</v>
      </c>
      <c r="AS1096">
        <v>2254.54</v>
      </c>
      <c r="AT1096">
        <v>1817.08813476562</v>
      </c>
      <c r="AU1096">
        <v>1532.177443</v>
      </c>
      <c r="AV1096">
        <v>89.325294494628906</v>
      </c>
      <c r="AW1096">
        <v>2254.53999999999</v>
      </c>
      <c r="AX1096">
        <f t="shared" si="68"/>
        <v>437.45186523437997</v>
      </c>
      <c r="AY1096">
        <f t="shared" si="69"/>
        <v>722.36255699999992</v>
      </c>
      <c r="AZ1096">
        <f t="shared" si="70"/>
        <v>2165.2147055053711</v>
      </c>
      <c r="BA1096">
        <f t="shared" si="71"/>
        <v>1.0004441719502211E-11</v>
      </c>
    </row>
    <row r="1097" spans="1:53" x14ac:dyDescent="0.35">
      <c r="A1097">
        <v>4082303</v>
      </c>
      <c r="B1097">
        <v>2007</v>
      </c>
      <c r="C1097">
        <v>79</v>
      </c>
      <c r="D1097">
        <v>79</v>
      </c>
      <c r="E1097">
        <v>56</v>
      </c>
      <c r="F1097" t="s">
        <v>54</v>
      </c>
      <c r="G1097" t="s">
        <v>54</v>
      </c>
      <c r="H1097" t="s">
        <v>45</v>
      </c>
      <c r="I1097">
        <v>55</v>
      </c>
      <c r="J1097" t="s">
        <v>76</v>
      </c>
      <c r="K1097" t="s">
        <v>47</v>
      </c>
      <c r="L1097">
        <v>1</v>
      </c>
      <c r="M1097">
        <v>11</v>
      </c>
      <c r="N1097">
        <v>14</v>
      </c>
      <c r="O1097" t="s">
        <v>61</v>
      </c>
      <c r="P1097">
        <v>7518.5566349999999</v>
      </c>
      <c r="Q1097" t="s">
        <v>49</v>
      </c>
      <c r="R1097">
        <v>10000</v>
      </c>
      <c r="S1097">
        <v>0</v>
      </c>
      <c r="T1097">
        <v>28</v>
      </c>
      <c r="U1097" t="s">
        <v>62</v>
      </c>
      <c r="V1097">
        <v>0</v>
      </c>
      <c r="W1097">
        <v>0</v>
      </c>
      <c r="X1097">
        <v>1</v>
      </c>
      <c r="Y1097" t="s">
        <v>51</v>
      </c>
      <c r="Z1097" t="s">
        <v>60</v>
      </c>
      <c r="AA1097">
        <v>5.5452864999999997E-2</v>
      </c>
      <c r="AB1097">
        <v>0.33641404800000002</v>
      </c>
      <c r="AC1097">
        <v>0.34482758600000002</v>
      </c>
      <c r="AD1097">
        <v>0.19562386000000001</v>
      </c>
      <c r="AE1097">
        <v>36.216981130000001</v>
      </c>
      <c r="AF1097">
        <v>0.48554311</v>
      </c>
      <c r="AG1097">
        <v>2.3653727670000002</v>
      </c>
      <c r="AH1097">
        <v>0.184790595</v>
      </c>
      <c r="AI1097">
        <v>8.8170460000000003E-3</v>
      </c>
      <c r="AJ1097">
        <v>9</v>
      </c>
      <c r="AK1097">
        <v>340807</v>
      </c>
      <c r="AL1097">
        <v>0</v>
      </c>
      <c r="AM1097" t="s">
        <v>66</v>
      </c>
      <c r="AN1097">
        <v>1012007</v>
      </c>
      <c r="AO1097">
        <v>12082007</v>
      </c>
      <c r="AP1097">
        <v>374.23</v>
      </c>
      <c r="AQ1097">
        <v>1</v>
      </c>
      <c r="AR1097">
        <v>1</v>
      </c>
      <c r="AS1097">
        <v>374.23</v>
      </c>
      <c r="AT1097">
        <v>573.13043212890602</v>
      </c>
      <c r="AU1097">
        <v>969.09287500000005</v>
      </c>
      <c r="AV1097">
        <v>89.325294494628906</v>
      </c>
      <c r="AW1097">
        <v>374.23</v>
      </c>
      <c r="AX1097">
        <f t="shared" si="68"/>
        <v>198.900432128906</v>
      </c>
      <c r="AY1097">
        <f t="shared" si="69"/>
        <v>594.86287500000003</v>
      </c>
      <c r="AZ1097">
        <f t="shared" si="70"/>
        <v>284.90470550537111</v>
      </c>
      <c r="BA1097">
        <f t="shared" si="71"/>
        <v>0</v>
      </c>
    </row>
    <row r="1098" spans="1:53" x14ac:dyDescent="0.35">
      <c r="A1098">
        <v>314766</v>
      </c>
      <c r="B1098">
        <v>2007</v>
      </c>
      <c r="C1098">
        <v>74</v>
      </c>
      <c r="D1098">
        <v>48</v>
      </c>
      <c r="E1098">
        <v>48</v>
      </c>
      <c r="F1098" t="s">
        <v>54</v>
      </c>
      <c r="G1098" t="s">
        <v>45</v>
      </c>
      <c r="H1098" t="s">
        <v>45</v>
      </c>
      <c r="I1098">
        <v>24</v>
      </c>
      <c r="J1098" t="s">
        <v>57</v>
      </c>
      <c r="K1098" t="s">
        <v>58</v>
      </c>
      <c r="L1098">
        <v>2</v>
      </c>
      <c r="M1098">
        <v>10</v>
      </c>
      <c r="N1098">
        <v>9</v>
      </c>
      <c r="O1098" t="s">
        <v>61</v>
      </c>
      <c r="P1098">
        <v>3628.7722020000001</v>
      </c>
      <c r="Q1098" t="s">
        <v>49</v>
      </c>
      <c r="R1098">
        <v>9000</v>
      </c>
      <c r="S1098">
        <v>0</v>
      </c>
      <c r="T1098">
        <v>23</v>
      </c>
      <c r="U1098" t="s">
        <v>50</v>
      </c>
      <c r="V1098">
        <v>0</v>
      </c>
      <c r="W1098">
        <v>0</v>
      </c>
      <c r="X1098">
        <v>3</v>
      </c>
      <c r="Y1098" t="s">
        <v>51</v>
      </c>
      <c r="Z1098" t="s">
        <v>60</v>
      </c>
      <c r="AA1098">
        <v>2.8836458999999998E-2</v>
      </c>
      <c r="AB1098">
        <v>0.28179802500000001</v>
      </c>
      <c r="AC1098">
        <v>0.39568635400000002</v>
      </c>
      <c r="AD1098">
        <v>0.15294653699999999</v>
      </c>
      <c r="AE1098">
        <v>52.883534140000002</v>
      </c>
      <c r="AF1098">
        <v>0.47387606300000001</v>
      </c>
      <c r="AG1098">
        <v>2.654303568</v>
      </c>
      <c r="AH1098">
        <v>0.24133448900000001</v>
      </c>
      <c r="AI1098">
        <v>9.5320620000000009E-3</v>
      </c>
      <c r="AJ1098">
        <v>3</v>
      </c>
      <c r="AK1098">
        <v>340808</v>
      </c>
      <c r="AL1098">
        <v>0</v>
      </c>
      <c r="AM1098" t="s">
        <v>53</v>
      </c>
      <c r="AN1098">
        <v>1012007</v>
      </c>
      <c r="AO1098">
        <v>25092007</v>
      </c>
      <c r="AP1098">
        <v>711.99</v>
      </c>
      <c r="AQ1098">
        <v>1</v>
      </c>
      <c r="AR1098">
        <v>1</v>
      </c>
      <c r="AS1098">
        <v>711.99</v>
      </c>
      <c r="AT1098">
        <v>624.42395019531205</v>
      </c>
      <c r="AU1098">
        <v>428.44594979999999</v>
      </c>
      <c r="AV1098">
        <v>89.325294494628906</v>
      </c>
      <c r="AW1098">
        <v>711.99</v>
      </c>
      <c r="AX1098">
        <f t="shared" si="68"/>
        <v>87.566049804687964</v>
      </c>
      <c r="AY1098">
        <f t="shared" si="69"/>
        <v>283.54405020000002</v>
      </c>
      <c r="AZ1098">
        <f t="shared" si="70"/>
        <v>622.6647055053711</v>
      </c>
      <c r="BA1098">
        <f t="shared" si="71"/>
        <v>0</v>
      </c>
    </row>
    <row r="1099" spans="1:53" x14ac:dyDescent="0.35">
      <c r="A1099">
        <v>5367407</v>
      </c>
      <c r="B1099">
        <v>2007</v>
      </c>
      <c r="C1099">
        <v>75</v>
      </c>
      <c r="D1099">
        <v>40</v>
      </c>
      <c r="E1099">
        <v>40</v>
      </c>
      <c r="F1099" t="s">
        <v>45</v>
      </c>
      <c r="G1099" t="s">
        <v>54</v>
      </c>
      <c r="H1099" t="s">
        <v>54</v>
      </c>
      <c r="I1099">
        <v>19</v>
      </c>
      <c r="J1099" t="s">
        <v>57</v>
      </c>
      <c r="K1099" t="s">
        <v>78</v>
      </c>
      <c r="L1099">
        <v>3</v>
      </c>
      <c r="M1099">
        <v>11</v>
      </c>
      <c r="N1099">
        <v>17</v>
      </c>
      <c r="O1099" t="s">
        <v>61</v>
      </c>
      <c r="P1099">
        <v>2010.94649</v>
      </c>
      <c r="Q1099" t="s">
        <v>49</v>
      </c>
      <c r="R1099">
        <v>4000</v>
      </c>
      <c r="S1099">
        <v>0</v>
      </c>
      <c r="T1099">
        <v>3</v>
      </c>
      <c r="U1099" t="s">
        <v>62</v>
      </c>
      <c r="V1099">
        <v>0</v>
      </c>
      <c r="W1099">
        <v>0</v>
      </c>
      <c r="X1099">
        <v>0</v>
      </c>
      <c r="Y1099" t="s">
        <v>51</v>
      </c>
      <c r="Z1099" t="s">
        <v>52</v>
      </c>
      <c r="AA1099">
        <v>5.1068008999999998E-2</v>
      </c>
      <c r="AB1099">
        <v>0.31819297800000002</v>
      </c>
      <c r="AC1099">
        <v>0.29265897400000002</v>
      </c>
      <c r="AD1099">
        <v>0.14460343000000001</v>
      </c>
      <c r="AE1099">
        <v>63.191616770000003</v>
      </c>
      <c r="AF1099">
        <v>0.47095612599999997</v>
      </c>
      <c r="AG1099">
        <v>2.590964891</v>
      </c>
      <c r="AH1099">
        <v>0.245954693</v>
      </c>
      <c r="AI1099">
        <v>1.1596548E-2</v>
      </c>
      <c r="AJ1099">
        <v>8</v>
      </c>
      <c r="AK1099">
        <v>340809</v>
      </c>
      <c r="AL1099">
        <v>0</v>
      </c>
      <c r="AM1099" t="s">
        <v>53</v>
      </c>
      <c r="AN1099">
        <v>1012007</v>
      </c>
      <c r="AO1099">
        <v>17062007</v>
      </c>
      <c r="AP1099">
        <v>87.29</v>
      </c>
      <c r="AQ1099">
        <v>1</v>
      </c>
      <c r="AR1099">
        <v>1</v>
      </c>
      <c r="AS1099">
        <v>87.29</v>
      </c>
      <c r="AT1099">
        <v>367.02951049804602</v>
      </c>
      <c r="AU1099">
        <v>584.84715470000003</v>
      </c>
      <c r="AV1099">
        <v>89.325294494628906</v>
      </c>
      <c r="AW1099">
        <v>87.29</v>
      </c>
      <c r="AX1099">
        <f t="shared" si="68"/>
        <v>279.739510498046</v>
      </c>
      <c r="AY1099">
        <f t="shared" si="69"/>
        <v>497.55715470000001</v>
      </c>
      <c r="AZ1099">
        <f t="shared" si="70"/>
        <v>2.0352944946289</v>
      </c>
      <c r="BA1099">
        <f t="shared" si="71"/>
        <v>0</v>
      </c>
    </row>
    <row r="1100" spans="1:53" x14ac:dyDescent="0.35">
      <c r="A1100">
        <v>2772801</v>
      </c>
      <c r="B1100">
        <v>2007</v>
      </c>
      <c r="C1100">
        <v>62</v>
      </c>
      <c r="D1100">
        <v>55</v>
      </c>
      <c r="E1100">
        <v>55</v>
      </c>
      <c r="F1100" t="s">
        <v>54</v>
      </c>
      <c r="G1100" t="s">
        <v>45</v>
      </c>
      <c r="H1100" t="s">
        <v>45</v>
      </c>
      <c r="I1100">
        <v>29</v>
      </c>
      <c r="J1100" t="s">
        <v>57</v>
      </c>
      <c r="K1100" t="s">
        <v>58</v>
      </c>
      <c r="L1100">
        <v>2</v>
      </c>
      <c r="M1100">
        <v>5</v>
      </c>
      <c r="N1100">
        <v>15</v>
      </c>
      <c r="O1100" t="s">
        <v>61</v>
      </c>
      <c r="P1100">
        <v>11895.03075</v>
      </c>
      <c r="Q1100" t="s">
        <v>49</v>
      </c>
      <c r="R1100">
        <v>4000</v>
      </c>
      <c r="S1100">
        <v>0</v>
      </c>
      <c r="T1100">
        <v>18</v>
      </c>
      <c r="U1100" t="s">
        <v>62</v>
      </c>
      <c r="V1100">
        <v>0</v>
      </c>
      <c r="W1100">
        <v>0</v>
      </c>
      <c r="X1100">
        <v>2</v>
      </c>
      <c r="Y1100" t="s">
        <v>63</v>
      </c>
      <c r="Z1100" t="s">
        <v>52</v>
      </c>
      <c r="AA1100">
        <v>4.7595682E-2</v>
      </c>
      <c r="AB1100">
        <v>0.32188420000000001</v>
      </c>
      <c r="AC1100">
        <v>0.24533856700000001</v>
      </c>
      <c r="AD1100">
        <v>0.11600928100000001</v>
      </c>
      <c r="AE1100">
        <v>59.742574259999998</v>
      </c>
      <c r="AF1100">
        <v>0.50281736799999999</v>
      </c>
      <c r="AG1100">
        <v>2.9607458289999999</v>
      </c>
      <c r="AH1100">
        <v>0.25568558200000002</v>
      </c>
      <c r="AI1100">
        <v>1.1923161999999999E-2</v>
      </c>
      <c r="AJ1100">
        <v>9</v>
      </c>
      <c r="AK1100">
        <v>340907</v>
      </c>
      <c r="AL1100">
        <v>0</v>
      </c>
      <c r="AM1100" t="s">
        <v>53</v>
      </c>
      <c r="AN1100">
        <v>1012007</v>
      </c>
      <c r="AO1100">
        <v>19112007</v>
      </c>
      <c r="AP1100">
        <v>859.13</v>
      </c>
      <c r="AQ1100">
        <v>1</v>
      </c>
      <c r="AR1100">
        <v>1</v>
      </c>
      <c r="AS1100">
        <v>859.13</v>
      </c>
      <c r="AT1100">
        <v>827.93292236328102</v>
      </c>
      <c r="AU1100">
        <v>900.77881420000006</v>
      </c>
      <c r="AV1100">
        <v>89.325294494628906</v>
      </c>
      <c r="AW1100">
        <v>859.12999999999897</v>
      </c>
      <c r="AX1100">
        <f t="shared" si="68"/>
        <v>31.197077636718973</v>
      </c>
      <c r="AY1100">
        <f t="shared" si="69"/>
        <v>41.648814200000061</v>
      </c>
      <c r="AZ1100">
        <f t="shared" si="70"/>
        <v>769.80470550537109</v>
      </c>
      <c r="BA1100">
        <f t="shared" si="71"/>
        <v>1.0231815394945443E-12</v>
      </c>
    </row>
    <row r="1101" spans="1:53" x14ac:dyDescent="0.35">
      <c r="A1101">
        <v>6729104</v>
      </c>
      <c r="B1101">
        <v>2008</v>
      </c>
      <c r="C1101">
        <v>56</v>
      </c>
      <c r="D1101">
        <v>49</v>
      </c>
      <c r="E1101">
        <v>49</v>
      </c>
      <c r="F1101" t="s">
        <v>45</v>
      </c>
      <c r="G1101" t="s">
        <v>54</v>
      </c>
      <c r="H1101" t="s">
        <v>54</v>
      </c>
      <c r="I1101">
        <v>27</v>
      </c>
      <c r="J1101" t="s">
        <v>57</v>
      </c>
      <c r="K1101" t="s">
        <v>78</v>
      </c>
      <c r="L1101">
        <v>3</v>
      </c>
      <c r="M1101">
        <v>5</v>
      </c>
      <c r="N1101">
        <v>12</v>
      </c>
      <c r="O1101" t="s">
        <v>83</v>
      </c>
      <c r="P1101">
        <v>4562.2680559999999</v>
      </c>
      <c r="Q1101" t="s">
        <v>49</v>
      </c>
      <c r="R1101">
        <v>6000</v>
      </c>
      <c r="S1101">
        <v>300</v>
      </c>
      <c r="T1101">
        <v>15</v>
      </c>
      <c r="U1101" t="s">
        <v>50</v>
      </c>
      <c r="V1101">
        <v>0</v>
      </c>
      <c r="W1101">
        <v>0</v>
      </c>
      <c r="X1101">
        <v>0</v>
      </c>
      <c r="Y1101" t="s">
        <v>51</v>
      </c>
      <c r="Z1101" t="s">
        <v>60</v>
      </c>
      <c r="AA1101">
        <v>4.7595682E-2</v>
      </c>
      <c r="AB1101">
        <v>0.32188420000000001</v>
      </c>
      <c r="AC1101">
        <v>0.24533856700000001</v>
      </c>
      <c r="AD1101">
        <v>0.11600928100000001</v>
      </c>
      <c r="AE1101">
        <v>59.742574259999998</v>
      </c>
      <c r="AF1101">
        <v>0.50281736799999999</v>
      </c>
      <c r="AG1101">
        <v>2.9607458289999999</v>
      </c>
      <c r="AH1101">
        <v>0.25568558200000002</v>
      </c>
      <c r="AI1101">
        <v>1.1923161999999999E-2</v>
      </c>
      <c r="AJ1101">
        <v>9</v>
      </c>
      <c r="AK1101">
        <v>340907</v>
      </c>
      <c r="AL1101">
        <v>0</v>
      </c>
      <c r="AM1101" t="s">
        <v>53</v>
      </c>
      <c r="AN1101">
        <v>1012008</v>
      </c>
      <c r="AO1101">
        <v>6122008</v>
      </c>
      <c r="AP1101">
        <v>1482.17</v>
      </c>
      <c r="AQ1101">
        <v>1</v>
      </c>
      <c r="AR1101">
        <v>1</v>
      </c>
      <c r="AS1101">
        <v>1482.17</v>
      </c>
      <c r="AT1101">
        <v>1951.92797851562</v>
      </c>
      <c r="AU1101">
        <v>776.22488899999996</v>
      </c>
      <c r="AV1101">
        <v>89.325294494628906</v>
      </c>
      <c r="AW1101">
        <v>1412.77999999999</v>
      </c>
      <c r="AX1101">
        <f t="shared" si="68"/>
        <v>469.75797851561993</v>
      </c>
      <c r="AY1101">
        <f t="shared" si="69"/>
        <v>705.94511100000011</v>
      </c>
      <c r="AZ1101">
        <f t="shared" si="70"/>
        <v>1392.8447055053712</v>
      </c>
      <c r="BA1101">
        <f t="shared" si="71"/>
        <v>69.390000000010104</v>
      </c>
    </row>
    <row r="1102" spans="1:53" x14ac:dyDescent="0.35">
      <c r="A1102">
        <v>6200933</v>
      </c>
      <c r="B1102">
        <v>2006</v>
      </c>
      <c r="C1102">
        <v>51</v>
      </c>
      <c r="D1102">
        <v>35</v>
      </c>
      <c r="E1102">
        <v>35</v>
      </c>
      <c r="F1102" t="s">
        <v>54</v>
      </c>
      <c r="G1102" t="s">
        <v>45</v>
      </c>
      <c r="H1102" t="s">
        <v>45</v>
      </c>
      <c r="I1102">
        <v>14</v>
      </c>
      <c r="J1102" t="s">
        <v>57</v>
      </c>
      <c r="K1102" t="s">
        <v>58</v>
      </c>
      <c r="L1102">
        <v>2</v>
      </c>
      <c r="M1102">
        <v>4</v>
      </c>
      <c r="N1102">
        <v>27</v>
      </c>
      <c r="O1102" t="s">
        <v>75</v>
      </c>
      <c r="P1102">
        <v>17793.376560000001</v>
      </c>
      <c r="Q1102" t="s">
        <v>56</v>
      </c>
      <c r="R1102">
        <v>6000</v>
      </c>
      <c r="S1102">
        <v>150</v>
      </c>
      <c r="T1102">
        <v>23</v>
      </c>
      <c r="U1102" t="s">
        <v>50</v>
      </c>
      <c r="V1102">
        <v>0</v>
      </c>
      <c r="W1102">
        <v>0</v>
      </c>
      <c r="X1102">
        <v>0</v>
      </c>
      <c r="Y1102" t="s">
        <v>51</v>
      </c>
      <c r="Z1102" t="s">
        <v>65</v>
      </c>
      <c r="AA1102">
        <v>5.2942512999999997E-2</v>
      </c>
      <c r="AB1102">
        <v>0.306294024</v>
      </c>
      <c r="AC1102">
        <v>0.238809362</v>
      </c>
      <c r="AD1102">
        <v>0.14479402099999999</v>
      </c>
      <c r="AE1102">
        <v>53.023041480000003</v>
      </c>
      <c r="AF1102">
        <v>0.492351816</v>
      </c>
      <c r="AG1102">
        <v>2.6144058170000002</v>
      </c>
      <c r="AH1102">
        <v>0.20028109599999999</v>
      </c>
      <c r="AI1102">
        <v>1.0541109999999999E-2</v>
      </c>
      <c r="AJ1102">
        <v>1</v>
      </c>
      <c r="AK1102">
        <v>340908</v>
      </c>
      <c r="AL1102">
        <v>0</v>
      </c>
      <c r="AM1102" t="s">
        <v>66</v>
      </c>
      <c r="AN1102">
        <v>5032006</v>
      </c>
      <c r="AO1102">
        <v>31122006</v>
      </c>
      <c r="AP1102">
        <v>615.04</v>
      </c>
      <c r="AQ1102">
        <v>1</v>
      </c>
      <c r="AR1102">
        <v>1</v>
      </c>
      <c r="AS1102">
        <v>615.04</v>
      </c>
      <c r="AT1102">
        <v>947.38397216796795</v>
      </c>
      <c r="AU1102">
        <v>1690.8673289999999</v>
      </c>
      <c r="AV1102">
        <v>89.325294494628906</v>
      </c>
      <c r="AW1102">
        <v>615.03999999999905</v>
      </c>
      <c r="AX1102">
        <f t="shared" si="68"/>
        <v>332.34397216796799</v>
      </c>
      <c r="AY1102">
        <f t="shared" si="69"/>
        <v>1075.827329</v>
      </c>
      <c r="AZ1102">
        <f t="shared" si="70"/>
        <v>525.71470550537106</v>
      </c>
      <c r="BA1102">
        <f t="shared" si="71"/>
        <v>9.0949470177292824E-13</v>
      </c>
    </row>
    <row r="1103" spans="1:53" x14ac:dyDescent="0.35">
      <c r="A1103">
        <v>4012872</v>
      </c>
      <c r="B1103">
        <v>2007</v>
      </c>
      <c r="C1103">
        <v>45</v>
      </c>
      <c r="D1103">
        <v>45</v>
      </c>
      <c r="E1103">
        <v>56</v>
      </c>
      <c r="F1103" t="s">
        <v>45</v>
      </c>
      <c r="G1103" t="s">
        <v>45</v>
      </c>
      <c r="H1103" t="s">
        <v>45</v>
      </c>
      <c r="I1103">
        <v>22</v>
      </c>
      <c r="J1103" t="s">
        <v>46</v>
      </c>
      <c r="K1103" t="s">
        <v>47</v>
      </c>
      <c r="L1103">
        <v>1</v>
      </c>
      <c r="M1103">
        <v>2</v>
      </c>
      <c r="N1103">
        <v>11</v>
      </c>
      <c r="O1103" t="s">
        <v>61</v>
      </c>
      <c r="P1103">
        <v>5676.6694980000002</v>
      </c>
      <c r="Q1103" t="s">
        <v>56</v>
      </c>
      <c r="R1103">
        <v>3000</v>
      </c>
      <c r="S1103">
        <v>150</v>
      </c>
      <c r="T1103">
        <v>19</v>
      </c>
      <c r="U1103" t="s">
        <v>50</v>
      </c>
      <c r="V1103">
        <v>0</v>
      </c>
      <c r="W1103">
        <v>0</v>
      </c>
      <c r="X1103">
        <v>1</v>
      </c>
      <c r="Y1103" t="s">
        <v>51</v>
      </c>
      <c r="Z1103" t="s">
        <v>60</v>
      </c>
      <c r="AA1103">
        <v>4.7982551999999998E-2</v>
      </c>
      <c r="AB1103">
        <v>0.42502726299999999</v>
      </c>
      <c r="AC1103">
        <v>0.26335877899999999</v>
      </c>
      <c r="AD1103">
        <v>0.14088397799999999</v>
      </c>
      <c r="AE1103">
        <v>42.129310349999997</v>
      </c>
      <c r="AF1103">
        <v>0.47206875399999998</v>
      </c>
      <c r="AG1103">
        <v>2.6646673939999999</v>
      </c>
      <c r="AH1103">
        <v>0.21479374100000001</v>
      </c>
      <c r="AI1103">
        <v>1.4224751000000001E-2</v>
      </c>
      <c r="AJ1103">
        <v>7</v>
      </c>
      <c r="AK1103">
        <v>340909</v>
      </c>
      <c r="AL1103">
        <v>0</v>
      </c>
      <c r="AM1103" t="s">
        <v>53</v>
      </c>
      <c r="AN1103">
        <v>1012007</v>
      </c>
      <c r="AO1103">
        <v>3042007</v>
      </c>
      <c r="AP1103">
        <v>905.35</v>
      </c>
      <c r="AQ1103">
        <v>1</v>
      </c>
      <c r="AR1103">
        <v>1</v>
      </c>
      <c r="AS1103">
        <v>905.35</v>
      </c>
      <c r="AT1103">
        <v>556.84613037109295</v>
      </c>
      <c r="AU1103">
        <v>770.90561990000003</v>
      </c>
      <c r="AV1103">
        <v>89.325294494628906</v>
      </c>
      <c r="AW1103">
        <v>905.35</v>
      </c>
      <c r="AX1103">
        <f t="shared" si="68"/>
        <v>348.50386962890707</v>
      </c>
      <c r="AY1103">
        <f t="shared" si="69"/>
        <v>134.44438009999999</v>
      </c>
      <c r="AZ1103">
        <f t="shared" si="70"/>
        <v>816.02470550537112</v>
      </c>
      <c r="BA1103">
        <f t="shared" si="71"/>
        <v>0</v>
      </c>
    </row>
    <row r="1104" spans="1:53" x14ac:dyDescent="0.35">
      <c r="A1104">
        <v>681488</v>
      </c>
      <c r="B1104">
        <v>2007</v>
      </c>
      <c r="C1104">
        <v>53</v>
      </c>
      <c r="D1104">
        <v>52</v>
      </c>
      <c r="E1104">
        <v>52</v>
      </c>
      <c r="F1104" t="s">
        <v>54</v>
      </c>
      <c r="G1104" t="s">
        <v>45</v>
      </c>
      <c r="H1104" t="s">
        <v>45</v>
      </c>
      <c r="I1104">
        <v>28</v>
      </c>
      <c r="J1104" t="s">
        <v>57</v>
      </c>
      <c r="K1104" t="s">
        <v>58</v>
      </c>
      <c r="L1104">
        <v>2</v>
      </c>
      <c r="M1104">
        <v>4</v>
      </c>
      <c r="N1104">
        <v>33</v>
      </c>
      <c r="O1104" t="s">
        <v>104</v>
      </c>
      <c r="P1104">
        <v>72.900000000000006</v>
      </c>
      <c r="Q1104" t="s">
        <v>56</v>
      </c>
      <c r="R1104">
        <v>5000</v>
      </c>
      <c r="S1104">
        <v>50</v>
      </c>
      <c r="T1104">
        <v>22</v>
      </c>
      <c r="U1104" t="s">
        <v>50</v>
      </c>
      <c r="V1104">
        <v>0</v>
      </c>
      <c r="W1104">
        <v>0</v>
      </c>
      <c r="X1104">
        <v>7</v>
      </c>
      <c r="Y1104" t="s">
        <v>63</v>
      </c>
      <c r="Z1104" t="s">
        <v>60</v>
      </c>
      <c r="AA1104">
        <v>0.33099052000000001</v>
      </c>
      <c r="AB1104">
        <v>0.47352075799999999</v>
      </c>
      <c r="AC1104">
        <v>0.16345210900000001</v>
      </c>
      <c r="AD1104">
        <v>0.14060631600000001</v>
      </c>
      <c r="AE1104">
        <v>15.956228960000001</v>
      </c>
      <c r="AF1104">
        <v>0.470211718</v>
      </c>
      <c r="AG1104">
        <v>2.323798627</v>
      </c>
      <c r="AH1104">
        <v>0.40424223799999998</v>
      </c>
      <c r="AI1104">
        <v>1.8854391000000002E-2</v>
      </c>
      <c r="AJ1104">
        <v>5</v>
      </c>
      <c r="AK1104">
        <v>350201</v>
      </c>
      <c r="AL1104">
        <v>0</v>
      </c>
      <c r="AM1104" t="s">
        <v>53</v>
      </c>
      <c r="AN1104">
        <v>2082007</v>
      </c>
      <c r="AO1104">
        <v>31122007</v>
      </c>
      <c r="AP1104">
        <v>1708.4</v>
      </c>
      <c r="AQ1104">
        <v>1</v>
      </c>
      <c r="AR1104">
        <v>1</v>
      </c>
      <c r="AS1104">
        <v>1708.4</v>
      </c>
      <c r="AT1104">
        <v>903.88458251953102</v>
      </c>
      <c r="AU1104">
        <v>857.92544020000003</v>
      </c>
      <c r="AV1104">
        <v>89.325294494628906</v>
      </c>
      <c r="AW1104">
        <v>1708.4</v>
      </c>
      <c r="AX1104">
        <f t="shared" si="68"/>
        <v>804.51541748046907</v>
      </c>
      <c r="AY1104">
        <f t="shared" si="69"/>
        <v>850.47455980000007</v>
      </c>
      <c r="AZ1104">
        <f t="shared" si="70"/>
        <v>1619.0747055053712</v>
      </c>
      <c r="BA1104">
        <f t="shared" si="71"/>
        <v>0</v>
      </c>
    </row>
    <row r="1105" spans="1:53" x14ac:dyDescent="0.35">
      <c r="A1105">
        <v>1431513</v>
      </c>
      <c r="B1105">
        <v>2005</v>
      </c>
      <c r="C1105">
        <v>39</v>
      </c>
      <c r="D1105">
        <v>39</v>
      </c>
      <c r="E1105">
        <v>44</v>
      </c>
      <c r="F1105" t="s">
        <v>54</v>
      </c>
      <c r="G1105" t="s">
        <v>54</v>
      </c>
      <c r="H1105" t="s">
        <v>45</v>
      </c>
      <c r="I1105">
        <v>18</v>
      </c>
      <c r="J1105" t="s">
        <v>57</v>
      </c>
      <c r="K1105" t="s">
        <v>58</v>
      </c>
      <c r="L1105">
        <v>2</v>
      </c>
      <c r="M1105">
        <v>3</v>
      </c>
      <c r="N1105">
        <v>24</v>
      </c>
      <c r="O1105" t="s">
        <v>97</v>
      </c>
      <c r="P1105">
        <v>90</v>
      </c>
      <c r="Q1105" t="s">
        <v>49</v>
      </c>
      <c r="R1105">
        <v>5000</v>
      </c>
      <c r="S1105">
        <v>100</v>
      </c>
      <c r="T1105">
        <v>3</v>
      </c>
      <c r="U1105" t="s">
        <v>62</v>
      </c>
      <c r="V1105">
        <v>0</v>
      </c>
      <c r="W1105">
        <v>0</v>
      </c>
      <c r="X1105">
        <v>2</v>
      </c>
      <c r="Y1105" t="s">
        <v>51</v>
      </c>
      <c r="Z1105" t="s">
        <v>89</v>
      </c>
      <c r="AA1105">
        <v>0.33099052000000001</v>
      </c>
      <c r="AB1105">
        <v>0.47352075799999999</v>
      </c>
      <c r="AC1105">
        <v>0.16345210900000001</v>
      </c>
      <c r="AD1105">
        <v>0.14060631600000001</v>
      </c>
      <c r="AE1105">
        <v>15.956228960000001</v>
      </c>
      <c r="AF1105">
        <v>0.470211718</v>
      </c>
      <c r="AG1105">
        <v>2.323798627</v>
      </c>
      <c r="AH1105">
        <v>0.40424223799999998</v>
      </c>
      <c r="AI1105">
        <v>1.8854391000000002E-2</v>
      </c>
      <c r="AJ1105">
        <v>7</v>
      </c>
      <c r="AK1105">
        <v>350201</v>
      </c>
      <c r="AL1105">
        <v>0</v>
      </c>
      <c r="AM1105" t="s">
        <v>53</v>
      </c>
      <c r="AN1105">
        <v>1052005</v>
      </c>
      <c r="AO1105">
        <v>31122005</v>
      </c>
      <c r="AP1105">
        <v>813.79</v>
      </c>
      <c r="AQ1105">
        <v>1</v>
      </c>
      <c r="AR1105">
        <v>1</v>
      </c>
      <c r="AS1105">
        <v>813.79</v>
      </c>
      <c r="AT1105">
        <v>765.13537597656205</v>
      </c>
      <c r="AU1105">
        <v>965.02227170000003</v>
      </c>
      <c r="AV1105">
        <v>89.325294494628906</v>
      </c>
      <c r="AW1105">
        <v>427.61</v>
      </c>
      <c r="AX1105">
        <f t="shared" si="68"/>
        <v>48.654624023437918</v>
      </c>
      <c r="AY1105">
        <f t="shared" si="69"/>
        <v>151.23227170000007</v>
      </c>
      <c r="AZ1105">
        <f t="shared" si="70"/>
        <v>724.46470550537106</v>
      </c>
      <c r="BA1105">
        <f t="shared" si="71"/>
        <v>386.17999999999995</v>
      </c>
    </row>
    <row r="1106" spans="1:53" x14ac:dyDescent="0.35">
      <c r="A1106">
        <v>1537217</v>
      </c>
      <c r="B1106">
        <v>2006</v>
      </c>
      <c r="C1106">
        <v>74</v>
      </c>
      <c r="D1106">
        <v>74</v>
      </c>
      <c r="E1106">
        <v>56</v>
      </c>
      <c r="F1106" t="s">
        <v>54</v>
      </c>
      <c r="G1106" t="s">
        <v>54</v>
      </c>
      <c r="H1106" t="s">
        <v>45</v>
      </c>
      <c r="I1106">
        <v>53</v>
      </c>
      <c r="J1106" t="s">
        <v>46</v>
      </c>
      <c r="K1106" t="s">
        <v>47</v>
      </c>
      <c r="L1106">
        <v>1</v>
      </c>
      <c r="M1106">
        <v>2</v>
      </c>
      <c r="N1106">
        <v>9</v>
      </c>
      <c r="O1106" t="s">
        <v>61</v>
      </c>
      <c r="P1106">
        <v>4155.5968240000002</v>
      </c>
      <c r="Q1106" t="s">
        <v>73</v>
      </c>
      <c r="R1106">
        <v>15000</v>
      </c>
      <c r="S1106">
        <v>50</v>
      </c>
      <c r="T1106">
        <v>20</v>
      </c>
      <c r="U1106" t="s">
        <v>50</v>
      </c>
      <c r="V1106">
        <v>0</v>
      </c>
      <c r="W1106">
        <v>0</v>
      </c>
      <c r="X1106">
        <v>4</v>
      </c>
      <c r="Y1106" t="s">
        <v>63</v>
      </c>
      <c r="Z1106" t="s">
        <v>60</v>
      </c>
      <c r="AA1106">
        <v>0.33099052000000001</v>
      </c>
      <c r="AB1106">
        <v>0.47352075799999999</v>
      </c>
      <c r="AC1106">
        <v>0.16345210900000001</v>
      </c>
      <c r="AD1106">
        <v>0.14060631600000001</v>
      </c>
      <c r="AE1106">
        <v>15.956228960000001</v>
      </c>
      <c r="AF1106">
        <v>0.470211718</v>
      </c>
      <c r="AG1106">
        <v>2.323798627</v>
      </c>
      <c r="AH1106">
        <v>0.40424223799999998</v>
      </c>
      <c r="AI1106">
        <v>1.8854391000000002E-2</v>
      </c>
      <c r="AJ1106">
        <v>2</v>
      </c>
      <c r="AK1106">
        <v>350201</v>
      </c>
      <c r="AL1106">
        <v>0</v>
      </c>
      <c r="AM1106" t="s">
        <v>53</v>
      </c>
      <c r="AN1106">
        <v>1012006</v>
      </c>
      <c r="AO1106">
        <v>16022006</v>
      </c>
      <c r="AP1106">
        <v>273.27</v>
      </c>
      <c r="AQ1106">
        <v>1</v>
      </c>
      <c r="AR1106">
        <v>1</v>
      </c>
      <c r="AS1106">
        <v>273.27</v>
      </c>
      <c r="AT1106">
        <v>512.32775878906205</v>
      </c>
      <c r="AU1106">
        <v>549.62590309999996</v>
      </c>
      <c r="AV1106">
        <v>89.325294494628906</v>
      </c>
      <c r="AW1106">
        <v>160.849999999999</v>
      </c>
      <c r="AX1106">
        <f t="shared" si="68"/>
        <v>239.05775878906206</v>
      </c>
      <c r="AY1106">
        <f t="shared" si="69"/>
        <v>276.35590309999998</v>
      </c>
      <c r="AZ1106">
        <f t="shared" si="70"/>
        <v>183.94470550537108</v>
      </c>
      <c r="BA1106">
        <f t="shared" si="71"/>
        <v>112.42000000000098</v>
      </c>
    </row>
    <row r="1107" spans="1:53" x14ac:dyDescent="0.35">
      <c r="A1107">
        <v>4849861</v>
      </c>
      <c r="B1107">
        <v>2006</v>
      </c>
      <c r="C1107">
        <v>40</v>
      </c>
      <c r="D1107">
        <v>40</v>
      </c>
      <c r="E1107">
        <v>56</v>
      </c>
      <c r="F1107" t="s">
        <v>54</v>
      </c>
      <c r="G1107" t="s">
        <v>54</v>
      </c>
      <c r="H1107" t="s">
        <v>45</v>
      </c>
      <c r="I1107">
        <v>16</v>
      </c>
      <c r="J1107" t="s">
        <v>57</v>
      </c>
      <c r="K1107" t="s">
        <v>47</v>
      </c>
      <c r="L1107">
        <v>1</v>
      </c>
      <c r="M1107">
        <v>5</v>
      </c>
      <c r="N1107">
        <v>37</v>
      </c>
      <c r="O1107" t="s">
        <v>68</v>
      </c>
      <c r="P1107">
        <v>7053.1384529999996</v>
      </c>
      <c r="Q1107" t="s">
        <v>56</v>
      </c>
      <c r="R1107">
        <v>10000</v>
      </c>
      <c r="S1107">
        <v>0</v>
      </c>
      <c r="T1107">
        <v>21</v>
      </c>
      <c r="U1107" t="s">
        <v>50</v>
      </c>
      <c r="V1107">
        <v>0</v>
      </c>
      <c r="W1107">
        <v>1</v>
      </c>
      <c r="X1107">
        <v>0</v>
      </c>
      <c r="Y1107" t="s">
        <v>51</v>
      </c>
      <c r="Z1107" t="s">
        <v>52</v>
      </c>
      <c r="AA1107">
        <v>0.33099052000000001</v>
      </c>
      <c r="AB1107">
        <v>0.47352075799999999</v>
      </c>
      <c r="AC1107">
        <v>0.16345210900000001</v>
      </c>
      <c r="AD1107">
        <v>0.14060631600000001</v>
      </c>
      <c r="AE1107">
        <v>15.956228960000001</v>
      </c>
      <c r="AF1107">
        <v>0.470211718</v>
      </c>
      <c r="AG1107">
        <v>2.323798627</v>
      </c>
      <c r="AH1107">
        <v>0.40424223799999998</v>
      </c>
      <c r="AI1107">
        <v>1.8854391000000002E-2</v>
      </c>
      <c r="AJ1107">
        <v>7</v>
      </c>
      <c r="AK1107">
        <v>350201</v>
      </c>
      <c r="AL1107">
        <v>0</v>
      </c>
      <c r="AM1107" t="s">
        <v>53</v>
      </c>
      <c r="AN1107">
        <v>1012006</v>
      </c>
      <c r="AO1107">
        <v>24112006</v>
      </c>
      <c r="AP1107">
        <v>3574.57</v>
      </c>
      <c r="AQ1107">
        <v>1</v>
      </c>
      <c r="AR1107">
        <v>1</v>
      </c>
      <c r="AS1107">
        <v>3574.57</v>
      </c>
      <c r="AT1107">
        <v>1429.61450195312</v>
      </c>
      <c r="AU1107">
        <v>975.25025440000002</v>
      </c>
      <c r="AV1107">
        <v>89.325294494628906</v>
      </c>
      <c r="AW1107">
        <v>3574.57</v>
      </c>
      <c r="AX1107">
        <f t="shared" si="68"/>
        <v>2144.9554980468802</v>
      </c>
      <c r="AY1107">
        <f t="shared" si="69"/>
        <v>2599.3197456000003</v>
      </c>
      <c r="AZ1107">
        <f t="shared" si="70"/>
        <v>3485.2447055053713</v>
      </c>
      <c r="BA1107">
        <f t="shared" si="71"/>
        <v>0</v>
      </c>
    </row>
    <row r="1108" spans="1:53" x14ac:dyDescent="0.35">
      <c r="A1108">
        <v>636461</v>
      </c>
      <c r="B1108">
        <v>2007</v>
      </c>
      <c r="C1108">
        <v>64</v>
      </c>
      <c r="D1108">
        <v>50</v>
      </c>
      <c r="E1108">
        <v>50</v>
      </c>
      <c r="F1108" t="s">
        <v>45</v>
      </c>
      <c r="G1108" t="s">
        <v>54</v>
      </c>
      <c r="H1108" t="s">
        <v>54</v>
      </c>
      <c r="I1108">
        <v>28</v>
      </c>
      <c r="J1108" t="s">
        <v>57</v>
      </c>
      <c r="K1108" t="s">
        <v>58</v>
      </c>
      <c r="L1108">
        <v>2</v>
      </c>
      <c r="M1108">
        <v>5</v>
      </c>
      <c r="N1108">
        <v>28</v>
      </c>
      <c r="O1108" t="s">
        <v>96</v>
      </c>
      <c r="P1108">
        <v>4941.074654</v>
      </c>
      <c r="Q1108" t="s">
        <v>49</v>
      </c>
      <c r="R1108">
        <v>8000</v>
      </c>
      <c r="S1108">
        <v>0</v>
      </c>
      <c r="T1108">
        <v>16</v>
      </c>
      <c r="U1108" t="s">
        <v>50</v>
      </c>
      <c r="V1108">
        <v>0</v>
      </c>
      <c r="W1108">
        <v>0</v>
      </c>
      <c r="X1108">
        <v>7</v>
      </c>
      <c r="Y1108" t="s">
        <v>51</v>
      </c>
      <c r="Z1108" t="s">
        <v>60</v>
      </c>
      <c r="AA1108">
        <v>0.184775936</v>
      </c>
      <c r="AB1108">
        <v>0.213423368</v>
      </c>
      <c r="AC1108">
        <v>0.35134029100000003</v>
      </c>
      <c r="AD1108">
        <v>0.15734490500000001</v>
      </c>
      <c r="AE1108">
        <v>18.46290801</v>
      </c>
      <c r="AF1108">
        <v>0.49421407899999997</v>
      </c>
      <c r="AG1108">
        <v>2.546347452</v>
      </c>
      <c r="AH1108">
        <v>0.26880299499999999</v>
      </c>
      <c r="AI1108">
        <v>1.0571522999999999E-2</v>
      </c>
      <c r="AJ1108">
        <v>7</v>
      </c>
      <c r="AK1108">
        <v>350202</v>
      </c>
      <c r="AL1108">
        <v>0</v>
      </c>
      <c r="AM1108" t="s">
        <v>53</v>
      </c>
      <c r="AN1108">
        <v>1012007</v>
      </c>
      <c r="AO1108">
        <v>18102007</v>
      </c>
      <c r="AP1108">
        <v>1309.94</v>
      </c>
      <c r="AQ1108">
        <v>1</v>
      </c>
      <c r="AR1108">
        <v>1</v>
      </c>
      <c r="AS1108">
        <v>1309.94</v>
      </c>
      <c r="AT1108">
        <v>716.28839111328102</v>
      </c>
      <c r="AU1108">
        <v>731.14011979999998</v>
      </c>
      <c r="AV1108">
        <v>89.325294494628906</v>
      </c>
      <c r="AW1108">
        <v>1309.94</v>
      </c>
      <c r="AX1108">
        <f t="shared" si="68"/>
        <v>593.65160888671903</v>
      </c>
      <c r="AY1108">
        <f t="shared" si="69"/>
        <v>578.79988020000008</v>
      </c>
      <c r="AZ1108">
        <f t="shared" si="70"/>
        <v>1220.6147055053711</v>
      </c>
      <c r="BA1108">
        <f t="shared" si="71"/>
        <v>0</v>
      </c>
    </row>
    <row r="1109" spans="1:53" x14ac:dyDescent="0.35">
      <c r="A1109">
        <v>2444429</v>
      </c>
      <c r="B1109">
        <v>2007</v>
      </c>
      <c r="C1109">
        <v>73</v>
      </c>
      <c r="D1109">
        <v>73</v>
      </c>
      <c r="E1109">
        <v>56</v>
      </c>
      <c r="F1109" t="s">
        <v>54</v>
      </c>
      <c r="G1109" t="s">
        <v>54</v>
      </c>
      <c r="H1109" t="s">
        <v>45</v>
      </c>
      <c r="I1109">
        <v>51</v>
      </c>
      <c r="J1109" t="s">
        <v>57</v>
      </c>
      <c r="K1109" t="s">
        <v>47</v>
      </c>
      <c r="L1109">
        <v>1</v>
      </c>
      <c r="M1109">
        <v>8</v>
      </c>
      <c r="N1109">
        <v>15</v>
      </c>
      <c r="O1109" t="s">
        <v>75</v>
      </c>
      <c r="P1109">
        <v>14511.32444</v>
      </c>
      <c r="Q1109" t="s">
        <v>56</v>
      </c>
      <c r="R1109">
        <v>5000</v>
      </c>
      <c r="S1109">
        <v>0</v>
      </c>
      <c r="T1109">
        <v>15</v>
      </c>
      <c r="U1109" t="s">
        <v>62</v>
      </c>
      <c r="V1109">
        <v>1</v>
      </c>
      <c r="W1109">
        <v>0</v>
      </c>
      <c r="X1109">
        <v>5</v>
      </c>
      <c r="Y1109" t="s">
        <v>51</v>
      </c>
      <c r="Z1109" t="s">
        <v>60</v>
      </c>
      <c r="AA1109">
        <v>0.184775936</v>
      </c>
      <c r="AB1109">
        <v>0.213423368</v>
      </c>
      <c r="AC1109">
        <v>0.35134029100000003</v>
      </c>
      <c r="AD1109">
        <v>0.15734490500000001</v>
      </c>
      <c r="AE1109">
        <v>18.46290801</v>
      </c>
      <c r="AF1109">
        <v>0.49421407899999997</v>
      </c>
      <c r="AG1109">
        <v>2.546347452</v>
      </c>
      <c r="AH1109">
        <v>0.26880299499999999</v>
      </c>
      <c r="AI1109">
        <v>1.0571522999999999E-2</v>
      </c>
      <c r="AJ1109">
        <v>2</v>
      </c>
      <c r="AK1109">
        <v>350202</v>
      </c>
      <c r="AL1109">
        <v>0</v>
      </c>
      <c r="AM1109" t="s">
        <v>53</v>
      </c>
      <c r="AN1109">
        <v>13072007</v>
      </c>
      <c r="AO1109">
        <v>31122007</v>
      </c>
      <c r="AP1109">
        <v>1267.67</v>
      </c>
      <c r="AQ1109">
        <v>1</v>
      </c>
      <c r="AR1109">
        <v>1</v>
      </c>
      <c r="AS1109">
        <v>1267.67</v>
      </c>
      <c r="AT1109">
        <v>2028.53161621093</v>
      </c>
      <c r="AU1109">
        <v>1185.2542530000001</v>
      </c>
      <c r="AV1109">
        <v>89.325294494628906</v>
      </c>
      <c r="AW1109">
        <v>2116.67</v>
      </c>
      <c r="AX1109">
        <f t="shared" si="68"/>
        <v>760.86161621092992</v>
      </c>
      <c r="AY1109">
        <f t="shared" si="69"/>
        <v>82.41574700000001</v>
      </c>
      <c r="AZ1109">
        <f t="shared" si="70"/>
        <v>1178.3447055053712</v>
      </c>
      <c r="BA1109">
        <f t="shared" si="71"/>
        <v>849</v>
      </c>
    </row>
    <row r="1110" spans="1:53" x14ac:dyDescent="0.35">
      <c r="A1110">
        <v>3400145</v>
      </c>
      <c r="B1110">
        <v>2008</v>
      </c>
      <c r="C1110">
        <v>51</v>
      </c>
      <c r="D1110">
        <v>37</v>
      </c>
      <c r="E1110">
        <v>37</v>
      </c>
      <c r="F1110" t="s">
        <v>54</v>
      </c>
      <c r="G1110" t="s">
        <v>45</v>
      </c>
      <c r="H1110" t="s">
        <v>45</v>
      </c>
      <c r="I1110">
        <v>16</v>
      </c>
      <c r="J1110" t="s">
        <v>57</v>
      </c>
      <c r="K1110" t="s">
        <v>58</v>
      </c>
      <c r="L1110">
        <v>2</v>
      </c>
      <c r="M1110">
        <v>7</v>
      </c>
      <c r="N1110">
        <v>23</v>
      </c>
      <c r="O1110" t="s">
        <v>55</v>
      </c>
      <c r="P1110">
        <v>6880.816444</v>
      </c>
      <c r="Q1110" t="s">
        <v>56</v>
      </c>
      <c r="R1110">
        <v>6000</v>
      </c>
      <c r="S1110">
        <v>0</v>
      </c>
      <c r="T1110">
        <v>11</v>
      </c>
      <c r="U1110" t="s">
        <v>62</v>
      </c>
      <c r="V1110">
        <v>0</v>
      </c>
      <c r="W1110">
        <v>0</v>
      </c>
      <c r="X1110">
        <v>3</v>
      </c>
      <c r="Y1110" t="s">
        <v>51</v>
      </c>
      <c r="Z1110" t="s">
        <v>60</v>
      </c>
      <c r="AA1110">
        <v>0.147953117</v>
      </c>
      <c r="AB1110">
        <v>0.16731781900000001</v>
      </c>
      <c r="AC1110">
        <v>0.321046373</v>
      </c>
      <c r="AD1110">
        <v>0.17742978200000001</v>
      </c>
      <c r="AE1110">
        <v>17.357855359999999</v>
      </c>
      <c r="AF1110">
        <v>0.47992241899999999</v>
      </c>
      <c r="AG1110">
        <v>2.3647018860000002</v>
      </c>
      <c r="AH1110">
        <v>0.233054599</v>
      </c>
      <c r="AI1110">
        <v>5.7058530000000003E-3</v>
      </c>
      <c r="AJ1110">
        <v>2</v>
      </c>
      <c r="AK1110">
        <v>350303</v>
      </c>
      <c r="AL1110">
        <v>0</v>
      </c>
      <c r="AM1110" t="s">
        <v>53</v>
      </c>
      <c r="AN1110">
        <v>1012008</v>
      </c>
      <c r="AO1110">
        <v>14102008</v>
      </c>
      <c r="AP1110">
        <v>969.38</v>
      </c>
      <c r="AQ1110">
        <v>1</v>
      </c>
      <c r="AR1110">
        <v>1</v>
      </c>
      <c r="AS1110">
        <v>969.38</v>
      </c>
      <c r="AT1110">
        <v>711.722412109375</v>
      </c>
      <c r="AU1110">
        <v>755.80158800000004</v>
      </c>
      <c r="AV1110">
        <v>89.325294494628906</v>
      </c>
      <c r="AW1110">
        <v>969.37999999999897</v>
      </c>
      <c r="AX1110">
        <f t="shared" si="68"/>
        <v>257.657587890625</v>
      </c>
      <c r="AY1110">
        <f t="shared" si="69"/>
        <v>213.57841199999996</v>
      </c>
      <c r="AZ1110">
        <f t="shared" si="70"/>
        <v>880.05470550537109</v>
      </c>
      <c r="BA1110">
        <f t="shared" si="71"/>
        <v>1.0231815394945443E-12</v>
      </c>
    </row>
    <row r="1111" spans="1:53" x14ac:dyDescent="0.35">
      <c r="A1111">
        <v>2282033</v>
      </c>
      <c r="B1111">
        <v>2006</v>
      </c>
      <c r="C1111">
        <v>46</v>
      </c>
      <c r="D1111">
        <v>46</v>
      </c>
      <c r="E1111">
        <v>62</v>
      </c>
      <c r="F1111" t="s">
        <v>54</v>
      </c>
      <c r="G1111" t="s">
        <v>54</v>
      </c>
      <c r="H1111" t="s">
        <v>45</v>
      </c>
      <c r="I1111">
        <v>23</v>
      </c>
      <c r="J1111" t="s">
        <v>57</v>
      </c>
      <c r="K1111" t="s">
        <v>58</v>
      </c>
      <c r="L1111">
        <v>2</v>
      </c>
      <c r="M1111">
        <v>6</v>
      </c>
      <c r="N1111">
        <v>17</v>
      </c>
      <c r="O1111" t="s">
        <v>77</v>
      </c>
      <c r="P1111">
        <v>3337.0700750000001</v>
      </c>
      <c r="Q1111" t="s">
        <v>56</v>
      </c>
      <c r="R1111">
        <v>10000</v>
      </c>
      <c r="S1111">
        <v>100</v>
      </c>
      <c r="T1111">
        <v>3</v>
      </c>
      <c r="U1111" t="s">
        <v>62</v>
      </c>
      <c r="V1111">
        <v>0</v>
      </c>
      <c r="W1111">
        <v>0</v>
      </c>
      <c r="X1111">
        <v>3</v>
      </c>
      <c r="Y1111" t="s">
        <v>51</v>
      </c>
      <c r="Z1111" t="s">
        <v>60</v>
      </c>
      <c r="AA1111">
        <v>0.32591502700000002</v>
      </c>
      <c r="AB1111">
        <v>0.35423947</v>
      </c>
      <c r="AC1111">
        <v>0.18226963400000001</v>
      </c>
      <c r="AD1111">
        <v>0.15773030499999999</v>
      </c>
      <c r="AE1111">
        <v>31.24802111</v>
      </c>
      <c r="AF1111">
        <v>0.47732838</v>
      </c>
      <c r="AG1111">
        <v>2.1782232850000001</v>
      </c>
      <c r="AH1111">
        <v>0.32154227099999999</v>
      </c>
      <c r="AI1111">
        <v>1.4267185999999999E-2</v>
      </c>
      <c r="AJ1111">
        <v>7</v>
      </c>
      <c r="AK1111">
        <v>350304</v>
      </c>
      <c r="AL1111">
        <v>0</v>
      </c>
      <c r="AM1111" t="s">
        <v>66</v>
      </c>
      <c r="AN1111">
        <v>1012006</v>
      </c>
      <c r="AO1111">
        <v>9112006</v>
      </c>
      <c r="AP1111">
        <v>731.25</v>
      </c>
      <c r="AQ1111">
        <v>1</v>
      </c>
      <c r="AR1111">
        <v>1</v>
      </c>
      <c r="AS1111">
        <v>731.25</v>
      </c>
      <c r="AT1111">
        <v>444.37561035156199</v>
      </c>
      <c r="AU1111">
        <v>672.96503540000003</v>
      </c>
      <c r="AV1111">
        <v>89.325294494628906</v>
      </c>
      <c r="AW1111">
        <v>438.69999999999902</v>
      </c>
      <c r="AX1111">
        <f t="shared" si="68"/>
        <v>286.87438964843801</v>
      </c>
      <c r="AY1111">
        <f t="shared" si="69"/>
        <v>58.284964599999967</v>
      </c>
      <c r="AZ1111">
        <f t="shared" si="70"/>
        <v>641.92470550537109</v>
      </c>
      <c r="BA1111">
        <f t="shared" si="71"/>
        <v>292.55000000000098</v>
      </c>
    </row>
    <row r="1112" spans="1:53" x14ac:dyDescent="0.35">
      <c r="A1112">
        <v>1401912</v>
      </c>
      <c r="B1112">
        <v>2005</v>
      </c>
      <c r="C1112">
        <v>41</v>
      </c>
      <c r="D1112">
        <v>37</v>
      </c>
      <c r="E1112">
        <v>37</v>
      </c>
      <c r="F1112" t="s">
        <v>54</v>
      </c>
      <c r="G1112" t="s">
        <v>45</v>
      </c>
      <c r="H1112" t="s">
        <v>45</v>
      </c>
      <c r="I1112">
        <v>13</v>
      </c>
      <c r="J1112" t="s">
        <v>57</v>
      </c>
      <c r="K1112" t="s">
        <v>58</v>
      </c>
      <c r="L1112">
        <v>2</v>
      </c>
      <c r="M1112">
        <v>1</v>
      </c>
      <c r="N1112">
        <v>15</v>
      </c>
      <c r="O1112" t="s">
        <v>70</v>
      </c>
      <c r="P1112">
        <v>10795.77363</v>
      </c>
      <c r="Q1112" t="s">
        <v>49</v>
      </c>
      <c r="R1112">
        <v>17000</v>
      </c>
      <c r="S1112">
        <v>50</v>
      </c>
      <c r="T1112">
        <v>12</v>
      </c>
      <c r="U1112" t="s">
        <v>50</v>
      </c>
      <c r="V1112">
        <v>0</v>
      </c>
      <c r="W1112">
        <v>0</v>
      </c>
      <c r="X1112">
        <v>2</v>
      </c>
      <c r="Y1112" t="s">
        <v>63</v>
      </c>
      <c r="Z1112" t="s">
        <v>60</v>
      </c>
      <c r="AA1112">
        <v>0.22977809599999999</v>
      </c>
      <c r="AB1112">
        <v>0.39203054199999998</v>
      </c>
      <c r="AC1112">
        <v>0.21641613000000001</v>
      </c>
      <c r="AD1112">
        <v>0.162244363</v>
      </c>
      <c r="AE1112">
        <v>5.1126005360000004</v>
      </c>
      <c r="AF1112">
        <v>0.47792343999999998</v>
      </c>
      <c r="AG1112">
        <v>2.2751133380000002</v>
      </c>
      <c r="AH1112">
        <v>0.32827240600000002</v>
      </c>
      <c r="AI1112">
        <v>1.3856132E-2</v>
      </c>
      <c r="AJ1112">
        <v>2</v>
      </c>
      <c r="AK1112">
        <v>350406</v>
      </c>
      <c r="AL1112">
        <v>0</v>
      </c>
      <c r="AM1112" t="s">
        <v>53</v>
      </c>
      <c r="AN1112">
        <v>1012005</v>
      </c>
      <c r="AO1112">
        <v>12102005</v>
      </c>
      <c r="AP1112">
        <v>564.83000000000004</v>
      </c>
      <c r="AQ1112">
        <v>1</v>
      </c>
      <c r="AR1112">
        <v>1</v>
      </c>
      <c r="AS1112">
        <v>564.83000000000004</v>
      </c>
      <c r="AT1112">
        <v>768.42419433593705</v>
      </c>
      <c r="AU1112">
        <v>1010.767697</v>
      </c>
      <c r="AV1112">
        <v>89.325294494628906</v>
      </c>
      <c r="AW1112">
        <v>50</v>
      </c>
      <c r="AX1112">
        <f t="shared" si="68"/>
        <v>203.594194335937</v>
      </c>
      <c r="AY1112">
        <f t="shared" si="69"/>
        <v>445.93769699999996</v>
      </c>
      <c r="AZ1112">
        <f t="shared" si="70"/>
        <v>475.50470550537113</v>
      </c>
      <c r="BA1112">
        <f t="shared" si="71"/>
        <v>514.83000000000004</v>
      </c>
    </row>
    <row r="1113" spans="1:53" x14ac:dyDescent="0.35">
      <c r="A1113">
        <v>2110786</v>
      </c>
      <c r="B1113">
        <v>2005</v>
      </c>
      <c r="C1113">
        <v>80</v>
      </c>
      <c r="D1113">
        <v>41</v>
      </c>
      <c r="E1113">
        <v>41</v>
      </c>
      <c r="F1113" t="s">
        <v>54</v>
      </c>
      <c r="G1113" t="s">
        <v>45</v>
      </c>
      <c r="H1113" t="s">
        <v>45</v>
      </c>
      <c r="I1113">
        <v>12</v>
      </c>
      <c r="J1113" t="s">
        <v>57</v>
      </c>
      <c r="K1113" t="s">
        <v>58</v>
      </c>
      <c r="L1113">
        <v>2</v>
      </c>
      <c r="M1113">
        <v>6</v>
      </c>
      <c r="N1113">
        <v>17</v>
      </c>
      <c r="O1113" t="s">
        <v>55</v>
      </c>
      <c r="P1113">
        <v>15582.727999999999</v>
      </c>
      <c r="Q1113" t="s">
        <v>56</v>
      </c>
      <c r="R1113">
        <v>5000</v>
      </c>
      <c r="S1113">
        <v>0</v>
      </c>
      <c r="T1113">
        <v>15</v>
      </c>
      <c r="U1113" t="s">
        <v>50</v>
      </c>
      <c r="V1113">
        <v>0</v>
      </c>
      <c r="W1113">
        <v>0</v>
      </c>
      <c r="X1113">
        <v>2</v>
      </c>
      <c r="Y1113" t="s">
        <v>51</v>
      </c>
      <c r="Z1113" t="s">
        <v>60</v>
      </c>
      <c r="AA1113">
        <v>0.22977809599999999</v>
      </c>
      <c r="AB1113">
        <v>0.39203054199999998</v>
      </c>
      <c r="AC1113">
        <v>0.21641613000000001</v>
      </c>
      <c r="AD1113">
        <v>0.162244363</v>
      </c>
      <c r="AE1113">
        <v>5.1126005360000004</v>
      </c>
      <c r="AF1113">
        <v>0.47792343999999998</v>
      </c>
      <c r="AG1113">
        <v>2.2751133380000002</v>
      </c>
      <c r="AH1113">
        <v>0.32827240600000002</v>
      </c>
      <c r="AI1113">
        <v>1.3856132E-2</v>
      </c>
      <c r="AJ1113">
        <v>2</v>
      </c>
      <c r="AK1113">
        <v>350406</v>
      </c>
      <c r="AL1113">
        <v>0</v>
      </c>
      <c r="AM1113" t="s">
        <v>53</v>
      </c>
      <c r="AN1113">
        <v>13092005</v>
      </c>
      <c r="AO1113">
        <v>31122005</v>
      </c>
      <c r="AP1113">
        <v>7624.2</v>
      </c>
      <c r="AQ1113">
        <v>1</v>
      </c>
      <c r="AR1113">
        <v>1</v>
      </c>
      <c r="AS1113">
        <v>7624.2</v>
      </c>
      <c r="AT1113">
        <v>3804.75219726562</v>
      </c>
      <c r="AU1113">
        <v>779.90052390000005</v>
      </c>
      <c r="AV1113">
        <v>89.325294494628906</v>
      </c>
      <c r="AW1113">
        <v>7624.1999999999898</v>
      </c>
      <c r="AX1113">
        <f t="shared" si="68"/>
        <v>3819.4478027343798</v>
      </c>
      <c r="AY1113">
        <f t="shared" si="69"/>
        <v>6844.2994761</v>
      </c>
      <c r="AZ1113">
        <f t="shared" si="70"/>
        <v>7534.8747055053709</v>
      </c>
      <c r="BA1113">
        <f t="shared" si="71"/>
        <v>1.0004441719502211E-11</v>
      </c>
    </row>
    <row r="1114" spans="1:53" x14ac:dyDescent="0.35">
      <c r="A1114">
        <v>3597155</v>
      </c>
      <c r="B1114">
        <v>2006</v>
      </c>
      <c r="C1114">
        <v>51</v>
      </c>
      <c r="D1114">
        <v>47</v>
      </c>
      <c r="E1114">
        <v>47</v>
      </c>
      <c r="F1114" t="s">
        <v>45</v>
      </c>
      <c r="G1114" t="s">
        <v>54</v>
      </c>
      <c r="H1114" t="s">
        <v>54</v>
      </c>
      <c r="I1114">
        <v>25</v>
      </c>
      <c r="J1114" t="s">
        <v>57</v>
      </c>
      <c r="K1114" t="s">
        <v>58</v>
      </c>
      <c r="L1114">
        <v>2</v>
      </c>
      <c r="M1114">
        <v>3</v>
      </c>
      <c r="N1114">
        <v>11</v>
      </c>
      <c r="O1114" t="s">
        <v>68</v>
      </c>
      <c r="P1114">
        <v>4288.2054449999996</v>
      </c>
      <c r="Q1114" t="s">
        <v>49</v>
      </c>
      <c r="R1114">
        <v>9000</v>
      </c>
      <c r="S1114">
        <v>0</v>
      </c>
      <c r="T1114">
        <v>15</v>
      </c>
      <c r="U1114" t="s">
        <v>50</v>
      </c>
      <c r="V1114">
        <v>0</v>
      </c>
      <c r="W1114">
        <v>0</v>
      </c>
      <c r="X1114">
        <v>1</v>
      </c>
      <c r="Y1114" t="s">
        <v>51</v>
      </c>
      <c r="Z1114" t="s">
        <v>60</v>
      </c>
      <c r="AA1114">
        <v>0.22977809599999999</v>
      </c>
      <c r="AB1114">
        <v>0.39203054199999998</v>
      </c>
      <c r="AC1114">
        <v>0.21641613000000001</v>
      </c>
      <c r="AD1114">
        <v>0.162244363</v>
      </c>
      <c r="AE1114">
        <v>5.1126005360000004</v>
      </c>
      <c r="AF1114">
        <v>0.47792343999999998</v>
      </c>
      <c r="AG1114">
        <v>2.2751133380000002</v>
      </c>
      <c r="AH1114">
        <v>0.32827240600000002</v>
      </c>
      <c r="AI1114">
        <v>1.3856132E-2</v>
      </c>
      <c r="AJ1114">
        <v>9</v>
      </c>
      <c r="AK1114">
        <v>350406</v>
      </c>
      <c r="AL1114">
        <v>0</v>
      </c>
      <c r="AM1114" t="s">
        <v>53</v>
      </c>
      <c r="AN1114">
        <v>1012006</v>
      </c>
      <c r="AO1114">
        <v>19082006</v>
      </c>
      <c r="AP1114">
        <v>1027.1600000000001</v>
      </c>
      <c r="AQ1114">
        <v>1</v>
      </c>
      <c r="AR1114">
        <v>1</v>
      </c>
      <c r="AS1114">
        <v>1027.1600000000001</v>
      </c>
      <c r="AT1114">
        <v>721.45001220703102</v>
      </c>
      <c r="AU1114">
        <v>768.71891500000004</v>
      </c>
      <c r="AV1114">
        <v>89.325294494628906</v>
      </c>
      <c r="AW1114">
        <v>1027.1600000000001</v>
      </c>
      <c r="AX1114">
        <f t="shared" si="68"/>
        <v>305.70998779296906</v>
      </c>
      <c r="AY1114">
        <f t="shared" si="69"/>
        <v>258.44108500000004</v>
      </c>
      <c r="AZ1114">
        <f t="shared" si="70"/>
        <v>937.83470550537118</v>
      </c>
      <c r="BA1114">
        <f t="shared" si="71"/>
        <v>0</v>
      </c>
    </row>
    <row r="1115" spans="1:53" x14ac:dyDescent="0.35">
      <c r="A1115">
        <v>4574111</v>
      </c>
      <c r="B1115">
        <v>2006</v>
      </c>
      <c r="C1115">
        <v>34</v>
      </c>
      <c r="D1115">
        <v>34</v>
      </c>
      <c r="E1115">
        <v>65</v>
      </c>
      <c r="F1115" t="s">
        <v>54</v>
      </c>
      <c r="G1115" t="s">
        <v>54</v>
      </c>
      <c r="H1115" t="s">
        <v>45</v>
      </c>
      <c r="I1115">
        <v>10</v>
      </c>
      <c r="J1115" t="s">
        <v>46</v>
      </c>
      <c r="K1115" t="s">
        <v>78</v>
      </c>
      <c r="L1115">
        <v>3</v>
      </c>
      <c r="M1115">
        <v>5</v>
      </c>
      <c r="N1115">
        <v>26</v>
      </c>
      <c r="O1115" t="s">
        <v>55</v>
      </c>
      <c r="P1115">
        <v>12976.973529999999</v>
      </c>
      <c r="Q1115" t="s">
        <v>49</v>
      </c>
      <c r="R1115">
        <v>14000</v>
      </c>
      <c r="S1115">
        <v>100</v>
      </c>
      <c r="T1115">
        <v>7</v>
      </c>
      <c r="U1115" t="s">
        <v>62</v>
      </c>
      <c r="V1115">
        <v>0</v>
      </c>
      <c r="W1115">
        <v>0</v>
      </c>
      <c r="X1115">
        <v>1</v>
      </c>
      <c r="Y1115" t="s">
        <v>51</v>
      </c>
      <c r="Z1115" t="s">
        <v>52</v>
      </c>
      <c r="AA1115">
        <v>0.22977809599999999</v>
      </c>
      <c r="AB1115">
        <v>0.39203054199999998</v>
      </c>
      <c r="AC1115">
        <v>0.21641613000000001</v>
      </c>
      <c r="AD1115">
        <v>0.162244363</v>
      </c>
      <c r="AE1115">
        <v>5.1126005360000004</v>
      </c>
      <c r="AF1115">
        <v>0.47792343999999998</v>
      </c>
      <c r="AG1115">
        <v>2.2751133380000002</v>
      </c>
      <c r="AH1115">
        <v>0.32827240600000002</v>
      </c>
      <c r="AI1115">
        <v>1.3856132E-2</v>
      </c>
      <c r="AJ1115">
        <v>6</v>
      </c>
      <c r="AK1115">
        <v>350406</v>
      </c>
      <c r="AL1115">
        <v>0</v>
      </c>
      <c r="AM1115" t="s">
        <v>53</v>
      </c>
      <c r="AN1115">
        <v>7012006</v>
      </c>
      <c r="AO1115">
        <v>31122006</v>
      </c>
      <c r="AP1115">
        <v>1442.85</v>
      </c>
      <c r="AQ1115">
        <v>1</v>
      </c>
      <c r="AR1115">
        <v>1</v>
      </c>
      <c r="AS1115">
        <v>1442.85</v>
      </c>
      <c r="AT1115">
        <v>642.37408447265602</v>
      </c>
      <c r="AU1115">
        <v>1337.7462190000001</v>
      </c>
      <c r="AV1115">
        <v>89.325294494628906</v>
      </c>
      <c r="AW1115">
        <v>1043.23</v>
      </c>
      <c r="AX1115">
        <f t="shared" si="68"/>
        <v>800.47591552734389</v>
      </c>
      <c r="AY1115">
        <f t="shared" si="69"/>
        <v>105.1037809999998</v>
      </c>
      <c r="AZ1115">
        <f t="shared" si="70"/>
        <v>1353.524705505371</v>
      </c>
      <c r="BA1115">
        <f t="shared" si="71"/>
        <v>399.61999999999989</v>
      </c>
    </row>
    <row r="1116" spans="1:53" x14ac:dyDescent="0.35">
      <c r="A1116">
        <v>3569163</v>
      </c>
      <c r="B1116">
        <v>2005</v>
      </c>
      <c r="C1116">
        <v>78</v>
      </c>
      <c r="D1116">
        <v>78</v>
      </c>
      <c r="E1116">
        <v>56</v>
      </c>
      <c r="F1116" t="s">
        <v>45</v>
      </c>
      <c r="G1116" t="s">
        <v>45</v>
      </c>
      <c r="H1116" t="s">
        <v>45</v>
      </c>
      <c r="I1116">
        <v>49</v>
      </c>
      <c r="J1116" t="s">
        <v>57</v>
      </c>
      <c r="K1116" t="s">
        <v>47</v>
      </c>
      <c r="L1116">
        <v>1</v>
      </c>
      <c r="M1116">
        <v>6</v>
      </c>
      <c r="N1116">
        <v>27</v>
      </c>
      <c r="O1116" t="s">
        <v>77</v>
      </c>
      <c r="P1116">
        <v>9476.2821100000001</v>
      </c>
      <c r="Q1116" t="s">
        <v>56</v>
      </c>
      <c r="R1116">
        <v>5000</v>
      </c>
      <c r="S1116">
        <v>0</v>
      </c>
      <c r="T1116">
        <v>19</v>
      </c>
      <c r="U1116" t="s">
        <v>62</v>
      </c>
      <c r="V1116">
        <v>0</v>
      </c>
      <c r="W1116">
        <v>0</v>
      </c>
      <c r="X1116">
        <v>0</v>
      </c>
      <c r="Y1116" t="s">
        <v>63</v>
      </c>
      <c r="Z1116" t="s">
        <v>60</v>
      </c>
      <c r="AA1116">
        <v>0.12768532499999999</v>
      </c>
      <c r="AB1116">
        <v>0.23358547700000001</v>
      </c>
      <c r="AC1116">
        <v>0.28320726200000002</v>
      </c>
      <c r="AD1116">
        <v>0.20190187400000001</v>
      </c>
      <c r="AE1116">
        <v>10.71787297</v>
      </c>
      <c r="AF1116">
        <v>0.48277287800000002</v>
      </c>
      <c r="AG1116">
        <v>2.1954614220000002</v>
      </c>
      <c r="AH1116">
        <v>0.26574877400000002</v>
      </c>
      <c r="AI1116">
        <v>1.1316484E-2</v>
      </c>
      <c r="AJ1116">
        <v>5</v>
      </c>
      <c r="AK1116">
        <v>350407</v>
      </c>
      <c r="AL1116">
        <v>0</v>
      </c>
      <c r="AM1116" t="s">
        <v>53</v>
      </c>
      <c r="AN1116">
        <v>1012005</v>
      </c>
      <c r="AO1116">
        <v>26122005</v>
      </c>
      <c r="AP1116">
        <v>3298.54</v>
      </c>
      <c r="AQ1116">
        <v>1</v>
      </c>
      <c r="AR1116">
        <v>1</v>
      </c>
      <c r="AS1116">
        <v>3298.54</v>
      </c>
      <c r="AT1116">
        <v>1958.56433105468</v>
      </c>
      <c r="AU1116">
        <v>737.06533850000005</v>
      </c>
      <c r="AV1116">
        <v>89.325294494628906</v>
      </c>
      <c r="AW1116">
        <v>3298.53999999999</v>
      </c>
      <c r="AX1116">
        <f t="shared" si="68"/>
        <v>1339.97566894532</v>
      </c>
      <c r="AY1116">
        <f t="shared" si="69"/>
        <v>2561.4746614999999</v>
      </c>
      <c r="AZ1116">
        <f t="shared" si="70"/>
        <v>3209.2147055053711</v>
      </c>
      <c r="BA1116">
        <f t="shared" si="71"/>
        <v>1.0004441719502211E-11</v>
      </c>
    </row>
    <row r="1117" spans="1:53" x14ac:dyDescent="0.35">
      <c r="A1117">
        <v>651797</v>
      </c>
      <c r="B1117">
        <v>2005</v>
      </c>
      <c r="C1117">
        <v>34</v>
      </c>
      <c r="D1117">
        <v>34</v>
      </c>
      <c r="E1117">
        <v>62</v>
      </c>
      <c r="F1117" t="s">
        <v>54</v>
      </c>
      <c r="G1117" t="s">
        <v>54</v>
      </c>
      <c r="H1117" t="s">
        <v>45</v>
      </c>
      <c r="I1117">
        <v>10</v>
      </c>
      <c r="J1117" t="s">
        <v>57</v>
      </c>
      <c r="K1117" t="s">
        <v>58</v>
      </c>
      <c r="L1117">
        <v>2</v>
      </c>
      <c r="M1117">
        <v>3</v>
      </c>
      <c r="N1117">
        <v>24</v>
      </c>
      <c r="O1117" t="s">
        <v>96</v>
      </c>
      <c r="P1117">
        <v>11159.53615</v>
      </c>
      <c r="Q1117" t="s">
        <v>49</v>
      </c>
      <c r="R1117">
        <v>7000</v>
      </c>
      <c r="S1117">
        <v>100</v>
      </c>
      <c r="T1117">
        <v>15</v>
      </c>
      <c r="U1117" t="s">
        <v>62</v>
      </c>
      <c r="V1117">
        <v>0</v>
      </c>
      <c r="W1117">
        <v>0</v>
      </c>
      <c r="X1117">
        <v>5</v>
      </c>
      <c r="Y1117" t="s">
        <v>51</v>
      </c>
      <c r="Z1117" t="s">
        <v>65</v>
      </c>
      <c r="AA1117">
        <v>0.14445939899999999</v>
      </c>
      <c r="AB1117">
        <v>0.15029161099999999</v>
      </c>
      <c r="AC1117">
        <v>0.362494392</v>
      </c>
      <c r="AD1117">
        <v>0.143385754</v>
      </c>
      <c r="AE1117">
        <v>6.3964497040000001</v>
      </c>
      <c r="AF1117">
        <v>0.48658649399999998</v>
      </c>
      <c r="AG1117">
        <v>2.424854195</v>
      </c>
      <c r="AH1117">
        <v>0.26956521700000002</v>
      </c>
      <c r="AI1117">
        <v>6.4596269999999999E-3</v>
      </c>
      <c r="AJ1117">
        <v>8</v>
      </c>
      <c r="AK1117">
        <v>350500</v>
      </c>
      <c r="AL1117">
        <v>0</v>
      </c>
      <c r="AM1117" t="s">
        <v>53</v>
      </c>
      <c r="AN1117">
        <v>1012005</v>
      </c>
      <c r="AO1117">
        <v>22112005</v>
      </c>
      <c r="AP1117">
        <v>733.58</v>
      </c>
      <c r="AQ1117">
        <v>1</v>
      </c>
      <c r="AR1117">
        <v>1</v>
      </c>
      <c r="AS1117">
        <v>733.58</v>
      </c>
      <c r="AT1117">
        <v>864.81164550781205</v>
      </c>
      <c r="AU1117">
        <v>1578.23269</v>
      </c>
      <c r="AV1117">
        <v>89.325294494628906</v>
      </c>
      <c r="AW1117">
        <v>733.58</v>
      </c>
      <c r="AX1117">
        <f t="shared" si="68"/>
        <v>131.231645507812</v>
      </c>
      <c r="AY1117">
        <f t="shared" si="69"/>
        <v>844.65269000000001</v>
      </c>
      <c r="AZ1117">
        <f t="shared" si="70"/>
        <v>644.25470550537113</v>
      </c>
      <c r="BA1117">
        <f t="shared" si="71"/>
        <v>0</v>
      </c>
    </row>
    <row r="1118" spans="1:53" x14ac:dyDescent="0.35">
      <c r="A1118">
        <v>3409390</v>
      </c>
      <c r="B1118">
        <v>2006</v>
      </c>
      <c r="C1118">
        <v>52</v>
      </c>
      <c r="D1118">
        <v>52</v>
      </c>
      <c r="E1118">
        <v>56</v>
      </c>
      <c r="F1118" t="s">
        <v>45</v>
      </c>
      <c r="G1118" t="s">
        <v>45</v>
      </c>
      <c r="H1118" t="s">
        <v>54</v>
      </c>
      <c r="I1118">
        <v>31</v>
      </c>
      <c r="J1118" t="s">
        <v>57</v>
      </c>
      <c r="K1118" t="s">
        <v>58</v>
      </c>
      <c r="L1118">
        <v>2</v>
      </c>
      <c r="M1118">
        <v>8</v>
      </c>
      <c r="N1118">
        <v>24</v>
      </c>
      <c r="O1118" t="s">
        <v>98</v>
      </c>
      <c r="P1118">
        <v>13346.96816</v>
      </c>
      <c r="Q1118" t="s">
        <v>56</v>
      </c>
      <c r="R1118">
        <v>4000</v>
      </c>
      <c r="S1118">
        <v>50</v>
      </c>
      <c r="T1118">
        <v>9</v>
      </c>
      <c r="U1118" t="s">
        <v>62</v>
      </c>
      <c r="V1118">
        <v>0</v>
      </c>
      <c r="W1118">
        <v>1</v>
      </c>
      <c r="X1118">
        <v>2</v>
      </c>
      <c r="Y1118" t="s">
        <v>51</v>
      </c>
      <c r="Z1118" t="s">
        <v>52</v>
      </c>
      <c r="AA1118">
        <v>0.28748670700000001</v>
      </c>
      <c r="AB1118">
        <v>0.31247784499999998</v>
      </c>
      <c r="AC1118">
        <v>0.200638072</v>
      </c>
      <c r="AD1118">
        <v>0.18944218500000001</v>
      </c>
      <c r="AE1118">
        <v>28.643956039999999</v>
      </c>
      <c r="AF1118">
        <v>0.47187907600000001</v>
      </c>
      <c r="AG1118">
        <v>2.3099964549999998</v>
      </c>
      <c r="AH1118">
        <v>0.308395949</v>
      </c>
      <c r="AI1118">
        <v>1.1107481000000001E-2</v>
      </c>
      <c r="AJ1118">
        <v>3</v>
      </c>
      <c r="AK1118">
        <v>350508</v>
      </c>
      <c r="AL1118">
        <v>0</v>
      </c>
      <c r="AM1118" t="s">
        <v>53</v>
      </c>
      <c r="AN1118">
        <v>3082006</v>
      </c>
      <c r="AO1118">
        <v>31122006</v>
      </c>
      <c r="AP1118">
        <v>652.96</v>
      </c>
      <c r="AQ1118">
        <v>1</v>
      </c>
      <c r="AR1118">
        <v>1</v>
      </c>
      <c r="AS1118">
        <v>652.96</v>
      </c>
      <c r="AT1118">
        <v>809.2333984375</v>
      </c>
      <c r="AU1118">
        <v>895.80069570000001</v>
      </c>
      <c r="AV1118">
        <v>89.325294494628906</v>
      </c>
      <c r="AW1118">
        <v>652.96</v>
      </c>
      <c r="AX1118">
        <f t="shared" si="68"/>
        <v>156.27339843749996</v>
      </c>
      <c r="AY1118">
        <f t="shared" si="69"/>
        <v>242.84069569999997</v>
      </c>
      <c r="AZ1118">
        <f t="shared" si="70"/>
        <v>563.63470550537113</v>
      </c>
      <c r="BA1118">
        <f t="shared" si="71"/>
        <v>0</v>
      </c>
    </row>
    <row r="1119" spans="1:53" x14ac:dyDescent="0.35">
      <c r="A1119">
        <v>6674460</v>
      </c>
      <c r="B1119">
        <v>2007</v>
      </c>
      <c r="C1119">
        <v>37</v>
      </c>
      <c r="D1119">
        <v>37</v>
      </c>
      <c r="E1119">
        <v>56</v>
      </c>
      <c r="F1119" t="s">
        <v>45</v>
      </c>
      <c r="G1119" t="s">
        <v>45</v>
      </c>
      <c r="H1119" t="s">
        <v>45</v>
      </c>
      <c r="I1119">
        <v>16</v>
      </c>
      <c r="J1119" t="s">
        <v>57</v>
      </c>
      <c r="K1119" t="s">
        <v>47</v>
      </c>
      <c r="L1119">
        <v>1</v>
      </c>
      <c r="M1119">
        <v>1</v>
      </c>
      <c r="N1119">
        <v>16</v>
      </c>
      <c r="O1119" t="s">
        <v>74</v>
      </c>
      <c r="P1119">
        <v>7470.2902990000002</v>
      </c>
      <c r="Q1119" t="s">
        <v>49</v>
      </c>
      <c r="R1119">
        <v>10000</v>
      </c>
      <c r="S1119">
        <v>50</v>
      </c>
      <c r="T1119">
        <v>9</v>
      </c>
      <c r="U1119" t="s">
        <v>62</v>
      </c>
      <c r="V1119">
        <v>0</v>
      </c>
      <c r="W1119">
        <v>0</v>
      </c>
      <c r="X1119">
        <v>0</v>
      </c>
      <c r="Y1119" t="s">
        <v>63</v>
      </c>
      <c r="Z1119" t="s">
        <v>60</v>
      </c>
      <c r="AA1119">
        <v>0.28748670700000001</v>
      </c>
      <c r="AB1119">
        <v>0.31247784499999998</v>
      </c>
      <c r="AC1119">
        <v>0.200638072</v>
      </c>
      <c r="AD1119">
        <v>0.18944218500000001</v>
      </c>
      <c r="AE1119">
        <v>28.643956039999999</v>
      </c>
      <c r="AF1119">
        <v>0.47187907600000001</v>
      </c>
      <c r="AG1119">
        <v>2.3099964549999998</v>
      </c>
      <c r="AH1119">
        <v>0.308395949</v>
      </c>
      <c r="AI1119">
        <v>1.1107481000000001E-2</v>
      </c>
      <c r="AJ1119">
        <v>4</v>
      </c>
      <c r="AK1119">
        <v>350508</v>
      </c>
      <c r="AL1119">
        <v>0</v>
      </c>
      <c r="AM1119" t="s">
        <v>53</v>
      </c>
      <c r="AN1119">
        <v>21022007</v>
      </c>
      <c r="AO1119">
        <v>31122007</v>
      </c>
      <c r="AP1119">
        <v>1475.05</v>
      </c>
      <c r="AQ1119">
        <v>1</v>
      </c>
      <c r="AR1119">
        <v>1</v>
      </c>
      <c r="AS1119">
        <v>1475.05</v>
      </c>
      <c r="AT1119">
        <v>1156.77575683593</v>
      </c>
      <c r="AU1119">
        <v>1084.8287539999999</v>
      </c>
      <c r="AV1119">
        <v>89.325294494628906</v>
      </c>
      <c r="AW1119">
        <v>1475.04999999999</v>
      </c>
      <c r="AX1119">
        <f t="shared" si="68"/>
        <v>318.27424316406996</v>
      </c>
      <c r="AY1119">
        <f t="shared" si="69"/>
        <v>390.22124600000006</v>
      </c>
      <c r="AZ1119">
        <f t="shared" si="70"/>
        <v>1385.724705505371</v>
      </c>
      <c r="BA1119">
        <f t="shared" si="71"/>
        <v>1.0004441719502211E-11</v>
      </c>
    </row>
    <row r="1120" spans="1:53" x14ac:dyDescent="0.35">
      <c r="A1120">
        <v>2003874</v>
      </c>
      <c r="B1120">
        <v>2005</v>
      </c>
      <c r="C1120">
        <v>81</v>
      </c>
      <c r="D1120">
        <v>81</v>
      </c>
      <c r="E1120">
        <v>56</v>
      </c>
      <c r="F1120" t="s">
        <v>45</v>
      </c>
      <c r="G1120" t="s">
        <v>45</v>
      </c>
      <c r="H1120" t="s">
        <v>45</v>
      </c>
      <c r="I1120">
        <v>59</v>
      </c>
      <c r="J1120" t="s">
        <v>57</v>
      </c>
      <c r="K1120" t="s">
        <v>47</v>
      </c>
      <c r="L1120">
        <v>1</v>
      </c>
      <c r="M1120">
        <v>5</v>
      </c>
      <c r="N1120">
        <v>18</v>
      </c>
      <c r="O1120" t="s">
        <v>79</v>
      </c>
      <c r="P1120">
        <v>90</v>
      </c>
      <c r="Q1120" t="s">
        <v>56</v>
      </c>
      <c r="R1120">
        <v>4000</v>
      </c>
      <c r="S1120">
        <v>100</v>
      </c>
      <c r="T1120">
        <v>15</v>
      </c>
      <c r="U1120" t="s">
        <v>50</v>
      </c>
      <c r="V1120">
        <v>0</v>
      </c>
      <c r="W1120">
        <v>0</v>
      </c>
      <c r="X1120">
        <v>5</v>
      </c>
      <c r="Y1120" t="s">
        <v>51</v>
      </c>
      <c r="Z1120" t="s">
        <v>60</v>
      </c>
      <c r="AA1120">
        <v>0.33606557399999998</v>
      </c>
      <c r="AB1120">
        <v>0.38044782100000002</v>
      </c>
      <c r="AC1120">
        <v>0.160935626</v>
      </c>
      <c r="AD1120">
        <v>0.15489317699999999</v>
      </c>
      <c r="AE1120">
        <v>26.321995470000001</v>
      </c>
      <c r="AF1120">
        <v>0.47966919400000002</v>
      </c>
      <c r="AG1120">
        <v>2.320671731</v>
      </c>
      <c r="AH1120">
        <v>0.37463485899999999</v>
      </c>
      <c r="AI1120">
        <v>1.6066212E-2</v>
      </c>
      <c r="AJ1120">
        <v>1</v>
      </c>
      <c r="AK1120">
        <v>350509</v>
      </c>
      <c r="AL1120">
        <v>0</v>
      </c>
      <c r="AM1120" t="s">
        <v>53</v>
      </c>
      <c r="AN1120">
        <v>22022005</v>
      </c>
      <c r="AO1120">
        <v>31122005</v>
      </c>
      <c r="AP1120">
        <v>863.17</v>
      </c>
      <c r="AQ1120">
        <v>1</v>
      </c>
      <c r="AR1120">
        <v>1</v>
      </c>
      <c r="AS1120">
        <v>863.17</v>
      </c>
      <c r="AT1120">
        <v>434.70886230468699</v>
      </c>
      <c r="AU1120">
        <v>601.55418069999996</v>
      </c>
      <c r="AV1120">
        <v>89.325294494628906</v>
      </c>
      <c r="AW1120">
        <v>863.16999999999905</v>
      </c>
      <c r="AX1120">
        <f t="shared" si="68"/>
        <v>428.46113769531297</v>
      </c>
      <c r="AY1120">
        <f t="shared" si="69"/>
        <v>261.6158193</v>
      </c>
      <c r="AZ1120">
        <f t="shared" si="70"/>
        <v>773.84470550537105</v>
      </c>
      <c r="BA1120">
        <f t="shared" si="71"/>
        <v>9.0949470177292824E-13</v>
      </c>
    </row>
    <row r="1121" spans="1:53" x14ac:dyDescent="0.35">
      <c r="A1121">
        <v>4253716</v>
      </c>
      <c r="B1121">
        <v>2008</v>
      </c>
      <c r="C1121">
        <v>41</v>
      </c>
      <c r="D1121">
        <v>41</v>
      </c>
      <c r="E1121">
        <v>48</v>
      </c>
      <c r="F1121" t="s">
        <v>54</v>
      </c>
      <c r="G1121" t="s">
        <v>54</v>
      </c>
      <c r="H1121" t="s">
        <v>45</v>
      </c>
      <c r="I1121">
        <v>20</v>
      </c>
      <c r="J1121" t="s">
        <v>57</v>
      </c>
      <c r="K1121" t="s">
        <v>58</v>
      </c>
      <c r="L1121">
        <v>2</v>
      </c>
      <c r="M1121">
        <v>4</v>
      </c>
      <c r="N1121">
        <v>39</v>
      </c>
      <c r="O1121" t="s">
        <v>88</v>
      </c>
      <c r="P1121">
        <v>15684.48279</v>
      </c>
      <c r="Q1121" t="s">
        <v>56</v>
      </c>
      <c r="R1121">
        <v>8000</v>
      </c>
      <c r="S1121">
        <v>0</v>
      </c>
      <c r="T1121">
        <v>6</v>
      </c>
      <c r="U1121" t="s">
        <v>50</v>
      </c>
      <c r="V1121">
        <v>0</v>
      </c>
      <c r="W1121">
        <v>0</v>
      </c>
      <c r="X1121">
        <v>3</v>
      </c>
      <c r="Y1121" t="s">
        <v>51</v>
      </c>
      <c r="Z1121" t="s">
        <v>65</v>
      </c>
      <c r="AA1121">
        <v>0.33606557399999998</v>
      </c>
      <c r="AB1121">
        <v>0.38044782100000002</v>
      </c>
      <c r="AC1121">
        <v>0.160935626</v>
      </c>
      <c r="AD1121">
        <v>0.15489317699999999</v>
      </c>
      <c r="AE1121">
        <v>26.321995470000001</v>
      </c>
      <c r="AF1121">
        <v>0.47966919400000002</v>
      </c>
      <c r="AG1121">
        <v>2.320671731</v>
      </c>
      <c r="AH1121">
        <v>0.37463485899999999</v>
      </c>
      <c r="AI1121">
        <v>1.6066212E-2</v>
      </c>
      <c r="AJ1121">
        <v>3</v>
      </c>
      <c r="AK1121">
        <v>350509</v>
      </c>
      <c r="AL1121">
        <v>0</v>
      </c>
      <c r="AM1121" t="s">
        <v>53</v>
      </c>
      <c r="AN1121">
        <v>27062008</v>
      </c>
      <c r="AO1121">
        <v>31122008</v>
      </c>
      <c r="AP1121">
        <v>350</v>
      </c>
      <c r="AQ1121">
        <v>1</v>
      </c>
      <c r="AR1121">
        <v>1</v>
      </c>
      <c r="AS1121">
        <v>350</v>
      </c>
      <c r="AT1121">
        <v>1083.12133789062</v>
      </c>
      <c r="AU1121">
        <v>1931.7456239999999</v>
      </c>
      <c r="AV1121">
        <v>89.325294494628906</v>
      </c>
      <c r="AW1121">
        <v>1646.25</v>
      </c>
      <c r="AX1121">
        <f t="shared" si="68"/>
        <v>733.12133789062</v>
      </c>
      <c r="AY1121">
        <f t="shared" si="69"/>
        <v>1581.7456239999999</v>
      </c>
      <c r="AZ1121">
        <f t="shared" si="70"/>
        <v>260.67470550537109</v>
      </c>
      <c r="BA1121">
        <f t="shared" si="71"/>
        <v>1296.25</v>
      </c>
    </row>
    <row r="1122" spans="1:53" x14ac:dyDescent="0.35">
      <c r="A1122">
        <v>2757791</v>
      </c>
      <c r="B1122">
        <v>2005</v>
      </c>
      <c r="C1122">
        <v>43</v>
      </c>
      <c r="D1122">
        <v>43</v>
      </c>
      <c r="E1122">
        <v>56</v>
      </c>
      <c r="F1122" t="s">
        <v>54</v>
      </c>
      <c r="G1122" t="s">
        <v>54</v>
      </c>
      <c r="H1122" t="s">
        <v>45</v>
      </c>
      <c r="I1122">
        <v>20</v>
      </c>
      <c r="J1122" t="s">
        <v>57</v>
      </c>
      <c r="K1122" t="s">
        <v>47</v>
      </c>
      <c r="L1122">
        <v>1</v>
      </c>
      <c r="M1122">
        <v>6</v>
      </c>
      <c r="N1122">
        <v>32</v>
      </c>
      <c r="O1122" t="s">
        <v>61</v>
      </c>
      <c r="P1122">
        <v>6000.7307799999999</v>
      </c>
      <c r="Q1122" t="s">
        <v>49</v>
      </c>
      <c r="R1122">
        <v>4000</v>
      </c>
      <c r="S1122">
        <v>100</v>
      </c>
      <c r="T1122">
        <v>16</v>
      </c>
      <c r="U1122" t="s">
        <v>50</v>
      </c>
      <c r="V1122">
        <v>0</v>
      </c>
      <c r="W1122">
        <v>0</v>
      </c>
      <c r="X1122">
        <v>0</v>
      </c>
      <c r="Y1122" t="s">
        <v>63</v>
      </c>
      <c r="Z1122" t="s">
        <v>60</v>
      </c>
      <c r="AA1122">
        <v>0.33053691299999999</v>
      </c>
      <c r="AB1122">
        <v>0.31040268500000001</v>
      </c>
      <c r="AC1122">
        <v>0.191275168</v>
      </c>
      <c r="AD1122">
        <v>0.13663663700000001</v>
      </c>
      <c r="AE1122">
        <v>18.24657534</v>
      </c>
      <c r="AF1122">
        <v>0.49587087099999999</v>
      </c>
      <c r="AG1122">
        <v>2.2348993290000001</v>
      </c>
      <c r="AH1122">
        <v>0.32696280999999999</v>
      </c>
      <c r="AI1122">
        <v>1.2396694E-2</v>
      </c>
      <c r="AJ1122">
        <v>4</v>
      </c>
      <c r="AK1122">
        <v>350601</v>
      </c>
      <c r="AL1122">
        <v>0</v>
      </c>
      <c r="AM1122" t="s">
        <v>53</v>
      </c>
      <c r="AN1122">
        <v>1012005</v>
      </c>
      <c r="AO1122">
        <v>15062005</v>
      </c>
      <c r="AP1122">
        <v>1474.99</v>
      </c>
      <c r="AQ1122">
        <v>1</v>
      </c>
      <c r="AR1122">
        <v>1</v>
      </c>
      <c r="AS1122">
        <v>1474.99</v>
      </c>
      <c r="AT1122">
        <v>840.41979980468705</v>
      </c>
      <c r="AU1122">
        <v>797.32627109999999</v>
      </c>
      <c r="AV1122">
        <v>89.325294494628906</v>
      </c>
      <c r="AW1122">
        <v>1474.99</v>
      </c>
      <c r="AX1122">
        <f t="shared" si="68"/>
        <v>634.57020019531296</v>
      </c>
      <c r="AY1122">
        <f t="shared" si="69"/>
        <v>677.66372890000002</v>
      </c>
      <c r="AZ1122">
        <f t="shared" si="70"/>
        <v>1385.6647055053711</v>
      </c>
      <c r="BA1122">
        <f t="shared" si="71"/>
        <v>0</v>
      </c>
    </row>
    <row r="1123" spans="1:53" x14ac:dyDescent="0.35">
      <c r="A1123">
        <v>4374665</v>
      </c>
      <c r="B1123">
        <v>2007</v>
      </c>
      <c r="C1123">
        <v>37</v>
      </c>
      <c r="D1123">
        <v>35</v>
      </c>
      <c r="E1123">
        <v>35</v>
      </c>
      <c r="F1123" t="s">
        <v>54</v>
      </c>
      <c r="G1123" t="s">
        <v>45</v>
      </c>
      <c r="H1123" t="s">
        <v>45</v>
      </c>
      <c r="I1123">
        <v>13</v>
      </c>
      <c r="J1123" t="s">
        <v>57</v>
      </c>
      <c r="K1123" t="s">
        <v>58</v>
      </c>
      <c r="L1123">
        <v>2</v>
      </c>
      <c r="M1123">
        <v>10</v>
      </c>
      <c r="N1123">
        <v>24</v>
      </c>
      <c r="O1123" t="s">
        <v>96</v>
      </c>
      <c r="P1123">
        <v>7758.5825530000002</v>
      </c>
      <c r="Q1123" t="s">
        <v>56</v>
      </c>
      <c r="R1123">
        <v>5000</v>
      </c>
      <c r="S1123">
        <v>0</v>
      </c>
      <c r="T1123">
        <v>2</v>
      </c>
      <c r="U1123" t="s">
        <v>62</v>
      </c>
      <c r="V1123">
        <v>0</v>
      </c>
      <c r="W1123">
        <v>0</v>
      </c>
      <c r="X1123">
        <v>1</v>
      </c>
      <c r="Y1123" t="s">
        <v>51</v>
      </c>
      <c r="Z1123" t="s">
        <v>52</v>
      </c>
      <c r="AA1123">
        <v>0.152998776</v>
      </c>
      <c r="AB1123">
        <v>0.250713994</v>
      </c>
      <c r="AC1123">
        <v>0.30171358599999998</v>
      </c>
      <c r="AD1123">
        <v>0.16632390799999999</v>
      </c>
      <c r="AE1123">
        <v>22.44230769</v>
      </c>
      <c r="AF1123">
        <v>0.48680377000000002</v>
      </c>
      <c r="AG1123">
        <v>2.3806609550000002</v>
      </c>
      <c r="AH1123">
        <v>0.29450339800000003</v>
      </c>
      <c r="AI1123">
        <v>6.7962320000000001E-3</v>
      </c>
      <c r="AJ1123">
        <v>4</v>
      </c>
      <c r="AK1123">
        <v>350603</v>
      </c>
      <c r="AL1123">
        <v>0</v>
      </c>
      <c r="AM1123" t="s">
        <v>53</v>
      </c>
      <c r="AN1123">
        <v>1012007</v>
      </c>
      <c r="AO1123">
        <v>9122007</v>
      </c>
      <c r="AP1123">
        <v>1040.72</v>
      </c>
      <c r="AQ1123">
        <v>1</v>
      </c>
      <c r="AR1123">
        <v>1</v>
      </c>
      <c r="AS1123">
        <v>1040.72</v>
      </c>
      <c r="AT1123">
        <v>1346.15930175781</v>
      </c>
      <c r="AU1123">
        <v>1074.2609130000001</v>
      </c>
      <c r="AV1123">
        <v>89.325294494628906</v>
      </c>
      <c r="AW1123">
        <v>1040.72</v>
      </c>
      <c r="AX1123">
        <f t="shared" si="68"/>
        <v>305.43930175780997</v>
      </c>
      <c r="AY1123">
        <f t="shared" si="69"/>
        <v>33.540913000000046</v>
      </c>
      <c r="AZ1123">
        <f t="shared" si="70"/>
        <v>951.39470550537112</v>
      </c>
      <c r="BA1123">
        <f t="shared" si="71"/>
        <v>0</v>
      </c>
    </row>
    <row r="1124" spans="1:53" x14ac:dyDescent="0.35">
      <c r="A1124">
        <v>6118527</v>
      </c>
      <c r="B1124">
        <v>2008</v>
      </c>
      <c r="C1124">
        <v>42</v>
      </c>
      <c r="D1124">
        <v>42</v>
      </c>
      <c r="E1124">
        <v>43</v>
      </c>
      <c r="F1124" t="s">
        <v>45</v>
      </c>
      <c r="G1124" t="s">
        <v>45</v>
      </c>
      <c r="H1124" t="s">
        <v>54</v>
      </c>
      <c r="I1124">
        <v>20</v>
      </c>
      <c r="J1124" t="s">
        <v>57</v>
      </c>
      <c r="K1124" t="s">
        <v>58</v>
      </c>
      <c r="L1124">
        <v>2</v>
      </c>
      <c r="M1124">
        <v>5</v>
      </c>
      <c r="N1124">
        <v>25</v>
      </c>
      <c r="O1124" t="s">
        <v>75</v>
      </c>
      <c r="P1124">
        <v>11377.382820000001</v>
      </c>
      <c r="Q1124" t="s">
        <v>49</v>
      </c>
      <c r="R1124">
        <v>10000</v>
      </c>
      <c r="S1124">
        <v>0</v>
      </c>
      <c r="T1124">
        <v>13</v>
      </c>
      <c r="U1124" t="s">
        <v>50</v>
      </c>
      <c r="V1124">
        <v>0</v>
      </c>
      <c r="W1124">
        <v>0</v>
      </c>
      <c r="X1124">
        <v>1</v>
      </c>
      <c r="Y1124" t="s">
        <v>51</v>
      </c>
      <c r="Z1124" t="s">
        <v>52</v>
      </c>
      <c r="AA1124">
        <v>0.152998776</v>
      </c>
      <c r="AB1124">
        <v>0.250713994</v>
      </c>
      <c r="AC1124">
        <v>0.30171358599999998</v>
      </c>
      <c r="AD1124">
        <v>0.16632390799999999</v>
      </c>
      <c r="AE1124">
        <v>22.44230769</v>
      </c>
      <c r="AF1124">
        <v>0.48680377000000002</v>
      </c>
      <c r="AG1124">
        <v>2.3806609550000002</v>
      </c>
      <c r="AH1124">
        <v>0.29450339800000003</v>
      </c>
      <c r="AI1124">
        <v>6.7962320000000001E-3</v>
      </c>
      <c r="AJ1124">
        <v>9</v>
      </c>
      <c r="AK1124">
        <v>350603</v>
      </c>
      <c r="AL1124">
        <v>0</v>
      </c>
      <c r="AM1124" t="s">
        <v>53</v>
      </c>
      <c r="AN1124">
        <v>1012008</v>
      </c>
      <c r="AO1124">
        <v>3102008</v>
      </c>
      <c r="AP1124">
        <v>677.05</v>
      </c>
      <c r="AQ1124">
        <v>1</v>
      </c>
      <c r="AR1124">
        <v>1</v>
      </c>
      <c r="AS1124">
        <v>677.05</v>
      </c>
      <c r="AT1124">
        <v>968.95977783203102</v>
      </c>
      <c r="AU1124">
        <v>1136.365182</v>
      </c>
      <c r="AV1124">
        <v>89.325294494628906</v>
      </c>
      <c r="AW1124">
        <v>677.04999999999905</v>
      </c>
      <c r="AX1124">
        <f t="shared" si="68"/>
        <v>291.90977783203107</v>
      </c>
      <c r="AY1124">
        <f t="shared" si="69"/>
        <v>459.31518200000005</v>
      </c>
      <c r="AZ1124">
        <f t="shared" si="70"/>
        <v>587.72470550537105</v>
      </c>
      <c r="BA1124">
        <f t="shared" si="71"/>
        <v>9.0949470177292824E-13</v>
      </c>
    </row>
    <row r="1125" spans="1:53" x14ac:dyDescent="0.35">
      <c r="A1125">
        <v>4280384</v>
      </c>
      <c r="B1125">
        <v>2007</v>
      </c>
      <c r="C1125">
        <v>69</v>
      </c>
      <c r="D1125">
        <v>69</v>
      </c>
      <c r="E1125">
        <v>56</v>
      </c>
      <c r="F1125" t="s">
        <v>45</v>
      </c>
      <c r="G1125" t="s">
        <v>45</v>
      </c>
      <c r="H1125" t="s">
        <v>45</v>
      </c>
      <c r="I1125">
        <v>45</v>
      </c>
      <c r="J1125" t="s">
        <v>57</v>
      </c>
      <c r="K1125" t="s">
        <v>47</v>
      </c>
      <c r="L1125">
        <v>1</v>
      </c>
      <c r="M1125">
        <v>8</v>
      </c>
      <c r="N1125">
        <v>32</v>
      </c>
      <c r="O1125" t="s">
        <v>88</v>
      </c>
      <c r="P1125">
        <v>16890.575809999998</v>
      </c>
      <c r="Q1125" t="s">
        <v>56</v>
      </c>
      <c r="R1125">
        <v>3000</v>
      </c>
      <c r="S1125">
        <v>100</v>
      </c>
      <c r="T1125">
        <v>11</v>
      </c>
      <c r="U1125" t="s">
        <v>62</v>
      </c>
      <c r="V1125">
        <v>0</v>
      </c>
      <c r="W1125">
        <v>0</v>
      </c>
      <c r="X1125">
        <v>1</v>
      </c>
      <c r="Y1125" t="s">
        <v>51</v>
      </c>
      <c r="Z1125" t="s">
        <v>65</v>
      </c>
      <c r="AA1125">
        <v>0.18804920899999999</v>
      </c>
      <c r="AB1125">
        <v>0.179900381</v>
      </c>
      <c r="AC1125">
        <v>0.335188983</v>
      </c>
      <c r="AD1125">
        <v>0.120481928</v>
      </c>
      <c r="AE1125">
        <v>13.029827320000001</v>
      </c>
      <c r="AF1125">
        <v>0.49168674699999998</v>
      </c>
      <c r="AG1125">
        <v>2.4318781129999998</v>
      </c>
      <c r="AH1125">
        <v>0.26059602700000001</v>
      </c>
      <c r="AI1125">
        <v>8.6092719999999994E-3</v>
      </c>
      <c r="AJ1125">
        <v>7</v>
      </c>
      <c r="AK1125">
        <v>350704</v>
      </c>
      <c r="AL1125">
        <v>0</v>
      </c>
      <c r="AM1125" t="s">
        <v>53</v>
      </c>
      <c r="AN1125">
        <v>1012007</v>
      </c>
      <c r="AO1125">
        <v>22092007</v>
      </c>
      <c r="AP1125">
        <v>376.13</v>
      </c>
      <c r="AQ1125">
        <v>1</v>
      </c>
      <c r="AR1125">
        <v>1</v>
      </c>
      <c r="AS1125">
        <v>376.13</v>
      </c>
      <c r="AT1125">
        <v>955.81201171875</v>
      </c>
      <c r="AU1125">
        <v>1736.8672059999999</v>
      </c>
      <c r="AV1125">
        <v>89.325294494628906</v>
      </c>
      <c r="AW1125">
        <v>376.12999999999897</v>
      </c>
      <c r="AX1125">
        <f t="shared" si="68"/>
        <v>579.68201171875</v>
      </c>
      <c r="AY1125">
        <f t="shared" si="69"/>
        <v>1360.7372059999998</v>
      </c>
      <c r="AZ1125">
        <f t="shared" si="70"/>
        <v>286.80470550537109</v>
      </c>
      <c r="BA1125">
        <f t="shared" si="71"/>
        <v>1.0231815394945443E-12</v>
      </c>
    </row>
    <row r="1126" spans="1:53" x14ac:dyDescent="0.35">
      <c r="A1126">
        <v>3837405</v>
      </c>
      <c r="B1126">
        <v>2008</v>
      </c>
      <c r="C1126">
        <v>73</v>
      </c>
      <c r="D1126">
        <v>53</v>
      </c>
      <c r="E1126">
        <v>53</v>
      </c>
      <c r="F1126" t="s">
        <v>45</v>
      </c>
      <c r="G1126" t="s">
        <v>54</v>
      </c>
      <c r="H1126" t="s">
        <v>54</v>
      </c>
      <c r="I1126">
        <v>27</v>
      </c>
      <c r="J1126" t="s">
        <v>57</v>
      </c>
      <c r="K1126" t="s">
        <v>58</v>
      </c>
      <c r="L1126">
        <v>2</v>
      </c>
      <c r="M1126">
        <v>7</v>
      </c>
      <c r="N1126">
        <v>49</v>
      </c>
      <c r="O1126" t="s">
        <v>86</v>
      </c>
      <c r="P1126">
        <v>16294.40632</v>
      </c>
      <c r="Q1126" t="s">
        <v>73</v>
      </c>
      <c r="R1126">
        <v>8000</v>
      </c>
      <c r="S1126">
        <v>0</v>
      </c>
      <c r="T1126">
        <v>20</v>
      </c>
      <c r="U1126" t="s">
        <v>62</v>
      </c>
      <c r="V1126">
        <v>0</v>
      </c>
      <c r="W1126">
        <v>0</v>
      </c>
      <c r="X1126">
        <v>2</v>
      </c>
      <c r="Y1126" t="s">
        <v>51</v>
      </c>
      <c r="Z1126" t="s">
        <v>60</v>
      </c>
      <c r="AA1126">
        <v>0.27567160400000001</v>
      </c>
      <c r="AB1126">
        <v>0.20938990699999999</v>
      </c>
      <c r="AC1126">
        <v>0.27868440900000002</v>
      </c>
      <c r="AD1126">
        <v>0.150184342</v>
      </c>
      <c r="AE1126">
        <v>4.96875</v>
      </c>
      <c r="AF1126">
        <v>0.49132509200000002</v>
      </c>
      <c r="AG1126">
        <v>2.3153401960000002</v>
      </c>
      <c r="AH1126">
        <v>0.29053853000000002</v>
      </c>
      <c r="AI1126">
        <v>8.9259149999999995E-3</v>
      </c>
      <c r="AJ1126">
        <v>7</v>
      </c>
      <c r="AK1126">
        <v>350705</v>
      </c>
      <c r="AL1126">
        <v>0</v>
      </c>
      <c r="AM1126" t="s">
        <v>53</v>
      </c>
      <c r="AN1126">
        <v>1012008</v>
      </c>
      <c r="AO1126">
        <v>20112008</v>
      </c>
      <c r="AP1126">
        <v>50</v>
      </c>
      <c r="AQ1126">
        <v>1</v>
      </c>
      <c r="AR1126">
        <v>1</v>
      </c>
      <c r="AS1126">
        <v>50</v>
      </c>
      <c r="AT1126">
        <v>368.85012817382801</v>
      </c>
      <c r="AU1126">
        <v>988.79207899999994</v>
      </c>
      <c r="AV1126">
        <v>89.325294494628906</v>
      </c>
      <c r="AW1126">
        <v>50</v>
      </c>
      <c r="AX1126">
        <f t="shared" si="68"/>
        <v>318.85012817382801</v>
      </c>
      <c r="AY1126">
        <f t="shared" si="69"/>
        <v>938.79207899999994</v>
      </c>
      <c r="AZ1126">
        <f t="shared" si="70"/>
        <v>39.325294494628906</v>
      </c>
      <c r="BA1126">
        <f t="shared" si="71"/>
        <v>0</v>
      </c>
    </row>
    <row r="1127" spans="1:53" x14ac:dyDescent="0.35">
      <c r="A1127">
        <v>4032538</v>
      </c>
      <c r="B1127">
        <v>2006</v>
      </c>
      <c r="C1127">
        <v>63</v>
      </c>
      <c r="D1127">
        <v>58</v>
      </c>
      <c r="E1127">
        <v>58</v>
      </c>
      <c r="F1127" t="s">
        <v>54</v>
      </c>
      <c r="G1127" t="s">
        <v>45</v>
      </c>
      <c r="H1127" t="s">
        <v>45</v>
      </c>
      <c r="I1127">
        <v>37</v>
      </c>
      <c r="J1127" t="s">
        <v>57</v>
      </c>
      <c r="K1127" t="s">
        <v>58</v>
      </c>
      <c r="L1127">
        <v>2</v>
      </c>
      <c r="M1127">
        <v>13</v>
      </c>
      <c r="N1127">
        <v>11</v>
      </c>
      <c r="O1127" t="s">
        <v>61</v>
      </c>
      <c r="P1127">
        <v>11437.83886</v>
      </c>
      <c r="Q1127" t="s">
        <v>49</v>
      </c>
      <c r="R1127">
        <v>10000</v>
      </c>
      <c r="S1127">
        <v>100</v>
      </c>
      <c r="T1127">
        <v>9</v>
      </c>
      <c r="U1127" t="s">
        <v>50</v>
      </c>
      <c r="V1127">
        <v>0</v>
      </c>
      <c r="W1127">
        <v>0</v>
      </c>
      <c r="X1127">
        <v>1</v>
      </c>
      <c r="Y1127" t="s">
        <v>51</v>
      </c>
      <c r="Z1127" t="s">
        <v>60</v>
      </c>
      <c r="AA1127">
        <v>0.25690607700000001</v>
      </c>
      <c r="AB1127">
        <v>0.280508007</v>
      </c>
      <c r="AC1127">
        <v>0.245168415</v>
      </c>
      <c r="AD1127">
        <v>0.15287551599999999</v>
      </c>
      <c r="AE1127">
        <v>1.0409194239999999</v>
      </c>
      <c r="AF1127">
        <v>0.482649842</v>
      </c>
      <c r="AG1127">
        <v>2.2755383770000002</v>
      </c>
      <c r="AH1127">
        <v>0.32723644800000001</v>
      </c>
      <c r="AI1127">
        <v>1.1972065E-2</v>
      </c>
      <c r="AJ1127">
        <v>9</v>
      </c>
      <c r="AK1127">
        <v>350706</v>
      </c>
      <c r="AL1127">
        <v>0</v>
      </c>
      <c r="AM1127" t="s">
        <v>53</v>
      </c>
      <c r="AN1127">
        <v>7082006</v>
      </c>
      <c r="AO1127">
        <v>31122006</v>
      </c>
      <c r="AP1127">
        <v>618.29999999999995</v>
      </c>
      <c r="AQ1127">
        <v>1</v>
      </c>
      <c r="AR1127">
        <v>1</v>
      </c>
      <c r="AS1127">
        <v>618.29999999999995</v>
      </c>
      <c r="AT1127">
        <v>768.14837646484295</v>
      </c>
      <c r="AU1127">
        <v>702.41084220000005</v>
      </c>
      <c r="AV1127">
        <v>89.325294494628906</v>
      </c>
      <c r="AW1127">
        <v>618.29999999999905</v>
      </c>
      <c r="AX1127">
        <f t="shared" si="68"/>
        <v>149.848376464843</v>
      </c>
      <c r="AY1127">
        <f t="shared" si="69"/>
        <v>84.110842200000093</v>
      </c>
      <c r="AZ1127">
        <f t="shared" si="70"/>
        <v>528.97470550537105</v>
      </c>
      <c r="BA1127">
        <f t="shared" si="71"/>
        <v>9.0949470177292824E-13</v>
      </c>
    </row>
    <row r="1128" spans="1:53" x14ac:dyDescent="0.35">
      <c r="A1128">
        <v>4415066</v>
      </c>
      <c r="B1128">
        <v>2007</v>
      </c>
      <c r="C1128">
        <v>52</v>
      </c>
      <c r="D1128">
        <v>42</v>
      </c>
      <c r="E1128">
        <v>42</v>
      </c>
      <c r="F1128" t="s">
        <v>45</v>
      </c>
      <c r="G1128" t="s">
        <v>54</v>
      </c>
      <c r="H1128" t="s">
        <v>54</v>
      </c>
      <c r="I1128">
        <v>19</v>
      </c>
      <c r="J1128" t="s">
        <v>57</v>
      </c>
      <c r="K1128" t="s">
        <v>58</v>
      </c>
      <c r="L1128">
        <v>2</v>
      </c>
      <c r="M1128">
        <v>7</v>
      </c>
      <c r="N1128">
        <v>26</v>
      </c>
      <c r="O1128" t="s">
        <v>87</v>
      </c>
      <c r="P1128">
        <v>11970.392970000001</v>
      </c>
      <c r="Q1128" t="s">
        <v>49</v>
      </c>
      <c r="R1128">
        <v>9000</v>
      </c>
      <c r="S1128">
        <v>100</v>
      </c>
      <c r="T1128">
        <v>12</v>
      </c>
      <c r="U1128" t="s">
        <v>62</v>
      </c>
      <c r="V1128">
        <v>0</v>
      </c>
      <c r="W1128">
        <v>0</v>
      </c>
      <c r="X1128">
        <v>1</v>
      </c>
      <c r="Y1128" t="s">
        <v>51</v>
      </c>
      <c r="Z1128" t="s">
        <v>60</v>
      </c>
      <c r="AA1128">
        <v>0.147615937</v>
      </c>
      <c r="AB1128">
        <v>0.17112997999999999</v>
      </c>
      <c r="AC1128">
        <v>0.44350097999999999</v>
      </c>
      <c r="AD1128">
        <v>0.143355705</v>
      </c>
      <c r="AE1128">
        <v>9.9865951739999996</v>
      </c>
      <c r="AF1128">
        <v>0.49315436200000001</v>
      </c>
      <c r="AG1128">
        <v>2.4330502940000001</v>
      </c>
      <c r="AH1128">
        <v>0.20560059</v>
      </c>
      <c r="AI1128">
        <v>8.106116E-3</v>
      </c>
      <c r="AJ1128">
        <v>9</v>
      </c>
      <c r="AK1128">
        <v>350903</v>
      </c>
      <c r="AL1128">
        <v>0</v>
      </c>
      <c r="AM1128" t="s">
        <v>53</v>
      </c>
      <c r="AN1128">
        <v>1012007</v>
      </c>
      <c r="AO1128">
        <v>1112007</v>
      </c>
      <c r="AP1128">
        <v>1000.16</v>
      </c>
      <c r="AQ1128">
        <v>1</v>
      </c>
      <c r="AR1128">
        <v>1</v>
      </c>
      <c r="AS1128">
        <v>1000.16</v>
      </c>
      <c r="AT1128">
        <v>1266.18481445312</v>
      </c>
      <c r="AU1128">
        <v>1315.7259509999999</v>
      </c>
      <c r="AV1128">
        <v>89.325294494628906</v>
      </c>
      <c r="AW1128">
        <v>1000.15999999999</v>
      </c>
      <c r="AX1128">
        <f t="shared" si="68"/>
        <v>266.02481445312003</v>
      </c>
      <c r="AY1128">
        <f t="shared" si="69"/>
        <v>315.56595099999993</v>
      </c>
      <c r="AZ1128">
        <f t="shared" si="70"/>
        <v>910.83470550537106</v>
      </c>
      <c r="BA1128">
        <f t="shared" si="71"/>
        <v>1.0004441719502211E-11</v>
      </c>
    </row>
    <row r="1129" spans="1:53" x14ac:dyDescent="0.35">
      <c r="A1129">
        <v>671523</v>
      </c>
      <c r="B1129">
        <v>2005</v>
      </c>
      <c r="C1129">
        <v>42</v>
      </c>
      <c r="D1129">
        <v>42</v>
      </c>
      <c r="E1129">
        <v>69</v>
      </c>
      <c r="F1129" t="s">
        <v>45</v>
      </c>
      <c r="G1129" t="s">
        <v>45</v>
      </c>
      <c r="H1129" t="s">
        <v>54</v>
      </c>
      <c r="I1129">
        <v>20</v>
      </c>
      <c r="J1129" t="s">
        <v>57</v>
      </c>
      <c r="K1129" t="s">
        <v>58</v>
      </c>
      <c r="L1129">
        <v>2</v>
      </c>
      <c r="M1129">
        <v>2</v>
      </c>
      <c r="N1129">
        <v>15</v>
      </c>
      <c r="O1129" t="s">
        <v>104</v>
      </c>
      <c r="P1129">
        <v>90</v>
      </c>
      <c r="Q1129" t="s">
        <v>49</v>
      </c>
      <c r="R1129">
        <v>8000</v>
      </c>
      <c r="S1129">
        <v>0</v>
      </c>
      <c r="T1129">
        <v>2</v>
      </c>
      <c r="U1129" t="s">
        <v>62</v>
      </c>
      <c r="V1129">
        <v>0</v>
      </c>
      <c r="W1129">
        <v>0</v>
      </c>
      <c r="X1129">
        <v>3</v>
      </c>
      <c r="Y1129" t="s">
        <v>63</v>
      </c>
      <c r="Z1129" t="s">
        <v>52</v>
      </c>
      <c r="AA1129">
        <v>0.130434783</v>
      </c>
      <c r="AB1129">
        <v>0.144927536</v>
      </c>
      <c r="AC1129">
        <v>0.35573122499999998</v>
      </c>
      <c r="AD1129">
        <v>0.16993815500000001</v>
      </c>
      <c r="AE1129">
        <v>3.5486641219999999</v>
      </c>
      <c r="AF1129">
        <v>0.47727883799999998</v>
      </c>
      <c r="AG1129">
        <v>2.4499341239999999</v>
      </c>
      <c r="AH1129">
        <v>0.217638153</v>
      </c>
      <c r="AI1129">
        <v>7.1915219999999997E-3</v>
      </c>
      <c r="AJ1129">
        <v>3</v>
      </c>
      <c r="AK1129">
        <v>350904</v>
      </c>
      <c r="AL1129">
        <v>0</v>
      </c>
      <c r="AM1129" t="s">
        <v>53</v>
      </c>
      <c r="AN1129">
        <v>4102005</v>
      </c>
      <c r="AO1129">
        <v>31122005</v>
      </c>
      <c r="AP1129">
        <v>514.48</v>
      </c>
      <c r="AQ1129">
        <v>1</v>
      </c>
      <c r="AR1129">
        <v>1</v>
      </c>
      <c r="AS1129">
        <v>514.48</v>
      </c>
      <c r="AT1129">
        <v>434.429931640625</v>
      </c>
      <c r="AU1129">
        <v>976.14804979999997</v>
      </c>
      <c r="AV1129">
        <v>89.325294494628906</v>
      </c>
      <c r="AW1129">
        <v>514.48</v>
      </c>
      <c r="AX1129">
        <f t="shared" si="68"/>
        <v>80.050068359375018</v>
      </c>
      <c r="AY1129">
        <f t="shared" si="69"/>
        <v>461.66804979999995</v>
      </c>
      <c r="AZ1129">
        <f t="shared" si="70"/>
        <v>425.15470550537111</v>
      </c>
      <c r="BA1129">
        <f t="shared" si="71"/>
        <v>0</v>
      </c>
    </row>
    <row r="1130" spans="1:53" x14ac:dyDescent="0.35">
      <c r="A1130">
        <v>8164613</v>
      </c>
      <c r="B1130">
        <v>2008</v>
      </c>
      <c r="C1130">
        <v>59</v>
      </c>
      <c r="D1130">
        <v>52</v>
      </c>
      <c r="E1130">
        <v>52</v>
      </c>
      <c r="F1130" t="s">
        <v>45</v>
      </c>
      <c r="G1130" t="s">
        <v>54</v>
      </c>
      <c r="H1130" t="s">
        <v>54</v>
      </c>
      <c r="I1130">
        <v>30</v>
      </c>
      <c r="J1130" t="s">
        <v>46</v>
      </c>
      <c r="K1130" t="s">
        <v>78</v>
      </c>
      <c r="L1130">
        <v>3</v>
      </c>
      <c r="M1130">
        <v>8</v>
      </c>
      <c r="N1130">
        <v>28</v>
      </c>
      <c r="O1130" t="s">
        <v>59</v>
      </c>
      <c r="P1130">
        <v>5293.7801659999996</v>
      </c>
      <c r="Q1130" t="s">
        <v>73</v>
      </c>
      <c r="R1130">
        <v>15000</v>
      </c>
      <c r="S1130">
        <v>100</v>
      </c>
      <c r="T1130">
        <v>17</v>
      </c>
      <c r="U1130" t="s">
        <v>50</v>
      </c>
      <c r="V1130">
        <v>0</v>
      </c>
      <c r="W1130">
        <v>1</v>
      </c>
      <c r="X1130">
        <v>0</v>
      </c>
      <c r="Y1130" t="s">
        <v>51</v>
      </c>
      <c r="Z1130" t="s">
        <v>60</v>
      </c>
      <c r="AA1130">
        <v>0.13214990099999999</v>
      </c>
      <c r="AB1130">
        <v>0.19763313599999999</v>
      </c>
      <c r="AC1130">
        <v>0.34859849999999998</v>
      </c>
      <c r="AD1130">
        <v>0.178926107</v>
      </c>
      <c r="AE1130">
        <v>7.491803279</v>
      </c>
      <c r="AF1130">
        <v>0.48729170199999999</v>
      </c>
      <c r="AG1130">
        <v>2.343589744</v>
      </c>
      <c r="AH1130">
        <v>0.23421541300000001</v>
      </c>
      <c r="AI1130">
        <v>5.1067780000000002E-3</v>
      </c>
      <c r="AJ1130">
        <v>2</v>
      </c>
      <c r="AK1130">
        <v>350906</v>
      </c>
      <c r="AL1130">
        <v>0</v>
      </c>
      <c r="AM1130" t="s">
        <v>53</v>
      </c>
      <c r="AN1130">
        <v>3022008</v>
      </c>
      <c r="AO1130">
        <v>31122008</v>
      </c>
      <c r="AP1130">
        <v>395.3</v>
      </c>
      <c r="AQ1130">
        <v>1</v>
      </c>
      <c r="AR1130">
        <v>1</v>
      </c>
      <c r="AS1130">
        <v>395.3</v>
      </c>
      <c r="AT1130">
        <v>517.36041259765602</v>
      </c>
      <c r="AU1130">
        <v>621.32872139999995</v>
      </c>
      <c r="AV1130">
        <v>89.325294494628906</v>
      </c>
      <c r="AW1130">
        <v>395.3</v>
      </c>
      <c r="AX1130">
        <f t="shared" si="68"/>
        <v>122.06041259765601</v>
      </c>
      <c r="AY1130">
        <f t="shared" si="69"/>
        <v>226.02872139999994</v>
      </c>
      <c r="AZ1130">
        <f t="shared" si="70"/>
        <v>305.97470550537111</v>
      </c>
      <c r="BA1130">
        <f t="shared" si="71"/>
        <v>0</v>
      </c>
    </row>
    <row r="1131" spans="1:53" x14ac:dyDescent="0.35">
      <c r="A1131">
        <v>47153</v>
      </c>
      <c r="B1131">
        <v>2005</v>
      </c>
      <c r="C1131">
        <v>36</v>
      </c>
      <c r="D1131">
        <v>36</v>
      </c>
      <c r="E1131">
        <v>63</v>
      </c>
      <c r="F1131" t="s">
        <v>45</v>
      </c>
      <c r="G1131" t="s">
        <v>45</v>
      </c>
      <c r="H1131" t="s">
        <v>54</v>
      </c>
      <c r="I1131">
        <v>14</v>
      </c>
      <c r="J1131" t="s">
        <v>46</v>
      </c>
      <c r="K1131" t="s">
        <v>64</v>
      </c>
      <c r="L1131">
        <v>2</v>
      </c>
      <c r="M1131">
        <v>10</v>
      </c>
      <c r="N1131">
        <v>44</v>
      </c>
      <c r="O1131" t="s">
        <v>95</v>
      </c>
      <c r="P1131">
        <v>100</v>
      </c>
      <c r="Q1131" t="s">
        <v>56</v>
      </c>
      <c r="R1131">
        <v>8000</v>
      </c>
      <c r="S1131">
        <v>100</v>
      </c>
      <c r="T1131">
        <v>13</v>
      </c>
      <c r="U1131" t="s">
        <v>50</v>
      </c>
      <c r="V1131">
        <v>0</v>
      </c>
      <c r="W1131">
        <v>0</v>
      </c>
      <c r="X1131">
        <v>1</v>
      </c>
      <c r="Y1131" t="s">
        <v>51</v>
      </c>
      <c r="Z1131" t="s">
        <v>52</v>
      </c>
      <c r="AA1131">
        <v>6.8087813999999997E-2</v>
      </c>
      <c r="AB1131">
        <v>0.267260579</v>
      </c>
      <c r="AC1131">
        <v>0.30066815099999999</v>
      </c>
      <c r="AD1131">
        <v>0.21752759999999999</v>
      </c>
      <c r="AE1131">
        <v>19.35883905</v>
      </c>
      <c r="AF1131">
        <v>0.45250102199999997</v>
      </c>
      <c r="AG1131">
        <v>2.3343938909999999</v>
      </c>
      <c r="AH1131">
        <v>0.18425166100000001</v>
      </c>
      <c r="AI1131">
        <v>6.0570540000000001E-3</v>
      </c>
      <c r="AJ1131">
        <v>8</v>
      </c>
      <c r="AK1131">
        <v>360102</v>
      </c>
      <c r="AL1131">
        <v>0</v>
      </c>
      <c r="AM1131" t="s">
        <v>53</v>
      </c>
      <c r="AN1131">
        <v>1012005</v>
      </c>
      <c r="AO1131">
        <v>22082005</v>
      </c>
      <c r="AP1131">
        <v>50</v>
      </c>
      <c r="AQ1131">
        <v>1</v>
      </c>
      <c r="AR1131">
        <v>1</v>
      </c>
      <c r="AS1131">
        <v>50</v>
      </c>
      <c r="AT1131">
        <v>864.51892089843705</v>
      </c>
      <c r="AU1131">
        <v>666.02426119999996</v>
      </c>
      <c r="AV1131">
        <v>89.325294494628906</v>
      </c>
      <c r="AW1131">
        <v>8420.19</v>
      </c>
      <c r="AX1131">
        <f t="shared" si="68"/>
        <v>814.51892089843705</v>
      </c>
      <c r="AY1131">
        <f t="shared" si="69"/>
        <v>616.02426119999996</v>
      </c>
      <c r="AZ1131">
        <f t="shared" si="70"/>
        <v>39.325294494628906</v>
      </c>
      <c r="BA1131">
        <f t="shared" si="71"/>
        <v>8370.19</v>
      </c>
    </row>
    <row r="1132" spans="1:53" x14ac:dyDescent="0.35">
      <c r="A1132">
        <v>639365</v>
      </c>
      <c r="B1132">
        <v>2005</v>
      </c>
      <c r="C1132">
        <v>36</v>
      </c>
      <c r="D1132">
        <v>36</v>
      </c>
      <c r="E1132">
        <v>39</v>
      </c>
      <c r="F1132" t="s">
        <v>54</v>
      </c>
      <c r="G1132" t="s">
        <v>54</v>
      </c>
      <c r="H1132" t="s">
        <v>45</v>
      </c>
      <c r="I1132">
        <v>13</v>
      </c>
      <c r="J1132" t="s">
        <v>57</v>
      </c>
      <c r="K1132" t="s">
        <v>58</v>
      </c>
      <c r="L1132">
        <v>2</v>
      </c>
      <c r="M1132">
        <v>6</v>
      </c>
      <c r="N1132">
        <v>28</v>
      </c>
      <c r="O1132" t="s">
        <v>96</v>
      </c>
      <c r="P1132">
        <v>6882.3329910000002</v>
      </c>
      <c r="Q1132" t="s">
        <v>56</v>
      </c>
      <c r="R1132">
        <v>12000</v>
      </c>
      <c r="S1132">
        <v>100</v>
      </c>
      <c r="T1132">
        <v>11</v>
      </c>
      <c r="U1132" t="s">
        <v>50</v>
      </c>
      <c r="V1132">
        <v>0</v>
      </c>
      <c r="W1132">
        <v>0</v>
      </c>
      <c r="X1132">
        <v>2</v>
      </c>
      <c r="Y1132" t="s">
        <v>63</v>
      </c>
      <c r="Z1132" t="s">
        <v>60</v>
      </c>
      <c r="AA1132">
        <v>0.11124144699999999</v>
      </c>
      <c r="AB1132">
        <v>0.28836754599999997</v>
      </c>
      <c r="AC1132">
        <v>0.223460411</v>
      </c>
      <c r="AD1132">
        <v>0.18919156400000001</v>
      </c>
      <c r="AE1132">
        <v>18.841059600000001</v>
      </c>
      <c r="AF1132">
        <v>0.47539543099999998</v>
      </c>
      <c r="AG1132">
        <v>2.2248289350000001</v>
      </c>
      <c r="AH1132">
        <v>0.30704365099999997</v>
      </c>
      <c r="AI1132">
        <v>5.4563490000000001E-3</v>
      </c>
      <c r="AJ1132">
        <v>1</v>
      </c>
      <c r="AK1132">
        <v>360104</v>
      </c>
      <c r="AL1132">
        <v>0</v>
      </c>
      <c r="AM1132" t="s">
        <v>66</v>
      </c>
      <c r="AN1132">
        <v>1012005</v>
      </c>
      <c r="AO1132">
        <v>10082005</v>
      </c>
      <c r="AP1132">
        <v>766.17</v>
      </c>
      <c r="AQ1132">
        <v>1</v>
      </c>
      <c r="AR1132">
        <v>1</v>
      </c>
      <c r="AS1132">
        <v>766.17</v>
      </c>
      <c r="AT1132">
        <v>602.78887939453102</v>
      </c>
      <c r="AU1132">
        <v>827.27292</v>
      </c>
      <c r="AV1132">
        <v>89.325294494628906</v>
      </c>
      <c r="AW1132">
        <v>728.09</v>
      </c>
      <c r="AX1132">
        <f t="shared" si="68"/>
        <v>163.38112060546894</v>
      </c>
      <c r="AY1132">
        <f t="shared" si="69"/>
        <v>61.10292000000004</v>
      </c>
      <c r="AZ1132">
        <f t="shared" si="70"/>
        <v>676.84470550537105</v>
      </c>
      <c r="BA1132">
        <f t="shared" si="71"/>
        <v>38.079999999999927</v>
      </c>
    </row>
    <row r="1133" spans="1:53" x14ac:dyDescent="0.35">
      <c r="A1133">
        <v>2067163</v>
      </c>
      <c r="B1133">
        <v>2005</v>
      </c>
      <c r="C1133">
        <v>55</v>
      </c>
      <c r="D1133">
        <v>49</v>
      </c>
      <c r="E1133">
        <v>49</v>
      </c>
      <c r="F1133" t="s">
        <v>45</v>
      </c>
      <c r="G1133" t="s">
        <v>54</v>
      </c>
      <c r="H1133" t="s">
        <v>54</v>
      </c>
      <c r="I1133">
        <v>27</v>
      </c>
      <c r="J1133" t="s">
        <v>57</v>
      </c>
      <c r="K1133" t="s">
        <v>58</v>
      </c>
      <c r="L1133">
        <v>2</v>
      </c>
      <c r="M1133">
        <v>4</v>
      </c>
      <c r="N1133">
        <v>21</v>
      </c>
      <c r="O1133" t="s">
        <v>82</v>
      </c>
      <c r="P1133">
        <v>3968.181008</v>
      </c>
      <c r="Q1133" t="s">
        <v>56</v>
      </c>
      <c r="R1133">
        <v>10000</v>
      </c>
      <c r="S1133">
        <v>0</v>
      </c>
      <c r="T1133">
        <v>20</v>
      </c>
      <c r="U1133" t="s">
        <v>50</v>
      </c>
      <c r="V1133">
        <v>0</v>
      </c>
      <c r="W1133">
        <v>0</v>
      </c>
      <c r="X1133">
        <v>1</v>
      </c>
      <c r="Y1133" t="s">
        <v>51</v>
      </c>
      <c r="Z1133" t="s">
        <v>60</v>
      </c>
      <c r="AA1133">
        <v>0.11124144699999999</v>
      </c>
      <c r="AB1133">
        <v>0.28836754599999997</v>
      </c>
      <c r="AC1133">
        <v>0.223460411</v>
      </c>
      <c r="AD1133">
        <v>0.18919156400000001</v>
      </c>
      <c r="AE1133">
        <v>18.841059600000001</v>
      </c>
      <c r="AF1133">
        <v>0.47539543099999998</v>
      </c>
      <c r="AG1133">
        <v>2.2248289350000001</v>
      </c>
      <c r="AH1133">
        <v>0.30704365099999997</v>
      </c>
      <c r="AI1133">
        <v>5.4563490000000001E-3</v>
      </c>
      <c r="AJ1133">
        <v>9</v>
      </c>
      <c r="AK1133">
        <v>360104</v>
      </c>
      <c r="AL1133">
        <v>0</v>
      </c>
      <c r="AM1133" t="s">
        <v>66</v>
      </c>
      <c r="AN1133">
        <v>1012005</v>
      </c>
      <c r="AO1133">
        <v>8102005</v>
      </c>
      <c r="AP1133">
        <v>628.15</v>
      </c>
      <c r="AQ1133">
        <v>1</v>
      </c>
      <c r="AR1133">
        <v>1</v>
      </c>
      <c r="AS1133">
        <v>628.15</v>
      </c>
      <c r="AT1133">
        <v>630.122802734375</v>
      </c>
      <c r="AU1133">
        <v>792.50449619999995</v>
      </c>
      <c r="AV1133">
        <v>89.325294494628906</v>
      </c>
      <c r="AW1133">
        <v>628.14999999999895</v>
      </c>
      <c r="AX1133">
        <f t="shared" si="68"/>
        <v>1.9728027343750227</v>
      </c>
      <c r="AY1133">
        <f t="shared" si="69"/>
        <v>164.35449619999997</v>
      </c>
      <c r="AZ1133">
        <f t="shared" si="70"/>
        <v>538.82470550537107</v>
      </c>
      <c r="BA1133">
        <f t="shared" si="71"/>
        <v>1.0231815394945443E-12</v>
      </c>
    </row>
    <row r="1134" spans="1:53" x14ac:dyDescent="0.35">
      <c r="A1134">
        <v>4477813</v>
      </c>
      <c r="B1134">
        <v>2006</v>
      </c>
      <c r="C1134">
        <v>71</v>
      </c>
      <c r="D1134">
        <v>71</v>
      </c>
      <c r="E1134">
        <v>56</v>
      </c>
      <c r="F1134" t="s">
        <v>54</v>
      </c>
      <c r="G1134" t="s">
        <v>54</v>
      </c>
      <c r="H1134" t="s">
        <v>45</v>
      </c>
      <c r="I1134">
        <v>48</v>
      </c>
      <c r="J1134" t="s">
        <v>57</v>
      </c>
      <c r="K1134" t="s">
        <v>47</v>
      </c>
      <c r="L1134">
        <v>1</v>
      </c>
      <c r="M1134">
        <v>3</v>
      </c>
      <c r="N1134">
        <v>46</v>
      </c>
      <c r="O1134" t="s">
        <v>106</v>
      </c>
      <c r="P1134">
        <v>21698.61853</v>
      </c>
      <c r="Q1134" t="s">
        <v>49</v>
      </c>
      <c r="R1134">
        <v>4000</v>
      </c>
      <c r="S1134">
        <v>50</v>
      </c>
      <c r="T1134">
        <v>25</v>
      </c>
      <c r="U1134" t="s">
        <v>62</v>
      </c>
      <c r="V1134">
        <v>0</v>
      </c>
      <c r="W1134">
        <v>4</v>
      </c>
      <c r="X1134">
        <v>1</v>
      </c>
      <c r="Y1134" t="s">
        <v>51</v>
      </c>
      <c r="Z1134" t="s">
        <v>52</v>
      </c>
      <c r="AA1134">
        <v>0.11124144699999999</v>
      </c>
      <c r="AB1134">
        <v>0.28836754599999997</v>
      </c>
      <c r="AC1134">
        <v>0.223460411</v>
      </c>
      <c r="AD1134">
        <v>0.18919156400000001</v>
      </c>
      <c r="AE1134">
        <v>18.841059600000001</v>
      </c>
      <c r="AF1134">
        <v>0.47539543099999998</v>
      </c>
      <c r="AG1134">
        <v>2.2248289350000001</v>
      </c>
      <c r="AH1134">
        <v>0.30704365099999997</v>
      </c>
      <c r="AI1134">
        <v>5.4563490000000001E-3</v>
      </c>
      <c r="AJ1134">
        <v>9</v>
      </c>
      <c r="AK1134">
        <v>360104</v>
      </c>
      <c r="AL1134">
        <v>0</v>
      </c>
      <c r="AM1134" t="s">
        <v>53</v>
      </c>
      <c r="AN1134">
        <v>5092006</v>
      </c>
      <c r="AO1134">
        <v>31122006</v>
      </c>
      <c r="AP1134">
        <v>50</v>
      </c>
      <c r="AQ1134">
        <v>1</v>
      </c>
      <c r="AR1134">
        <v>1</v>
      </c>
      <c r="AS1134">
        <v>50</v>
      </c>
      <c r="AT1134">
        <v>79.153114318847599</v>
      </c>
      <c r="AU1134">
        <v>1527.0684920000001</v>
      </c>
      <c r="AV1134">
        <v>89.325294494628906</v>
      </c>
      <c r="AW1134">
        <v>50</v>
      </c>
      <c r="AX1134">
        <f t="shared" si="68"/>
        <v>29.153114318847599</v>
      </c>
      <c r="AY1134">
        <f t="shared" si="69"/>
        <v>1477.0684920000001</v>
      </c>
      <c r="AZ1134">
        <f t="shared" si="70"/>
        <v>39.325294494628906</v>
      </c>
      <c r="BA1134">
        <f t="shared" si="71"/>
        <v>0</v>
      </c>
    </row>
    <row r="1135" spans="1:53" x14ac:dyDescent="0.35">
      <c r="A1135">
        <v>4374888</v>
      </c>
      <c r="B1135">
        <v>2005</v>
      </c>
      <c r="C1135">
        <v>24</v>
      </c>
      <c r="D1135">
        <v>24</v>
      </c>
      <c r="E1135">
        <v>56</v>
      </c>
      <c r="F1135" t="s">
        <v>54</v>
      </c>
      <c r="G1135" t="s">
        <v>54</v>
      </c>
      <c r="H1135" t="s">
        <v>45</v>
      </c>
      <c r="I1135">
        <v>2</v>
      </c>
      <c r="J1135" t="s">
        <v>46</v>
      </c>
      <c r="K1135" t="s">
        <v>47</v>
      </c>
      <c r="L1135">
        <v>1</v>
      </c>
      <c r="M1135">
        <v>6</v>
      </c>
      <c r="N1135">
        <v>24</v>
      </c>
      <c r="O1135" t="s">
        <v>96</v>
      </c>
      <c r="P1135">
        <v>8256.2267749999992</v>
      </c>
      <c r="Q1135" t="s">
        <v>56</v>
      </c>
      <c r="R1135">
        <v>5000</v>
      </c>
      <c r="S1135">
        <v>250</v>
      </c>
      <c r="T1135">
        <v>5</v>
      </c>
      <c r="U1135" t="s">
        <v>62</v>
      </c>
      <c r="V1135">
        <v>0</v>
      </c>
      <c r="W1135">
        <v>1</v>
      </c>
      <c r="X1135">
        <v>0</v>
      </c>
      <c r="Y1135" t="s">
        <v>63</v>
      </c>
      <c r="Z1135" t="s">
        <v>60</v>
      </c>
      <c r="AA1135">
        <v>9.8473447000000006E-2</v>
      </c>
      <c r="AB1135">
        <v>0.26209417299999999</v>
      </c>
      <c r="AC1135">
        <v>0.25671898500000001</v>
      </c>
      <c r="AD1135">
        <v>0.18118563900000001</v>
      </c>
      <c r="AE1135">
        <v>31.51754386</v>
      </c>
      <c r="AF1135">
        <v>0.47536877300000002</v>
      </c>
      <c r="AG1135">
        <v>2.317566115</v>
      </c>
      <c r="AH1135">
        <v>0.29452510999999998</v>
      </c>
      <c r="AI1135">
        <v>7.7261220000000002E-3</v>
      </c>
      <c r="AJ1135">
        <v>6</v>
      </c>
      <c r="AK1135">
        <v>360207</v>
      </c>
      <c r="AL1135">
        <v>0</v>
      </c>
      <c r="AM1135" t="s">
        <v>53</v>
      </c>
      <c r="AN1135">
        <v>6072005</v>
      </c>
      <c r="AO1135">
        <v>31122005</v>
      </c>
      <c r="AP1135">
        <v>3857.16</v>
      </c>
      <c r="AQ1135">
        <v>1</v>
      </c>
      <c r="AR1135">
        <v>1</v>
      </c>
      <c r="AS1135">
        <v>3857.16</v>
      </c>
      <c r="AT1135">
        <v>3058.68579101562</v>
      </c>
      <c r="AU1135">
        <v>1363.1260130000001</v>
      </c>
      <c r="AV1135">
        <v>89.325294494628906</v>
      </c>
      <c r="AW1135">
        <v>3857.1599999999899</v>
      </c>
      <c r="AX1135">
        <f t="shared" si="68"/>
        <v>798.47420898437986</v>
      </c>
      <c r="AY1135">
        <f t="shared" si="69"/>
        <v>2494.0339869999998</v>
      </c>
      <c r="AZ1135">
        <f t="shared" si="70"/>
        <v>3767.8347055053709</v>
      </c>
      <c r="BA1135">
        <f t="shared" si="71"/>
        <v>1.0004441719502211E-11</v>
      </c>
    </row>
    <row r="1136" spans="1:53" x14ac:dyDescent="0.35">
      <c r="A1136">
        <v>421386</v>
      </c>
      <c r="B1136">
        <v>2005</v>
      </c>
      <c r="C1136">
        <v>50</v>
      </c>
      <c r="D1136">
        <v>50</v>
      </c>
      <c r="E1136">
        <v>56</v>
      </c>
      <c r="F1136" t="s">
        <v>54</v>
      </c>
      <c r="G1136" t="s">
        <v>54</v>
      </c>
      <c r="H1136" t="s">
        <v>45</v>
      </c>
      <c r="I1136">
        <v>28</v>
      </c>
      <c r="J1136" t="s">
        <v>46</v>
      </c>
      <c r="K1136" t="s">
        <v>47</v>
      </c>
      <c r="L1136">
        <v>1</v>
      </c>
      <c r="M1136">
        <v>7</v>
      </c>
      <c r="N1136">
        <v>32</v>
      </c>
      <c r="O1136" t="s">
        <v>61</v>
      </c>
      <c r="P1136">
        <v>13369.44505</v>
      </c>
      <c r="Q1136" t="s">
        <v>73</v>
      </c>
      <c r="R1136">
        <v>4000</v>
      </c>
      <c r="S1136">
        <v>0</v>
      </c>
      <c r="T1136">
        <v>27</v>
      </c>
      <c r="U1136" t="s">
        <v>50</v>
      </c>
      <c r="V1136">
        <v>0</v>
      </c>
      <c r="W1136">
        <v>0</v>
      </c>
      <c r="X1136">
        <v>4</v>
      </c>
      <c r="Y1136" t="s">
        <v>51</v>
      </c>
      <c r="Z1136" t="s">
        <v>52</v>
      </c>
      <c r="AA1136">
        <v>1.8914883E-2</v>
      </c>
      <c r="AB1136">
        <v>0.112326044</v>
      </c>
      <c r="AC1136">
        <v>0.49900497500000002</v>
      </c>
      <c r="AD1136">
        <v>0.18778890600000001</v>
      </c>
      <c r="AE1136">
        <v>19.741444869999999</v>
      </c>
      <c r="AF1136">
        <v>0.48536209600000002</v>
      </c>
      <c r="AG1136">
        <v>2.580516899</v>
      </c>
      <c r="AH1136">
        <v>0.112946912</v>
      </c>
      <c r="AI1136">
        <v>4.8754059999999997E-3</v>
      </c>
      <c r="AJ1136">
        <v>1</v>
      </c>
      <c r="AK1136">
        <v>360209</v>
      </c>
      <c r="AL1136">
        <v>0</v>
      </c>
      <c r="AM1136" t="s">
        <v>53</v>
      </c>
      <c r="AN1136">
        <v>27052005</v>
      </c>
      <c r="AO1136">
        <v>31122005</v>
      </c>
      <c r="AP1136">
        <v>845.23</v>
      </c>
      <c r="AQ1136">
        <v>1</v>
      </c>
      <c r="AR1136">
        <v>1</v>
      </c>
      <c r="AS1136">
        <v>845.23</v>
      </c>
      <c r="AT1136">
        <v>773.66668701171795</v>
      </c>
      <c r="AU1136">
        <v>760.1126534</v>
      </c>
      <c r="AV1136">
        <v>89.325294494628906</v>
      </c>
      <c r="AW1136">
        <v>657.94</v>
      </c>
      <c r="AX1136">
        <f t="shared" si="68"/>
        <v>71.563312988282064</v>
      </c>
      <c r="AY1136">
        <f t="shared" si="69"/>
        <v>85.117346600000019</v>
      </c>
      <c r="AZ1136">
        <f t="shared" si="70"/>
        <v>755.90470550537111</v>
      </c>
      <c r="BA1136">
        <f t="shared" si="71"/>
        <v>187.28999999999996</v>
      </c>
    </row>
    <row r="1137" spans="1:53" x14ac:dyDescent="0.35">
      <c r="A1137">
        <v>4421546</v>
      </c>
      <c r="B1137">
        <v>2005</v>
      </c>
      <c r="C1137">
        <v>57</v>
      </c>
      <c r="D1137">
        <v>36</v>
      </c>
      <c r="E1137">
        <v>36</v>
      </c>
      <c r="F1137" t="s">
        <v>54</v>
      </c>
      <c r="G1137" t="s">
        <v>45</v>
      </c>
      <c r="H1137" t="s">
        <v>45</v>
      </c>
      <c r="I1137">
        <v>12</v>
      </c>
      <c r="J1137" t="s">
        <v>57</v>
      </c>
      <c r="K1137" t="s">
        <v>58</v>
      </c>
      <c r="L1137">
        <v>2</v>
      </c>
      <c r="M1137">
        <v>1</v>
      </c>
      <c r="N1137">
        <v>30</v>
      </c>
      <c r="O1137" t="s">
        <v>87</v>
      </c>
      <c r="P1137">
        <v>7045.8623729999999</v>
      </c>
      <c r="Q1137" t="s">
        <v>49</v>
      </c>
      <c r="R1137">
        <v>4000</v>
      </c>
      <c r="S1137">
        <v>50</v>
      </c>
      <c r="T1137">
        <v>34</v>
      </c>
      <c r="U1137" t="s">
        <v>50</v>
      </c>
      <c r="V1137">
        <v>0</v>
      </c>
      <c r="W1137">
        <v>0</v>
      </c>
      <c r="X1137">
        <v>0</v>
      </c>
      <c r="Y1137" t="s">
        <v>51</v>
      </c>
      <c r="Z1137" t="s">
        <v>60</v>
      </c>
      <c r="AA1137">
        <v>7.0669029999999994E-2</v>
      </c>
      <c r="AB1137">
        <v>0.25232609700000003</v>
      </c>
      <c r="AC1137">
        <v>0.415817457</v>
      </c>
      <c r="AD1137">
        <v>0.10742781899999999</v>
      </c>
      <c r="AE1137">
        <v>2.5893503729999998</v>
      </c>
      <c r="AF1137">
        <v>0.53203915400000001</v>
      </c>
      <c r="AG1137">
        <v>2.6931767830000002</v>
      </c>
      <c r="AH1137">
        <v>0.18116021500000001</v>
      </c>
      <c r="AI1137">
        <v>3.6188180000000002E-3</v>
      </c>
      <c r="AJ1137">
        <v>2</v>
      </c>
      <c r="AK1137">
        <v>360302</v>
      </c>
      <c r="AL1137">
        <v>0</v>
      </c>
      <c r="AM1137" t="s">
        <v>53</v>
      </c>
      <c r="AN1137">
        <v>5012005</v>
      </c>
      <c r="AO1137">
        <v>31122005</v>
      </c>
      <c r="AP1137">
        <v>791.37</v>
      </c>
      <c r="AQ1137">
        <v>1</v>
      </c>
      <c r="AR1137">
        <v>1</v>
      </c>
      <c r="AS1137">
        <v>791.37</v>
      </c>
      <c r="AT1137">
        <v>995.553466796875</v>
      </c>
      <c r="AU1137">
        <v>1197.475807</v>
      </c>
      <c r="AV1137">
        <v>89.325294494628906</v>
      </c>
      <c r="AW1137">
        <v>791.37</v>
      </c>
      <c r="AX1137">
        <f t="shared" si="68"/>
        <v>204.183466796875</v>
      </c>
      <c r="AY1137">
        <f t="shared" si="69"/>
        <v>406.10580700000003</v>
      </c>
      <c r="AZ1137">
        <f t="shared" si="70"/>
        <v>702.0447055053711</v>
      </c>
      <c r="BA1137">
        <f t="shared" si="71"/>
        <v>0</v>
      </c>
    </row>
    <row r="1138" spans="1:53" x14ac:dyDescent="0.35">
      <c r="A1138">
        <v>2820265</v>
      </c>
      <c r="B1138">
        <v>2005</v>
      </c>
      <c r="C1138">
        <v>71</v>
      </c>
      <c r="D1138">
        <v>42</v>
      </c>
      <c r="E1138">
        <v>42</v>
      </c>
      <c r="F1138" t="s">
        <v>45</v>
      </c>
      <c r="G1138" t="s">
        <v>54</v>
      </c>
      <c r="H1138" t="s">
        <v>54</v>
      </c>
      <c r="I1138">
        <v>20</v>
      </c>
      <c r="J1138" t="s">
        <v>57</v>
      </c>
      <c r="K1138" t="s">
        <v>58</v>
      </c>
      <c r="L1138">
        <v>2</v>
      </c>
      <c r="M1138">
        <v>11</v>
      </c>
      <c r="N1138">
        <v>14</v>
      </c>
      <c r="O1138" t="s">
        <v>61</v>
      </c>
      <c r="P1138">
        <v>5633.9339309999996</v>
      </c>
      <c r="Q1138" t="s">
        <v>49</v>
      </c>
      <c r="R1138">
        <v>4000</v>
      </c>
      <c r="S1138">
        <v>0</v>
      </c>
      <c r="T1138">
        <v>12</v>
      </c>
      <c r="U1138" t="s">
        <v>62</v>
      </c>
      <c r="V1138">
        <v>0</v>
      </c>
      <c r="W1138">
        <v>0</v>
      </c>
      <c r="X1138">
        <v>0</v>
      </c>
      <c r="Y1138" t="s">
        <v>63</v>
      </c>
      <c r="Z1138" t="s">
        <v>60</v>
      </c>
      <c r="AA1138">
        <v>6.8249257999999993E-2</v>
      </c>
      <c r="AB1138">
        <v>0.16683168300000001</v>
      </c>
      <c r="AC1138">
        <v>0.45841584200000002</v>
      </c>
      <c r="AD1138">
        <v>0.18279999999999999</v>
      </c>
      <c r="AE1138">
        <v>2.6766595290000001</v>
      </c>
      <c r="AF1138">
        <v>0.47939999999999999</v>
      </c>
      <c r="AG1138">
        <v>2.4752475249999999</v>
      </c>
      <c r="AH1138">
        <v>0.191063597</v>
      </c>
      <c r="AI1138">
        <v>4.1118420000000001E-3</v>
      </c>
      <c r="AJ1138">
        <v>10</v>
      </c>
      <c r="AK1138">
        <v>360508</v>
      </c>
      <c r="AL1138">
        <v>0</v>
      </c>
      <c r="AM1138" t="s">
        <v>53</v>
      </c>
      <c r="AN1138">
        <v>1012005</v>
      </c>
      <c r="AO1138">
        <v>26122005</v>
      </c>
      <c r="AP1138">
        <v>714.94</v>
      </c>
      <c r="AQ1138">
        <v>1</v>
      </c>
      <c r="AR1138">
        <v>1</v>
      </c>
      <c r="AS1138">
        <v>714.94</v>
      </c>
      <c r="AT1138">
        <v>833.97381591796795</v>
      </c>
      <c r="AU1138">
        <v>736.22957140000005</v>
      </c>
      <c r="AV1138">
        <v>89.325294494628906</v>
      </c>
      <c r="AW1138">
        <v>1010.4299999999899</v>
      </c>
      <c r="AX1138">
        <f t="shared" si="68"/>
        <v>119.0338159179679</v>
      </c>
      <c r="AY1138">
        <f t="shared" si="69"/>
        <v>21.2895714</v>
      </c>
      <c r="AZ1138">
        <f t="shared" si="70"/>
        <v>625.61470550537115</v>
      </c>
      <c r="BA1138">
        <f t="shared" si="71"/>
        <v>295.48999999998989</v>
      </c>
    </row>
    <row r="1139" spans="1:53" x14ac:dyDescent="0.35">
      <c r="A1139">
        <v>5348048</v>
      </c>
      <c r="B1139">
        <v>2007</v>
      </c>
      <c r="C1139">
        <v>56</v>
      </c>
      <c r="D1139">
        <v>56</v>
      </c>
      <c r="E1139">
        <v>88</v>
      </c>
      <c r="F1139" t="s">
        <v>54</v>
      </c>
      <c r="G1139" t="s">
        <v>54</v>
      </c>
      <c r="H1139" t="s">
        <v>45</v>
      </c>
      <c r="I1139">
        <v>34</v>
      </c>
      <c r="J1139" t="s">
        <v>57</v>
      </c>
      <c r="K1139" t="s">
        <v>58</v>
      </c>
      <c r="L1139">
        <v>2</v>
      </c>
      <c r="M1139">
        <v>11</v>
      </c>
      <c r="N1139">
        <v>29</v>
      </c>
      <c r="O1139" t="s">
        <v>61</v>
      </c>
      <c r="P1139">
        <v>6855.8263829999996</v>
      </c>
      <c r="Q1139" t="s">
        <v>56</v>
      </c>
      <c r="R1139">
        <v>11000</v>
      </c>
      <c r="S1139">
        <v>100</v>
      </c>
      <c r="T1139">
        <v>24</v>
      </c>
      <c r="U1139" t="s">
        <v>50</v>
      </c>
      <c r="V1139">
        <v>0</v>
      </c>
      <c r="W1139">
        <v>0</v>
      </c>
      <c r="X1139">
        <v>1</v>
      </c>
      <c r="Y1139" t="s">
        <v>51</v>
      </c>
      <c r="Z1139" t="s">
        <v>60</v>
      </c>
      <c r="AA1139">
        <v>6.8249257999999993E-2</v>
      </c>
      <c r="AB1139">
        <v>0.16683168300000001</v>
      </c>
      <c r="AC1139">
        <v>0.45841584200000002</v>
      </c>
      <c r="AD1139">
        <v>0.18279999999999999</v>
      </c>
      <c r="AE1139">
        <v>2.6766595290000001</v>
      </c>
      <c r="AF1139">
        <v>0.47939999999999999</v>
      </c>
      <c r="AG1139">
        <v>2.4752475249999999</v>
      </c>
      <c r="AH1139">
        <v>0.191063597</v>
      </c>
      <c r="AI1139">
        <v>4.1118420000000001E-3</v>
      </c>
      <c r="AJ1139">
        <v>1</v>
      </c>
      <c r="AK1139">
        <v>360508</v>
      </c>
      <c r="AL1139">
        <v>0</v>
      </c>
      <c r="AM1139" t="s">
        <v>53</v>
      </c>
      <c r="AN1139">
        <v>18102007</v>
      </c>
      <c r="AO1139">
        <v>31122007</v>
      </c>
      <c r="AP1139">
        <v>409.02</v>
      </c>
      <c r="AQ1139">
        <v>1</v>
      </c>
      <c r="AR1139">
        <v>1</v>
      </c>
      <c r="AS1139">
        <v>409.02</v>
      </c>
      <c r="AT1139">
        <v>661.62628173828102</v>
      </c>
      <c r="AU1139">
        <v>656.46292930000004</v>
      </c>
      <c r="AV1139">
        <v>89.325294494628906</v>
      </c>
      <c r="AW1139">
        <v>409.01999999999902</v>
      </c>
      <c r="AX1139">
        <f t="shared" si="68"/>
        <v>252.60628173828104</v>
      </c>
      <c r="AY1139">
        <f t="shared" si="69"/>
        <v>247.44292930000006</v>
      </c>
      <c r="AZ1139">
        <f t="shared" si="70"/>
        <v>319.69470550537108</v>
      </c>
      <c r="BA1139">
        <f t="shared" si="71"/>
        <v>9.6633812063373625E-13</v>
      </c>
    </row>
    <row r="1140" spans="1:53" x14ac:dyDescent="0.35">
      <c r="A1140">
        <v>6822203</v>
      </c>
      <c r="B1140">
        <v>2007</v>
      </c>
      <c r="C1140">
        <v>38</v>
      </c>
      <c r="D1140">
        <v>38</v>
      </c>
      <c r="E1140">
        <v>76</v>
      </c>
      <c r="F1140" t="s">
        <v>54</v>
      </c>
      <c r="G1140" t="s">
        <v>54</v>
      </c>
      <c r="H1140" t="s">
        <v>45</v>
      </c>
      <c r="I1140">
        <v>17</v>
      </c>
      <c r="J1140" t="s">
        <v>57</v>
      </c>
      <c r="K1140" t="s">
        <v>58</v>
      </c>
      <c r="L1140">
        <v>2</v>
      </c>
      <c r="M1140">
        <v>1</v>
      </c>
      <c r="N1140">
        <v>32</v>
      </c>
      <c r="O1140" t="s">
        <v>101</v>
      </c>
      <c r="P1140">
        <v>22880.221549999998</v>
      </c>
      <c r="Q1140" t="s">
        <v>56</v>
      </c>
      <c r="R1140">
        <v>6000</v>
      </c>
      <c r="S1140">
        <v>50</v>
      </c>
      <c r="T1140">
        <v>14</v>
      </c>
      <c r="U1140" t="s">
        <v>50</v>
      </c>
      <c r="V1140">
        <v>0</v>
      </c>
      <c r="W1140">
        <v>0</v>
      </c>
      <c r="X1140">
        <v>0</v>
      </c>
      <c r="Y1140" t="s">
        <v>51</v>
      </c>
      <c r="Z1140" t="s">
        <v>65</v>
      </c>
      <c r="AA1140">
        <v>4.0978188999999998E-2</v>
      </c>
      <c r="AB1140">
        <v>0.208787579</v>
      </c>
      <c r="AC1140">
        <v>0.39590218100000002</v>
      </c>
      <c r="AD1140">
        <v>0.15734557599999999</v>
      </c>
      <c r="AE1140">
        <v>31.805309739999998</v>
      </c>
      <c r="AF1140">
        <v>0.48942682300000001</v>
      </c>
      <c r="AG1140">
        <v>2.3746283450000001</v>
      </c>
      <c r="AH1140">
        <v>0.167021483</v>
      </c>
      <c r="AI1140">
        <v>3.870718E-3</v>
      </c>
      <c r="AJ1140">
        <v>5</v>
      </c>
      <c r="AK1140">
        <v>370101</v>
      </c>
      <c r="AL1140">
        <v>0</v>
      </c>
      <c r="AM1140" t="s">
        <v>53</v>
      </c>
      <c r="AN1140">
        <v>27012007</v>
      </c>
      <c r="AO1140">
        <v>31122007</v>
      </c>
      <c r="AP1140">
        <v>2294.4699999999998</v>
      </c>
      <c r="AQ1140">
        <v>1</v>
      </c>
      <c r="AR1140">
        <v>1</v>
      </c>
      <c r="AS1140">
        <v>2294.4699999999998</v>
      </c>
      <c r="AT1140">
        <v>2328.46264648437</v>
      </c>
      <c r="AU1140">
        <v>1557.194661</v>
      </c>
      <c r="AV1140">
        <v>89.325294494628906</v>
      </c>
      <c r="AW1140">
        <v>2294.4699999999898</v>
      </c>
      <c r="AX1140">
        <f t="shared" si="68"/>
        <v>33.992646484370198</v>
      </c>
      <c r="AY1140">
        <f t="shared" si="69"/>
        <v>737.2753389999998</v>
      </c>
      <c r="AZ1140">
        <f t="shared" si="70"/>
        <v>2205.1447055053709</v>
      </c>
      <c r="BA1140">
        <f t="shared" si="71"/>
        <v>1.0004441719502211E-11</v>
      </c>
    </row>
    <row r="1141" spans="1:53" x14ac:dyDescent="0.35">
      <c r="A1141">
        <v>2995516</v>
      </c>
      <c r="B1141">
        <v>2006</v>
      </c>
      <c r="C1141">
        <v>51</v>
      </c>
      <c r="D1141">
        <v>51</v>
      </c>
      <c r="E1141">
        <v>56</v>
      </c>
      <c r="F1141" t="s">
        <v>45</v>
      </c>
      <c r="G1141" t="s">
        <v>45</v>
      </c>
      <c r="H1141" t="s">
        <v>45</v>
      </c>
      <c r="I1141">
        <v>30</v>
      </c>
      <c r="J1141" t="s">
        <v>57</v>
      </c>
      <c r="K1141" t="s">
        <v>47</v>
      </c>
      <c r="L1141">
        <v>1</v>
      </c>
      <c r="M1141">
        <v>6</v>
      </c>
      <c r="N1141">
        <v>12</v>
      </c>
      <c r="O1141" t="s">
        <v>83</v>
      </c>
      <c r="P1141">
        <v>5298.0544579999996</v>
      </c>
      <c r="Q1141" t="s">
        <v>56</v>
      </c>
      <c r="R1141">
        <v>10000</v>
      </c>
      <c r="S1141">
        <v>0</v>
      </c>
      <c r="T1141">
        <v>17</v>
      </c>
      <c r="U1141" t="s">
        <v>62</v>
      </c>
      <c r="V1141">
        <v>0</v>
      </c>
      <c r="W1141">
        <v>0</v>
      </c>
      <c r="X1141">
        <v>2</v>
      </c>
      <c r="Y1141" t="s">
        <v>51</v>
      </c>
      <c r="Z1141" t="s">
        <v>60</v>
      </c>
      <c r="AA1141">
        <v>3.0891782E-2</v>
      </c>
      <c r="AB1141">
        <v>0.43490089399999998</v>
      </c>
      <c r="AC1141">
        <v>0.29712398000000001</v>
      </c>
      <c r="AD1141">
        <v>0.18267130500000001</v>
      </c>
      <c r="AE1141">
        <v>50.868312760000002</v>
      </c>
      <c r="AF1141">
        <v>0.48208073800000001</v>
      </c>
      <c r="AG1141">
        <v>2.4020598519999998</v>
      </c>
      <c r="AH1141">
        <v>0.32197319800000002</v>
      </c>
      <c r="AI1141">
        <v>8.7800369999999992E-3</v>
      </c>
      <c r="AJ1141">
        <v>7</v>
      </c>
      <c r="AK1141">
        <v>370205</v>
      </c>
      <c r="AL1141">
        <v>0</v>
      </c>
      <c r="AM1141" t="s">
        <v>53</v>
      </c>
      <c r="AN1141">
        <v>27032006</v>
      </c>
      <c r="AO1141">
        <v>31122006</v>
      </c>
      <c r="AP1141">
        <v>539</v>
      </c>
      <c r="AQ1141">
        <v>1</v>
      </c>
      <c r="AR1141">
        <v>1</v>
      </c>
      <c r="AS1141">
        <v>539</v>
      </c>
      <c r="AT1141">
        <v>768.79583740234295</v>
      </c>
      <c r="AU1141">
        <v>599.42554629999995</v>
      </c>
      <c r="AV1141">
        <v>89.325294494628906</v>
      </c>
      <c r="AW1141">
        <v>539</v>
      </c>
      <c r="AX1141">
        <f t="shared" si="68"/>
        <v>229.79583740234295</v>
      </c>
      <c r="AY1141">
        <f t="shared" si="69"/>
        <v>60.425546299999951</v>
      </c>
      <c r="AZ1141">
        <f t="shared" si="70"/>
        <v>449.67470550537109</v>
      </c>
      <c r="BA1141">
        <f t="shared" si="71"/>
        <v>0</v>
      </c>
    </row>
    <row r="1142" spans="1:53" x14ac:dyDescent="0.35">
      <c r="A1142">
        <v>4693322</v>
      </c>
      <c r="B1142">
        <v>2006</v>
      </c>
      <c r="C1142">
        <v>67</v>
      </c>
      <c r="D1142">
        <v>67</v>
      </c>
      <c r="E1142">
        <v>56</v>
      </c>
      <c r="F1142" t="s">
        <v>54</v>
      </c>
      <c r="G1142" t="s">
        <v>54</v>
      </c>
      <c r="H1142" t="s">
        <v>45</v>
      </c>
      <c r="I1142">
        <v>47</v>
      </c>
      <c r="J1142" t="s">
        <v>57</v>
      </c>
      <c r="K1142" t="s">
        <v>47</v>
      </c>
      <c r="L1142">
        <v>1</v>
      </c>
      <c r="M1142">
        <v>9</v>
      </c>
      <c r="N1142">
        <v>28</v>
      </c>
      <c r="O1142" t="s">
        <v>67</v>
      </c>
      <c r="P1142">
        <v>8369.5518439999996</v>
      </c>
      <c r="Q1142" t="s">
        <v>49</v>
      </c>
      <c r="R1142">
        <v>8000</v>
      </c>
      <c r="S1142">
        <v>0</v>
      </c>
      <c r="T1142">
        <v>3</v>
      </c>
      <c r="U1142" t="s">
        <v>62</v>
      </c>
      <c r="V1142">
        <v>0</v>
      </c>
      <c r="W1142">
        <v>0</v>
      </c>
      <c r="X1142">
        <v>1</v>
      </c>
      <c r="Y1142" t="s">
        <v>51</v>
      </c>
      <c r="Z1142" t="s">
        <v>60</v>
      </c>
      <c r="AA1142">
        <v>3.0891782E-2</v>
      </c>
      <c r="AB1142">
        <v>0.43490089399999998</v>
      </c>
      <c r="AC1142">
        <v>0.29712398000000001</v>
      </c>
      <c r="AD1142">
        <v>0.18267130500000001</v>
      </c>
      <c r="AE1142">
        <v>50.868312760000002</v>
      </c>
      <c r="AF1142">
        <v>0.48208073800000001</v>
      </c>
      <c r="AG1142">
        <v>2.4020598519999998</v>
      </c>
      <c r="AH1142">
        <v>0.32197319800000002</v>
      </c>
      <c r="AI1142">
        <v>8.7800369999999992E-3</v>
      </c>
      <c r="AJ1142">
        <v>8</v>
      </c>
      <c r="AK1142">
        <v>370205</v>
      </c>
      <c r="AL1142">
        <v>0</v>
      </c>
      <c r="AM1142" t="s">
        <v>53</v>
      </c>
      <c r="AN1142">
        <v>27042006</v>
      </c>
      <c r="AO1142">
        <v>31122006</v>
      </c>
      <c r="AP1142">
        <v>846.64</v>
      </c>
      <c r="AQ1142">
        <v>1</v>
      </c>
      <c r="AR1142">
        <v>1</v>
      </c>
      <c r="AS1142">
        <v>846.64</v>
      </c>
      <c r="AT1142">
        <v>880.24768066406205</v>
      </c>
      <c r="AU1142">
        <v>1015.98176</v>
      </c>
      <c r="AV1142">
        <v>89.325294494628906</v>
      </c>
      <c r="AW1142">
        <v>846.63999999999896</v>
      </c>
      <c r="AX1142">
        <f t="shared" si="68"/>
        <v>33.607680664062059</v>
      </c>
      <c r="AY1142">
        <f t="shared" si="69"/>
        <v>169.34176000000002</v>
      </c>
      <c r="AZ1142">
        <f t="shared" si="70"/>
        <v>757.31470550537108</v>
      </c>
      <c r="BA1142">
        <f t="shared" si="71"/>
        <v>1.0231815394945443E-12</v>
      </c>
    </row>
    <row r="1143" spans="1:53" x14ac:dyDescent="0.35">
      <c r="A1143">
        <v>3072566</v>
      </c>
      <c r="B1143">
        <v>2005</v>
      </c>
      <c r="C1143">
        <v>31</v>
      </c>
      <c r="D1143">
        <v>31</v>
      </c>
      <c r="E1143">
        <v>56</v>
      </c>
      <c r="F1143" t="s">
        <v>54</v>
      </c>
      <c r="G1143" t="s">
        <v>54</v>
      </c>
      <c r="H1143" t="s">
        <v>45</v>
      </c>
      <c r="I1143">
        <v>8</v>
      </c>
      <c r="J1143" t="s">
        <v>57</v>
      </c>
      <c r="K1143" t="s">
        <v>47</v>
      </c>
      <c r="L1143">
        <v>1</v>
      </c>
      <c r="M1143">
        <v>6</v>
      </c>
      <c r="N1143">
        <v>32</v>
      </c>
      <c r="O1143" t="s">
        <v>72</v>
      </c>
      <c r="P1143">
        <v>15964.75375</v>
      </c>
      <c r="Q1143" t="s">
        <v>49</v>
      </c>
      <c r="R1143">
        <v>4000</v>
      </c>
      <c r="S1143">
        <v>50</v>
      </c>
      <c r="T1143">
        <v>5</v>
      </c>
      <c r="U1143" t="s">
        <v>62</v>
      </c>
      <c r="V1143">
        <v>0</v>
      </c>
      <c r="W1143">
        <v>0</v>
      </c>
      <c r="X1143">
        <v>0</v>
      </c>
      <c r="Y1143" t="s">
        <v>63</v>
      </c>
      <c r="Z1143" t="s">
        <v>60</v>
      </c>
      <c r="AA1143">
        <v>7.3463783000000005E-2</v>
      </c>
      <c r="AB1143">
        <v>0.32166151700000001</v>
      </c>
      <c r="AC1143">
        <v>0.38448335099999997</v>
      </c>
      <c r="AD1143">
        <v>5.8626708999999999E-2</v>
      </c>
      <c r="AE1143">
        <v>29.629310350000001</v>
      </c>
      <c r="AF1143">
        <v>0.49083503099999998</v>
      </c>
      <c r="AG1143">
        <v>2.3597665640000001</v>
      </c>
      <c r="AH1143">
        <v>0.21754183499999999</v>
      </c>
      <c r="AI1143">
        <v>4.8086170000000003E-3</v>
      </c>
      <c r="AJ1143">
        <v>6</v>
      </c>
      <c r="AK1143">
        <v>370207</v>
      </c>
      <c r="AL1143">
        <v>0</v>
      </c>
      <c r="AM1143" t="s">
        <v>53</v>
      </c>
      <c r="AN1143">
        <v>1012005</v>
      </c>
      <c r="AO1143">
        <v>23092005</v>
      </c>
      <c r="AP1143">
        <v>3654.5</v>
      </c>
      <c r="AQ1143">
        <v>1</v>
      </c>
      <c r="AR1143">
        <v>1</v>
      </c>
      <c r="AS1143">
        <v>3654.5</v>
      </c>
      <c r="AT1143">
        <v>1909.9228515625</v>
      </c>
      <c r="AU1143">
        <v>1904.243324</v>
      </c>
      <c r="AV1143">
        <v>89.325294494628906</v>
      </c>
      <c r="AW1143">
        <v>3654.5</v>
      </c>
      <c r="AX1143">
        <f t="shared" si="68"/>
        <v>1744.5771484375</v>
      </c>
      <c r="AY1143">
        <f t="shared" si="69"/>
        <v>1750.256676</v>
      </c>
      <c r="AZ1143">
        <f t="shared" si="70"/>
        <v>3565.1747055053711</v>
      </c>
      <c r="BA1143">
        <f t="shared" si="71"/>
        <v>0</v>
      </c>
    </row>
    <row r="1144" spans="1:53" x14ac:dyDescent="0.35">
      <c r="A1144">
        <v>3216783</v>
      </c>
      <c r="B1144">
        <v>2006</v>
      </c>
      <c r="C1144">
        <v>30</v>
      </c>
      <c r="D1144">
        <v>30</v>
      </c>
      <c r="E1144">
        <v>53</v>
      </c>
      <c r="F1144" t="s">
        <v>54</v>
      </c>
      <c r="G1144" t="s">
        <v>54</v>
      </c>
      <c r="H1144" t="s">
        <v>45</v>
      </c>
      <c r="I1144">
        <v>7</v>
      </c>
      <c r="J1144" t="s">
        <v>57</v>
      </c>
      <c r="K1144" t="s">
        <v>64</v>
      </c>
      <c r="L1144">
        <v>2</v>
      </c>
      <c r="M1144">
        <v>3</v>
      </c>
      <c r="N1144">
        <v>9</v>
      </c>
      <c r="O1144" t="s">
        <v>48</v>
      </c>
      <c r="P1144">
        <v>8385.1448990000008</v>
      </c>
      <c r="Q1144" t="s">
        <v>56</v>
      </c>
      <c r="R1144">
        <v>10000</v>
      </c>
      <c r="S1144">
        <v>100</v>
      </c>
      <c r="T1144">
        <v>3</v>
      </c>
      <c r="U1144" t="s">
        <v>62</v>
      </c>
      <c r="V1144">
        <v>0</v>
      </c>
      <c r="W1144">
        <v>0</v>
      </c>
      <c r="X1144">
        <v>2</v>
      </c>
      <c r="Y1144" t="s">
        <v>63</v>
      </c>
      <c r="Z1144" t="s">
        <v>60</v>
      </c>
      <c r="AA1144">
        <v>7.3463783000000005E-2</v>
      </c>
      <c r="AB1144">
        <v>0.32166151700000001</v>
      </c>
      <c r="AC1144">
        <v>0.38448335099999997</v>
      </c>
      <c r="AD1144">
        <v>5.8626708999999999E-2</v>
      </c>
      <c r="AE1144">
        <v>29.629310350000001</v>
      </c>
      <c r="AF1144">
        <v>0.49083503099999998</v>
      </c>
      <c r="AG1144">
        <v>2.3597665640000001</v>
      </c>
      <c r="AH1144">
        <v>0.21754183499999999</v>
      </c>
      <c r="AI1144">
        <v>4.8086170000000003E-3</v>
      </c>
      <c r="AJ1144">
        <v>5</v>
      </c>
      <c r="AK1144">
        <v>370207</v>
      </c>
      <c r="AL1144">
        <v>0</v>
      </c>
      <c r="AM1144" t="s">
        <v>66</v>
      </c>
      <c r="AN1144">
        <v>12022006</v>
      </c>
      <c r="AO1144">
        <v>31122006</v>
      </c>
      <c r="AP1144">
        <v>687.22</v>
      </c>
      <c r="AQ1144">
        <v>1</v>
      </c>
      <c r="AR1144">
        <v>1</v>
      </c>
      <c r="AS1144">
        <v>687.22</v>
      </c>
      <c r="AT1144">
        <v>872.41857910156205</v>
      </c>
      <c r="AU1144">
        <v>1342.6378549999999</v>
      </c>
      <c r="AV1144">
        <v>89.325294494628906</v>
      </c>
      <c r="AW1144">
        <v>687.22</v>
      </c>
      <c r="AX1144">
        <f t="shared" si="68"/>
        <v>185.19857910156202</v>
      </c>
      <c r="AY1144">
        <f t="shared" si="69"/>
        <v>655.41785499999992</v>
      </c>
      <c r="AZ1144">
        <f t="shared" si="70"/>
        <v>597.89470550537112</v>
      </c>
      <c r="BA1144">
        <f t="shared" si="71"/>
        <v>0</v>
      </c>
    </row>
    <row r="1145" spans="1:53" x14ac:dyDescent="0.35">
      <c r="A1145">
        <v>3463090</v>
      </c>
      <c r="B1145">
        <v>2005</v>
      </c>
      <c r="C1145">
        <v>75</v>
      </c>
      <c r="D1145">
        <v>50</v>
      </c>
      <c r="E1145">
        <v>50</v>
      </c>
      <c r="F1145" t="s">
        <v>45</v>
      </c>
      <c r="G1145" t="s">
        <v>54</v>
      </c>
      <c r="H1145" t="s">
        <v>54</v>
      </c>
      <c r="I1145">
        <v>26</v>
      </c>
      <c r="J1145" t="s">
        <v>46</v>
      </c>
      <c r="K1145" t="s">
        <v>78</v>
      </c>
      <c r="L1145">
        <v>3</v>
      </c>
      <c r="M1145">
        <v>3</v>
      </c>
      <c r="N1145">
        <v>5</v>
      </c>
      <c r="O1145" t="s">
        <v>67</v>
      </c>
      <c r="P1145">
        <v>13800.3529</v>
      </c>
      <c r="Q1145" t="s">
        <v>56</v>
      </c>
      <c r="R1145">
        <v>6000</v>
      </c>
      <c r="S1145">
        <v>0</v>
      </c>
      <c r="T1145">
        <v>2</v>
      </c>
      <c r="U1145" t="s">
        <v>62</v>
      </c>
      <c r="V1145">
        <v>0</v>
      </c>
      <c r="W1145">
        <v>1</v>
      </c>
      <c r="X1145">
        <v>0</v>
      </c>
      <c r="Y1145" t="s">
        <v>63</v>
      </c>
      <c r="Z1145" t="s">
        <v>60</v>
      </c>
      <c r="AA1145">
        <v>7.3463783000000005E-2</v>
      </c>
      <c r="AB1145">
        <v>0.32166151700000001</v>
      </c>
      <c r="AC1145">
        <v>0.38448335099999997</v>
      </c>
      <c r="AD1145">
        <v>5.8626708999999999E-2</v>
      </c>
      <c r="AE1145">
        <v>29.629310350000001</v>
      </c>
      <c r="AF1145">
        <v>0.49083503099999998</v>
      </c>
      <c r="AG1145">
        <v>2.3597665640000001</v>
      </c>
      <c r="AH1145">
        <v>0.21754183499999999</v>
      </c>
      <c r="AI1145">
        <v>4.8086170000000003E-3</v>
      </c>
      <c r="AJ1145">
        <v>6</v>
      </c>
      <c r="AK1145">
        <v>370207</v>
      </c>
      <c r="AL1145">
        <v>0</v>
      </c>
      <c r="AM1145" t="s">
        <v>53</v>
      </c>
      <c r="AN1145">
        <v>1012005</v>
      </c>
      <c r="AO1145">
        <v>22102005</v>
      </c>
      <c r="AP1145">
        <v>53.61</v>
      </c>
      <c r="AQ1145">
        <v>1</v>
      </c>
      <c r="AR1145">
        <v>1</v>
      </c>
      <c r="AS1145">
        <v>53.61</v>
      </c>
      <c r="AT1145">
        <v>219.18632507324199</v>
      </c>
      <c r="AU1145">
        <v>1220.000074</v>
      </c>
      <c r="AV1145">
        <v>89.325294494628906</v>
      </c>
      <c r="AW1145">
        <v>53.6099999999999</v>
      </c>
      <c r="AX1145">
        <f t="shared" si="68"/>
        <v>165.576325073242</v>
      </c>
      <c r="AY1145">
        <f t="shared" si="69"/>
        <v>1166.3900740000001</v>
      </c>
      <c r="AZ1145">
        <f t="shared" si="70"/>
        <v>35.715294494628907</v>
      </c>
      <c r="BA1145">
        <f t="shared" si="71"/>
        <v>9.9475983006414026E-14</v>
      </c>
    </row>
    <row r="1146" spans="1:53" x14ac:dyDescent="0.35">
      <c r="A1146">
        <v>4882837</v>
      </c>
      <c r="B1146">
        <v>2007</v>
      </c>
      <c r="C1146">
        <v>59</v>
      </c>
      <c r="D1146">
        <v>59</v>
      </c>
      <c r="E1146">
        <v>64</v>
      </c>
      <c r="F1146" t="s">
        <v>54</v>
      </c>
      <c r="G1146" t="s">
        <v>54</v>
      </c>
      <c r="H1146" t="s">
        <v>45</v>
      </c>
      <c r="I1146">
        <v>31</v>
      </c>
      <c r="J1146" t="s">
        <v>57</v>
      </c>
      <c r="K1146" t="s">
        <v>58</v>
      </c>
      <c r="L1146">
        <v>2</v>
      </c>
      <c r="M1146">
        <v>4</v>
      </c>
      <c r="N1146">
        <v>23</v>
      </c>
      <c r="O1146" t="s">
        <v>75</v>
      </c>
      <c r="P1146">
        <v>13524.93871</v>
      </c>
      <c r="Q1146" t="s">
        <v>49</v>
      </c>
      <c r="R1146">
        <v>17000</v>
      </c>
      <c r="S1146">
        <v>0</v>
      </c>
      <c r="T1146">
        <v>16</v>
      </c>
      <c r="U1146" t="s">
        <v>50</v>
      </c>
      <c r="V1146">
        <v>0</v>
      </c>
      <c r="W1146">
        <v>0</v>
      </c>
      <c r="X1146">
        <v>2</v>
      </c>
      <c r="Y1146" t="s">
        <v>51</v>
      </c>
      <c r="Z1146" t="s">
        <v>60</v>
      </c>
      <c r="AA1146">
        <v>1.8492673000000001E-2</v>
      </c>
      <c r="AB1146">
        <v>0.160502442</v>
      </c>
      <c r="AC1146">
        <v>0.58932309800000005</v>
      </c>
      <c r="AD1146">
        <v>0.12798785900000001</v>
      </c>
      <c r="AE1146">
        <v>3.0659170219999998</v>
      </c>
      <c r="AF1146">
        <v>0.53901606199999996</v>
      </c>
      <c r="AG1146">
        <v>2.7588974180000001</v>
      </c>
      <c r="AH1146">
        <v>0.20603348299999999</v>
      </c>
      <c r="AI1146">
        <v>4.143875E-3</v>
      </c>
      <c r="AJ1146">
        <v>1</v>
      </c>
      <c r="AK1146">
        <v>370300</v>
      </c>
      <c r="AL1146">
        <v>0</v>
      </c>
      <c r="AM1146" t="s">
        <v>53</v>
      </c>
      <c r="AN1146">
        <v>21032007</v>
      </c>
      <c r="AO1146">
        <v>31122007</v>
      </c>
      <c r="AP1146">
        <v>1718.34</v>
      </c>
      <c r="AQ1146">
        <v>1</v>
      </c>
      <c r="AR1146">
        <v>1</v>
      </c>
      <c r="AS1146">
        <v>1718.34</v>
      </c>
      <c r="AT1146">
        <v>1410.57861328125</v>
      </c>
      <c r="AU1146">
        <v>1197.1595589999999</v>
      </c>
      <c r="AV1146">
        <v>89.325294494628906</v>
      </c>
      <c r="AW1146">
        <v>1718.3399999999899</v>
      </c>
      <c r="AX1146">
        <f t="shared" si="68"/>
        <v>307.76138671874992</v>
      </c>
      <c r="AY1146">
        <f t="shared" si="69"/>
        <v>521.18044099999997</v>
      </c>
      <c r="AZ1146">
        <f t="shared" si="70"/>
        <v>1629.014705505371</v>
      </c>
      <c r="BA1146">
        <f t="shared" si="71"/>
        <v>1.0004441719502211E-11</v>
      </c>
    </row>
    <row r="1147" spans="1:53" x14ac:dyDescent="0.35">
      <c r="A1147">
        <v>5663194</v>
      </c>
      <c r="B1147">
        <v>2007</v>
      </c>
      <c r="C1147">
        <v>24</v>
      </c>
      <c r="D1147">
        <v>24</v>
      </c>
      <c r="E1147">
        <v>56</v>
      </c>
      <c r="F1147" t="s">
        <v>54</v>
      </c>
      <c r="G1147" t="s">
        <v>54</v>
      </c>
      <c r="H1147" t="s">
        <v>45</v>
      </c>
      <c r="I1147">
        <v>0</v>
      </c>
      <c r="J1147" t="s">
        <v>46</v>
      </c>
      <c r="K1147" t="s">
        <v>47</v>
      </c>
      <c r="L1147">
        <v>1</v>
      </c>
      <c r="M1147">
        <v>2</v>
      </c>
      <c r="N1147">
        <v>30</v>
      </c>
      <c r="O1147" t="s">
        <v>87</v>
      </c>
      <c r="P1147">
        <v>12919.09484</v>
      </c>
      <c r="Q1147" t="s">
        <v>49</v>
      </c>
      <c r="R1147">
        <v>8000</v>
      </c>
      <c r="S1147">
        <v>50</v>
      </c>
      <c r="T1147">
        <v>1</v>
      </c>
      <c r="U1147" t="s">
        <v>62</v>
      </c>
      <c r="V1147">
        <v>0</v>
      </c>
      <c r="W1147">
        <v>0</v>
      </c>
      <c r="X1147">
        <v>0</v>
      </c>
      <c r="Y1147" t="s">
        <v>51</v>
      </c>
      <c r="Z1147" t="s">
        <v>60</v>
      </c>
      <c r="AA1147">
        <v>2.6015396999999999E-2</v>
      </c>
      <c r="AB1147">
        <v>0.26971064500000003</v>
      </c>
      <c r="AC1147">
        <v>0.45473851900000001</v>
      </c>
      <c r="AD1147">
        <v>0.15934690500000001</v>
      </c>
      <c r="AE1147">
        <v>14.251840939999999</v>
      </c>
      <c r="AF1147">
        <v>0.49126795499999998</v>
      </c>
      <c r="AG1147">
        <v>2.5688877090000002</v>
      </c>
      <c r="AH1147">
        <v>0.26301641199999998</v>
      </c>
      <c r="AI1147">
        <v>5.0933790000000003E-3</v>
      </c>
      <c r="AJ1147">
        <v>6</v>
      </c>
      <c r="AK1147">
        <v>370308</v>
      </c>
      <c r="AL1147">
        <v>0</v>
      </c>
      <c r="AM1147" t="s">
        <v>53</v>
      </c>
      <c r="AN1147">
        <v>1012007</v>
      </c>
      <c r="AO1147">
        <v>22072007</v>
      </c>
      <c r="AP1147">
        <v>949.72</v>
      </c>
      <c r="AQ1147">
        <v>1</v>
      </c>
      <c r="AR1147">
        <v>1</v>
      </c>
      <c r="AS1147">
        <v>949.72</v>
      </c>
      <c r="AT1147">
        <v>1112.75964355468</v>
      </c>
      <c r="AU1147">
        <v>2009.2811919999999</v>
      </c>
      <c r="AV1147">
        <v>89.325294494628906</v>
      </c>
      <c r="AW1147">
        <v>949.72</v>
      </c>
      <c r="AX1147">
        <f t="shared" si="68"/>
        <v>163.03964355467997</v>
      </c>
      <c r="AY1147">
        <f t="shared" si="69"/>
        <v>1059.5611919999999</v>
      </c>
      <c r="AZ1147">
        <f t="shared" si="70"/>
        <v>860.39470550537112</v>
      </c>
      <c r="BA1147">
        <f t="shared" si="71"/>
        <v>0</v>
      </c>
    </row>
    <row r="1148" spans="1:53" x14ac:dyDescent="0.35">
      <c r="A1148">
        <v>8599618</v>
      </c>
      <c r="B1148">
        <v>2008</v>
      </c>
      <c r="C1148">
        <v>36</v>
      </c>
      <c r="D1148">
        <v>36</v>
      </c>
      <c r="E1148">
        <v>56</v>
      </c>
      <c r="F1148" t="s">
        <v>54</v>
      </c>
      <c r="G1148" t="s">
        <v>54</v>
      </c>
      <c r="H1148" t="s">
        <v>45</v>
      </c>
      <c r="I1148">
        <v>14</v>
      </c>
      <c r="J1148" t="s">
        <v>57</v>
      </c>
      <c r="K1148" t="s">
        <v>47</v>
      </c>
      <c r="L1148">
        <v>1</v>
      </c>
      <c r="M1148">
        <v>4</v>
      </c>
      <c r="N1148">
        <v>23</v>
      </c>
      <c r="O1148" t="s">
        <v>75</v>
      </c>
      <c r="P1148">
        <v>15673.91769</v>
      </c>
      <c r="Q1148" t="s">
        <v>56</v>
      </c>
      <c r="R1148">
        <v>10000</v>
      </c>
      <c r="S1148">
        <v>150</v>
      </c>
      <c r="T1148">
        <v>9</v>
      </c>
      <c r="U1148" t="s">
        <v>62</v>
      </c>
      <c r="V1148">
        <v>0</v>
      </c>
      <c r="W1148">
        <v>0</v>
      </c>
      <c r="X1148">
        <v>0</v>
      </c>
      <c r="Y1148" t="s">
        <v>51</v>
      </c>
      <c r="Z1148" t="s">
        <v>60</v>
      </c>
      <c r="AA1148">
        <v>2.6015396999999999E-2</v>
      </c>
      <c r="AB1148">
        <v>0.26971064500000003</v>
      </c>
      <c r="AC1148">
        <v>0.45473851900000001</v>
      </c>
      <c r="AD1148">
        <v>0.15934690500000001</v>
      </c>
      <c r="AE1148">
        <v>14.251840939999999</v>
      </c>
      <c r="AF1148">
        <v>0.49126795499999998</v>
      </c>
      <c r="AG1148">
        <v>2.5688877090000002</v>
      </c>
      <c r="AH1148">
        <v>0.26301641199999998</v>
      </c>
      <c r="AI1148">
        <v>5.0933790000000003E-3</v>
      </c>
      <c r="AJ1148">
        <v>5</v>
      </c>
      <c r="AK1148">
        <v>370308</v>
      </c>
      <c r="AL1148">
        <v>0</v>
      </c>
      <c r="AM1148" t="s">
        <v>53</v>
      </c>
      <c r="AN1148">
        <v>7022008</v>
      </c>
      <c r="AO1148">
        <v>31122008</v>
      </c>
      <c r="AP1148">
        <v>2102.5500000000002</v>
      </c>
      <c r="AQ1148">
        <v>1</v>
      </c>
      <c r="AR1148">
        <v>1</v>
      </c>
      <c r="AS1148">
        <v>2102.5500000000002</v>
      </c>
      <c r="AT1148">
        <v>1226.50708007812</v>
      </c>
      <c r="AU1148">
        <v>2444.2870659999999</v>
      </c>
      <c r="AV1148">
        <v>89.325294494628906</v>
      </c>
      <c r="AW1148">
        <v>2032.0999999999899</v>
      </c>
      <c r="AX1148">
        <f t="shared" si="68"/>
        <v>876.04291992188018</v>
      </c>
      <c r="AY1148">
        <f t="shared" si="69"/>
        <v>341.73706599999969</v>
      </c>
      <c r="AZ1148">
        <f t="shared" si="70"/>
        <v>2013.2247055053713</v>
      </c>
      <c r="BA1148">
        <f t="shared" si="71"/>
        <v>70.450000000010277</v>
      </c>
    </row>
    <row r="1149" spans="1:53" x14ac:dyDescent="0.35">
      <c r="A1149">
        <v>4320436</v>
      </c>
      <c r="B1149">
        <v>2008</v>
      </c>
      <c r="C1149">
        <v>64</v>
      </c>
      <c r="D1149">
        <v>64</v>
      </c>
      <c r="E1149">
        <v>68</v>
      </c>
      <c r="F1149" t="s">
        <v>45</v>
      </c>
      <c r="G1149" t="s">
        <v>45</v>
      </c>
      <c r="H1149" t="s">
        <v>54</v>
      </c>
      <c r="I1149">
        <v>40</v>
      </c>
      <c r="J1149" t="s">
        <v>57</v>
      </c>
      <c r="K1149" t="s">
        <v>58</v>
      </c>
      <c r="L1149">
        <v>2</v>
      </c>
      <c r="M1149">
        <v>4</v>
      </c>
      <c r="N1149">
        <v>26</v>
      </c>
      <c r="O1149" t="s">
        <v>72</v>
      </c>
      <c r="P1149">
        <v>17120.299129999999</v>
      </c>
      <c r="Q1149" t="s">
        <v>49</v>
      </c>
      <c r="R1149">
        <v>6000</v>
      </c>
      <c r="S1149">
        <v>0</v>
      </c>
      <c r="T1149">
        <v>5</v>
      </c>
      <c r="U1149" t="s">
        <v>62</v>
      </c>
      <c r="V1149">
        <v>0</v>
      </c>
      <c r="W1149">
        <v>0</v>
      </c>
      <c r="X1149">
        <v>3</v>
      </c>
      <c r="Y1149" t="s">
        <v>51</v>
      </c>
      <c r="Z1149" t="s">
        <v>60</v>
      </c>
      <c r="AA1149">
        <v>3.7531807E-2</v>
      </c>
      <c r="AB1149">
        <v>0.34089944900000002</v>
      </c>
      <c r="AC1149">
        <v>0.36762834100000003</v>
      </c>
      <c r="AD1149">
        <v>0.13839096100000001</v>
      </c>
      <c r="AE1149">
        <v>35.669696969999997</v>
      </c>
      <c r="AF1149">
        <v>0.497069068</v>
      </c>
      <c r="AG1149">
        <v>2.497030123</v>
      </c>
      <c r="AH1149">
        <v>0.28105515599999997</v>
      </c>
      <c r="AI1149">
        <v>4.1966429999999999E-3</v>
      </c>
      <c r="AJ1149">
        <v>8</v>
      </c>
      <c r="AK1149">
        <v>370309</v>
      </c>
      <c r="AL1149">
        <v>0</v>
      </c>
      <c r="AM1149" t="s">
        <v>53</v>
      </c>
      <c r="AN1149">
        <v>15042008</v>
      </c>
      <c r="AO1149">
        <v>31122008</v>
      </c>
      <c r="AP1149">
        <v>2538.42</v>
      </c>
      <c r="AQ1149">
        <v>1</v>
      </c>
      <c r="AR1149">
        <v>1</v>
      </c>
      <c r="AS1149">
        <v>2538.42</v>
      </c>
      <c r="AT1149">
        <v>1582.58911132812</v>
      </c>
      <c r="AU1149">
        <v>1444.752463</v>
      </c>
      <c r="AV1149">
        <v>89.325294494628906</v>
      </c>
      <c r="AW1149">
        <v>2538.42</v>
      </c>
      <c r="AX1149">
        <f t="shared" si="68"/>
        <v>955.83088867188007</v>
      </c>
      <c r="AY1149">
        <f t="shared" si="69"/>
        <v>1093.667537</v>
      </c>
      <c r="AZ1149">
        <f t="shared" si="70"/>
        <v>2449.0947055053712</v>
      </c>
      <c r="BA1149">
        <f t="shared" si="71"/>
        <v>0</v>
      </c>
    </row>
    <row r="1150" spans="1:53" x14ac:dyDescent="0.35">
      <c r="A1150">
        <v>5161496</v>
      </c>
      <c r="B1150">
        <v>2007</v>
      </c>
      <c r="C1150">
        <v>79</v>
      </c>
      <c r="D1150">
        <v>37</v>
      </c>
      <c r="E1150">
        <v>37</v>
      </c>
      <c r="F1150" t="s">
        <v>54</v>
      </c>
      <c r="G1150" t="s">
        <v>45</v>
      </c>
      <c r="H1150" t="s">
        <v>45</v>
      </c>
      <c r="I1150">
        <v>16</v>
      </c>
      <c r="J1150" t="s">
        <v>57</v>
      </c>
      <c r="K1150" t="s">
        <v>78</v>
      </c>
      <c r="L1150">
        <v>3</v>
      </c>
      <c r="M1150">
        <v>9</v>
      </c>
      <c r="N1150">
        <v>14</v>
      </c>
      <c r="O1150" t="s">
        <v>93</v>
      </c>
      <c r="P1150">
        <v>4448.8286120000002</v>
      </c>
      <c r="Q1150" t="s">
        <v>56</v>
      </c>
      <c r="R1150">
        <v>6000</v>
      </c>
      <c r="S1150">
        <v>50</v>
      </c>
      <c r="T1150">
        <v>12</v>
      </c>
      <c r="U1150" t="s">
        <v>50</v>
      </c>
      <c r="V1150">
        <v>0</v>
      </c>
      <c r="W1150">
        <v>0</v>
      </c>
      <c r="X1150">
        <v>0</v>
      </c>
      <c r="Y1150" t="s">
        <v>51</v>
      </c>
      <c r="Z1150" t="s">
        <v>60</v>
      </c>
      <c r="AA1150">
        <v>1.5962035999999999E-2</v>
      </c>
      <c r="AB1150">
        <v>0.13842173399999999</v>
      </c>
      <c r="AC1150">
        <v>0.51832686500000003</v>
      </c>
      <c r="AD1150">
        <v>0.15156304900000001</v>
      </c>
      <c r="AE1150">
        <v>2.567177638</v>
      </c>
      <c r="AF1150">
        <v>0.49455567299999997</v>
      </c>
      <c r="AG1150">
        <v>2.455368693</v>
      </c>
      <c r="AH1150">
        <v>0.14199468700000001</v>
      </c>
      <c r="AI1150">
        <v>2.8978509999999999E-3</v>
      </c>
      <c r="AJ1150">
        <v>5</v>
      </c>
      <c r="AK1150">
        <v>370401</v>
      </c>
      <c r="AL1150">
        <v>0</v>
      </c>
      <c r="AM1150" t="s">
        <v>53</v>
      </c>
      <c r="AN1150">
        <v>1012007</v>
      </c>
      <c r="AO1150">
        <v>22072007</v>
      </c>
      <c r="AP1150">
        <v>302.17</v>
      </c>
      <c r="AQ1150">
        <v>1</v>
      </c>
      <c r="AR1150">
        <v>1</v>
      </c>
      <c r="AS1150">
        <v>302.17</v>
      </c>
      <c r="AT1150">
        <v>361.10894775390602</v>
      </c>
      <c r="AU1150">
        <v>563.44925780000005</v>
      </c>
      <c r="AV1150">
        <v>89.325294494628906</v>
      </c>
      <c r="AW1150">
        <v>302.17</v>
      </c>
      <c r="AX1150">
        <f t="shared" si="68"/>
        <v>58.938947753906007</v>
      </c>
      <c r="AY1150">
        <f t="shared" si="69"/>
        <v>261.27925780000004</v>
      </c>
      <c r="AZ1150">
        <f t="shared" si="70"/>
        <v>212.84470550537111</v>
      </c>
      <c r="BA1150">
        <f t="shared" si="71"/>
        <v>0</v>
      </c>
    </row>
    <row r="1151" spans="1:53" x14ac:dyDescent="0.35">
      <c r="A1151">
        <v>3913976</v>
      </c>
      <c r="B1151">
        <v>2006</v>
      </c>
      <c r="C1151">
        <v>77</v>
      </c>
      <c r="D1151">
        <v>77</v>
      </c>
      <c r="E1151">
        <v>56</v>
      </c>
      <c r="F1151" t="s">
        <v>54</v>
      </c>
      <c r="G1151" t="s">
        <v>54</v>
      </c>
      <c r="H1151" t="s">
        <v>45</v>
      </c>
      <c r="I1151">
        <v>53</v>
      </c>
      <c r="J1151" t="s">
        <v>57</v>
      </c>
      <c r="K1151" t="s">
        <v>47</v>
      </c>
      <c r="L1151">
        <v>1</v>
      </c>
      <c r="M1151">
        <v>10</v>
      </c>
      <c r="N1151">
        <v>24</v>
      </c>
      <c r="O1151" t="s">
        <v>97</v>
      </c>
      <c r="P1151">
        <v>100</v>
      </c>
      <c r="Q1151" t="s">
        <v>56</v>
      </c>
      <c r="R1151">
        <v>8000</v>
      </c>
      <c r="S1151">
        <v>100</v>
      </c>
      <c r="T1151">
        <v>14</v>
      </c>
      <c r="U1151" t="s">
        <v>62</v>
      </c>
      <c r="V1151">
        <v>0</v>
      </c>
      <c r="W1151">
        <v>0</v>
      </c>
      <c r="X1151">
        <v>0</v>
      </c>
      <c r="Y1151" t="s">
        <v>51</v>
      </c>
      <c r="Z1151" t="s">
        <v>60</v>
      </c>
      <c r="AA1151">
        <v>3.3044667E-2</v>
      </c>
      <c r="AB1151">
        <v>0.284769722</v>
      </c>
      <c r="AC1151">
        <v>0.44573643400000001</v>
      </c>
      <c r="AD1151">
        <v>0.15126424499999999</v>
      </c>
      <c r="AE1151">
        <v>4.7938540329999997</v>
      </c>
      <c r="AF1151">
        <v>0.48842592600000001</v>
      </c>
      <c r="AG1151">
        <v>2.560875513</v>
      </c>
      <c r="AH1151">
        <v>0.25939663699999999</v>
      </c>
      <c r="AI1151">
        <v>6.676558E-3</v>
      </c>
      <c r="AJ1151">
        <v>2</v>
      </c>
      <c r="AK1151">
        <v>370502</v>
      </c>
      <c r="AL1151">
        <v>0</v>
      </c>
      <c r="AM1151" t="s">
        <v>53</v>
      </c>
      <c r="AN1151">
        <v>1012006</v>
      </c>
      <c r="AO1151">
        <v>26092006</v>
      </c>
      <c r="AP1151">
        <v>1569.49</v>
      </c>
      <c r="AQ1151">
        <v>1</v>
      </c>
      <c r="AR1151">
        <v>1</v>
      </c>
      <c r="AS1151">
        <v>1569.49</v>
      </c>
      <c r="AT1151">
        <v>943.15509033203102</v>
      </c>
      <c r="AU1151">
        <v>779.96033069999999</v>
      </c>
      <c r="AV1151">
        <v>89.325294494628906</v>
      </c>
      <c r="AW1151">
        <v>1569.49</v>
      </c>
      <c r="AX1151">
        <f t="shared" si="68"/>
        <v>626.33490966796899</v>
      </c>
      <c r="AY1151">
        <f t="shared" si="69"/>
        <v>789.52966930000002</v>
      </c>
      <c r="AZ1151">
        <f t="shared" si="70"/>
        <v>1480.1647055053711</v>
      </c>
      <c r="BA1151">
        <f t="shared" si="71"/>
        <v>0</v>
      </c>
    </row>
    <row r="1152" spans="1:53" x14ac:dyDescent="0.35">
      <c r="A1152">
        <v>4575374</v>
      </c>
      <c r="B1152">
        <v>2008</v>
      </c>
      <c r="C1152">
        <v>35</v>
      </c>
      <c r="D1152">
        <v>35</v>
      </c>
      <c r="E1152">
        <v>56</v>
      </c>
      <c r="F1152" t="s">
        <v>54</v>
      </c>
      <c r="G1152" t="s">
        <v>54</v>
      </c>
      <c r="H1152" t="s">
        <v>45</v>
      </c>
      <c r="I1152">
        <v>13</v>
      </c>
      <c r="J1152" t="s">
        <v>57</v>
      </c>
      <c r="K1152" t="s">
        <v>47</v>
      </c>
      <c r="L1152">
        <v>1</v>
      </c>
      <c r="M1152">
        <v>9</v>
      </c>
      <c r="N1152">
        <v>26</v>
      </c>
      <c r="O1152" t="s">
        <v>55</v>
      </c>
      <c r="P1152">
        <v>9740.1954929999993</v>
      </c>
      <c r="Q1152" t="s">
        <v>56</v>
      </c>
      <c r="R1152">
        <v>17000</v>
      </c>
      <c r="S1152">
        <v>100</v>
      </c>
      <c r="T1152">
        <v>13</v>
      </c>
      <c r="U1152" t="s">
        <v>62</v>
      </c>
      <c r="V1152">
        <v>0</v>
      </c>
      <c r="W1152">
        <v>0</v>
      </c>
      <c r="X1152">
        <v>2</v>
      </c>
      <c r="Y1152" t="s">
        <v>51</v>
      </c>
      <c r="Z1152" t="s">
        <v>60</v>
      </c>
      <c r="AA1152">
        <v>9.7040270000000005E-3</v>
      </c>
      <c r="AB1152">
        <v>8.4951455999999995E-2</v>
      </c>
      <c r="AC1152">
        <v>0.69320388399999999</v>
      </c>
      <c r="AD1152">
        <v>0.124433601</v>
      </c>
      <c r="AE1152">
        <v>8.2442528740000007</v>
      </c>
      <c r="AF1152">
        <v>0.48971767199999999</v>
      </c>
      <c r="AG1152">
        <v>2.785436893</v>
      </c>
      <c r="AH1152">
        <v>0.13065818500000001</v>
      </c>
      <c r="AI1152">
        <v>2.691461E-3</v>
      </c>
      <c r="AJ1152">
        <v>9</v>
      </c>
      <c r="AK1152">
        <v>371008</v>
      </c>
      <c r="AL1152">
        <v>0</v>
      </c>
      <c r="AM1152" t="s">
        <v>53</v>
      </c>
      <c r="AN1152">
        <v>1012008</v>
      </c>
      <c r="AO1152">
        <v>11092008</v>
      </c>
      <c r="AP1152">
        <v>822.31</v>
      </c>
      <c r="AQ1152">
        <v>1</v>
      </c>
      <c r="AR1152">
        <v>1</v>
      </c>
      <c r="AS1152">
        <v>822.31</v>
      </c>
      <c r="AT1152">
        <v>871.61315917968705</v>
      </c>
      <c r="AU1152">
        <v>1140.001548</v>
      </c>
      <c r="AV1152">
        <v>89.325294494628906</v>
      </c>
      <c r="AW1152">
        <v>822.30999999999904</v>
      </c>
      <c r="AX1152">
        <f t="shared" si="68"/>
        <v>49.3031591796871</v>
      </c>
      <c r="AY1152">
        <f t="shared" si="69"/>
        <v>317.69154800000001</v>
      </c>
      <c r="AZ1152">
        <f t="shared" si="70"/>
        <v>732.98470550537104</v>
      </c>
      <c r="BA1152">
        <f t="shared" si="71"/>
        <v>9.0949470177292824E-13</v>
      </c>
    </row>
    <row r="1153" spans="1:53" x14ac:dyDescent="0.35">
      <c r="A1153">
        <v>2373172</v>
      </c>
      <c r="B1153">
        <v>2006</v>
      </c>
      <c r="C1153">
        <v>53</v>
      </c>
      <c r="D1153">
        <v>30</v>
      </c>
      <c r="E1153">
        <v>30</v>
      </c>
      <c r="F1153" t="s">
        <v>54</v>
      </c>
      <c r="G1153" t="s">
        <v>45</v>
      </c>
      <c r="H1153" t="s">
        <v>45</v>
      </c>
      <c r="I1153">
        <v>9</v>
      </c>
      <c r="J1153" t="s">
        <v>57</v>
      </c>
      <c r="K1153" t="s">
        <v>58</v>
      </c>
      <c r="L1153">
        <v>2</v>
      </c>
      <c r="M1153">
        <v>6</v>
      </c>
      <c r="N1153">
        <v>16</v>
      </c>
      <c r="O1153" t="s">
        <v>68</v>
      </c>
      <c r="P1153">
        <v>9235.6159810000008</v>
      </c>
      <c r="Q1153" t="s">
        <v>73</v>
      </c>
      <c r="R1153">
        <v>11000</v>
      </c>
      <c r="S1153">
        <v>50</v>
      </c>
      <c r="T1153">
        <v>19</v>
      </c>
      <c r="U1153" t="s">
        <v>62</v>
      </c>
      <c r="V1153">
        <v>0</v>
      </c>
      <c r="W1153">
        <v>0</v>
      </c>
      <c r="X1153">
        <v>5</v>
      </c>
      <c r="Y1153" t="s">
        <v>51</v>
      </c>
      <c r="Z1153" t="s">
        <v>60</v>
      </c>
      <c r="AA1153">
        <v>5.0616482999999997E-2</v>
      </c>
      <c r="AB1153">
        <v>0.30629461400000002</v>
      </c>
      <c r="AC1153">
        <v>0.32381570399999998</v>
      </c>
      <c r="AD1153">
        <v>0.12383272400000001</v>
      </c>
      <c r="AE1153">
        <v>38.787401580000001</v>
      </c>
      <c r="AF1153">
        <v>0.50101502200000003</v>
      </c>
      <c r="AG1153">
        <v>3.196625568</v>
      </c>
      <c r="AH1153">
        <v>0.272802883</v>
      </c>
      <c r="AI1153">
        <v>7.208206E-3</v>
      </c>
      <c r="AJ1153">
        <v>10</v>
      </c>
      <c r="AK1153">
        <v>371102</v>
      </c>
      <c r="AL1153">
        <v>0</v>
      </c>
      <c r="AM1153" t="s">
        <v>53</v>
      </c>
      <c r="AN1153">
        <v>1012006</v>
      </c>
      <c r="AO1153">
        <v>31082006</v>
      </c>
      <c r="AP1153">
        <v>694.56</v>
      </c>
      <c r="AQ1153">
        <v>1</v>
      </c>
      <c r="AR1153">
        <v>1</v>
      </c>
      <c r="AS1153">
        <v>694.56</v>
      </c>
      <c r="AT1153">
        <v>980.151123046875</v>
      </c>
      <c r="AU1153">
        <v>884.51831540000001</v>
      </c>
      <c r="AV1153">
        <v>89.325294494628906</v>
      </c>
      <c r="AW1153">
        <v>694.55999999999904</v>
      </c>
      <c r="AX1153">
        <f t="shared" si="68"/>
        <v>285.59112304687505</v>
      </c>
      <c r="AY1153">
        <f t="shared" si="69"/>
        <v>189.95831540000006</v>
      </c>
      <c r="AZ1153">
        <f t="shared" si="70"/>
        <v>605.23470550537104</v>
      </c>
      <c r="BA1153">
        <f t="shared" si="71"/>
        <v>9.0949470177292824E-13</v>
      </c>
    </row>
    <row r="1154" spans="1:53" x14ac:dyDescent="0.35">
      <c r="A1154">
        <v>3303557</v>
      </c>
      <c r="B1154">
        <v>2005</v>
      </c>
      <c r="C1154">
        <v>44</v>
      </c>
      <c r="D1154">
        <v>44</v>
      </c>
      <c r="E1154">
        <v>56</v>
      </c>
      <c r="F1154" t="s">
        <v>45</v>
      </c>
      <c r="G1154" t="s">
        <v>45</v>
      </c>
      <c r="H1154" t="s">
        <v>45</v>
      </c>
      <c r="I1154">
        <v>22</v>
      </c>
      <c r="J1154" t="s">
        <v>57</v>
      </c>
      <c r="K1154" t="s">
        <v>47</v>
      </c>
      <c r="L1154">
        <v>1</v>
      </c>
      <c r="M1154">
        <v>2</v>
      </c>
      <c r="N1154">
        <v>11</v>
      </c>
      <c r="O1154" t="s">
        <v>82</v>
      </c>
      <c r="P1154">
        <v>12288.19889</v>
      </c>
      <c r="Q1154" t="s">
        <v>49</v>
      </c>
      <c r="R1154">
        <v>4000</v>
      </c>
      <c r="S1154">
        <v>0</v>
      </c>
      <c r="T1154">
        <v>0</v>
      </c>
      <c r="U1154" t="s">
        <v>62</v>
      </c>
      <c r="V1154">
        <v>1</v>
      </c>
      <c r="W1154">
        <v>0</v>
      </c>
      <c r="X1154">
        <v>0</v>
      </c>
      <c r="Y1154" t="s">
        <v>51</v>
      </c>
      <c r="Z1154" t="s">
        <v>60</v>
      </c>
      <c r="AA1154">
        <v>3.9176293000000001E-2</v>
      </c>
      <c r="AB1154">
        <v>0.35836263200000001</v>
      </c>
      <c r="AC1154">
        <v>0.29005524900000001</v>
      </c>
      <c r="AD1154">
        <v>9.1074020000000006E-2</v>
      </c>
      <c r="AE1154">
        <v>47.517241380000002</v>
      </c>
      <c r="AF1154">
        <v>0.50390058100000001</v>
      </c>
      <c r="AG1154">
        <v>2.768458061</v>
      </c>
      <c r="AH1154">
        <v>0.31001650400000003</v>
      </c>
      <c r="AI1154">
        <v>1.0917862E-2</v>
      </c>
      <c r="AJ1154">
        <v>2</v>
      </c>
      <c r="AK1154">
        <v>371203</v>
      </c>
      <c r="AL1154">
        <v>1</v>
      </c>
      <c r="AM1154" t="s">
        <v>53</v>
      </c>
      <c r="AN1154">
        <v>1012005</v>
      </c>
      <c r="AO1154">
        <v>1042005</v>
      </c>
      <c r="AP1154">
        <v>1738.45</v>
      </c>
      <c r="AQ1154">
        <v>1</v>
      </c>
      <c r="AR1154">
        <v>1</v>
      </c>
      <c r="AS1154">
        <v>1738.45</v>
      </c>
      <c r="AT1154">
        <v>923.33441162109295</v>
      </c>
      <c r="AU1154">
        <v>1356.1807940000001</v>
      </c>
      <c r="AV1154">
        <v>89.325294494628906</v>
      </c>
      <c r="AW1154">
        <v>1738.45</v>
      </c>
      <c r="AX1154">
        <f t="shared" ref="AX1154:AX1217" si="72">ABS(AT1154-AS1154)</f>
        <v>815.11558837890709</v>
      </c>
      <c r="AY1154">
        <f t="shared" ref="AY1154:AY1217" si="73">ABS(AU1154-AS1154)</f>
        <v>382.26920599999994</v>
      </c>
      <c r="AZ1154">
        <f t="shared" si="70"/>
        <v>1649.1247055053711</v>
      </c>
      <c r="BA1154">
        <f t="shared" si="71"/>
        <v>0</v>
      </c>
    </row>
    <row r="1155" spans="1:53" x14ac:dyDescent="0.35">
      <c r="A1155">
        <v>5800432</v>
      </c>
      <c r="B1155">
        <v>2006</v>
      </c>
      <c r="C1155">
        <v>50</v>
      </c>
      <c r="D1155">
        <v>50</v>
      </c>
      <c r="E1155">
        <v>50</v>
      </c>
      <c r="F1155" t="s">
        <v>45</v>
      </c>
      <c r="G1155" t="s">
        <v>45</v>
      </c>
      <c r="H1155" t="s">
        <v>54</v>
      </c>
      <c r="I1155">
        <v>28</v>
      </c>
      <c r="J1155" t="s">
        <v>57</v>
      </c>
      <c r="K1155" t="s">
        <v>58</v>
      </c>
      <c r="L1155">
        <v>2</v>
      </c>
      <c r="M1155">
        <v>2</v>
      </c>
      <c r="N1155">
        <v>22</v>
      </c>
      <c r="O1155" t="s">
        <v>82</v>
      </c>
      <c r="P1155">
        <v>7267.9558379999999</v>
      </c>
      <c r="Q1155" t="s">
        <v>56</v>
      </c>
      <c r="R1155">
        <v>8000</v>
      </c>
      <c r="S1155">
        <v>100</v>
      </c>
      <c r="T1155">
        <v>13</v>
      </c>
      <c r="U1155" t="s">
        <v>50</v>
      </c>
      <c r="V1155">
        <v>0</v>
      </c>
      <c r="W1155">
        <v>1</v>
      </c>
      <c r="X1155">
        <v>0</v>
      </c>
      <c r="Y1155" t="s">
        <v>51</v>
      </c>
      <c r="Z1155" t="s">
        <v>52</v>
      </c>
      <c r="AA1155">
        <v>3.9176293000000001E-2</v>
      </c>
      <c r="AB1155">
        <v>0.35836263200000001</v>
      </c>
      <c r="AC1155">
        <v>0.29005524900000001</v>
      </c>
      <c r="AD1155">
        <v>9.1074020000000006E-2</v>
      </c>
      <c r="AE1155">
        <v>47.517241380000002</v>
      </c>
      <c r="AF1155">
        <v>0.50390058100000001</v>
      </c>
      <c r="AG1155">
        <v>2.768458061</v>
      </c>
      <c r="AH1155">
        <v>0.31001650400000003</v>
      </c>
      <c r="AI1155">
        <v>1.0917862E-2</v>
      </c>
      <c r="AJ1155">
        <v>10</v>
      </c>
      <c r="AK1155">
        <v>371203</v>
      </c>
      <c r="AL1155">
        <v>0</v>
      </c>
      <c r="AM1155" t="s">
        <v>53</v>
      </c>
      <c r="AN1155">
        <v>17042006</v>
      </c>
      <c r="AO1155">
        <v>31122006</v>
      </c>
      <c r="AP1155">
        <v>958.03</v>
      </c>
      <c r="AQ1155">
        <v>1</v>
      </c>
      <c r="AR1155">
        <v>1</v>
      </c>
      <c r="AS1155">
        <v>958.03</v>
      </c>
      <c r="AT1155">
        <v>804.07421875</v>
      </c>
      <c r="AU1155">
        <v>814.88655600000004</v>
      </c>
      <c r="AV1155">
        <v>89.325294494628906</v>
      </c>
      <c r="AW1155">
        <v>958.02999999999895</v>
      </c>
      <c r="AX1155">
        <f t="shared" si="72"/>
        <v>153.95578124999997</v>
      </c>
      <c r="AY1155">
        <f t="shared" si="73"/>
        <v>143.14344399999993</v>
      </c>
      <c r="AZ1155">
        <f t="shared" ref="AZ1155:AZ1218" si="74">ABS(AV1155-AS1155)</f>
        <v>868.70470550537107</v>
      </c>
      <c r="BA1155">
        <f t="shared" ref="BA1155:BA1218" si="75">ABS(AW1155-AS1155)</f>
        <v>1.0231815394945443E-12</v>
      </c>
    </row>
    <row r="1156" spans="1:53" x14ac:dyDescent="0.35">
      <c r="A1156">
        <v>6182983</v>
      </c>
      <c r="B1156">
        <v>2007</v>
      </c>
      <c r="C1156">
        <v>53</v>
      </c>
      <c r="D1156">
        <v>53</v>
      </c>
      <c r="E1156">
        <v>56</v>
      </c>
      <c r="F1156" t="s">
        <v>45</v>
      </c>
      <c r="G1156" t="s">
        <v>45</v>
      </c>
      <c r="H1156" t="s">
        <v>45</v>
      </c>
      <c r="I1156">
        <v>27</v>
      </c>
      <c r="J1156" t="s">
        <v>46</v>
      </c>
      <c r="K1156" t="s">
        <v>47</v>
      </c>
      <c r="L1156">
        <v>1</v>
      </c>
      <c r="M1156">
        <v>7</v>
      </c>
      <c r="N1156">
        <v>25</v>
      </c>
      <c r="O1156" t="s">
        <v>75</v>
      </c>
      <c r="P1156">
        <v>9383.7897460000004</v>
      </c>
      <c r="Q1156" t="s">
        <v>49</v>
      </c>
      <c r="R1156">
        <v>10000</v>
      </c>
      <c r="S1156">
        <v>150</v>
      </c>
      <c r="T1156">
        <v>21</v>
      </c>
      <c r="U1156" t="s">
        <v>62</v>
      </c>
      <c r="V1156">
        <v>0</v>
      </c>
      <c r="W1156">
        <v>0</v>
      </c>
      <c r="X1156">
        <v>0</v>
      </c>
      <c r="Y1156" t="s">
        <v>51</v>
      </c>
      <c r="Z1156" t="s">
        <v>60</v>
      </c>
      <c r="AA1156">
        <v>3.9176293000000001E-2</v>
      </c>
      <c r="AB1156">
        <v>0.35836263200000001</v>
      </c>
      <c r="AC1156">
        <v>0.29005524900000001</v>
      </c>
      <c r="AD1156">
        <v>9.1074020000000006E-2</v>
      </c>
      <c r="AE1156">
        <v>47.517241380000002</v>
      </c>
      <c r="AF1156">
        <v>0.50390058100000001</v>
      </c>
      <c r="AG1156">
        <v>2.768458061</v>
      </c>
      <c r="AH1156">
        <v>0.31001650400000003</v>
      </c>
      <c r="AI1156">
        <v>1.0917862E-2</v>
      </c>
      <c r="AJ1156">
        <v>2</v>
      </c>
      <c r="AK1156">
        <v>371203</v>
      </c>
      <c r="AL1156">
        <v>0</v>
      </c>
      <c r="AM1156" t="s">
        <v>66</v>
      </c>
      <c r="AN1156">
        <v>1012007</v>
      </c>
      <c r="AO1156">
        <v>2042007</v>
      </c>
      <c r="AP1156">
        <v>1150.68</v>
      </c>
      <c r="AQ1156">
        <v>1</v>
      </c>
      <c r="AR1156">
        <v>1</v>
      </c>
      <c r="AS1156">
        <v>1150.68</v>
      </c>
      <c r="AT1156">
        <v>950.73553466796795</v>
      </c>
      <c r="AU1156">
        <v>1112.5482959999999</v>
      </c>
      <c r="AV1156">
        <v>89.325294494628906</v>
      </c>
      <c r="AW1156">
        <v>1150.68</v>
      </c>
      <c r="AX1156">
        <f t="shared" si="72"/>
        <v>199.94446533203211</v>
      </c>
      <c r="AY1156">
        <f t="shared" si="73"/>
        <v>38.131704000000127</v>
      </c>
      <c r="AZ1156">
        <f t="shared" si="74"/>
        <v>1061.3547055053712</v>
      </c>
      <c r="BA1156">
        <f t="shared" si="75"/>
        <v>0</v>
      </c>
    </row>
    <row r="1157" spans="1:53" x14ac:dyDescent="0.35">
      <c r="A1157">
        <v>5616228</v>
      </c>
      <c r="B1157">
        <v>2008</v>
      </c>
      <c r="C1157">
        <v>58</v>
      </c>
      <c r="D1157">
        <v>50</v>
      </c>
      <c r="E1157">
        <v>50</v>
      </c>
      <c r="F1157" t="s">
        <v>54</v>
      </c>
      <c r="G1157" t="s">
        <v>45</v>
      </c>
      <c r="H1157" t="s">
        <v>45</v>
      </c>
      <c r="I1157">
        <v>26</v>
      </c>
      <c r="J1157" t="s">
        <v>57</v>
      </c>
      <c r="K1157" t="s">
        <v>58</v>
      </c>
      <c r="L1157">
        <v>2</v>
      </c>
      <c r="M1157">
        <v>9</v>
      </c>
      <c r="N1157">
        <v>24</v>
      </c>
      <c r="O1157" t="s">
        <v>96</v>
      </c>
      <c r="P1157">
        <v>4923.6587369999997</v>
      </c>
      <c r="Q1157" t="s">
        <v>49</v>
      </c>
      <c r="R1157">
        <v>4000</v>
      </c>
      <c r="S1157">
        <v>100</v>
      </c>
      <c r="T1157">
        <v>18</v>
      </c>
      <c r="U1157" t="s">
        <v>62</v>
      </c>
      <c r="V1157">
        <v>0</v>
      </c>
      <c r="W1157">
        <v>0</v>
      </c>
      <c r="X1157">
        <v>2</v>
      </c>
      <c r="Y1157" t="s">
        <v>51</v>
      </c>
      <c r="Z1157" t="s">
        <v>60</v>
      </c>
      <c r="AA1157">
        <v>2.5754373000000001E-2</v>
      </c>
      <c r="AB1157">
        <v>0.238900634</v>
      </c>
      <c r="AC1157">
        <v>0.45166250200000002</v>
      </c>
      <c r="AD1157">
        <v>9.7181729999999994E-2</v>
      </c>
      <c r="AE1157">
        <v>18.451034480000001</v>
      </c>
      <c r="AF1157">
        <v>0.49405696300000002</v>
      </c>
      <c r="AG1157">
        <v>2.5710167209999999</v>
      </c>
      <c r="AH1157">
        <v>0.22140407500000001</v>
      </c>
      <c r="AI1157">
        <v>6.6572519999999998E-3</v>
      </c>
      <c r="AJ1157">
        <v>5</v>
      </c>
      <c r="AK1157">
        <v>371305</v>
      </c>
      <c r="AL1157">
        <v>0</v>
      </c>
      <c r="AM1157" t="s">
        <v>53</v>
      </c>
      <c r="AN1157">
        <v>14032008</v>
      </c>
      <c r="AO1157">
        <v>31122008</v>
      </c>
      <c r="AP1157">
        <v>479.05</v>
      </c>
      <c r="AQ1157">
        <v>1</v>
      </c>
      <c r="AR1157">
        <v>1</v>
      </c>
      <c r="AS1157">
        <v>479.05</v>
      </c>
      <c r="AT1157">
        <v>815.11682128906205</v>
      </c>
      <c r="AU1157">
        <v>819.36581060000003</v>
      </c>
      <c r="AV1157">
        <v>89.325294494628906</v>
      </c>
      <c r="AW1157">
        <v>479.05</v>
      </c>
      <c r="AX1157">
        <f t="shared" si="72"/>
        <v>336.06682128906203</v>
      </c>
      <c r="AY1157">
        <f t="shared" si="73"/>
        <v>340.31581060000002</v>
      </c>
      <c r="AZ1157">
        <f t="shared" si="74"/>
        <v>389.72470550537111</v>
      </c>
      <c r="BA1157">
        <f t="shared" si="75"/>
        <v>0</v>
      </c>
    </row>
    <row r="1158" spans="1:53" x14ac:dyDescent="0.35">
      <c r="A1158">
        <v>760415</v>
      </c>
      <c r="B1158">
        <v>2005</v>
      </c>
      <c r="C1158">
        <v>40</v>
      </c>
      <c r="D1158">
        <v>40</v>
      </c>
      <c r="E1158">
        <v>52</v>
      </c>
      <c r="F1158" t="s">
        <v>54</v>
      </c>
      <c r="G1158" t="s">
        <v>54</v>
      </c>
      <c r="H1158" t="s">
        <v>54</v>
      </c>
      <c r="I1158">
        <v>19</v>
      </c>
      <c r="J1158" t="s">
        <v>46</v>
      </c>
      <c r="K1158" t="s">
        <v>78</v>
      </c>
      <c r="L1158">
        <v>3</v>
      </c>
      <c r="M1158">
        <v>11</v>
      </c>
      <c r="N1158">
        <v>41</v>
      </c>
      <c r="O1158" t="s">
        <v>106</v>
      </c>
      <c r="P1158">
        <v>39682.186300000001</v>
      </c>
      <c r="Q1158" t="s">
        <v>56</v>
      </c>
      <c r="R1158">
        <v>5000</v>
      </c>
      <c r="S1158">
        <v>0</v>
      </c>
      <c r="T1158">
        <v>15</v>
      </c>
      <c r="U1158" t="s">
        <v>50</v>
      </c>
      <c r="V1158">
        <v>0</v>
      </c>
      <c r="W1158">
        <v>0</v>
      </c>
      <c r="X1158">
        <v>7</v>
      </c>
      <c r="Y1158" t="s">
        <v>51</v>
      </c>
      <c r="Z1158" t="s">
        <v>60</v>
      </c>
      <c r="AA1158">
        <v>4.7437425999999998E-2</v>
      </c>
      <c r="AB1158">
        <v>0.32061978600000002</v>
      </c>
      <c r="AC1158">
        <v>0.36305125199999999</v>
      </c>
      <c r="AD1158">
        <v>0.103829558</v>
      </c>
      <c r="AE1158">
        <v>51.262672809999998</v>
      </c>
      <c r="AF1158">
        <v>0.486965121</v>
      </c>
      <c r="AG1158">
        <v>2.651728248</v>
      </c>
      <c r="AH1158">
        <v>0.22180963000000001</v>
      </c>
      <c r="AI1158">
        <v>8.6644389999999995E-3</v>
      </c>
      <c r="AJ1158">
        <v>1</v>
      </c>
      <c r="AK1158">
        <v>371306</v>
      </c>
      <c r="AL1158">
        <v>0</v>
      </c>
      <c r="AM1158" t="s">
        <v>53</v>
      </c>
      <c r="AN1158">
        <v>7032005</v>
      </c>
      <c r="AO1158">
        <v>31122005</v>
      </c>
      <c r="AP1158">
        <v>150.1</v>
      </c>
      <c r="AQ1158">
        <v>1</v>
      </c>
      <c r="AR1158">
        <v>1</v>
      </c>
      <c r="AS1158">
        <v>150.1</v>
      </c>
      <c r="AT1158">
        <v>136.96081542968699</v>
      </c>
      <c r="AU1158">
        <v>998.89856729999997</v>
      </c>
      <c r="AV1158">
        <v>89.325294494628906</v>
      </c>
      <c r="AW1158">
        <v>1371.0599999999899</v>
      </c>
      <c r="AX1158">
        <f t="shared" si="72"/>
        <v>13.139184570313006</v>
      </c>
      <c r="AY1158">
        <f t="shared" si="73"/>
        <v>848.79856729999995</v>
      </c>
      <c r="AZ1158">
        <f t="shared" si="74"/>
        <v>60.774705505371088</v>
      </c>
      <c r="BA1158">
        <f t="shared" si="75"/>
        <v>1220.95999999999</v>
      </c>
    </row>
    <row r="1159" spans="1:53" x14ac:dyDescent="0.35">
      <c r="A1159">
        <v>5012761</v>
      </c>
      <c r="B1159">
        <v>2006</v>
      </c>
      <c r="C1159">
        <v>40</v>
      </c>
      <c r="D1159">
        <v>40</v>
      </c>
      <c r="E1159">
        <v>55</v>
      </c>
      <c r="F1159" t="s">
        <v>45</v>
      </c>
      <c r="G1159" t="s">
        <v>45</v>
      </c>
      <c r="H1159" t="s">
        <v>54</v>
      </c>
      <c r="I1159">
        <v>18</v>
      </c>
      <c r="J1159" t="s">
        <v>57</v>
      </c>
      <c r="K1159" t="s">
        <v>58</v>
      </c>
      <c r="L1159">
        <v>2</v>
      </c>
      <c r="M1159">
        <v>5</v>
      </c>
      <c r="N1159">
        <v>4</v>
      </c>
      <c r="O1159" t="s">
        <v>95</v>
      </c>
      <c r="P1159">
        <v>100</v>
      </c>
      <c r="Q1159" t="s">
        <v>49</v>
      </c>
      <c r="R1159">
        <v>5000</v>
      </c>
      <c r="S1159">
        <v>50</v>
      </c>
      <c r="T1159">
        <v>7</v>
      </c>
      <c r="U1159" t="s">
        <v>50</v>
      </c>
      <c r="V1159">
        <v>0</v>
      </c>
      <c r="W1159">
        <v>0</v>
      </c>
      <c r="X1159">
        <v>0</v>
      </c>
      <c r="Y1159" t="s">
        <v>51</v>
      </c>
      <c r="Z1159" t="s">
        <v>52</v>
      </c>
      <c r="AA1159">
        <v>4.7437425999999998E-2</v>
      </c>
      <c r="AB1159">
        <v>0.32061978600000002</v>
      </c>
      <c r="AC1159">
        <v>0.36305125199999999</v>
      </c>
      <c r="AD1159">
        <v>0.103829558</v>
      </c>
      <c r="AE1159">
        <v>51.262672809999998</v>
      </c>
      <c r="AF1159">
        <v>0.486965121</v>
      </c>
      <c r="AG1159">
        <v>2.651728248</v>
      </c>
      <c r="AH1159">
        <v>0.22180963000000001</v>
      </c>
      <c r="AI1159">
        <v>8.6644389999999995E-3</v>
      </c>
      <c r="AJ1159">
        <v>10</v>
      </c>
      <c r="AK1159">
        <v>371306</v>
      </c>
      <c r="AL1159">
        <v>0</v>
      </c>
      <c r="AM1159" t="s">
        <v>53</v>
      </c>
      <c r="AN1159">
        <v>23052006</v>
      </c>
      <c r="AO1159">
        <v>31122006</v>
      </c>
      <c r="AP1159">
        <v>799.13</v>
      </c>
      <c r="AQ1159">
        <v>1</v>
      </c>
      <c r="AR1159">
        <v>1</v>
      </c>
      <c r="AS1159">
        <v>799.13</v>
      </c>
      <c r="AT1159">
        <v>797.02325439453102</v>
      </c>
      <c r="AU1159">
        <v>811.65790070000003</v>
      </c>
      <c r="AV1159">
        <v>89.325294494628906</v>
      </c>
      <c r="AW1159">
        <v>799.12999999999897</v>
      </c>
      <c r="AX1159">
        <f t="shared" si="72"/>
        <v>2.1067456054689728</v>
      </c>
      <c r="AY1159">
        <f t="shared" si="73"/>
        <v>12.527900700000032</v>
      </c>
      <c r="AZ1159">
        <f t="shared" si="74"/>
        <v>709.80470550537109</v>
      </c>
      <c r="BA1159">
        <f t="shared" si="75"/>
        <v>1.0231815394945443E-12</v>
      </c>
    </row>
    <row r="1160" spans="1:53" x14ac:dyDescent="0.35">
      <c r="A1160">
        <v>5492140</v>
      </c>
      <c r="B1160">
        <v>2007</v>
      </c>
      <c r="C1160">
        <v>58</v>
      </c>
      <c r="D1160">
        <v>48</v>
      </c>
      <c r="E1160">
        <v>48</v>
      </c>
      <c r="F1160" t="s">
        <v>45</v>
      </c>
      <c r="G1160" t="s">
        <v>54</v>
      </c>
      <c r="H1160" t="s">
        <v>54</v>
      </c>
      <c r="I1160">
        <v>27</v>
      </c>
      <c r="J1160" t="s">
        <v>57</v>
      </c>
      <c r="K1160" t="s">
        <v>58</v>
      </c>
      <c r="L1160">
        <v>2</v>
      </c>
      <c r="M1160">
        <v>3</v>
      </c>
      <c r="N1160">
        <v>14</v>
      </c>
      <c r="O1160" t="s">
        <v>83</v>
      </c>
      <c r="P1160">
        <v>7001.4442989999998</v>
      </c>
      <c r="Q1160" t="s">
        <v>49</v>
      </c>
      <c r="R1160">
        <v>9000</v>
      </c>
      <c r="S1160">
        <v>0</v>
      </c>
      <c r="T1160">
        <v>23</v>
      </c>
      <c r="U1160" t="s">
        <v>62</v>
      </c>
      <c r="V1160">
        <v>1</v>
      </c>
      <c r="W1160">
        <v>0</v>
      </c>
      <c r="X1160">
        <v>1</v>
      </c>
      <c r="Y1160" t="s">
        <v>51</v>
      </c>
      <c r="Z1160" t="s">
        <v>60</v>
      </c>
      <c r="AA1160">
        <v>1.5463918E-2</v>
      </c>
      <c r="AB1160">
        <v>9.0909090999999997E-2</v>
      </c>
      <c r="AC1160">
        <v>0.63217279199999998</v>
      </c>
      <c r="AD1160">
        <v>0.15186802499999999</v>
      </c>
      <c r="AE1160">
        <v>6.5794094169999999</v>
      </c>
      <c r="AF1160">
        <v>0.491630277</v>
      </c>
      <c r="AG1160">
        <v>2.6576402319999999</v>
      </c>
      <c r="AH1160">
        <v>0.194899818</v>
      </c>
      <c r="AI1160">
        <v>3.4773970000000001E-3</v>
      </c>
      <c r="AJ1160">
        <v>2</v>
      </c>
      <c r="AK1160">
        <v>371506</v>
      </c>
      <c r="AL1160">
        <v>1</v>
      </c>
      <c r="AM1160" t="s">
        <v>53</v>
      </c>
      <c r="AN1160">
        <v>6032007</v>
      </c>
      <c r="AO1160">
        <v>31122007</v>
      </c>
      <c r="AP1160">
        <v>779.25</v>
      </c>
      <c r="AQ1160">
        <v>1</v>
      </c>
      <c r="AR1160">
        <v>1</v>
      </c>
      <c r="AS1160">
        <v>779.25</v>
      </c>
      <c r="AT1160">
        <v>1023.67584228515</v>
      </c>
      <c r="AU1160">
        <v>1086.36852</v>
      </c>
      <c r="AV1160">
        <v>89.325294494628906</v>
      </c>
      <c r="AW1160">
        <v>779.25</v>
      </c>
      <c r="AX1160">
        <f t="shared" si="72"/>
        <v>244.42584228515</v>
      </c>
      <c r="AY1160">
        <f t="shared" si="73"/>
        <v>307.11851999999999</v>
      </c>
      <c r="AZ1160">
        <f t="shared" si="74"/>
        <v>689.92470550537109</v>
      </c>
      <c r="BA1160">
        <f t="shared" si="75"/>
        <v>0</v>
      </c>
    </row>
    <row r="1161" spans="1:53" x14ac:dyDescent="0.35">
      <c r="A1161">
        <v>2945226</v>
      </c>
      <c r="B1161">
        <v>2006</v>
      </c>
      <c r="C1161">
        <v>47</v>
      </c>
      <c r="D1161">
        <v>47</v>
      </c>
      <c r="E1161">
        <v>50</v>
      </c>
      <c r="F1161" t="s">
        <v>54</v>
      </c>
      <c r="G1161" t="s">
        <v>54</v>
      </c>
      <c r="H1161" t="s">
        <v>45</v>
      </c>
      <c r="I1161">
        <v>25</v>
      </c>
      <c r="J1161" t="s">
        <v>57</v>
      </c>
      <c r="K1161" t="s">
        <v>58</v>
      </c>
      <c r="L1161">
        <v>2</v>
      </c>
      <c r="M1161">
        <v>2</v>
      </c>
      <c r="N1161">
        <v>21</v>
      </c>
      <c r="O1161" t="s">
        <v>74</v>
      </c>
      <c r="P1161">
        <v>4047.962857</v>
      </c>
      <c r="Q1161" t="s">
        <v>49</v>
      </c>
      <c r="R1161">
        <v>10000</v>
      </c>
      <c r="S1161">
        <v>0</v>
      </c>
      <c r="T1161">
        <v>7</v>
      </c>
      <c r="U1161" t="s">
        <v>62</v>
      </c>
      <c r="V1161">
        <v>0</v>
      </c>
      <c r="W1161">
        <v>0</v>
      </c>
      <c r="X1161">
        <v>1</v>
      </c>
      <c r="Y1161" t="s">
        <v>51</v>
      </c>
      <c r="Z1161" t="s">
        <v>60</v>
      </c>
      <c r="AA1161">
        <v>1.4244186000000001E-2</v>
      </c>
      <c r="AB1161">
        <v>0.11802325599999999</v>
      </c>
      <c r="AC1161">
        <v>0.57034883700000005</v>
      </c>
      <c r="AD1161">
        <v>0.12987736899999999</v>
      </c>
      <c r="AE1161">
        <v>22.481203010000002</v>
      </c>
      <c r="AF1161">
        <v>0.49096990000000001</v>
      </c>
      <c r="AG1161">
        <v>2.6075581400000001</v>
      </c>
      <c r="AH1161">
        <v>0.189329268</v>
      </c>
      <c r="AI1161">
        <v>3.048781E-3</v>
      </c>
      <c r="AJ1161">
        <v>4</v>
      </c>
      <c r="AK1161">
        <v>371507</v>
      </c>
      <c r="AL1161">
        <v>0</v>
      </c>
      <c r="AM1161" t="s">
        <v>53</v>
      </c>
      <c r="AN1161">
        <v>1012006</v>
      </c>
      <c r="AO1161">
        <v>26112006</v>
      </c>
      <c r="AP1161">
        <v>1315.61</v>
      </c>
      <c r="AQ1161">
        <v>1</v>
      </c>
      <c r="AR1161">
        <v>1</v>
      </c>
      <c r="AS1161">
        <v>1315.61</v>
      </c>
      <c r="AT1161">
        <v>897.55682373046795</v>
      </c>
      <c r="AU1161">
        <v>985.26286459999994</v>
      </c>
      <c r="AV1161">
        <v>89.325294494628906</v>
      </c>
      <c r="AW1161">
        <v>779.58</v>
      </c>
      <c r="AX1161">
        <f t="shared" si="72"/>
        <v>418.05317626953195</v>
      </c>
      <c r="AY1161">
        <f t="shared" si="73"/>
        <v>330.34713539999996</v>
      </c>
      <c r="AZ1161">
        <f t="shared" si="74"/>
        <v>1226.284705505371</v>
      </c>
      <c r="BA1161">
        <f t="shared" si="75"/>
        <v>536.02999999999986</v>
      </c>
    </row>
    <row r="1162" spans="1:53" x14ac:dyDescent="0.35">
      <c r="A1162">
        <v>665003</v>
      </c>
      <c r="B1162">
        <v>2005</v>
      </c>
      <c r="C1162">
        <v>19</v>
      </c>
      <c r="D1162">
        <v>19</v>
      </c>
      <c r="E1162">
        <v>56</v>
      </c>
      <c r="F1162" t="s">
        <v>45</v>
      </c>
      <c r="G1162" t="s">
        <v>45</v>
      </c>
      <c r="H1162" t="s">
        <v>45</v>
      </c>
      <c r="I1162">
        <v>0</v>
      </c>
      <c r="J1162" t="s">
        <v>46</v>
      </c>
      <c r="K1162" t="s">
        <v>47</v>
      </c>
      <c r="L1162">
        <v>1</v>
      </c>
      <c r="M1162">
        <v>1</v>
      </c>
      <c r="N1162">
        <v>42</v>
      </c>
      <c r="O1162" t="s">
        <v>104</v>
      </c>
      <c r="P1162">
        <v>100</v>
      </c>
      <c r="Q1162" t="s">
        <v>56</v>
      </c>
      <c r="R1162">
        <v>5000</v>
      </c>
      <c r="S1162">
        <v>100</v>
      </c>
      <c r="T1162">
        <v>1</v>
      </c>
      <c r="U1162" t="s">
        <v>62</v>
      </c>
      <c r="V1162">
        <v>0</v>
      </c>
      <c r="W1162">
        <v>1</v>
      </c>
      <c r="X1162">
        <v>1</v>
      </c>
      <c r="Y1162" t="s">
        <v>51</v>
      </c>
      <c r="Z1162" t="s">
        <v>52</v>
      </c>
      <c r="AA1162">
        <v>1.852552E-2</v>
      </c>
      <c r="AB1162">
        <v>0.175803403</v>
      </c>
      <c r="AC1162">
        <v>0.58714555800000001</v>
      </c>
      <c r="AD1162">
        <v>0.162600417</v>
      </c>
      <c r="AE1162">
        <v>4.0518384569999997</v>
      </c>
      <c r="AF1162">
        <v>0.478577804</v>
      </c>
      <c r="AG1162">
        <v>2.5413988660000002</v>
      </c>
      <c r="AH1162">
        <v>0.15610671100000001</v>
      </c>
      <c r="AI1162">
        <v>3.7515629999999999E-3</v>
      </c>
      <c r="AJ1162">
        <v>6</v>
      </c>
      <c r="AK1162">
        <v>371600</v>
      </c>
      <c r="AL1162">
        <v>0</v>
      </c>
      <c r="AM1162" t="s">
        <v>66</v>
      </c>
      <c r="AN1162">
        <v>1012005</v>
      </c>
      <c r="AO1162">
        <v>7052005</v>
      </c>
      <c r="AP1162">
        <v>50</v>
      </c>
      <c r="AQ1162">
        <v>1</v>
      </c>
      <c r="AR1162">
        <v>1</v>
      </c>
      <c r="AS1162">
        <v>50</v>
      </c>
      <c r="AT1162">
        <v>1343.18298339843</v>
      </c>
      <c r="AU1162">
        <v>1358.0690199999999</v>
      </c>
      <c r="AV1162">
        <v>89.325294494628906</v>
      </c>
      <c r="AW1162">
        <v>2077.42</v>
      </c>
      <c r="AX1162">
        <f t="shared" si="72"/>
        <v>1293.18298339843</v>
      </c>
      <c r="AY1162">
        <f t="shared" si="73"/>
        <v>1308.0690199999999</v>
      </c>
      <c r="AZ1162">
        <f t="shared" si="74"/>
        <v>39.325294494628906</v>
      </c>
      <c r="BA1162">
        <f t="shared" si="75"/>
        <v>2027.42</v>
      </c>
    </row>
    <row r="1163" spans="1:53" x14ac:dyDescent="0.35">
      <c r="A1163">
        <v>3317120</v>
      </c>
      <c r="B1163">
        <v>2008</v>
      </c>
      <c r="C1163">
        <v>35</v>
      </c>
      <c r="D1163">
        <v>35</v>
      </c>
      <c r="E1163">
        <v>56</v>
      </c>
      <c r="F1163" t="s">
        <v>54</v>
      </c>
      <c r="G1163" t="s">
        <v>54</v>
      </c>
      <c r="H1163" t="s">
        <v>45</v>
      </c>
      <c r="I1163">
        <v>14</v>
      </c>
      <c r="J1163" t="s">
        <v>57</v>
      </c>
      <c r="K1163" t="s">
        <v>47</v>
      </c>
      <c r="L1163">
        <v>1</v>
      </c>
      <c r="M1163">
        <v>14</v>
      </c>
      <c r="N1163">
        <v>22</v>
      </c>
      <c r="O1163" t="s">
        <v>82</v>
      </c>
      <c r="P1163">
        <v>4500.0991190000004</v>
      </c>
      <c r="Q1163" t="s">
        <v>49</v>
      </c>
      <c r="R1163">
        <v>6000</v>
      </c>
      <c r="S1163">
        <v>0</v>
      </c>
      <c r="T1163">
        <v>13</v>
      </c>
      <c r="U1163" t="s">
        <v>50</v>
      </c>
      <c r="V1163">
        <v>0</v>
      </c>
      <c r="W1163">
        <v>0</v>
      </c>
      <c r="X1163">
        <v>3</v>
      </c>
      <c r="Y1163" t="s">
        <v>51</v>
      </c>
      <c r="Z1163" t="s">
        <v>65</v>
      </c>
      <c r="AA1163">
        <v>3.5160289999999997E-2</v>
      </c>
      <c r="AB1163">
        <v>0.203205791</v>
      </c>
      <c r="AC1163">
        <v>0.60734609399999995</v>
      </c>
      <c r="AD1163">
        <v>0.16511483599999999</v>
      </c>
      <c r="AE1163">
        <v>1.5250867779999999</v>
      </c>
      <c r="AF1163">
        <v>0.48624043</v>
      </c>
      <c r="AG1163">
        <v>2.498965874</v>
      </c>
      <c r="AH1163">
        <v>0.14790350399999999</v>
      </c>
      <c r="AI1163">
        <v>3.7334870000000002E-3</v>
      </c>
      <c r="AJ1163">
        <v>6</v>
      </c>
      <c r="AK1163">
        <v>371609</v>
      </c>
      <c r="AL1163">
        <v>0</v>
      </c>
      <c r="AM1163" t="s">
        <v>53</v>
      </c>
      <c r="AN1163">
        <v>1012008</v>
      </c>
      <c r="AO1163">
        <v>21112008</v>
      </c>
      <c r="AP1163">
        <v>355</v>
      </c>
      <c r="AQ1163">
        <v>1</v>
      </c>
      <c r="AR1163">
        <v>1</v>
      </c>
      <c r="AS1163">
        <v>355</v>
      </c>
      <c r="AT1163">
        <v>667.42120361328102</v>
      </c>
      <c r="AU1163">
        <v>650.73736610000003</v>
      </c>
      <c r="AV1163">
        <v>89.325294494628906</v>
      </c>
      <c r="AW1163">
        <v>355</v>
      </c>
      <c r="AX1163">
        <f t="shared" si="72"/>
        <v>312.42120361328102</v>
      </c>
      <c r="AY1163">
        <f t="shared" si="73"/>
        <v>295.73736610000003</v>
      </c>
      <c r="AZ1163">
        <f t="shared" si="74"/>
        <v>265.67470550537109</v>
      </c>
      <c r="BA1163">
        <f t="shared" si="75"/>
        <v>0</v>
      </c>
    </row>
    <row r="1164" spans="1:53" x14ac:dyDescent="0.35">
      <c r="A1164">
        <v>5496685</v>
      </c>
      <c r="B1164">
        <v>2006</v>
      </c>
      <c r="C1164">
        <v>53</v>
      </c>
      <c r="D1164">
        <v>42</v>
      </c>
      <c r="E1164">
        <v>42</v>
      </c>
      <c r="F1164" t="s">
        <v>45</v>
      </c>
      <c r="G1164" t="s">
        <v>54</v>
      </c>
      <c r="H1164" t="s">
        <v>54</v>
      </c>
      <c r="I1164">
        <v>21</v>
      </c>
      <c r="J1164" t="s">
        <v>57</v>
      </c>
      <c r="K1164" t="s">
        <v>58</v>
      </c>
      <c r="L1164">
        <v>2</v>
      </c>
      <c r="M1164">
        <v>11</v>
      </c>
      <c r="N1164">
        <v>34</v>
      </c>
      <c r="O1164" t="s">
        <v>88</v>
      </c>
      <c r="P1164">
        <v>17254.726630000001</v>
      </c>
      <c r="Q1164" t="s">
        <v>49</v>
      </c>
      <c r="R1164">
        <v>6000</v>
      </c>
      <c r="S1164">
        <v>0</v>
      </c>
      <c r="T1164">
        <v>8</v>
      </c>
      <c r="U1164" t="s">
        <v>50</v>
      </c>
      <c r="V1164">
        <v>0</v>
      </c>
      <c r="W1164">
        <v>0</v>
      </c>
      <c r="X1164">
        <v>0</v>
      </c>
      <c r="Y1164" t="s">
        <v>51</v>
      </c>
      <c r="Z1164" t="s">
        <v>52</v>
      </c>
      <c r="AA1164">
        <v>3.5160289999999997E-2</v>
      </c>
      <c r="AB1164">
        <v>0.203205791</v>
      </c>
      <c r="AC1164">
        <v>0.60734609399999995</v>
      </c>
      <c r="AD1164">
        <v>0.16511483599999999</v>
      </c>
      <c r="AE1164">
        <v>1.5250867779999999</v>
      </c>
      <c r="AF1164">
        <v>0.48624043</v>
      </c>
      <c r="AG1164">
        <v>2.498965874</v>
      </c>
      <c r="AH1164">
        <v>0.14790350399999999</v>
      </c>
      <c r="AI1164">
        <v>3.7334870000000002E-3</v>
      </c>
      <c r="AJ1164">
        <v>4</v>
      </c>
      <c r="AK1164">
        <v>371609</v>
      </c>
      <c r="AL1164">
        <v>0</v>
      </c>
      <c r="AM1164" t="s">
        <v>66</v>
      </c>
      <c r="AN1164">
        <v>1092006</v>
      </c>
      <c r="AO1164">
        <v>31122006</v>
      </c>
      <c r="AP1164">
        <v>649.66</v>
      </c>
      <c r="AQ1164">
        <v>1</v>
      </c>
      <c r="AR1164">
        <v>1</v>
      </c>
      <c r="AS1164">
        <v>649.66</v>
      </c>
      <c r="AT1164">
        <v>1004.53167724609</v>
      </c>
      <c r="AU1164">
        <v>1694.2746749999999</v>
      </c>
      <c r="AV1164">
        <v>89.325294494628906</v>
      </c>
      <c r="AW1164">
        <v>649.65999999999894</v>
      </c>
      <c r="AX1164">
        <f t="shared" si="72"/>
        <v>354.87167724609003</v>
      </c>
      <c r="AY1164">
        <f t="shared" si="73"/>
        <v>1044.6146749999998</v>
      </c>
      <c r="AZ1164">
        <f t="shared" si="74"/>
        <v>560.33470550537106</v>
      </c>
      <c r="BA1164">
        <f t="shared" si="75"/>
        <v>1.0231815394945443E-12</v>
      </c>
    </row>
    <row r="1165" spans="1:53" x14ac:dyDescent="0.35">
      <c r="A1165">
        <v>229137</v>
      </c>
      <c r="B1165">
        <v>2006</v>
      </c>
      <c r="C1165">
        <v>55</v>
      </c>
      <c r="D1165">
        <v>55</v>
      </c>
      <c r="E1165">
        <v>68</v>
      </c>
      <c r="F1165" t="s">
        <v>54</v>
      </c>
      <c r="G1165" t="s">
        <v>54</v>
      </c>
      <c r="H1165" t="s">
        <v>45</v>
      </c>
      <c r="I1165">
        <v>32</v>
      </c>
      <c r="J1165" t="s">
        <v>57</v>
      </c>
      <c r="K1165" t="s">
        <v>58</v>
      </c>
      <c r="L1165">
        <v>2</v>
      </c>
      <c r="M1165">
        <v>5</v>
      </c>
      <c r="N1165">
        <v>6</v>
      </c>
      <c r="O1165" t="s">
        <v>93</v>
      </c>
      <c r="P1165">
        <v>5529.4788509999998</v>
      </c>
      <c r="Q1165" t="s">
        <v>56</v>
      </c>
      <c r="R1165">
        <v>12000</v>
      </c>
      <c r="S1165">
        <v>200</v>
      </c>
      <c r="T1165">
        <v>30</v>
      </c>
      <c r="U1165" t="s">
        <v>50</v>
      </c>
      <c r="V1165">
        <v>0</v>
      </c>
      <c r="W1165">
        <v>0</v>
      </c>
      <c r="X1165">
        <v>5</v>
      </c>
      <c r="Y1165" t="s">
        <v>51</v>
      </c>
      <c r="Z1165" t="s">
        <v>60</v>
      </c>
      <c r="AA1165">
        <v>1.0070493999999999E-2</v>
      </c>
      <c r="AB1165">
        <v>0.18026183300000001</v>
      </c>
      <c r="AC1165">
        <v>0.51762336399999997</v>
      </c>
      <c r="AD1165">
        <v>6.5580796999999996E-2</v>
      </c>
      <c r="AE1165">
        <v>18.37007874</v>
      </c>
      <c r="AF1165">
        <v>0.50321474499999996</v>
      </c>
      <c r="AG1165">
        <v>2.3494461229999999</v>
      </c>
      <c r="AH1165">
        <v>0.10266370700000001</v>
      </c>
      <c r="AI1165">
        <v>2.7746950000000002E-3</v>
      </c>
      <c r="AJ1165">
        <v>4</v>
      </c>
      <c r="AK1165">
        <v>371900</v>
      </c>
      <c r="AL1165">
        <v>0</v>
      </c>
      <c r="AM1165" t="s">
        <v>53</v>
      </c>
      <c r="AN1165">
        <v>1012006</v>
      </c>
      <c r="AO1165">
        <v>26092006</v>
      </c>
      <c r="AP1165">
        <v>931.52</v>
      </c>
      <c r="AQ1165">
        <v>1</v>
      </c>
      <c r="AR1165">
        <v>1</v>
      </c>
      <c r="AS1165">
        <v>931.52</v>
      </c>
      <c r="AT1165">
        <v>863.370361328125</v>
      </c>
      <c r="AU1165">
        <v>713.27053239999998</v>
      </c>
      <c r="AV1165">
        <v>89.325294494628906</v>
      </c>
      <c r="AW1165">
        <v>931.51999999999896</v>
      </c>
      <c r="AX1165">
        <f t="shared" si="72"/>
        <v>68.149638671874982</v>
      </c>
      <c r="AY1165">
        <f t="shared" si="73"/>
        <v>218.2494676</v>
      </c>
      <c r="AZ1165">
        <f t="shared" si="74"/>
        <v>842.19470550537108</v>
      </c>
      <c r="BA1165">
        <f t="shared" si="75"/>
        <v>1.0231815394945443E-12</v>
      </c>
    </row>
    <row r="1166" spans="1:53" x14ac:dyDescent="0.35">
      <c r="A1166">
        <v>6460249</v>
      </c>
      <c r="B1166">
        <v>2007</v>
      </c>
      <c r="C1166">
        <v>52</v>
      </c>
      <c r="D1166">
        <v>52</v>
      </c>
      <c r="E1166">
        <v>59</v>
      </c>
      <c r="F1166" t="s">
        <v>54</v>
      </c>
      <c r="G1166" t="s">
        <v>54</v>
      </c>
      <c r="H1166" t="s">
        <v>45</v>
      </c>
      <c r="I1166">
        <v>27</v>
      </c>
      <c r="J1166" t="s">
        <v>57</v>
      </c>
      <c r="K1166" t="s">
        <v>58</v>
      </c>
      <c r="L1166">
        <v>2</v>
      </c>
      <c r="M1166">
        <v>4</v>
      </c>
      <c r="N1166">
        <v>13</v>
      </c>
      <c r="O1166" t="s">
        <v>61</v>
      </c>
      <c r="P1166">
        <v>3441.046104</v>
      </c>
      <c r="Q1166" t="s">
        <v>49</v>
      </c>
      <c r="R1166">
        <v>9000</v>
      </c>
      <c r="S1166">
        <v>0</v>
      </c>
      <c r="T1166">
        <v>20</v>
      </c>
      <c r="U1166" t="s">
        <v>50</v>
      </c>
      <c r="V1166">
        <v>0</v>
      </c>
      <c r="W1166">
        <v>1</v>
      </c>
      <c r="X1166">
        <v>0</v>
      </c>
      <c r="Y1166" t="s">
        <v>51</v>
      </c>
      <c r="Z1166" t="s">
        <v>65</v>
      </c>
      <c r="AA1166">
        <v>2.7732462999999999E-2</v>
      </c>
      <c r="AB1166">
        <v>0.26931447200000003</v>
      </c>
      <c r="AC1166">
        <v>0.35527747599999998</v>
      </c>
      <c r="AD1166">
        <v>5.0785697999999997E-2</v>
      </c>
      <c r="AE1166">
        <v>33.519083969999997</v>
      </c>
      <c r="AF1166">
        <v>0.49555909799999998</v>
      </c>
      <c r="AG1166">
        <v>2.389009793</v>
      </c>
      <c r="AH1166">
        <v>0.231809982</v>
      </c>
      <c r="AI1166">
        <v>8.7191820000000007E-3</v>
      </c>
      <c r="AJ1166">
        <v>9</v>
      </c>
      <c r="AK1166">
        <v>371907</v>
      </c>
      <c r="AL1166">
        <v>0</v>
      </c>
      <c r="AM1166" t="s">
        <v>53</v>
      </c>
      <c r="AN1166">
        <v>8092007</v>
      </c>
      <c r="AO1166">
        <v>31122007</v>
      </c>
      <c r="AP1166">
        <v>603.28</v>
      </c>
      <c r="AQ1166">
        <v>1</v>
      </c>
      <c r="AR1166">
        <v>1</v>
      </c>
      <c r="AS1166">
        <v>603.28</v>
      </c>
      <c r="AT1166">
        <v>688.35858154296795</v>
      </c>
      <c r="AU1166">
        <v>679.0605425</v>
      </c>
      <c r="AV1166">
        <v>89.325294494628906</v>
      </c>
      <c r="AW1166">
        <v>603.27999999999895</v>
      </c>
      <c r="AX1166">
        <f t="shared" si="72"/>
        <v>85.078581542967981</v>
      </c>
      <c r="AY1166">
        <f t="shared" si="73"/>
        <v>75.780542500000024</v>
      </c>
      <c r="AZ1166">
        <f t="shared" si="74"/>
        <v>513.95470550537107</v>
      </c>
      <c r="BA1166">
        <f t="shared" si="75"/>
        <v>1.0231815394945443E-12</v>
      </c>
    </row>
    <row r="1167" spans="1:53" x14ac:dyDescent="0.35">
      <c r="A1167">
        <v>4645974</v>
      </c>
      <c r="B1167">
        <v>2007</v>
      </c>
      <c r="C1167">
        <v>42</v>
      </c>
      <c r="D1167">
        <v>42</v>
      </c>
      <c r="E1167">
        <v>48</v>
      </c>
      <c r="F1167" t="s">
        <v>45</v>
      </c>
      <c r="G1167" t="s">
        <v>45</v>
      </c>
      <c r="H1167" t="s">
        <v>54</v>
      </c>
      <c r="I1167">
        <v>19</v>
      </c>
      <c r="J1167" t="s">
        <v>57</v>
      </c>
      <c r="K1167" t="s">
        <v>58</v>
      </c>
      <c r="L1167">
        <v>2</v>
      </c>
      <c r="M1167">
        <v>11</v>
      </c>
      <c r="N1167">
        <v>24</v>
      </c>
      <c r="O1167" t="s">
        <v>98</v>
      </c>
      <c r="P1167">
        <v>11552.45707</v>
      </c>
      <c r="Q1167" t="s">
        <v>49</v>
      </c>
      <c r="R1167">
        <v>6000</v>
      </c>
      <c r="S1167">
        <v>100</v>
      </c>
      <c r="T1167">
        <v>14</v>
      </c>
      <c r="U1167" t="s">
        <v>50</v>
      </c>
      <c r="V1167">
        <v>0</v>
      </c>
      <c r="W1167">
        <v>0</v>
      </c>
      <c r="X1167">
        <v>2</v>
      </c>
      <c r="Y1167" t="s">
        <v>51</v>
      </c>
      <c r="Z1167" t="s">
        <v>65</v>
      </c>
      <c r="AA1167">
        <v>3.7403739999999998E-2</v>
      </c>
      <c r="AB1167">
        <v>0.42112986099999999</v>
      </c>
      <c r="AC1167">
        <v>0.23110785</v>
      </c>
      <c r="AD1167">
        <v>0.139864356</v>
      </c>
      <c r="AE1167">
        <v>51.03846154</v>
      </c>
      <c r="AF1167">
        <v>0.49570459700000002</v>
      </c>
      <c r="AG1167">
        <v>2.4339691860000001</v>
      </c>
      <c r="AH1167">
        <v>0.323160173</v>
      </c>
      <c r="AI1167">
        <v>9.9567100000000006E-3</v>
      </c>
      <c r="AJ1167">
        <v>3</v>
      </c>
      <c r="AK1167">
        <v>372002</v>
      </c>
      <c r="AL1167">
        <v>0</v>
      </c>
      <c r="AM1167" t="s">
        <v>53</v>
      </c>
      <c r="AN1167">
        <v>6052007</v>
      </c>
      <c r="AO1167">
        <v>31122007</v>
      </c>
      <c r="AP1167">
        <v>643.51</v>
      </c>
      <c r="AQ1167">
        <v>1</v>
      </c>
      <c r="AR1167">
        <v>1</v>
      </c>
      <c r="AS1167">
        <v>643.51</v>
      </c>
      <c r="AT1167">
        <v>740.15325927734295</v>
      </c>
      <c r="AU1167">
        <v>771.35470759999998</v>
      </c>
      <c r="AV1167">
        <v>89.325294494628906</v>
      </c>
      <c r="AW1167">
        <v>643.50999999999897</v>
      </c>
      <c r="AX1167">
        <f t="shared" si="72"/>
        <v>96.643259277342963</v>
      </c>
      <c r="AY1167">
        <f t="shared" si="73"/>
        <v>127.84470759999999</v>
      </c>
      <c r="AZ1167">
        <f t="shared" si="74"/>
        <v>554.18470550537108</v>
      </c>
      <c r="BA1167">
        <f t="shared" si="75"/>
        <v>1.0231815394945443E-12</v>
      </c>
    </row>
    <row r="1168" spans="1:53" x14ac:dyDescent="0.35">
      <c r="A1168">
        <v>5568443</v>
      </c>
      <c r="B1168">
        <v>2006</v>
      </c>
      <c r="C1168">
        <v>41</v>
      </c>
      <c r="D1168">
        <v>41</v>
      </c>
      <c r="E1168">
        <v>56</v>
      </c>
      <c r="F1168" t="s">
        <v>54</v>
      </c>
      <c r="G1168" t="s">
        <v>54</v>
      </c>
      <c r="H1168" t="s">
        <v>45</v>
      </c>
      <c r="I1168">
        <v>20</v>
      </c>
      <c r="J1168" t="s">
        <v>76</v>
      </c>
      <c r="K1168" t="s">
        <v>47</v>
      </c>
      <c r="L1168">
        <v>1</v>
      </c>
      <c r="M1168">
        <v>7</v>
      </c>
      <c r="N1168">
        <v>32</v>
      </c>
      <c r="O1168" t="s">
        <v>72</v>
      </c>
      <c r="P1168">
        <v>18537.992549999999</v>
      </c>
      <c r="Q1168" t="s">
        <v>56</v>
      </c>
      <c r="R1168">
        <v>6000</v>
      </c>
      <c r="S1168">
        <v>100</v>
      </c>
      <c r="T1168">
        <v>9</v>
      </c>
      <c r="U1168" t="s">
        <v>50</v>
      </c>
      <c r="V1168">
        <v>0</v>
      </c>
      <c r="W1168">
        <v>0</v>
      </c>
      <c r="X1168">
        <v>0</v>
      </c>
      <c r="Y1168" t="s">
        <v>63</v>
      </c>
      <c r="Z1168" t="s">
        <v>60</v>
      </c>
      <c r="AA1168">
        <v>3.7403739999999998E-2</v>
      </c>
      <c r="AB1168">
        <v>0.42112986099999999</v>
      </c>
      <c r="AC1168">
        <v>0.23110785</v>
      </c>
      <c r="AD1168">
        <v>0.139864356</v>
      </c>
      <c r="AE1168">
        <v>51.03846154</v>
      </c>
      <c r="AF1168">
        <v>0.49570459700000002</v>
      </c>
      <c r="AG1168">
        <v>2.4339691860000001</v>
      </c>
      <c r="AH1168">
        <v>0.323160173</v>
      </c>
      <c r="AI1168">
        <v>9.9567100000000006E-3</v>
      </c>
      <c r="AJ1168">
        <v>1</v>
      </c>
      <c r="AK1168">
        <v>372002</v>
      </c>
      <c r="AL1168">
        <v>0</v>
      </c>
      <c r="AM1168" t="s">
        <v>53</v>
      </c>
      <c r="AN1168">
        <v>23032006</v>
      </c>
      <c r="AO1168">
        <v>31122006</v>
      </c>
      <c r="AP1168">
        <v>1192.04</v>
      </c>
      <c r="AQ1168">
        <v>1</v>
      </c>
      <c r="AR1168">
        <v>1</v>
      </c>
      <c r="AS1168">
        <v>1192.04</v>
      </c>
      <c r="AT1168">
        <v>1411.38061523437</v>
      </c>
      <c r="AU1168">
        <v>1430.670333</v>
      </c>
      <c r="AV1168">
        <v>89.325294494628906</v>
      </c>
      <c r="AW1168">
        <v>1192.03999999999</v>
      </c>
      <c r="AX1168">
        <f t="shared" si="72"/>
        <v>219.34061523437003</v>
      </c>
      <c r="AY1168">
        <f t="shared" si="73"/>
        <v>238.63033300000006</v>
      </c>
      <c r="AZ1168">
        <f t="shared" si="74"/>
        <v>1102.7147055053711</v>
      </c>
      <c r="BA1168">
        <f t="shared" si="75"/>
        <v>1.0004441719502211E-11</v>
      </c>
    </row>
    <row r="1169" spans="1:53" x14ac:dyDescent="0.35">
      <c r="A1169">
        <v>2154240</v>
      </c>
      <c r="B1169">
        <v>2005</v>
      </c>
      <c r="C1169">
        <v>74</v>
      </c>
      <c r="D1169">
        <v>43</v>
      </c>
      <c r="E1169">
        <v>43</v>
      </c>
      <c r="F1169" t="s">
        <v>54</v>
      </c>
      <c r="G1169" t="s">
        <v>45</v>
      </c>
      <c r="H1169" t="s">
        <v>45</v>
      </c>
      <c r="I1169">
        <v>22</v>
      </c>
      <c r="J1169" t="s">
        <v>46</v>
      </c>
      <c r="K1169" t="s">
        <v>78</v>
      </c>
      <c r="L1169">
        <v>3</v>
      </c>
      <c r="M1169">
        <v>6</v>
      </c>
      <c r="N1169">
        <v>9</v>
      </c>
      <c r="O1169" t="s">
        <v>55</v>
      </c>
      <c r="P1169">
        <v>16453.542839999998</v>
      </c>
      <c r="Q1169" t="s">
        <v>73</v>
      </c>
      <c r="R1169">
        <v>12000</v>
      </c>
      <c r="S1169">
        <v>100</v>
      </c>
      <c r="T1169">
        <v>1</v>
      </c>
      <c r="U1169" t="s">
        <v>62</v>
      </c>
      <c r="V1169">
        <v>0</v>
      </c>
      <c r="W1169">
        <v>0</v>
      </c>
      <c r="X1169">
        <v>2</v>
      </c>
      <c r="Y1169" t="s">
        <v>51</v>
      </c>
      <c r="Z1169" t="s">
        <v>60</v>
      </c>
      <c r="AA1169">
        <v>2.1414231999999998E-2</v>
      </c>
      <c r="AB1169">
        <v>0.41913896899999997</v>
      </c>
      <c r="AC1169">
        <v>0.29623020300000003</v>
      </c>
      <c r="AD1169">
        <v>0.10433722400000001</v>
      </c>
      <c r="AE1169">
        <v>48.243697480000002</v>
      </c>
      <c r="AF1169">
        <v>0.489548859</v>
      </c>
      <c r="AG1169">
        <v>2.5612313179999999</v>
      </c>
      <c r="AH1169">
        <v>0.33300697600000001</v>
      </c>
      <c r="AI1169">
        <v>8.9340349999999999E-3</v>
      </c>
      <c r="AJ1169">
        <v>9</v>
      </c>
      <c r="AK1169">
        <v>372108</v>
      </c>
      <c r="AL1169">
        <v>0</v>
      </c>
      <c r="AM1169" t="s">
        <v>53</v>
      </c>
      <c r="AN1169">
        <v>1012005</v>
      </c>
      <c r="AO1169">
        <v>25092005</v>
      </c>
      <c r="AP1169">
        <v>1892.15</v>
      </c>
      <c r="AQ1169">
        <v>1</v>
      </c>
      <c r="AR1169">
        <v>1</v>
      </c>
      <c r="AS1169">
        <v>1892.15</v>
      </c>
      <c r="AT1169">
        <v>1249.33154296875</v>
      </c>
      <c r="AU1169">
        <v>842.21811690000004</v>
      </c>
      <c r="AV1169">
        <v>89.325294494628906</v>
      </c>
      <c r="AW1169">
        <v>1892.15</v>
      </c>
      <c r="AX1169">
        <f t="shared" si="72"/>
        <v>642.81845703125009</v>
      </c>
      <c r="AY1169">
        <f t="shared" si="73"/>
        <v>1049.9318831000001</v>
      </c>
      <c r="AZ1169">
        <f t="shared" si="74"/>
        <v>1802.8247055053712</v>
      </c>
      <c r="BA1169">
        <f t="shared" si="75"/>
        <v>0</v>
      </c>
    </row>
    <row r="1170" spans="1:53" x14ac:dyDescent="0.35">
      <c r="A1170">
        <v>3229682</v>
      </c>
      <c r="B1170">
        <v>2008</v>
      </c>
      <c r="C1170">
        <v>57</v>
      </c>
      <c r="D1170">
        <v>57</v>
      </c>
      <c r="E1170">
        <v>56</v>
      </c>
      <c r="F1170" t="s">
        <v>54</v>
      </c>
      <c r="G1170" t="s">
        <v>54</v>
      </c>
      <c r="H1170" t="s">
        <v>45</v>
      </c>
      <c r="I1170">
        <v>36</v>
      </c>
      <c r="J1170" t="s">
        <v>57</v>
      </c>
      <c r="K1170" t="s">
        <v>47</v>
      </c>
      <c r="L1170">
        <v>1</v>
      </c>
      <c r="M1170">
        <v>14</v>
      </c>
      <c r="N1170">
        <v>13</v>
      </c>
      <c r="O1170" t="s">
        <v>48</v>
      </c>
      <c r="P1170">
        <v>1333.8099400000001</v>
      </c>
      <c r="Q1170" t="s">
        <v>49</v>
      </c>
      <c r="R1170">
        <v>24000</v>
      </c>
      <c r="S1170">
        <v>250</v>
      </c>
      <c r="T1170">
        <v>7</v>
      </c>
      <c r="U1170" t="s">
        <v>50</v>
      </c>
      <c r="V1170">
        <v>0</v>
      </c>
      <c r="W1170">
        <v>0</v>
      </c>
      <c r="X1170">
        <v>4</v>
      </c>
      <c r="Y1170" t="s">
        <v>51</v>
      </c>
      <c r="Z1170" t="s">
        <v>52</v>
      </c>
      <c r="AA1170">
        <v>2.1414231999999998E-2</v>
      </c>
      <c r="AB1170">
        <v>0.41913896899999997</v>
      </c>
      <c r="AC1170">
        <v>0.29623020300000003</v>
      </c>
      <c r="AD1170">
        <v>0.10433722400000001</v>
      </c>
      <c r="AE1170">
        <v>48.243697480000002</v>
      </c>
      <c r="AF1170">
        <v>0.489548859</v>
      </c>
      <c r="AG1170">
        <v>2.5612313179999999</v>
      </c>
      <c r="AH1170">
        <v>0.33300697600000001</v>
      </c>
      <c r="AI1170">
        <v>8.9340349999999999E-3</v>
      </c>
      <c r="AJ1170">
        <v>9</v>
      </c>
      <c r="AK1170">
        <v>372108</v>
      </c>
      <c r="AL1170">
        <v>0</v>
      </c>
      <c r="AM1170" t="s">
        <v>66</v>
      </c>
      <c r="AN1170">
        <v>25052008</v>
      </c>
      <c r="AO1170">
        <v>31122008</v>
      </c>
      <c r="AP1170">
        <v>183.06</v>
      </c>
      <c r="AQ1170">
        <v>1</v>
      </c>
      <c r="AR1170">
        <v>1</v>
      </c>
      <c r="AS1170">
        <v>183.06</v>
      </c>
      <c r="AT1170">
        <v>184.10435485839801</v>
      </c>
      <c r="AU1170">
        <v>503.14054270000003</v>
      </c>
      <c r="AV1170">
        <v>89.325294494628906</v>
      </c>
      <c r="AW1170">
        <v>183.06</v>
      </c>
      <c r="AX1170">
        <f t="shared" si="72"/>
        <v>1.0443548583980089</v>
      </c>
      <c r="AY1170">
        <f t="shared" si="73"/>
        <v>320.08054270000002</v>
      </c>
      <c r="AZ1170">
        <f t="shared" si="74"/>
        <v>93.734705505371096</v>
      </c>
      <c r="BA1170">
        <f t="shared" si="75"/>
        <v>0</v>
      </c>
    </row>
    <row r="1171" spans="1:53" x14ac:dyDescent="0.35">
      <c r="A1171">
        <v>914207</v>
      </c>
      <c r="B1171">
        <v>2005</v>
      </c>
      <c r="C1171">
        <v>74</v>
      </c>
      <c r="D1171">
        <v>72</v>
      </c>
      <c r="E1171">
        <v>72</v>
      </c>
      <c r="F1171" t="s">
        <v>45</v>
      </c>
      <c r="G1171" t="s">
        <v>54</v>
      </c>
      <c r="H1171" t="s">
        <v>54</v>
      </c>
      <c r="I1171">
        <v>50</v>
      </c>
      <c r="J1171" t="s">
        <v>57</v>
      </c>
      <c r="K1171" t="s">
        <v>78</v>
      </c>
      <c r="L1171">
        <v>3</v>
      </c>
      <c r="M1171">
        <v>7</v>
      </c>
      <c r="N1171">
        <v>9</v>
      </c>
      <c r="O1171" t="s">
        <v>55</v>
      </c>
      <c r="P1171">
        <v>7020.8927949999998</v>
      </c>
      <c r="Q1171" t="s">
        <v>49</v>
      </c>
      <c r="R1171">
        <v>8000</v>
      </c>
      <c r="S1171">
        <v>0</v>
      </c>
      <c r="T1171">
        <v>23</v>
      </c>
      <c r="U1171" t="s">
        <v>50</v>
      </c>
      <c r="V1171">
        <v>0</v>
      </c>
      <c r="W1171">
        <v>0</v>
      </c>
      <c r="X1171">
        <v>4</v>
      </c>
      <c r="Y1171" t="s">
        <v>51</v>
      </c>
      <c r="Z1171" t="s">
        <v>60</v>
      </c>
      <c r="AA1171">
        <v>1.6868615E-2</v>
      </c>
      <c r="AB1171">
        <v>0.15771971500000001</v>
      </c>
      <c r="AC1171">
        <v>0.44489311199999998</v>
      </c>
      <c r="AD1171">
        <v>9.0279078999999998E-2</v>
      </c>
      <c r="AE1171">
        <v>41.387596899999998</v>
      </c>
      <c r="AF1171">
        <v>0.48670163</v>
      </c>
      <c r="AG1171">
        <v>2.5363420429999999</v>
      </c>
      <c r="AH1171">
        <v>0.19224535600000001</v>
      </c>
      <c r="AI1171">
        <v>3.4908370000000001E-3</v>
      </c>
      <c r="AJ1171">
        <v>5</v>
      </c>
      <c r="AK1171">
        <v>372109</v>
      </c>
      <c r="AL1171">
        <v>0</v>
      </c>
      <c r="AM1171" t="s">
        <v>53</v>
      </c>
      <c r="AN1171">
        <v>23032005</v>
      </c>
      <c r="AO1171">
        <v>31122005</v>
      </c>
      <c r="AP1171">
        <v>235.85</v>
      </c>
      <c r="AQ1171">
        <v>1</v>
      </c>
      <c r="AR1171">
        <v>1</v>
      </c>
      <c r="AS1171">
        <v>235.85</v>
      </c>
      <c r="AT1171">
        <v>252.90582275390599</v>
      </c>
      <c r="AU1171">
        <v>550.38216339999997</v>
      </c>
      <c r="AV1171">
        <v>89.325294494628906</v>
      </c>
      <c r="AW1171">
        <v>235.849999999999</v>
      </c>
      <c r="AX1171">
        <f t="shared" si="72"/>
        <v>17.055822753906</v>
      </c>
      <c r="AY1171">
        <f t="shared" si="73"/>
        <v>314.53216339999994</v>
      </c>
      <c r="AZ1171">
        <f t="shared" si="74"/>
        <v>146.52470550537109</v>
      </c>
      <c r="BA1171">
        <f t="shared" si="75"/>
        <v>9.9475983006414026E-13</v>
      </c>
    </row>
    <row r="1172" spans="1:53" x14ac:dyDescent="0.35">
      <c r="A1172">
        <v>5478488</v>
      </c>
      <c r="B1172">
        <v>2006</v>
      </c>
      <c r="C1172">
        <v>73</v>
      </c>
      <c r="D1172">
        <v>52</v>
      </c>
      <c r="E1172">
        <v>52</v>
      </c>
      <c r="F1172" t="s">
        <v>45</v>
      </c>
      <c r="G1172" t="s">
        <v>54</v>
      </c>
      <c r="H1172" t="s">
        <v>54</v>
      </c>
      <c r="I1172">
        <v>31</v>
      </c>
      <c r="J1172" t="s">
        <v>57</v>
      </c>
      <c r="K1172" t="s">
        <v>58</v>
      </c>
      <c r="L1172">
        <v>2</v>
      </c>
      <c r="M1172">
        <v>2</v>
      </c>
      <c r="N1172">
        <v>12</v>
      </c>
      <c r="O1172" t="s">
        <v>83</v>
      </c>
      <c r="P1172">
        <v>7254.1505610000004</v>
      </c>
      <c r="Q1172" t="s">
        <v>56</v>
      </c>
      <c r="R1172">
        <v>4000</v>
      </c>
      <c r="S1172">
        <v>50</v>
      </c>
      <c r="T1172">
        <v>1</v>
      </c>
      <c r="U1172" t="s">
        <v>62</v>
      </c>
      <c r="V1172">
        <v>0</v>
      </c>
      <c r="W1172">
        <v>1</v>
      </c>
      <c r="X1172">
        <v>0</v>
      </c>
      <c r="Y1172" t="s">
        <v>51</v>
      </c>
      <c r="Z1172" t="s">
        <v>60</v>
      </c>
      <c r="AA1172">
        <v>1.6868615E-2</v>
      </c>
      <c r="AB1172">
        <v>0.15771971500000001</v>
      </c>
      <c r="AC1172">
        <v>0.44489311199999998</v>
      </c>
      <c r="AD1172">
        <v>9.0279078999999998E-2</v>
      </c>
      <c r="AE1172">
        <v>41.387596899999998</v>
      </c>
      <c r="AF1172">
        <v>0.48670163</v>
      </c>
      <c r="AG1172">
        <v>2.5363420429999999</v>
      </c>
      <c r="AH1172">
        <v>0.19224535600000001</v>
      </c>
      <c r="AI1172">
        <v>3.4908370000000001E-3</v>
      </c>
      <c r="AJ1172">
        <v>9</v>
      </c>
      <c r="AK1172">
        <v>372109</v>
      </c>
      <c r="AL1172">
        <v>0</v>
      </c>
      <c r="AM1172" t="s">
        <v>53</v>
      </c>
      <c r="AN1172">
        <v>4042006</v>
      </c>
      <c r="AO1172">
        <v>31122006</v>
      </c>
      <c r="AP1172">
        <v>152.34</v>
      </c>
      <c r="AQ1172">
        <v>1</v>
      </c>
      <c r="AR1172">
        <v>1</v>
      </c>
      <c r="AS1172">
        <v>152.34</v>
      </c>
      <c r="AT1172">
        <v>589.93145751953102</v>
      </c>
      <c r="AU1172">
        <v>1161.039812</v>
      </c>
      <c r="AV1172">
        <v>89.325294494628906</v>
      </c>
      <c r="AW1172">
        <v>152.34</v>
      </c>
      <c r="AX1172">
        <f t="shared" si="72"/>
        <v>437.59145751953099</v>
      </c>
      <c r="AY1172">
        <f t="shared" si="73"/>
        <v>1008.699812</v>
      </c>
      <c r="AZ1172">
        <f t="shared" si="74"/>
        <v>63.014705505371097</v>
      </c>
      <c r="BA1172">
        <f t="shared" si="75"/>
        <v>0</v>
      </c>
    </row>
    <row r="1173" spans="1:53" x14ac:dyDescent="0.35">
      <c r="A1173">
        <v>2022677</v>
      </c>
      <c r="B1173">
        <v>2006</v>
      </c>
      <c r="C1173">
        <v>33</v>
      </c>
      <c r="D1173">
        <v>33</v>
      </c>
      <c r="E1173">
        <v>47</v>
      </c>
      <c r="F1173" t="s">
        <v>54</v>
      </c>
      <c r="G1173" t="s">
        <v>54</v>
      </c>
      <c r="H1173" t="s">
        <v>45</v>
      </c>
      <c r="I1173">
        <v>9</v>
      </c>
      <c r="J1173" t="s">
        <v>57</v>
      </c>
      <c r="K1173" t="s">
        <v>58</v>
      </c>
      <c r="L1173">
        <v>2</v>
      </c>
      <c r="M1173">
        <v>6</v>
      </c>
      <c r="N1173">
        <v>20</v>
      </c>
      <c r="O1173" t="s">
        <v>79</v>
      </c>
      <c r="P1173">
        <v>90</v>
      </c>
      <c r="Q1173" t="s">
        <v>56</v>
      </c>
      <c r="R1173">
        <v>2000</v>
      </c>
      <c r="S1173">
        <v>0</v>
      </c>
      <c r="T1173">
        <v>11</v>
      </c>
      <c r="U1173" t="s">
        <v>50</v>
      </c>
      <c r="V1173">
        <v>0</v>
      </c>
      <c r="W1173">
        <v>2</v>
      </c>
      <c r="X1173">
        <v>2</v>
      </c>
      <c r="Y1173" t="s">
        <v>51</v>
      </c>
      <c r="Z1173" t="s">
        <v>60</v>
      </c>
      <c r="AA1173">
        <v>3.2746823000000001E-2</v>
      </c>
      <c r="AB1173">
        <v>0.20576735099999999</v>
      </c>
      <c r="AC1173">
        <v>0.61632453600000003</v>
      </c>
      <c r="AD1173">
        <v>0.127953128</v>
      </c>
      <c r="AE1173">
        <v>0.73855388099999997</v>
      </c>
      <c r="AF1173">
        <v>0.496125496</v>
      </c>
      <c r="AG1173">
        <v>2.5860215050000002</v>
      </c>
      <c r="AH1173">
        <v>0.190574832</v>
      </c>
      <c r="AI1173">
        <v>4.4018640000000001E-3</v>
      </c>
      <c r="AJ1173">
        <v>4</v>
      </c>
      <c r="AK1173">
        <v>372204</v>
      </c>
      <c r="AL1173">
        <v>0</v>
      </c>
      <c r="AM1173" t="s">
        <v>53</v>
      </c>
      <c r="AN1173">
        <v>1012006</v>
      </c>
      <c r="AO1173">
        <v>5032006</v>
      </c>
      <c r="AP1173">
        <v>742.64</v>
      </c>
      <c r="AQ1173">
        <v>1</v>
      </c>
      <c r="AR1173">
        <v>1</v>
      </c>
      <c r="AS1173">
        <v>742.64</v>
      </c>
      <c r="AT1173">
        <v>768.54260253906205</v>
      </c>
      <c r="AU1173">
        <v>716.36126860000002</v>
      </c>
      <c r="AV1173">
        <v>89.325294494628906</v>
      </c>
      <c r="AW1173">
        <v>742.63999999999896</v>
      </c>
      <c r="AX1173">
        <f t="shared" si="72"/>
        <v>25.902602539062059</v>
      </c>
      <c r="AY1173">
        <f t="shared" si="73"/>
        <v>26.27873139999997</v>
      </c>
      <c r="AZ1173">
        <f t="shared" si="74"/>
        <v>653.31470550537108</v>
      </c>
      <c r="BA1173">
        <f t="shared" si="75"/>
        <v>1.0231815394945443E-12</v>
      </c>
    </row>
    <row r="1174" spans="1:53" x14ac:dyDescent="0.35">
      <c r="A1174">
        <v>5807056</v>
      </c>
      <c r="B1174">
        <v>2007</v>
      </c>
      <c r="C1174">
        <v>60</v>
      </c>
      <c r="D1174">
        <v>52</v>
      </c>
      <c r="E1174">
        <v>52</v>
      </c>
      <c r="F1174" t="s">
        <v>54</v>
      </c>
      <c r="G1174" t="s">
        <v>45</v>
      </c>
      <c r="H1174" t="s">
        <v>45</v>
      </c>
      <c r="I1174">
        <v>31</v>
      </c>
      <c r="J1174" t="s">
        <v>57</v>
      </c>
      <c r="K1174" t="s">
        <v>58</v>
      </c>
      <c r="L1174">
        <v>2</v>
      </c>
      <c r="M1174">
        <v>5</v>
      </c>
      <c r="N1174">
        <v>21</v>
      </c>
      <c r="O1174" t="s">
        <v>55</v>
      </c>
      <c r="P1174">
        <v>9002.3487359999999</v>
      </c>
      <c r="Q1174" t="s">
        <v>49</v>
      </c>
      <c r="R1174">
        <v>10000</v>
      </c>
      <c r="S1174">
        <v>0</v>
      </c>
      <c r="T1174">
        <v>19</v>
      </c>
      <c r="U1174" t="s">
        <v>62</v>
      </c>
      <c r="V1174">
        <v>0</v>
      </c>
      <c r="W1174">
        <v>0</v>
      </c>
      <c r="X1174">
        <v>0</v>
      </c>
      <c r="Y1174" t="s">
        <v>51</v>
      </c>
      <c r="Z1174" t="s">
        <v>60</v>
      </c>
      <c r="AA1174">
        <v>1.4081547E-2</v>
      </c>
      <c r="AB1174">
        <v>0.21647751200000001</v>
      </c>
      <c r="AC1174">
        <v>0.55653635999999995</v>
      </c>
      <c r="AD1174">
        <v>0.12874274099999999</v>
      </c>
      <c r="AE1174">
        <v>2.437316177</v>
      </c>
      <c r="AF1174">
        <v>0.50984237099999996</v>
      </c>
      <c r="AG1174">
        <v>2.7866750740000001</v>
      </c>
      <c r="AH1174">
        <v>0.17093844599999999</v>
      </c>
      <c r="AI1174">
        <v>2.4217959999999999E-3</v>
      </c>
      <c r="AJ1174">
        <v>10</v>
      </c>
      <c r="AK1174">
        <v>372205</v>
      </c>
      <c r="AL1174">
        <v>0</v>
      </c>
      <c r="AM1174" t="s">
        <v>53</v>
      </c>
      <c r="AN1174">
        <v>1012007</v>
      </c>
      <c r="AO1174">
        <v>14062007</v>
      </c>
      <c r="AP1174">
        <v>1096.3699999999999</v>
      </c>
      <c r="AQ1174">
        <v>1</v>
      </c>
      <c r="AR1174">
        <v>1</v>
      </c>
      <c r="AS1174">
        <v>1096.3699999999999</v>
      </c>
      <c r="AT1174">
        <v>966.64221191406205</v>
      </c>
      <c r="AU1174">
        <v>1119.4221520000001</v>
      </c>
      <c r="AV1174">
        <v>89.325294494628906</v>
      </c>
      <c r="AW1174">
        <v>1096.3699999999899</v>
      </c>
      <c r="AX1174">
        <f t="shared" si="72"/>
        <v>129.72778808593785</v>
      </c>
      <c r="AY1174">
        <f t="shared" si="73"/>
        <v>23.052152000000206</v>
      </c>
      <c r="AZ1174">
        <f t="shared" si="74"/>
        <v>1007.044705505371</v>
      </c>
      <c r="BA1174">
        <f t="shared" si="75"/>
        <v>1.0004441719502211E-11</v>
      </c>
    </row>
    <row r="1175" spans="1:53" x14ac:dyDescent="0.35">
      <c r="A1175">
        <v>3451505</v>
      </c>
      <c r="B1175">
        <v>2006</v>
      </c>
      <c r="C1175">
        <v>65</v>
      </c>
      <c r="D1175">
        <v>43</v>
      </c>
      <c r="E1175">
        <v>43</v>
      </c>
      <c r="F1175" t="s">
        <v>45</v>
      </c>
      <c r="G1175" t="s">
        <v>54</v>
      </c>
      <c r="H1175" t="s">
        <v>54</v>
      </c>
      <c r="I1175">
        <v>20</v>
      </c>
      <c r="J1175" t="s">
        <v>57</v>
      </c>
      <c r="K1175" t="s">
        <v>78</v>
      </c>
      <c r="L1175">
        <v>4</v>
      </c>
      <c r="M1175">
        <v>3</v>
      </c>
      <c r="N1175">
        <v>24</v>
      </c>
      <c r="O1175" t="s">
        <v>91</v>
      </c>
      <c r="P1175">
        <v>90</v>
      </c>
      <c r="Q1175" t="s">
        <v>100</v>
      </c>
      <c r="R1175">
        <v>15000</v>
      </c>
      <c r="S1175">
        <v>50</v>
      </c>
      <c r="T1175">
        <v>32</v>
      </c>
      <c r="U1175" t="s">
        <v>50</v>
      </c>
      <c r="V1175">
        <v>0</v>
      </c>
      <c r="W1175">
        <v>0</v>
      </c>
      <c r="X1175">
        <v>1</v>
      </c>
      <c r="Y1175" t="s">
        <v>51</v>
      </c>
      <c r="Z1175" t="s">
        <v>52</v>
      </c>
      <c r="AA1175">
        <v>2.5277435000000001E-2</v>
      </c>
      <c r="AB1175">
        <v>0.261016949</v>
      </c>
      <c r="AC1175">
        <v>0.44776579399999999</v>
      </c>
      <c r="AD1175">
        <v>0.13479349199999999</v>
      </c>
      <c r="AE1175">
        <v>4.950433705</v>
      </c>
      <c r="AF1175">
        <v>0.48197747200000002</v>
      </c>
      <c r="AG1175">
        <v>2.4622496150000002</v>
      </c>
      <c r="AH1175">
        <v>0.211919369</v>
      </c>
      <c r="AI1175">
        <v>5.7844000000000003E-3</v>
      </c>
      <c r="AJ1175">
        <v>9</v>
      </c>
      <c r="AK1175">
        <v>372305</v>
      </c>
      <c r="AL1175">
        <v>0</v>
      </c>
      <c r="AM1175" t="s">
        <v>53</v>
      </c>
      <c r="AN1175">
        <v>1012006</v>
      </c>
      <c r="AO1175">
        <v>23092006</v>
      </c>
      <c r="AP1175">
        <v>535.37</v>
      </c>
      <c r="AQ1175">
        <v>1</v>
      </c>
      <c r="AR1175">
        <v>1</v>
      </c>
      <c r="AS1175">
        <v>535.37</v>
      </c>
      <c r="AT1175">
        <v>543.74560546875</v>
      </c>
      <c r="AU1175">
        <v>623.44598169999995</v>
      </c>
      <c r="AV1175">
        <v>89.325294494628906</v>
      </c>
      <c r="AW1175">
        <v>535.37</v>
      </c>
      <c r="AX1175">
        <f t="shared" si="72"/>
        <v>8.3756054687499955</v>
      </c>
      <c r="AY1175">
        <f t="shared" si="73"/>
        <v>88.075981699999943</v>
      </c>
      <c r="AZ1175">
        <f t="shared" si="74"/>
        <v>446.0447055053711</v>
      </c>
      <c r="BA1175">
        <f t="shared" si="75"/>
        <v>0</v>
      </c>
    </row>
    <row r="1176" spans="1:53" x14ac:dyDescent="0.35">
      <c r="A1176">
        <v>7872049</v>
      </c>
      <c r="B1176">
        <v>2008</v>
      </c>
      <c r="C1176">
        <v>37</v>
      </c>
      <c r="D1176">
        <v>37</v>
      </c>
      <c r="E1176">
        <v>61</v>
      </c>
      <c r="F1176" t="s">
        <v>54</v>
      </c>
      <c r="G1176" t="s">
        <v>54</v>
      </c>
      <c r="H1176" t="s">
        <v>54</v>
      </c>
      <c r="I1176">
        <v>13</v>
      </c>
      <c r="J1176" t="s">
        <v>57</v>
      </c>
      <c r="K1176" t="s">
        <v>78</v>
      </c>
      <c r="L1176">
        <v>4</v>
      </c>
      <c r="M1176">
        <v>8</v>
      </c>
      <c r="N1176">
        <v>20</v>
      </c>
      <c r="O1176" t="s">
        <v>61</v>
      </c>
      <c r="P1176">
        <v>1930.501532</v>
      </c>
      <c r="Q1176" t="s">
        <v>49</v>
      </c>
      <c r="R1176">
        <v>12000</v>
      </c>
      <c r="S1176">
        <v>100</v>
      </c>
      <c r="T1176">
        <v>6</v>
      </c>
      <c r="U1176" t="s">
        <v>50</v>
      </c>
      <c r="V1176">
        <v>0</v>
      </c>
      <c r="W1176">
        <v>1</v>
      </c>
      <c r="X1176">
        <v>0</v>
      </c>
      <c r="Y1176" t="s">
        <v>51</v>
      </c>
      <c r="Z1176" t="s">
        <v>52</v>
      </c>
      <c r="AA1176">
        <v>4.3902439000000001E-2</v>
      </c>
      <c r="AB1176">
        <v>0.19024390199999999</v>
      </c>
      <c r="AC1176">
        <v>0.49477351899999999</v>
      </c>
      <c r="AD1176">
        <v>0.17292766200000001</v>
      </c>
      <c r="AE1176">
        <v>1.6121121119999999</v>
      </c>
      <c r="AF1176">
        <v>0.48556348999999999</v>
      </c>
      <c r="AG1176">
        <v>2.2445993030000002</v>
      </c>
      <c r="AH1176">
        <v>0.197089397</v>
      </c>
      <c r="AI1176">
        <v>3.7422039999999998E-3</v>
      </c>
      <c r="AJ1176">
        <v>7</v>
      </c>
      <c r="AK1176">
        <v>372306</v>
      </c>
      <c r="AL1176">
        <v>0</v>
      </c>
      <c r="AM1176" t="s">
        <v>53</v>
      </c>
      <c r="AN1176">
        <v>13022008</v>
      </c>
      <c r="AO1176">
        <v>31122008</v>
      </c>
      <c r="AP1176">
        <v>740.5</v>
      </c>
      <c r="AQ1176">
        <v>1</v>
      </c>
      <c r="AR1176">
        <v>1</v>
      </c>
      <c r="AS1176">
        <v>740.5</v>
      </c>
      <c r="AT1176">
        <v>650.14831542968705</v>
      </c>
      <c r="AU1176">
        <v>596.16399309999997</v>
      </c>
      <c r="AV1176">
        <v>89.325294494628906</v>
      </c>
      <c r="AW1176">
        <v>740.5</v>
      </c>
      <c r="AX1176">
        <f t="shared" si="72"/>
        <v>90.351684570312955</v>
      </c>
      <c r="AY1176">
        <f t="shared" si="73"/>
        <v>144.33600690000003</v>
      </c>
      <c r="AZ1176">
        <f t="shared" si="74"/>
        <v>651.17470550537109</v>
      </c>
      <c r="BA1176">
        <f t="shared" si="75"/>
        <v>0</v>
      </c>
    </row>
    <row r="1177" spans="1:53" x14ac:dyDescent="0.35">
      <c r="A1177">
        <v>134205</v>
      </c>
      <c r="B1177">
        <v>2005</v>
      </c>
      <c r="C1177">
        <v>40</v>
      </c>
      <c r="D1177">
        <v>40</v>
      </c>
      <c r="E1177">
        <v>56</v>
      </c>
      <c r="F1177" t="s">
        <v>54</v>
      </c>
      <c r="G1177" t="s">
        <v>54</v>
      </c>
      <c r="H1177" t="s">
        <v>45</v>
      </c>
      <c r="I1177">
        <v>18</v>
      </c>
      <c r="J1177" t="s">
        <v>57</v>
      </c>
      <c r="K1177" t="s">
        <v>47</v>
      </c>
      <c r="L1177">
        <v>1</v>
      </c>
      <c r="M1177">
        <v>8</v>
      </c>
      <c r="N1177">
        <v>23</v>
      </c>
      <c r="O1177" t="s">
        <v>86</v>
      </c>
      <c r="P1177">
        <v>8338.4369360000001</v>
      </c>
      <c r="Q1177" t="s">
        <v>49</v>
      </c>
      <c r="R1177">
        <v>6000</v>
      </c>
      <c r="S1177">
        <v>150</v>
      </c>
      <c r="T1177">
        <v>18</v>
      </c>
      <c r="U1177" t="s">
        <v>50</v>
      </c>
      <c r="V1177">
        <v>0</v>
      </c>
      <c r="W1177">
        <v>0</v>
      </c>
      <c r="X1177">
        <v>3</v>
      </c>
      <c r="Y1177" t="s">
        <v>51</v>
      </c>
      <c r="Z1177" t="s">
        <v>52</v>
      </c>
      <c r="AA1177">
        <v>1.4028934999999999E-2</v>
      </c>
      <c r="AB1177">
        <v>0.16308636600000001</v>
      </c>
      <c r="AC1177">
        <v>0.51775537100000002</v>
      </c>
      <c r="AD1177">
        <v>0.20379656199999999</v>
      </c>
      <c r="AE1177">
        <v>2.0173410409999999</v>
      </c>
      <c r="AF1177">
        <v>0.48191260699999999</v>
      </c>
      <c r="AG1177">
        <v>2.4480491010000001</v>
      </c>
      <c r="AH1177">
        <v>0.19924812</v>
      </c>
      <c r="AI1177">
        <v>2.506266E-3</v>
      </c>
      <c r="AJ1177">
        <v>2</v>
      </c>
      <c r="AK1177">
        <v>372709</v>
      </c>
      <c r="AL1177">
        <v>0</v>
      </c>
      <c r="AM1177" t="s">
        <v>53</v>
      </c>
      <c r="AN1177">
        <v>1012005</v>
      </c>
      <c r="AO1177">
        <v>20122005</v>
      </c>
      <c r="AP1177">
        <v>408.34</v>
      </c>
      <c r="AQ1177">
        <v>1</v>
      </c>
      <c r="AR1177">
        <v>1</v>
      </c>
      <c r="AS1177">
        <v>408.34</v>
      </c>
      <c r="AT1177">
        <v>452.61148071289</v>
      </c>
      <c r="AU1177">
        <v>771.63748169999997</v>
      </c>
      <c r="AV1177">
        <v>89.325294494628906</v>
      </c>
      <c r="AW1177">
        <v>408.33999999999901</v>
      </c>
      <c r="AX1177">
        <f t="shared" si="72"/>
        <v>44.271480712890025</v>
      </c>
      <c r="AY1177">
        <f t="shared" si="73"/>
        <v>363.29748169999999</v>
      </c>
      <c r="AZ1177">
        <f t="shared" si="74"/>
        <v>319.01470550537107</v>
      </c>
      <c r="BA1177">
        <f t="shared" si="75"/>
        <v>9.6633812063373625E-13</v>
      </c>
    </row>
    <row r="1178" spans="1:53" x14ac:dyDescent="0.35">
      <c r="A1178">
        <v>3832753</v>
      </c>
      <c r="B1178">
        <v>2005</v>
      </c>
      <c r="C1178">
        <v>71</v>
      </c>
      <c r="D1178">
        <v>71</v>
      </c>
      <c r="E1178">
        <v>56</v>
      </c>
      <c r="F1178" t="s">
        <v>54</v>
      </c>
      <c r="G1178" t="s">
        <v>54</v>
      </c>
      <c r="H1178" t="s">
        <v>45</v>
      </c>
      <c r="I1178">
        <v>48</v>
      </c>
      <c r="J1178" t="s">
        <v>46</v>
      </c>
      <c r="K1178" t="s">
        <v>47</v>
      </c>
      <c r="L1178">
        <v>1</v>
      </c>
      <c r="M1178">
        <v>5</v>
      </c>
      <c r="N1178">
        <v>31</v>
      </c>
      <c r="O1178" t="s">
        <v>86</v>
      </c>
      <c r="P1178">
        <v>13997.03161</v>
      </c>
      <c r="Q1178" t="s">
        <v>73</v>
      </c>
      <c r="R1178">
        <v>12000</v>
      </c>
      <c r="S1178">
        <v>0</v>
      </c>
      <c r="T1178">
        <v>17</v>
      </c>
      <c r="U1178" t="s">
        <v>62</v>
      </c>
      <c r="V1178">
        <v>0</v>
      </c>
      <c r="W1178">
        <v>0</v>
      </c>
      <c r="X1178">
        <v>0</v>
      </c>
      <c r="Y1178" t="s">
        <v>51</v>
      </c>
      <c r="Z1178" t="s">
        <v>65</v>
      </c>
      <c r="AA1178">
        <v>5.0088540000000001E-2</v>
      </c>
      <c r="AB1178">
        <v>0.21699544800000001</v>
      </c>
      <c r="AC1178">
        <v>0.32397572099999999</v>
      </c>
      <c r="AD1178">
        <v>0.220774052</v>
      </c>
      <c r="AE1178">
        <v>4.1108384459999998</v>
      </c>
      <c r="AF1178">
        <v>0.476867973</v>
      </c>
      <c r="AG1178">
        <v>2.5419828020000002</v>
      </c>
      <c r="AH1178">
        <v>0.22999202299999999</v>
      </c>
      <c r="AI1178">
        <v>6.5142250000000002E-3</v>
      </c>
      <c r="AJ1178">
        <v>7</v>
      </c>
      <c r="AK1178">
        <v>391605</v>
      </c>
      <c r="AL1178">
        <v>0</v>
      </c>
      <c r="AM1178" t="s">
        <v>66</v>
      </c>
      <c r="AN1178">
        <v>27012005</v>
      </c>
      <c r="AO1178">
        <v>31122005</v>
      </c>
      <c r="AP1178">
        <v>2904.72</v>
      </c>
      <c r="AQ1178">
        <v>1</v>
      </c>
      <c r="AR1178">
        <v>1</v>
      </c>
      <c r="AS1178">
        <v>2904.72</v>
      </c>
      <c r="AT1178">
        <v>2118.4169921875</v>
      </c>
      <c r="AU1178">
        <v>1346.886203</v>
      </c>
      <c r="AV1178">
        <v>89.325294494628906</v>
      </c>
      <c r="AW1178">
        <v>2904.7199999999898</v>
      </c>
      <c r="AX1178">
        <f t="shared" si="72"/>
        <v>786.3030078124998</v>
      </c>
      <c r="AY1178">
        <f t="shared" si="73"/>
        <v>1557.8337969999998</v>
      </c>
      <c r="AZ1178">
        <f t="shared" si="74"/>
        <v>2815.3947055053709</v>
      </c>
      <c r="BA1178">
        <f t="shared" si="75"/>
        <v>1.0004441719502211E-11</v>
      </c>
    </row>
    <row r="1179" spans="1:53" x14ac:dyDescent="0.35">
      <c r="A1179">
        <v>5192413</v>
      </c>
      <c r="B1179">
        <v>2007</v>
      </c>
      <c r="C1179">
        <v>44</v>
      </c>
      <c r="D1179">
        <v>44</v>
      </c>
      <c r="E1179">
        <v>49</v>
      </c>
      <c r="F1179" t="s">
        <v>45</v>
      </c>
      <c r="G1179" t="s">
        <v>45</v>
      </c>
      <c r="H1179" t="s">
        <v>54</v>
      </c>
      <c r="I1179">
        <v>22</v>
      </c>
      <c r="J1179" t="s">
        <v>57</v>
      </c>
      <c r="K1179" t="s">
        <v>58</v>
      </c>
      <c r="L1179">
        <v>2</v>
      </c>
      <c r="M1179">
        <v>6</v>
      </c>
      <c r="N1179">
        <v>6</v>
      </c>
      <c r="O1179" t="s">
        <v>93</v>
      </c>
      <c r="P1179">
        <v>6851.6123250000001</v>
      </c>
      <c r="Q1179" t="s">
        <v>49</v>
      </c>
      <c r="R1179">
        <v>10000</v>
      </c>
      <c r="S1179">
        <v>0</v>
      </c>
      <c r="T1179">
        <v>8</v>
      </c>
      <c r="U1179" t="s">
        <v>50</v>
      </c>
      <c r="V1179">
        <v>0</v>
      </c>
      <c r="W1179">
        <v>0</v>
      </c>
      <c r="X1179">
        <v>0</v>
      </c>
      <c r="Y1179" t="s">
        <v>51</v>
      </c>
      <c r="Z1179" t="s">
        <v>52</v>
      </c>
      <c r="AA1179">
        <v>5.0088540000000001E-2</v>
      </c>
      <c r="AB1179">
        <v>0.21699544800000001</v>
      </c>
      <c r="AC1179">
        <v>0.32397572099999999</v>
      </c>
      <c r="AD1179">
        <v>0.220774052</v>
      </c>
      <c r="AE1179">
        <v>4.1108384459999998</v>
      </c>
      <c r="AF1179">
        <v>0.476867973</v>
      </c>
      <c r="AG1179">
        <v>2.5419828020000002</v>
      </c>
      <c r="AH1179">
        <v>0.22999202299999999</v>
      </c>
      <c r="AI1179">
        <v>6.5142250000000002E-3</v>
      </c>
      <c r="AJ1179">
        <v>3</v>
      </c>
      <c r="AK1179">
        <v>391605</v>
      </c>
      <c r="AL1179">
        <v>0</v>
      </c>
      <c r="AM1179" t="s">
        <v>53</v>
      </c>
      <c r="AN1179">
        <v>1012007</v>
      </c>
      <c r="AO1179">
        <v>11122007</v>
      </c>
      <c r="AP1179">
        <v>685.42</v>
      </c>
      <c r="AQ1179">
        <v>1</v>
      </c>
      <c r="AR1179">
        <v>1</v>
      </c>
      <c r="AS1179">
        <v>685.42</v>
      </c>
      <c r="AT1179">
        <v>619.39807128906205</v>
      </c>
      <c r="AU1179">
        <v>559.97987350000005</v>
      </c>
      <c r="AV1179">
        <v>89.325294494628906</v>
      </c>
      <c r="AW1179">
        <v>685.41999999999905</v>
      </c>
      <c r="AX1179">
        <f t="shared" si="72"/>
        <v>66.021928710937914</v>
      </c>
      <c r="AY1179">
        <f t="shared" si="73"/>
        <v>125.44012649999991</v>
      </c>
      <c r="AZ1179">
        <f t="shared" si="74"/>
        <v>596.09470550537105</v>
      </c>
      <c r="BA1179">
        <f t="shared" si="75"/>
        <v>9.0949470177292824E-13</v>
      </c>
    </row>
    <row r="1180" spans="1:53" x14ac:dyDescent="0.35">
      <c r="A1180">
        <v>474264</v>
      </c>
      <c r="B1180">
        <v>2007</v>
      </c>
      <c r="C1180">
        <v>76</v>
      </c>
      <c r="D1180">
        <v>76</v>
      </c>
      <c r="E1180">
        <v>56</v>
      </c>
      <c r="F1180" t="s">
        <v>45</v>
      </c>
      <c r="G1180" t="s">
        <v>45</v>
      </c>
      <c r="H1180" t="s">
        <v>45</v>
      </c>
      <c r="I1180">
        <v>54</v>
      </c>
      <c r="J1180" t="s">
        <v>46</v>
      </c>
      <c r="K1180" t="s">
        <v>47</v>
      </c>
      <c r="L1180">
        <v>1</v>
      </c>
      <c r="M1180">
        <v>7</v>
      </c>
      <c r="N1180">
        <v>17</v>
      </c>
      <c r="O1180" t="s">
        <v>74</v>
      </c>
      <c r="P1180">
        <v>10168.821319999999</v>
      </c>
      <c r="Q1180" t="s">
        <v>73</v>
      </c>
      <c r="R1180">
        <v>8000</v>
      </c>
      <c r="S1180">
        <v>50</v>
      </c>
      <c r="T1180">
        <v>23</v>
      </c>
      <c r="U1180" t="s">
        <v>62</v>
      </c>
      <c r="V1180">
        <v>0</v>
      </c>
      <c r="W1180">
        <v>0</v>
      </c>
      <c r="X1180">
        <v>12</v>
      </c>
      <c r="Y1180" t="s">
        <v>63</v>
      </c>
      <c r="Z1180" t="s">
        <v>60</v>
      </c>
      <c r="AA1180">
        <v>3.8124824000000002E-2</v>
      </c>
      <c r="AB1180">
        <v>0.14628636</v>
      </c>
      <c r="AC1180">
        <v>0.43744704899999998</v>
      </c>
      <c r="AD1180">
        <v>0.17526821000000001</v>
      </c>
      <c r="AE1180">
        <v>1.290252076</v>
      </c>
      <c r="AF1180">
        <v>0.48729531300000001</v>
      </c>
      <c r="AG1180">
        <v>2.500706015</v>
      </c>
      <c r="AH1180">
        <v>0.17436845400000001</v>
      </c>
      <c r="AI1180">
        <v>4.1589649999999997E-3</v>
      </c>
      <c r="AJ1180">
        <v>5</v>
      </c>
      <c r="AK1180">
        <v>391707</v>
      </c>
      <c r="AL1180">
        <v>0</v>
      </c>
      <c r="AM1180" t="s">
        <v>53</v>
      </c>
      <c r="AN1180">
        <v>3092007</v>
      </c>
      <c r="AO1180">
        <v>31122007</v>
      </c>
      <c r="AP1180">
        <v>660.72</v>
      </c>
      <c r="AQ1180">
        <v>1</v>
      </c>
      <c r="AR1180">
        <v>1</v>
      </c>
      <c r="AS1180">
        <v>660.72</v>
      </c>
      <c r="AT1180">
        <v>883.77551269531205</v>
      </c>
      <c r="AU1180">
        <v>651.63886739999998</v>
      </c>
      <c r="AV1180">
        <v>89.325294494628906</v>
      </c>
      <c r="AW1180">
        <v>525.79999999999905</v>
      </c>
      <c r="AX1180">
        <f t="shared" si="72"/>
        <v>223.05551269531202</v>
      </c>
      <c r="AY1180">
        <f t="shared" si="73"/>
        <v>9.0811326000000463</v>
      </c>
      <c r="AZ1180">
        <f t="shared" si="74"/>
        <v>571.39470550537112</v>
      </c>
      <c r="BA1180">
        <f t="shared" si="75"/>
        <v>134.92000000000098</v>
      </c>
    </row>
    <row r="1181" spans="1:53" x14ac:dyDescent="0.35">
      <c r="A1181">
        <v>1369419</v>
      </c>
      <c r="B1181">
        <v>2006</v>
      </c>
      <c r="C1181">
        <v>49</v>
      </c>
      <c r="D1181">
        <v>40</v>
      </c>
      <c r="E1181">
        <v>40</v>
      </c>
      <c r="F1181" t="s">
        <v>54</v>
      </c>
      <c r="G1181" t="s">
        <v>45</v>
      </c>
      <c r="H1181" t="s">
        <v>45</v>
      </c>
      <c r="I1181">
        <v>14</v>
      </c>
      <c r="J1181" t="s">
        <v>57</v>
      </c>
      <c r="K1181" t="s">
        <v>58</v>
      </c>
      <c r="L1181">
        <v>2</v>
      </c>
      <c r="M1181">
        <v>4</v>
      </c>
      <c r="N1181">
        <v>33</v>
      </c>
      <c r="O1181" t="s">
        <v>86</v>
      </c>
      <c r="P1181">
        <v>15760.465410000001</v>
      </c>
      <c r="Q1181" t="s">
        <v>49</v>
      </c>
      <c r="R1181">
        <v>10000</v>
      </c>
      <c r="S1181">
        <v>0</v>
      </c>
      <c r="T1181">
        <v>26</v>
      </c>
      <c r="U1181" t="s">
        <v>50</v>
      </c>
      <c r="V1181">
        <v>0</v>
      </c>
      <c r="W1181">
        <v>0</v>
      </c>
      <c r="X1181">
        <v>5</v>
      </c>
      <c r="Y1181" t="s">
        <v>51</v>
      </c>
      <c r="Z1181" t="s">
        <v>65</v>
      </c>
      <c r="AA1181">
        <v>3.8124824000000002E-2</v>
      </c>
      <c r="AB1181">
        <v>0.14628636</v>
      </c>
      <c r="AC1181">
        <v>0.43744704899999998</v>
      </c>
      <c r="AD1181">
        <v>0.17526821000000001</v>
      </c>
      <c r="AE1181">
        <v>1.290252076</v>
      </c>
      <c r="AF1181">
        <v>0.48729531300000001</v>
      </c>
      <c r="AG1181">
        <v>2.500706015</v>
      </c>
      <c r="AH1181">
        <v>0.17436845400000001</v>
      </c>
      <c r="AI1181">
        <v>4.1589649999999997E-3</v>
      </c>
      <c r="AJ1181">
        <v>3</v>
      </c>
      <c r="AK1181">
        <v>391707</v>
      </c>
      <c r="AL1181">
        <v>0</v>
      </c>
      <c r="AM1181" t="s">
        <v>66</v>
      </c>
      <c r="AN1181">
        <v>6082006</v>
      </c>
      <c r="AO1181">
        <v>31122006</v>
      </c>
      <c r="AP1181">
        <v>1171.5999999999999</v>
      </c>
      <c r="AQ1181">
        <v>1</v>
      </c>
      <c r="AR1181">
        <v>1</v>
      </c>
      <c r="AS1181">
        <v>1171.5999999999999</v>
      </c>
      <c r="AT1181">
        <v>1112.65881347656</v>
      </c>
      <c r="AU1181">
        <v>1120.0664899999999</v>
      </c>
      <c r="AV1181">
        <v>89.325294494628906</v>
      </c>
      <c r="AW1181">
        <v>1171.5999999999899</v>
      </c>
      <c r="AX1181">
        <f t="shared" si="72"/>
        <v>58.94118652343991</v>
      </c>
      <c r="AY1181">
        <f t="shared" si="73"/>
        <v>51.533509999999978</v>
      </c>
      <c r="AZ1181">
        <f t="shared" si="74"/>
        <v>1082.274705505371</v>
      </c>
      <c r="BA1181">
        <f t="shared" si="75"/>
        <v>1.0004441719502211E-11</v>
      </c>
    </row>
    <row r="1182" spans="1:53" x14ac:dyDescent="0.35">
      <c r="A1182">
        <v>5076813</v>
      </c>
      <c r="B1182">
        <v>2007</v>
      </c>
      <c r="C1182">
        <v>33</v>
      </c>
      <c r="D1182">
        <v>33</v>
      </c>
      <c r="E1182">
        <v>56</v>
      </c>
      <c r="F1182" t="s">
        <v>54</v>
      </c>
      <c r="G1182" t="s">
        <v>54</v>
      </c>
      <c r="H1182" t="s">
        <v>45</v>
      </c>
      <c r="I1182">
        <v>12</v>
      </c>
      <c r="J1182" t="s">
        <v>76</v>
      </c>
      <c r="K1182" t="s">
        <v>47</v>
      </c>
      <c r="L1182">
        <v>1</v>
      </c>
      <c r="M1182">
        <v>2</v>
      </c>
      <c r="N1182">
        <v>27</v>
      </c>
      <c r="O1182" t="s">
        <v>86</v>
      </c>
      <c r="P1182">
        <v>40846.620159999999</v>
      </c>
      <c r="Q1182" t="s">
        <v>56</v>
      </c>
      <c r="R1182">
        <v>8000</v>
      </c>
      <c r="S1182">
        <v>0</v>
      </c>
      <c r="T1182">
        <v>1</v>
      </c>
      <c r="U1182" t="s">
        <v>62</v>
      </c>
      <c r="V1182">
        <v>0</v>
      </c>
      <c r="W1182">
        <v>1</v>
      </c>
      <c r="X1182">
        <v>0</v>
      </c>
      <c r="Y1182" t="s">
        <v>51</v>
      </c>
      <c r="Z1182" t="s">
        <v>65</v>
      </c>
      <c r="AA1182">
        <v>0.17303989</v>
      </c>
      <c r="AB1182">
        <v>0.248418157</v>
      </c>
      <c r="AC1182">
        <v>0.20522696000000001</v>
      </c>
      <c r="AD1182">
        <v>0.17138103199999999</v>
      </c>
      <c r="AE1182">
        <v>16.306201550000001</v>
      </c>
      <c r="AF1182">
        <v>0.47860708299999999</v>
      </c>
      <c r="AG1182">
        <v>2.3147180189999998</v>
      </c>
      <c r="AH1182">
        <v>0.34177005799999999</v>
      </c>
      <c r="AI1182">
        <v>7.9404469999999998E-3</v>
      </c>
      <c r="AJ1182">
        <v>8</v>
      </c>
      <c r="AK1182">
        <v>400200</v>
      </c>
      <c r="AL1182">
        <v>0</v>
      </c>
      <c r="AM1182" t="s">
        <v>66</v>
      </c>
      <c r="AN1182">
        <v>1012007</v>
      </c>
      <c r="AO1182">
        <v>23092007</v>
      </c>
      <c r="AP1182">
        <v>4121.92</v>
      </c>
      <c r="AQ1182">
        <v>1</v>
      </c>
      <c r="AR1182">
        <v>1</v>
      </c>
      <c r="AS1182">
        <v>4121.92</v>
      </c>
      <c r="AT1182">
        <v>3589.3251953125</v>
      </c>
      <c r="AU1182">
        <v>2211.8081040000002</v>
      </c>
      <c r="AV1182">
        <v>89.325294494628906</v>
      </c>
      <c r="AW1182">
        <v>4121.92</v>
      </c>
      <c r="AX1182">
        <f t="shared" si="72"/>
        <v>532.59480468750007</v>
      </c>
      <c r="AY1182">
        <f t="shared" si="73"/>
        <v>1910.1118959999999</v>
      </c>
      <c r="AZ1182">
        <f t="shared" si="74"/>
        <v>4032.5947055053712</v>
      </c>
      <c r="BA1182">
        <f t="shared" si="75"/>
        <v>0</v>
      </c>
    </row>
    <row r="1183" spans="1:53" x14ac:dyDescent="0.35">
      <c r="A1183">
        <v>7135291</v>
      </c>
      <c r="B1183">
        <v>2008</v>
      </c>
      <c r="C1183">
        <v>58</v>
      </c>
      <c r="D1183">
        <v>51</v>
      </c>
      <c r="E1183">
        <v>51</v>
      </c>
      <c r="F1183" t="s">
        <v>54</v>
      </c>
      <c r="G1183" t="s">
        <v>45</v>
      </c>
      <c r="H1183" t="s">
        <v>45</v>
      </c>
      <c r="I1183">
        <v>27</v>
      </c>
      <c r="J1183" t="s">
        <v>57</v>
      </c>
      <c r="K1183" t="s">
        <v>58</v>
      </c>
      <c r="L1183">
        <v>2</v>
      </c>
      <c r="M1183">
        <v>4</v>
      </c>
      <c r="N1183">
        <v>24</v>
      </c>
      <c r="O1183" t="s">
        <v>98</v>
      </c>
      <c r="P1183">
        <v>16793.928960000001</v>
      </c>
      <c r="Q1183" t="s">
        <v>73</v>
      </c>
      <c r="R1183">
        <v>17000</v>
      </c>
      <c r="S1183">
        <v>0</v>
      </c>
      <c r="T1183">
        <v>10</v>
      </c>
      <c r="U1183" t="s">
        <v>62</v>
      </c>
      <c r="V1183">
        <v>0</v>
      </c>
      <c r="W1183">
        <v>0</v>
      </c>
      <c r="X1183">
        <v>0</v>
      </c>
      <c r="Y1183" t="s">
        <v>63</v>
      </c>
      <c r="Z1183" t="s">
        <v>60</v>
      </c>
      <c r="AA1183">
        <v>0.12610169500000001</v>
      </c>
      <c r="AB1183">
        <v>0.174694708</v>
      </c>
      <c r="AC1183">
        <v>0.30970149299999999</v>
      </c>
      <c r="AD1183">
        <v>0.208114626</v>
      </c>
      <c r="AE1183">
        <v>25.085409250000001</v>
      </c>
      <c r="AF1183">
        <v>0.47524471600000001</v>
      </c>
      <c r="AG1183">
        <v>2.3911126189999998</v>
      </c>
      <c r="AH1183">
        <v>0.21133814100000001</v>
      </c>
      <c r="AI1183">
        <v>4.8076919999999997E-3</v>
      </c>
      <c r="AJ1183">
        <v>3</v>
      </c>
      <c r="AK1183">
        <v>400300</v>
      </c>
      <c r="AL1183">
        <v>0</v>
      </c>
      <c r="AM1183" t="s">
        <v>66</v>
      </c>
      <c r="AN1183">
        <v>1012008</v>
      </c>
      <c r="AO1183">
        <v>22122008</v>
      </c>
      <c r="AP1183">
        <v>1789.44</v>
      </c>
      <c r="AQ1183">
        <v>1</v>
      </c>
      <c r="AR1183">
        <v>1</v>
      </c>
      <c r="AS1183">
        <v>1789.44</v>
      </c>
      <c r="AT1183">
        <v>1363.31079101562</v>
      </c>
      <c r="AU1183">
        <v>1463.560516</v>
      </c>
      <c r="AV1183">
        <v>89.325294494628906</v>
      </c>
      <c r="AW1183">
        <v>1789.44</v>
      </c>
      <c r="AX1183">
        <f t="shared" si="72"/>
        <v>426.12920898438006</v>
      </c>
      <c r="AY1183">
        <f t="shared" si="73"/>
        <v>325.87948400000005</v>
      </c>
      <c r="AZ1183">
        <f t="shared" si="74"/>
        <v>1700.1147055053711</v>
      </c>
      <c r="BA1183">
        <f t="shared" si="75"/>
        <v>0</v>
      </c>
    </row>
    <row r="1184" spans="1:53" x14ac:dyDescent="0.35">
      <c r="A1184">
        <v>54778</v>
      </c>
      <c r="B1184">
        <v>2005</v>
      </c>
      <c r="C1184">
        <v>51</v>
      </c>
      <c r="D1184">
        <v>51</v>
      </c>
      <c r="E1184">
        <v>55</v>
      </c>
      <c r="F1184" t="s">
        <v>54</v>
      </c>
      <c r="G1184" t="s">
        <v>54</v>
      </c>
      <c r="H1184" t="s">
        <v>45</v>
      </c>
      <c r="I1184">
        <v>28</v>
      </c>
      <c r="J1184" t="s">
        <v>57</v>
      </c>
      <c r="K1184" t="s">
        <v>58</v>
      </c>
      <c r="L1184">
        <v>2</v>
      </c>
      <c r="M1184">
        <v>3</v>
      </c>
      <c r="N1184">
        <v>2</v>
      </c>
      <c r="O1184" t="s">
        <v>95</v>
      </c>
      <c r="P1184">
        <v>100</v>
      </c>
      <c r="Q1184" t="s">
        <v>49</v>
      </c>
      <c r="R1184">
        <v>12000</v>
      </c>
      <c r="S1184">
        <v>300</v>
      </c>
      <c r="T1184">
        <v>9</v>
      </c>
      <c r="U1184" t="s">
        <v>62</v>
      </c>
      <c r="V1184">
        <v>0</v>
      </c>
      <c r="W1184">
        <v>0</v>
      </c>
      <c r="X1184">
        <v>5</v>
      </c>
      <c r="Y1184" t="s">
        <v>51</v>
      </c>
      <c r="Z1184" t="s">
        <v>60</v>
      </c>
      <c r="AA1184">
        <v>0.24573758300000001</v>
      </c>
      <c r="AB1184">
        <v>0.38946587500000002</v>
      </c>
      <c r="AC1184">
        <v>0.13390207700000001</v>
      </c>
      <c r="AD1184">
        <v>0.155952175</v>
      </c>
      <c r="AE1184">
        <v>24.662393160000001</v>
      </c>
      <c r="AF1184">
        <v>0.486917345</v>
      </c>
      <c r="AG1184">
        <v>2.1405786349999998</v>
      </c>
      <c r="AH1184">
        <v>0.37070828300000003</v>
      </c>
      <c r="AI1184">
        <v>1.9927970999999999E-2</v>
      </c>
      <c r="AJ1184">
        <v>4</v>
      </c>
      <c r="AK1184">
        <v>400306</v>
      </c>
      <c r="AL1184">
        <v>0</v>
      </c>
      <c r="AM1184" t="s">
        <v>53</v>
      </c>
      <c r="AN1184">
        <v>1012005</v>
      </c>
      <c r="AO1184">
        <v>17052005</v>
      </c>
      <c r="AP1184">
        <v>50</v>
      </c>
      <c r="AQ1184">
        <v>1</v>
      </c>
      <c r="AR1184">
        <v>1</v>
      </c>
      <c r="AS1184">
        <v>50</v>
      </c>
      <c r="AT1184">
        <v>407.58425903320301</v>
      </c>
      <c r="AU1184">
        <v>975.77466600000002</v>
      </c>
      <c r="AV1184">
        <v>89.325294494628906</v>
      </c>
      <c r="AW1184">
        <v>50</v>
      </c>
      <c r="AX1184">
        <f t="shared" si="72"/>
        <v>357.58425903320301</v>
      </c>
      <c r="AY1184">
        <f t="shared" si="73"/>
        <v>925.77466600000002</v>
      </c>
      <c r="AZ1184">
        <f t="shared" si="74"/>
        <v>39.325294494628906</v>
      </c>
      <c r="BA1184">
        <f t="shared" si="75"/>
        <v>0</v>
      </c>
    </row>
    <row r="1185" spans="1:53" x14ac:dyDescent="0.35">
      <c r="A1185">
        <v>6087496</v>
      </c>
      <c r="B1185">
        <v>2006</v>
      </c>
      <c r="C1185">
        <v>31</v>
      </c>
      <c r="D1185">
        <v>31</v>
      </c>
      <c r="E1185">
        <v>56</v>
      </c>
      <c r="F1185" t="s">
        <v>45</v>
      </c>
      <c r="G1185" t="s">
        <v>45</v>
      </c>
      <c r="H1185" t="s">
        <v>45</v>
      </c>
      <c r="I1185">
        <v>10</v>
      </c>
      <c r="J1185" t="s">
        <v>57</v>
      </c>
      <c r="K1185" t="s">
        <v>47</v>
      </c>
      <c r="L1185">
        <v>1</v>
      </c>
      <c r="M1185">
        <v>1</v>
      </c>
      <c r="N1185">
        <v>13</v>
      </c>
      <c r="O1185" t="s">
        <v>68</v>
      </c>
      <c r="P1185">
        <v>10232.401320000001</v>
      </c>
      <c r="Q1185" t="s">
        <v>49</v>
      </c>
      <c r="R1185">
        <v>8000</v>
      </c>
      <c r="S1185">
        <v>100</v>
      </c>
      <c r="T1185">
        <v>6</v>
      </c>
      <c r="U1185" t="s">
        <v>62</v>
      </c>
      <c r="V1185">
        <v>0</v>
      </c>
      <c r="W1185">
        <v>0</v>
      </c>
      <c r="X1185">
        <v>0</v>
      </c>
      <c r="Y1185" t="s">
        <v>51</v>
      </c>
      <c r="Z1185" t="s">
        <v>60</v>
      </c>
      <c r="AA1185">
        <v>0.108967936</v>
      </c>
      <c r="AB1185">
        <v>0.13076152299999999</v>
      </c>
      <c r="AC1185">
        <v>0.37149298600000003</v>
      </c>
      <c r="AD1185">
        <v>0.16602687099999999</v>
      </c>
      <c r="AE1185">
        <v>7.3668499609999998</v>
      </c>
      <c r="AF1185">
        <v>0.48357858799999998</v>
      </c>
      <c r="AG1185">
        <v>2.3491983969999999</v>
      </c>
      <c r="AH1185">
        <v>0.23520092200000001</v>
      </c>
      <c r="AI1185">
        <v>5.0410489999999997E-3</v>
      </c>
      <c r="AJ1185">
        <v>5</v>
      </c>
      <c r="AK1185">
        <v>400307</v>
      </c>
      <c r="AL1185">
        <v>0</v>
      </c>
      <c r="AM1185" t="s">
        <v>53</v>
      </c>
      <c r="AN1185">
        <v>13052006</v>
      </c>
      <c r="AO1185">
        <v>31122006</v>
      </c>
      <c r="AP1185">
        <v>381.37</v>
      </c>
      <c r="AQ1185">
        <v>1</v>
      </c>
      <c r="AR1185">
        <v>1</v>
      </c>
      <c r="AS1185">
        <v>381.37</v>
      </c>
      <c r="AT1185">
        <v>1034.31970214843</v>
      </c>
      <c r="AU1185">
        <v>1472.0549370000001</v>
      </c>
      <c r="AV1185">
        <v>89.325294494628906</v>
      </c>
      <c r="AW1185">
        <v>381.37</v>
      </c>
      <c r="AX1185">
        <f t="shared" si="72"/>
        <v>652.94970214842999</v>
      </c>
      <c r="AY1185">
        <f t="shared" si="73"/>
        <v>1090.684937</v>
      </c>
      <c r="AZ1185">
        <f t="shared" si="74"/>
        <v>292.0447055053711</v>
      </c>
      <c r="BA1185">
        <f t="shared" si="75"/>
        <v>0</v>
      </c>
    </row>
    <row r="1186" spans="1:53" x14ac:dyDescent="0.35">
      <c r="A1186">
        <v>3005537</v>
      </c>
      <c r="B1186">
        <v>2007</v>
      </c>
      <c r="C1186">
        <v>82</v>
      </c>
      <c r="D1186">
        <v>82</v>
      </c>
      <c r="E1186">
        <v>56</v>
      </c>
      <c r="F1186" t="s">
        <v>54</v>
      </c>
      <c r="G1186" t="s">
        <v>54</v>
      </c>
      <c r="H1186" t="s">
        <v>45</v>
      </c>
      <c r="I1186">
        <v>60</v>
      </c>
      <c r="J1186" t="s">
        <v>46</v>
      </c>
      <c r="K1186" t="s">
        <v>47</v>
      </c>
      <c r="L1186">
        <v>1</v>
      </c>
      <c r="M1186">
        <v>9</v>
      </c>
      <c r="N1186">
        <v>12</v>
      </c>
      <c r="O1186" t="s">
        <v>83</v>
      </c>
      <c r="P1186">
        <v>3585.4746770000002</v>
      </c>
      <c r="Q1186" t="s">
        <v>73</v>
      </c>
      <c r="R1186">
        <v>12000</v>
      </c>
      <c r="S1186">
        <v>0</v>
      </c>
      <c r="T1186">
        <v>30</v>
      </c>
      <c r="U1186" t="s">
        <v>62</v>
      </c>
      <c r="V1186">
        <v>0</v>
      </c>
      <c r="W1186">
        <v>4</v>
      </c>
      <c r="X1186">
        <v>2</v>
      </c>
      <c r="Y1186" t="s">
        <v>51</v>
      </c>
      <c r="Z1186" t="s">
        <v>60</v>
      </c>
      <c r="AA1186">
        <v>0.25788367200000001</v>
      </c>
      <c r="AB1186">
        <v>0.25227750500000001</v>
      </c>
      <c r="AC1186">
        <v>0.223117338</v>
      </c>
      <c r="AD1186">
        <v>0.142515686</v>
      </c>
      <c r="AE1186">
        <v>7.1517094019999998</v>
      </c>
      <c r="AF1186">
        <v>0.484164924</v>
      </c>
      <c r="AG1186">
        <v>2.3454800279999999</v>
      </c>
      <c r="AH1186">
        <v>0.35350384699999998</v>
      </c>
      <c r="AI1186">
        <v>1.0397172E-2</v>
      </c>
      <c r="AJ1186">
        <v>2</v>
      </c>
      <c r="AK1186">
        <v>400309</v>
      </c>
      <c r="AL1186">
        <v>0</v>
      </c>
      <c r="AM1186" t="s">
        <v>53</v>
      </c>
      <c r="AN1186">
        <v>1012007</v>
      </c>
      <c r="AO1186">
        <v>22112007</v>
      </c>
      <c r="AP1186">
        <v>478.8</v>
      </c>
      <c r="AQ1186">
        <v>1</v>
      </c>
      <c r="AR1186">
        <v>1</v>
      </c>
      <c r="AS1186">
        <v>478.8</v>
      </c>
      <c r="AT1186">
        <v>295.18649291992102</v>
      </c>
      <c r="AU1186">
        <v>580.74650380000003</v>
      </c>
      <c r="AV1186">
        <v>89.325294494628906</v>
      </c>
      <c r="AW1186">
        <v>152.069999999999</v>
      </c>
      <c r="AX1186">
        <f t="shared" si="72"/>
        <v>183.61350708007899</v>
      </c>
      <c r="AY1186">
        <f t="shared" si="73"/>
        <v>101.94650380000002</v>
      </c>
      <c r="AZ1186">
        <f t="shared" si="74"/>
        <v>389.47470550537111</v>
      </c>
      <c r="BA1186">
        <f t="shared" si="75"/>
        <v>326.73000000000104</v>
      </c>
    </row>
    <row r="1187" spans="1:53" x14ac:dyDescent="0.35">
      <c r="A1187">
        <v>4878587</v>
      </c>
      <c r="B1187">
        <v>2005</v>
      </c>
      <c r="C1187">
        <v>33</v>
      </c>
      <c r="D1187">
        <v>33</v>
      </c>
      <c r="E1187">
        <v>41</v>
      </c>
      <c r="F1187" t="s">
        <v>54</v>
      </c>
      <c r="G1187" t="s">
        <v>54</v>
      </c>
      <c r="H1187" t="s">
        <v>45</v>
      </c>
      <c r="I1187">
        <v>12</v>
      </c>
      <c r="J1187" t="s">
        <v>57</v>
      </c>
      <c r="K1187" t="s">
        <v>58</v>
      </c>
      <c r="L1187">
        <v>2</v>
      </c>
      <c r="M1187">
        <v>1</v>
      </c>
      <c r="N1187">
        <v>19</v>
      </c>
      <c r="O1187" t="s">
        <v>75</v>
      </c>
      <c r="P1187">
        <v>11544.982980000001</v>
      </c>
      <c r="Q1187" t="s">
        <v>56</v>
      </c>
      <c r="R1187">
        <v>8000</v>
      </c>
      <c r="S1187">
        <v>0</v>
      </c>
      <c r="T1187">
        <v>7</v>
      </c>
      <c r="U1187" t="s">
        <v>50</v>
      </c>
      <c r="V1187">
        <v>0</v>
      </c>
      <c r="W1187">
        <v>0</v>
      </c>
      <c r="X1187">
        <v>0</v>
      </c>
      <c r="Y1187" t="s">
        <v>51</v>
      </c>
      <c r="Z1187" t="s">
        <v>60</v>
      </c>
      <c r="AA1187">
        <v>0.25788367200000001</v>
      </c>
      <c r="AB1187">
        <v>0.25227750500000001</v>
      </c>
      <c r="AC1187">
        <v>0.223117338</v>
      </c>
      <c r="AD1187">
        <v>0.142515686</v>
      </c>
      <c r="AE1187">
        <v>7.1517094019999998</v>
      </c>
      <c r="AF1187">
        <v>0.484164924</v>
      </c>
      <c r="AG1187">
        <v>2.3454800279999999</v>
      </c>
      <c r="AH1187">
        <v>0.35350384699999998</v>
      </c>
      <c r="AI1187">
        <v>1.0397172E-2</v>
      </c>
      <c r="AJ1187">
        <v>10</v>
      </c>
      <c r="AK1187">
        <v>400309</v>
      </c>
      <c r="AL1187">
        <v>0</v>
      </c>
      <c r="AM1187" t="s">
        <v>53</v>
      </c>
      <c r="AN1187">
        <v>1042005</v>
      </c>
      <c r="AO1187">
        <v>31122005</v>
      </c>
      <c r="AP1187">
        <v>1339.52</v>
      </c>
      <c r="AQ1187">
        <v>1</v>
      </c>
      <c r="AR1187">
        <v>1</v>
      </c>
      <c r="AS1187">
        <v>1339.52</v>
      </c>
      <c r="AT1187">
        <v>1441.1142578125</v>
      </c>
      <c r="AU1187">
        <v>1728.604157</v>
      </c>
      <c r="AV1187">
        <v>89.325294494628906</v>
      </c>
      <c r="AW1187">
        <v>1339.51999999999</v>
      </c>
      <c r="AX1187">
        <f t="shared" si="72"/>
        <v>101.59425781250002</v>
      </c>
      <c r="AY1187">
        <f t="shared" si="73"/>
        <v>389.084157</v>
      </c>
      <c r="AZ1187">
        <f t="shared" si="74"/>
        <v>1250.1947055053711</v>
      </c>
      <c r="BA1187">
        <f t="shared" si="75"/>
        <v>1.0004441719502211E-11</v>
      </c>
    </row>
    <row r="1188" spans="1:53" x14ac:dyDescent="0.35">
      <c r="A1188">
        <v>1700975</v>
      </c>
      <c r="B1188">
        <v>2005</v>
      </c>
      <c r="C1188">
        <v>34</v>
      </c>
      <c r="D1188">
        <v>34</v>
      </c>
      <c r="E1188">
        <v>56</v>
      </c>
      <c r="F1188" t="s">
        <v>45</v>
      </c>
      <c r="G1188" t="s">
        <v>45</v>
      </c>
      <c r="H1188" t="s">
        <v>45</v>
      </c>
      <c r="I1188">
        <v>12</v>
      </c>
      <c r="J1188" t="s">
        <v>76</v>
      </c>
      <c r="K1188" t="s">
        <v>47</v>
      </c>
      <c r="L1188">
        <v>1</v>
      </c>
      <c r="M1188">
        <v>5</v>
      </c>
      <c r="N1188">
        <v>20</v>
      </c>
      <c r="O1188" t="s">
        <v>74</v>
      </c>
      <c r="P1188">
        <v>8891.8627199999992</v>
      </c>
      <c r="Q1188" t="s">
        <v>56</v>
      </c>
      <c r="R1188">
        <v>10000</v>
      </c>
      <c r="S1188">
        <v>0</v>
      </c>
      <c r="T1188">
        <v>8</v>
      </c>
      <c r="U1188" t="s">
        <v>50</v>
      </c>
      <c r="V1188">
        <v>0</v>
      </c>
      <c r="W1188">
        <v>1</v>
      </c>
      <c r="X1188">
        <v>1</v>
      </c>
      <c r="Y1188" t="s">
        <v>51</v>
      </c>
      <c r="Z1188" t="s">
        <v>65</v>
      </c>
      <c r="AA1188">
        <v>0.218430034</v>
      </c>
      <c r="AB1188">
        <v>0.33067880199999999</v>
      </c>
      <c r="AC1188">
        <v>0.17519909</v>
      </c>
      <c r="AD1188">
        <v>0.208417508</v>
      </c>
      <c r="AE1188">
        <v>17.267441860000002</v>
      </c>
      <c r="AF1188">
        <v>0.46632996599999998</v>
      </c>
      <c r="AG1188">
        <v>2.252559727</v>
      </c>
      <c r="AH1188">
        <v>0.35525024500000002</v>
      </c>
      <c r="AI1188">
        <v>8.58685E-3</v>
      </c>
      <c r="AJ1188">
        <v>1</v>
      </c>
      <c r="AK1188">
        <v>400500</v>
      </c>
      <c r="AL1188">
        <v>0</v>
      </c>
      <c r="AM1188" t="s">
        <v>53</v>
      </c>
      <c r="AN1188">
        <v>1012005</v>
      </c>
      <c r="AO1188">
        <v>3122005</v>
      </c>
      <c r="AP1188">
        <v>1121.8900000000001</v>
      </c>
      <c r="AQ1188">
        <v>1</v>
      </c>
      <c r="AR1188">
        <v>1</v>
      </c>
      <c r="AS1188">
        <v>1121.8900000000001</v>
      </c>
      <c r="AT1188">
        <v>959.95654296875</v>
      </c>
      <c r="AU1188">
        <v>1009.9400010000001</v>
      </c>
      <c r="AV1188">
        <v>89.325294494628906</v>
      </c>
      <c r="AW1188">
        <v>1121.8900000000001</v>
      </c>
      <c r="AX1188">
        <f t="shared" si="72"/>
        <v>161.9334570312501</v>
      </c>
      <c r="AY1188">
        <f t="shared" si="73"/>
        <v>111.94999900000005</v>
      </c>
      <c r="AZ1188">
        <f t="shared" si="74"/>
        <v>1032.5647055053712</v>
      </c>
      <c r="BA1188">
        <f t="shared" si="75"/>
        <v>0</v>
      </c>
    </row>
    <row r="1189" spans="1:53" x14ac:dyDescent="0.35">
      <c r="A1189">
        <v>3418857</v>
      </c>
      <c r="B1189">
        <v>2005</v>
      </c>
      <c r="C1189">
        <v>51</v>
      </c>
      <c r="D1189">
        <v>51</v>
      </c>
      <c r="E1189">
        <v>51</v>
      </c>
      <c r="F1189" t="s">
        <v>45</v>
      </c>
      <c r="G1189" t="s">
        <v>45</v>
      </c>
      <c r="H1189" t="s">
        <v>54</v>
      </c>
      <c r="I1189">
        <v>23</v>
      </c>
      <c r="J1189" t="s">
        <v>57</v>
      </c>
      <c r="K1189" t="s">
        <v>58</v>
      </c>
      <c r="L1189">
        <v>2</v>
      </c>
      <c r="M1189">
        <v>9</v>
      </c>
      <c r="N1189">
        <v>12</v>
      </c>
      <c r="O1189" t="s">
        <v>94</v>
      </c>
      <c r="P1189">
        <v>6400.6683739999999</v>
      </c>
      <c r="Q1189" t="s">
        <v>49</v>
      </c>
      <c r="R1189">
        <v>5000</v>
      </c>
      <c r="S1189">
        <v>0</v>
      </c>
      <c r="T1189">
        <v>11</v>
      </c>
      <c r="U1189" t="s">
        <v>62</v>
      </c>
      <c r="V1189">
        <v>0</v>
      </c>
      <c r="W1189">
        <v>0</v>
      </c>
      <c r="X1189">
        <v>0</v>
      </c>
      <c r="Y1189" t="s">
        <v>51</v>
      </c>
      <c r="Z1189" t="s">
        <v>60</v>
      </c>
      <c r="AA1189">
        <v>0.21087435700000001</v>
      </c>
      <c r="AB1189">
        <v>0.25642909600000002</v>
      </c>
      <c r="AC1189">
        <v>0.27479794299999999</v>
      </c>
      <c r="AD1189">
        <v>0.100619652</v>
      </c>
      <c r="AE1189">
        <v>7.2725321889999996</v>
      </c>
      <c r="AF1189">
        <v>0.48982000599999997</v>
      </c>
      <c r="AG1189">
        <v>2.490080823</v>
      </c>
      <c r="AH1189">
        <v>0.32991382899999999</v>
      </c>
      <c r="AI1189">
        <v>8.2068120000000008E-3</v>
      </c>
      <c r="AJ1189">
        <v>4</v>
      </c>
      <c r="AK1189">
        <v>400509</v>
      </c>
      <c r="AL1189">
        <v>0</v>
      </c>
      <c r="AM1189" t="s">
        <v>53</v>
      </c>
      <c r="AN1189">
        <v>1012005</v>
      </c>
      <c r="AO1189">
        <v>21102005</v>
      </c>
      <c r="AP1189">
        <v>351.12</v>
      </c>
      <c r="AQ1189">
        <v>1</v>
      </c>
      <c r="AR1189">
        <v>1</v>
      </c>
      <c r="AS1189">
        <v>351.12</v>
      </c>
      <c r="AT1189">
        <v>831.67687988281205</v>
      </c>
      <c r="AU1189">
        <v>926.24307169999997</v>
      </c>
      <c r="AV1189">
        <v>89.325294494628906</v>
      </c>
      <c r="AW1189">
        <v>351.12</v>
      </c>
      <c r="AX1189">
        <f t="shared" si="72"/>
        <v>480.55687988281204</v>
      </c>
      <c r="AY1189">
        <f t="shared" si="73"/>
        <v>575.12307169999997</v>
      </c>
      <c r="AZ1189">
        <f t="shared" si="74"/>
        <v>261.7947055053711</v>
      </c>
      <c r="BA1189">
        <f t="shared" si="75"/>
        <v>0</v>
      </c>
    </row>
    <row r="1190" spans="1:53" x14ac:dyDescent="0.35">
      <c r="A1190">
        <v>4247131</v>
      </c>
      <c r="B1190">
        <v>2007</v>
      </c>
      <c r="C1190">
        <v>39</v>
      </c>
      <c r="D1190">
        <v>39</v>
      </c>
      <c r="E1190">
        <v>51</v>
      </c>
      <c r="F1190" t="s">
        <v>54</v>
      </c>
      <c r="G1190" t="s">
        <v>54</v>
      </c>
      <c r="H1190" t="s">
        <v>45</v>
      </c>
      <c r="I1190">
        <v>15</v>
      </c>
      <c r="J1190" t="s">
        <v>46</v>
      </c>
      <c r="K1190" t="s">
        <v>64</v>
      </c>
      <c r="L1190">
        <v>2</v>
      </c>
      <c r="M1190">
        <v>4</v>
      </c>
      <c r="N1190">
        <v>12</v>
      </c>
      <c r="O1190" t="s">
        <v>83</v>
      </c>
      <c r="P1190">
        <v>3565.728658</v>
      </c>
      <c r="Q1190" t="s">
        <v>49</v>
      </c>
      <c r="R1190">
        <v>12000</v>
      </c>
      <c r="S1190">
        <v>100</v>
      </c>
      <c r="T1190">
        <v>21</v>
      </c>
      <c r="U1190" t="s">
        <v>50</v>
      </c>
      <c r="V1190">
        <v>0</v>
      </c>
      <c r="W1190">
        <v>0</v>
      </c>
      <c r="X1190">
        <v>2</v>
      </c>
      <c r="Y1190" t="s">
        <v>51</v>
      </c>
      <c r="Z1190" t="s">
        <v>60</v>
      </c>
      <c r="AA1190">
        <v>0.194011976</v>
      </c>
      <c r="AB1190">
        <v>0.404191617</v>
      </c>
      <c r="AC1190">
        <v>0.243405276</v>
      </c>
      <c r="AD1190">
        <v>0.167067886</v>
      </c>
      <c r="AE1190">
        <v>5.3393316200000003</v>
      </c>
      <c r="AF1190">
        <v>0.48098218599999998</v>
      </c>
      <c r="AG1190">
        <v>2.48742515</v>
      </c>
      <c r="AH1190">
        <v>0.38325838800000001</v>
      </c>
      <c r="AI1190">
        <v>1.1414735000000001E-2</v>
      </c>
      <c r="AJ1190">
        <v>1</v>
      </c>
      <c r="AK1190">
        <v>400601</v>
      </c>
      <c r="AL1190">
        <v>0</v>
      </c>
      <c r="AM1190" t="s">
        <v>53</v>
      </c>
      <c r="AN1190">
        <v>7102007</v>
      </c>
      <c r="AO1190">
        <v>31122007</v>
      </c>
      <c r="AP1190">
        <v>411.1</v>
      </c>
      <c r="AQ1190">
        <v>1</v>
      </c>
      <c r="AR1190">
        <v>1</v>
      </c>
      <c r="AS1190">
        <v>411.1</v>
      </c>
      <c r="AT1190">
        <v>568.66516113281205</v>
      </c>
      <c r="AU1190">
        <v>672.4264263</v>
      </c>
      <c r="AV1190">
        <v>89.325294494628906</v>
      </c>
      <c r="AW1190">
        <v>411.1</v>
      </c>
      <c r="AX1190">
        <f t="shared" si="72"/>
        <v>157.56516113281202</v>
      </c>
      <c r="AY1190">
        <f t="shared" si="73"/>
        <v>261.32642629999998</v>
      </c>
      <c r="AZ1190">
        <f t="shared" si="74"/>
        <v>321.77470550537112</v>
      </c>
      <c r="BA1190">
        <f t="shared" si="75"/>
        <v>0</v>
      </c>
    </row>
    <row r="1191" spans="1:53" x14ac:dyDescent="0.35">
      <c r="A1191">
        <v>6119672</v>
      </c>
      <c r="B1191">
        <v>2006</v>
      </c>
      <c r="C1191">
        <v>45</v>
      </c>
      <c r="D1191">
        <v>45</v>
      </c>
      <c r="E1191">
        <v>54</v>
      </c>
      <c r="F1191" t="s">
        <v>54</v>
      </c>
      <c r="G1191" t="s">
        <v>54</v>
      </c>
      <c r="H1191" t="s">
        <v>45</v>
      </c>
      <c r="I1191">
        <v>21</v>
      </c>
      <c r="J1191" t="s">
        <v>57</v>
      </c>
      <c r="K1191" t="s">
        <v>58</v>
      </c>
      <c r="L1191">
        <v>2</v>
      </c>
      <c r="M1191">
        <v>2</v>
      </c>
      <c r="N1191">
        <v>27</v>
      </c>
      <c r="O1191" t="s">
        <v>75</v>
      </c>
      <c r="P1191">
        <v>14484.28738</v>
      </c>
      <c r="Q1191" t="s">
        <v>56</v>
      </c>
      <c r="R1191">
        <v>5000</v>
      </c>
      <c r="S1191">
        <v>100</v>
      </c>
      <c r="T1191">
        <v>8</v>
      </c>
      <c r="U1191" t="s">
        <v>50</v>
      </c>
      <c r="V1191">
        <v>0</v>
      </c>
      <c r="W1191">
        <v>1</v>
      </c>
      <c r="X1191">
        <v>0</v>
      </c>
      <c r="Y1191" t="s">
        <v>51</v>
      </c>
      <c r="Z1191" t="s">
        <v>52</v>
      </c>
      <c r="AA1191">
        <v>0.194011976</v>
      </c>
      <c r="AB1191">
        <v>0.404191617</v>
      </c>
      <c r="AC1191">
        <v>0.243405276</v>
      </c>
      <c r="AD1191">
        <v>0.167067886</v>
      </c>
      <c r="AE1191">
        <v>5.3393316200000003</v>
      </c>
      <c r="AF1191">
        <v>0.48098218599999998</v>
      </c>
      <c r="AG1191">
        <v>2.48742515</v>
      </c>
      <c r="AH1191">
        <v>0.38325838800000001</v>
      </c>
      <c r="AI1191">
        <v>1.1414735000000001E-2</v>
      </c>
      <c r="AJ1191">
        <v>8</v>
      </c>
      <c r="AK1191">
        <v>400601</v>
      </c>
      <c r="AL1191">
        <v>0</v>
      </c>
      <c r="AM1191" t="s">
        <v>53</v>
      </c>
      <c r="AN1191">
        <v>22012006</v>
      </c>
      <c r="AO1191">
        <v>31122006</v>
      </c>
      <c r="AP1191">
        <v>1618.35</v>
      </c>
      <c r="AQ1191">
        <v>1</v>
      </c>
      <c r="AR1191">
        <v>1</v>
      </c>
      <c r="AS1191">
        <v>1618.35</v>
      </c>
      <c r="AT1191">
        <v>1590.11791992187</v>
      </c>
      <c r="AU1191">
        <v>1418.9288349999999</v>
      </c>
      <c r="AV1191">
        <v>89.325294494628906</v>
      </c>
      <c r="AW1191">
        <v>1618.3499999999899</v>
      </c>
      <c r="AX1191">
        <f t="shared" si="72"/>
        <v>28.232080078129911</v>
      </c>
      <c r="AY1191">
        <f t="shared" si="73"/>
        <v>199.42116499999997</v>
      </c>
      <c r="AZ1191">
        <f t="shared" si="74"/>
        <v>1529.024705505371</v>
      </c>
      <c r="BA1191">
        <f t="shared" si="75"/>
        <v>1.0004441719502211E-11</v>
      </c>
    </row>
    <row r="1192" spans="1:53" x14ac:dyDescent="0.35">
      <c r="A1192">
        <v>3929719</v>
      </c>
      <c r="B1192">
        <v>2007</v>
      </c>
      <c r="C1192">
        <v>81</v>
      </c>
      <c r="D1192">
        <v>81</v>
      </c>
      <c r="E1192">
        <v>56</v>
      </c>
      <c r="F1192" t="s">
        <v>45</v>
      </c>
      <c r="G1192" t="s">
        <v>45</v>
      </c>
      <c r="H1192" t="s">
        <v>45</v>
      </c>
      <c r="I1192">
        <v>58</v>
      </c>
      <c r="J1192" t="s">
        <v>57</v>
      </c>
      <c r="K1192" t="s">
        <v>47</v>
      </c>
      <c r="L1192">
        <v>1</v>
      </c>
      <c r="M1192">
        <v>9</v>
      </c>
      <c r="N1192">
        <v>8</v>
      </c>
      <c r="O1192" t="s">
        <v>93</v>
      </c>
      <c r="P1192">
        <v>4474.0445220000001</v>
      </c>
      <c r="Q1192" t="s">
        <v>49</v>
      </c>
      <c r="R1192">
        <v>8000</v>
      </c>
      <c r="S1192">
        <v>0</v>
      </c>
      <c r="T1192">
        <v>19</v>
      </c>
      <c r="U1192" t="s">
        <v>50</v>
      </c>
      <c r="V1192">
        <v>0</v>
      </c>
      <c r="W1192">
        <v>4</v>
      </c>
      <c r="X1192">
        <v>2</v>
      </c>
      <c r="Y1192" t="s">
        <v>51</v>
      </c>
      <c r="Z1192" t="s">
        <v>65</v>
      </c>
      <c r="AA1192">
        <v>9.6782988E-2</v>
      </c>
      <c r="AB1192">
        <v>0.35278080699999997</v>
      </c>
      <c r="AC1192">
        <v>0.18947655399999999</v>
      </c>
      <c r="AD1192">
        <v>9.6578219000000007E-2</v>
      </c>
      <c r="AE1192">
        <v>84.795454550000002</v>
      </c>
      <c r="AF1192">
        <v>0.49593495900000001</v>
      </c>
      <c r="AG1192">
        <v>3.0515267179999999</v>
      </c>
      <c r="AH1192">
        <v>0.30491719099999998</v>
      </c>
      <c r="AI1192">
        <v>1.5791500999999999E-2</v>
      </c>
      <c r="AJ1192">
        <v>4</v>
      </c>
      <c r="AK1192">
        <v>410101</v>
      </c>
      <c r="AL1192">
        <v>0</v>
      </c>
      <c r="AM1192" t="s">
        <v>53</v>
      </c>
      <c r="AN1192">
        <v>7062007</v>
      </c>
      <c r="AO1192">
        <v>31122007</v>
      </c>
      <c r="AP1192">
        <v>1813.8</v>
      </c>
      <c r="AQ1192">
        <v>1</v>
      </c>
      <c r="AR1192">
        <v>1</v>
      </c>
      <c r="AS1192">
        <v>1813.8</v>
      </c>
      <c r="AT1192">
        <v>1097.1416015625</v>
      </c>
      <c r="AU1192">
        <v>408.817159</v>
      </c>
      <c r="AV1192">
        <v>89.325294494628906</v>
      </c>
      <c r="AW1192">
        <v>1813.79999999999</v>
      </c>
      <c r="AX1192">
        <f t="shared" si="72"/>
        <v>716.65839843749995</v>
      </c>
      <c r="AY1192">
        <f t="shared" si="73"/>
        <v>1404.982841</v>
      </c>
      <c r="AZ1192">
        <f t="shared" si="74"/>
        <v>1724.474705505371</v>
      </c>
      <c r="BA1192">
        <f t="shared" si="75"/>
        <v>1.0004441719502211E-11</v>
      </c>
    </row>
    <row r="1193" spans="1:53" x14ac:dyDescent="0.35">
      <c r="A1193">
        <v>6707420</v>
      </c>
      <c r="B1193">
        <v>2007</v>
      </c>
      <c r="C1193">
        <v>38</v>
      </c>
      <c r="D1193">
        <v>38</v>
      </c>
      <c r="E1193">
        <v>52</v>
      </c>
      <c r="F1193" t="s">
        <v>54</v>
      </c>
      <c r="G1193" t="s">
        <v>54</v>
      </c>
      <c r="H1193" t="s">
        <v>45</v>
      </c>
      <c r="I1193">
        <v>16</v>
      </c>
      <c r="J1193" t="s">
        <v>57</v>
      </c>
      <c r="K1193" t="s">
        <v>58</v>
      </c>
      <c r="L1193">
        <v>2</v>
      </c>
      <c r="M1193">
        <v>13</v>
      </c>
      <c r="N1193">
        <v>8</v>
      </c>
      <c r="O1193" t="s">
        <v>83</v>
      </c>
      <c r="P1193">
        <v>410.01444099999998</v>
      </c>
      <c r="Q1193" t="s">
        <v>56</v>
      </c>
      <c r="R1193">
        <v>10000</v>
      </c>
      <c r="S1193">
        <v>250</v>
      </c>
      <c r="T1193">
        <v>6</v>
      </c>
      <c r="U1193" t="s">
        <v>62</v>
      </c>
      <c r="V1193">
        <v>0</v>
      </c>
      <c r="W1193">
        <v>0</v>
      </c>
      <c r="X1193">
        <v>0</v>
      </c>
      <c r="Y1193" t="s">
        <v>51</v>
      </c>
      <c r="Z1193" t="s">
        <v>60</v>
      </c>
      <c r="AA1193">
        <v>9.6782988E-2</v>
      </c>
      <c r="AB1193">
        <v>0.35278080699999997</v>
      </c>
      <c r="AC1193">
        <v>0.18947655399999999</v>
      </c>
      <c r="AD1193">
        <v>9.6578219000000007E-2</v>
      </c>
      <c r="AE1193">
        <v>84.795454550000002</v>
      </c>
      <c r="AF1193">
        <v>0.49593495900000001</v>
      </c>
      <c r="AG1193">
        <v>3.0515267179999999</v>
      </c>
      <c r="AH1193">
        <v>0.30491719099999998</v>
      </c>
      <c r="AI1193">
        <v>1.5791500999999999E-2</v>
      </c>
      <c r="AJ1193">
        <v>10</v>
      </c>
      <c r="AK1193">
        <v>410101</v>
      </c>
      <c r="AL1193">
        <v>0</v>
      </c>
      <c r="AM1193" t="s">
        <v>53</v>
      </c>
      <c r="AN1193">
        <v>17022007</v>
      </c>
      <c r="AO1193">
        <v>31122007</v>
      </c>
      <c r="AP1193">
        <v>259.25</v>
      </c>
      <c r="AQ1193">
        <v>1</v>
      </c>
      <c r="AR1193">
        <v>1</v>
      </c>
      <c r="AS1193">
        <v>259.25</v>
      </c>
      <c r="AT1193">
        <v>314.71380615234301</v>
      </c>
      <c r="AU1193">
        <v>783.86671309999997</v>
      </c>
      <c r="AV1193">
        <v>89.325294494628906</v>
      </c>
      <c r="AW1193">
        <v>259.25</v>
      </c>
      <c r="AX1193">
        <f t="shared" si="72"/>
        <v>55.463806152343011</v>
      </c>
      <c r="AY1193">
        <f t="shared" si="73"/>
        <v>524.61671309999997</v>
      </c>
      <c r="AZ1193">
        <f t="shared" si="74"/>
        <v>169.92470550537109</v>
      </c>
      <c r="BA1193">
        <f t="shared" si="75"/>
        <v>0</v>
      </c>
    </row>
    <row r="1194" spans="1:53" x14ac:dyDescent="0.35">
      <c r="A1194">
        <v>186184</v>
      </c>
      <c r="B1194">
        <v>2007</v>
      </c>
      <c r="C1194">
        <v>65</v>
      </c>
      <c r="D1194">
        <v>65</v>
      </c>
      <c r="E1194">
        <v>56</v>
      </c>
      <c r="F1194" t="s">
        <v>45</v>
      </c>
      <c r="G1194" t="s">
        <v>45</v>
      </c>
      <c r="H1194" t="s">
        <v>45</v>
      </c>
      <c r="I1194">
        <v>41</v>
      </c>
      <c r="J1194" t="s">
        <v>57</v>
      </c>
      <c r="K1194" t="s">
        <v>47</v>
      </c>
      <c r="L1194">
        <v>1</v>
      </c>
      <c r="M1194">
        <v>4</v>
      </c>
      <c r="N1194">
        <v>22</v>
      </c>
      <c r="O1194" t="s">
        <v>97</v>
      </c>
      <c r="P1194">
        <v>72.900000000000006</v>
      </c>
      <c r="Q1194" t="s">
        <v>56</v>
      </c>
      <c r="R1194">
        <v>10000</v>
      </c>
      <c r="S1194">
        <v>0</v>
      </c>
      <c r="T1194">
        <v>6</v>
      </c>
      <c r="U1194" t="s">
        <v>62</v>
      </c>
      <c r="V1194">
        <v>0</v>
      </c>
      <c r="W1194">
        <v>0</v>
      </c>
      <c r="X1194">
        <v>11</v>
      </c>
      <c r="Y1194" t="s">
        <v>51</v>
      </c>
      <c r="Z1194" t="s">
        <v>60</v>
      </c>
      <c r="AA1194">
        <v>7.9002079000000003E-2</v>
      </c>
      <c r="AB1194">
        <v>0.36555786600000001</v>
      </c>
      <c r="AC1194">
        <v>0.15557865600000001</v>
      </c>
      <c r="AD1194">
        <v>9.4113416000000005E-2</v>
      </c>
      <c r="AE1194">
        <v>101.1030303</v>
      </c>
      <c r="AF1194">
        <v>0.48111737199999999</v>
      </c>
      <c r="AG1194">
        <v>2.89015939</v>
      </c>
      <c r="AH1194">
        <v>0.27664298399999998</v>
      </c>
      <c r="AI1194">
        <v>1.6518649999999999E-2</v>
      </c>
      <c r="AJ1194">
        <v>3</v>
      </c>
      <c r="AK1194">
        <v>410102</v>
      </c>
      <c r="AL1194">
        <v>0</v>
      </c>
      <c r="AM1194" t="s">
        <v>66</v>
      </c>
      <c r="AN1194">
        <v>5082007</v>
      </c>
      <c r="AO1194">
        <v>31122007</v>
      </c>
      <c r="AP1194">
        <v>484.91</v>
      </c>
      <c r="AQ1194">
        <v>1</v>
      </c>
      <c r="AR1194">
        <v>1</v>
      </c>
      <c r="AS1194">
        <v>484.91</v>
      </c>
      <c r="AT1194">
        <v>630.99053955078102</v>
      </c>
      <c r="AU1194">
        <v>744.04414369999995</v>
      </c>
      <c r="AV1194">
        <v>89.325294494628906</v>
      </c>
      <c r="AW1194">
        <v>484.91</v>
      </c>
      <c r="AX1194">
        <f t="shared" si="72"/>
        <v>146.080539550781</v>
      </c>
      <c r="AY1194">
        <f t="shared" si="73"/>
        <v>259.13414369999992</v>
      </c>
      <c r="AZ1194">
        <f t="shared" si="74"/>
        <v>395.58470550537112</v>
      </c>
      <c r="BA1194">
        <f t="shared" si="75"/>
        <v>0</v>
      </c>
    </row>
    <row r="1195" spans="1:53" x14ac:dyDescent="0.35">
      <c r="A1195">
        <v>281070</v>
      </c>
      <c r="B1195">
        <v>2006</v>
      </c>
      <c r="C1195">
        <v>75</v>
      </c>
      <c r="D1195">
        <v>75</v>
      </c>
      <c r="E1195">
        <v>56</v>
      </c>
      <c r="F1195" t="s">
        <v>54</v>
      </c>
      <c r="G1195" t="s">
        <v>54</v>
      </c>
      <c r="H1195" t="s">
        <v>45</v>
      </c>
      <c r="I1195">
        <v>54</v>
      </c>
      <c r="J1195" t="s">
        <v>46</v>
      </c>
      <c r="K1195" t="s">
        <v>47</v>
      </c>
      <c r="L1195">
        <v>1</v>
      </c>
      <c r="M1195">
        <v>6</v>
      </c>
      <c r="N1195">
        <v>10</v>
      </c>
      <c r="O1195" t="s">
        <v>61</v>
      </c>
      <c r="P1195">
        <v>5399.5704020000003</v>
      </c>
      <c r="Q1195" t="s">
        <v>56</v>
      </c>
      <c r="R1195">
        <v>5000</v>
      </c>
      <c r="S1195">
        <v>0</v>
      </c>
      <c r="T1195">
        <v>16</v>
      </c>
      <c r="U1195" t="s">
        <v>62</v>
      </c>
      <c r="V1195">
        <v>0</v>
      </c>
      <c r="W1195">
        <v>0</v>
      </c>
      <c r="X1195">
        <v>3</v>
      </c>
      <c r="Y1195" t="s">
        <v>51</v>
      </c>
      <c r="Z1195" t="s">
        <v>60</v>
      </c>
      <c r="AA1195">
        <v>7.9002079000000003E-2</v>
      </c>
      <c r="AB1195">
        <v>0.36555786600000001</v>
      </c>
      <c r="AC1195">
        <v>0.15557865600000001</v>
      </c>
      <c r="AD1195">
        <v>9.4113416000000005E-2</v>
      </c>
      <c r="AE1195">
        <v>101.1030303</v>
      </c>
      <c r="AF1195">
        <v>0.48111737199999999</v>
      </c>
      <c r="AG1195">
        <v>2.89015939</v>
      </c>
      <c r="AH1195">
        <v>0.27664298399999998</v>
      </c>
      <c r="AI1195">
        <v>1.6518649999999999E-2</v>
      </c>
      <c r="AJ1195">
        <v>8</v>
      </c>
      <c r="AK1195">
        <v>410102</v>
      </c>
      <c r="AL1195">
        <v>0</v>
      </c>
      <c r="AM1195" t="s">
        <v>66</v>
      </c>
      <c r="AN1195">
        <v>8012006</v>
      </c>
      <c r="AO1195">
        <v>31122006</v>
      </c>
      <c r="AP1195">
        <v>1053.6300000000001</v>
      </c>
      <c r="AQ1195">
        <v>1</v>
      </c>
      <c r="AR1195">
        <v>1</v>
      </c>
      <c r="AS1195">
        <v>1053.6300000000001</v>
      </c>
      <c r="AT1195">
        <v>668.602294921875</v>
      </c>
      <c r="AU1195">
        <v>717.74010740000006</v>
      </c>
      <c r="AV1195">
        <v>89.325294494628906</v>
      </c>
      <c r="AW1195">
        <v>1053.6300000000001</v>
      </c>
      <c r="AX1195">
        <f t="shared" si="72"/>
        <v>385.02770507812511</v>
      </c>
      <c r="AY1195">
        <f t="shared" si="73"/>
        <v>335.88989260000005</v>
      </c>
      <c r="AZ1195">
        <f t="shared" si="74"/>
        <v>964.3047055053712</v>
      </c>
      <c r="BA1195">
        <f t="shared" si="75"/>
        <v>0</v>
      </c>
    </row>
    <row r="1196" spans="1:53" x14ac:dyDescent="0.35">
      <c r="A1196">
        <v>1487557</v>
      </c>
      <c r="B1196">
        <v>2005</v>
      </c>
      <c r="C1196">
        <v>63</v>
      </c>
      <c r="D1196">
        <v>63</v>
      </c>
      <c r="E1196">
        <v>56</v>
      </c>
      <c r="F1196" t="s">
        <v>54</v>
      </c>
      <c r="G1196" t="s">
        <v>54</v>
      </c>
      <c r="H1196" t="s">
        <v>45</v>
      </c>
      <c r="I1196">
        <v>39</v>
      </c>
      <c r="J1196" t="s">
        <v>76</v>
      </c>
      <c r="K1196" t="s">
        <v>47</v>
      </c>
      <c r="L1196">
        <v>1</v>
      </c>
      <c r="M1196">
        <v>10</v>
      </c>
      <c r="N1196">
        <v>10</v>
      </c>
      <c r="O1196" t="s">
        <v>93</v>
      </c>
      <c r="P1196">
        <v>3746.5284029999998</v>
      </c>
      <c r="Q1196" t="s">
        <v>56</v>
      </c>
      <c r="R1196">
        <v>10000</v>
      </c>
      <c r="S1196">
        <v>50</v>
      </c>
      <c r="T1196">
        <v>12</v>
      </c>
      <c r="U1196" t="s">
        <v>50</v>
      </c>
      <c r="V1196">
        <v>0</v>
      </c>
      <c r="W1196">
        <v>0</v>
      </c>
      <c r="X1196">
        <v>4</v>
      </c>
      <c r="Y1196" t="s">
        <v>51</v>
      </c>
      <c r="Z1196" t="s">
        <v>60</v>
      </c>
      <c r="AA1196">
        <v>7.9002079000000003E-2</v>
      </c>
      <c r="AB1196">
        <v>0.36555786600000001</v>
      </c>
      <c r="AC1196">
        <v>0.15557865600000001</v>
      </c>
      <c r="AD1196">
        <v>9.4113416000000005E-2</v>
      </c>
      <c r="AE1196">
        <v>101.1030303</v>
      </c>
      <c r="AF1196">
        <v>0.48111737199999999</v>
      </c>
      <c r="AG1196">
        <v>2.89015939</v>
      </c>
      <c r="AH1196">
        <v>0.27664298399999998</v>
      </c>
      <c r="AI1196">
        <v>1.6518649999999999E-2</v>
      </c>
      <c r="AJ1196">
        <v>7</v>
      </c>
      <c r="AK1196">
        <v>410102</v>
      </c>
      <c r="AL1196">
        <v>0</v>
      </c>
      <c r="AM1196" t="s">
        <v>66</v>
      </c>
      <c r="AN1196">
        <v>24052005</v>
      </c>
      <c r="AO1196">
        <v>31122005</v>
      </c>
      <c r="AP1196">
        <v>218.84</v>
      </c>
      <c r="AQ1196">
        <v>1</v>
      </c>
      <c r="AR1196">
        <v>1</v>
      </c>
      <c r="AS1196">
        <v>218.84</v>
      </c>
      <c r="AT1196">
        <v>601.25793457031205</v>
      </c>
      <c r="AU1196">
        <v>546.53151709999997</v>
      </c>
      <c r="AV1196">
        <v>89.325294494628906</v>
      </c>
      <c r="AW1196">
        <v>218.84</v>
      </c>
      <c r="AX1196">
        <f t="shared" si="72"/>
        <v>382.41793457031201</v>
      </c>
      <c r="AY1196">
        <f t="shared" si="73"/>
        <v>327.69151709999994</v>
      </c>
      <c r="AZ1196">
        <f t="shared" si="74"/>
        <v>129.5147055053711</v>
      </c>
      <c r="BA1196">
        <f t="shared" si="75"/>
        <v>0</v>
      </c>
    </row>
    <row r="1197" spans="1:53" x14ac:dyDescent="0.35">
      <c r="A1197">
        <v>163685</v>
      </c>
      <c r="B1197">
        <v>2007</v>
      </c>
      <c r="C1197">
        <v>56</v>
      </c>
      <c r="D1197">
        <v>56</v>
      </c>
      <c r="E1197">
        <v>75</v>
      </c>
      <c r="F1197" t="s">
        <v>54</v>
      </c>
      <c r="G1197" t="s">
        <v>54</v>
      </c>
      <c r="H1197" t="s">
        <v>54</v>
      </c>
      <c r="I1197">
        <v>35</v>
      </c>
      <c r="J1197" t="s">
        <v>57</v>
      </c>
      <c r="K1197" t="s">
        <v>78</v>
      </c>
      <c r="L1197">
        <v>3</v>
      </c>
      <c r="M1197">
        <v>9</v>
      </c>
      <c r="N1197">
        <v>7</v>
      </c>
      <c r="O1197" t="s">
        <v>70</v>
      </c>
      <c r="P1197">
        <v>3381.7447350000002</v>
      </c>
      <c r="Q1197" t="s">
        <v>56</v>
      </c>
      <c r="R1197">
        <v>6000</v>
      </c>
      <c r="S1197">
        <v>0</v>
      </c>
      <c r="T1197">
        <v>8</v>
      </c>
      <c r="U1197" t="s">
        <v>62</v>
      </c>
      <c r="V1197">
        <v>1</v>
      </c>
      <c r="W1197">
        <v>0</v>
      </c>
      <c r="X1197">
        <v>3</v>
      </c>
      <c r="Y1197" t="s">
        <v>51</v>
      </c>
      <c r="Z1197" t="s">
        <v>60</v>
      </c>
      <c r="AA1197">
        <v>7.9020979000000005E-2</v>
      </c>
      <c r="AB1197">
        <v>0.31888111899999999</v>
      </c>
      <c r="AC1197">
        <v>0.24877622399999999</v>
      </c>
      <c r="AD1197">
        <v>0.11285732800000001</v>
      </c>
      <c r="AE1197">
        <v>64.694560670000001</v>
      </c>
      <c r="AF1197">
        <v>0.497218989</v>
      </c>
      <c r="AG1197">
        <v>2.7031468529999998</v>
      </c>
      <c r="AH1197">
        <v>0.22517071499999999</v>
      </c>
      <c r="AI1197">
        <v>1.5299507E-2</v>
      </c>
      <c r="AJ1197">
        <v>4</v>
      </c>
      <c r="AK1197">
        <v>410103</v>
      </c>
      <c r="AL1197">
        <v>0</v>
      </c>
      <c r="AM1197" t="s">
        <v>53</v>
      </c>
      <c r="AN1197">
        <v>1012007</v>
      </c>
      <c r="AO1197">
        <v>25122007</v>
      </c>
      <c r="AP1197">
        <v>1131.76</v>
      </c>
      <c r="AQ1197">
        <v>1</v>
      </c>
      <c r="AR1197">
        <v>1</v>
      </c>
      <c r="AS1197">
        <v>1131.76</v>
      </c>
      <c r="AT1197">
        <v>903.92681884765602</v>
      </c>
      <c r="AU1197">
        <v>768.3855499</v>
      </c>
      <c r="AV1197">
        <v>89.325294494628906</v>
      </c>
      <c r="AW1197">
        <v>674.27999999999895</v>
      </c>
      <c r="AX1197">
        <f t="shared" si="72"/>
        <v>227.83318115234397</v>
      </c>
      <c r="AY1197">
        <f t="shared" si="73"/>
        <v>363.37445009999999</v>
      </c>
      <c r="AZ1197">
        <f t="shared" si="74"/>
        <v>1042.4347055053711</v>
      </c>
      <c r="BA1197">
        <f t="shared" si="75"/>
        <v>457.48000000000104</v>
      </c>
    </row>
    <row r="1198" spans="1:53" x14ac:dyDescent="0.35">
      <c r="A1198">
        <v>6736924</v>
      </c>
      <c r="B1198">
        <v>2007</v>
      </c>
      <c r="C1198">
        <v>51</v>
      </c>
      <c r="D1198">
        <v>51</v>
      </c>
      <c r="E1198">
        <v>56</v>
      </c>
      <c r="F1198" t="s">
        <v>54</v>
      </c>
      <c r="G1198" t="s">
        <v>54</v>
      </c>
      <c r="H1198" t="s">
        <v>45</v>
      </c>
      <c r="I1198">
        <v>28</v>
      </c>
      <c r="J1198" t="s">
        <v>57</v>
      </c>
      <c r="K1198" t="s">
        <v>47</v>
      </c>
      <c r="L1198">
        <v>1</v>
      </c>
      <c r="M1198">
        <v>3</v>
      </c>
      <c r="N1198">
        <v>39</v>
      </c>
      <c r="O1198" t="s">
        <v>88</v>
      </c>
      <c r="P1198">
        <v>34733.325729999997</v>
      </c>
      <c r="Q1198" t="s">
        <v>49</v>
      </c>
      <c r="R1198">
        <v>15000</v>
      </c>
      <c r="S1198">
        <v>0</v>
      </c>
      <c r="T1198">
        <v>13</v>
      </c>
      <c r="U1198" t="s">
        <v>62</v>
      </c>
      <c r="V1198">
        <v>0</v>
      </c>
      <c r="W1198">
        <v>0</v>
      </c>
      <c r="X1198">
        <v>0</v>
      </c>
      <c r="Y1198" t="s">
        <v>51</v>
      </c>
      <c r="Z1198" t="s">
        <v>52</v>
      </c>
      <c r="AA1198">
        <v>8.3118371999999996E-2</v>
      </c>
      <c r="AB1198">
        <v>0.32530811100000001</v>
      </c>
      <c r="AC1198">
        <v>0.220980224</v>
      </c>
      <c r="AD1198">
        <v>8.9260946999999993E-2</v>
      </c>
      <c r="AE1198">
        <v>58.011494249999998</v>
      </c>
      <c r="AF1198">
        <v>0.49782048699999998</v>
      </c>
      <c r="AG1198">
        <v>2.893092577</v>
      </c>
      <c r="AH1198">
        <v>0.23487395</v>
      </c>
      <c r="AI1198">
        <v>1.4985994000000001E-2</v>
      </c>
      <c r="AJ1198">
        <v>4</v>
      </c>
      <c r="AK1198">
        <v>410104</v>
      </c>
      <c r="AL1198">
        <v>0</v>
      </c>
      <c r="AM1198" t="s">
        <v>53</v>
      </c>
      <c r="AN1198">
        <v>21052007</v>
      </c>
      <c r="AO1198">
        <v>31122007</v>
      </c>
      <c r="AP1198">
        <v>7821.27</v>
      </c>
      <c r="AQ1198">
        <v>1</v>
      </c>
      <c r="AR1198">
        <v>1</v>
      </c>
      <c r="AS1198">
        <v>7821.27</v>
      </c>
      <c r="AT1198">
        <v>5206.796875</v>
      </c>
      <c r="AU1198">
        <v>2442.7788580000001</v>
      </c>
      <c r="AV1198">
        <v>89.325294494628906</v>
      </c>
      <c r="AW1198">
        <v>7821.27</v>
      </c>
      <c r="AX1198">
        <f t="shared" si="72"/>
        <v>2614.4731250000004</v>
      </c>
      <c r="AY1198">
        <f t="shared" si="73"/>
        <v>5378.4911420000008</v>
      </c>
      <c r="AZ1198">
        <f t="shared" si="74"/>
        <v>7731.9447055053715</v>
      </c>
      <c r="BA1198">
        <f t="shared" si="75"/>
        <v>0</v>
      </c>
    </row>
    <row r="1199" spans="1:53" x14ac:dyDescent="0.35">
      <c r="A1199">
        <v>478975</v>
      </c>
      <c r="B1199">
        <v>2007</v>
      </c>
      <c r="C1199">
        <v>56</v>
      </c>
      <c r="D1199">
        <v>56</v>
      </c>
      <c r="E1199">
        <v>74</v>
      </c>
      <c r="F1199" t="s">
        <v>45</v>
      </c>
      <c r="G1199" t="s">
        <v>45</v>
      </c>
      <c r="H1199" t="s">
        <v>54</v>
      </c>
      <c r="I1199">
        <v>32</v>
      </c>
      <c r="J1199" t="s">
        <v>57</v>
      </c>
      <c r="K1199" t="s">
        <v>58</v>
      </c>
      <c r="L1199">
        <v>2</v>
      </c>
      <c r="M1199">
        <v>9</v>
      </c>
      <c r="N1199">
        <v>25</v>
      </c>
      <c r="O1199" t="s">
        <v>74</v>
      </c>
      <c r="P1199">
        <v>3368.6047330000001</v>
      </c>
      <c r="Q1199" t="s">
        <v>49</v>
      </c>
      <c r="R1199">
        <v>15000</v>
      </c>
      <c r="S1199">
        <v>150</v>
      </c>
      <c r="T1199">
        <v>16</v>
      </c>
      <c r="U1199" t="s">
        <v>62</v>
      </c>
      <c r="V1199">
        <v>0</v>
      </c>
      <c r="W1199">
        <v>0</v>
      </c>
      <c r="X1199">
        <v>7</v>
      </c>
      <c r="Y1199" t="s">
        <v>51</v>
      </c>
      <c r="Z1199" t="s">
        <v>60</v>
      </c>
      <c r="AA1199">
        <v>4.8489108000000003E-2</v>
      </c>
      <c r="AB1199">
        <v>0.16682286800000001</v>
      </c>
      <c r="AC1199">
        <v>0.29732895999999998</v>
      </c>
      <c r="AD1199">
        <v>0.16616187099999999</v>
      </c>
      <c r="AE1199">
        <v>73.826086959999998</v>
      </c>
      <c r="AF1199">
        <v>0.48384654199999999</v>
      </c>
      <c r="AG1199">
        <v>2.7849109649999999</v>
      </c>
      <c r="AH1199">
        <v>0.250564334</v>
      </c>
      <c r="AI1199">
        <v>1.0692646E-2</v>
      </c>
      <c r="AJ1199">
        <v>2</v>
      </c>
      <c r="AK1199">
        <v>410206</v>
      </c>
      <c r="AL1199">
        <v>0</v>
      </c>
      <c r="AM1199" t="s">
        <v>53</v>
      </c>
      <c r="AN1199">
        <v>21012007</v>
      </c>
      <c r="AO1199">
        <v>31122007</v>
      </c>
      <c r="AP1199">
        <v>428.09</v>
      </c>
      <c r="AQ1199">
        <v>1</v>
      </c>
      <c r="AR1199">
        <v>1</v>
      </c>
      <c r="AS1199">
        <v>428.09</v>
      </c>
      <c r="AT1199">
        <v>578.74322509765602</v>
      </c>
      <c r="AU1199">
        <v>561.83224010000004</v>
      </c>
      <c r="AV1199">
        <v>89.325294494628906</v>
      </c>
      <c r="AW1199">
        <v>2168.09</v>
      </c>
      <c r="AX1199">
        <f t="shared" si="72"/>
        <v>150.65322509765605</v>
      </c>
      <c r="AY1199">
        <f t="shared" si="73"/>
        <v>133.74224010000006</v>
      </c>
      <c r="AZ1199">
        <f t="shared" si="74"/>
        <v>338.76470550537107</v>
      </c>
      <c r="BA1199">
        <f t="shared" si="75"/>
        <v>1740.0000000000002</v>
      </c>
    </row>
    <row r="1200" spans="1:53" x14ac:dyDescent="0.35">
      <c r="A1200">
        <v>3039617</v>
      </c>
      <c r="B1200">
        <v>2005</v>
      </c>
      <c r="C1200">
        <v>66</v>
      </c>
      <c r="D1200">
        <v>33</v>
      </c>
      <c r="E1200">
        <v>33</v>
      </c>
      <c r="F1200" t="s">
        <v>54</v>
      </c>
      <c r="G1200" t="s">
        <v>45</v>
      </c>
      <c r="H1200" t="s">
        <v>45</v>
      </c>
      <c r="I1200">
        <v>12</v>
      </c>
      <c r="J1200" t="s">
        <v>57</v>
      </c>
      <c r="K1200" t="s">
        <v>58</v>
      </c>
      <c r="L1200">
        <v>2</v>
      </c>
      <c r="M1200">
        <v>12</v>
      </c>
      <c r="N1200">
        <v>32</v>
      </c>
      <c r="O1200" t="s">
        <v>88</v>
      </c>
      <c r="P1200">
        <v>7590.8646470000003</v>
      </c>
      <c r="Q1200" t="s">
        <v>73</v>
      </c>
      <c r="R1200">
        <v>8000</v>
      </c>
      <c r="S1200">
        <v>0</v>
      </c>
      <c r="T1200">
        <v>20</v>
      </c>
      <c r="U1200" t="s">
        <v>62</v>
      </c>
      <c r="V1200">
        <v>0</v>
      </c>
      <c r="W1200">
        <v>0</v>
      </c>
      <c r="X1200">
        <v>1</v>
      </c>
      <c r="Y1200" t="s">
        <v>51</v>
      </c>
      <c r="Z1200" t="s">
        <v>60</v>
      </c>
      <c r="AA1200">
        <v>4.8489108000000003E-2</v>
      </c>
      <c r="AB1200">
        <v>0.16682286800000001</v>
      </c>
      <c r="AC1200">
        <v>0.29732895999999998</v>
      </c>
      <c r="AD1200">
        <v>0.16616187099999999</v>
      </c>
      <c r="AE1200">
        <v>73.826086959999998</v>
      </c>
      <c r="AF1200">
        <v>0.48384654199999999</v>
      </c>
      <c r="AG1200">
        <v>2.7849109649999999</v>
      </c>
      <c r="AH1200">
        <v>0.250564334</v>
      </c>
      <c r="AI1200">
        <v>1.0692646E-2</v>
      </c>
      <c r="AJ1200">
        <v>7</v>
      </c>
      <c r="AK1200">
        <v>410206</v>
      </c>
      <c r="AL1200">
        <v>0</v>
      </c>
      <c r="AM1200" t="s">
        <v>53</v>
      </c>
      <c r="AN1200">
        <v>26092005</v>
      </c>
      <c r="AO1200">
        <v>31122005</v>
      </c>
      <c r="AP1200">
        <v>470.8</v>
      </c>
      <c r="AQ1200">
        <v>1</v>
      </c>
      <c r="AR1200">
        <v>1</v>
      </c>
      <c r="AS1200">
        <v>470.8</v>
      </c>
      <c r="AT1200">
        <v>759.89489746093705</v>
      </c>
      <c r="AU1200">
        <v>1605.2249220000001</v>
      </c>
      <c r="AV1200">
        <v>89.325294494628906</v>
      </c>
      <c r="AW1200">
        <v>470.8</v>
      </c>
      <c r="AX1200">
        <f t="shared" si="72"/>
        <v>289.09489746093703</v>
      </c>
      <c r="AY1200">
        <f t="shared" si="73"/>
        <v>1134.4249220000002</v>
      </c>
      <c r="AZ1200">
        <f t="shared" si="74"/>
        <v>381.47470550537111</v>
      </c>
      <c r="BA1200">
        <f t="shared" si="75"/>
        <v>0</v>
      </c>
    </row>
    <row r="1201" spans="1:53" x14ac:dyDescent="0.35">
      <c r="A1201">
        <v>5125515</v>
      </c>
      <c r="B1201">
        <v>2007</v>
      </c>
      <c r="C1201">
        <v>40</v>
      </c>
      <c r="D1201">
        <v>40</v>
      </c>
      <c r="E1201">
        <v>49</v>
      </c>
      <c r="F1201" t="s">
        <v>54</v>
      </c>
      <c r="G1201" t="s">
        <v>54</v>
      </c>
      <c r="H1201" t="s">
        <v>45</v>
      </c>
      <c r="I1201">
        <v>18</v>
      </c>
      <c r="J1201" t="s">
        <v>57</v>
      </c>
      <c r="K1201" t="s">
        <v>58</v>
      </c>
      <c r="L1201">
        <v>2</v>
      </c>
      <c r="M1201">
        <v>3</v>
      </c>
      <c r="N1201">
        <v>15</v>
      </c>
      <c r="O1201" t="s">
        <v>70</v>
      </c>
      <c r="P1201">
        <v>7112.8131560000002</v>
      </c>
      <c r="Q1201" t="s">
        <v>49</v>
      </c>
      <c r="R1201">
        <v>6000</v>
      </c>
      <c r="S1201">
        <v>50</v>
      </c>
      <c r="T1201">
        <v>11</v>
      </c>
      <c r="U1201" t="s">
        <v>62</v>
      </c>
      <c r="V1201">
        <v>1</v>
      </c>
      <c r="W1201">
        <v>0</v>
      </c>
      <c r="X1201">
        <v>1</v>
      </c>
      <c r="Y1201" t="s">
        <v>51</v>
      </c>
      <c r="Z1201" t="s">
        <v>52</v>
      </c>
      <c r="AA1201">
        <v>4.8489108000000003E-2</v>
      </c>
      <c r="AB1201">
        <v>0.16682286800000001</v>
      </c>
      <c r="AC1201">
        <v>0.29732895999999998</v>
      </c>
      <c r="AD1201">
        <v>0.16616187099999999</v>
      </c>
      <c r="AE1201">
        <v>73.826086959999998</v>
      </c>
      <c r="AF1201">
        <v>0.48384654199999999</v>
      </c>
      <c r="AG1201">
        <v>2.7849109649999999</v>
      </c>
      <c r="AH1201">
        <v>0.250564334</v>
      </c>
      <c r="AI1201">
        <v>1.0692646E-2</v>
      </c>
      <c r="AJ1201">
        <v>5</v>
      </c>
      <c r="AK1201">
        <v>410206</v>
      </c>
      <c r="AL1201">
        <v>1</v>
      </c>
      <c r="AM1201" t="s">
        <v>53</v>
      </c>
      <c r="AN1201">
        <v>27052007</v>
      </c>
      <c r="AO1201">
        <v>31122007</v>
      </c>
      <c r="AP1201">
        <v>1142.2</v>
      </c>
      <c r="AQ1201">
        <v>1</v>
      </c>
      <c r="AR1201">
        <v>1</v>
      </c>
      <c r="AS1201">
        <v>1142.2</v>
      </c>
      <c r="AT1201">
        <v>1248.0966796875</v>
      </c>
      <c r="AU1201">
        <v>1312.636199</v>
      </c>
      <c r="AV1201">
        <v>89.325294494628906</v>
      </c>
      <c r="AW1201">
        <v>1142.2</v>
      </c>
      <c r="AX1201">
        <f t="shared" si="72"/>
        <v>105.89667968749995</v>
      </c>
      <c r="AY1201">
        <f t="shared" si="73"/>
        <v>170.43619899999999</v>
      </c>
      <c r="AZ1201">
        <f t="shared" si="74"/>
        <v>1052.8747055053711</v>
      </c>
      <c r="BA1201">
        <f t="shared" si="75"/>
        <v>0</v>
      </c>
    </row>
    <row r="1202" spans="1:53" x14ac:dyDescent="0.35">
      <c r="A1202">
        <v>914289</v>
      </c>
      <c r="B1202">
        <v>2008</v>
      </c>
      <c r="C1202">
        <v>54</v>
      </c>
      <c r="D1202">
        <v>54</v>
      </c>
      <c r="E1202">
        <v>86</v>
      </c>
      <c r="F1202" t="s">
        <v>54</v>
      </c>
      <c r="G1202" t="s">
        <v>54</v>
      </c>
      <c r="H1202" t="s">
        <v>45</v>
      </c>
      <c r="I1202">
        <v>31</v>
      </c>
      <c r="J1202" t="s">
        <v>57</v>
      </c>
      <c r="K1202" t="s">
        <v>58</v>
      </c>
      <c r="L1202">
        <v>2</v>
      </c>
      <c r="M1202">
        <v>4</v>
      </c>
      <c r="N1202">
        <v>14</v>
      </c>
      <c r="O1202" t="s">
        <v>55</v>
      </c>
      <c r="P1202">
        <v>10124.797479999999</v>
      </c>
      <c r="Q1202" t="s">
        <v>49</v>
      </c>
      <c r="R1202">
        <v>10000</v>
      </c>
      <c r="S1202">
        <v>50</v>
      </c>
      <c r="T1202">
        <v>16</v>
      </c>
      <c r="U1202" t="s">
        <v>50</v>
      </c>
      <c r="V1202">
        <v>0</v>
      </c>
      <c r="W1202">
        <v>0</v>
      </c>
      <c r="X1202">
        <v>8</v>
      </c>
      <c r="Y1202" t="s">
        <v>51</v>
      </c>
      <c r="Z1202" t="s">
        <v>60</v>
      </c>
      <c r="AA1202">
        <v>7.2046109999999997E-2</v>
      </c>
      <c r="AB1202">
        <v>0.213016331</v>
      </c>
      <c r="AC1202">
        <v>0.27041306399999998</v>
      </c>
      <c r="AD1202">
        <v>0.13248054400000001</v>
      </c>
      <c r="AE1202">
        <v>57.328205130000001</v>
      </c>
      <c r="AF1202">
        <v>0.48877359300000001</v>
      </c>
      <c r="AG1202">
        <v>2.684678194</v>
      </c>
      <c r="AH1202">
        <v>0.24209734099999999</v>
      </c>
      <c r="AI1202">
        <v>1.3045660000000001E-2</v>
      </c>
      <c r="AJ1202">
        <v>6</v>
      </c>
      <c r="AK1202">
        <v>410207</v>
      </c>
      <c r="AL1202">
        <v>0</v>
      </c>
      <c r="AM1202" t="s">
        <v>53</v>
      </c>
      <c r="AN1202">
        <v>17032008</v>
      </c>
      <c r="AO1202">
        <v>31122008</v>
      </c>
      <c r="AP1202">
        <v>1082.93</v>
      </c>
      <c r="AQ1202">
        <v>1</v>
      </c>
      <c r="AR1202">
        <v>1</v>
      </c>
      <c r="AS1202">
        <v>1082.93</v>
      </c>
      <c r="AT1202">
        <v>832.15051269531205</v>
      </c>
      <c r="AU1202">
        <v>911.53339830000004</v>
      </c>
      <c r="AV1202">
        <v>89.325294494628906</v>
      </c>
      <c r="AW1202">
        <v>1082.93</v>
      </c>
      <c r="AX1202">
        <f t="shared" si="72"/>
        <v>250.77948730468802</v>
      </c>
      <c r="AY1202">
        <f t="shared" si="73"/>
        <v>171.39660170000002</v>
      </c>
      <c r="AZ1202">
        <f t="shared" si="74"/>
        <v>993.60470550537116</v>
      </c>
      <c r="BA1202">
        <f t="shared" si="75"/>
        <v>0</v>
      </c>
    </row>
    <row r="1203" spans="1:53" x14ac:dyDescent="0.35">
      <c r="A1203">
        <v>1399917</v>
      </c>
      <c r="B1203">
        <v>2006</v>
      </c>
      <c r="C1203">
        <v>65</v>
      </c>
      <c r="D1203">
        <v>46</v>
      </c>
      <c r="E1203">
        <v>46</v>
      </c>
      <c r="F1203" t="s">
        <v>54</v>
      </c>
      <c r="G1203" t="s">
        <v>45</v>
      </c>
      <c r="H1203" t="s">
        <v>45</v>
      </c>
      <c r="I1203">
        <v>22</v>
      </c>
      <c r="J1203" t="s">
        <v>46</v>
      </c>
      <c r="K1203" t="s">
        <v>78</v>
      </c>
      <c r="L1203">
        <v>3</v>
      </c>
      <c r="M1203">
        <v>3</v>
      </c>
      <c r="N1203">
        <v>41</v>
      </c>
      <c r="O1203" t="s">
        <v>80</v>
      </c>
      <c r="P1203">
        <v>31913.995439999999</v>
      </c>
      <c r="Q1203" t="s">
        <v>49</v>
      </c>
      <c r="R1203">
        <v>5000</v>
      </c>
      <c r="S1203">
        <v>50</v>
      </c>
      <c r="T1203">
        <v>4</v>
      </c>
      <c r="U1203" t="s">
        <v>50</v>
      </c>
      <c r="V1203">
        <v>0</v>
      </c>
      <c r="W1203">
        <v>0</v>
      </c>
      <c r="X1203">
        <v>5</v>
      </c>
      <c r="Y1203" t="s">
        <v>63</v>
      </c>
      <c r="Z1203" t="s">
        <v>60</v>
      </c>
      <c r="AA1203">
        <v>7.2046109999999997E-2</v>
      </c>
      <c r="AB1203">
        <v>0.213016331</v>
      </c>
      <c r="AC1203">
        <v>0.27041306399999998</v>
      </c>
      <c r="AD1203">
        <v>0.13248054400000001</v>
      </c>
      <c r="AE1203">
        <v>57.328205130000001</v>
      </c>
      <c r="AF1203">
        <v>0.48877359300000001</v>
      </c>
      <c r="AG1203">
        <v>2.684678194</v>
      </c>
      <c r="AH1203">
        <v>0.24209734099999999</v>
      </c>
      <c r="AI1203">
        <v>1.3045660000000001E-2</v>
      </c>
      <c r="AJ1203">
        <v>8</v>
      </c>
      <c r="AK1203">
        <v>410207</v>
      </c>
      <c r="AL1203">
        <v>0</v>
      </c>
      <c r="AM1203" t="s">
        <v>53</v>
      </c>
      <c r="AN1203">
        <v>1012006</v>
      </c>
      <c r="AO1203">
        <v>26062006</v>
      </c>
      <c r="AP1203">
        <v>50</v>
      </c>
      <c r="AQ1203">
        <v>1</v>
      </c>
      <c r="AR1203">
        <v>1</v>
      </c>
      <c r="AS1203">
        <v>50</v>
      </c>
      <c r="AT1203">
        <v>83.500556945800696</v>
      </c>
      <c r="AU1203">
        <v>950.78851340000006</v>
      </c>
      <c r="AV1203">
        <v>89.325294494628906</v>
      </c>
      <c r="AW1203">
        <v>50</v>
      </c>
      <c r="AX1203">
        <f t="shared" si="72"/>
        <v>33.500556945800696</v>
      </c>
      <c r="AY1203">
        <f t="shared" si="73"/>
        <v>900.78851340000006</v>
      </c>
      <c r="AZ1203">
        <f t="shared" si="74"/>
        <v>39.325294494628906</v>
      </c>
      <c r="BA1203">
        <f t="shared" si="75"/>
        <v>0</v>
      </c>
    </row>
    <row r="1204" spans="1:53" x14ac:dyDescent="0.35">
      <c r="A1204">
        <v>5169963</v>
      </c>
      <c r="B1204">
        <v>2006</v>
      </c>
      <c r="C1204">
        <v>53</v>
      </c>
      <c r="D1204">
        <v>53</v>
      </c>
      <c r="E1204">
        <v>77</v>
      </c>
      <c r="F1204" t="s">
        <v>54</v>
      </c>
      <c r="G1204" t="s">
        <v>54</v>
      </c>
      <c r="H1204" t="s">
        <v>45</v>
      </c>
      <c r="I1204">
        <v>28</v>
      </c>
      <c r="J1204" t="s">
        <v>57</v>
      </c>
      <c r="K1204" t="s">
        <v>64</v>
      </c>
      <c r="L1204">
        <v>2</v>
      </c>
      <c r="M1204">
        <v>5</v>
      </c>
      <c r="N1204">
        <v>16</v>
      </c>
      <c r="O1204" t="s">
        <v>93</v>
      </c>
      <c r="P1204">
        <v>2037.0102440000001</v>
      </c>
      <c r="Q1204" t="s">
        <v>49</v>
      </c>
      <c r="R1204">
        <v>5000</v>
      </c>
      <c r="S1204">
        <v>100</v>
      </c>
      <c r="T1204">
        <v>11</v>
      </c>
      <c r="U1204" t="s">
        <v>62</v>
      </c>
      <c r="V1204">
        <v>0</v>
      </c>
      <c r="W1204">
        <v>0</v>
      </c>
      <c r="X1204">
        <v>0</v>
      </c>
      <c r="Y1204" t="s">
        <v>51</v>
      </c>
      <c r="Z1204" t="s">
        <v>65</v>
      </c>
      <c r="AA1204">
        <v>7.2046109999999997E-2</v>
      </c>
      <c r="AB1204">
        <v>0.213016331</v>
      </c>
      <c r="AC1204">
        <v>0.27041306399999998</v>
      </c>
      <c r="AD1204">
        <v>0.13248054400000001</v>
      </c>
      <c r="AE1204">
        <v>57.328205130000001</v>
      </c>
      <c r="AF1204">
        <v>0.48877359300000001</v>
      </c>
      <c r="AG1204">
        <v>2.684678194</v>
      </c>
      <c r="AH1204">
        <v>0.24209734099999999</v>
      </c>
      <c r="AI1204">
        <v>1.3045660000000001E-2</v>
      </c>
      <c r="AJ1204">
        <v>2</v>
      </c>
      <c r="AK1204">
        <v>410207</v>
      </c>
      <c r="AL1204">
        <v>0</v>
      </c>
      <c r="AM1204" t="s">
        <v>53</v>
      </c>
      <c r="AN1204">
        <v>15062006</v>
      </c>
      <c r="AO1204">
        <v>31122006</v>
      </c>
      <c r="AP1204">
        <v>711.33</v>
      </c>
      <c r="AQ1204">
        <v>1</v>
      </c>
      <c r="AR1204">
        <v>1</v>
      </c>
      <c r="AS1204">
        <v>711.33</v>
      </c>
      <c r="AT1204">
        <v>705.27648925781205</v>
      </c>
      <c r="AU1204">
        <v>906.71989929999995</v>
      </c>
      <c r="AV1204">
        <v>89.325294494628906</v>
      </c>
      <c r="AW1204">
        <v>218.56</v>
      </c>
      <c r="AX1204">
        <f t="shared" si="72"/>
        <v>6.0535107421879957</v>
      </c>
      <c r="AY1204">
        <f t="shared" si="73"/>
        <v>195.38989929999991</v>
      </c>
      <c r="AZ1204">
        <f t="shared" si="74"/>
        <v>622.00470550537113</v>
      </c>
      <c r="BA1204">
        <f t="shared" si="75"/>
        <v>492.77000000000004</v>
      </c>
    </row>
    <row r="1205" spans="1:53" x14ac:dyDescent="0.35">
      <c r="A1205">
        <v>3319620</v>
      </c>
      <c r="B1205">
        <v>2006</v>
      </c>
      <c r="C1205">
        <v>72</v>
      </c>
      <c r="D1205">
        <v>72</v>
      </c>
      <c r="E1205">
        <v>56</v>
      </c>
      <c r="F1205" t="s">
        <v>54</v>
      </c>
      <c r="G1205" t="s">
        <v>54</v>
      </c>
      <c r="H1205" t="s">
        <v>45</v>
      </c>
      <c r="I1205">
        <v>47</v>
      </c>
      <c r="J1205" t="s">
        <v>57</v>
      </c>
      <c r="K1205" t="s">
        <v>47</v>
      </c>
      <c r="L1205">
        <v>1</v>
      </c>
      <c r="M1205">
        <v>5</v>
      </c>
      <c r="N1205">
        <v>22</v>
      </c>
      <c r="O1205" t="s">
        <v>82</v>
      </c>
      <c r="P1205">
        <v>5337.5983500000002</v>
      </c>
      <c r="Q1205" t="s">
        <v>73</v>
      </c>
      <c r="R1205">
        <v>15000</v>
      </c>
      <c r="S1205">
        <v>100</v>
      </c>
      <c r="T1205">
        <v>14</v>
      </c>
      <c r="U1205" t="s">
        <v>50</v>
      </c>
      <c r="V1205">
        <v>0</v>
      </c>
      <c r="W1205">
        <v>0</v>
      </c>
      <c r="X1205">
        <v>1</v>
      </c>
      <c r="Y1205" t="s">
        <v>51</v>
      </c>
      <c r="Z1205" t="s">
        <v>60</v>
      </c>
      <c r="AA1205">
        <v>7.5919971000000003E-2</v>
      </c>
      <c r="AB1205">
        <v>0.19721329100000001</v>
      </c>
      <c r="AC1205">
        <v>0.29099678499999998</v>
      </c>
      <c r="AD1205">
        <v>0.13087116200000001</v>
      </c>
      <c r="AE1205">
        <v>58.18320611</v>
      </c>
      <c r="AF1205">
        <v>0.49658882199999999</v>
      </c>
      <c r="AG1205">
        <v>2.723115398</v>
      </c>
      <c r="AH1205">
        <v>0.26861417900000001</v>
      </c>
      <c r="AI1205">
        <v>1.1221945000000001E-2</v>
      </c>
      <c r="AJ1205">
        <v>10</v>
      </c>
      <c r="AK1205">
        <v>410309</v>
      </c>
      <c r="AL1205">
        <v>0</v>
      </c>
      <c r="AM1205" t="s">
        <v>53</v>
      </c>
      <c r="AN1205">
        <v>1012006</v>
      </c>
      <c r="AO1205">
        <v>16102006</v>
      </c>
      <c r="AP1205">
        <v>788.5</v>
      </c>
      <c r="AQ1205">
        <v>1</v>
      </c>
      <c r="AR1205">
        <v>1</v>
      </c>
      <c r="AS1205">
        <v>788.5</v>
      </c>
      <c r="AT1205">
        <v>590.606689453125</v>
      </c>
      <c r="AU1205">
        <v>791.78125060000002</v>
      </c>
      <c r="AV1205">
        <v>89.325294494628906</v>
      </c>
      <c r="AW1205">
        <v>942.26999999999896</v>
      </c>
      <c r="AX1205">
        <f t="shared" si="72"/>
        <v>197.893310546875</v>
      </c>
      <c r="AY1205">
        <f t="shared" si="73"/>
        <v>3.2812506000000212</v>
      </c>
      <c r="AZ1205">
        <f t="shared" si="74"/>
        <v>699.17470550537109</v>
      </c>
      <c r="BA1205">
        <f t="shared" si="75"/>
        <v>153.76999999999896</v>
      </c>
    </row>
    <row r="1206" spans="1:53" x14ac:dyDescent="0.35">
      <c r="A1206">
        <v>4077826</v>
      </c>
      <c r="B1206">
        <v>2008</v>
      </c>
      <c r="C1206">
        <v>69</v>
      </c>
      <c r="D1206">
        <v>44</v>
      </c>
      <c r="E1206">
        <v>44</v>
      </c>
      <c r="F1206" t="s">
        <v>45</v>
      </c>
      <c r="G1206" t="s">
        <v>54</v>
      </c>
      <c r="H1206" t="s">
        <v>54</v>
      </c>
      <c r="I1206">
        <v>16</v>
      </c>
      <c r="J1206" t="s">
        <v>57</v>
      </c>
      <c r="K1206" t="s">
        <v>58</v>
      </c>
      <c r="L1206">
        <v>2</v>
      </c>
      <c r="M1206">
        <v>9</v>
      </c>
      <c r="N1206">
        <v>16</v>
      </c>
      <c r="O1206" t="s">
        <v>61</v>
      </c>
      <c r="P1206">
        <v>6726.4161210000002</v>
      </c>
      <c r="Q1206" t="s">
        <v>100</v>
      </c>
      <c r="R1206">
        <v>5000</v>
      </c>
      <c r="S1206">
        <v>0</v>
      </c>
      <c r="T1206">
        <v>7</v>
      </c>
      <c r="U1206" t="s">
        <v>62</v>
      </c>
      <c r="V1206">
        <v>0</v>
      </c>
      <c r="W1206">
        <v>0</v>
      </c>
      <c r="X1206">
        <v>3</v>
      </c>
      <c r="Y1206" t="s">
        <v>51</v>
      </c>
      <c r="Z1206" t="s">
        <v>60</v>
      </c>
      <c r="AA1206">
        <v>7.5919971000000003E-2</v>
      </c>
      <c r="AB1206">
        <v>0.19721329100000001</v>
      </c>
      <c r="AC1206">
        <v>0.29099678499999998</v>
      </c>
      <c r="AD1206">
        <v>0.13087116200000001</v>
      </c>
      <c r="AE1206">
        <v>58.18320611</v>
      </c>
      <c r="AF1206">
        <v>0.49658882199999999</v>
      </c>
      <c r="AG1206">
        <v>2.723115398</v>
      </c>
      <c r="AH1206">
        <v>0.26861417900000001</v>
      </c>
      <c r="AI1206">
        <v>1.1221945000000001E-2</v>
      </c>
      <c r="AJ1206">
        <v>5</v>
      </c>
      <c r="AK1206">
        <v>410309</v>
      </c>
      <c r="AL1206">
        <v>0</v>
      </c>
      <c r="AM1206" t="s">
        <v>53</v>
      </c>
      <c r="AN1206">
        <v>2052008</v>
      </c>
      <c r="AO1206">
        <v>31122008</v>
      </c>
      <c r="AP1206">
        <v>340.36</v>
      </c>
      <c r="AQ1206">
        <v>1</v>
      </c>
      <c r="AR1206">
        <v>1</v>
      </c>
      <c r="AS1206">
        <v>340.36</v>
      </c>
      <c r="AT1206">
        <v>520.38702392578102</v>
      </c>
      <c r="AU1206">
        <v>661.87026709999998</v>
      </c>
      <c r="AV1206">
        <v>89.325294494628906</v>
      </c>
      <c r="AW1206">
        <v>340.36</v>
      </c>
      <c r="AX1206">
        <f t="shared" si="72"/>
        <v>180.02702392578101</v>
      </c>
      <c r="AY1206">
        <f t="shared" si="73"/>
        <v>321.51026709999996</v>
      </c>
      <c r="AZ1206">
        <f t="shared" si="74"/>
        <v>251.03470550537111</v>
      </c>
      <c r="BA1206">
        <f t="shared" si="75"/>
        <v>0</v>
      </c>
    </row>
    <row r="1207" spans="1:53" x14ac:dyDescent="0.35">
      <c r="A1207">
        <v>4375348</v>
      </c>
      <c r="B1207">
        <v>2006</v>
      </c>
      <c r="C1207">
        <v>85</v>
      </c>
      <c r="D1207">
        <v>85</v>
      </c>
      <c r="E1207">
        <v>56</v>
      </c>
      <c r="F1207" t="s">
        <v>45</v>
      </c>
      <c r="G1207" t="s">
        <v>45</v>
      </c>
      <c r="H1207" t="s">
        <v>45</v>
      </c>
      <c r="I1207">
        <v>59</v>
      </c>
      <c r="J1207" t="s">
        <v>57</v>
      </c>
      <c r="K1207" t="s">
        <v>47</v>
      </c>
      <c r="L1207">
        <v>1</v>
      </c>
      <c r="M1207">
        <v>6</v>
      </c>
      <c r="N1207">
        <v>24</v>
      </c>
      <c r="O1207" t="s">
        <v>96</v>
      </c>
      <c r="P1207">
        <v>9777.5136999999995</v>
      </c>
      <c r="Q1207" t="s">
        <v>49</v>
      </c>
      <c r="R1207">
        <v>15000</v>
      </c>
      <c r="S1207">
        <v>0</v>
      </c>
      <c r="T1207">
        <v>14</v>
      </c>
      <c r="U1207" t="s">
        <v>62</v>
      </c>
      <c r="V1207">
        <v>0</v>
      </c>
      <c r="W1207">
        <v>0</v>
      </c>
      <c r="X1207">
        <v>1</v>
      </c>
      <c r="Y1207" t="s">
        <v>63</v>
      </c>
      <c r="Z1207" t="s">
        <v>60</v>
      </c>
      <c r="AA1207">
        <v>3.2635685999999997E-2</v>
      </c>
      <c r="AB1207">
        <v>0.146151117</v>
      </c>
      <c r="AC1207">
        <v>0.36857041499999998</v>
      </c>
      <c r="AD1207">
        <v>0.14992614500000001</v>
      </c>
      <c r="AE1207">
        <v>50.148148149999997</v>
      </c>
      <c r="AF1207">
        <v>0.495691777</v>
      </c>
      <c r="AG1207">
        <v>2.8818730050000001</v>
      </c>
      <c r="AH1207">
        <v>0.24385210700000001</v>
      </c>
      <c r="AI1207">
        <v>9.4582980000000004E-3</v>
      </c>
      <c r="AJ1207">
        <v>10</v>
      </c>
      <c r="AK1207">
        <v>410405</v>
      </c>
      <c r="AL1207">
        <v>0</v>
      </c>
      <c r="AM1207" t="s">
        <v>66</v>
      </c>
      <c r="AN1207">
        <v>27042006</v>
      </c>
      <c r="AO1207">
        <v>31122006</v>
      </c>
      <c r="AP1207">
        <v>50</v>
      </c>
      <c r="AQ1207">
        <v>1</v>
      </c>
      <c r="AR1207">
        <v>1</v>
      </c>
      <c r="AS1207">
        <v>50</v>
      </c>
      <c r="AT1207">
        <v>234.56935119628901</v>
      </c>
      <c r="AU1207">
        <v>930.9409412</v>
      </c>
      <c r="AV1207">
        <v>89.325294494628906</v>
      </c>
      <c r="AW1207">
        <v>50</v>
      </c>
      <c r="AX1207">
        <f t="shared" si="72"/>
        <v>184.56935119628901</v>
      </c>
      <c r="AY1207">
        <f t="shared" si="73"/>
        <v>880.9409412</v>
      </c>
      <c r="AZ1207">
        <f t="shared" si="74"/>
        <v>39.325294494628906</v>
      </c>
      <c r="BA1207">
        <f t="shared" si="75"/>
        <v>0</v>
      </c>
    </row>
    <row r="1208" spans="1:53" x14ac:dyDescent="0.35">
      <c r="A1208">
        <v>1676726</v>
      </c>
      <c r="B1208">
        <v>2008</v>
      </c>
      <c r="C1208">
        <v>58</v>
      </c>
      <c r="D1208">
        <v>58</v>
      </c>
      <c r="E1208">
        <v>56</v>
      </c>
      <c r="F1208" t="s">
        <v>54</v>
      </c>
      <c r="G1208" t="s">
        <v>54</v>
      </c>
      <c r="H1208" t="s">
        <v>45</v>
      </c>
      <c r="I1208">
        <v>35</v>
      </c>
      <c r="J1208" t="s">
        <v>76</v>
      </c>
      <c r="K1208" t="s">
        <v>47</v>
      </c>
      <c r="L1208">
        <v>1</v>
      </c>
      <c r="M1208">
        <v>9</v>
      </c>
      <c r="N1208">
        <v>25</v>
      </c>
      <c r="O1208" t="s">
        <v>61</v>
      </c>
      <c r="P1208">
        <v>4909.6667729999999</v>
      </c>
      <c r="Q1208" t="s">
        <v>73</v>
      </c>
      <c r="R1208">
        <v>17000</v>
      </c>
      <c r="S1208">
        <v>0</v>
      </c>
      <c r="T1208">
        <v>5</v>
      </c>
      <c r="U1208" t="s">
        <v>50</v>
      </c>
      <c r="V1208">
        <v>0</v>
      </c>
      <c r="W1208">
        <v>0</v>
      </c>
      <c r="X1208">
        <v>8</v>
      </c>
      <c r="Y1208" t="s">
        <v>51</v>
      </c>
      <c r="Z1208" t="s">
        <v>65</v>
      </c>
      <c r="AA1208">
        <v>4.3260079999999999E-2</v>
      </c>
      <c r="AB1208">
        <v>0.181865375</v>
      </c>
      <c r="AC1208">
        <v>0.38501470799999998</v>
      </c>
      <c r="AD1208">
        <v>0.16145833300000001</v>
      </c>
      <c r="AE1208">
        <v>54.084507039999998</v>
      </c>
      <c r="AF1208">
        <v>0.482421875</v>
      </c>
      <c r="AG1208">
        <v>2.6578992910000001</v>
      </c>
      <c r="AH1208">
        <v>0.27819754200000002</v>
      </c>
      <c r="AI1208">
        <v>9.5584889999999999E-3</v>
      </c>
      <c r="AJ1208">
        <v>2</v>
      </c>
      <c r="AK1208">
        <v>410500</v>
      </c>
      <c r="AL1208">
        <v>0</v>
      </c>
      <c r="AM1208" t="s">
        <v>66</v>
      </c>
      <c r="AN1208">
        <v>1012008</v>
      </c>
      <c r="AO1208">
        <v>20122008</v>
      </c>
      <c r="AP1208">
        <v>841.79</v>
      </c>
      <c r="AQ1208">
        <v>1</v>
      </c>
      <c r="AR1208">
        <v>1</v>
      </c>
      <c r="AS1208">
        <v>841.79</v>
      </c>
      <c r="AT1208">
        <v>738.6220703125</v>
      </c>
      <c r="AU1208">
        <v>559.8237259</v>
      </c>
      <c r="AV1208">
        <v>89.325294494628906</v>
      </c>
      <c r="AW1208">
        <v>841.78999999999905</v>
      </c>
      <c r="AX1208">
        <f t="shared" si="72"/>
        <v>103.16792968749996</v>
      </c>
      <c r="AY1208">
        <f t="shared" si="73"/>
        <v>281.96627409999996</v>
      </c>
      <c r="AZ1208">
        <f t="shared" si="74"/>
        <v>752.46470550537106</v>
      </c>
      <c r="BA1208">
        <f t="shared" si="75"/>
        <v>9.0949470177292824E-13</v>
      </c>
    </row>
    <row r="1209" spans="1:53" x14ac:dyDescent="0.35">
      <c r="A1209">
        <v>6082096</v>
      </c>
      <c r="B1209">
        <v>2006</v>
      </c>
      <c r="C1209">
        <v>79</v>
      </c>
      <c r="D1209">
        <v>60</v>
      </c>
      <c r="E1209">
        <v>60</v>
      </c>
      <c r="F1209" t="s">
        <v>54</v>
      </c>
      <c r="G1209" t="s">
        <v>45</v>
      </c>
      <c r="H1209" t="s">
        <v>45</v>
      </c>
      <c r="I1209">
        <v>35</v>
      </c>
      <c r="J1209" t="s">
        <v>57</v>
      </c>
      <c r="K1209" t="s">
        <v>58</v>
      </c>
      <c r="L1209">
        <v>2</v>
      </c>
      <c r="M1209">
        <v>4</v>
      </c>
      <c r="N1209">
        <v>18</v>
      </c>
      <c r="O1209" t="s">
        <v>68</v>
      </c>
      <c r="P1209">
        <v>4235.1546820000003</v>
      </c>
      <c r="Q1209" t="s">
        <v>73</v>
      </c>
      <c r="R1209">
        <v>14000</v>
      </c>
      <c r="S1209">
        <v>50</v>
      </c>
      <c r="T1209">
        <v>22</v>
      </c>
      <c r="U1209" t="s">
        <v>62</v>
      </c>
      <c r="V1209">
        <v>0</v>
      </c>
      <c r="W1209">
        <v>0</v>
      </c>
      <c r="X1209">
        <v>0</v>
      </c>
      <c r="Y1209" t="s">
        <v>51</v>
      </c>
      <c r="Z1209" t="s">
        <v>60</v>
      </c>
      <c r="AA1209">
        <v>5.7425743000000001E-2</v>
      </c>
      <c r="AB1209">
        <v>0.197159842</v>
      </c>
      <c r="AC1209">
        <v>0.310435931</v>
      </c>
      <c r="AD1209">
        <v>0.18130792300000001</v>
      </c>
      <c r="AE1209">
        <v>38.69191919</v>
      </c>
      <c r="AF1209">
        <v>0.485445764</v>
      </c>
      <c r="AG1209">
        <v>2.5300528400000002</v>
      </c>
      <c r="AH1209">
        <v>0.27272727299999999</v>
      </c>
      <c r="AI1209">
        <v>1.1477500999999999E-2</v>
      </c>
      <c r="AJ1209">
        <v>8</v>
      </c>
      <c r="AK1209">
        <v>410601</v>
      </c>
      <c r="AL1209">
        <v>0</v>
      </c>
      <c r="AM1209" t="s">
        <v>53</v>
      </c>
      <c r="AN1209">
        <v>2022006</v>
      </c>
      <c r="AO1209">
        <v>31122006</v>
      </c>
      <c r="AP1209">
        <v>55.66</v>
      </c>
      <c r="AQ1209">
        <v>1</v>
      </c>
      <c r="AR1209">
        <v>1</v>
      </c>
      <c r="AS1209">
        <v>55.66</v>
      </c>
      <c r="AT1209">
        <v>284.54211425781199</v>
      </c>
      <c r="AU1209">
        <v>881.64118940000003</v>
      </c>
      <c r="AV1209">
        <v>89.325294494628906</v>
      </c>
      <c r="AW1209">
        <v>55.659999999999897</v>
      </c>
      <c r="AX1209">
        <f t="shared" si="72"/>
        <v>228.88211425781199</v>
      </c>
      <c r="AY1209">
        <f t="shared" si="73"/>
        <v>825.98118940000006</v>
      </c>
      <c r="AZ1209">
        <f t="shared" si="74"/>
        <v>33.66529449462891</v>
      </c>
      <c r="BA1209">
        <f t="shared" si="75"/>
        <v>9.9475983006414026E-14</v>
      </c>
    </row>
    <row r="1210" spans="1:53" x14ac:dyDescent="0.35">
      <c r="A1210">
        <v>240851</v>
      </c>
      <c r="B1210">
        <v>2007</v>
      </c>
      <c r="C1210">
        <v>66</v>
      </c>
      <c r="D1210">
        <v>47</v>
      </c>
      <c r="E1210">
        <v>47</v>
      </c>
      <c r="F1210" t="s">
        <v>54</v>
      </c>
      <c r="G1210" t="s">
        <v>45</v>
      </c>
      <c r="H1210" t="s">
        <v>45</v>
      </c>
      <c r="I1210">
        <v>23</v>
      </c>
      <c r="J1210" t="s">
        <v>57</v>
      </c>
      <c r="K1210" t="s">
        <v>58</v>
      </c>
      <c r="L1210">
        <v>2</v>
      </c>
      <c r="M1210">
        <v>11</v>
      </c>
      <c r="N1210">
        <v>8</v>
      </c>
      <c r="O1210" t="s">
        <v>93</v>
      </c>
      <c r="P1210">
        <v>2084.9650879999999</v>
      </c>
      <c r="Q1210" t="s">
        <v>49</v>
      </c>
      <c r="R1210">
        <v>11000</v>
      </c>
      <c r="S1210">
        <v>0</v>
      </c>
      <c r="T1210">
        <v>17</v>
      </c>
      <c r="U1210" t="s">
        <v>50</v>
      </c>
      <c r="V1210">
        <v>0</v>
      </c>
      <c r="W1210">
        <v>0</v>
      </c>
      <c r="X1210">
        <v>5</v>
      </c>
      <c r="Y1210" t="s">
        <v>51</v>
      </c>
      <c r="Z1210" t="s">
        <v>60</v>
      </c>
      <c r="AA1210">
        <v>7.9434697999999998E-2</v>
      </c>
      <c r="AB1210">
        <v>0.227339181</v>
      </c>
      <c r="AC1210">
        <v>0.28021442499999999</v>
      </c>
      <c r="AD1210">
        <v>0.153366207</v>
      </c>
      <c r="AE1210">
        <v>32.795379539999999</v>
      </c>
      <c r="AF1210">
        <v>0.475596256</v>
      </c>
      <c r="AG1210">
        <v>2.421296296</v>
      </c>
      <c r="AH1210">
        <v>0.298961741</v>
      </c>
      <c r="AI1210">
        <v>1.0809272999999999E-2</v>
      </c>
      <c r="AJ1210">
        <v>7</v>
      </c>
      <c r="AK1210">
        <v>410602</v>
      </c>
      <c r="AL1210">
        <v>0</v>
      </c>
      <c r="AM1210" t="s">
        <v>53</v>
      </c>
      <c r="AN1210">
        <v>1012007</v>
      </c>
      <c r="AO1210">
        <v>23122007</v>
      </c>
      <c r="AP1210">
        <v>140.47999999999999</v>
      </c>
      <c r="AQ1210">
        <v>1</v>
      </c>
      <c r="AR1210">
        <v>1</v>
      </c>
      <c r="AS1210">
        <v>140.47999999999999</v>
      </c>
      <c r="AT1210">
        <v>629.81732177734295</v>
      </c>
      <c r="AU1210">
        <v>424.34042440000002</v>
      </c>
      <c r="AV1210">
        <v>89.325294494628906</v>
      </c>
      <c r="AW1210">
        <v>140.479999999999</v>
      </c>
      <c r="AX1210">
        <f t="shared" si="72"/>
        <v>489.33732177734294</v>
      </c>
      <c r="AY1210">
        <f t="shared" si="73"/>
        <v>283.86042440000006</v>
      </c>
      <c r="AZ1210">
        <f t="shared" si="74"/>
        <v>51.154705505371084</v>
      </c>
      <c r="BA1210">
        <f t="shared" si="75"/>
        <v>9.9475983006414026E-13</v>
      </c>
    </row>
    <row r="1211" spans="1:53" x14ac:dyDescent="0.35">
      <c r="A1211">
        <v>581036</v>
      </c>
      <c r="B1211">
        <v>2005</v>
      </c>
      <c r="C1211">
        <v>80</v>
      </c>
      <c r="D1211">
        <v>80</v>
      </c>
      <c r="E1211">
        <v>56</v>
      </c>
      <c r="F1211" t="s">
        <v>45</v>
      </c>
      <c r="G1211" t="s">
        <v>45</v>
      </c>
      <c r="H1211" t="s">
        <v>45</v>
      </c>
      <c r="I1211">
        <v>60</v>
      </c>
      <c r="J1211" t="s">
        <v>46</v>
      </c>
      <c r="K1211" t="s">
        <v>47</v>
      </c>
      <c r="L1211">
        <v>1</v>
      </c>
      <c r="M1211">
        <v>11</v>
      </c>
      <c r="N1211">
        <v>14</v>
      </c>
      <c r="O1211" t="s">
        <v>91</v>
      </c>
      <c r="P1211">
        <v>100</v>
      </c>
      <c r="Q1211" t="s">
        <v>49</v>
      </c>
      <c r="R1211">
        <v>6000</v>
      </c>
      <c r="S1211">
        <v>50</v>
      </c>
      <c r="T1211">
        <v>17</v>
      </c>
      <c r="U1211" t="s">
        <v>50</v>
      </c>
      <c r="V1211">
        <v>0</v>
      </c>
      <c r="W1211">
        <v>0</v>
      </c>
      <c r="X1211">
        <v>1</v>
      </c>
      <c r="Y1211" t="s">
        <v>63</v>
      </c>
      <c r="Z1211" t="s">
        <v>60</v>
      </c>
      <c r="AA1211">
        <v>7.9434697999999998E-2</v>
      </c>
      <c r="AB1211">
        <v>0.227339181</v>
      </c>
      <c r="AC1211">
        <v>0.28021442499999999</v>
      </c>
      <c r="AD1211">
        <v>0.153366207</v>
      </c>
      <c r="AE1211">
        <v>32.795379539999999</v>
      </c>
      <c r="AF1211">
        <v>0.475596256</v>
      </c>
      <c r="AG1211">
        <v>2.421296296</v>
      </c>
      <c r="AH1211">
        <v>0.298961741</v>
      </c>
      <c r="AI1211">
        <v>1.0809272999999999E-2</v>
      </c>
      <c r="AJ1211">
        <v>8</v>
      </c>
      <c r="AK1211">
        <v>410602</v>
      </c>
      <c r="AL1211">
        <v>0</v>
      </c>
      <c r="AM1211" t="s">
        <v>53</v>
      </c>
      <c r="AN1211">
        <v>1012005</v>
      </c>
      <c r="AO1211">
        <v>16112005</v>
      </c>
      <c r="AP1211">
        <v>272.18</v>
      </c>
      <c r="AQ1211">
        <v>1</v>
      </c>
      <c r="AR1211">
        <v>1</v>
      </c>
      <c r="AS1211">
        <v>272.18</v>
      </c>
      <c r="AT1211">
        <v>447.963623046875</v>
      </c>
      <c r="AU1211">
        <v>497.55578450000002</v>
      </c>
      <c r="AV1211">
        <v>89.325294494628906</v>
      </c>
      <c r="AW1211">
        <v>272.18</v>
      </c>
      <c r="AX1211">
        <f t="shared" si="72"/>
        <v>175.78362304687499</v>
      </c>
      <c r="AY1211">
        <f t="shared" si="73"/>
        <v>225.37578450000001</v>
      </c>
      <c r="AZ1211">
        <f t="shared" si="74"/>
        <v>182.8547055053711</v>
      </c>
      <c r="BA1211">
        <f t="shared" si="75"/>
        <v>0</v>
      </c>
    </row>
    <row r="1212" spans="1:53" x14ac:dyDescent="0.35">
      <c r="A1212">
        <v>799768</v>
      </c>
      <c r="B1212">
        <v>2005</v>
      </c>
      <c r="C1212">
        <v>42</v>
      </c>
      <c r="D1212">
        <v>34</v>
      </c>
      <c r="E1212">
        <v>34</v>
      </c>
      <c r="F1212" t="s">
        <v>45</v>
      </c>
      <c r="G1212" t="s">
        <v>54</v>
      </c>
      <c r="H1212" t="s">
        <v>54</v>
      </c>
      <c r="I1212">
        <v>11</v>
      </c>
      <c r="J1212" t="s">
        <v>57</v>
      </c>
      <c r="K1212" t="s">
        <v>58</v>
      </c>
      <c r="L1212">
        <v>2</v>
      </c>
      <c r="M1212">
        <v>9</v>
      </c>
      <c r="N1212">
        <v>18</v>
      </c>
      <c r="O1212" t="s">
        <v>82</v>
      </c>
      <c r="P1212">
        <v>14995.9085</v>
      </c>
      <c r="Q1212" t="s">
        <v>56</v>
      </c>
      <c r="R1212">
        <v>5000</v>
      </c>
      <c r="S1212">
        <v>100</v>
      </c>
      <c r="T1212">
        <v>14</v>
      </c>
      <c r="U1212" t="s">
        <v>50</v>
      </c>
      <c r="V1212">
        <v>0</v>
      </c>
      <c r="W1212">
        <v>0</v>
      </c>
      <c r="X1212">
        <v>8</v>
      </c>
      <c r="Y1212" t="s">
        <v>51</v>
      </c>
      <c r="Z1212" t="s">
        <v>52</v>
      </c>
      <c r="AA1212">
        <v>7.9434697999999998E-2</v>
      </c>
      <c r="AB1212">
        <v>0.227339181</v>
      </c>
      <c r="AC1212">
        <v>0.28021442499999999</v>
      </c>
      <c r="AD1212">
        <v>0.153366207</v>
      </c>
      <c r="AE1212">
        <v>32.795379539999999</v>
      </c>
      <c r="AF1212">
        <v>0.475596256</v>
      </c>
      <c r="AG1212">
        <v>2.421296296</v>
      </c>
      <c r="AH1212">
        <v>0.298961741</v>
      </c>
      <c r="AI1212">
        <v>1.0809272999999999E-2</v>
      </c>
      <c r="AJ1212">
        <v>10</v>
      </c>
      <c r="AK1212">
        <v>410602</v>
      </c>
      <c r="AL1212">
        <v>0</v>
      </c>
      <c r="AM1212" t="s">
        <v>53</v>
      </c>
      <c r="AN1212">
        <v>1012005</v>
      </c>
      <c r="AO1212">
        <v>16032005</v>
      </c>
      <c r="AP1212">
        <v>541.26</v>
      </c>
      <c r="AQ1212">
        <v>1</v>
      </c>
      <c r="AR1212">
        <v>1</v>
      </c>
      <c r="AS1212">
        <v>541.26</v>
      </c>
      <c r="AT1212">
        <v>793.45916748046795</v>
      </c>
      <c r="AU1212">
        <v>778.66239350000001</v>
      </c>
      <c r="AV1212">
        <v>89.325294494628906</v>
      </c>
      <c r="AW1212">
        <v>541.25999999999897</v>
      </c>
      <c r="AX1212">
        <f t="shared" si="72"/>
        <v>252.19916748046796</v>
      </c>
      <c r="AY1212">
        <f t="shared" si="73"/>
        <v>237.40239350000002</v>
      </c>
      <c r="AZ1212">
        <f t="shared" si="74"/>
        <v>451.93470550537108</v>
      </c>
      <c r="BA1212">
        <f t="shared" si="75"/>
        <v>1.0231815394945443E-12</v>
      </c>
    </row>
    <row r="1213" spans="1:53" x14ac:dyDescent="0.35">
      <c r="A1213">
        <v>1374615</v>
      </c>
      <c r="B1213">
        <v>2007</v>
      </c>
      <c r="C1213">
        <v>61</v>
      </c>
      <c r="D1213">
        <v>61</v>
      </c>
      <c r="E1213">
        <v>56</v>
      </c>
      <c r="F1213" t="s">
        <v>54</v>
      </c>
      <c r="G1213" t="s">
        <v>54</v>
      </c>
      <c r="H1213" t="s">
        <v>45</v>
      </c>
      <c r="I1213">
        <v>39</v>
      </c>
      <c r="J1213" t="s">
        <v>46</v>
      </c>
      <c r="K1213" t="s">
        <v>47</v>
      </c>
      <c r="L1213">
        <v>1</v>
      </c>
      <c r="M1213">
        <v>10</v>
      </c>
      <c r="N1213">
        <v>23</v>
      </c>
      <c r="O1213" t="s">
        <v>86</v>
      </c>
      <c r="P1213">
        <v>7249.9851399999998</v>
      </c>
      <c r="Q1213" t="s">
        <v>49</v>
      </c>
      <c r="R1213">
        <v>8000</v>
      </c>
      <c r="S1213">
        <v>0</v>
      </c>
      <c r="T1213">
        <v>17</v>
      </c>
      <c r="U1213" t="s">
        <v>50</v>
      </c>
      <c r="V1213">
        <v>0</v>
      </c>
      <c r="W1213">
        <v>0</v>
      </c>
      <c r="X1213">
        <v>8</v>
      </c>
      <c r="Y1213" t="s">
        <v>51</v>
      </c>
      <c r="Z1213" t="s">
        <v>52</v>
      </c>
      <c r="AA1213">
        <v>7.9434697999999998E-2</v>
      </c>
      <c r="AB1213">
        <v>0.227339181</v>
      </c>
      <c r="AC1213">
        <v>0.28021442499999999</v>
      </c>
      <c r="AD1213">
        <v>0.153366207</v>
      </c>
      <c r="AE1213">
        <v>32.795379539999999</v>
      </c>
      <c r="AF1213">
        <v>0.475596256</v>
      </c>
      <c r="AG1213">
        <v>2.421296296</v>
      </c>
      <c r="AH1213">
        <v>0.298961741</v>
      </c>
      <c r="AI1213">
        <v>1.0809272999999999E-2</v>
      </c>
      <c r="AJ1213">
        <v>6</v>
      </c>
      <c r="AK1213">
        <v>410602</v>
      </c>
      <c r="AL1213">
        <v>0</v>
      </c>
      <c r="AM1213" t="s">
        <v>53</v>
      </c>
      <c r="AN1213">
        <v>1012007</v>
      </c>
      <c r="AO1213">
        <v>10102007</v>
      </c>
      <c r="AP1213">
        <v>397.34</v>
      </c>
      <c r="AQ1213">
        <v>1</v>
      </c>
      <c r="AR1213">
        <v>1</v>
      </c>
      <c r="AS1213">
        <v>397.34</v>
      </c>
      <c r="AT1213">
        <v>325.520263671875</v>
      </c>
      <c r="AU1213">
        <v>562.6855233</v>
      </c>
      <c r="AV1213">
        <v>89.325294494628906</v>
      </c>
      <c r="AW1213">
        <v>1013.62999999999</v>
      </c>
      <c r="AX1213">
        <f t="shared" si="72"/>
        <v>71.819736328124975</v>
      </c>
      <c r="AY1213">
        <f t="shared" si="73"/>
        <v>165.34552330000002</v>
      </c>
      <c r="AZ1213">
        <f t="shared" si="74"/>
        <v>308.01470550537107</v>
      </c>
      <c r="BA1213">
        <f t="shared" si="75"/>
        <v>616.28999999998996</v>
      </c>
    </row>
    <row r="1214" spans="1:53" x14ac:dyDescent="0.35">
      <c r="A1214">
        <v>1565049</v>
      </c>
      <c r="B1214">
        <v>2006</v>
      </c>
      <c r="C1214">
        <v>58</v>
      </c>
      <c r="D1214">
        <v>50</v>
      </c>
      <c r="E1214">
        <v>50</v>
      </c>
      <c r="F1214" t="s">
        <v>54</v>
      </c>
      <c r="G1214" t="s">
        <v>45</v>
      </c>
      <c r="H1214" t="s">
        <v>45</v>
      </c>
      <c r="I1214">
        <v>29</v>
      </c>
      <c r="J1214" t="s">
        <v>57</v>
      </c>
      <c r="K1214" t="s">
        <v>58</v>
      </c>
      <c r="L1214">
        <v>2</v>
      </c>
      <c r="M1214">
        <v>7</v>
      </c>
      <c r="N1214">
        <v>13</v>
      </c>
      <c r="O1214" t="s">
        <v>61</v>
      </c>
      <c r="P1214">
        <v>7321.079573</v>
      </c>
      <c r="Q1214" t="s">
        <v>73</v>
      </c>
      <c r="R1214">
        <v>8000</v>
      </c>
      <c r="S1214">
        <v>50</v>
      </c>
      <c r="T1214">
        <v>20</v>
      </c>
      <c r="U1214" t="s">
        <v>62</v>
      </c>
      <c r="V1214">
        <v>0</v>
      </c>
      <c r="W1214">
        <v>0</v>
      </c>
      <c r="X1214">
        <v>7</v>
      </c>
      <c r="Y1214" t="s">
        <v>51</v>
      </c>
      <c r="Z1214" t="s">
        <v>52</v>
      </c>
      <c r="AA1214">
        <v>7.9434697999999998E-2</v>
      </c>
      <c r="AB1214">
        <v>0.227339181</v>
      </c>
      <c r="AC1214">
        <v>0.28021442499999999</v>
      </c>
      <c r="AD1214">
        <v>0.153366207</v>
      </c>
      <c r="AE1214">
        <v>32.795379539999999</v>
      </c>
      <c r="AF1214">
        <v>0.475596256</v>
      </c>
      <c r="AG1214">
        <v>2.421296296</v>
      </c>
      <c r="AH1214">
        <v>0.298961741</v>
      </c>
      <c r="AI1214">
        <v>1.0809272999999999E-2</v>
      </c>
      <c r="AJ1214">
        <v>4</v>
      </c>
      <c r="AK1214">
        <v>410602</v>
      </c>
      <c r="AL1214">
        <v>0</v>
      </c>
      <c r="AM1214" t="s">
        <v>53</v>
      </c>
      <c r="AN1214">
        <v>1012006</v>
      </c>
      <c r="AO1214">
        <v>20102006</v>
      </c>
      <c r="AP1214">
        <v>559.54999999999995</v>
      </c>
      <c r="AQ1214">
        <v>1</v>
      </c>
      <c r="AR1214">
        <v>1</v>
      </c>
      <c r="AS1214">
        <v>559.54999999999995</v>
      </c>
      <c r="AT1214">
        <v>756.33599853515602</v>
      </c>
      <c r="AU1214">
        <v>658.39034839999999</v>
      </c>
      <c r="AV1214">
        <v>89.325294494628906</v>
      </c>
      <c r="AW1214">
        <v>559.54999999999905</v>
      </c>
      <c r="AX1214">
        <f t="shared" si="72"/>
        <v>196.78599853515607</v>
      </c>
      <c r="AY1214">
        <f t="shared" si="73"/>
        <v>98.840348400000039</v>
      </c>
      <c r="AZ1214">
        <f t="shared" si="74"/>
        <v>470.22470550537105</v>
      </c>
      <c r="BA1214">
        <f t="shared" si="75"/>
        <v>9.0949470177292824E-13</v>
      </c>
    </row>
    <row r="1215" spans="1:53" x14ac:dyDescent="0.35">
      <c r="A1215">
        <v>1893064</v>
      </c>
      <c r="B1215">
        <v>2007</v>
      </c>
      <c r="C1215">
        <v>63</v>
      </c>
      <c r="D1215">
        <v>52</v>
      </c>
      <c r="E1215">
        <v>52</v>
      </c>
      <c r="F1215" t="s">
        <v>45</v>
      </c>
      <c r="G1215" t="s">
        <v>54</v>
      </c>
      <c r="H1215" t="s">
        <v>54</v>
      </c>
      <c r="I1215">
        <v>30</v>
      </c>
      <c r="J1215" t="s">
        <v>57</v>
      </c>
      <c r="K1215" t="s">
        <v>58</v>
      </c>
      <c r="L1215">
        <v>2</v>
      </c>
      <c r="M1215">
        <v>11</v>
      </c>
      <c r="N1215">
        <v>24</v>
      </c>
      <c r="O1215" t="s">
        <v>96</v>
      </c>
      <c r="P1215">
        <v>3873.824685</v>
      </c>
      <c r="Q1215" t="s">
        <v>49</v>
      </c>
      <c r="R1215">
        <v>8000</v>
      </c>
      <c r="S1215">
        <v>0</v>
      </c>
      <c r="T1215">
        <v>20</v>
      </c>
      <c r="U1215" t="s">
        <v>62</v>
      </c>
      <c r="V1215">
        <v>0</v>
      </c>
      <c r="W1215">
        <v>4</v>
      </c>
      <c r="X1215">
        <v>6</v>
      </c>
      <c r="Y1215" t="s">
        <v>51</v>
      </c>
      <c r="Z1215" t="s">
        <v>60</v>
      </c>
      <c r="AA1215">
        <v>7.9434697999999998E-2</v>
      </c>
      <c r="AB1215">
        <v>0.227339181</v>
      </c>
      <c r="AC1215">
        <v>0.28021442499999999</v>
      </c>
      <c r="AD1215">
        <v>0.153366207</v>
      </c>
      <c r="AE1215">
        <v>32.795379539999999</v>
      </c>
      <c r="AF1215">
        <v>0.475596256</v>
      </c>
      <c r="AG1215">
        <v>2.421296296</v>
      </c>
      <c r="AH1215">
        <v>0.298961741</v>
      </c>
      <c r="AI1215">
        <v>1.0809272999999999E-2</v>
      </c>
      <c r="AJ1215">
        <v>3</v>
      </c>
      <c r="AK1215">
        <v>410602</v>
      </c>
      <c r="AL1215">
        <v>0</v>
      </c>
      <c r="AM1215" t="s">
        <v>53</v>
      </c>
      <c r="AN1215">
        <v>23072007</v>
      </c>
      <c r="AO1215">
        <v>31122007</v>
      </c>
      <c r="AP1215">
        <v>447.27</v>
      </c>
      <c r="AQ1215">
        <v>1</v>
      </c>
      <c r="AR1215">
        <v>1</v>
      </c>
      <c r="AS1215">
        <v>447.27</v>
      </c>
      <c r="AT1215">
        <v>560.04022216796795</v>
      </c>
      <c r="AU1215">
        <v>664.65493489999994</v>
      </c>
      <c r="AV1215">
        <v>89.325294494628906</v>
      </c>
      <c r="AW1215">
        <v>447.26999999999902</v>
      </c>
      <c r="AX1215">
        <f t="shared" si="72"/>
        <v>112.77022216796797</v>
      </c>
      <c r="AY1215">
        <f t="shared" si="73"/>
        <v>217.38493489999996</v>
      </c>
      <c r="AZ1215">
        <f t="shared" si="74"/>
        <v>357.94470550537108</v>
      </c>
      <c r="BA1215">
        <f t="shared" si="75"/>
        <v>9.6633812063373625E-13</v>
      </c>
    </row>
    <row r="1216" spans="1:53" x14ac:dyDescent="0.35">
      <c r="A1216">
        <v>3005934</v>
      </c>
      <c r="B1216">
        <v>2005</v>
      </c>
      <c r="C1216">
        <v>52</v>
      </c>
      <c r="D1216">
        <v>29</v>
      </c>
      <c r="E1216">
        <v>29</v>
      </c>
      <c r="F1216" t="s">
        <v>45</v>
      </c>
      <c r="G1216" t="s">
        <v>54</v>
      </c>
      <c r="H1216" t="s">
        <v>54</v>
      </c>
      <c r="I1216">
        <v>8</v>
      </c>
      <c r="J1216" t="s">
        <v>57</v>
      </c>
      <c r="K1216" t="s">
        <v>64</v>
      </c>
      <c r="L1216">
        <v>2</v>
      </c>
      <c r="M1216">
        <v>2</v>
      </c>
      <c r="N1216">
        <v>12</v>
      </c>
      <c r="O1216" t="s">
        <v>83</v>
      </c>
      <c r="P1216">
        <v>5509.8269849999997</v>
      </c>
      <c r="Q1216" t="s">
        <v>49</v>
      </c>
      <c r="R1216">
        <v>15000</v>
      </c>
      <c r="S1216">
        <v>50</v>
      </c>
      <c r="T1216">
        <v>19</v>
      </c>
      <c r="U1216" t="s">
        <v>50</v>
      </c>
      <c r="V1216">
        <v>0</v>
      </c>
      <c r="W1216">
        <v>0</v>
      </c>
      <c r="X1216">
        <v>0</v>
      </c>
      <c r="Y1216" t="s">
        <v>51</v>
      </c>
      <c r="Z1216" t="s">
        <v>60</v>
      </c>
      <c r="AA1216">
        <v>7.9434697999999998E-2</v>
      </c>
      <c r="AB1216">
        <v>0.227339181</v>
      </c>
      <c r="AC1216">
        <v>0.28021442499999999</v>
      </c>
      <c r="AD1216">
        <v>0.153366207</v>
      </c>
      <c r="AE1216">
        <v>32.795379539999999</v>
      </c>
      <c r="AF1216">
        <v>0.475596256</v>
      </c>
      <c r="AG1216">
        <v>2.421296296</v>
      </c>
      <c r="AH1216">
        <v>0.298961741</v>
      </c>
      <c r="AI1216">
        <v>1.0809272999999999E-2</v>
      </c>
      <c r="AJ1216">
        <v>9</v>
      </c>
      <c r="AK1216">
        <v>410602</v>
      </c>
      <c r="AL1216">
        <v>0</v>
      </c>
      <c r="AM1216" t="s">
        <v>53</v>
      </c>
      <c r="AN1216">
        <v>1012005</v>
      </c>
      <c r="AO1216">
        <v>10122005</v>
      </c>
      <c r="AP1216">
        <v>969.49</v>
      </c>
      <c r="AQ1216">
        <v>1</v>
      </c>
      <c r="AR1216">
        <v>1</v>
      </c>
      <c r="AS1216">
        <v>969.49</v>
      </c>
      <c r="AT1216">
        <v>704.54406738281205</v>
      </c>
      <c r="AU1216">
        <v>820.26131459999999</v>
      </c>
      <c r="AV1216">
        <v>89.325294494628906</v>
      </c>
      <c r="AW1216">
        <v>324.37999999999897</v>
      </c>
      <c r="AX1216">
        <f t="shared" si="72"/>
        <v>264.94593261718796</v>
      </c>
      <c r="AY1216">
        <f t="shared" si="73"/>
        <v>149.22868540000002</v>
      </c>
      <c r="AZ1216">
        <f t="shared" si="74"/>
        <v>880.1647055053711</v>
      </c>
      <c r="BA1216">
        <f t="shared" si="75"/>
        <v>645.11000000000104</v>
      </c>
    </row>
    <row r="1217" spans="1:53" x14ac:dyDescent="0.35">
      <c r="A1217">
        <v>782980</v>
      </c>
      <c r="B1217">
        <v>2007</v>
      </c>
      <c r="C1217">
        <v>47</v>
      </c>
      <c r="D1217">
        <v>47</v>
      </c>
      <c r="E1217">
        <v>56</v>
      </c>
      <c r="F1217" t="s">
        <v>45</v>
      </c>
      <c r="G1217" t="s">
        <v>45</v>
      </c>
      <c r="H1217" t="s">
        <v>45</v>
      </c>
      <c r="I1217">
        <v>22</v>
      </c>
      <c r="J1217" t="s">
        <v>46</v>
      </c>
      <c r="K1217" t="s">
        <v>47</v>
      </c>
      <c r="L1217">
        <v>1</v>
      </c>
      <c r="M1217">
        <v>11</v>
      </c>
      <c r="N1217">
        <v>20</v>
      </c>
      <c r="O1217" t="s">
        <v>79</v>
      </c>
      <c r="P1217">
        <v>72.900000000000006</v>
      </c>
      <c r="Q1217" t="s">
        <v>56</v>
      </c>
      <c r="R1217">
        <v>15000</v>
      </c>
      <c r="S1217">
        <v>0</v>
      </c>
      <c r="T1217">
        <v>12</v>
      </c>
      <c r="U1217" t="s">
        <v>62</v>
      </c>
      <c r="V1217">
        <v>0</v>
      </c>
      <c r="W1217">
        <v>0</v>
      </c>
      <c r="X1217">
        <v>4</v>
      </c>
      <c r="Y1217" t="s">
        <v>51</v>
      </c>
      <c r="Z1217" t="s">
        <v>60</v>
      </c>
      <c r="AA1217">
        <v>4.4697903999999997E-2</v>
      </c>
      <c r="AB1217">
        <v>0.239210851</v>
      </c>
      <c r="AC1217">
        <v>0.41892724999999997</v>
      </c>
      <c r="AD1217">
        <v>0.14594264800000001</v>
      </c>
      <c r="AE1217">
        <v>26.266025639999999</v>
      </c>
      <c r="AF1217">
        <v>0.48541793799999999</v>
      </c>
      <c r="AG1217">
        <v>2.5262022200000001</v>
      </c>
      <c r="AH1217">
        <v>0.27647058800000002</v>
      </c>
      <c r="AI1217">
        <v>1.0756303E-2</v>
      </c>
      <c r="AJ1217">
        <v>6</v>
      </c>
      <c r="AK1217">
        <v>410705</v>
      </c>
      <c r="AL1217">
        <v>0</v>
      </c>
      <c r="AM1217" t="s">
        <v>53</v>
      </c>
      <c r="AN1217">
        <v>20052007</v>
      </c>
      <c r="AO1217">
        <v>31122007</v>
      </c>
      <c r="AP1217">
        <v>628.08000000000004</v>
      </c>
      <c r="AQ1217">
        <v>1</v>
      </c>
      <c r="AR1217">
        <v>1</v>
      </c>
      <c r="AS1217">
        <v>628.08000000000004</v>
      </c>
      <c r="AT1217">
        <v>658.62780761718705</v>
      </c>
      <c r="AU1217">
        <v>572.29317490000005</v>
      </c>
      <c r="AV1217">
        <v>89.325294494628906</v>
      </c>
      <c r="AW1217">
        <v>628.08000000000004</v>
      </c>
      <c r="AX1217">
        <f t="shared" si="72"/>
        <v>30.547807617187004</v>
      </c>
      <c r="AY1217">
        <f t="shared" si="73"/>
        <v>55.786825099999987</v>
      </c>
      <c r="AZ1217">
        <f t="shared" si="74"/>
        <v>538.75470550537113</v>
      </c>
      <c r="BA1217">
        <f t="shared" si="75"/>
        <v>0</v>
      </c>
    </row>
    <row r="1218" spans="1:53" x14ac:dyDescent="0.35">
      <c r="A1218">
        <v>5318845</v>
      </c>
      <c r="B1218">
        <v>2007</v>
      </c>
      <c r="C1218">
        <v>44</v>
      </c>
      <c r="D1218">
        <v>44</v>
      </c>
      <c r="E1218">
        <v>56</v>
      </c>
      <c r="F1218" t="s">
        <v>54</v>
      </c>
      <c r="G1218" t="s">
        <v>54</v>
      </c>
      <c r="H1218" t="s">
        <v>45</v>
      </c>
      <c r="I1218">
        <v>24</v>
      </c>
      <c r="J1218" t="s">
        <v>46</v>
      </c>
      <c r="K1218" t="s">
        <v>47</v>
      </c>
      <c r="L1218">
        <v>1</v>
      </c>
      <c r="M1218">
        <v>9</v>
      </c>
      <c r="N1218">
        <v>16</v>
      </c>
      <c r="O1218" t="s">
        <v>61</v>
      </c>
      <c r="P1218">
        <v>7500.9700940000002</v>
      </c>
      <c r="Q1218" t="s">
        <v>56</v>
      </c>
      <c r="R1218">
        <v>10000</v>
      </c>
      <c r="S1218">
        <v>50</v>
      </c>
      <c r="T1218">
        <v>13</v>
      </c>
      <c r="U1218" t="s">
        <v>50</v>
      </c>
      <c r="V1218">
        <v>0</v>
      </c>
      <c r="W1218">
        <v>0</v>
      </c>
      <c r="X1218">
        <v>0</v>
      </c>
      <c r="Y1218" t="s">
        <v>51</v>
      </c>
      <c r="Z1218" t="s">
        <v>60</v>
      </c>
      <c r="AA1218">
        <v>4.4697903999999997E-2</v>
      </c>
      <c r="AB1218">
        <v>0.239210851</v>
      </c>
      <c r="AC1218">
        <v>0.41892724999999997</v>
      </c>
      <c r="AD1218">
        <v>0.14594264800000001</v>
      </c>
      <c r="AE1218">
        <v>26.266025639999999</v>
      </c>
      <c r="AF1218">
        <v>0.48541793799999999</v>
      </c>
      <c r="AG1218">
        <v>2.5262022200000001</v>
      </c>
      <c r="AH1218">
        <v>0.27647058800000002</v>
      </c>
      <c r="AI1218">
        <v>1.0756303E-2</v>
      </c>
      <c r="AJ1218">
        <v>10</v>
      </c>
      <c r="AK1218">
        <v>410705</v>
      </c>
      <c r="AL1218">
        <v>0</v>
      </c>
      <c r="AM1218" t="s">
        <v>53</v>
      </c>
      <c r="AN1218">
        <v>1012007</v>
      </c>
      <c r="AO1218">
        <v>7062007</v>
      </c>
      <c r="AP1218">
        <v>569.15</v>
      </c>
      <c r="AQ1218">
        <v>1</v>
      </c>
      <c r="AR1218">
        <v>1</v>
      </c>
      <c r="AS1218">
        <v>569.15</v>
      </c>
      <c r="AT1218">
        <v>894.96563720703102</v>
      </c>
      <c r="AU1218">
        <v>739.70667109999999</v>
      </c>
      <c r="AV1218">
        <v>89.325294494628906</v>
      </c>
      <c r="AW1218">
        <v>901.89999999999895</v>
      </c>
      <c r="AX1218">
        <f t="shared" ref="AX1218:AX1281" si="76">ABS(AT1218-AS1218)</f>
        <v>325.81563720703105</v>
      </c>
      <c r="AY1218">
        <f t="shared" ref="AY1218:AY1281" si="77">ABS(AU1218-AS1218)</f>
        <v>170.55667110000002</v>
      </c>
      <c r="AZ1218">
        <f t="shared" si="74"/>
        <v>479.82470550537107</v>
      </c>
      <c r="BA1218">
        <f t="shared" si="75"/>
        <v>332.74999999999898</v>
      </c>
    </row>
    <row r="1219" spans="1:53" x14ac:dyDescent="0.35">
      <c r="A1219">
        <v>1491318</v>
      </c>
      <c r="B1219">
        <v>2007</v>
      </c>
      <c r="C1219">
        <v>73</v>
      </c>
      <c r="D1219">
        <v>52</v>
      </c>
      <c r="E1219">
        <v>52</v>
      </c>
      <c r="F1219" t="s">
        <v>45</v>
      </c>
      <c r="G1219" t="s">
        <v>54</v>
      </c>
      <c r="H1219" t="s">
        <v>54</v>
      </c>
      <c r="I1219">
        <v>29</v>
      </c>
      <c r="J1219" t="s">
        <v>57</v>
      </c>
      <c r="K1219" t="s">
        <v>58</v>
      </c>
      <c r="L1219">
        <v>2</v>
      </c>
      <c r="M1219">
        <v>6</v>
      </c>
      <c r="N1219">
        <v>9</v>
      </c>
      <c r="O1219" t="s">
        <v>61</v>
      </c>
      <c r="P1219">
        <v>2424.2752860000001</v>
      </c>
      <c r="Q1219" t="s">
        <v>73</v>
      </c>
      <c r="R1219">
        <v>10000</v>
      </c>
      <c r="S1219">
        <v>0</v>
      </c>
      <c r="T1219">
        <v>1</v>
      </c>
      <c r="U1219" t="s">
        <v>62</v>
      </c>
      <c r="V1219">
        <v>2</v>
      </c>
      <c r="W1219">
        <v>0</v>
      </c>
      <c r="X1219">
        <v>11</v>
      </c>
      <c r="Y1219" t="s">
        <v>51</v>
      </c>
      <c r="Z1219" t="s">
        <v>60</v>
      </c>
      <c r="AA1219">
        <v>3.0575539999999998E-2</v>
      </c>
      <c r="AB1219">
        <v>0.14628297400000001</v>
      </c>
      <c r="AC1219">
        <v>0.53117506000000003</v>
      </c>
      <c r="AD1219">
        <v>0.17746413699999999</v>
      </c>
      <c r="AE1219">
        <v>3.5024311180000001</v>
      </c>
      <c r="AF1219">
        <v>0.48912540500000001</v>
      </c>
      <c r="AG1219">
        <v>2.5911270979999999</v>
      </c>
      <c r="AH1219">
        <v>0.24621689799999999</v>
      </c>
      <c r="AI1219">
        <v>4.4136189999999997E-3</v>
      </c>
      <c r="AJ1219">
        <v>5</v>
      </c>
      <c r="AK1219">
        <v>410706</v>
      </c>
      <c r="AL1219">
        <v>0</v>
      </c>
      <c r="AM1219" t="s">
        <v>53</v>
      </c>
      <c r="AN1219">
        <v>26112007</v>
      </c>
      <c r="AO1219">
        <v>31122007</v>
      </c>
      <c r="AP1219">
        <v>1846.69</v>
      </c>
      <c r="AQ1219">
        <v>1</v>
      </c>
      <c r="AR1219">
        <v>1</v>
      </c>
      <c r="AS1219">
        <v>1846.69</v>
      </c>
      <c r="AT1219">
        <v>771.16766357421795</v>
      </c>
      <c r="AU1219">
        <v>485.8602229</v>
      </c>
      <c r="AV1219">
        <v>89.325294494628906</v>
      </c>
      <c r="AW1219">
        <v>1775.47</v>
      </c>
      <c r="AX1219">
        <f t="shared" si="76"/>
        <v>1075.5223364257822</v>
      </c>
      <c r="AY1219">
        <f t="shared" si="77"/>
        <v>1360.8297771</v>
      </c>
      <c r="AZ1219">
        <f t="shared" ref="AZ1219:AZ1282" si="78">ABS(AV1219-AS1219)</f>
        <v>1757.3647055053711</v>
      </c>
      <c r="BA1219">
        <f t="shared" ref="BA1219:BA1282" si="79">ABS(AW1219-AS1219)</f>
        <v>71.220000000000027</v>
      </c>
    </row>
    <row r="1220" spans="1:53" x14ac:dyDescent="0.35">
      <c r="A1220">
        <v>8684082</v>
      </c>
      <c r="B1220">
        <v>2008</v>
      </c>
      <c r="C1220">
        <v>77</v>
      </c>
      <c r="D1220">
        <v>70</v>
      </c>
      <c r="E1220">
        <v>70</v>
      </c>
      <c r="F1220" t="s">
        <v>45</v>
      </c>
      <c r="G1220" t="s">
        <v>54</v>
      </c>
      <c r="H1220" t="s">
        <v>54</v>
      </c>
      <c r="I1220">
        <v>49</v>
      </c>
      <c r="J1220" t="s">
        <v>57</v>
      </c>
      <c r="K1220" t="s">
        <v>58</v>
      </c>
      <c r="L1220">
        <v>2</v>
      </c>
      <c r="M1220">
        <v>6</v>
      </c>
      <c r="N1220">
        <v>27</v>
      </c>
      <c r="O1220" t="s">
        <v>75</v>
      </c>
      <c r="P1220">
        <v>14782.11757</v>
      </c>
      <c r="Q1220" t="s">
        <v>49</v>
      </c>
      <c r="R1220">
        <v>8000</v>
      </c>
      <c r="S1220">
        <v>0</v>
      </c>
      <c r="T1220">
        <v>13</v>
      </c>
      <c r="U1220" t="s">
        <v>62</v>
      </c>
      <c r="V1220">
        <v>0</v>
      </c>
      <c r="W1220">
        <v>1</v>
      </c>
      <c r="X1220">
        <v>0</v>
      </c>
      <c r="Y1220" t="s">
        <v>63</v>
      </c>
      <c r="Z1220" t="s">
        <v>60</v>
      </c>
      <c r="AA1220">
        <v>2.6307832E-2</v>
      </c>
      <c r="AB1220">
        <v>0.11702449400000001</v>
      </c>
      <c r="AC1220">
        <v>0.41941336600000001</v>
      </c>
      <c r="AD1220">
        <v>0.19697733000000001</v>
      </c>
      <c r="AE1220">
        <v>30.30534351</v>
      </c>
      <c r="AF1220">
        <v>0.47065491199999998</v>
      </c>
      <c r="AG1220">
        <v>2.4009676440000001</v>
      </c>
      <c r="AH1220">
        <v>0.16173942899999999</v>
      </c>
      <c r="AI1220">
        <v>5.3282920000000001E-3</v>
      </c>
      <c r="AJ1220">
        <v>9</v>
      </c>
      <c r="AK1220">
        <v>410800</v>
      </c>
      <c r="AL1220">
        <v>0</v>
      </c>
      <c r="AM1220" t="s">
        <v>53</v>
      </c>
      <c r="AN1220">
        <v>16072008</v>
      </c>
      <c r="AO1220">
        <v>31122008</v>
      </c>
      <c r="AP1220">
        <v>50</v>
      </c>
      <c r="AQ1220">
        <v>1</v>
      </c>
      <c r="AR1220">
        <v>1</v>
      </c>
      <c r="AS1220">
        <v>50</v>
      </c>
      <c r="AT1220">
        <v>897.16613769531205</v>
      </c>
      <c r="AU1220">
        <v>1203.255326</v>
      </c>
      <c r="AV1220">
        <v>89.325294494628906</v>
      </c>
      <c r="AW1220">
        <v>50</v>
      </c>
      <c r="AX1220">
        <f t="shared" si="76"/>
        <v>847.16613769531205</v>
      </c>
      <c r="AY1220">
        <f t="shared" si="77"/>
        <v>1153.255326</v>
      </c>
      <c r="AZ1220">
        <f t="shared" si="78"/>
        <v>39.325294494628906</v>
      </c>
      <c r="BA1220">
        <f t="shared" si="79"/>
        <v>0</v>
      </c>
    </row>
    <row r="1221" spans="1:53" x14ac:dyDescent="0.35">
      <c r="A1221">
        <v>2447441</v>
      </c>
      <c r="B1221">
        <v>2006</v>
      </c>
      <c r="C1221">
        <v>48</v>
      </c>
      <c r="D1221">
        <v>46</v>
      </c>
      <c r="E1221">
        <v>46</v>
      </c>
      <c r="F1221" t="s">
        <v>54</v>
      </c>
      <c r="G1221" t="s">
        <v>45</v>
      </c>
      <c r="H1221" t="s">
        <v>45</v>
      </c>
      <c r="I1221">
        <v>19</v>
      </c>
      <c r="J1221" t="s">
        <v>57</v>
      </c>
      <c r="K1221" t="s">
        <v>58</v>
      </c>
      <c r="L1221">
        <v>2</v>
      </c>
      <c r="M1221">
        <v>10</v>
      </c>
      <c r="N1221">
        <v>15</v>
      </c>
      <c r="O1221" t="s">
        <v>75</v>
      </c>
      <c r="P1221">
        <v>7269.6757429999998</v>
      </c>
      <c r="Q1221" t="s">
        <v>56</v>
      </c>
      <c r="R1221">
        <v>6000</v>
      </c>
      <c r="S1221">
        <v>100</v>
      </c>
      <c r="T1221">
        <v>14</v>
      </c>
      <c r="U1221" t="s">
        <v>62</v>
      </c>
      <c r="V1221">
        <v>0</v>
      </c>
      <c r="W1221">
        <v>0</v>
      </c>
      <c r="X1221">
        <v>3</v>
      </c>
      <c r="Y1221" t="s">
        <v>51</v>
      </c>
      <c r="Z1221" t="s">
        <v>52</v>
      </c>
      <c r="AA1221">
        <v>6.0915493000000001E-2</v>
      </c>
      <c r="AB1221">
        <v>0.22394366199999999</v>
      </c>
      <c r="AC1221">
        <v>0.32887323899999998</v>
      </c>
      <c r="AD1221">
        <v>0.13477440900000001</v>
      </c>
      <c r="AE1221">
        <v>33.461165049999998</v>
      </c>
      <c r="AF1221">
        <v>0.47976207799999998</v>
      </c>
      <c r="AG1221">
        <v>2.4271126760000001</v>
      </c>
      <c r="AH1221">
        <v>0.27150860300000002</v>
      </c>
      <c r="AI1221">
        <v>9.4037619999999995E-3</v>
      </c>
      <c r="AJ1221">
        <v>9</v>
      </c>
      <c r="AK1221">
        <v>410808</v>
      </c>
      <c r="AL1221">
        <v>0</v>
      </c>
      <c r="AM1221" t="s">
        <v>53</v>
      </c>
      <c r="AN1221">
        <v>1012006</v>
      </c>
      <c r="AO1221">
        <v>21122006</v>
      </c>
      <c r="AP1221">
        <v>611.05999999999995</v>
      </c>
      <c r="AQ1221">
        <v>1</v>
      </c>
      <c r="AR1221">
        <v>1</v>
      </c>
      <c r="AS1221">
        <v>611.05999999999995</v>
      </c>
      <c r="AT1221">
        <v>1189.19946289062</v>
      </c>
      <c r="AU1221">
        <v>946.07734660000006</v>
      </c>
      <c r="AV1221">
        <v>89.325294494628906</v>
      </c>
      <c r="AW1221">
        <v>611.05999999999904</v>
      </c>
      <c r="AX1221">
        <f t="shared" si="76"/>
        <v>578.13946289062005</v>
      </c>
      <c r="AY1221">
        <f t="shared" si="77"/>
        <v>335.01734660000011</v>
      </c>
      <c r="AZ1221">
        <f t="shared" si="78"/>
        <v>521.73470550537104</v>
      </c>
      <c r="BA1221">
        <f t="shared" si="79"/>
        <v>9.0949470177292824E-13</v>
      </c>
    </row>
    <row r="1222" spans="1:53" x14ac:dyDescent="0.35">
      <c r="A1222">
        <v>6015262</v>
      </c>
      <c r="B1222">
        <v>2007</v>
      </c>
      <c r="C1222">
        <v>46</v>
      </c>
      <c r="D1222">
        <v>46</v>
      </c>
      <c r="E1222">
        <v>61</v>
      </c>
      <c r="F1222" t="s">
        <v>45</v>
      </c>
      <c r="G1222" t="s">
        <v>45</v>
      </c>
      <c r="H1222" t="s">
        <v>54</v>
      </c>
      <c r="I1222">
        <v>25</v>
      </c>
      <c r="J1222" t="s">
        <v>46</v>
      </c>
      <c r="K1222" t="s">
        <v>64</v>
      </c>
      <c r="L1222">
        <v>2</v>
      </c>
      <c r="M1222">
        <v>2</v>
      </c>
      <c r="N1222">
        <v>5</v>
      </c>
      <c r="O1222" t="s">
        <v>77</v>
      </c>
      <c r="P1222">
        <v>8873.8318749999999</v>
      </c>
      <c r="Q1222" t="s">
        <v>49</v>
      </c>
      <c r="R1222">
        <v>11000</v>
      </c>
      <c r="S1222">
        <v>150</v>
      </c>
      <c r="T1222">
        <v>14</v>
      </c>
      <c r="U1222" t="s">
        <v>50</v>
      </c>
      <c r="V1222">
        <v>0</v>
      </c>
      <c r="W1222">
        <v>0</v>
      </c>
      <c r="X1222">
        <v>1</v>
      </c>
      <c r="Y1222" t="s">
        <v>51</v>
      </c>
      <c r="Z1222" t="s">
        <v>60</v>
      </c>
      <c r="AA1222">
        <v>6.0915493000000001E-2</v>
      </c>
      <c r="AB1222">
        <v>0.22394366199999999</v>
      </c>
      <c r="AC1222">
        <v>0.32887323899999998</v>
      </c>
      <c r="AD1222">
        <v>0.13477440900000001</v>
      </c>
      <c r="AE1222">
        <v>33.461165049999998</v>
      </c>
      <c r="AF1222">
        <v>0.47976207799999998</v>
      </c>
      <c r="AG1222">
        <v>2.4271126760000001</v>
      </c>
      <c r="AH1222">
        <v>0.27150860300000002</v>
      </c>
      <c r="AI1222">
        <v>9.4037619999999995E-3</v>
      </c>
      <c r="AJ1222">
        <v>3</v>
      </c>
      <c r="AK1222">
        <v>410808</v>
      </c>
      <c r="AL1222">
        <v>0</v>
      </c>
      <c r="AM1222" t="s">
        <v>53</v>
      </c>
      <c r="AN1222">
        <v>22082007</v>
      </c>
      <c r="AO1222">
        <v>31122007</v>
      </c>
      <c r="AP1222">
        <v>580.92999999999995</v>
      </c>
      <c r="AQ1222">
        <v>1</v>
      </c>
      <c r="AR1222">
        <v>1</v>
      </c>
      <c r="AS1222">
        <v>580.92999999999995</v>
      </c>
      <c r="AT1222">
        <v>945.53991699218705</v>
      </c>
      <c r="AU1222">
        <v>838.58144789999994</v>
      </c>
      <c r="AV1222">
        <v>89.325294494628906</v>
      </c>
      <c r="AW1222">
        <v>2276.15</v>
      </c>
      <c r="AX1222">
        <f t="shared" si="76"/>
        <v>364.6099169921871</v>
      </c>
      <c r="AY1222">
        <f t="shared" si="77"/>
        <v>257.65144789999999</v>
      </c>
      <c r="AZ1222">
        <f t="shared" si="78"/>
        <v>491.60470550537104</v>
      </c>
      <c r="BA1222">
        <f t="shared" si="79"/>
        <v>1695.2200000000003</v>
      </c>
    </row>
    <row r="1223" spans="1:53" x14ac:dyDescent="0.35">
      <c r="A1223">
        <v>2099138</v>
      </c>
      <c r="B1223">
        <v>2008</v>
      </c>
      <c r="C1223">
        <v>69</v>
      </c>
      <c r="D1223">
        <v>69</v>
      </c>
      <c r="E1223">
        <v>56</v>
      </c>
      <c r="F1223" t="s">
        <v>45</v>
      </c>
      <c r="G1223" t="s">
        <v>45</v>
      </c>
      <c r="H1223" t="s">
        <v>45</v>
      </c>
      <c r="I1223">
        <v>41</v>
      </c>
      <c r="J1223" t="s">
        <v>57</v>
      </c>
      <c r="K1223" t="s">
        <v>47</v>
      </c>
      <c r="L1223">
        <v>1</v>
      </c>
      <c r="M1223">
        <v>6</v>
      </c>
      <c r="N1223">
        <v>15</v>
      </c>
      <c r="O1223" t="s">
        <v>55</v>
      </c>
      <c r="P1223">
        <v>9831.49964</v>
      </c>
      <c r="Q1223" t="s">
        <v>49</v>
      </c>
      <c r="R1223">
        <v>5000</v>
      </c>
      <c r="S1223">
        <v>0</v>
      </c>
      <c r="T1223">
        <v>6</v>
      </c>
      <c r="U1223" t="s">
        <v>62</v>
      </c>
      <c r="V1223">
        <v>1</v>
      </c>
      <c r="W1223">
        <v>0</v>
      </c>
      <c r="X1223">
        <v>9</v>
      </c>
      <c r="Y1223" t="s">
        <v>51</v>
      </c>
      <c r="Z1223" t="s">
        <v>60</v>
      </c>
      <c r="AA1223">
        <v>6.9278819000000005E-2</v>
      </c>
      <c r="AB1223">
        <v>0.241340148</v>
      </c>
      <c r="AC1223">
        <v>0.337592277</v>
      </c>
      <c r="AD1223">
        <v>0.15409383600000001</v>
      </c>
      <c r="AE1223">
        <v>37.808695649999997</v>
      </c>
      <c r="AF1223">
        <v>0.482520699</v>
      </c>
      <c r="AG1223">
        <v>2.4690516749999998</v>
      </c>
      <c r="AH1223">
        <v>0.239320388</v>
      </c>
      <c r="AI1223">
        <v>9.0614890000000007E-3</v>
      </c>
      <c r="AJ1223">
        <v>4</v>
      </c>
      <c r="AK1223">
        <v>410809</v>
      </c>
      <c r="AL1223">
        <v>1</v>
      </c>
      <c r="AM1223" t="s">
        <v>53</v>
      </c>
      <c r="AN1223">
        <v>1012008</v>
      </c>
      <c r="AO1223">
        <v>19092008</v>
      </c>
      <c r="AP1223">
        <v>480.89</v>
      </c>
      <c r="AQ1223">
        <v>1</v>
      </c>
      <c r="AR1223">
        <v>1</v>
      </c>
      <c r="AS1223">
        <v>480.89</v>
      </c>
      <c r="AT1223">
        <v>736.98931884765602</v>
      </c>
      <c r="AU1223">
        <v>717.16806489999999</v>
      </c>
      <c r="AV1223">
        <v>89.325294494628906</v>
      </c>
      <c r="AW1223">
        <v>480.88999999999902</v>
      </c>
      <c r="AX1223">
        <f t="shared" si="76"/>
        <v>256.09931884765604</v>
      </c>
      <c r="AY1223">
        <f t="shared" si="77"/>
        <v>236.2780649</v>
      </c>
      <c r="AZ1223">
        <f t="shared" si="78"/>
        <v>391.56470550537108</v>
      </c>
      <c r="BA1223">
        <f t="shared" si="79"/>
        <v>9.6633812063373625E-13</v>
      </c>
    </row>
    <row r="1224" spans="1:53" x14ac:dyDescent="0.35">
      <c r="A1224">
        <v>3231967</v>
      </c>
      <c r="B1224">
        <v>2006</v>
      </c>
      <c r="C1224">
        <v>61</v>
      </c>
      <c r="D1224">
        <v>45</v>
      </c>
      <c r="E1224">
        <v>45</v>
      </c>
      <c r="F1224" t="s">
        <v>45</v>
      </c>
      <c r="G1224" t="s">
        <v>54</v>
      </c>
      <c r="H1224" t="s">
        <v>54</v>
      </c>
      <c r="I1224">
        <v>17</v>
      </c>
      <c r="J1224" t="s">
        <v>57</v>
      </c>
      <c r="K1224" t="s">
        <v>58</v>
      </c>
      <c r="L1224">
        <v>2</v>
      </c>
      <c r="M1224">
        <v>6</v>
      </c>
      <c r="N1224">
        <v>11</v>
      </c>
      <c r="O1224" t="s">
        <v>48</v>
      </c>
      <c r="P1224">
        <v>6802.5378529999998</v>
      </c>
      <c r="Q1224" t="s">
        <v>49</v>
      </c>
      <c r="R1224">
        <v>8000</v>
      </c>
      <c r="S1224">
        <v>0</v>
      </c>
      <c r="T1224">
        <v>18</v>
      </c>
      <c r="U1224" t="s">
        <v>62</v>
      </c>
      <c r="V1224">
        <v>0</v>
      </c>
      <c r="W1224">
        <v>0</v>
      </c>
      <c r="X1224">
        <v>1</v>
      </c>
      <c r="Y1224" t="s">
        <v>51</v>
      </c>
      <c r="Z1224" t="s">
        <v>60</v>
      </c>
      <c r="AA1224">
        <v>2.5941157999999999E-2</v>
      </c>
      <c r="AB1224">
        <v>0.17252295000000001</v>
      </c>
      <c r="AC1224">
        <v>0.40519151599999997</v>
      </c>
      <c r="AD1224">
        <v>0.17046238799999999</v>
      </c>
      <c r="AE1224">
        <v>24.64285714</v>
      </c>
      <c r="AF1224">
        <v>0.48171152499999997</v>
      </c>
      <c r="AG1224">
        <v>2.2934472929999998</v>
      </c>
      <c r="AH1224">
        <v>0.17774888599999999</v>
      </c>
      <c r="AI1224">
        <v>6.8722139999999998E-3</v>
      </c>
      <c r="AJ1224">
        <v>1</v>
      </c>
      <c r="AK1224">
        <v>410905</v>
      </c>
      <c r="AL1224">
        <v>0</v>
      </c>
      <c r="AM1224" t="s">
        <v>53</v>
      </c>
      <c r="AN1224">
        <v>1012006</v>
      </c>
      <c r="AO1224">
        <v>11052006</v>
      </c>
      <c r="AP1224">
        <v>592.26</v>
      </c>
      <c r="AQ1224">
        <v>1</v>
      </c>
      <c r="AR1224">
        <v>1</v>
      </c>
      <c r="AS1224">
        <v>592.26</v>
      </c>
      <c r="AT1224">
        <v>804.15588378906205</v>
      </c>
      <c r="AU1224">
        <v>838.88802150000004</v>
      </c>
      <c r="AV1224">
        <v>89.325294494628906</v>
      </c>
      <c r="AW1224">
        <v>592.25999999999897</v>
      </c>
      <c r="AX1224">
        <f t="shared" si="76"/>
        <v>211.89588378906205</v>
      </c>
      <c r="AY1224">
        <f t="shared" si="77"/>
        <v>246.62802150000005</v>
      </c>
      <c r="AZ1224">
        <f t="shared" si="78"/>
        <v>502.93470550537108</v>
      </c>
      <c r="BA1224">
        <f t="shared" si="79"/>
        <v>1.0231815394945443E-12</v>
      </c>
    </row>
    <row r="1225" spans="1:53" x14ac:dyDescent="0.35">
      <c r="A1225">
        <v>4269982</v>
      </c>
      <c r="B1225">
        <v>2006</v>
      </c>
      <c r="C1225">
        <v>76</v>
      </c>
      <c r="D1225">
        <v>36</v>
      </c>
      <c r="E1225">
        <v>36</v>
      </c>
      <c r="F1225" t="s">
        <v>45</v>
      </c>
      <c r="G1225" t="s">
        <v>54</v>
      </c>
      <c r="H1225" t="s">
        <v>54</v>
      </c>
      <c r="I1225">
        <v>14</v>
      </c>
      <c r="J1225" t="s">
        <v>57</v>
      </c>
      <c r="K1225" t="s">
        <v>58</v>
      </c>
      <c r="L1225">
        <v>2</v>
      </c>
      <c r="M1225">
        <v>6</v>
      </c>
      <c r="N1225">
        <v>36</v>
      </c>
      <c r="O1225" t="s">
        <v>88</v>
      </c>
      <c r="P1225">
        <v>19486.07156</v>
      </c>
      <c r="Q1225" t="s">
        <v>56</v>
      </c>
      <c r="R1225">
        <v>4000</v>
      </c>
      <c r="S1225">
        <v>100</v>
      </c>
      <c r="T1225">
        <v>11</v>
      </c>
      <c r="U1225" t="s">
        <v>62</v>
      </c>
      <c r="V1225">
        <v>0</v>
      </c>
      <c r="W1225">
        <v>0</v>
      </c>
      <c r="X1225">
        <v>0</v>
      </c>
      <c r="Y1225" t="s">
        <v>51</v>
      </c>
      <c r="Z1225" t="s">
        <v>60</v>
      </c>
      <c r="AA1225">
        <v>4.4632976999999997E-2</v>
      </c>
      <c r="AB1225">
        <v>0.15713758799999999</v>
      </c>
      <c r="AC1225">
        <v>0.42567318300000001</v>
      </c>
      <c r="AD1225">
        <v>0.155445689</v>
      </c>
      <c r="AE1225">
        <v>13.89292929</v>
      </c>
      <c r="AF1225">
        <v>0.486840192</v>
      </c>
      <c r="AG1225">
        <v>2.5367023240000002</v>
      </c>
      <c r="AH1225">
        <v>0.21049382699999999</v>
      </c>
      <c r="AI1225">
        <v>7.81893E-3</v>
      </c>
      <c r="AJ1225">
        <v>8</v>
      </c>
      <c r="AK1225">
        <v>411001</v>
      </c>
      <c r="AL1225">
        <v>0</v>
      </c>
      <c r="AM1225" t="s">
        <v>53</v>
      </c>
      <c r="AN1225">
        <v>1012006</v>
      </c>
      <c r="AO1225">
        <v>1122006</v>
      </c>
      <c r="AP1225">
        <v>50.19</v>
      </c>
      <c r="AQ1225">
        <v>1</v>
      </c>
      <c r="AR1225">
        <v>1</v>
      </c>
      <c r="AS1225">
        <v>50.19</v>
      </c>
      <c r="AT1225">
        <v>878.0791015625</v>
      </c>
      <c r="AU1225">
        <v>2270.0333989999999</v>
      </c>
      <c r="AV1225">
        <v>89.325294494628906</v>
      </c>
      <c r="AW1225">
        <v>50.189999999999898</v>
      </c>
      <c r="AX1225">
        <f t="shared" si="76"/>
        <v>827.88910156249995</v>
      </c>
      <c r="AY1225">
        <f t="shared" si="77"/>
        <v>2219.8433989999999</v>
      </c>
      <c r="AZ1225">
        <f t="shared" si="78"/>
        <v>39.135294494628909</v>
      </c>
      <c r="BA1225">
        <f t="shared" si="79"/>
        <v>9.9475983006414026E-14</v>
      </c>
    </row>
    <row r="1226" spans="1:53" x14ac:dyDescent="0.35">
      <c r="A1226">
        <v>5319182</v>
      </c>
      <c r="B1226">
        <v>2007</v>
      </c>
      <c r="C1226">
        <v>71</v>
      </c>
      <c r="D1226">
        <v>40</v>
      </c>
      <c r="E1226">
        <v>40</v>
      </c>
      <c r="F1226" t="s">
        <v>45</v>
      </c>
      <c r="G1226" t="s">
        <v>54</v>
      </c>
      <c r="H1226" t="s">
        <v>54</v>
      </c>
      <c r="I1226">
        <v>19</v>
      </c>
      <c r="J1226" t="s">
        <v>57</v>
      </c>
      <c r="K1226" t="s">
        <v>58</v>
      </c>
      <c r="L1226">
        <v>2</v>
      </c>
      <c r="M1226">
        <v>6</v>
      </c>
      <c r="N1226">
        <v>16</v>
      </c>
      <c r="O1226" t="s">
        <v>61</v>
      </c>
      <c r="P1226">
        <v>6597.4543549999999</v>
      </c>
      <c r="Q1226" t="s">
        <v>49</v>
      </c>
      <c r="R1226">
        <v>3000</v>
      </c>
      <c r="S1226">
        <v>100</v>
      </c>
      <c r="T1226">
        <v>7</v>
      </c>
      <c r="U1226" t="s">
        <v>62</v>
      </c>
      <c r="V1226">
        <v>0</v>
      </c>
      <c r="W1226">
        <v>0</v>
      </c>
      <c r="X1226">
        <v>0</v>
      </c>
      <c r="Y1226" t="s">
        <v>51</v>
      </c>
      <c r="Z1226" t="s">
        <v>52</v>
      </c>
      <c r="AA1226">
        <v>4.4264194999999999E-2</v>
      </c>
      <c r="AB1226">
        <v>0.326071842</v>
      </c>
      <c r="AC1226">
        <v>0.26141367300000001</v>
      </c>
      <c r="AD1226">
        <v>0.175158914</v>
      </c>
      <c r="AE1226">
        <v>25.877284599999999</v>
      </c>
      <c r="AF1226">
        <v>0.47240439899999997</v>
      </c>
      <c r="AG1226">
        <v>2.2968713790000002</v>
      </c>
      <c r="AH1226">
        <v>0.332174417</v>
      </c>
      <c r="AI1226">
        <v>1.0140519000000001E-2</v>
      </c>
      <c r="AJ1226">
        <v>1</v>
      </c>
      <c r="AK1226">
        <v>411003</v>
      </c>
      <c r="AL1226">
        <v>0</v>
      </c>
      <c r="AM1226" t="s">
        <v>53</v>
      </c>
      <c r="AN1226">
        <v>1012007</v>
      </c>
      <c r="AO1226">
        <v>26102007</v>
      </c>
      <c r="AP1226">
        <v>721.32</v>
      </c>
      <c r="AQ1226">
        <v>1</v>
      </c>
      <c r="AR1226">
        <v>1</v>
      </c>
      <c r="AS1226">
        <v>721.32</v>
      </c>
      <c r="AT1226">
        <v>667.54150390625</v>
      </c>
      <c r="AU1226">
        <v>745.85875090000002</v>
      </c>
      <c r="AV1226">
        <v>89.325294494628906</v>
      </c>
      <c r="AW1226">
        <v>721.32</v>
      </c>
      <c r="AX1226">
        <f t="shared" si="76"/>
        <v>53.77849609375005</v>
      </c>
      <c r="AY1226">
        <f t="shared" si="77"/>
        <v>24.538750899999968</v>
      </c>
      <c r="AZ1226">
        <f t="shared" si="78"/>
        <v>631.99470550537114</v>
      </c>
      <c r="BA1226">
        <f t="shared" si="79"/>
        <v>0</v>
      </c>
    </row>
    <row r="1227" spans="1:53" x14ac:dyDescent="0.35">
      <c r="A1227">
        <v>1755520</v>
      </c>
      <c r="B1227">
        <v>2008</v>
      </c>
      <c r="C1227">
        <v>48</v>
      </c>
      <c r="D1227">
        <v>48</v>
      </c>
      <c r="E1227">
        <v>56</v>
      </c>
      <c r="F1227" t="s">
        <v>45</v>
      </c>
      <c r="G1227" t="s">
        <v>45</v>
      </c>
      <c r="H1227" t="s">
        <v>45</v>
      </c>
      <c r="I1227">
        <v>24</v>
      </c>
      <c r="J1227" t="s">
        <v>57</v>
      </c>
      <c r="K1227" t="s">
        <v>47</v>
      </c>
      <c r="L1227">
        <v>1</v>
      </c>
      <c r="M1227">
        <v>7</v>
      </c>
      <c r="N1227">
        <v>12</v>
      </c>
      <c r="O1227" t="s">
        <v>83</v>
      </c>
      <c r="P1227">
        <v>4257.5257549999997</v>
      </c>
      <c r="Q1227" t="s">
        <v>56</v>
      </c>
      <c r="R1227">
        <v>6000</v>
      </c>
      <c r="S1227">
        <v>50</v>
      </c>
      <c r="T1227">
        <v>10</v>
      </c>
      <c r="U1227" t="s">
        <v>50</v>
      </c>
      <c r="V1227">
        <v>0</v>
      </c>
      <c r="W1227">
        <v>0</v>
      </c>
      <c r="X1227">
        <v>5</v>
      </c>
      <c r="Y1227" t="s">
        <v>51</v>
      </c>
      <c r="Z1227" t="s">
        <v>60</v>
      </c>
      <c r="AA1227">
        <v>7.9667062999999996E-2</v>
      </c>
      <c r="AB1227">
        <v>0.55142687300000004</v>
      </c>
      <c r="AC1227">
        <v>0.13436385300000001</v>
      </c>
      <c r="AD1227">
        <v>0.13552308299999999</v>
      </c>
      <c r="AE1227">
        <v>12.29411765</v>
      </c>
      <c r="AF1227">
        <v>0.47277899899999998</v>
      </c>
      <c r="AG1227">
        <v>2.298751486</v>
      </c>
      <c r="AH1227">
        <v>0.369105087</v>
      </c>
      <c r="AI1227">
        <v>1.6895654999999999E-2</v>
      </c>
      <c r="AJ1227">
        <v>10</v>
      </c>
      <c r="AK1227">
        <v>411100</v>
      </c>
      <c r="AL1227">
        <v>0</v>
      </c>
      <c r="AM1227" t="s">
        <v>53</v>
      </c>
      <c r="AN1227">
        <v>3122008</v>
      </c>
      <c r="AO1227">
        <v>31122008</v>
      </c>
      <c r="AP1227">
        <v>584.01</v>
      </c>
      <c r="AQ1227">
        <v>1</v>
      </c>
      <c r="AR1227">
        <v>1</v>
      </c>
      <c r="AS1227">
        <v>584.01</v>
      </c>
      <c r="AT1227">
        <v>611.02435302734295</v>
      </c>
      <c r="AU1227">
        <v>516.08303960000001</v>
      </c>
      <c r="AV1227">
        <v>89.325294494628906</v>
      </c>
      <c r="AW1227">
        <v>584.00999999999897</v>
      </c>
      <c r="AX1227">
        <f t="shared" si="76"/>
        <v>27.014353027342963</v>
      </c>
      <c r="AY1227">
        <f t="shared" si="77"/>
        <v>67.926960399999984</v>
      </c>
      <c r="AZ1227">
        <f t="shared" si="78"/>
        <v>494.68470550537108</v>
      </c>
      <c r="BA1227">
        <f t="shared" si="79"/>
        <v>1.0231815394945443E-12</v>
      </c>
    </row>
    <row r="1228" spans="1:53" x14ac:dyDescent="0.35">
      <c r="A1228">
        <v>4630418</v>
      </c>
      <c r="B1228">
        <v>2006</v>
      </c>
      <c r="C1228">
        <v>30</v>
      </c>
      <c r="D1228">
        <v>30</v>
      </c>
      <c r="E1228">
        <v>42</v>
      </c>
      <c r="F1228" t="s">
        <v>54</v>
      </c>
      <c r="G1228" t="s">
        <v>54</v>
      </c>
      <c r="H1228" t="s">
        <v>45</v>
      </c>
      <c r="I1228">
        <v>8</v>
      </c>
      <c r="J1228" t="s">
        <v>57</v>
      </c>
      <c r="K1228" t="s">
        <v>58</v>
      </c>
      <c r="L1228">
        <v>2</v>
      </c>
      <c r="M1228">
        <v>9</v>
      </c>
      <c r="N1228">
        <v>31</v>
      </c>
      <c r="O1228" t="s">
        <v>55</v>
      </c>
      <c r="P1228">
        <v>7056.813478</v>
      </c>
      <c r="Q1228" t="s">
        <v>56</v>
      </c>
      <c r="R1228">
        <v>3000</v>
      </c>
      <c r="S1228">
        <v>100</v>
      </c>
      <c r="T1228">
        <v>0</v>
      </c>
      <c r="U1228" t="s">
        <v>62</v>
      </c>
      <c r="V1228">
        <v>1</v>
      </c>
      <c r="W1228">
        <v>0</v>
      </c>
      <c r="X1228">
        <v>1</v>
      </c>
      <c r="Y1228" t="s">
        <v>51</v>
      </c>
      <c r="Z1228" t="s">
        <v>65</v>
      </c>
      <c r="AA1228">
        <v>7.9667062999999996E-2</v>
      </c>
      <c r="AB1228">
        <v>0.55142687300000004</v>
      </c>
      <c r="AC1228">
        <v>0.13436385300000001</v>
      </c>
      <c r="AD1228">
        <v>0.13552308299999999</v>
      </c>
      <c r="AE1228">
        <v>12.29411765</v>
      </c>
      <c r="AF1228">
        <v>0.47277899899999998</v>
      </c>
      <c r="AG1228">
        <v>2.298751486</v>
      </c>
      <c r="AH1228">
        <v>0.369105087</v>
      </c>
      <c r="AI1228">
        <v>1.6895654999999999E-2</v>
      </c>
      <c r="AJ1228">
        <v>4</v>
      </c>
      <c r="AK1228">
        <v>411100</v>
      </c>
      <c r="AL1228">
        <v>1</v>
      </c>
      <c r="AM1228" t="s">
        <v>66</v>
      </c>
      <c r="AN1228">
        <v>21072006</v>
      </c>
      <c r="AO1228">
        <v>31122006</v>
      </c>
      <c r="AP1228">
        <v>1480.46</v>
      </c>
      <c r="AQ1228">
        <v>1</v>
      </c>
      <c r="AR1228">
        <v>1</v>
      </c>
      <c r="AS1228">
        <v>1480.46</v>
      </c>
      <c r="AT1228">
        <v>1521.22180175781</v>
      </c>
      <c r="AU1228">
        <v>1188.43011</v>
      </c>
      <c r="AV1228">
        <v>89.325294494628906</v>
      </c>
      <c r="AW1228">
        <v>1480.46</v>
      </c>
      <c r="AX1228">
        <f t="shared" si="76"/>
        <v>40.761801757809963</v>
      </c>
      <c r="AY1228">
        <f t="shared" si="77"/>
        <v>292.02989000000002</v>
      </c>
      <c r="AZ1228">
        <f t="shared" si="78"/>
        <v>1391.1347055053711</v>
      </c>
      <c r="BA1228">
        <f t="shared" si="79"/>
        <v>0</v>
      </c>
    </row>
    <row r="1229" spans="1:53" x14ac:dyDescent="0.35">
      <c r="A1229">
        <v>2255901</v>
      </c>
      <c r="B1229">
        <v>2007</v>
      </c>
      <c r="C1229">
        <v>45</v>
      </c>
      <c r="D1229">
        <v>45</v>
      </c>
      <c r="E1229">
        <v>77</v>
      </c>
      <c r="F1229" t="s">
        <v>54</v>
      </c>
      <c r="G1229" t="s">
        <v>54</v>
      </c>
      <c r="H1229" t="s">
        <v>45</v>
      </c>
      <c r="I1229">
        <v>22</v>
      </c>
      <c r="J1229" t="s">
        <v>57</v>
      </c>
      <c r="K1229" t="s">
        <v>58</v>
      </c>
      <c r="L1229">
        <v>2</v>
      </c>
      <c r="M1229">
        <v>7</v>
      </c>
      <c r="N1229">
        <v>13</v>
      </c>
      <c r="O1229" t="s">
        <v>77</v>
      </c>
      <c r="P1229">
        <v>6163.8526579999998</v>
      </c>
      <c r="Q1229" t="s">
        <v>49</v>
      </c>
      <c r="R1229">
        <v>13000</v>
      </c>
      <c r="S1229">
        <v>0</v>
      </c>
      <c r="T1229">
        <v>5</v>
      </c>
      <c r="U1229" t="s">
        <v>62</v>
      </c>
      <c r="V1229">
        <v>2</v>
      </c>
      <c r="W1229">
        <v>0</v>
      </c>
      <c r="X1229">
        <v>5</v>
      </c>
      <c r="Y1229" t="s">
        <v>51</v>
      </c>
      <c r="Z1229" t="s">
        <v>60</v>
      </c>
      <c r="AA1229">
        <v>0.10398613499999999</v>
      </c>
      <c r="AB1229">
        <v>0.63674176800000004</v>
      </c>
      <c r="AC1229">
        <v>9.3934141999999998E-2</v>
      </c>
      <c r="AD1229">
        <v>7.5151166000000005E-2</v>
      </c>
      <c r="AE1229">
        <v>74.688172039999998</v>
      </c>
      <c r="AF1229">
        <v>0.50043190299999996</v>
      </c>
      <c r="AG1229">
        <v>2.40762565</v>
      </c>
      <c r="AH1229">
        <v>0.31964869299999998</v>
      </c>
      <c r="AI1229">
        <v>2.1650327E-2</v>
      </c>
      <c r="AJ1229">
        <v>1</v>
      </c>
      <c r="AK1229">
        <v>411108</v>
      </c>
      <c r="AL1229">
        <v>1</v>
      </c>
      <c r="AM1229" t="s">
        <v>53</v>
      </c>
      <c r="AN1229">
        <v>8022007</v>
      </c>
      <c r="AO1229">
        <v>31122007</v>
      </c>
      <c r="AP1229">
        <v>480.71</v>
      </c>
      <c r="AQ1229">
        <v>1</v>
      </c>
      <c r="AR1229">
        <v>1</v>
      </c>
      <c r="AS1229">
        <v>480.71</v>
      </c>
      <c r="AT1229">
        <v>474.66897583007801</v>
      </c>
      <c r="AU1229">
        <v>664.49730450000004</v>
      </c>
      <c r="AV1229">
        <v>89.325294494628906</v>
      </c>
      <c r="AW1229">
        <v>480.70999999999901</v>
      </c>
      <c r="AX1229">
        <f t="shared" si="76"/>
        <v>6.0410241699219682</v>
      </c>
      <c r="AY1229">
        <f t="shared" si="77"/>
        <v>183.78730450000006</v>
      </c>
      <c r="AZ1229">
        <f t="shared" si="78"/>
        <v>391.38470550537107</v>
      </c>
      <c r="BA1229">
        <f t="shared" si="79"/>
        <v>9.6633812063373625E-13</v>
      </c>
    </row>
    <row r="1230" spans="1:53" x14ac:dyDescent="0.35">
      <c r="A1230">
        <v>2259100</v>
      </c>
      <c r="B1230">
        <v>2005</v>
      </c>
      <c r="C1230">
        <v>48</v>
      </c>
      <c r="D1230">
        <v>48</v>
      </c>
      <c r="E1230">
        <v>64</v>
      </c>
      <c r="F1230" t="s">
        <v>54</v>
      </c>
      <c r="G1230" t="s">
        <v>54</v>
      </c>
      <c r="H1230" t="s">
        <v>45</v>
      </c>
      <c r="I1230">
        <v>26</v>
      </c>
      <c r="J1230" t="s">
        <v>57</v>
      </c>
      <c r="K1230" t="s">
        <v>58</v>
      </c>
      <c r="L1230">
        <v>2</v>
      </c>
      <c r="M1230">
        <v>6</v>
      </c>
      <c r="N1230">
        <v>24</v>
      </c>
      <c r="O1230" t="s">
        <v>77</v>
      </c>
      <c r="P1230">
        <v>12112.337890000001</v>
      </c>
      <c r="Q1230" t="s">
        <v>56</v>
      </c>
      <c r="R1230">
        <v>10000</v>
      </c>
      <c r="S1230">
        <v>0</v>
      </c>
      <c r="T1230">
        <v>13</v>
      </c>
      <c r="U1230" t="s">
        <v>50</v>
      </c>
      <c r="V1230">
        <v>0</v>
      </c>
      <c r="W1230">
        <v>0</v>
      </c>
      <c r="X1230">
        <v>4</v>
      </c>
      <c r="Y1230" t="s">
        <v>51</v>
      </c>
      <c r="Z1230" t="s">
        <v>60</v>
      </c>
      <c r="AA1230">
        <v>6.6131025999999996E-2</v>
      </c>
      <c r="AB1230">
        <v>0.31690358499999999</v>
      </c>
      <c r="AC1230">
        <v>0.205191595</v>
      </c>
      <c r="AD1230">
        <v>0.17151695</v>
      </c>
      <c r="AE1230">
        <v>59.777358489999997</v>
      </c>
      <c r="AF1230">
        <v>0.480209583</v>
      </c>
      <c r="AG1230">
        <v>2.447620519</v>
      </c>
      <c r="AH1230">
        <v>0.33464981599999999</v>
      </c>
      <c r="AI1230">
        <v>8.6887839999999997E-3</v>
      </c>
      <c r="AJ1230">
        <v>8</v>
      </c>
      <c r="AK1230">
        <v>411109</v>
      </c>
      <c r="AL1230">
        <v>0</v>
      </c>
      <c r="AM1230" t="s">
        <v>53</v>
      </c>
      <c r="AN1230">
        <v>1012005</v>
      </c>
      <c r="AO1230">
        <v>18112005</v>
      </c>
      <c r="AP1230">
        <v>1058.57</v>
      </c>
      <c r="AQ1230">
        <v>1</v>
      </c>
      <c r="AR1230">
        <v>1</v>
      </c>
      <c r="AS1230">
        <v>1058.57</v>
      </c>
      <c r="AT1230">
        <v>804.321533203125</v>
      </c>
      <c r="AU1230">
        <v>746.03225199999997</v>
      </c>
      <c r="AV1230">
        <v>89.325294494628906</v>
      </c>
      <c r="AW1230">
        <v>1058.5699999999899</v>
      </c>
      <c r="AX1230">
        <f t="shared" si="76"/>
        <v>254.24846679687494</v>
      </c>
      <c r="AY1230">
        <f t="shared" si="77"/>
        <v>312.53774799999997</v>
      </c>
      <c r="AZ1230">
        <f t="shared" si="78"/>
        <v>969.24470550537103</v>
      </c>
      <c r="BA1230">
        <f t="shared" si="79"/>
        <v>1.0004441719502211E-11</v>
      </c>
    </row>
    <row r="1231" spans="1:53" x14ac:dyDescent="0.35">
      <c r="A1231">
        <v>5020241</v>
      </c>
      <c r="B1231">
        <v>2006</v>
      </c>
      <c r="C1231">
        <v>79</v>
      </c>
      <c r="D1231">
        <v>46</v>
      </c>
      <c r="E1231">
        <v>46</v>
      </c>
      <c r="F1231" t="s">
        <v>45</v>
      </c>
      <c r="G1231" t="s">
        <v>54</v>
      </c>
      <c r="H1231" t="s">
        <v>54</v>
      </c>
      <c r="I1231">
        <v>26</v>
      </c>
      <c r="J1231" t="s">
        <v>57</v>
      </c>
      <c r="K1231" t="s">
        <v>64</v>
      </c>
      <c r="L1231">
        <v>2</v>
      </c>
      <c r="M1231">
        <v>3</v>
      </c>
      <c r="N1231">
        <v>4</v>
      </c>
      <c r="O1231" t="s">
        <v>95</v>
      </c>
      <c r="P1231">
        <v>100</v>
      </c>
      <c r="Q1231" t="s">
        <v>73</v>
      </c>
      <c r="R1231">
        <v>6000</v>
      </c>
      <c r="S1231">
        <v>0</v>
      </c>
      <c r="T1231">
        <v>7</v>
      </c>
      <c r="U1231" t="s">
        <v>50</v>
      </c>
      <c r="V1231">
        <v>0</v>
      </c>
      <c r="W1231">
        <v>0</v>
      </c>
      <c r="X1231">
        <v>0</v>
      </c>
      <c r="Y1231" t="s">
        <v>63</v>
      </c>
      <c r="Z1231" t="s">
        <v>60</v>
      </c>
      <c r="AA1231">
        <v>6.6131025999999996E-2</v>
      </c>
      <c r="AB1231">
        <v>0.31690358499999999</v>
      </c>
      <c r="AC1231">
        <v>0.205191595</v>
      </c>
      <c r="AD1231">
        <v>0.17151695</v>
      </c>
      <c r="AE1231">
        <v>59.777358489999997</v>
      </c>
      <c r="AF1231">
        <v>0.480209583</v>
      </c>
      <c r="AG1231">
        <v>2.447620519</v>
      </c>
      <c r="AH1231">
        <v>0.33464981599999999</v>
      </c>
      <c r="AI1231">
        <v>8.6887839999999997E-3</v>
      </c>
      <c r="AJ1231">
        <v>3</v>
      </c>
      <c r="AK1231">
        <v>411109</v>
      </c>
      <c r="AL1231">
        <v>0</v>
      </c>
      <c r="AM1231" t="s">
        <v>53</v>
      </c>
      <c r="AN1231">
        <v>27042006</v>
      </c>
      <c r="AO1231">
        <v>31122006</v>
      </c>
      <c r="AP1231">
        <v>50.56</v>
      </c>
      <c r="AQ1231">
        <v>1</v>
      </c>
      <c r="AR1231">
        <v>1</v>
      </c>
      <c r="AS1231">
        <v>50.56</v>
      </c>
      <c r="AT1231">
        <v>51.693820953369098</v>
      </c>
      <c r="AU1231">
        <v>790.30589540000005</v>
      </c>
      <c r="AV1231">
        <v>89.325294494628906</v>
      </c>
      <c r="AW1231">
        <v>50.56</v>
      </c>
      <c r="AX1231">
        <f t="shared" si="76"/>
        <v>1.1338209533690957</v>
      </c>
      <c r="AY1231">
        <f t="shared" si="77"/>
        <v>739.74589540000011</v>
      </c>
      <c r="AZ1231">
        <f t="shared" si="78"/>
        <v>38.765294494628904</v>
      </c>
      <c r="BA1231">
        <f t="shared" si="79"/>
        <v>0</v>
      </c>
    </row>
    <row r="1232" spans="1:53" x14ac:dyDescent="0.35">
      <c r="A1232">
        <v>1524502</v>
      </c>
      <c r="B1232">
        <v>2008</v>
      </c>
      <c r="C1232">
        <v>60</v>
      </c>
      <c r="D1232">
        <v>44</v>
      </c>
      <c r="E1232">
        <v>44</v>
      </c>
      <c r="F1232" t="s">
        <v>54</v>
      </c>
      <c r="G1232" t="s">
        <v>45</v>
      </c>
      <c r="H1232" t="s">
        <v>45</v>
      </c>
      <c r="I1232">
        <v>21</v>
      </c>
      <c r="J1232" t="s">
        <v>57</v>
      </c>
      <c r="K1232" t="s">
        <v>58</v>
      </c>
      <c r="L1232">
        <v>2</v>
      </c>
      <c r="M1232">
        <v>5</v>
      </c>
      <c r="N1232">
        <v>25</v>
      </c>
      <c r="O1232" t="s">
        <v>61</v>
      </c>
      <c r="P1232">
        <v>5285.9073090000002</v>
      </c>
      <c r="Q1232" t="s">
        <v>49</v>
      </c>
      <c r="R1232">
        <v>6000</v>
      </c>
      <c r="S1232">
        <v>0</v>
      </c>
      <c r="T1232">
        <v>17</v>
      </c>
      <c r="U1232" t="s">
        <v>62</v>
      </c>
      <c r="V1232">
        <v>0</v>
      </c>
      <c r="W1232">
        <v>0</v>
      </c>
      <c r="X1232">
        <v>4</v>
      </c>
      <c r="Y1232" t="s">
        <v>51</v>
      </c>
      <c r="Z1232" t="s">
        <v>60</v>
      </c>
      <c r="AA1232">
        <v>9.6301233E-2</v>
      </c>
      <c r="AB1232">
        <v>0.39353548799999999</v>
      </c>
      <c r="AC1232">
        <v>0.19193602100000001</v>
      </c>
      <c r="AD1232">
        <v>0.15457570700000001</v>
      </c>
      <c r="AE1232">
        <v>52.719298250000001</v>
      </c>
      <c r="AF1232">
        <v>0.48818635599999999</v>
      </c>
      <c r="AG1232">
        <v>2.0026657779999999</v>
      </c>
      <c r="AH1232">
        <v>0.132270573</v>
      </c>
      <c r="AI1232">
        <v>6.4627319999999997E-3</v>
      </c>
      <c r="AJ1232">
        <v>10</v>
      </c>
      <c r="AK1232">
        <v>420102</v>
      </c>
      <c r="AL1232">
        <v>0</v>
      </c>
      <c r="AM1232" t="s">
        <v>53</v>
      </c>
      <c r="AN1232">
        <v>1012008</v>
      </c>
      <c r="AO1232">
        <v>16052008</v>
      </c>
      <c r="AP1232">
        <v>1489.9</v>
      </c>
      <c r="AQ1232">
        <v>1</v>
      </c>
      <c r="AR1232">
        <v>1</v>
      </c>
      <c r="AS1232">
        <v>1489.9</v>
      </c>
      <c r="AT1232">
        <v>748.38391113281205</v>
      </c>
      <c r="AU1232">
        <v>851.96309250000002</v>
      </c>
      <c r="AV1232">
        <v>89.325294494628906</v>
      </c>
      <c r="AW1232">
        <v>1489.9</v>
      </c>
      <c r="AX1232">
        <f t="shared" si="76"/>
        <v>741.51608886718805</v>
      </c>
      <c r="AY1232">
        <f t="shared" si="77"/>
        <v>637.93690750000007</v>
      </c>
      <c r="AZ1232">
        <f t="shared" si="78"/>
        <v>1400.5747055053712</v>
      </c>
      <c r="BA1232">
        <f t="shared" si="79"/>
        <v>0</v>
      </c>
    </row>
    <row r="1233" spans="1:53" x14ac:dyDescent="0.35">
      <c r="A1233">
        <v>2600256</v>
      </c>
      <c r="B1233">
        <v>2005</v>
      </c>
      <c r="C1233">
        <v>38</v>
      </c>
      <c r="D1233">
        <v>38</v>
      </c>
      <c r="E1233">
        <v>41</v>
      </c>
      <c r="F1233" t="s">
        <v>45</v>
      </c>
      <c r="G1233" t="s">
        <v>45</v>
      </c>
      <c r="H1233" t="s">
        <v>54</v>
      </c>
      <c r="I1233">
        <v>15</v>
      </c>
      <c r="J1233" t="s">
        <v>57</v>
      </c>
      <c r="K1233" t="s">
        <v>58</v>
      </c>
      <c r="L1233">
        <v>2</v>
      </c>
      <c r="M1233">
        <v>2</v>
      </c>
      <c r="N1233">
        <v>31</v>
      </c>
      <c r="O1233" t="s">
        <v>86</v>
      </c>
      <c r="P1233">
        <v>40174.266309999999</v>
      </c>
      <c r="Q1233" t="s">
        <v>56</v>
      </c>
      <c r="R1233">
        <v>10000</v>
      </c>
      <c r="S1233">
        <v>50</v>
      </c>
      <c r="T1233">
        <v>8</v>
      </c>
      <c r="U1233" t="s">
        <v>50</v>
      </c>
      <c r="V1233">
        <v>0</v>
      </c>
      <c r="W1233">
        <v>0</v>
      </c>
      <c r="X1233">
        <v>1</v>
      </c>
      <c r="Y1233" t="s">
        <v>51</v>
      </c>
      <c r="Z1233" t="s">
        <v>89</v>
      </c>
      <c r="AA1233">
        <v>9.5952023999999997E-2</v>
      </c>
      <c r="AB1233">
        <v>0.38830584699999998</v>
      </c>
      <c r="AC1233">
        <v>0.19040479799999999</v>
      </c>
      <c r="AD1233">
        <v>0.167746855</v>
      </c>
      <c r="AE1233">
        <v>20.817460319999999</v>
      </c>
      <c r="AF1233">
        <v>0.49485322199999998</v>
      </c>
      <c r="AG1233">
        <v>1.9662668670000001</v>
      </c>
      <c r="AH1233">
        <v>0.109215017</v>
      </c>
      <c r="AI1233">
        <v>5.8508049999999997E-3</v>
      </c>
      <c r="AJ1233">
        <v>4</v>
      </c>
      <c r="AK1233">
        <v>420104</v>
      </c>
      <c r="AL1233">
        <v>0</v>
      </c>
      <c r="AM1233" t="s">
        <v>53</v>
      </c>
      <c r="AN1233">
        <v>1092005</v>
      </c>
      <c r="AO1233">
        <v>31122005</v>
      </c>
      <c r="AP1233">
        <v>2159.63</v>
      </c>
      <c r="AQ1233">
        <v>1</v>
      </c>
      <c r="AR1233">
        <v>1</v>
      </c>
      <c r="AS1233">
        <v>2159.63</v>
      </c>
      <c r="AT1233">
        <v>2046.81384277343</v>
      </c>
      <c r="AU1233">
        <v>1185.359989</v>
      </c>
      <c r="AV1233">
        <v>89.325294494628906</v>
      </c>
      <c r="AW1233">
        <v>2159.63</v>
      </c>
      <c r="AX1233">
        <f t="shared" si="76"/>
        <v>112.81615722657011</v>
      </c>
      <c r="AY1233">
        <f t="shared" si="77"/>
        <v>974.27001100000007</v>
      </c>
      <c r="AZ1233">
        <f t="shared" si="78"/>
        <v>2070.3047055053712</v>
      </c>
      <c r="BA1233">
        <f t="shared" si="79"/>
        <v>0</v>
      </c>
    </row>
    <row r="1234" spans="1:53" x14ac:dyDescent="0.35">
      <c r="A1234">
        <v>1799716</v>
      </c>
      <c r="B1234">
        <v>2006</v>
      </c>
      <c r="C1234">
        <v>42</v>
      </c>
      <c r="D1234">
        <v>35</v>
      </c>
      <c r="E1234">
        <v>35</v>
      </c>
      <c r="F1234" t="s">
        <v>54</v>
      </c>
      <c r="G1234" t="s">
        <v>45</v>
      </c>
      <c r="H1234" t="s">
        <v>45</v>
      </c>
      <c r="I1234">
        <v>13</v>
      </c>
      <c r="J1234" t="s">
        <v>57</v>
      </c>
      <c r="K1234" t="s">
        <v>58</v>
      </c>
      <c r="L1234">
        <v>2</v>
      </c>
      <c r="M1234">
        <v>8</v>
      </c>
      <c r="N1234">
        <v>32</v>
      </c>
      <c r="O1234" t="s">
        <v>88</v>
      </c>
      <c r="P1234">
        <v>17008.600170000002</v>
      </c>
      <c r="Q1234" t="s">
        <v>49</v>
      </c>
      <c r="R1234">
        <v>21000</v>
      </c>
      <c r="S1234">
        <v>150</v>
      </c>
      <c r="T1234">
        <v>21</v>
      </c>
      <c r="U1234" t="s">
        <v>50</v>
      </c>
      <c r="V1234">
        <v>0</v>
      </c>
      <c r="W1234">
        <v>1</v>
      </c>
      <c r="X1234">
        <v>7</v>
      </c>
      <c r="Y1234" t="s">
        <v>51</v>
      </c>
      <c r="Z1234" t="s">
        <v>60</v>
      </c>
      <c r="AA1234">
        <v>4.3794061000000002E-2</v>
      </c>
      <c r="AB1234">
        <v>0.23157444999999999</v>
      </c>
      <c r="AC1234">
        <v>0.309762871</v>
      </c>
      <c r="AD1234">
        <v>0.12462933900000001</v>
      </c>
      <c r="AE1234">
        <v>51.648648649999998</v>
      </c>
      <c r="AF1234">
        <v>0.488923775</v>
      </c>
      <c r="AG1234">
        <v>2.4494766079999999</v>
      </c>
      <c r="AH1234">
        <v>0.134458885</v>
      </c>
      <c r="AI1234">
        <v>8.7452929999999995E-3</v>
      </c>
      <c r="AJ1234">
        <v>7</v>
      </c>
      <c r="AK1234">
        <v>420205</v>
      </c>
      <c r="AL1234">
        <v>0</v>
      </c>
      <c r="AM1234" t="s">
        <v>53</v>
      </c>
      <c r="AN1234">
        <v>2092006</v>
      </c>
      <c r="AO1234">
        <v>31122006</v>
      </c>
      <c r="AP1234">
        <v>988.15</v>
      </c>
      <c r="AQ1234">
        <v>1</v>
      </c>
      <c r="AR1234">
        <v>1</v>
      </c>
      <c r="AS1234">
        <v>988.15</v>
      </c>
      <c r="AT1234">
        <v>1011.73999023437</v>
      </c>
      <c r="AU1234">
        <v>1597.159116</v>
      </c>
      <c r="AV1234">
        <v>89.325294494628906</v>
      </c>
      <c r="AW1234">
        <v>988.14999999999895</v>
      </c>
      <c r="AX1234">
        <f t="shared" si="76"/>
        <v>23.589990234370021</v>
      </c>
      <c r="AY1234">
        <f t="shared" si="77"/>
        <v>609.00911600000006</v>
      </c>
      <c r="AZ1234">
        <f t="shared" si="78"/>
        <v>898.82470550537107</v>
      </c>
      <c r="BA1234">
        <f t="shared" si="79"/>
        <v>1.0231815394945443E-12</v>
      </c>
    </row>
    <row r="1235" spans="1:53" x14ac:dyDescent="0.35">
      <c r="A1235">
        <v>4602424</v>
      </c>
      <c r="B1235">
        <v>2005</v>
      </c>
      <c r="C1235">
        <v>81</v>
      </c>
      <c r="D1235">
        <v>81</v>
      </c>
      <c r="E1235">
        <v>56</v>
      </c>
      <c r="F1235" t="s">
        <v>54</v>
      </c>
      <c r="G1235" t="s">
        <v>54</v>
      </c>
      <c r="H1235" t="s">
        <v>45</v>
      </c>
      <c r="I1235">
        <v>53</v>
      </c>
      <c r="J1235" t="s">
        <v>46</v>
      </c>
      <c r="K1235" t="s">
        <v>47</v>
      </c>
      <c r="L1235">
        <v>1</v>
      </c>
      <c r="M1235">
        <v>10</v>
      </c>
      <c r="N1235">
        <v>23</v>
      </c>
      <c r="O1235" t="s">
        <v>55</v>
      </c>
      <c r="P1235">
        <v>9263.4394919999995</v>
      </c>
      <c r="Q1235" t="s">
        <v>73</v>
      </c>
      <c r="R1235">
        <v>5000</v>
      </c>
      <c r="S1235">
        <v>0</v>
      </c>
      <c r="T1235">
        <v>21</v>
      </c>
      <c r="U1235" t="s">
        <v>62</v>
      </c>
      <c r="V1235">
        <v>0</v>
      </c>
      <c r="W1235">
        <v>2</v>
      </c>
      <c r="X1235">
        <v>0</v>
      </c>
      <c r="Y1235" t="s">
        <v>51</v>
      </c>
      <c r="Z1235" t="s">
        <v>60</v>
      </c>
      <c r="AA1235">
        <v>4.3794061000000002E-2</v>
      </c>
      <c r="AB1235">
        <v>0.23157444999999999</v>
      </c>
      <c r="AC1235">
        <v>0.309762871</v>
      </c>
      <c r="AD1235">
        <v>0.12462933900000001</v>
      </c>
      <c r="AE1235">
        <v>51.648648649999998</v>
      </c>
      <c r="AF1235">
        <v>0.488923775</v>
      </c>
      <c r="AG1235">
        <v>2.4494766079999999</v>
      </c>
      <c r="AH1235">
        <v>0.134458885</v>
      </c>
      <c r="AI1235">
        <v>8.7452929999999995E-3</v>
      </c>
      <c r="AJ1235">
        <v>9</v>
      </c>
      <c r="AK1235">
        <v>420205</v>
      </c>
      <c r="AL1235">
        <v>0</v>
      </c>
      <c r="AM1235" t="s">
        <v>53</v>
      </c>
      <c r="AN1235">
        <v>27072005</v>
      </c>
      <c r="AO1235">
        <v>31122005</v>
      </c>
      <c r="AP1235">
        <v>68.25</v>
      </c>
      <c r="AQ1235">
        <v>1</v>
      </c>
      <c r="AR1235">
        <v>1</v>
      </c>
      <c r="AS1235">
        <v>68.25</v>
      </c>
      <c r="AT1235">
        <v>121.13140869140599</v>
      </c>
      <c r="AU1235">
        <v>947.76665500000001</v>
      </c>
      <c r="AV1235">
        <v>89.325294494628906</v>
      </c>
      <c r="AW1235">
        <v>68.25</v>
      </c>
      <c r="AX1235">
        <f t="shared" si="76"/>
        <v>52.881408691405994</v>
      </c>
      <c r="AY1235">
        <f t="shared" si="77"/>
        <v>879.51665500000001</v>
      </c>
      <c r="AZ1235">
        <f t="shared" si="78"/>
        <v>21.075294494628906</v>
      </c>
      <c r="BA1235">
        <f t="shared" si="79"/>
        <v>0</v>
      </c>
    </row>
    <row r="1236" spans="1:53" x14ac:dyDescent="0.35">
      <c r="A1236">
        <v>6935411</v>
      </c>
      <c r="B1236">
        <v>2008</v>
      </c>
      <c r="C1236">
        <v>65</v>
      </c>
      <c r="D1236">
        <v>65</v>
      </c>
      <c r="E1236">
        <v>56</v>
      </c>
      <c r="F1236" t="s">
        <v>54</v>
      </c>
      <c r="G1236" t="s">
        <v>54</v>
      </c>
      <c r="H1236" t="s">
        <v>45</v>
      </c>
      <c r="I1236">
        <v>40</v>
      </c>
      <c r="J1236" t="s">
        <v>57</v>
      </c>
      <c r="K1236" t="s">
        <v>47</v>
      </c>
      <c r="L1236">
        <v>1</v>
      </c>
      <c r="M1236">
        <v>4</v>
      </c>
      <c r="N1236">
        <v>21</v>
      </c>
      <c r="O1236" t="s">
        <v>48</v>
      </c>
      <c r="P1236">
        <v>3586.3812979999998</v>
      </c>
      <c r="Q1236" t="s">
        <v>56</v>
      </c>
      <c r="R1236">
        <v>7000</v>
      </c>
      <c r="S1236">
        <v>50</v>
      </c>
      <c r="T1236">
        <v>13</v>
      </c>
      <c r="U1236" t="s">
        <v>62</v>
      </c>
      <c r="V1236">
        <v>0</v>
      </c>
      <c r="W1236">
        <v>0</v>
      </c>
      <c r="X1236">
        <v>1</v>
      </c>
      <c r="Y1236" t="s">
        <v>51</v>
      </c>
      <c r="Z1236" t="s">
        <v>52</v>
      </c>
      <c r="AA1236">
        <v>4.3794061000000002E-2</v>
      </c>
      <c r="AB1236">
        <v>0.23157444999999999</v>
      </c>
      <c r="AC1236">
        <v>0.309762871</v>
      </c>
      <c r="AD1236">
        <v>0.12462933900000001</v>
      </c>
      <c r="AE1236">
        <v>51.648648649999998</v>
      </c>
      <c r="AF1236">
        <v>0.488923775</v>
      </c>
      <c r="AG1236">
        <v>2.4494766079999999</v>
      </c>
      <c r="AH1236">
        <v>0.134458885</v>
      </c>
      <c r="AI1236">
        <v>8.7452929999999995E-3</v>
      </c>
      <c r="AJ1236">
        <v>2</v>
      </c>
      <c r="AK1236">
        <v>420205</v>
      </c>
      <c r="AL1236">
        <v>0</v>
      </c>
      <c r="AM1236" t="s">
        <v>53</v>
      </c>
      <c r="AN1236">
        <v>23042008</v>
      </c>
      <c r="AO1236">
        <v>31122008</v>
      </c>
      <c r="AP1236">
        <v>294.02999999999997</v>
      </c>
      <c r="AQ1236">
        <v>1</v>
      </c>
      <c r="AR1236">
        <v>1</v>
      </c>
      <c r="AS1236">
        <v>294.02999999999997</v>
      </c>
      <c r="AT1236">
        <v>679.22613525390602</v>
      </c>
      <c r="AU1236">
        <v>820.79945329999998</v>
      </c>
      <c r="AV1236">
        <v>89.325294494628906</v>
      </c>
      <c r="AW1236">
        <v>294.02999999999901</v>
      </c>
      <c r="AX1236">
        <f t="shared" si="76"/>
        <v>385.19613525390605</v>
      </c>
      <c r="AY1236">
        <f t="shared" si="77"/>
        <v>526.76945330000001</v>
      </c>
      <c r="AZ1236">
        <f t="shared" si="78"/>
        <v>204.70470550537107</v>
      </c>
      <c r="BA1236">
        <f t="shared" si="79"/>
        <v>9.6633812063373625E-13</v>
      </c>
    </row>
    <row r="1237" spans="1:53" x14ac:dyDescent="0.35">
      <c r="A1237">
        <v>428630</v>
      </c>
      <c r="B1237">
        <v>2006</v>
      </c>
      <c r="C1237">
        <v>35</v>
      </c>
      <c r="D1237">
        <v>35</v>
      </c>
      <c r="E1237">
        <v>51</v>
      </c>
      <c r="F1237" t="s">
        <v>54</v>
      </c>
      <c r="G1237" t="s">
        <v>54</v>
      </c>
      <c r="H1237" t="s">
        <v>45</v>
      </c>
      <c r="I1237">
        <v>14</v>
      </c>
      <c r="J1237" t="s">
        <v>57</v>
      </c>
      <c r="K1237" t="s">
        <v>58</v>
      </c>
      <c r="L1237">
        <v>2</v>
      </c>
      <c r="M1237">
        <v>7</v>
      </c>
      <c r="N1237">
        <v>19</v>
      </c>
      <c r="O1237" t="s">
        <v>61</v>
      </c>
      <c r="P1237">
        <v>3447.133409</v>
      </c>
      <c r="Q1237" t="s">
        <v>49</v>
      </c>
      <c r="R1237">
        <v>8000</v>
      </c>
      <c r="S1237">
        <v>50</v>
      </c>
      <c r="T1237">
        <v>13</v>
      </c>
      <c r="U1237" t="s">
        <v>50</v>
      </c>
      <c r="V1237">
        <v>0</v>
      </c>
      <c r="W1237">
        <v>0</v>
      </c>
      <c r="X1237">
        <v>4</v>
      </c>
      <c r="Y1237" t="s">
        <v>51</v>
      </c>
      <c r="Z1237" t="s">
        <v>52</v>
      </c>
      <c r="AA1237">
        <v>6.6250000000000003E-2</v>
      </c>
      <c r="AB1237">
        <v>0.18875</v>
      </c>
      <c r="AC1237">
        <v>0.299375</v>
      </c>
      <c r="AD1237">
        <v>0.12999760599999999</v>
      </c>
      <c r="AE1237">
        <v>33.415999999999997</v>
      </c>
      <c r="AF1237">
        <v>0.50371079699999999</v>
      </c>
      <c r="AG1237">
        <v>2.6106250000000002</v>
      </c>
      <c r="AH1237">
        <v>0.14119986700000001</v>
      </c>
      <c r="AI1237">
        <v>6.297647E-3</v>
      </c>
      <c r="AJ1237">
        <v>3</v>
      </c>
      <c r="AK1237">
        <v>420304</v>
      </c>
      <c r="AL1237">
        <v>0</v>
      </c>
      <c r="AM1237" t="s">
        <v>53</v>
      </c>
      <c r="AN1237">
        <v>1012006</v>
      </c>
      <c r="AO1237">
        <v>4112006</v>
      </c>
      <c r="AP1237">
        <v>729.02</v>
      </c>
      <c r="AQ1237">
        <v>1</v>
      </c>
      <c r="AR1237">
        <v>1</v>
      </c>
      <c r="AS1237">
        <v>729.02</v>
      </c>
      <c r="AT1237">
        <v>696.351806640625</v>
      </c>
      <c r="AU1237">
        <v>509.65713419999997</v>
      </c>
      <c r="AV1237">
        <v>89.325294494628906</v>
      </c>
      <c r="AW1237">
        <v>729.01999999999896</v>
      </c>
      <c r="AX1237">
        <f t="shared" si="76"/>
        <v>32.668193359374982</v>
      </c>
      <c r="AY1237">
        <f t="shared" si="77"/>
        <v>219.36286580000001</v>
      </c>
      <c r="AZ1237">
        <f t="shared" si="78"/>
        <v>639.69470550537108</v>
      </c>
      <c r="BA1237">
        <f t="shared" si="79"/>
        <v>1.0231815394945443E-12</v>
      </c>
    </row>
    <row r="1238" spans="1:53" x14ac:dyDescent="0.35">
      <c r="A1238">
        <v>1179312</v>
      </c>
      <c r="B1238">
        <v>2006</v>
      </c>
      <c r="C1238">
        <v>37</v>
      </c>
      <c r="D1238">
        <v>37</v>
      </c>
      <c r="E1238">
        <v>44</v>
      </c>
      <c r="F1238" t="s">
        <v>54</v>
      </c>
      <c r="G1238" t="s">
        <v>54</v>
      </c>
      <c r="H1238" t="s">
        <v>45</v>
      </c>
      <c r="I1238">
        <v>17</v>
      </c>
      <c r="J1238" t="s">
        <v>57</v>
      </c>
      <c r="K1238" t="s">
        <v>58</v>
      </c>
      <c r="L1238">
        <v>2</v>
      </c>
      <c r="M1238">
        <v>3</v>
      </c>
      <c r="N1238">
        <v>17</v>
      </c>
      <c r="O1238" t="s">
        <v>75</v>
      </c>
      <c r="P1238">
        <v>16955.92553</v>
      </c>
      <c r="Q1238" t="s">
        <v>49</v>
      </c>
      <c r="R1238">
        <v>10000</v>
      </c>
      <c r="S1238">
        <v>100</v>
      </c>
      <c r="T1238">
        <v>0</v>
      </c>
      <c r="U1238" t="s">
        <v>62</v>
      </c>
      <c r="V1238">
        <v>2</v>
      </c>
      <c r="W1238">
        <v>0</v>
      </c>
      <c r="X1238">
        <v>5</v>
      </c>
      <c r="Y1238" t="s">
        <v>51</v>
      </c>
      <c r="Z1238" t="s">
        <v>60</v>
      </c>
      <c r="AA1238">
        <v>3.8297871999999997E-2</v>
      </c>
      <c r="AB1238">
        <v>0.197606383</v>
      </c>
      <c r="AC1238">
        <v>0.36835106400000001</v>
      </c>
      <c r="AD1238">
        <v>0.16896972199999999</v>
      </c>
      <c r="AE1238">
        <v>47.090909089999997</v>
      </c>
      <c r="AF1238">
        <v>0.487197724</v>
      </c>
      <c r="AG1238">
        <v>2.6175531919999999</v>
      </c>
      <c r="AH1238">
        <v>0.20186379900000001</v>
      </c>
      <c r="AI1238">
        <v>6.0215049999999999E-3</v>
      </c>
      <c r="AJ1238">
        <v>1</v>
      </c>
      <c r="AK1238">
        <v>420305</v>
      </c>
      <c r="AL1238">
        <v>2</v>
      </c>
      <c r="AM1238" t="s">
        <v>53</v>
      </c>
      <c r="AN1238">
        <v>14022006</v>
      </c>
      <c r="AO1238">
        <v>31122006</v>
      </c>
      <c r="AP1238">
        <v>971.5</v>
      </c>
      <c r="AQ1238">
        <v>1</v>
      </c>
      <c r="AR1238">
        <v>1</v>
      </c>
      <c r="AS1238">
        <v>971.5</v>
      </c>
      <c r="AT1238">
        <v>868.41833496093705</v>
      </c>
      <c r="AU1238">
        <v>1780.4112520000001</v>
      </c>
      <c r="AV1238">
        <v>89.325294494628906</v>
      </c>
      <c r="AW1238">
        <v>971.5</v>
      </c>
      <c r="AX1238">
        <f t="shared" si="76"/>
        <v>103.08166503906295</v>
      </c>
      <c r="AY1238">
        <f t="shared" si="77"/>
        <v>808.9112520000001</v>
      </c>
      <c r="AZ1238">
        <f t="shared" si="78"/>
        <v>882.17470550537109</v>
      </c>
      <c r="BA1238">
        <f t="shared" si="79"/>
        <v>0</v>
      </c>
    </row>
    <row r="1239" spans="1:53" x14ac:dyDescent="0.35">
      <c r="A1239">
        <v>5807702</v>
      </c>
      <c r="B1239">
        <v>2007</v>
      </c>
      <c r="C1239">
        <v>56</v>
      </c>
      <c r="D1239">
        <v>56</v>
      </c>
      <c r="E1239">
        <v>56</v>
      </c>
      <c r="F1239" t="s">
        <v>45</v>
      </c>
      <c r="G1239" t="s">
        <v>45</v>
      </c>
      <c r="H1239" t="s">
        <v>45</v>
      </c>
      <c r="I1239">
        <v>35</v>
      </c>
      <c r="J1239" t="s">
        <v>57</v>
      </c>
      <c r="K1239" t="s">
        <v>47</v>
      </c>
      <c r="L1239">
        <v>1</v>
      </c>
      <c r="M1239">
        <v>4</v>
      </c>
      <c r="N1239">
        <v>21</v>
      </c>
      <c r="O1239" t="s">
        <v>55</v>
      </c>
      <c r="P1239">
        <v>5806.470953</v>
      </c>
      <c r="Q1239" t="s">
        <v>49</v>
      </c>
      <c r="R1239">
        <v>5000</v>
      </c>
      <c r="S1239">
        <v>0</v>
      </c>
      <c r="T1239">
        <v>12</v>
      </c>
      <c r="U1239" t="s">
        <v>62</v>
      </c>
      <c r="V1239">
        <v>0</v>
      </c>
      <c r="W1239">
        <v>0</v>
      </c>
      <c r="X1239">
        <v>1</v>
      </c>
      <c r="Y1239" t="s">
        <v>51</v>
      </c>
      <c r="Z1239" t="s">
        <v>60</v>
      </c>
      <c r="AA1239">
        <v>3.8297871999999997E-2</v>
      </c>
      <c r="AB1239">
        <v>0.197606383</v>
      </c>
      <c r="AC1239">
        <v>0.36835106400000001</v>
      </c>
      <c r="AD1239">
        <v>0.16896972199999999</v>
      </c>
      <c r="AE1239">
        <v>47.090909089999997</v>
      </c>
      <c r="AF1239">
        <v>0.487197724</v>
      </c>
      <c r="AG1239">
        <v>2.6175531919999999</v>
      </c>
      <c r="AH1239">
        <v>0.20186379900000001</v>
      </c>
      <c r="AI1239">
        <v>6.0215049999999999E-3</v>
      </c>
      <c r="AJ1239">
        <v>5</v>
      </c>
      <c r="AK1239">
        <v>420305</v>
      </c>
      <c r="AL1239">
        <v>0</v>
      </c>
      <c r="AM1239" t="s">
        <v>53</v>
      </c>
      <c r="AN1239">
        <v>7122007</v>
      </c>
      <c r="AO1239">
        <v>31122007</v>
      </c>
      <c r="AP1239">
        <v>269.14999999999998</v>
      </c>
      <c r="AQ1239">
        <v>1</v>
      </c>
      <c r="AR1239">
        <v>1</v>
      </c>
      <c r="AS1239">
        <v>269.14999999999998</v>
      </c>
      <c r="AT1239">
        <v>733.73498535156205</v>
      </c>
      <c r="AU1239">
        <v>890.79673579999996</v>
      </c>
      <c r="AV1239">
        <v>89.325294494628906</v>
      </c>
      <c r="AW1239">
        <v>758.95</v>
      </c>
      <c r="AX1239">
        <f t="shared" si="76"/>
        <v>464.58498535156207</v>
      </c>
      <c r="AY1239">
        <f t="shared" si="77"/>
        <v>621.64673579999999</v>
      </c>
      <c r="AZ1239">
        <f t="shared" si="78"/>
        <v>179.82470550537107</v>
      </c>
      <c r="BA1239">
        <f t="shared" si="79"/>
        <v>489.80000000000007</v>
      </c>
    </row>
    <row r="1240" spans="1:53" x14ac:dyDescent="0.35">
      <c r="A1240">
        <v>1449555</v>
      </c>
      <c r="B1240">
        <v>2008</v>
      </c>
      <c r="C1240">
        <v>84</v>
      </c>
      <c r="D1240">
        <v>74</v>
      </c>
      <c r="E1240">
        <v>74</v>
      </c>
      <c r="F1240" t="s">
        <v>45</v>
      </c>
      <c r="G1240" t="s">
        <v>54</v>
      </c>
      <c r="H1240" t="s">
        <v>54</v>
      </c>
      <c r="I1240">
        <v>54</v>
      </c>
      <c r="J1240" t="s">
        <v>46</v>
      </c>
      <c r="K1240" t="s">
        <v>64</v>
      </c>
      <c r="L1240">
        <v>2</v>
      </c>
      <c r="M1240">
        <v>4</v>
      </c>
      <c r="N1240">
        <v>12</v>
      </c>
      <c r="O1240" t="s">
        <v>93</v>
      </c>
      <c r="P1240">
        <v>5086.4845809999997</v>
      </c>
      <c r="Q1240" t="s">
        <v>49</v>
      </c>
      <c r="R1240">
        <v>10000</v>
      </c>
      <c r="S1240">
        <v>0</v>
      </c>
      <c r="T1240">
        <v>22</v>
      </c>
      <c r="U1240" t="s">
        <v>50</v>
      </c>
      <c r="V1240">
        <v>0</v>
      </c>
      <c r="W1240">
        <v>0</v>
      </c>
      <c r="X1240">
        <v>7</v>
      </c>
      <c r="Y1240" t="s">
        <v>51</v>
      </c>
      <c r="Z1240" t="s">
        <v>60</v>
      </c>
      <c r="AA1240">
        <v>6.6750314000000005E-2</v>
      </c>
      <c r="AB1240">
        <v>0.15884567099999999</v>
      </c>
      <c r="AC1240">
        <v>0.30664993699999998</v>
      </c>
      <c r="AD1240">
        <v>0.13961352699999999</v>
      </c>
      <c r="AE1240">
        <v>45.594713659999996</v>
      </c>
      <c r="AF1240">
        <v>0.49333333299999999</v>
      </c>
      <c r="AG1240">
        <v>2.597239649</v>
      </c>
      <c r="AH1240">
        <v>0.18671596500000001</v>
      </c>
      <c r="AI1240">
        <v>4.09349E-3</v>
      </c>
      <c r="AJ1240">
        <v>1</v>
      </c>
      <c r="AK1240">
        <v>420306</v>
      </c>
      <c r="AL1240">
        <v>0</v>
      </c>
      <c r="AM1240" t="s">
        <v>53</v>
      </c>
      <c r="AN1240">
        <v>1012008</v>
      </c>
      <c r="AO1240">
        <v>4122008</v>
      </c>
      <c r="AP1240">
        <v>50</v>
      </c>
      <c r="AQ1240">
        <v>1</v>
      </c>
      <c r="AR1240">
        <v>1</v>
      </c>
      <c r="AS1240">
        <v>50</v>
      </c>
      <c r="AT1240">
        <v>63.479423522949197</v>
      </c>
      <c r="AU1240">
        <v>583.65129690000003</v>
      </c>
      <c r="AV1240">
        <v>89.325294494628906</v>
      </c>
      <c r="AW1240">
        <v>50</v>
      </c>
      <c r="AX1240">
        <f t="shared" si="76"/>
        <v>13.479423522949197</v>
      </c>
      <c r="AY1240">
        <f t="shared" si="77"/>
        <v>533.65129690000003</v>
      </c>
      <c r="AZ1240">
        <f t="shared" si="78"/>
        <v>39.325294494628906</v>
      </c>
      <c r="BA1240">
        <f t="shared" si="79"/>
        <v>0</v>
      </c>
    </row>
    <row r="1241" spans="1:53" x14ac:dyDescent="0.35">
      <c r="A1241">
        <v>6545844</v>
      </c>
      <c r="B1241">
        <v>2008</v>
      </c>
      <c r="C1241">
        <v>61</v>
      </c>
      <c r="D1241">
        <v>48</v>
      </c>
      <c r="E1241">
        <v>48</v>
      </c>
      <c r="F1241" t="s">
        <v>54</v>
      </c>
      <c r="G1241" t="s">
        <v>45</v>
      </c>
      <c r="H1241" t="s">
        <v>45</v>
      </c>
      <c r="I1241">
        <v>24</v>
      </c>
      <c r="J1241" t="s">
        <v>57</v>
      </c>
      <c r="K1241" t="s">
        <v>58</v>
      </c>
      <c r="L1241">
        <v>2</v>
      </c>
      <c r="M1241">
        <v>9</v>
      </c>
      <c r="N1241">
        <v>14</v>
      </c>
      <c r="O1241" t="s">
        <v>61</v>
      </c>
      <c r="P1241">
        <v>8972.5288070000006</v>
      </c>
      <c r="Q1241" t="s">
        <v>49</v>
      </c>
      <c r="R1241">
        <v>10000</v>
      </c>
      <c r="S1241">
        <v>100</v>
      </c>
      <c r="T1241">
        <v>9</v>
      </c>
      <c r="U1241" t="s">
        <v>62</v>
      </c>
      <c r="V1241">
        <v>0</v>
      </c>
      <c r="W1241">
        <v>0</v>
      </c>
      <c r="X1241">
        <v>1</v>
      </c>
      <c r="Y1241" t="s">
        <v>51</v>
      </c>
      <c r="Z1241" t="s">
        <v>60</v>
      </c>
      <c r="AA1241">
        <v>6.6750314000000005E-2</v>
      </c>
      <c r="AB1241">
        <v>0.15884567099999999</v>
      </c>
      <c r="AC1241">
        <v>0.30664993699999998</v>
      </c>
      <c r="AD1241">
        <v>0.13961352699999999</v>
      </c>
      <c r="AE1241">
        <v>45.594713659999996</v>
      </c>
      <c r="AF1241">
        <v>0.49333333299999999</v>
      </c>
      <c r="AG1241">
        <v>2.597239649</v>
      </c>
      <c r="AH1241">
        <v>0.18671596500000001</v>
      </c>
      <c r="AI1241">
        <v>4.09349E-3</v>
      </c>
      <c r="AJ1241">
        <v>6</v>
      </c>
      <c r="AK1241">
        <v>420306</v>
      </c>
      <c r="AL1241">
        <v>0</v>
      </c>
      <c r="AM1241" t="s">
        <v>53</v>
      </c>
      <c r="AN1241">
        <v>16012008</v>
      </c>
      <c r="AO1241">
        <v>31122008</v>
      </c>
      <c r="AP1241">
        <v>768.79</v>
      </c>
      <c r="AQ1241">
        <v>1</v>
      </c>
      <c r="AR1241">
        <v>1</v>
      </c>
      <c r="AS1241">
        <v>768.79</v>
      </c>
      <c r="AT1241">
        <v>918.05035400390602</v>
      </c>
      <c r="AU1241">
        <v>877.65847229999997</v>
      </c>
      <c r="AV1241">
        <v>89.325294494628906</v>
      </c>
      <c r="AW1241">
        <v>2711.73</v>
      </c>
      <c r="AX1241">
        <f t="shared" si="76"/>
        <v>149.26035400390606</v>
      </c>
      <c r="AY1241">
        <f t="shared" si="77"/>
        <v>108.86847230000001</v>
      </c>
      <c r="AZ1241">
        <f t="shared" si="78"/>
        <v>679.46470550537106</v>
      </c>
      <c r="BA1241">
        <f t="shared" si="79"/>
        <v>1942.94</v>
      </c>
    </row>
    <row r="1242" spans="1:53" x14ac:dyDescent="0.35">
      <c r="A1242">
        <v>6119078</v>
      </c>
      <c r="B1242">
        <v>2008</v>
      </c>
      <c r="C1242">
        <v>43</v>
      </c>
      <c r="D1242">
        <v>39</v>
      </c>
      <c r="E1242">
        <v>39</v>
      </c>
      <c r="F1242" t="s">
        <v>45</v>
      </c>
      <c r="G1242" t="s">
        <v>54</v>
      </c>
      <c r="H1242" t="s">
        <v>54</v>
      </c>
      <c r="I1242">
        <v>19</v>
      </c>
      <c r="J1242" t="s">
        <v>57</v>
      </c>
      <c r="K1242" t="s">
        <v>58</v>
      </c>
      <c r="L1242">
        <v>2</v>
      </c>
      <c r="M1242">
        <v>3</v>
      </c>
      <c r="N1242">
        <v>27</v>
      </c>
      <c r="O1242" t="s">
        <v>75</v>
      </c>
      <c r="P1242">
        <v>11819.354160000001</v>
      </c>
      <c r="Q1242" t="s">
        <v>49</v>
      </c>
      <c r="R1242">
        <v>7000</v>
      </c>
      <c r="S1242">
        <v>100</v>
      </c>
      <c r="T1242">
        <v>6</v>
      </c>
      <c r="U1242" t="s">
        <v>62</v>
      </c>
      <c r="V1242">
        <v>1</v>
      </c>
      <c r="W1242">
        <v>0</v>
      </c>
      <c r="X1242">
        <v>1</v>
      </c>
      <c r="Y1242" t="s">
        <v>51</v>
      </c>
      <c r="Z1242" t="s">
        <v>60</v>
      </c>
      <c r="AA1242">
        <v>3.9114390999999998E-2</v>
      </c>
      <c r="AB1242">
        <v>0.131333005</v>
      </c>
      <c r="AC1242">
        <v>0.417855386</v>
      </c>
      <c r="AD1242">
        <v>0.16050478200000001</v>
      </c>
      <c r="AE1242">
        <v>43.34615385</v>
      </c>
      <c r="AF1242">
        <v>0.48673962300000001</v>
      </c>
      <c r="AG1242">
        <v>2.4945892770000002</v>
      </c>
      <c r="AH1242">
        <v>0.17705633600000001</v>
      </c>
      <c r="AI1242">
        <v>3.6829900000000001E-3</v>
      </c>
      <c r="AJ1242">
        <v>6</v>
      </c>
      <c r="AK1242">
        <v>420407</v>
      </c>
      <c r="AL1242">
        <v>1</v>
      </c>
      <c r="AM1242" t="s">
        <v>53</v>
      </c>
      <c r="AN1242">
        <v>1012008</v>
      </c>
      <c r="AO1242">
        <v>9122008</v>
      </c>
      <c r="AP1242">
        <v>677.03</v>
      </c>
      <c r="AQ1242">
        <v>1</v>
      </c>
      <c r="AR1242">
        <v>1</v>
      </c>
      <c r="AS1242">
        <v>677.03</v>
      </c>
      <c r="AT1242">
        <v>766.01556396484295</v>
      </c>
      <c r="AU1242">
        <v>1929.333768</v>
      </c>
      <c r="AV1242">
        <v>89.325294494628906</v>
      </c>
      <c r="AW1242">
        <v>677.02999999999895</v>
      </c>
      <c r="AX1242">
        <f t="shared" si="76"/>
        <v>88.985563964842981</v>
      </c>
      <c r="AY1242">
        <f t="shared" si="77"/>
        <v>1252.303768</v>
      </c>
      <c r="AZ1242">
        <f t="shared" si="78"/>
        <v>587.70470550537107</v>
      </c>
      <c r="BA1242">
        <f t="shared" si="79"/>
        <v>1.0231815394945443E-12</v>
      </c>
    </row>
    <row r="1243" spans="1:53" x14ac:dyDescent="0.35">
      <c r="A1243">
        <v>3335373</v>
      </c>
      <c r="B1243">
        <v>2005</v>
      </c>
      <c r="C1243">
        <v>32</v>
      </c>
      <c r="D1243">
        <v>32</v>
      </c>
      <c r="E1243">
        <v>76</v>
      </c>
      <c r="F1243" t="s">
        <v>54</v>
      </c>
      <c r="G1243" t="s">
        <v>54</v>
      </c>
      <c r="H1243" t="s">
        <v>45</v>
      </c>
      <c r="I1243">
        <v>11</v>
      </c>
      <c r="J1243" t="s">
        <v>57</v>
      </c>
      <c r="K1243" t="s">
        <v>58</v>
      </c>
      <c r="L1243">
        <v>2</v>
      </c>
      <c r="M1243">
        <v>4</v>
      </c>
      <c r="N1243">
        <v>9</v>
      </c>
      <c r="O1243" t="s">
        <v>55</v>
      </c>
      <c r="P1243">
        <v>8563.8982809999998</v>
      </c>
      <c r="Q1243" t="s">
        <v>56</v>
      </c>
      <c r="R1243">
        <v>17000</v>
      </c>
      <c r="S1243">
        <v>50</v>
      </c>
      <c r="T1243">
        <v>13</v>
      </c>
      <c r="U1243" t="s">
        <v>50</v>
      </c>
      <c r="V1243">
        <v>0</v>
      </c>
      <c r="W1243">
        <v>0</v>
      </c>
      <c r="X1243">
        <v>1</v>
      </c>
      <c r="Y1243" t="s">
        <v>63</v>
      </c>
      <c r="Z1243" t="s">
        <v>60</v>
      </c>
      <c r="AA1243">
        <v>5.702492E-2</v>
      </c>
      <c r="AB1243">
        <v>0.119284294</v>
      </c>
      <c r="AC1243">
        <v>0.36504052599999998</v>
      </c>
      <c r="AD1243">
        <v>0.13927763900000001</v>
      </c>
      <c r="AE1243">
        <v>51.946031750000003</v>
      </c>
      <c r="AF1243">
        <v>0.485852228</v>
      </c>
      <c r="AG1243">
        <v>2.5023703930000001</v>
      </c>
      <c r="AH1243">
        <v>0.229789402</v>
      </c>
      <c r="AI1243">
        <v>4.9252719999999996E-3</v>
      </c>
      <c r="AJ1243">
        <v>4</v>
      </c>
      <c r="AK1243">
        <v>420408</v>
      </c>
      <c r="AL1243">
        <v>0</v>
      </c>
      <c r="AM1243" t="s">
        <v>53</v>
      </c>
      <c r="AN1243">
        <v>16072005</v>
      </c>
      <c r="AO1243">
        <v>31122005</v>
      </c>
      <c r="AP1243">
        <v>280.08</v>
      </c>
      <c r="AQ1243">
        <v>1</v>
      </c>
      <c r="AR1243">
        <v>1</v>
      </c>
      <c r="AS1243">
        <v>280.08</v>
      </c>
      <c r="AT1243">
        <v>777.45471191406205</v>
      </c>
      <c r="AU1243">
        <v>1114.270237</v>
      </c>
      <c r="AV1243">
        <v>89.325294494628906</v>
      </c>
      <c r="AW1243">
        <v>280.07999999999902</v>
      </c>
      <c r="AX1243">
        <f t="shared" si="76"/>
        <v>497.37471191406206</v>
      </c>
      <c r="AY1243">
        <f t="shared" si="77"/>
        <v>834.19023700000002</v>
      </c>
      <c r="AZ1243">
        <f t="shared" si="78"/>
        <v>190.75470550537108</v>
      </c>
      <c r="BA1243">
        <f t="shared" si="79"/>
        <v>9.6633812063373625E-13</v>
      </c>
    </row>
    <row r="1244" spans="1:53" x14ac:dyDescent="0.35">
      <c r="A1244">
        <v>4313808</v>
      </c>
      <c r="B1244">
        <v>2007</v>
      </c>
      <c r="C1244">
        <v>58</v>
      </c>
      <c r="D1244">
        <v>58</v>
      </c>
      <c r="E1244">
        <v>56</v>
      </c>
      <c r="F1244" t="s">
        <v>45</v>
      </c>
      <c r="G1244" t="s">
        <v>45</v>
      </c>
      <c r="H1244" t="s">
        <v>45</v>
      </c>
      <c r="I1244">
        <v>37</v>
      </c>
      <c r="J1244" t="s">
        <v>46</v>
      </c>
      <c r="K1244" t="s">
        <v>47</v>
      </c>
      <c r="L1244">
        <v>1</v>
      </c>
      <c r="M1244">
        <v>17</v>
      </c>
      <c r="N1244">
        <v>32</v>
      </c>
      <c r="O1244" t="s">
        <v>72</v>
      </c>
      <c r="P1244">
        <v>4799.0355339999996</v>
      </c>
      <c r="Q1244" t="s">
        <v>56</v>
      </c>
      <c r="R1244">
        <v>5000</v>
      </c>
      <c r="S1244">
        <v>0</v>
      </c>
      <c r="T1244">
        <v>2</v>
      </c>
      <c r="U1244" t="s">
        <v>62</v>
      </c>
      <c r="V1244">
        <v>0</v>
      </c>
      <c r="W1244">
        <v>0</v>
      </c>
      <c r="X1244">
        <v>2</v>
      </c>
      <c r="Y1244" t="s">
        <v>51</v>
      </c>
      <c r="Z1244" t="s">
        <v>60</v>
      </c>
      <c r="AA1244">
        <v>5.702492E-2</v>
      </c>
      <c r="AB1244">
        <v>0.119284294</v>
      </c>
      <c r="AC1244">
        <v>0.36504052599999998</v>
      </c>
      <c r="AD1244">
        <v>0.13927763900000001</v>
      </c>
      <c r="AE1244">
        <v>51.946031750000003</v>
      </c>
      <c r="AF1244">
        <v>0.485852228</v>
      </c>
      <c r="AG1244">
        <v>2.5023703930000001</v>
      </c>
      <c r="AH1244">
        <v>0.229789402</v>
      </c>
      <c r="AI1244">
        <v>4.9252719999999996E-3</v>
      </c>
      <c r="AJ1244">
        <v>6</v>
      </c>
      <c r="AK1244">
        <v>420408</v>
      </c>
      <c r="AL1244">
        <v>0</v>
      </c>
      <c r="AM1244" t="s">
        <v>53</v>
      </c>
      <c r="AN1244">
        <v>10012007</v>
      </c>
      <c r="AO1244">
        <v>31122007</v>
      </c>
      <c r="AP1244">
        <v>543.21</v>
      </c>
      <c r="AQ1244">
        <v>1</v>
      </c>
      <c r="AR1244">
        <v>1</v>
      </c>
      <c r="AS1244">
        <v>543.21</v>
      </c>
      <c r="AT1244">
        <v>373.49139404296801</v>
      </c>
      <c r="AU1244">
        <v>679.97790989999999</v>
      </c>
      <c r="AV1244">
        <v>89.325294494628906</v>
      </c>
      <c r="AW1244">
        <v>543.21</v>
      </c>
      <c r="AX1244">
        <f t="shared" si="76"/>
        <v>169.71860595703203</v>
      </c>
      <c r="AY1244">
        <f t="shared" si="77"/>
        <v>136.76790989999995</v>
      </c>
      <c r="AZ1244">
        <f t="shared" si="78"/>
        <v>453.88470550537113</v>
      </c>
      <c r="BA1244">
        <f t="shared" si="79"/>
        <v>0</v>
      </c>
    </row>
    <row r="1245" spans="1:53" x14ac:dyDescent="0.35">
      <c r="A1245">
        <v>3389393</v>
      </c>
      <c r="B1245">
        <v>2006</v>
      </c>
      <c r="C1245">
        <v>57</v>
      </c>
      <c r="D1245">
        <v>57</v>
      </c>
      <c r="E1245">
        <v>56</v>
      </c>
      <c r="F1245" t="s">
        <v>45</v>
      </c>
      <c r="G1245" t="s">
        <v>45</v>
      </c>
      <c r="H1245" t="s">
        <v>45</v>
      </c>
      <c r="I1245">
        <v>34</v>
      </c>
      <c r="J1245" t="s">
        <v>46</v>
      </c>
      <c r="K1245" t="s">
        <v>47</v>
      </c>
      <c r="L1245">
        <v>1</v>
      </c>
      <c r="M1245">
        <v>11</v>
      </c>
      <c r="N1245">
        <v>11</v>
      </c>
      <c r="O1245" t="s">
        <v>55</v>
      </c>
      <c r="P1245">
        <v>5883.4344929999997</v>
      </c>
      <c r="Q1245" t="s">
        <v>56</v>
      </c>
      <c r="R1245">
        <v>6000</v>
      </c>
      <c r="S1245">
        <v>50</v>
      </c>
      <c r="T1245">
        <v>15</v>
      </c>
      <c r="U1245" t="s">
        <v>62</v>
      </c>
      <c r="V1245">
        <v>0</v>
      </c>
      <c r="W1245">
        <v>0</v>
      </c>
      <c r="X1245">
        <v>1</v>
      </c>
      <c r="Y1245" t="s">
        <v>63</v>
      </c>
      <c r="Z1245" t="s">
        <v>60</v>
      </c>
      <c r="AA1245">
        <v>8.5051546000000006E-2</v>
      </c>
      <c r="AB1245">
        <v>0.36512027499999999</v>
      </c>
      <c r="AC1245">
        <v>0.262457045</v>
      </c>
      <c r="AD1245">
        <v>0.13813979100000001</v>
      </c>
      <c r="AE1245">
        <v>60.905027930000003</v>
      </c>
      <c r="AF1245">
        <v>0.50522839900000005</v>
      </c>
      <c r="AG1245">
        <v>2.3414948450000002</v>
      </c>
      <c r="AH1245">
        <v>0.134163701</v>
      </c>
      <c r="AI1245">
        <v>6.405694E-3</v>
      </c>
      <c r="AJ1245">
        <v>4</v>
      </c>
      <c r="AK1245">
        <v>420508</v>
      </c>
      <c r="AL1245">
        <v>0</v>
      </c>
      <c r="AM1245" t="s">
        <v>53</v>
      </c>
      <c r="AN1245">
        <v>1012006</v>
      </c>
      <c r="AO1245">
        <v>17082006</v>
      </c>
      <c r="AP1245">
        <v>692.76</v>
      </c>
      <c r="AQ1245">
        <v>1</v>
      </c>
      <c r="AR1245">
        <v>1</v>
      </c>
      <c r="AS1245">
        <v>692.76</v>
      </c>
      <c r="AT1245">
        <v>673.091552734375</v>
      </c>
      <c r="AU1245">
        <v>623.15401020000002</v>
      </c>
      <c r="AV1245">
        <v>89.325294494628906</v>
      </c>
      <c r="AW1245">
        <v>692.75999999999897</v>
      </c>
      <c r="AX1245">
        <f t="shared" si="76"/>
        <v>19.668447265624991</v>
      </c>
      <c r="AY1245">
        <f t="shared" si="77"/>
        <v>69.605989799999975</v>
      </c>
      <c r="AZ1245">
        <f t="shared" si="78"/>
        <v>603.43470550537108</v>
      </c>
      <c r="BA1245">
        <f t="shared" si="79"/>
        <v>1.0231815394945443E-12</v>
      </c>
    </row>
    <row r="1246" spans="1:53" x14ac:dyDescent="0.35">
      <c r="A1246">
        <v>251266</v>
      </c>
      <c r="B1246">
        <v>2005</v>
      </c>
      <c r="C1246">
        <v>49</v>
      </c>
      <c r="D1246">
        <v>49</v>
      </c>
      <c r="E1246">
        <v>57</v>
      </c>
      <c r="F1246" t="s">
        <v>54</v>
      </c>
      <c r="G1246" t="s">
        <v>54</v>
      </c>
      <c r="H1246" t="s">
        <v>45</v>
      </c>
      <c r="I1246">
        <v>29</v>
      </c>
      <c r="J1246" t="s">
        <v>57</v>
      </c>
      <c r="K1246" t="s">
        <v>58</v>
      </c>
      <c r="L1246">
        <v>2</v>
      </c>
      <c r="M1246">
        <v>5</v>
      </c>
      <c r="N1246">
        <v>9</v>
      </c>
      <c r="O1246" t="s">
        <v>61</v>
      </c>
      <c r="P1246">
        <v>10182.893609999999</v>
      </c>
      <c r="Q1246" t="s">
        <v>56</v>
      </c>
      <c r="R1246">
        <v>10000</v>
      </c>
      <c r="S1246">
        <v>100</v>
      </c>
      <c r="T1246">
        <v>21</v>
      </c>
      <c r="U1246" t="s">
        <v>62</v>
      </c>
      <c r="V1246">
        <v>1</v>
      </c>
      <c r="W1246">
        <v>0</v>
      </c>
      <c r="X1246">
        <v>4</v>
      </c>
      <c r="Y1246" t="s">
        <v>51</v>
      </c>
      <c r="Z1246" t="s">
        <v>52</v>
      </c>
      <c r="AA1246">
        <v>7.5928917999999998E-2</v>
      </c>
      <c r="AB1246">
        <v>0.25821217000000002</v>
      </c>
      <c r="AC1246">
        <v>0.302907916</v>
      </c>
      <c r="AD1246">
        <v>0.116989882</v>
      </c>
      <c r="AE1246">
        <v>39.865546219999999</v>
      </c>
      <c r="AF1246">
        <v>0.486193086</v>
      </c>
      <c r="AG1246">
        <v>2.5546580510000001</v>
      </c>
      <c r="AH1246">
        <v>0.22162319699999999</v>
      </c>
      <c r="AI1246">
        <v>7.7225699999999998E-3</v>
      </c>
      <c r="AJ1246">
        <v>1</v>
      </c>
      <c r="AK1246">
        <v>420607</v>
      </c>
      <c r="AL1246">
        <v>1</v>
      </c>
      <c r="AM1246" t="s">
        <v>53</v>
      </c>
      <c r="AN1246">
        <v>27052005</v>
      </c>
      <c r="AO1246">
        <v>31122005</v>
      </c>
      <c r="AP1246">
        <v>733.45</v>
      </c>
      <c r="AQ1246">
        <v>1</v>
      </c>
      <c r="AR1246">
        <v>1</v>
      </c>
      <c r="AS1246">
        <v>733.45</v>
      </c>
      <c r="AT1246">
        <v>766.22741699218705</v>
      </c>
      <c r="AU1246">
        <v>1027.251751</v>
      </c>
      <c r="AV1246">
        <v>89.325294494628906</v>
      </c>
      <c r="AW1246">
        <v>733.45</v>
      </c>
      <c r="AX1246">
        <f t="shared" si="76"/>
        <v>32.777416992187</v>
      </c>
      <c r="AY1246">
        <f t="shared" si="77"/>
        <v>293.80175099999997</v>
      </c>
      <c r="AZ1246">
        <f t="shared" si="78"/>
        <v>644.12470550537114</v>
      </c>
      <c r="BA1246">
        <f t="shared" si="79"/>
        <v>0</v>
      </c>
    </row>
    <row r="1247" spans="1:53" x14ac:dyDescent="0.35">
      <c r="A1247">
        <v>4231995</v>
      </c>
      <c r="B1247">
        <v>2005</v>
      </c>
      <c r="C1247">
        <v>57</v>
      </c>
      <c r="D1247">
        <v>41</v>
      </c>
      <c r="E1247">
        <v>41</v>
      </c>
      <c r="F1247" t="s">
        <v>54</v>
      </c>
      <c r="G1247" t="s">
        <v>45</v>
      </c>
      <c r="H1247" t="s">
        <v>45</v>
      </c>
      <c r="I1247">
        <v>21</v>
      </c>
      <c r="J1247" t="s">
        <v>57</v>
      </c>
      <c r="K1247" t="s">
        <v>58</v>
      </c>
      <c r="L1247">
        <v>2</v>
      </c>
      <c r="M1247">
        <v>2</v>
      </c>
      <c r="N1247">
        <v>10</v>
      </c>
      <c r="O1247" t="s">
        <v>83</v>
      </c>
      <c r="P1247">
        <v>5855.9519579999996</v>
      </c>
      <c r="Q1247" t="s">
        <v>49</v>
      </c>
      <c r="R1247">
        <v>8000</v>
      </c>
      <c r="S1247">
        <v>0</v>
      </c>
      <c r="T1247">
        <v>10</v>
      </c>
      <c r="U1247" t="s">
        <v>62</v>
      </c>
      <c r="V1247">
        <v>0</v>
      </c>
      <c r="W1247">
        <v>2</v>
      </c>
      <c r="X1247">
        <v>0</v>
      </c>
      <c r="Y1247" t="s">
        <v>51</v>
      </c>
      <c r="Z1247" t="s">
        <v>60</v>
      </c>
      <c r="AA1247">
        <v>7.5928917999999998E-2</v>
      </c>
      <c r="AB1247">
        <v>0.25821217000000002</v>
      </c>
      <c r="AC1247">
        <v>0.302907916</v>
      </c>
      <c r="AD1247">
        <v>0.116989882</v>
      </c>
      <c r="AE1247">
        <v>39.865546219999999</v>
      </c>
      <c r="AF1247">
        <v>0.486193086</v>
      </c>
      <c r="AG1247">
        <v>2.5546580510000001</v>
      </c>
      <c r="AH1247">
        <v>0.22162319699999999</v>
      </c>
      <c r="AI1247">
        <v>7.7225699999999998E-3</v>
      </c>
      <c r="AJ1247">
        <v>7</v>
      </c>
      <c r="AK1247">
        <v>420607</v>
      </c>
      <c r="AL1247">
        <v>0</v>
      </c>
      <c r="AM1247" t="s">
        <v>53</v>
      </c>
      <c r="AN1247">
        <v>14082005</v>
      </c>
      <c r="AO1247">
        <v>31122005</v>
      </c>
      <c r="AP1247">
        <v>476.65</v>
      </c>
      <c r="AQ1247">
        <v>1</v>
      </c>
      <c r="AR1247">
        <v>1</v>
      </c>
      <c r="AS1247">
        <v>476.65</v>
      </c>
      <c r="AT1247">
        <v>782.09320068359295</v>
      </c>
      <c r="AU1247">
        <v>1024.719122</v>
      </c>
      <c r="AV1247">
        <v>89.325294494628906</v>
      </c>
      <c r="AW1247">
        <v>476.64999999999901</v>
      </c>
      <c r="AX1247">
        <f t="shared" si="76"/>
        <v>305.44320068359298</v>
      </c>
      <c r="AY1247">
        <f t="shared" si="77"/>
        <v>548.06912199999999</v>
      </c>
      <c r="AZ1247">
        <f t="shared" si="78"/>
        <v>387.32470550537107</v>
      </c>
      <c r="BA1247">
        <f t="shared" si="79"/>
        <v>9.6633812063373625E-13</v>
      </c>
    </row>
    <row r="1248" spans="1:53" x14ac:dyDescent="0.35">
      <c r="A1248">
        <v>4415293</v>
      </c>
      <c r="B1248">
        <v>2007</v>
      </c>
      <c r="C1248">
        <v>72</v>
      </c>
      <c r="D1248">
        <v>67</v>
      </c>
      <c r="E1248">
        <v>67</v>
      </c>
      <c r="F1248" t="s">
        <v>45</v>
      </c>
      <c r="G1248" t="s">
        <v>54</v>
      </c>
      <c r="H1248" t="s">
        <v>54</v>
      </c>
      <c r="I1248">
        <v>44</v>
      </c>
      <c r="J1248" t="s">
        <v>57</v>
      </c>
      <c r="K1248" t="s">
        <v>58</v>
      </c>
      <c r="L1248">
        <v>2</v>
      </c>
      <c r="M1248">
        <v>5</v>
      </c>
      <c r="N1248">
        <v>26</v>
      </c>
      <c r="O1248" t="s">
        <v>87</v>
      </c>
      <c r="P1248">
        <v>15168.28239</v>
      </c>
      <c r="Q1248" t="s">
        <v>73</v>
      </c>
      <c r="R1248">
        <v>10000</v>
      </c>
      <c r="S1248">
        <v>50</v>
      </c>
      <c r="T1248">
        <v>23</v>
      </c>
      <c r="U1248" t="s">
        <v>50</v>
      </c>
      <c r="V1248">
        <v>0</v>
      </c>
      <c r="W1248">
        <v>0</v>
      </c>
      <c r="X1248">
        <v>1</v>
      </c>
      <c r="Y1248" t="s">
        <v>51</v>
      </c>
      <c r="Z1248" t="s">
        <v>60</v>
      </c>
      <c r="AA1248">
        <v>7.5928917999999998E-2</v>
      </c>
      <c r="AB1248">
        <v>0.25821217000000002</v>
      </c>
      <c r="AC1248">
        <v>0.302907916</v>
      </c>
      <c r="AD1248">
        <v>0.116989882</v>
      </c>
      <c r="AE1248">
        <v>39.865546219999999</v>
      </c>
      <c r="AF1248">
        <v>0.486193086</v>
      </c>
      <c r="AG1248">
        <v>2.5546580510000001</v>
      </c>
      <c r="AH1248">
        <v>0.22162319699999999</v>
      </c>
      <c r="AI1248">
        <v>7.7225699999999998E-3</v>
      </c>
      <c r="AJ1248">
        <v>7</v>
      </c>
      <c r="AK1248">
        <v>420607</v>
      </c>
      <c r="AL1248">
        <v>0</v>
      </c>
      <c r="AM1248" t="s">
        <v>53</v>
      </c>
      <c r="AN1248">
        <v>1012007</v>
      </c>
      <c r="AO1248">
        <v>1032007</v>
      </c>
      <c r="AP1248">
        <v>767.88</v>
      </c>
      <c r="AQ1248">
        <v>1</v>
      </c>
      <c r="AR1248">
        <v>1</v>
      </c>
      <c r="AS1248">
        <v>767.88</v>
      </c>
      <c r="AT1248">
        <v>1165.40222167968</v>
      </c>
      <c r="AU1248">
        <v>1185.954798</v>
      </c>
      <c r="AV1248">
        <v>89.325294494628906</v>
      </c>
      <c r="AW1248">
        <v>767.87999999999897</v>
      </c>
      <c r="AX1248">
        <f t="shared" si="76"/>
        <v>397.52222167968</v>
      </c>
      <c r="AY1248">
        <f t="shared" si="77"/>
        <v>418.07479799999999</v>
      </c>
      <c r="AZ1248">
        <f t="shared" si="78"/>
        <v>678.55470550537109</v>
      </c>
      <c r="BA1248">
        <f t="shared" si="79"/>
        <v>1.0231815394945443E-12</v>
      </c>
    </row>
    <row r="1249" spans="1:53" x14ac:dyDescent="0.35">
      <c r="A1249">
        <v>5123302</v>
      </c>
      <c r="B1249">
        <v>2007</v>
      </c>
      <c r="C1249">
        <v>33</v>
      </c>
      <c r="D1249">
        <v>33</v>
      </c>
      <c r="E1249">
        <v>56</v>
      </c>
      <c r="F1249" t="s">
        <v>54</v>
      </c>
      <c r="G1249" t="s">
        <v>54</v>
      </c>
      <c r="H1249" t="s">
        <v>45</v>
      </c>
      <c r="I1249">
        <v>9</v>
      </c>
      <c r="J1249" t="s">
        <v>46</v>
      </c>
      <c r="K1249" t="s">
        <v>47</v>
      </c>
      <c r="L1249">
        <v>1</v>
      </c>
      <c r="M1249">
        <v>8</v>
      </c>
      <c r="N1249">
        <v>41</v>
      </c>
      <c r="O1249" t="s">
        <v>80</v>
      </c>
      <c r="P1249">
        <v>7633.4995070000004</v>
      </c>
      <c r="Q1249" t="s">
        <v>56</v>
      </c>
      <c r="R1249">
        <v>5000</v>
      </c>
      <c r="S1249">
        <v>100</v>
      </c>
      <c r="T1249">
        <v>8</v>
      </c>
      <c r="U1249" t="s">
        <v>50</v>
      </c>
      <c r="V1249">
        <v>0</v>
      </c>
      <c r="W1249">
        <v>1</v>
      </c>
      <c r="X1249">
        <v>0</v>
      </c>
      <c r="Y1249" t="s">
        <v>51</v>
      </c>
      <c r="Z1249" t="s">
        <v>60</v>
      </c>
      <c r="AA1249">
        <v>7.5928917999999998E-2</v>
      </c>
      <c r="AB1249">
        <v>0.25821217000000002</v>
      </c>
      <c r="AC1249">
        <v>0.302907916</v>
      </c>
      <c r="AD1249">
        <v>0.116989882</v>
      </c>
      <c r="AE1249">
        <v>39.865546219999999</v>
      </c>
      <c r="AF1249">
        <v>0.486193086</v>
      </c>
      <c r="AG1249">
        <v>2.5546580510000001</v>
      </c>
      <c r="AH1249">
        <v>0.22162319699999999</v>
      </c>
      <c r="AI1249">
        <v>7.7225699999999998E-3</v>
      </c>
      <c r="AJ1249">
        <v>6</v>
      </c>
      <c r="AK1249">
        <v>420607</v>
      </c>
      <c r="AL1249">
        <v>0</v>
      </c>
      <c r="AM1249" t="s">
        <v>53</v>
      </c>
      <c r="AN1249">
        <v>1012007</v>
      </c>
      <c r="AO1249">
        <v>9042007</v>
      </c>
      <c r="AP1249">
        <v>632.27</v>
      </c>
      <c r="AQ1249">
        <v>1</v>
      </c>
      <c r="AR1249">
        <v>1</v>
      </c>
      <c r="AS1249">
        <v>632.27</v>
      </c>
      <c r="AT1249">
        <v>961.34362792968705</v>
      </c>
      <c r="AU1249">
        <v>1100.0300030000001</v>
      </c>
      <c r="AV1249">
        <v>89.325294494628906</v>
      </c>
      <c r="AW1249">
        <v>632.26999999999896</v>
      </c>
      <c r="AX1249">
        <f t="shared" si="76"/>
        <v>329.07362792968706</v>
      </c>
      <c r="AY1249">
        <f t="shared" si="77"/>
        <v>467.7600030000001</v>
      </c>
      <c r="AZ1249">
        <f t="shared" si="78"/>
        <v>542.94470550537108</v>
      </c>
      <c r="BA1249">
        <f t="shared" si="79"/>
        <v>1.0231815394945443E-12</v>
      </c>
    </row>
    <row r="1250" spans="1:53" x14ac:dyDescent="0.35">
      <c r="A1250">
        <v>1179864</v>
      </c>
      <c r="B1250">
        <v>2006</v>
      </c>
      <c r="C1250">
        <v>42</v>
      </c>
      <c r="D1250">
        <v>42</v>
      </c>
      <c r="E1250">
        <v>56</v>
      </c>
      <c r="F1250" t="s">
        <v>54</v>
      </c>
      <c r="G1250" t="s">
        <v>54</v>
      </c>
      <c r="H1250" t="s">
        <v>45</v>
      </c>
      <c r="I1250">
        <v>20</v>
      </c>
      <c r="J1250" t="s">
        <v>46</v>
      </c>
      <c r="K1250" t="s">
        <v>47</v>
      </c>
      <c r="L1250">
        <v>1</v>
      </c>
      <c r="M1250">
        <v>3</v>
      </c>
      <c r="N1250">
        <v>17</v>
      </c>
      <c r="O1250" t="s">
        <v>75</v>
      </c>
      <c r="P1250">
        <v>10133.638070000001</v>
      </c>
      <c r="Q1250" t="s">
        <v>73</v>
      </c>
      <c r="R1250">
        <v>12000</v>
      </c>
      <c r="S1250">
        <v>100</v>
      </c>
      <c r="T1250">
        <v>18</v>
      </c>
      <c r="U1250" t="s">
        <v>62</v>
      </c>
      <c r="V1250">
        <v>0</v>
      </c>
      <c r="W1250">
        <v>0</v>
      </c>
      <c r="X1250">
        <v>5</v>
      </c>
      <c r="Y1250" t="s">
        <v>63</v>
      </c>
      <c r="Z1250" t="s">
        <v>60</v>
      </c>
      <c r="AA1250">
        <v>4.9213257000000003E-2</v>
      </c>
      <c r="AB1250">
        <v>0.26849682000000002</v>
      </c>
      <c r="AC1250">
        <v>0.34348845</v>
      </c>
      <c r="AD1250">
        <v>0.13844393599999999</v>
      </c>
      <c r="AE1250">
        <v>51.41176471</v>
      </c>
      <c r="AF1250">
        <v>0.48712814700000001</v>
      </c>
      <c r="AG1250">
        <v>2.3408101769999998</v>
      </c>
      <c r="AH1250">
        <v>0.26580290499999998</v>
      </c>
      <c r="AI1250">
        <v>2.944641E-3</v>
      </c>
      <c r="AJ1250">
        <v>3</v>
      </c>
      <c r="AK1250">
        <v>420802</v>
      </c>
      <c r="AL1250">
        <v>0</v>
      </c>
      <c r="AM1250" t="s">
        <v>53</v>
      </c>
      <c r="AN1250">
        <v>14012006</v>
      </c>
      <c r="AO1250">
        <v>31122006</v>
      </c>
      <c r="AP1250">
        <v>1652.81</v>
      </c>
      <c r="AQ1250">
        <v>1</v>
      </c>
      <c r="AR1250">
        <v>1</v>
      </c>
      <c r="AS1250">
        <v>1652.81</v>
      </c>
      <c r="AT1250">
        <v>1246.50744628906</v>
      </c>
      <c r="AU1250">
        <v>1501.9283089999999</v>
      </c>
      <c r="AV1250">
        <v>89.325294494628906</v>
      </c>
      <c r="AW1250">
        <v>1652.8099999999899</v>
      </c>
      <c r="AX1250">
        <f t="shared" si="76"/>
        <v>406.30255371093995</v>
      </c>
      <c r="AY1250">
        <f t="shared" si="77"/>
        <v>150.88169100000005</v>
      </c>
      <c r="AZ1250">
        <f t="shared" si="78"/>
        <v>1563.484705505371</v>
      </c>
      <c r="BA1250">
        <f t="shared" si="79"/>
        <v>1.0004441719502211E-11</v>
      </c>
    </row>
    <row r="1251" spans="1:53" x14ac:dyDescent="0.35">
      <c r="A1251">
        <v>2841871</v>
      </c>
      <c r="B1251">
        <v>2006</v>
      </c>
      <c r="C1251">
        <v>76</v>
      </c>
      <c r="D1251">
        <v>61</v>
      </c>
      <c r="E1251">
        <v>61</v>
      </c>
      <c r="F1251" t="s">
        <v>45</v>
      </c>
      <c r="G1251" t="s">
        <v>54</v>
      </c>
      <c r="H1251" t="s">
        <v>54</v>
      </c>
      <c r="I1251">
        <v>41</v>
      </c>
      <c r="J1251" t="s">
        <v>57</v>
      </c>
      <c r="K1251" t="s">
        <v>58</v>
      </c>
      <c r="L1251">
        <v>2</v>
      </c>
      <c r="M1251">
        <v>9</v>
      </c>
      <c r="N1251">
        <v>14</v>
      </c>
      <c r="O1251" t="s">
        <v>61</v>
      </c>
      <c r="P1251">
        <v>6995.2066629999999</v>
      </c>
      <c r="Q1251" t="s">
        <v>49</v>
      </c>
      <c r="R1251">
        <v>6000</v>
      </c>
      <c r="S1251">
        <v>0</v>
      </c>
      <c r="T1251">
        <v>14</v>
      </c>
      <c r="U1251" t="s">
        <v>62</v>
      </c>
      <c r="V1251">
        <v>0</v>
      </c>
      <c r="W1251">
        <v>0</v>
      </c>
      <c r="X1251">
        <v>2</v>
      </c>
      <c r="Y1251" t="s">
        <v>51</v>
      </c>
      <c r="Z1251" t="s">
        <v>60</v>
      </c>
      <c r="AA1251">
        <v>6.0416667E-2</v>
      </c>
      <c r="AB1251">
        <v>0.208745445</v>
      </c>
      <c r="AC1251">
        <v>0.368558043</v>
      </c>
      <c r="AD1251">
        <v>0.155841066</v>
      </c>
      <c r="AE1251">
        <v>9.2986725660000005</v>
      </c>
      <c r="AF1251">
        <v>0.47918153699999999</v>
      </c>
      <c r="AG1251">
        <v>2.1879229570000001</v>
      </c>
      <c r="AH1251">
        <v>0.10505113100000001</v>
      </c>
      <c r="AI1251">
        <v>6.5075920000000004E-3</v>
      </c>
      <c r="AJ1251">
        <v>9</v>
      </c>
      <c r="AK1251">
        <v>420809</v>
      </c>
      <c r="AL1251">
        <v>0</v>
      </c>
      <c r="AM1251" t="s">
        <v>53</v>
      </c>
      <c r="AN1251">
        <v>4032006</v>
      </c>
      <c r="AO1251">
        <v>31122006</v>
      </c>
      <c r="AP1251">
        <v>3217.72</v>
      </c>
      <c r="AQ1251">
        <v>1</v>
      </c>
      <c r="AR1251">
        <v>1</v>
      </c>
      <c r="AS1251">
        <v>3217.72</v>
      </c>
      <c r="AT1251">
        <v>867.62902832031205</v>
      </c>
      <c r="AU1251">
        <v>726.92127100000005</v>
      </c>
      <c r="AV1251">
        <v>89.325294494628906</v>
      </c>
      <c r="AW1251">
        <v>559.54999999999905</v>
      </c>
      <c r="AX1251">
        <f t="shared" si="76"/>
        <v>2350.0909716796878</v>
      </c>
      <c r="AY1251">
        <f t="shared" si="77"/>
        <v>2490.7987289999996</v>
      </c>
      <c r="AZ1251">
        <f t="shared" si="78"/>
        <v>3128.3947055053709</v>
      </c>
      <c r="BA1251">
        <f t="shared" si="79"/>
        <v>2658.170000000001</v>
      </c>
    </row>
    <row r="1252" spans="1:53" x14ac:dyDescent="0.35">
      <c r="A1252">
        <v>4847013</v>
      </c>
      <c r="B1252">
        <v>2007</v>
      </c>
      <c r="C1252">
        <v>58</v>
      </c>
      <c r="D1252">
        <v>58</v>
      </c>
      <c r="E1252">
        <v>68</v>
      </c>
      <c r="F1252" t="s">
        <v>54</v>
      </c>
      <c r="G1252" t="s">
        <v>54</v>
      </c>
      <c r="H1252" t="s">
        <v>45</v>
      </c>
      <c r="I1252">
        <v>37</v>
      </c>
      <c r="J1252" t="s">
        <v>57</v>
      </c>
      <c r="K1252" t="s">
        <v>58</v>
      </c>
      <c r="L1252">
        <v>2</v>
      </c>
      <c r="M1252">
        <v>5</v>
      </c>
      <c r="N1252">
        <v>29</v>
      </c>
      <c r="O1252" t="s">
        <v>68</v>
      </c>
      <c r="P1252">
        <v>4937.1377419999999</v>
      </c>
      <c r="Q1252" t="s">
        <v>49</v>
      </c>
      <c r="R1252">
        <v>15000</v>
      </c>
      <c r="S1252">
        <v>0</v>
      </c>
      <c r="T1252">
        <v>16</v>
      </c>
      <c r="U1252" t="s">
        <v>62</v>
      </c>
      <c r="V1252">
        <v>0</v>
      </c>
      <c r="W1252">
        <v>0</v>
      </c>
      <c r="X1252">
        <v>2</v>
      </c>
      <c r="Y1252" t="s">
        <v>51</v>
      </c>
      <c r="Z1252" t="s">
        <v>60</v>
      </c>
      <c r="AA1252">
        <v>6.0416667E-2</v>
      </c>
      <c r="AB1252">
        <v>0.208745445</v>
      </c>
      <c r="AC1252">
        <v>0.368558043</v>
      </c>
      <c r="AD1252">
        <v>0.155841066</v>
      </c>
      <c r="AE1252">
        <v>9.2986725660000005</v>
      </c>
      <c r="AF1252">
        <v>0.47918153699999999</v>
      </c>
      <c r="AG1252">
        <v>2.1879229570000001</v>
      </c>
      <c r="AH1252">
        <v>0.10505113100000001</v>
      </c>
      <c r="AI1252">
        <v>6.5075920000000004E-3</v>
      </c>
      <c r="AJ1252">
        <v>2</v>
      </c>
      <c r="AK1252">
        <v>420809</v>
      </c>
      <c r="AL1252">
        <v>0</v>
      </c>
      <c r="AM1252" t="s">
        <v>53</v>
      </c>
      <c r="AN1252">
        <v>24012007</v>
      </c>
      <c r="AO1252">
        <v>31122007</v>
      </c>
      <c r="AP1252">
        <v>833.31</v>
      </c>
      <c r="AQ1252">
        <v>1</v>
      </c>
      <c r="AR1252">
        <v>1</v>
      </c>
      <c r="AS1252">
        <v>833.31</v>
      </c>
      <c r="AT1252">
        <v>820.81915283203102</v>
      </c>
      <c r="AU1252">
        <v>892.7051434</v>
      </c>
      <c r="AV1252">
        <v>89.325294494628906</v>
      </c>
      <c r="AW1252">
        <v>833.30999999999904</v>
      </c>
      <c r="AX1252">
        <f t="shared" si="76"/>
        <v>12.490847167968923</v>
      </c>
      <c r="AY1252">
        <f t="shared" si="77"/>
        <v>59.395143400000052</v>
      </c>
      <c r="AZ1252">
        <f t="shared" si="78"/>
        <v>743.98470550537104</v>
      </c>
      <c r="BA1252">
        <f t="shared" si="79"/>
        <v>9.0949470177292824E-13</v>
      </c>
    </row>
    <row r="1253" spans="1:53" x14ac:dyDescent="0.35">
      <c r="A1253">
        <v>943732</v>
      </c>
      <c r="B1253">
        <v>2005</v>
      </c>
      <c r="C1253">
        <v>36</v>
      </c>
      <c r="D1253">
        <v>36</v>
      </c>
      <c r="E1253">
        <v>43</v>
      </c>
      <c r="F1253" t="s">
        <v>54</v>
      </c>
      <c r="G1253" t="s">
        <v>54</v>
      </c>
      <c r="H1253" t="s">
        <v>45</v>
      </c>
      <c r="I1253">
        <v>14</v>
      </c>
      <c r="J1253" t="s">
        <v>57</v>
      </c>
      <c r="K1253" t="s">
        <v>58</v>
      </c>
      <c r="L1253">
        <v>2</v>
      </c>
      <c r="M1253">
        <v>6</v>
      </c>
      <c r="N1253">
        <v>8</v>
      </c>
      <c r="O1253" t="s">
        <v>92</v>
      </c>
      <c r="P1253">
        <v>6740.1660780000002</v>
      </c>
      <c r="Q1253" t="s">
        <v>56</v>
      </c>
      <c r="R1253">
        <v>6000</v>
      </c>
      <c r="S1253">
        <v>100</v>
      </c>
      <c r="T1253">
        <v>2</v>
      </c>
      <c r="U1253" t="s">
        <v>62</v>
      </c>
      <c r="V1253">
        <v>0</v>
      </c>
      <c r="W1253">
        <v>1</v>
      </c>
      <c r="X1253">
        <v>5</v>
      </c>
      <c r="Y1253" t="s">
        <v>51</v>
      </c>
      <c r="Z1253" t="s">
        <v>60</v>
      </c>
      <c r="AA1253">
        <v>2.3131672999999998E-2</v>
      </c>
      <c r="AB1253">
        <v>0.13967971500000001</v>
      </c>
      <c r="AC1253">
        <v>0.49021352299999998</v>
      </c>
      <c r="AD1253">
        <v>0.19747604599999999</v>
      </c>
      <c r="AE1253">
        <v>13.10566616</v>
      </c>
      <c r="AF1253">
        <v>0.47861649899999997</v>
      </c>
      <c r="AG1253">
        <v>2.5379596680000001</v>
      </c>
      <c r="AH1253">
        <v>0.15067544199999999</v>
      </c>
      <c r="AI1253">
        <v>4.1565639999999997E-3</v>
      </c>
      <c r="AJ1253">
        <v>7</v>
      </c>
      <c r="AK1253">
        <v>421000</v>
      </c>
      <c r="AL1253">
        <v>0</v>
      </c>
      <c r="AM1253" t="s">
        <v>66</v>
      </c>
      <c r="AN1253">
        <v>1012005</v>
      </c>
      <c r="AO1253">
        <v>9022005</v>
      </c>
      <c r="AP1253">
        <v>506.03</v>
      </c>
      <c r="AQ1253">
        <v>1</v>
      </c>
      <c r="AR1253">
        <v>1</v>
      </c>
      <c r="AS1253">
        <v>506.03</v>
      </c>
      <c r="AT1253">
        <v>673.864501953125</v>
      </c>
      <c r="AU1253">
        <v>1164.7895799999999</v>
      </c>
      <c r="AV1253">
        <v>89.325294494628906</v>
      </c>
      <c r="AW1253">
        <v>506.02999999999901</v>
      </c>
      <c r="AX1253">
        <f t="shared" si="76"/>
        <v>167.83450195312503</v>
      </c>
      <c r="AY1253">
        <f t="shared" si="77"/>
        <v>658.75957999999991</v>
      </c>
      <c r="AZ1253">
        <f t="shared" si="78"/>
        <v>416.70470550537107</v>
      </c>
      <c r="BA1253">
        <f t="shared" si="79"/>
        <v>9.6633812063373625E-13</v>
      </c>
    </row>
    <row r="1254" spans="1:53" x14ac:dyDescent="0.35">
      <c r="A1254">
        <v>3500028</v>
      </c>
      <c r="B1254">
        <v>2005</v>
      </c>
      <c r="C1254">
        <v>52</v>
      </c>
      <c r="D1254">
        <v>52</v>
      </c>
      <c r="E1254">
        <v>56</v>
      </c>
      <c r="F1254" t="s">
        <v>54</v>
      </c>
      <c r="G1254" t="s">
        <v>54</v>
      </c>
      <c r="H1254" t="s">
        <v>45</v>
      </c>
      <c r="I1254">
        <v>23</v>
      </c>
      <c r="J1254" t="s">
        <v>46</v>
      </c>
      <c r="K1254" t="s">
        <v>47</v>
      </c>
      <c r="L1254">
        <v>1</v>
      </c>
      <c r="M1254">
        <v>8</v>
      </c>
      <c r="N1254">
        <v>24</v>
      </c>
      <c r="O1254" t="s">
        <v>77</v>
      </c>
      <c r="P1254">
        <v>4919.2799759999998</v>
      </c>
      <c r="Q1254" t="s">
        <v>49</v>
      </c>
      <c r="R1254">
        <v>7000</v>
      </c>
      <c r="S1254">
        <v>100</v>
      </c>
      <c r="T1254">
        <v>0</v>
      </c>
      <c r="U1254" t="s">
        <v>62</v>
      </c>
      <c r="V1254">
        <v>1</v>
      </c>
      <c r="W1254">
        <v>0</v>
      </c>
      <c r="X1254">
        <v>0</v>
      </c>
      <c r="Y1254" t="s">
        <v>51</v>
      </c>
      <c r="Z1254" t="s">
        <v>52</v>
      </c>
      <c r="AA1254">
        <v>2.8181418E-2</v>
      </c>
      <c r="AB1254">
        <v>0.20783795699999999</v>
      </c>
      <c r="AC1254">
        <v>0.52928225500000003</v>
      </c>
      <c r="AD1254">
        <v>0.15116479699999999</v>
      </c>
      <c r="AE1254">
        <v>11.73076923</v>
      </c>
      <c r="AF1254">
        <v>0.48800690299999999</v>
      </c>
      <c r="AG1254">
        <v>2.551739322</v>
      </c>
      <c r="AH1254">
        <v>0.14755332500000001</v>
      </c>
      <c r="AI1254">
        <v>6.2735259999999998E-3</v>
      </c>
      <c r="AJ1254">
        <v>8</v>
      </c>
      <c r="AK1254">
        <v>421008</v>
      </c>
      <c r="AL1254">
        <v>1</v>
      </c>
      <c r="AM1254" t="s">
        <v>53</v>
      </c>
      <c r="AN1254">
        <v>1012005</v>
      </c>
      <c r="AO1254">
        <v>26112005</v>
      </c>
      <c r="AP1254">
        <v>349.23</v>
      </c>
      <c r="AQ1254">
        <v>1</v>
      </c>
      <c r="AR1254">
        <v>1</v>
      </c>
      <c r="AS1254">
        <v>349.23</v>
      </c>
      <c r="AT1254">
        <v>366.26934814453102</v>
      </c>
      <c r="AU1254">
        <v>655.76318890000005</v>
      </c>
      <c r="AV1254">
        <v>89.325294494628906</v>
      </c>
      <c r="AW1254">
        <v>349.23</v>
      </c>
      <c r="AX1254">
        <f t="shared" si="76"/>
        <v>17.039348144531004</v>
      </c>
      <c r="AY1254">
        <f t="shared" si="77"/>
        <v>306.53318890000003</v>
      </c>
      <c r="AZ1254">
        <f t="shared" si="78"/>
        <v>259.90470550537111</v>
      </c>
      <c r="BA1254">
        <f t="shared" si="79"/>
        <v>0</v>
      </c>
    </row>
    <row r="1255" spans="1:53" x14ac:dyDescent="0.35">
      <c r="A1255">
        <v>2685953</v>
      </c>
      <c r="B1255">
        <v>2006</v>
      </c>
      <c r="C1255">
        <v>50</v>
      </c>
      <c r="D1255">
        <v>50</v>
      </c>
      <c r="E1255">
        <v>56</v>
      </c>
      <c r="F1255" t="s">
        <v>54</v>
      </c>
      <c r="G1255" t="s">
        <v>54</v>
      </c>
      <c r="H1255" t="s">
        <v>45</v>
      </c>
      <c r="I1255">
        <v>27</v>
      </c>
      <c r="J1255" t="s">
        <v>57</v>
      </c>
      <c r="K1255" t="s">
        <v>47</v>
      </c>
      <c r="L1255">
        <v>1</v>
      </c>
      <c r="M1255">
        <v>3</v>
      </c>
      <c r="N1255">
        <v>14</v>
      </c>
      <c r="O1255" t="s">
        <v>93</v>
      </c>
      <c r="P1255">
        <v>5748.151648</v>
      </c>
      <c r="Q1255" t="s">
        <v>49</v>
      </c>
      <c r="R1255">
        <v>15000</v>
      </c>
      <c r="S1255">
        <v>100</v>
      </c>
      <c r="T1255">
        <v>10</v>
      </c>
      <c r="U1255" t="s">
        <v>50</v>
      </c>
      <c r="V1255">
        <v>0</v>
      </c>
      <c r="W1255">
        <v>0</v>
      </c>
      <c r="X1255">
        <v>1</v>
      </c>
      <c r="Y1255" t="s">
        <v>51</v>
      </c>
      <c r="Z1255" t="s">
        <v>52</v>
      </c>
      <c r="AA1255">
        <v>3.1989762999999997E-2</v>
      </c>
      <c r="AB1255">
        <v>0.26807421599999998</v>
      </c>
      <c r="AC1255">
        <v>0.403710813</v>
      </c>
      <c r="AD1255">
        <v>0.181609195</v>
      </c>
      <c r="AE1255">
        <v>21.886792450000002</v>
      </c>
      <c r="AF1255">
        <v>0.47442528699999997</v>
      </c>
      <c r="AG1255">
        <v>2.2264875239999999</v>
      </c>
      <c r="AH1255">
        <v>0.12268973699999999</v>
      </c>
      <c r="AI1255">
        <v>5.5053089999999999E-3</v>
      </c>
      <c r="AJ1255">
        <v>2</v>
      </c>
      <c r="AK1255">
        <v>421201</v>
      </c>
      <c r="AL1255">
        <v>0</v>
      </c>
      <c r="AM1255" t="s">
        <v>53</v>
      </c>
      <c r="AN1255">
        <v>1012006</v>
      </c>
      <c r="AO1255">
        <v>1092006</v>
      </c>
      <c r="AP1255">
        <v>946.38</v>
      </c>
      <c r="AQ1255">
        <v>1</v>
      </c>
      <c r="AR1255">
        <v>1</v>
      </c>
      <c r="AS1255">
        <v>946.38</v>
      </c>
      <c r="AT1255">
        <v>660.59704589843705</v>
      </c>
      <c r="AU1255">
        <v>794.15749200000005</v>
      </c>
      <c r="AV1255">
        <v>89.325294494628906</v>
      </c>
      <c r="AW1255">
        <v>946.37999999999897</v>
      </c>
      <c r="AX1255">
        <f t="shared" si="76"/>
        <v>285.78295410156295</v>
      </c>
      <c r="AY1255">
        <f t="shared" si="77"/>
        <v>152.22250799999995</v>
      </c>
      <c r="AZ1255">
        <f t="shared" si="78"/>
        <v>857.05470550537109</v>
      </c>
      <c r="BA1255">
        <f t="shared" si="79"/>
        <v>1.0231815394945443E-12</v>
      </c>
    </row>
    <row r="1256" spans="1:53" x14ac:dyDescent="0.35">
      <c r="A1256">
        <v>2587563</v>
      </c>
      <c r="B1256">
        <v>2005</v>
      </c>
      <c r="C1256">
        <v>59</v>
      </c>
      <c r="D1256">
        <v>59</v>
      </c>
      <c r="E1256">
        <v>61</v>
      </c>
      <c r="F1256" t="s">
        <v>54</v>
      </c>
      <c r="G1256" t="s">
        <v>54</v>
      </c>
      <c r="H1256" t="s">
        <v>45</v>
      </c>
      <c r="I1256">
        <v>35</v>
      </c>
      <c r="J1256" t="s">
        <v>57</v>
      </c>
      <c r="K1256" t="s">
        <v>58</v>
      </c>
      <c r="L1256">
        <v>2</v>
      </c>
      <c r="M1256">
        <v>11</v>
      </c>
      <c r="N1256">
        <v>11</v>
      </c>
      <c r="O1256" t="s">
        <v>69</v>
      </c>
      <c r="P1256">
        <v>362.06322039999998</v>
      </c>
      <c r="Q1256" t="s">
        <v>49</v>
      </c>
      <c r="R1256">
        <v>5000</v>
      </c>
      <c r="S1256">
        <v>100</v>
      </c>
      <c r="T1256">
        <v>13</v>
      </c>
      <c r="U1256" t="s">
        <v>50</v>
      </c>
      <c r="V1256">
        <v>0</v>
      </c>
      <c r="W1256">
        <v>0</v>
      </c>
      <c r="X1256">
        <v>0</v>
      </c>
      <c r="Y1256" t="s">
        <v>63</v>
      </c>
      <c r="Z1256" t="s">
        <v>60</v>
      </c>
      <c r="AA1256">
        <v>3.5160905999999999E-2</v>
      </c>
      <c r="AB1256">
        <v>0.223767886</v>
      </c>
      <c r="AC1256">
        <v>0.41295707500000001</v>
      </c>
      <c r="AD1256">
        <v>0.132980087</v>
      </c>
      <c r="AE1256">
        <v>24.633684209999998</v>
      </c>
      <c r="AF1256">
        <v>0.48500128199999998</v>
      </c>
      <c r="AG1256">
        <v>2.325317965</v>
      </c>
      <c r="AH1256">
        <v>0.218239511</v>
      </c>
      <c r="AI1256">
        <v>3.5256789999999999E-3</v>
      </c>
      <c r="AJ1256">
        <v>1</v>
      </c>
      <c r="AK1256">
        <v>421202</v>
      </c>
      <c r="AL1256">
        <v>0</v>
      </c>
      <c r="AM1256" t="s">
        <v>66</v>
      </c>
      <c r="AN1256">
        <v>1012005</v>
      </c>
      <c r="AO1256">
        <v>3122005</v>
      </c>
      <c r="AP1256">
        <v>186.97</v>
      </c>
      <c r="AQ1256">
        <v>1</v>
      </c>
      <c r="AR1256">
        <v>1</v>
      </c>
      <c r="AS1256">
        <v>186.97</v>
      </c>
      <c r="AT1256">
        <v>258.62185668945301</v>
      </c>
      <c r="AU1256">
        <v>646.77577859999997</v>
      </c>
      <c r="AV1256">
        <v>89.325294494628906</v>
      </c>
      <c r="AW1256">
        <v>186.969999999999</v>
      </c>
      <c r="AX1256">
        <f t="shared" si="76"/>
        <v>71.651856689453012</v>
      </c>
      <c r="AY1256">
        <f t="shared" si="77"/>
        <v>459.80577859999994</v>
      </c>
      <c r="AZ1256">
        <f t="shared" si="78"/>
        <v>97.644705505371093</v>
      </c>
      <c r="BA1256">
        <f t="shared" si="79"/>
        <v>9.9475983006414026E-13</v>
      </c>
    </row>
    <row r="1257" spans="1:53" x14ac:dyDescent="0.35">
      <c r="A1257">
        <v>2404245</v>
      </c>
      <c r="B1257">
        <v>2008</v>
      </c>
      <c r="C1257">
        <v>52</v>
      </c>
      <c r="D1257">
        <v>52</v>
      </c>
      <c r="E1257">
        <v>56</v>
      </c>
      <c r="F1257" t="s">
        <v>54</v>
      </c>
      <c r="G1257" t="s">
        <v>54</v>
      </c>
      <c r="H1257" t="s">
        <v>45</v>
      </c>
      <c r="I1257">
        <v>26</v>
      </c>
      <c r="J1257" t="s">
        <v>46</v>
      </c>
      <c r="K1257" t="s">
        <v>47</v>
      </c>
      <c r="L1257">
        <v>1</v>
      </c>
      <c r="M1257">
        <v>7</v>
      </c>
      <c r="N1257">
        <v>27</v>
      </c>
      <c r="O1257" t="s">
        <v>75</v>
      </c>
      <c r="P1257">
        <v>16189.718430000001</v>
      </c>
      <c r="Q1257" t="s">
        <v>56</v>
      </c>
      <c r="R1257">
        <v>10000</v>
      </c>
      <c r="S1257">
        <v>100</v>
      </c>
      <c r="T1257">
        <v>20</v>
      </c>
      <c r="U1257" t="s">
        <v>62</v>
      </c>
      <c r="V1257">
        <v>0</v>
      </c>
      <c r="W1257">
        <v>0</v>
      </c>
      <c r="X1257">
        <v>6</v>
      </c>
      <c r="Y1257" t="s">
        <v>51</v>
      </c>
      <c r="Z1257" t="s">
        <v>60</v>
      </c>
      <c r="AA1257">
        <v>5.0067659E-2</v>
      </c>
      <c r="AB1257">
        <v>0.36084799299999998</v>
      </c>
      <c r="AC1257">
        <v>0.34506089299999998</v>
      </c>
      <c r="AD1257">
        <v>0.23311928400000001</v>
      </c>
      <c r="AE1257">
        <v>20.805668019999999</v>
      </c>
      <c r="AF1257">
        <v>0.465071026</v>
      </c>
      <c r="AG1257">
        <v>2.317997294</v>
      </c>
      <c r="AH1257">
        <v>0.29020172900000002</v>
      </c>
      <c r="AI1257">
        <v>5.1873199999999996E-3</v>
      </c>
      <c r="AJ1257">
        <v>6</v>
      </c>
      <c r="AK1257">
        <v>421204</v>
      </c>
      <c r="AL1257">
        <v>0</v>
      </c>
      <c r="AM1257" t="s">
        <v>53</v>
      </c>
      <c r="AN1257">
        <v>27032008</v>
      </c>
      <c r="AO1257">
        <v>31122008</v>
      </c>
      <c r="AP1257">
        <v>1355.94</v>
      </c>
      <c r="AQ1257">
        <v>1</v>
      </c>
      <c r="AR1257">
        <v>1</v>
      </c>
      <c r="AS1257">
        <v>1355.94</v>
      </c>
      <c r="AT1257">
        <v>1622.20324707031</v>
      </c>
      <c r="AU1257">
        <v>1292.5067509999999</v>
      </c>
      <c r="AV1257">
        <v>89.325294494628906</v>
      </c>
      <c r="AW1257">
        <v>1355.94</v>
      </c>
      <c r="AX1257">
        <f t="shared" si="76"/>
        <v>266.26324707030994</v>
      </c>
      <c r="AY1257">
        <f t="shared" si="77"/>
        <v>63.43324900000016</v>
      </c>
      <c r="AZ1257">
        <f t="shared" si="78"/>
        <v>1266.6147055053711</v>
      </c>
      <c r="BA1257">
        <f t="shared" si="79"/>
        <v>0</v>
      </c>
    </row>
    <row r="1258" spans="1:53" x14ac:dyDescent="0.35">
      <c r="A1258">
        <v>3559604</v>
      </c>
      <c r="B1258">
        <v>2005</v>
      </c>
      <c r="C1258">
        <v>56</v>
      </c>
      <c r="D1258">
        <v>56</v>
      </c>
      <c r="E1258">
        <v>56</v>
      </c>
      <c r="F1258" t="s">
        <v>45</v>
      </c>
      <c r="G1258" t="s">
        <v>45</v>
      </c>
      <c r="H1258" t="s">
        <v>45</v>
      </c>
      <c r="I1258">
        <v>36</v>
      </c>
      <c r="J1258" t="s">
        <v>46</v>
      </c>
      <c r="K1258" t="s">
        <v>47</v>
      </c>
      <c r="L1258">
        <v>1</v>
      </c>
      <c r="M1258">
        <v>10</v>
      </c>
      <c r="N1258">
        <v>25</v>
      </c>
      <c r="O1258" t="s">
        <v>77</v>
      </c>
      <c r="P1258">
        <v>8759.4033500000005</v>
      </c>
      <c r="Q1258" t="s">
        <v>56</v>
      </c>
      <c r="R1258">
        <v>6000</v>
      </c>
      <c r="S1258">
        <v>0</v>
      </c>
      <c r="T1258">
        <v>13</v>
      </c>
      <c r="U1258" t="s">
        <v>62</v>
      </c>
      <c r="V1258">
        <v>0</v>
      </c>
      <c r="W1258">
        <v>0</v>
      </c>
      <c r="X1258">
        <v>1</v>
      </c>
      <c r="Y1258" t="s">
        <v>51</v>
      </c>
      <c r="Z1258" t="s">
        <v>60</v>
      </c>
      <c r="AA1258">
        <v>4.5330607000000002E-2</v>
      </c>
      <c r="AB1258">
        <v>0.28133514999999998</v>
      </c>
      <c r="AC1258">
        <v>0.38010899199999998</v>
      </c>
      <c r="AD1258">
        <v>0.18691148799999999</v>
      </c>
      <c r="AE1258">
        <v>14.481818179999999</v>
      </c>
      <c r="AF1258">
        <v>0.49074074099999998</v>
      </c>
      <c r="AG1258">
        <v>2.1702997279999998</v>
      </c>
      <c r="AH1258">
        <v>0.16484716199999999</v>
      </c>
      <c r="AI1258">
        <v>5.0218340000000002E-3</v>
      </c>
      <c r="AJ1258">
        <v>4</v>
      </c>
      <c r="AK1258">
        <v>421308</v>
      </c>
      <c r="AL1258">
        <v>0</v>
      </c>
      <c r="AM1258" t="s">
        <v>53</v>
      </c>
      <c r="AN1258">
        <v>9012005</v>
      </c>
      <c r="AO1258">
        <v>31122005</v>
      </c>
      <c r="AP1258">
        <v>1127.97</v>
      </c>
      <c r="AQ1258">
        <v>1</v>
      </c>
      <c r="AR1258">
        <v>1</v>
      </c>
      <c r="AS1258">
        <v>1127.97</v>
      </c>
      <c r="AT1258">
        <v>950.097412109375</v>
      </c>
      <c r="AU1258">
        <v>736.35535149999998</v>
      </c>
      <c r="AV1258">
        <v>89.325294494628906</v>
      </c>
      <c r="AW1258">
        <v>1127.97</v>
      </c>
      <c r="AX1258">
        <f t="shared" si="76"/>
        <v>177.87258789062503</v>
      </c>
      <c r="AY1258">
        <f t="shared" si="77"/>
        <v>391.61464850000004</v>
      </c>
      <c r="AZ1258">
        <f t="shared" si="78"/>
        <v>1038.6447055053711</v>
      </c>
      <c r="BA1258">
        <f t="shared" si="79"/>
        <v>0</v>
      </c>
    </row>
    <row r="1259" spans="1:53" x14ac:dyDescent="0.35">
      <c r="A1259">
        <v>4561308</v>
      </c>
      <c r="B1259">
        <v>2008</v>
      </c>
      <c r="C1259">
        <v>45</v>
      </c>
      <c r="D1259">
        <v>45</v>
      </c>
      <c r="E1259">
        <v>51</v>
      </c>
      <c r="F1259" t="s">
        <v>54</v>
      </c>
      <c r="G1259" t="s">
        <v>54</v>
      </c>
      <c r="H1259" t="s">
        <v>45</v>
      </c>
      <c r="I1259">
        <v>23</v>
      </c>
      <c r="J1259" t="s">
        <v>46</v>
      </c>
      <c r="K1259" t="s">
        <v>64</v>
      </c>
      <c r="L1259">
        <v>2</v>
      </c>
      <c r="M1259">
        <v>5</v>
      </c>
      <c r="N1259">
        <v>22</v>
      </c>
      <c r="O1259" t="s">
        <v>82</v>
      </c>
      <c r="P1259">
        <v>6818.7465940000002</v>
      </c>
      <c r="Q1259" t="s">
        <v>56</v>
      </c>
      <c r="R1259">
        <v>10000</v>
      </c>
      <c r="S1259">
        <v>100</v>
      </c>
      <c r="T1259">
        <v>6</v>
      </c>
      <c r="U1259" t="s">
        <v>62</v>
      </c>
      <c r="V1259">
        <v>2</v>
      </c>
      <c r="W1259">
        <v>0</v>
      </c>
      <c r="X1259">
        <v>2</v>
      </c>
      <c r="Y1259" t="s">
        <v>51</v>
      </c>
      <c r="Z1259" t="s">
        <v>52</v>
      </c>
      <c r="AA1259">
        <v>4.5330607000000002E-2</v>
      </c>
      <c r="AB1259">
        <v>0.28133514999999998</v>
      </c>
      <c r="AC1259">
        <v>0.38010899199999998</v>
      </c>
      <c r="AD1259">
        <v>0.18691148799999999</v>
      </c>
      <c r="AE1259">
        <v>14.481818179999999</v>
      </c>
      <c r="AF1259">
        <v>0.49074074099999998</v>
      </c>
      <c r="AG1259">
        <v>2.1702997279999998</v>
      </c>
      <c r="AH1259">
        <v>0.16484716199999999</v>
      </c>
      <c r="AI1259">
        <v>5.0218340000000002E-3</v>
      </c>
      <c r="AJ1259">
        <v>9</v>
      </c>
      <c r="AK1259">
        <v>421308</v>
      </c>
      <c r="AL1259">
        <v>1</v>
      </c>
      <c r="AM1259" t="s">
        <v>66</v>
      </c>
      <c r="AN1259">
        <v>1012008</v>
      </c>
      <c r="AO1259">
        <v>15092008</v>
      </c>
      <c r="AP1259">
        <v>516.91</v>
      </c>
      <c r="AQ1259">
        <v>1</v>
      </c>
      <c r="AR1259">
        <v>1</v>
      </c>
      <c r="AS1259">
        <v>516.91</v>
      </c>
      <c r="AT1259">
        <v>511.03021240234301</v>
      </c>
      <c r="AU1259">
        <v>829.53475319999995</v>
      </c>
      <c r="AV1259">
        <v>89.325294494628906</v>
      </c>
      <c r="AW1259">
        <v>516.90999999999894</v>
      </c>
      <c r="AX1259">
        <f t="shared" si="76"/>
        <v>5.8797875976569571</v>
      </c>
      <c r="AY1259">
        <f t="shared" si="77"/>
        <v>312.62475319999999</v>
      </c>
      <c r="AZ1259">
        <f t="shared" si="78"/>
        <v>427.58470550537106</v>
      </c>
      <c r="BA1259">
        <f t="shared" si="79"/>
        <v>1.0231815394945443E-12</v>
      </c>
    </row>
    <row r="1260" spans="1:53" x14ac:dyDescent="0.35">
      <c r="A1260">
        <v>8488154</v>
      </c>
      <c r="B1260">
        <v>2008</v>
      </c>
      <c r="C1260">
        <v>37</v>
      </c>
      <c r="D1260">
        <v>37</v>
      </c>
      <c r="E1260">
        <v>56</v>
      </c>
      <c r="F1260" t="s">
        <v>54</v>
      </c>
      <c r="G1260" t="s">
        <v>54</v>
      </c>
      <c r="H1260" t="s">
        <v>45</v>
      </c>
      <c r="I1260">
        <v>13</v>
      </c>
      <c r="J1260" t="s">
        <v>46</v>
      </c>
      <c r="K1260" t="s">
        <v>47</v>
      </c>
      <c r="L1260">
        <v>1</v>
      </c>
      <c r="M1260">
        <v>5</v>
      </c>
      <c r="N1260">
        <v>13</v>
      </c>
      <c r="O1260" t="s">
        <v>77</v>
      </c>
      <c r="P1260">
        <v>5805.283684</v>
      </c>
      <c r="Q1260" t="s">
        <v>49</v>
      </c>
      <c r="R1260">
        <v>10000</v>
      </c>
      <c r="S1260">
        <v>350</v>
      </c>
      <c r="T1260">
        <v>17</v>
      </c>
      <c r="U1260" t="s">
        <v>62</v>
      </c>
      <c r="V1260">
        <v>0</v>
      </c>
      <c r="W1260">
        <v>0</v>
      </c>
      <c r="X1260">
        <v>0</v>
      </c>
      <c r="Y1260" t="s">
        <v>51</v>
      </c>
      <c r="Z1260" t="s">
        <v>65</v>
      </c>
      <c r="AA1260">
        <v>3.1547815E-2</v>
      </c>
      <c r="AB1260">
        <v>0.223390276</v>
      </c>
      <c r="AC1260">
        <v>0.45926412599999999</v>
      </c>
      <c r="AD1260">
        <v>0.18583008100000001</v>
      </c>
      <c r="AE1260">
        <v>30.144796379999999</v>
      </c>
      <c r="AF1260">
        <v>0.47898529000000001</v>
      </c>
      <c r="AG1260">
        <v>2.1885676740000002</v>
      </c>
      <c r="AH1260">
        <v>0.10740203199999999</v>
      </c>
      <c r="AI1260">
        <v>3.110097E-3</v>
      </c>
      <c r="AJ1260">
        <v>10</v>
      </c>
      <c r="AK1260">
        <v>421309</v>
      </c>
      <c r="AL1260">
        <v>0</v>
      </c>
      <c r="AM1260" t="s">
        <v>53</v>
      </c>
      <c r="AN1260">
        <v>8062008</v>
      </c>
      <c r="AO1260">
        <v>31122008</v>
      </c>
      <c r="AP1260">
        <v>1327.76</v>
      </c>
      <c r="AQ1260">
        <v>1</v>
      </c>
      <c r="AR1260">
        <v>1</v>
      </c>
      <c r="AS1260">
        <v>1327.76</v>
      </c>
      <c r="AT1260">
        <v>1333.63928222656</v>
      </c>
      <c r="AU1260">
        <v>1036.443411</v>
      </c>
      <c r="AV1260">
        <v>89.325294494628906</v>
      </c>
      <c r="AW1260">
        <v>1327.75999999999</v>
      </c>
      <c r="AX1260">
        <f t="shared" si="76"/>
        <v>5.879282226560008</v>
      </c>
      <c r="AY1260">
        <f t="shared" si="77"/>
        <v>291.31658900000002</v>
      </c>
      <c r="AZ1260">
        <f t="shared" si="78"/>
        <v>1238.4347055053711</v>
      </c>
      <c r="BA1260">
        <f t="shared" si="79"/>
        <v>1.0004441719502211E-11</v>
      </c>
    </row>
    <row r="1261" spans="1:53" x14ac:dyDescent="0.35">
      <c r="A1261">
        <v>863226</v>
      </c>
      <c r="B1261">
        <v>2005</v>
      </c>
      <c r="C1261">
        <v>35</v>
      </c>
      <c r="D1261">
        <v>35</v>
      </c>
      <c r="E1261">
        <v>56</v>
      </c>
      <c r="F1261" t="s">
        <v>54</v>
      </c>
      <c r="G1261" t="s">
        <v>54</v>
      </c>
      <c r="H1261" t="s">
        <v>45</v>
      </c>
      <c r="I1261">
        <v>15</v>
      </c>
      <c r="J1261" t="s">
        <v>46</v>
      </c>
      <c r="K1261" t="s">
        <v>47</v>
      </c>
      <c r="L1261">
        <v>1</v>
      </c>
      <c r="M1261">
        <v>6</v>
      </c>
      <c r="N1261">
        <v>17</v>
      </c>
      <c r="O1261" t="s">
        <v>55</v>
      </c>
      <c r="P1261">
        <v>8347.9480199999998</v>
      </c>
      <c r="Q1261" t="s">
        <v>56</v>
      </c>
      <c r="R1261">
        <v>17000</v>
      </c>
      <c r="S1261">
        <v>50</v>
      </c>
      <c r="T1261">
        <v>8</v>
      </c>
      <c r="U1261" t="s">
        <v>50</v>
      </c>
      <c r="V1261">
        <v>0</v>
      </c>
      <c r="W1261">
        <v>1</v>
      </c>
      <c r="X1261">
        <v>1</v>
      </c>
      <c r="Y1261" t="s">
        <v>51</v>
      </c>
      <c r="Z1261" t="s">
        <v>65</v>
      </c>
      <c r="AA1261">
        <v>6.5725289000000006E-2</v>
      </c>
      <c r="AB1261">
        <v>0.18926553700000001</v>
      </c>
      <c r="AC1261">
        <v>0.478941962</v>
      </c>
      <c r="AD1261">
        <v>0.162362019</v>
      </c>
      <c r="AE1261">
        <v>21.549653580000001</v>
      </c>
      <c r="AF1261">
        <v>0.48687171800000001</v>
      </c>
      <c r="AG1261">
        <v>2.396250642</v>
      </c>
      <c r="AH1261">
        <v>0.239929433</v>
      </c>
      <c r="AI1261">
        <v>3.2343430000000002E-3</v>
      </c>
      <c r="AJ1261">
        <v>6</v>
      </c>
      <c r="AK1261">
        <v>421501</v>
      </c>
      <c r="AL1261">
        <v>0</v>
      </c>
      <c r="AM1261" t="s">
        <v>53</v>
      </c>
      <c r="AN1261">
        <v>1012005</v>
      </c>
      <c r="AO1261">
        <v>23112005</v>
      </c>
      <c r="AP1261">
        <v>872.95</v>
      </c>
      <c r="AQ1261">
        <v>1</v>
      </c>
      <c r="AR1261">
        <v>1</v>
      </c>
      <c r="AS1261">
        <v>872.95</v>
      </c>
      <c r="AT1261">
        <v>944.203125</v>
      </c>
      <c r="AU1261">
        <v>855.53177649999998</v>
      </c>
      <c r="AV1261">
        <v>89.325294494628906</v>
      </c>
      <c r="AW1261">
        <v>872.95</v>
      </c>
      <c r="AX1261">
        <f t="shared" si="76"/>
        <v>71.253124999999955</v>
      </c>
      <c r="AY1261">
        <f t="shared" si="77"/>
        <v>17.418223500000067</v>
      </c>
      <c r="AZ1261">
        <f t="shared" si="78"/>
        <v>783.62470550537114</v>
      </c>
      <c r="BA1261">
        <f t="shared" si="79"/>
        <v>0</v>
      </c>
    </row>
    <row r="1262" spans="1:53" x14ac:dyDescent="0.35">
      <c r="A1262">
        <v>4664586</v>
      </c>
      <c r="B1262">
        <v>2006</v>
      </c>
      <c r="C1262">
        <v>37</v>
      </c>
      <c r="D1262">
        <v>37</v>
      </c>
      <c r="E1262">
        <v>45</v>
      </c>
      <c r="F1262" t="s">
        <v>45</v>
      </c>
      <c r="G1262" t="s">
        <v>45</v>
      </c>
      <c r="H1262" t="s">
        <v>54</v>
      </c>
      <c r="I1262">
        <v>15</v>
      </c>
      <c r="J1262" t="s">
        <v>57</v>
      </c>
      <c r="K1262" t="s">
        <v>58</v>
      </c>
      <c r="L1262">
        <v>2</v>
      </c>
      <c r="M1262">
        <v>5</v>
      </c>
      <c r="N1262">
        <v>8</v>
      </c>
      <c r="O1262" t="s">
        <v>92</v>
      </c>
      <c r="P1262">
        <v>6012.4794540000003</v>
      </c>
      <c r="Q1262" t="s">
        <v>56</v>
      </c>
      <c r="R1262">
        <v>10000</v>
      </c>
      <c r="S1262">
        <v>100</v>
      </c>
      <c r="T1262">
        <v>1</v>
      </c>
      <c r="U1262" t="s">
        <v>62</v>
      </c>
      <c r="V1262">
        <v>0</v>
      </c>
      <c r="W1262">
        <v>0</v>
      </c>
      <c r="X1262">
        <v>0</v>
      </c>
      <c r="Y1262" t="s">
        <v>51</v>
      </c>
      <c r="Z1262" t="s">
        <v>60</v>
      </c>
      <c r="AA1262">
        <v>2.9322984E-2</v>
      </c>
      <c r="AB1262">
        <v>0.24234583900000001</v>
      </c>
      <c r="AC1262">
        <v>0.51444588199999997</v>
      </c>
      <c r="AD1262">
        <v>0.15968538500000001</v>
      </c>
      <c r="AE1262">
        <v>2.9792915529999999</v>
      </c>
      <c r="AF1262">
        <v>0.48381196300000001</v>
      </c>
      <c r="AG1262">
        <v>2.3574816730000001</v>
      </c>
      <c r="AH1262">
        <v>0.21050049100000001</v>
      </c>
      <c r="AI1262">
        <v>2.698724E-3</v>
      </c>
      <c r="AJ1262">
        <v>8</v>
      </c>
      <c r="AK1262">
        <v>421600</v>
      </c>
      <c r="AL1262">
        <v>0</v>
      </c>
      <c r="AM1262" t="s">
        <v>53</v>
      </c>
      <c r="AN1262">
        <v>1012006</v>
      </c>
      <c r="AO1262">
        <v>17102006</v>
      </c>
      <c r="AP1262">
        <v>693.63</v>
      </c>
      <c r="AQ1262">
        <v>1</v>
      </c>
      <c r="AR1262">
        <v>1</v>
      </c>
      <c r="AS1262">
        <v>693.63</v>
      </c>
      <c r="AT1262">
        <v>929.59564208984295</v>
      </c>
      <c r="AU1262">
        <v>1256.9044919999999</v>
      </c>
      <c r="AV1262">
        <v>89.325294494628906</v>
      </c>
      <c r="AW1262">
        <v>693.62999999999897</v>
      </c>
      <c r="AX1262">
        <f t="shared" si="76"/>
        <v>235.96564208984296</v>
      </c>
      <c r="AY1262">
        <f t="shared" si="77"/>
        <v>563.2744919999999</v>
      </c>
      <c r="AZ1262">
        <f t="shared" si="78"/>
        <v>604.30470550537109</v>
      </c>
      <c r="BA1262">
        <f t="shared" si="79"/>
        <v>1.0231815394945443E-12</v>
      </c>
    </row>
    <row r="1263" spans="1:53" x14ac:dyDescent="0.35">
      <c r="A1263">
        <v>5187737</v>
      </c>
      <c r="B1263">
        <v>2007</v>
      </c>
      <c r="C1263">
        <v>42</v>
      </c>
      <c r="D1263">
        <v>42</v>
      </c>
      <c r="E1263">
        <v>62</v>
      </c>
      <c r="F1263" t="s">
        <v>54</v>
      </c>
      <c r="G1263" t="s">
        <v>54</v>
      </c>
      <c r="H1263" t="s">
        <v>45</v>
      </c>
      <c r="I1263">
        <v>21</v>
      </c>
      <c r="J1263" t="s">
        <v>57</v>
      </c>
      <c r="K1263" t="s">
        <v>64</v>
      </c>
      <c r="L1263">
        <v>2</v>
      </c>
      <c r="M1263">
        <v>5</v>
      </c>
      <c r="N1263">
        <v>6</v>
      </c>
      <c r="O1263" t="s">
        <v>93</v>
      </c>
      <c r="P1263">
        <v>4948.318381</v>
      </c>
      <c r="Q1263" t="s">
        <v>49</v>
      </c>
      <c r="R1263">
        <v>12000</v>
      </c>
      <c r="S1263">
        <v>150</v>
      </c>
      <c r="T1263">
        <v>20</v>
      </c>
      <c r="U1263" t="s">
        <v>62</v>
      </c>
      <c r="V1263">
        <v>0</v>
      </c>
      <c r="W1263">
        <v>0</v>
      </c>
      <c r="X1263">
        <v>0</v>
      </c>
      <c r="Y1263" t="s">
        <v>51</v>
      </c>
      <c r="Z1263" t="s">
        <v>60</v>
      </c>
      <c r="AA1263">
        <v>6.4593301000000006E-2</v>
      </c>
      <c r="AB1263">
        <v>0.234561991</v>
      </c>
      <c r="AC1263">
        <v>0.32503590199999999</v>
      </c>
      <c r="AD1263">
        <v>0.19317926899999999</v>
      </c>
      <c r="AE1263">
        <v>26.68862275</v>
      </c>
      <c r="AF1263">
        <v>0.47453444</v>
      </c>
      <c r="AG1263">
        <v>2.1335567260000001</v>
      </c>
      <c r="AH1263">
        <v>0.15476190500000001</v>
      </c>
      <c r="AI1263">
        <v>4.8840050000000003E-3</v>
      </c>
      <c r="AJ1263">
        <v>3</v>
      </c>
      <c r="AK1263">
        <v>421701</v>
      </c>
      <c r="AL1263">
        <v>0</v>
      </c>
      <c r="AM1263" t="s">
        <v>66</v>
      </c>
      <c r="AN1263">
        <v>1012007</v>
      </c>
      <c r="AO1263">
        <v>21072007</v>
      </c>
      <c r="AP1263">
        <v>807.21</v>
      </c>
      <c r="AQ1263">
        <v>1</v>
      </c>
      <c r="AR1263">
        <v>1</v>
      </c>
      <c r="AS1263">
        <v>807.21</v>
      </c>
      <c r="AT1263">
        <v>616.35925292968705</v>
      </c>
      <c r="AU1263">
        <v>1263.58104</v>
      </c>
      <c r="AV1263">
        <v>89.325294494628906</v>
      </c>
      <c r="AW1263">
        <v>816.86</v>
      </c>
      <c r="AX1263">
        <f t="shared" si="76"/>
        <v>190.85074707031299</v>
      </c>
      <c r="AY1263">
        <f t="shared" si="77"/>
        <v>456.37103999999999</v>
      </c>
      <c r="AZ1263">
        <f t="shared" si="78"/>
        <v>717.88470550537113</v>
      </c>
      <c r="BA1263">
        <f t="shared" si="79"/>
        <v>9.6499999999999773</v>
      </c>
    </row>
    <row r="1264" spans="1:53" x14ac:dyDescent="0.35">
      <c r="A1264">
        <v>2466364</v>
      </c>
      <c r="B1264">
        <v>2007</v>
      </c>
      <c r="C1264">
        <v>37</v>
      </c>
      <c r="D1264">
        <v>37</v>
      </c>
      <c r="E1264">
        <v>56</v>
      </c>
      <c r="F1264" t="s">
        <v>54</v>
      </c>
      <c r="G1264" t="s">
        <v>54</v>
      </c>
      <c r="H1264" t="s">
        <v>45</v>
      </c>
      <c r="I1264">
        <v>16</v>
      </c>
      <c r="J1264" t="s">
        <v>57</v>
      </c>
      <c r="K1264" t="s">
        <v>47</v>
      </c>
      <c r="L1264">
        <v>1</v>
      </c>
      <c r="M1264">
        <v>7</v>
      </c>
      <c r="N1264">
        <v>29</v>
      </c>
      <c r="O1264" t="s">
        <v>75</v>
      </c>
      <c r="P1264">
        <v>6583.884035</v>
      </c>
      <c r="Q1264" t="s">
        <v>56</v>
      </c>
      <c r="R1264">
        <v>10000</v>
      </c>
      <c r="S1264">
        <v>100</v>
      </c>
      <c r="T1264">
        <v>13</v>
      </c>
      <c r="U1264" t="s">
        <v>50</v>
      </c>
      <c r="V1264">
        <v>0</v>
      </c>
      <c r="W1264">
        <v>4</v>
      </c>
      <c r="X1264">
        <v>5</v>
      </c>
      <c r="Y1264" t="s">
        <v>63</v>
      </c>
      <c r="Z1264" t="s">
        <v>60</v>
      </c>
      <c r="AA1264">
        <v>3.1198686E-2</v>
      </c>
      <c r="AB1264">
        <v>0.108045977</v>
      </c>
      <c r="AC1264">
        <v>0.46962233199999998</v>
      </c>
      <c r="AD1264">
        <v>0.155903707</v>
      </c>
      <c r="AE1264">
        <v>22.053370789999999</v>
      </c>
      <c r="AF1264">
        <v>0.49203923100000002</v>
      </c>
      <c r="AG1264">
        <v>2.5783251229999999</v>
      </c>
      <c r="AH1264">
        <v>0.17670823799999999</v>
      </c>
      <c r="AI1264">
        <v>2.9861229999999998E-3</v>
      </c>
      <c r="AJ1264">
        <v>1</v>
      </c>
      <c r="AK1264">
        <v>421702</v>
      </c>
      <c r="AL1264">
        <v>0</v>
      </c>
      <c r="AM1264" t="s">
        <v>53</v>
      </c>
      <c r="AN1264">
        <v>24062007</v>
      </c>
      <c r="AO1264">
        <v>31122007</v>
      </c>
      <c r="AP1264">
        <v>1228.9000000000001</v>
      </c>
      <c r="AQ1264">
        <v>1</v>
      </c>
      <c r="AR1264">
        <v>1</v>
      </c>
      <c r="AS1264">
        <v>1228.9000000000001</v>
      </c>
      <c r="AT1264">
        <v>1039.28540039062</v>
      </c>
      <c r="AU1264">
        <v>917.58671790000005</v>
      </c>
      <c r="AV1264">
        <v>89.325294494628906</v>
      </c>
      <c r="AW1264">
        <v>1228.9000000000001</v>
      </c>
      <c r="AX1264">
        <f t="shared" si="76"/>
        <v>189.61459960938009</v>
      </c>
      <c r="AY1264">
        <f t="shared" si="77"/>
        <v>311.31328210000004</v>
      </c>
      <c r="AZ1264">
        <f t="shared" si="78"/>
        <v>1139.5747055053712</v>
      </c>
      <c r="BA1264">
        <f t="shared" si="79"/>
        <v>0</v>
      </c>
    </row>
    <row r="1265" spans="1:53" x14ac:dyDescent="0.35">
      <c r="A1265">
        <v>4013007</v>
      </c>
      <c r="B1265">
        <v>2007</v>
      </c>
      <c r="C1265">
        <v>47</v>
      </c>
      <c r="D1265">
        <v>47</v>
      </c>
      <c r="E1265">
        <v>59</v>
      </c>
      <c r="F1265" t="s">
        <v>54</v>
      </c>
      <c r="G1265" t="s">
        <v>54</v>
      </c>
      <c r="H1265" t="s">
        <v>45</v>
      </c>
      <c r="I1265">
        <v>24</v>
      </c>
      <c r="J1265" t="s">
        <v>57</v>
      </c>
      <c r="K1265" t="s">
        <v>58</v>
      </c>
      <c r="L1265">
        <v>2</v>
      </c>
      <c r="M1265">
        <v>2</v>
      </c>
      <c r="N1265">
        <v>11</v>
      </c>
      <c r="O1265" t="s">
        <v>61</v>
      </c>
      <c r="P1265">
        <v>6206.3136800000002</v>
      </c>
      <c r="Q1265" t="s">
        <v>49</v>
      </c>
      <c r="R1265">
        <v>5000</v>
      </c>
      <c r="S1265">
        <v>50</v>
      </c>
      <c r="T1265">
        <v>21</v>
      </c>
      <c r="U1265" t="s">
        <v>62</v>
      </c>
      <c r="V1265">
        <v>0</v>
      </c>
      <c r="W1265">
        <v>0</v>
      </c>
      <c r="X1265">
        <v>1</v>
      </c>
      <c r="Y1265" t="s">
        <v>51</v>
      </c>
      <c r="Z1265" t="s">
        <v>60</v>
      </c>
      <c r="AA1265">
        <v>9.9857350000000008E-3</v>
      </c>
      <c r="AB1265">
        <v>4.9928673E-2</v>
      </c>
      <c r="AC1265">
        <v>0.63694721799999998</v>
      </c>
      <c r="AD1265">
        <v>0.18430034100000001</v>
      </c>
      <c r="AE1265">
        <v>10.2945946</v>
      </c>
      <c r="AF1265">
        <v>0.47912838000000002</v>
      </c>
      <c r="AG1265">
        <v>2.7168330959999998</v>
      </c>
      <c r="AH1265">
        <v>0.14223034700000001</v>
      </c>
      <c r="AI1265">
        <v>1.4625230000000001E-3</v>
      </c>
      <c r="AJ1265">
        <v>10</v>
      </c>
      <c r="AK1265">
        <v>421703</v>
      </c>
      <c r="AL1265">
        <v>0</v>
      </c>
      <c r="AM1265" t="s">
        <v>53</v>
      </c>
      <c r="AN1265">
        <v>1012007</v>
      </c>
      <c r="AO1265">
        <v>10122007</v>
      </c>
      <c r="AP1265">
        <v>1106.95</v>
      </c>
      <c r="AQ1265">
        <v>1</v>
      </c>
      <c r="AR1265">
        <v>1</v>
      </c>
      <c r="AS1265">
        <v>1106.95</v>
      </c>
      <c r="AT1265">
        <v>851.823486328125</v>
      </c>
      <c r="AU1265">
        <v>1212.754964</v>
      </c>
      <c r="AV1265">
        <v>89.325294494628906</v>
      </c>
      <c r="AW1265">
        <v>1106.95</v>
      </c>
      <c r="AX1265">
        <f t="shared" si="76"/>
        <v>255.12651367187505</v>
      </c>
      <c r="AY1265">
        <f t="shared" si="77"/>
        <v>105.80496399999993</v>
      </c>
      <c r="AZ1265">
        <f t="shared" si="78"/>
        <v>1017.6247055053711</v>
      </c>
      <c r="BA1265">
        <f t="shared" si="79"/>
        <v>0</v>
      </c>
    </row>
    <row r="1266" spans="1:53" x14ac:dyDescent="0.35">
      <c r="A1266">
        <v>1013928</v>
      </c>
      <c r="B1266">
        <v>2006</v>
      </c>
      <c r="C1266">
        <v>77</v>
      </c>
      <c r="D1266">
        <v>77</v>
      </c>
      <c r="E1266">
        <v>56</v>
      </c>
      <c r="F1266" t="s">
        <v>54</v>
      </c>
      <c r="G1266" t="s">
        <v>54</v>
      </c>
      <c r="H1266" t="s">
        <v>45</v>
      </c>
      <c r="I1266">
        <v>55</v>
      </c>
      <c r="J1266" t="s">
        <v>57</v>
      </c>
      <c r="K1266" t="s">
        <v>47</v>
      </c>
      <c r="L1266">
        <v>1</v>
      </c>
      <c r="M1266">
        <v>5</v>
      </c>
      <c r="N1266">
        <v>25</v>
      </c>
      <c r="O1266" t="s">
        <v>77</v>
      </c>
      <c r="P1266">
        <v>10433.3568</v>
      </c>
      <c r="Q1266" t="s">
        <v>49</v>
      </c>
      <c r="R1266">
        <v>15000</v>
      </c>
      <c r="S1266">
        <v>50</v>
      </c>
      <c r="T1266">
        <v>23</v>
      </c>
      <c r="U1266" t="s">
        <v>50</v>
      </c>
      <c r="V1266">
        <v>0</v>
      </c>
      <c r="W1266">
        <v>0</v>
      </c>
      <c r="X1266">
        <v>2</v>
      </c>
      <c r="Y1266" t="s">
        <v>51</v>
      </c>
      <c r="Z1266" t="s">
        <v>60</v>
      </c>
      <c r="AA1266">
        <v>2.4340771000000001E-2</v>
      </c>
      <c r="AB1266">
        <v>6.8675745999999996E-2</v>
      </c>
      <c r="AC1266">
        <v>0.45320197000000001</v>
      </c>
      <c r="AD1266">
        <v>0.18942679600000001</v>
      </c>
      <c r="AE1266">
        <v>37.581497800000001</v>
      </c>
      <c r="AF1266">
        <v>0.49583870600000002</v>
      </c>
      <c r="AG1266">
        <v>2.4720370909999998</v>
      </c>
      <c r="AH1266">
        <v>0.23797960200000001</v>
      </c>
      <c r="AI1266">
        <v>4.0472720000000002E-3</v>
      </c>
      <c r="AJ1266">
        <v>2</v>
      </c>
      <c r="AK1266">
        <v>421900</v>
      </c>
      <c r="AL1266">
        <v>0</v>
      </c>
      <c r="AM1266" t="s">
        <v>53</v>
      </c>
      <c r="AN1266">
        <v>1012006</v>
      </c>
      <c r="AO1266">
        <v>14122006</v>
      </c>
      <c r="AP1266">
        <v>1283.94</v>
      </c>
      <c r="AQ1266">
        <v>1</v>
      </c>
      <c r="AR1266">
        <v>1</v>
      </c>
      <c r="AS1266">
        <v>1283.94</v>
      </c>
      <c r="AT1266">
        <v>650.875732421875</v>
      </c>
      <c r="AU1266">
        <v>792.95487219999995</v>
      </c>
      <c r="AV1266">
        <v>89.325294494628906</v>
      </c>
      <c r="AW1266">
        <v>1283.94</v>
      </c>
      <c r="AX1266">
        <f t="shared" si="76"/>
        <v>633.06426757812505</v>
      </c>
      <c r="AY1266">
        <f t="shared" si="77"/>
        <v>490.9851278000001</v>
      </c>
      <c r="AZ1266">
        <f t="shared" si="78"/>
        <v>1194.6147055053711</v>
      </c>
      <c r="BA1266">
        <f t="shared" si="79"/>
        <v>0</v>
      </c>
    </row>
    <row r="1267" spans="1:53" x14ac:dyDescent="0.35">
      <c r="A1267">
        <v>2097035</v>
      </c>
      <c r="B1267">
        <v>2006</v>
      </c>
      <c r="C1267">
        <v>61</v>
      </c>
      <c r="D1267">
        <v>37</v>
      </c>
      <c r="E1267">
        <v>37</v>
      </c>
      <c r="F1267" t="s">
        <v>45</v>
      </c>
      <c r="G1267" t="s">
        <v>54</v>
      </c>
      <c r="H1267" t="s">
        <v>54</v>
      </c>
      <c r="I1267">
        <v>14</v>
      </c>
      <c r="J1267" t="s">
        <v>57</v>
      </c>
      <c r="K1267" t="s">
        <v>58</v>
      </c>
      <c r="L1267">
        <v>2</v>
      </c>
      <c r="M1267">
        <v>6</v>
      </c>
      <c r="N1267">
        <v>13</v>
      </c>
      <c r="O1267" t="s">
        <v>55</v>
      </c>
      <c r="P1267">
        <v>5937.2134740000001</v>
      </c>
      <c r="Q1267" t="s">
        <v>49</v>
      </c>
      <c r="R1267">
        <v>5000</v>
      </c>
      <c r="S1267">
        <v>0</v>
      </c>
      <c r="T1267">
        <v>6</v>
      </c>
      <c r="U1267" t="s">
        <v>62</v>
      </c>
      <c r="V1267">
        <v>1</v>
      </c>
      <c r="W1267">
        <v>0</v>
      </c>
      <c r="X1267">
        <v>4</v>
      </c>
      <c r="Y1267" t="s">
        <v>51</v>
      </c>
      <c r="Z1267" t="s">
        <v>60</v>
      </c>
      <c r="AA1267">
        <v>2.4340771000000001E-2</v>
      </c>
      <c r="AB1267">
        <v>6.8675745999999996E-2</v>
      </c>
      <c r="AC1267">
        <v>0.45320197000000001</v>
      </c>
      <c r="AD1267">
        <v>0.18942679600000001</v>
      </c>
      <c r="AE1267">
        <v>37.581497800000001</v>
      </c>
      <c r="AF1267">
        <v>0.49583870600000002</v>
      </c>
      <c r="AG1267">
        <v>2.4720370909999998</v>
      </c>
      <c r="AH1267">
        <v>0.23797960200000001</v>
      </c>
      <c r="AI1267">
        <v>4.0472720000000002E-3</v>
      </c>
      <c r="AJ1267">
        <v>6</v>
      </c>
      <c r="AK1267">
        <v>421900</v>
      </c>
      <c r="AL1267">
        <v>1</v>
      </c>
      <c r="AM1267" t="s">
        <v>53</v>
      </c>
      <c r="AN1267">
        <v>1082006</v>
      </c>
      <c r="AO1267">
        <v>31122006</v>
      </c>
      <c r="AP1267">
        <v>719.46</v>
      </c>
      <c r="AQ1267">
        <v>1</v>
      </c>
      <c r="AR1267">
        <v>1</v>
      </c>
      <c r="AS1267">
        <v>719.46</v>
      </c>
      <c r="AT1267">
        <v>649.982177734375</v>
      </c>
      <c r="AU1267">
        <v>694.66150670000002</v>
      </c>
      <c r="AV1267">
        <v>89.325294494628906</v>
      </c>
      <c r="AW1267">
        <v>719.46</v>
      </c>
      <c r="AX1267">
        <f t="shared" si="76"/>
        <v>69.477822265625036</v>
      </c>
      <c r="AY1267">
        <f t="shared" si="77"/>
        <v>24.798493300000018</v>
      </c>
      <c r="AZ1267">
        <f t="shared" si="78"/>
        <v>630.13470550537113</v>
      </c>
      <c r="BA1267">
        <f t="shared" si="79"/>
        <v>0</v>
      </c>
    </row>
    <row r="1268" spans="1:53" x14ac:dyDescent="0.35">
      <c r="A1268">
        <v>4073242</v>
      </c>
      <c r="B1268">
        <v>2006</v>
      </c>
      <c r="C1268">
        <v>79</v>
      </c>
      <c r="D1268">
        <v>53</v>
      </c>
      <c r="E1268">
        <v>53</v>
      </c>
      <c r="F1268" t="s">
        <v>45</v>
      </c>
      <c r="G1268" t="s">
        <v>54</v>
      </c>
      <c r="H1268" t="s">
        <v>54</v>
      </c>
      <c r="I1268">
        <v>31</v>
      </c>
      <c r="J1268" t="s">
        <v>57</v>
      </c>
      <c r="K1268" t="s">
        <v>78</v>
      </c>
      <c r="L1268">
        <v>3</v>
      </c>
      <c r="M1268">
        <v>6</v>
      </c>
      <c r="N1268">
        <v>14</v>
      </c>
      <c r="O1268" t="s">
        <v>61</v>
      </c>
      <c r="P1268">
        <v>9607.4423459999998</v>
      </c>
      <c r="Q1268" t="s">
        <v>56</v>
      </c>
      <c r="R1268">
        <v>5000</v>
      </c>
      <c r="S1268">
        <v>100</v>
      </c>
      <c r="T1268">
        <v>3</v>
      </c>
      <c r="U1268" t="s">
        <v>62</v>
      </c>
      <c r="V1268">
        <v>0</v>
      </c>
      <c r="W1268">
        <v>4</v>
      </c>
      <c r="X1268">
        <v>1</v>
      </c>
      <c r="Y1268" t="s">
        <v>63</v>
      </c>
      <c r="Z1268" t="s">
        <v>60</v>
      </c>
      <c r="AA1268">
        <v>2.4340771000000001E-2</v>
      </c>
      <c r="AB1268">
        <v>6.8675745999999996E-2</v>
      </c>
      <c r="AC1268">
        <v>0.45320197000000001</v>
      </c>
      <c r="AD1268">
        <v>0.18942679600000001</v>
      </c>
      <c r="AE1268">
        <v>37.581497800000001</v>
      </c>
      <c r="AF1268">
        <v>0.49583870600000002</v>
      </c>
      <c r="AG1268">
        <v>2.4720370909999998</v>
      </c>
      <c r="AH1268">
        <v>0.23797960200000001</v>
      </c>
      <c r="AI1268">
        <v>4.0472720000000002E-3</v>
      </c>
      <c r="AJ1268">
        <v>10</v>
      </c>
      <c r="AK1268">
        <v>421900</v>
      </c>
      <c r="AL1268">
        <v>0</v>
      </c>
      <c r="AM1268" t="s">
        <v>53</v>
      </c>
      <c r="AN1268">
        <v>27052006</v>
      </c>
      <c r="AO1268">
        <v>31122006</v>
      </c>
      <c r="AP1268">
        <v>50</v>
      </c>
      <c r="AQ1268">
        <v>1</v>
      </c>
      <c r="AR1268">
        <v>1</v>
      </c>
      <c r="AS1268">
        <v>50</v>
      </c>
      <c r="AT1268">
        <v>35.216964721679602</v>
      </c>
      <c r="AU1268">
        <v>914.80980699999998</v>
      </c>
      <c r="AV1268">
        <v>89.325294494628906</v>
      </c>
      <c r="AW1268">
        <v>50</v>
      </c>
      <c r="AX1268">
        <f t="shared" si="76"/>
        <v>14.783035278320398</v>
      </c>
      <c r="AY1268">
        <f t="shared" si="77"/>
        <v>864.80980699999998</v>
      </c>
      <c r="AZ1268">
        <f t="shared" si="78"/>
        <v>39.325294494628906</v>
      </c>
      <c r="BA1268">
        <f t="shared" si="79"/>
        <v>0</v>
      </c>
    </row>
    <row r="1269" spans="1:53" x14ac:dyDescent="0.35">
      <c r="A1269">
        <v>3977490</v>
      </c>
      <c r="B1269">
        <v>2007</v>
      </c>
      <c r="C1269">
        <v>53</v>
      </c>
      <c r="D1269">
        <v>53</v>
      </c>
      <c r="E1269">
        <v>56</v>
      </c>
      <c r="F1269" t="s">
        <v>45</v>
      </c>
      <c r="G1269" t="s">
        <v>45</v>
      </c>
      <c r="H1269" t="s">
        <v>45</v>
      </c>
      <c r="I1269">
        <v>32</v>
      </c>
      <c r="J1269" t="s">
        <v>57</v>
      </c>
      <c r="K1269" t="s">
        <v>47</v>
      </c>
      <c r="L1269">
        <v>1</v>
      </c>
      <c r="M1269">
        <v>4</v>
      </c>
      <c r="N1269">
        <v>13</v>
      </c>
      <c r="O1269" t="s">
        <v>61</v>
      </c>
      <c r="P1269">
        <v>10837.48083</v>
      </c>
      <c r="Q1269" t="s">
        <v>49</v>
      </c>
      <c r="R1269">
        <v>17000</v>
      </c>
      <c r="S1269">
        <v>100</v>
      </c>
      <c r="T1269">
        <v>0</v>
      </c>
      <c r="U1269" t="s">
        <v>62</v>
      </c>
      <c r="V1269">
        <v>1</v>
      </c>
      <c r="W1269">
        <v>0</v>
      </c>
      <c r="X1269">
        <v>2</v>
      </c>
      <c r="Y1269" t="s">
        <v>51</v>
      </c>
      <c r="Z1269" t="s">
        <v>60</v>
      </c>
      <c r="AA1269">
        <v>5.3267680999999997E-2</v>
      </c>
      <c r="AB1269">
        <v>0.19606087699999999</v>
      </c>
      <c r="AC1269">
        <v>0.344673232</v>
      </c>
      <c r="AD1269">
        <v>0.150044924</v>
      </c>
      <c r="AE1269">
        <v>33.727272730000003</v>
      </c>
      <c r="AF1269">
        <v>0.48086253400000001</v>
      </c>
      <c r="AG1269">
        <v>2.4910474489999999</v>
      </c>
      <c r="AH1269">
        <v>0.17096536500000001</v>
      </c>
      <c r="AI1269">
        <v>2.4563990000000002E-3</v>
      </c>
      <c r="AJ1269">
        <v>7</v>
      </c>
      <c r="AK1269">
        <v>421908</v>
      </c>
      <c r="AL1269">
        <v>1</v>
      </c>
      <c r="AM1269" t="s">
        <v>66</v>
      </c>
      <c r="AN1269">
        <v>27082007</v>
      </c>
      <c r="AO1269">
        <v>31122007</v>
      </c>
      <c r="AP1269">
        <v>643.01</v>
      </c>
      <c r="AQ1269">
        <v>1</v>
      </c>
      <c r="AR1269">
        <v>1</v>
      </c>
      <c r="AS1269">
        <v>643.01</v>
      </c>
      <c r="AT1269">
        <v>739.96697998046795</v>
      </c>
      <c r="AU1269">
        <v>1029.604208</v>
      </c>
      <c r="AV1269">
        <v>89.325294494628906</v>
      </c>
      <c r="AW1269">
        <v>643.00999999999897</v>
      </c>
      <c r="AX1269">
        <f t="shared" si="76"/>
        <v>96.956979980467963</v>
      </c>
      <c r="AY1269">
        <f t="shared" si="77"/>
        <v>386.59420799999998</v>
      </c>
      <c r="AZ1269">
        <f t="shared" si="78"/>
        <v>553.68470550537108</v>
      </c>
      <c r="BA1269">
        <f t="shared" si="79"/>
        <v>1.0231815394945443E-12</v>
      </c>
    </row>
    <row r="1270" spans="1:53" x14ac:dyDescent="0.35">
      <c r="A1270">
        <v>1123375</v>
      </c>
      <c r="B1270">
        <v>2007</v>
      </c>
      <c r="C1270">
        <v>55</v>
      </c>
      <c r="D1270">
        <v>34</v>
      </c>
      <c r="E1270">
        <v>34</v>
      </c>
      <c r="F1270" t="s">
        <v>45</v>
      </c>
      <c r="G1270" t="s">
        <v>54</v>
      </c>
      <c r="H1270" t="s">
        <v>54</v>
      </c>
      <c r="I1270">
        <v>10</v>
      </c>
      <c r="J1270" t="s">
        <v>46</v>
      </c>
      <c r="K1270" t="s">
        <v>78</v>
      </c>
      <c r="L1270">
        <v>4</v>
      </c>
      <c r="M1270">
        <v>3</v>
      </c>
      <c r="N1270">
        <v>13</v>
      </c>
      <c r="O1270" t="s">
        <v>68</v>
      </c>
      <c r="P1270">
        <v>13720.54803</v>
      </c>
      <c r="Q1270" t="s">
        <v>56</v>
      </c>
      <c r="R1270">
        <v>4000</v>
      </c>
      <c r="S1270">
        <v>50</v>
      </c>
      <c r="T1270">
        <v>16</v>
      </c>
      <c r="U1270" t="s">
        <v>50</v>
      </c>
      <c r="V1270">
        <v>0</v>
      </c>
      <c r="W1270">
        <v>0</v>
      </c>
      <c r="X1270">
        <v>4</v>
      </c>
      <c r="Y1270" t="s">
        <v>51</v>
      </c>
      <c r="Z1270" t="s">
        <v>60</v>
      </c>
      <c r="AA1270">
        <v>4.4593622999999999E-2</v>
      </c>
      <c r="AB1270">
        <v>0.20493768000000001</v>
      </c>
      <c r="AC1270">
        <v>0.45637583900000001</v>
      </c>
      <c r="AD1270">
        <v>0.172278178</v>
      </c>
      <c r="AE1270">
        <v>22.275641029999999</v>
      </c>
      <c r="AF1270">
        <v>0.477026379</v>
      </c>
      <c r="AG1270">
        <v>2.498801534</v>
      </c>
      <c r="AH1270">
        <v>0.22060073699999999</v>
      </c>
      <c r="AI1270">
        <v>5.2422780000000004E-3</v>
      </c>
      <c r="AJ1270">
        <v>4</v>
      </c>
      <c r="AK1270">
        <v>422005</v>
      </c>
      <c r="AL1270">
        <v>0</v>
      </c>
      <c r="AM1270" t="s">
        <v>53</v>
      </c>
      <c r="AN1270">
        <v>7062007</v>
      </c>
      <c r="AO1270">
        <v>31122007</v>
      </c>
      <c r="AP1270">
        <v>101.82</v>
      </c>
      <c r="AQ1270">
        <v>1</v>
      </c>
      <c r="AR1270">
        <v>1</v>
      </c>
      <c r="AS1270">
        <v>101.82</v>
      </c>
      <c r="AT1270">
        <v>478.47671508789</v>
      </c>
      <c r="AU1270">
        <v>995.93568029999994</v>
      </c>
      <c r="AV1270">
        <v>89.325294494628906</v>
      </c>
      <c r="AW1270">
        <v>101.819999999999</v>
      </c>
      <c r="AX1270">
        <f t="shared" si="76"/>
        <v>376.65671508789001</v>
      </c>
      <c r="AY1270">
        <f t="shared" si="77"/>
        <v>894.11568029999989</v>
      </c>
      <c r="AZ1270">
        <f t="shared" si="78"/>
        <v>12.494705505371087</v>
      </c>
      <c r="BA1270">
        <f t="shared" si="79"/>
        <v>9.9475983006414026E-13</v>
      </c>
    </row>
    <row r="1271" spans="1:53" x14ac:dyDescent="0.35">
      <c r="A1271">
        <v>2788383</v>
      </c>
      <c r="B1271">
        <v>2005</v>
      </c>
      <c r="C1271">
        <v>35</v>
      </c>
      <c r="D1271">
        <v>35</v>
      </c>
      <c r="E1271">
        <v>56</v>
      </c>
      <c r="F1271" t="s">
        <v>45</v>
      </c>
      <c r="G1271" t="s">
        <v>45</v>
      </c>
      <c r="H1271" t="s">
        <v>45</v>
      </c>
      <c r="I1271">
        <v>12</v>
      </c>
      <c r="J1271" t="s">
        <v>57</v>
      </c>
      <c r="K1271" t="s">
        <v>47</v>
      </c>
      <c r="L1271">
        <v>1</v>
      </c>
      <c r="M1271">
        <v>12</v>
      </c>
      <c r="N1271">
        <v>5</v>
      </c>
      <c r="O1271" t="s">
        <v>61</v>
      </c>
      <c r="P1271">
        <v>8840.3874629999991</v>
      </c>
      <c r="Q1271" t="s">
        <v>56</v>
      </c>
      <c r="R1271">
        <v>6000</v>
      </c>
      <c r="S1271">
        <v>0</v>
      </c>
      <c r="T1271">
        <v>5</v>
      </c>
      <c r="U1271" t="s">
        <v>62</v>
      </c>
      <c r="V1271">
        <v>0</v>
      </c>
      <c r="W1271">
        <v>2</v>
      </c>
      <c r="X1271">
        <v>0</v>
      </c>
      <c r="Y1271" t="s">
        <v>51</v>
      </c>
      <c r="Z1271" t="s">
        <v>60</v>
      </c>
      <c r="AA1271">
        <v>1.9743337E-2</v>
      </c>
      <c r="AB1271">
        <v>0.141164857</v>
      </c>
      <c r="AC1271">
        <v>0.475156301</v>
      </c>
      <c r="AD1271">
        <v>0.23377156900000001</v>
      </c>
      <c r="AE1271">
        <v>11.553797469999999</v>
      </c>
      <c r="AF1271">
        <v>0.46617365100000002</v>
      </c>
      <c r="AG1271">
        <v>2.4027640670000001</v>
      </c>
      <c r="AH1271">
        <v>0.15250198600000001</v>
      </c>
      <c r="AI1271">
        <v>2.978554E-3</v>
      </c>
      <c r="AJ1271">
        <v>3</v>
      </c>
      <c r="AK1271">
        <v>422102</v>
      </c>
      <c r="AL1271">
        <v>0</v>
      </c>
      <c r="AM1271" t="s">
        <v>53</v>
      </c>
      <c r="AN1271">
        <v>1012005</v>
      </c>
      <c r="AO1271">
        <v>5082005</v>
      </c>
      <c r="AP1271">
        <v>392.79</v>
      </c>
      <c r="AQ1271">
        <v>1</v>
      </c>
      <c r="AR1271">
        <v>1</v>
      </c>
      <c r="AS1271">
        <v>392.79</v>
      </c>
      <c r="AT1271">
        <v>677.32312011718705</v>
      </c>
      <c r="AU1271">
        <v>1068.8730880000001</v>
      </c>
      <c r="AV1271">
        <v>89.325294494628906</v>
      </c>
      <c r="AW1271">
        <v>344.41</v>
      </c>
      <c r="AX1271">
        <f t="shared" si="76"/>
        <v>284.53312011718702</v>
      </c>
      <c r="AY1271">
        <f t="shared" si="77"/>
        <v>676.08308800000009</v>
      </c>
      <c r="AZ1271">
        <f t="shared" si="78"/>
        <v>303.46470550537111</v>
      </c>
      <c r="BA1271">
        <f t="shared" si="79"/>
        <v>48.379999999999995</v>
      </c>
    </row>
    <row r="1272" spans="1:53" x14ac:dyDescent="0.35">
      <c r="A1272">
        <v>2660121</v>
      </c>
      <c r="B1272">
        <v>2005</v>
      </c>
      <c r="C1272">
        <v>19</v>
      </c>
      <c r="D1272">
        <v>19</v>
      </c>
      <c r="E1272">
        <v>56</v>
      </c>
      <c r="F1272" t="s">
        <v>54</v>
      </c>
      <c r="G1272" t="s">
        <v>54</v>
      </c>
      <c r="H1272" t="s">
        <v>45</v>
      </c>
      <c r="I1272">
        <v>0</v>
      </c>
      <c r="J1272" t="s">
        <v>46</v>
      </c>
      <c r="K1272" t="s">
        <v>47</v>
      </c>
      <c r="L1272">
        <v>1</v>
      </c>
      <c r="M1272">
        <v>5</v>
      </c>
      <c r="N1272">
        <v>14</v>
      </c>
      <c r="O1272" t="s">
        <v>97</v>
      </c>
      <c r="P1272">
        <v>100</v>
      </c>
      <c r="Q1272" t="s">
        <v>56</v>
      </c>
      <c r="R1272">
        <v>4000</v>
      </c>
      <c r="S1272">
        <v>100</v>
      </c>
      <c r="T1272">
        <v>0</v>
      </c>
      <c r="U1272" t="s">
        <v>62</v>
      </c>
      <c r="V1272">
        <v>0</v>
      </c>
      <c r="W1272">
        <v>1</v>
      </c>
      <c r="X1272">
        <v>0</v>
      </c>
      <c r="Y1272" t="s">
        <v>51</v>
      </c>
      <c r="Z1272" t="s">
        <v>65</v>
      </c>
      <c r="AA1272">
        <v>1.7185184999999999E-2</v>
      </c>
      <c r="AB1272">
        <v>9.0343601999999995E-2</v>
      </c>
      <c r="AC1272">
        <v>0.60781990500000005</v>
      </c>
      <c r="AD1272">
        <v>0.18099805899999999</v>
      </c>
      <c r="AE1272">
        <v>8.6531620549999992</v>
      </c>
      <c r="AF1272">
        <v>0.49263446399999999</v>
      </c>
      <c r="AG1272">
        <v>2.593898104</v>
      </c>
      <c r="AH1272">
        <v>0.16076555000000001</v>
      </c>
      <c r="AI1272">
        <v>2.5518339999999998E-3</v>
      </c>
      <c r="AJ1272">
        <v>4</v>
      </c>
      <c r="AK1272">
        <v>422209</v>
      </c>
      <c r="AL1272">
        <v>0</v>
      </c>
      <c r="AM1272" t="s">
        <v>66</v>
      </c>
      <c r="AN1272">
        <v>1012005</v>
      </c>
      <c r="AO1272">
        <v>31102005</v>
      </c>
      <c r="AP1272">
        <v>616.57000000000005</v>
      </c>
      <c r="AQ1272">
        <v>1</v>
      </c>
      <c r="AR1272">
        <v>1</v>
      </c>
      <c r="AS1272">
        <v>616.57000000000005</v>
      </c>
      <c r="AT1272">
        <v>879.20654296875</v>
      </c>
      <c r="AU1272">
        <v>1370.5956659999999</v>
      </c>
      <c r="AV1272">
        <v>89.325294494628906</v>
      </c>
      <c r="AW1272">
        <v>616.57000000000005</v>
      </c>
      <c r="AX1272">
        <f t="shared" si="76"/>
        <v>262.63654296874995</v>
      </c>
      <c r="AY1272">
        <f t="shared" si="77"/>
        <v>754.02566599999989</v>
      </c>
      <c r="AZ1272">
        <f t="shared" si="78"/>
        <v>527.24470550537114</v>
      </c>
      <c r="BA1272">
        <f t="shared" si="79"/>
        <v>0</v>
      </c>
    </row>
    <row r="1273" spans="1:53" x14ac:dyDescent="0.35">
      <c r="A1273">
        <v>775485</v>
      </c>
      <c r="B1273">
        <v>2006</v>
      </c>
      <c r="C1273">
        <v>48</v>
      </c>
      <c r="D1273">
        <v>48</v>
      </c>
      <c r="E1273">
        <v>56</v>
      </c>
      <c r="F1273" t="s">
        <v>45</v>
      </c>
      <c r="G1273" t="s">
        <v>45</v>
      </c>
      <c r="H1273" t="s">
        <v>45</v>
      </c>
      <c r="I1273">
        <v>24</v>
      </c>
      <c r="J1273" t="s">
        <v>46</v>
      </c>
      <c r="K1273" t="s">
        <v>47</v>
      </c>
      <c r="L1273">
        <v>1</v>
      </c>
      <c r="M1273">
        <v>13</v>
      </c>
      <c r="N1273">
        <v>18</v>
      </c>
      <c r="O1273" t="s">
        <v>79</v>
      </c>
      <c r="P1273">
        <v>81</v>
      </c>
      <c r="Q1273" t="s">
        <v>49</v>
      </c>
      <c r="R1273">
        <v>10000</v>
      </c>
      <c r="S1273">
        <v>50</v>
      </c>
      <c r="T1273">
        <v>11</v>
      </c>
      <c r="U1273" t="s">
        <v>50</v>
      </c>
      <c r="V1273">
        <v>0</v>
      </c>
      <c r="W1273">
        <v>0</v>
      </c>
      <c r="X1273">
        <v>4</v>
      </c>
      <c r="Y1273" t="s">
        <v>63</v>
      </c>
      <c r="Z1273" t="s">
        <v>60</v>
      </c>
      <c r="AA1273">
        <v>0.191111111</v>
      </c>
      <c r="AB1273">
        <v>0.707964602</v>
      </c>
      <c r="AC1273">
        <v>3.5087719000000003E-2</v>
      </c>
      <c r="AD1273">
        <v>8.0910239999999994E-2</v>
      </c>
      <c r="AE1273">
        <v>37.619047620000003</v>
      </c>
      <c r="AF1273">
        <v>0.48101265799999998</v>
      </c>
      <c r="AG1273">
        <v>3.4955752210000002</v>
      </c>
      <c r="AH1273">
        <v>0.23603352</v>
      </c>
      <c r="AI1273">
        <v>8.3798880000000003E-3</v>
      </c>
      <c r="AJ1273">
        <v>3</v>
      </c>
      <c r="AK1273">
        <v>430305</v>
      </c>
      <c r="AL1273">
        <v>0</v>
      </c>
      <c r="AM1273" t="s">
        <v>53</v>
      </c>
      <c r="AN1273">
        <v>4032006</v>
      </c>
      <c r="AO1273">
        <v>31122006</v>
      </c>
      <c r="AP1273">
        <v>425.58</v>
      </c>
      <c r="AQ1273">
        <v>1</v>
      </c>
      <c r="AR1273">
        <v>1</v>
      </c>
      <c r="AS1273">
        <v>425.58</v>
      </c>
      <c r="AT1273">
        <v>605.10943603515602</v>
      </c>
      <c r="AU1273">
        <v>426.97212610000003</v>
      </c>
      <c r="AV1273">
        <v>89.325294494628906</v>
      </c>
      <c r="AW1273">
        <v>425.57999999999902</v>
      </c>
      <c r="AX1273">
        <f t="shared" si="76"/>
        <v>179.52943603515604</v>
      </c>
      <c r="AY1273">
        <f t="shared" si="77"/>
        <v>1.3921261000000413</v>
      </c>
      <c r="AZ1273">
        <f t="shared" si="78"/>
        <v>336.25470550537108</v>
      </c>
      <c r="BA1273">
        <f t="shared" si="79"/>
        <v>9.6633812063373625E-13</v>
      </c>
    </row>
    <row r="1274" spans="1:53" x14ac:dyDescent="0.35">
      <c r="A1274">
        <v>2196347</v>
      </c>
      <c r="B1274">
        <v>2005</v>
      </c>
      <c r="C1274">
        <v>63</v>
      </c>
      <c r="D1274">
        <v>63</v>
      </c>
      <c r="E1274">
        <v>64</v>
      </c>
      <c r="F1274" t="s">
        <v>45</v>
      </c>
      <c r="G1274" t="s">
        <v>45</v>
      </c>
      <c r="H1274" t="s">
        <v>54</v>
      </c>
      <c r="I1274">
        <v>41</v>
      </c>
      <c r="J1274" t="s">
        <v>57</v>
      </c>
      <c r="K1274" t="s">
        <v>58</v>
      </c>
      <c r="L1274">
        <v>2</v>
      </c>
      <c r="M1274">
        <v>5</v>
      </c>
      <c r="N1274">
        <v>16</v>
      </c>
      <c r="O1274" t="s">
        <v>85</v>
      </c>
      <c r="P1274">
        <v>90</v>
      </c>
      <c r="Q1274" t="s">
        <v>49</v>
      </c>
      <c r="R1274">
        <v>4000</v>
      </c>
      <c r="S1274">
        <v>0</v>
      </c>
      <c r="T1274">
        <v>6</v>
      </c>
      <c r="U1274" t="s">
        <v>62</v>
      </c>
      <c r="V1274">
        <v>1</v>
      </c>
      <c r="W1274">
        <v>0</v>
      </c>
      <c r="X1274">
        <v>4</v>
      </c>
      <c r="Y1274" t="s">
        <v>51</v>
      </c>
      <c r="Z1274" t="s">
        <v>60</v>
      </c>
      <c r="AA1274">
        <v>4.2813456E-2</v>
      </c>
      <c r="AB1274">
        <v>0.67959183700000003</v>
      </c>
      <c r="AC1274">
        <v>5.2040815999999997E-2</v>
      </c>
      <c r="AD1274">
        <v>0.118964851</v>
      </c>
      <c r="AE1274">
        <v>10.073929959999999</v>
      </c>
      <c r="AF1274">
        <v>0.48049439900000002</v>
      </c>
      <c r="AG1274">
        <v>2.641836735</v>
      </c>
      <c r="AH1274">
        <v>0.34191355000000001</v>
      </c>
      <c r="AI1274">
        <v>1.9912579E-2</v>
      </c>
      <c r="AJ1274">
        <v>1</v>
      </c>
      <c r="AK1274">
        <v>430306</v>
      </c>
      <c r="AL1274">
        <v>1</v>
      </c>
      <c r="AM1274" t="s">
        <v>53</v>
      </c>
      <c r="AN1274">
        <v>15032005</v>
      </c>
      <c r="AO1274">
        <v>31122005</v>
      </c>
      <c r="AP1274">
        <v>515.23</v>
      </c>
      <c r="AQ1274">
        <v>1</v>
      </c>
      <c r="AR1274">
        <v>1</v>
      </c>
      <c r="AS1274">
        <v>515.23</v>
      </c>
      <c r="AT1274">
        <v>645.14788818359295</v>
      </c>
      <c r="AU1274">
        <v>748.80732469999998</v>
      </c>
      <c r="AV1274">
        <v>89.325294494628906</v>
      </c>
      <c r="AW1274">
        <v>515.23</v>
      </c>
      <c r="AX1274">
        <f t="shared" si="76"/>
        <v>129.91788818359294</v>
      </c>
      <c r="AY1274">
        <f t="shared" si="77"/>
        <v>233.57732469999996</v>
      </c>
      <c r="AZ1274">
        <f t="shared" si="78"/>
        <v>425.90470550537111</v>
      </c>
      <c r="BA1274">
        <f t="shared" si="79"/>
        <v>0</v>
      </c>
    </row>
    <row r="1275" spans="1:53" x14ac:dyDescent="0.35">
      <c r="A1275">
        <v>2343016</v>
      </c>
      <c r="B1275">
        <v>2006</v>
      </c>
      <c r="C1275">
        <v>53</v>
      </c>
      <c r="D1275">
        <v>53</v>
      </c>
      <c r="E1275">
        <v>56</v>
      </c>
      <c r="F1275" t="s">
        <v>54</v>
      </c>
      <c r="G1275" t="s">
        <v>54</v>
      </c>
      <c r="H1275" t="s">
        <v>45</v>
      </c>
      <c r="I1275">
        <v>31</v>
      </c>
      <c r="J1275" t="s">
        <v>57</v>
      </c>
      <c r="K1275" t="s">
        <v>47</v>
      </c>
      <c r="L1275">
        <v>1</v>
      </c>
      <c r="M1275">
        <v>11</v>
      </c>
      <c r="N1275">
        <v>24</v>
      </c>
      <c r="O1275" t="s">
        <v>77</v>
      </c>
      <c r="P1275">
        <v>5550.3961950000003</v>
      </c>
      <c r="Q1275" t="s">
        <v>49</v>
      </c>
      <c r="R1275">
        <v>10000</v>
      </c>
      <c r="S1275">
        <v>50</v>
      </c>
      <c r="T1275">
        <v>11</v>
      </c>
      <c r="U1275" t="s">
        <v>62</v>
      </c>
      <c r="V1275">
        <v>0</v>
      </c>
      <c r="W1275">
        <v>0</v>
      </c>
      <c r="X1275">
        <v>3</v>
      </c>
      <c r="Y1275" t="s">
        <v>63</v>
      </c>
      <c r="Z1275" t="s">
        <v>60</v>
      </c>
      <c r="AA1275">
        <v>0.41866756900000002</v>
      </c>
      <c r="AB1275">
        <v>0.46398376699999999</v>
      </c>
      <c r="AC1275">
        <v>6.1210687E-2</v>
      </c>
      <c r="AD1275">
        <v>0.124704492</v>
      </c>
      <c r="AE1275">
        <v>112.8</v>
      </c>
      <c r="AF1275">
        <v>0.45774231700000001</v>
      </c>
      <c r="AG1275">
        <v>2.2888062229999999</v>
      </c>
      <c r="AH1275">
        <v>0.43755274300000002</v>
      </c>
      <c r="AI1275">
        <v>2.8691983000000001E-2</v>
      </c>
      <c r="AJ1275">
        <v>9</v>
      </c>
      <c r="AK1275">
        <v>430405</v>
      </c>
      <c r="AL1275">
        <v>0</v>
      </c>
      <c r="AM1275" t="s">
        <v>53</v>
      </c>
      <c r="AN1275">
        <v>12042006</v>
      </c>
      <c r="AO1275">
        <v>31122006</v>
      </c>
      <c r="AP1275">
        <v>446.14</v>
      </c>
      <c r="AQ1275">
        <v>1</v>
      </c>
      <c r="AR1275">
        <v>1</v>
      </c>
      <c r="AS1275">
        <v>446.14</v>
      </c>
      <c r="AT1275">
        <v>489.89285278320301</v>
      </c>
      <c r="AU1275">
        <v>621.2496198</v>
      </c>
      <c r="AV1275">
        <v>89.325294494628906</v>
      </c>
      <c r="AW1275">
        <v>446.13999999999902</v>
      </c>
      <c r="AX1275">
        <f t="shared" si="76"/>
        <v>43.752852783203025</v>
      </c>
      <c r="AY1275">
        <f t="shared" si="77"/>
        <v>175.10961980000002</v>
      </c>
      <c r="AZ1275">
        <f t="shared" si="78"/>
        <v>356.81470550537108</v>
      </c>
      <c r="BA1275">
        <f t="shared" si="79"/>
        <v>9.6633812063373625E-13</v>
      </c>
    </row>
    <row r="1276" spans="1:53" x14ac:dyDescent="0.35">
      <c r="A1276">
        <v>3996030</v>
      </c>
      <c r="B1276">
        <v>2008</v>
      </c>
      <c r="C1276">
        <v>63</v>
      </c>
      <c r="D1276">
        <v>63</v>
      </c>
      <c r="E1276">
        <v>56</v>
      </c>
      <c r="F1276" t="s">
        <v>45</v>
      </c>
      <c r="G1276" t="s">
        <v>45</v>
      </c>
      <c r="H1276" t="s">
        <v>45</v>
      </c>
      <c r="I1276">
        <v>40</v>
      </c>
      <c r="J1276" t="s">
        <v>57</v>
      </c>
      <c r="K1276" t="s">
        <v>47</v>
      </c>
      <c r="L1276">
        <v>1</v>
      </c>
      <c r="M1276">
        <v>10</v>
      </c>
      <c r="N1276">
        <v>10</v>
      </c>
      <c r="O1276" t="s">
        <v>61</v>
      </c>
      <c r="P1276">
        <v>5203.6609330000001</v>
      </c>
      <c r="Q1276" t="s">
        <v>56</v>
      </c>
      <c r="R1276">
        <v>2000</v>
      </c>
      <c r="S1276">
        <v>50</v>
      </c>
      <c r="T1276">
        <v>1</v>
      </c>
      <c r="U1276" t="s">
        <v>62</v>
      </c>
      <c r="V1276">
        <v>1</v>
      </c>
      <c r="W1276">
        <v>0</v>
      </c>
      <c r="X1276">
        <v>2</v>
      </c>
      <c r="Y1276" t="s">
        <v>51</v>
      </c>
      <c r="Z1276" t="s">
        <v>60</v>
      </c>
      <c r="AA1276">
        <v>4.6594982E-2</v>
      </c>
      <c r="AB1276">
        <v>0.87275985700000003</v>
      </c>
      <c r="AC1276">
        <v>1.7921146999999998E-2</v>
      </c>
      <c r="AD1276">
        <v>0.183364839</v>
      </c>
      <c r="AE1276">
        <v>19.962264149999999</v>
      </c>
      <c r="AF1276">
        <v>0.52079395100000003</v>
      </c>
      <c r="AG1276">
        <v>1.896057348</v>
      </c>
      <c r="AH1276">
        <v>0.58977719500000003</v>
      </c>
      <c r="AI1276">
        <v>4.3250327999999998E-2</v>
      </c>
      <c r="AJ1276">
        <v>1</v>
      </c>
      <c r="AK1276">
        <v>430503</v>
      </c>
      <c r="AL1276">
        <v>1</v>
      </c>
      <c r="AM1276" t="s">
        <v>53</v>
      </c>
      <c r="AN1276">
        <v>1012008</v>
      </c>
      <c r="AO1276">
        <v>24072008</v>
      </c>
      <c r="AP1276">
        <v>459.7</v>
      </c>
      <c r="AQ1276">
        <v>1</v>
      </c>
      <c r="AR1276">
        <v>1</v>
      </c>
      <c r="AS1276">
        <v>459.7</v>
      </c>
      <c r="AT1276">
        <v>572.52648925781205</v>
      </c>
      <c r="AU1276">
        <v>576.41382439999995</v>
      </c>
      <c r="AV1276">
        <v>89.325294494628906</v>
      </c>
      <c r="AW1276">
        <v>459.69999999999902</v>
      </c>
      <c r="AX1276">
        <f t="shared" si="76"/>
        <v>112.82648925781206</v>
      </c>
      <c r="AY1276">
        <f t="shared" si="77"/>
        <v>116.71382439999996</v>
      </c>
      <c r="AZ1276">
        <f t="shared" si="78"/>
        <v>370.37470550537108</v>
      </c>
      <c r="BA1276">
        <f t="shared" si="79"/>
        <v>9.6633812063373625E-13</v>
      </c>
    </row>
    <row r="1277" spans="1:53" x14ac:dyDescent="0.35">
      <c r="A1277">
        <v>3506815</v>
      </c>
      <c r="B1277">
        <v>2006</v>
      </c>
      <c r="C1277">
        <v>73</v>
      </c>
      <c r="D1277">
        <v>40</v>
      </c>
      <c r="E1277">
        <v>40</v>
      </c>
      <c r="F1277" t="s">
        <v>54</v>
      </c>
      <c r="G1277" t="s">
        <v>45</v>
      </c>
      <c r="H1277" t="s">
        <v>45</v>
      </c>
      <c r="I1277">
        <v>19</v>
      </c>
      <c r="J1277" t="s">
        <v>57</v>
      </c>
      <c r="K1277" t="s">
        <v>58</v>
      </c>
      <c r="L1277">
        <v>2</v>
      </c>
      <c r="M1277">
        <v>3</v>
      </c>
      <c r="N1277">
        <v>31</v>
      </c>
      <c r="O1277" t="s">
        <v>77</v>
      </c>
      <c r="P1277">
        <v>7154.4549999999999</v>
      </c>
      <c r="Q1277" t="s">
        <v>49</v>
      </c>
      <c r="R1277">
        <v>8000</v>
      </c>
      <c r="S1277">
        <v>0</v>
      </c>
      <c r="T1277">
        <v>22</v>
      </c>
      <c r="U1277" t="s">
        <v>50</v>
      </c>
      <c r="V1277">
        <v>0</v>
      </c>
      <c r="W1277">
        <v>4</v>
      </c>
      <c r="X1277">
        <v>1</v>
      </c>
      <c r="Y1277" t="s">
        <v>51</v>
      </c>
      <c r="Z1277" t="s">
        <v>60</v>
      </c>
      <c r="AA1277">
        <v>0.318455971</v>
      </c>
      <c r="AB1277">
        <v>0.48792270500000001</v>
      </c>
      <c r="AC1277">
        <v>0.13268998800000001</v>
      </c>
      <c r="AD1277">
        <v>0.13013698600000001</v>
      </c>
      <c r="AE1277">
        <v>27.91176471</v>
      </c>
      <c r="AF1277">
        <v>0.51264488900000005</v>
      </c>
      <c r="AG1277">
        <v>2.2922705309999998</v>
      </c>
      <c r="AH1277">
        <v>0.35465529499999998</v>
      </c>
      <c r="AI1277">
        <v>2.9140013999999999E-2</v>
      </c>
      <c r="AJ1277">
        <v>1</v>
      </c>
      <c r="AK1277">
        <v>430608</v>
      </c>
      <c r="AL1277">
        <v>0</v>
      </c>
      <c r="AM1277" t="s">
        <v>53</v>
      </c>
      <c r="AN1277">
        <v>1012006</v>
      </c>
      <c r="AO1277">
        <v>7032006</v>
      </c>
      <c r="AP1277">
        <v>542.70000000000005</v>
      </c>
      <c r="AQ1277">
        <v>1</v>
      </c>
      <c r="AR1277">
        <v>1</v>
      </c>
      <c r="AS1277">
        <v>542.70000000000005</v>
      </c>
      <c r="AT1277">
        <v>851.59478759765602</v>
      </c>
      <c r="AU1277">
        <v>817.8099029</v>
      </c>
      <c r="AV1277">
        <v>89.325294494628906</v>
      </c>
      <c r="AW1277">
        <v>542.70000000000005</v>
      </c>
      <c r="AX1277">
        <f t="shared" si="76"/>
        <v>308.89478759765598</v>
      </c>
      <c r="AY1277">
        <f t="shared" si="77"/>
        <v>275.10990289999995</v>
      </c>
      <c r="AZ1277">
        <f t="shared" si="78"/>
        <v>453.37470550537114</v>
      </c>
      <c r="BA1277">
        <f t="shared" si="79"/>
        <v>0</v>
      </c>
    </row>
    <row r="1278" spans="1:53" x14ac:dyDescent="0.35">
      <c r="A1278">
        <v>5698481</v>
      </c>
      <c r="B1278">
        <v>2008</v>
      </c>
      <c r="C1278">
        <v>84</v>
      </c>
      <c r="D1278">
        <v>42</v>
      </c>
      <c r="E1278">
        <v>42</v>
      </c>
      <c r="F1278" t="s">
        <v>54</v>
      </c>
      <c r="G1278" t="s">
        <v>45</v>
      </c>
      <c r="H1278" t="s">
        <v>45</v>
      </c>
      <c r="I1278">
        <v>17</v>
      </c>
      <c r="J1278" t="s">
        <v>76</v>
      </c>
      <c r="K1278" t="s">
        <v>78</v>
      </c>
      <c r="L1278">
        <v>3</v>
      </c>
      <c r="M1278">
        <v>12</v>
      </c>
      <c r="N1278">
        <v>30</v>
      </c>
      <c r="O1278" t="s">
        <v>48</v>
      </c>
      <c r="P1278">
        <v>4729.3477679999996</v>
      </c>
      <c r="Q1278" t="s">
        <v>73</v>
      </c>
      <c r="R1278">
        <v>8000</v>
      </c>
      <c r="S1278">
        <v>0</v>
      </c>
      <c r="T1278">
        <v>28</v>
      </c>
      <c r="U1278" t="s">
        <v>50</v>
      </c>
      <c r="V1278">
        <v>0</v>
      </c>
      <c r="W1278">
        <v>0</v>
      </c>
      <c r="X1278">
        <v>2</v>
      </c>
      <c r="Y1278" t="s">
        <v>63</v>
      </c>
      <c r="Z1278" t="s">
        <v>60</v>
      </c>
      <c r="AA1278">
        <v>0.318455971</v>
      </c>
      <c r="AB1278">
        <v>0.48792270500000001</v>
      </c>
      <c r="AC1278">
        <v>0.13268998800000001</v>
      </c>
      <c r="AD1278">
        <v>0.13013698600000001</v>
      </c>
      <c r="AE1278">
        <v>27.91176471</v>
      </c>
      <c r="AF1278">
        <v>0.51264488900000005</v>
      </c>
      <c r="AG1278">
        <v>2.2922705309999998</v>
      </c>
      <c r="AH1278">
        <v>0.35465529499999998</v>
      </c>
      <c r="AI1278">
        <v>2.9140013999999999E-2</v>
      </c>
      <c r="AJ1278">
        <v>7</v>
      </c>
      <c r="AK1278">
        <v>430608</v>
      </c>
      <c r="AL1278">
        <v>0</v>
      </c>
      <c r="AM1278" t="s">
        <v>53</v>
      </c>
      <c r="AN1278">
        <v>14102008</v>
      </c>
      <c r="AO1278">
        <v>31122008</v>
      </c>
      <c r="AP1278">
        <v>460.75</v>
      </c>
      <c r="AQ1278">
        <v>1</v>
      </c>
      <c r="AR1278">
        <v>1</v>
      </c>
      <c r="AS1278">
        <v>460.75</v>
      </c>
      <c r="AT1278">
        <v>270.218994140625</v>
      </c>
      <c r="AU1278">
        <v>475.50788069999999</v>
      </c>
      <c r="AV1278">
        <v>89.325294494628906</v>
      </c>
      <c r="AW1278">
        <v>460.75</v>
      </c>
      <c r="AX1278">
        <f t="shared" si="76"/>
        <v>190.531005859375</v>
      </c>
      <c r="AY1278">
        <f t="shared" si="77"/>
        <v>14.757880699999987</v>
      </c>
      <c r="AZ1278">
        <f t="shared" si="78"/>
        <v>371.42470550537109</v>
      </c>
      <c r="BA1278">
        <f t="shared" si="79"/>
        <v>0</v>
      </c>
    </row>
    <row r="1279" spans="1:53" x14ac:dyDescent="0.35">
      <c r="A1279">
        <v>209489</v>
      </c>
      <c r="B1279">
        <v>2006</v>
      </c>
      <c r="C1279">
        <v>63</v>
      </c>
      <c r="D1279">
        <v>58</v>
      </c>
      <c r="E1279">
        <v>58</v>
      </c>
      <c r="F1279" t="s">
        <v>54</v>
      </c>
      <c r="G1279" t="s">
        <v>45</v>
      </c>
      <c r="H1279" t="s">
        <v>45</v>
      </c>
      <c r="I1279">
        <v>33</v>
      </c>
      <c r="J1279" t="s">
        <v>46</v>
      </c>
      <c r="K1279" t="s">
        <v>78</v>
      </c>
      <c r="L1279">
        <v>3</v>
      </c>
      <c r="M1279">
        <v>4</v>
      </c>
      <c r="N1279">
        <v>12</v>
      </c>
      <c r="O1279" t="s">
        <v>93</v>
      </c>
      <c r="P1279">
        <v>9321.8702109999995</v>
      </c>
      <c r="Q1279" t="s">
        <v>49</v>
      </c>
      <c r="R1279">
        <v>4000</v>
      </c>
      <c r="S1279">
        <v>0</v>
      </c>
      <c r="T1279">
        <v>12</v>
      </c>
      <c r="U1279" t="s">
        <v>50</v>
      </c>
      <c r="V1279">
        <v>0</v>
      </c>
      <c r="W1279">
        <v>0</v>
      </c>
      <c r="X1279">
        <v>4</v>
      </c>
      <c r="Y1279" t="s">
        <v>51</v>
      </c>
      <c r="Z1279" t="s">
        <v>60</v>
      </c>
      <c r="AA1279">
        <v>0.178633976</v>
      </c>
      <c r="AB1279">
        <v>0.58916083900000005</v>
      </c>
      <c r="AC1279">
        <v>4.8951049000000003E-2</v>
      </c>
      <c r="AD1279">
        <v>0.14274571</v>
      </c>
      <c r="AE1279">
        <v>64.05</v>
      </c>
      <c r="AF1279">
        <v>0.478532397</v>
      </c>
      <c r="AG1279">
        <v>2.2395104899999998</v>
      </c>
      <c r="AH1279">
        <v>0.56548223399999997</v>
      </c>
      <c r="AI1279">
        <v>2.4365482000000001E-2</v>
      </c>
      <c r="AJ1279">
        <v>10</v>
      </c>
      <c r="AK1279">
        <v>430609</v>
      </c>
      <c r="AL1279">
        <v>0</v>
      </c>
      <c r="AM1279" t="s">
        <v>53</v>
      </c>
      <c r="AN1279">
        <v>1012006</v>
      </c>
      <c r="AO1279">
        <v>25082006</v>
      </c>
      <c r="AP1279">
        <v>676.88</v>
      </c>
      <c r="AQ1279">
        <v>1</v>
      </c>
      <c r="AR1279">
        <v>1</v>
      </c>
      <c r="AS1279">
        <v>676.88</v>
      </c>
      <c r="AT1279">
        <v>480.32400512695301</v>
      </c>
      <c r="AU1279">
        <v>742.48005420000004</v>
      </c>
      <c r="AV1279">
        <v>89.325294494628906</v>
      </c>
      <c r="AW1279">
        <v>676.87999999999897</v>
      </c>
      <c r="AX1279">
        <f t="shared" si="76"/>
        <v>196.55599487304698</v>
      </c>
      <c r="AY1279">
        <f t="shared" si="77"/>
        <v>65.600054200000045</v>
      </c>
      <c r="AZ1279">
        <f t="shared" si="78"/>
        <v>587.55470550537109</v>
      </c>
      <c r="BA1279">
        <f t="shared" si="79"/>
        <v>1.0231815394945443E-12</v>
      </c>
    </row>
    <row r="1280" spans="1:53" x14ac:dyDescent="0.35">
      <c r="A1280">
        <v>2675705</v>
      </c>
      <c r="B1280">
        <v>2005</v>
      </c>
      <c r="C1280">
        <v>74</v>
      </c>
      <c r="D1280">
        <v>73</v>
      </c>
      <c r="E1280">
        <v>73</v>
      </c>
      <c r="F1280" t="s">
        <v>54</v>
      </c>
      <c r="G1280" t="s">
        <v>45</v>
      </c>
      <c r="H1280" t="s">
        <v>45</v>
      </c>
      <c r="I1280">
        <v>50</v>
      </c>
      <c r="J1280" t="s">
        <v>57</v>
      </c>
      <c r="K1280" t="s">
        <v>58</v>
      </c>
      <c r="L1280">
        <v>2</v>
      </c>
      <c r="M1280">
        <v>6</v>
      </c>
      <c r="N1280">
        <v>6</v>
      </c>
      <c r="O1280" t="s">
        <v>91</v>
      </c>
      <c r="P1280">
        <v>100</v>
      </c>
      <c r="Q1280" t="s">
        <v>73</v>
      </c>
      <c r="R1280">
        <v>15000</v>
      </c>
      <c r="S1280">
        <v>0</v>
      </c>
      <c r="T1280">
        <v>33</v>
      </c>
      <c r="U1280" t="s">
        <v>50</v>
      </c>
      <c r="V1280">
        <v>0</v>
      </c>
      <c r="W1280">
        <v>0</v>
      </c>
      <c r="X1280">
        <v>0</v>
      </c>
      <c r="Y1280" t="s">
        <v>63</v>
      </c>
      <c r="Z1280" t="s">
        <v>60</v>
      </c>
      <c r="AA1280">
        <v>0.35705209700000001</v>
      </c>
      <c r="AB1280">
        <v>0.627700127</v>
      </c>
      <c r="AC1280">
        <v>8.1321474000000005E-2</v>
      </c>
      <c r="AD1280">
        <v>0.102497096</v>
      </c>
      <c r="AE1280">
        <v>26.09090909</v>
      </c>
      <c r="AF1280">
        <v>0.48838559799999998</v>
      </c>
      <c r="AG1280">
        <v>2.188055909</v>
      </c>
      <c r="AH1280">
        <v>0.40750879899999998</v>
      </c>
      <c r="AI1280">
        <v>4.0281579999999997E-2</v>
      </c>
      <c r="AJ1280">
        <v>8</v>
      </c>
      <c r="AK1280">
        <v>430700</v>
      </c>
      <c r="AL1280">
        <v>0</v>
      </c>
      <c r="AM1280" t="s">
        <v>53</v>
      </c>
      <c r="AN1280">
        <v>1012005</v>
      </c>
      <c r="AO1280">
        <v>1042005</v>
      </c>
      <c r="AP1280">
        <v>530.09</v>
      </c>
      <c r="AQ1280">
        <v>1</v>
      </c>
      <c r="AR1280">
        <v>1</v>
      </c>
      <c r="AS1280">
        <v>530.09</v>
      </c>
      <c r="AT1280">
        <v>603.12091064453102</v>
      </c>
      <c r="AU1280">
        <v>556.5321715</v>
      </c>
      <c r="AV1280">
        <v>89.325294494628906</v>
      </c>
      <c r="AW1280">
        <v>530.09</v>
      </c>
      <c r="AX1280">
        <f t="shared" si="76"/>
        <v>73.030910644530991</v>
      </c>
      <c r="AY1280">
        <f t="shared" si="77"/>
        <v>26.442171499999972</v>
      </c>
      <c r="AZ1280">
        <f t="shared" si="78"/>
        <v>440.76470550537113</v>
      </c>
      <c r="BA1280">
        <f t="shared" si="79"/>
        <v>0</v>
      </c>
    </row>
    <row r="1281" spans="1:53" x14ac:dyDescent="0.35">
      <c r="A1281">
        <v>4041280</v>
      </c>
      <c r="B1281">
        <v>2007</v>
      </c>
      <c r="C1281">
        <v>73</v>
      </c>
      <c r="D1281">
        <v>73</v>
      </c>
      <c r="E1281">
        <v>56</v>
      </c>
      <c r="F1281" t="s">
        <v>54</v>
      </c>
      <c r="G1281" t="s">
        <v>54</v>
      </c>
      <c r="H1281" t="s">
        <v>45</v>
      </c>
      <c r="I1281">
        <v>50</v>
      </c>
      <c r="J1281" t="s">
        <v>57</v>
      </c>
      <c r="K1281" t="s">
        <v>47</v>
      </c>
      <c r="L1281">
        <v>1</v>
      </c>
      <c r="M1281">
        <v>9</v>
      </c>
      <c r="N1281">
        <v>11</v>
      </c>
      <c r="O1281" t="s">
        <v>61</v>
      </c>
      <c r="P1281">
        <v>4168.6158809999997</v>
      </c>
      <c r="Q1281" t="s">
        <v>49</v>
      </c>
      <c r="R1281">
        <v>10000</v>
      </c>
      <c r="S1281">
        <v>0</v>
      </c>
      <c r="T1281">
        <v>13</v>
      </c>
      <c r="U1281" t="s">
        <v>50</v>
      </c>
      <c r="V1281">
        <v>0</v>
      </c>
      <c r="W1281">
        <v>1</v>
      </c>
      <c r="X1281">
        <v>1</v>
      </c>
      <c r="Y1281" t="s">
        <v>51</v>
      </c>
      <c r="Z1281" t="s">
        <v>60</v>
      </c>
      <c r="AA1281">
        <v>0.35705209700000001</v>
      </c>
      <c r="AB1281">
        <v>0.627700127</v>
      </c>
      <c r="AC1281">
        <v>8.1321474000000005E-2</v>
      </c>
      <c r="AD1281">
        <v>0.102497096</v>
      </c>
      <c r="AE1281">
        <v>26.09090909</v>
      </c>
      <c r="AF1281">
        <v>0.48838559799999998</v>
      </c>
      <c r="AG1281">
        <v>2.188055909</v>
      </c>
      <c r="AH1281">
        <v>0.40750879899999998</v>
      </c>
      <c r="AI1281">
        <v>4.0281579999999997E-2</v>
      </c>
      <c r="AJ1281">
        <v>6</v>
      </c>
      <c r="AK1281">
        <v>430700</v>
      </c>
      <c r="AL1281">
        <v>0</v>
      </c>
      <c r="AM1281" t="s">
        <v>53</v>
      </c>
      <c r="AN1281">
        <v>1012007</v>
      </c>
      <c r="AO1281">
        <v>11092007</v>
      </c>
      <c r="AP1281">
        <v>496.71</v>
      </c>
      <c r="AQ1281">
        <v>1</v>
      </c>
      <c r="AR1281">
        <v>1</v>
      </c>
      <c r="AS1281">
        <v>496.71</v>
      </c>
      <c r="AT1281">
        <v>676.09722900390602</v>
      </c>
      <c r="AU1281">
        <v>557.40712970000004</v>
      </c>
      <c r="AV1281">
        <v>89.325294494628906</v>
      </c>
      <c r="AW1281">
        <v>496.70999999999901</v>
      </c>
      <c r="AX1281">
        <f t="shared" si="76"/>
        <v>179.38722900390604</v>
      </c>
      <c r="AY1281">
        <f t="shared" si="77"/>
        <v>60.697129700000062</v>
      </c>
      <c r="AZ1281">
        <f t="shared" si="78"/>
        <v>407.38470550537107</v>
      </c>
      <c r="BA1281">
        <f t="shared" si="79"/>
        <v>9.6633812063373625E-13</v>
      </c>
    </row>
    <row r="1282" spans="1:53" x14ac:dyDescent="0.35">
      <c r="A1282">
        <v>5211606</v>
      </c>
      <c r="B1282">
        <v>2007</v>
      </c>
      <c r="C1282">
        <v>53</v>
      </c>
      <c r="D1282">
        <v>47</v>
      </c>
      <c r="E1282">
        <v>47</v>
      </c>
      <c r="F1282" t="s">
        <v>45</v>
      </c>
      <c r="G1282" t="s">
        <v>45</v>
      </c>
      <c r="H1282" t="s">
        <v>45</v>
      </c>
      <c r="I1282">
        <v>23</v>
      </c>
      <c r="J1282" t="s">
        <v>46</v>
      </c>
      <c r="K1282" t="s">
        <v>78</v>
      </c>
      <c r="L1282">
        <v>4</v>
      </c>
      <c r="M1282">
        <v>5</v>
      </c>
      <c r="N1282">
        <v>10</v>
      </c>
      <c r="O1282" t="s">
        <v>93</v>
      </c>
      <c r="P1282">
        <v>7443.6144270000004</v>
      </c>
      <c r="Q1282" t="s">
        <v>56</v>
      </c>
      <c r="R1282">
        <v>6000</v>
      </c>
      <c r="S1282">
        <v>50</v>
      </c>
      <c r="T1282">
        <v>5</v>
      </c>
      <c r="U1282" t="s">
        <v>50</v>
      </c>
      <c r="V1282">
        <v>0</v>
      </c>
      <c r="W1282">
        <v>0</v>
      </c>
      <c r="X1282">
        <v>0</v>
      </c>
      <c r="Y1282" t="s">
        <v>51</v>
      </c>
      <c r="Z1282" t="s">
        <v>60</v>
      </c>
      <c r="AA1282">
        <v>0.35705209700000001</v>
      </c>
      <c r="AB1282">
        <v>0.627700127</v>
      </c>
      <c r="AC1282">
        <v>8.1321474000000005E-2</v>
      </c>
      <c r="AD1282">
        <v>0.102497096</v>
      </c>
      <c r="AE1282">
        <v>26.09090909</v>
      </c>
      <c r="AF1282">
        <v>0.48838559799999998</v>
      </c>
      <c r="AG1282">
        <v>2.188055909</v>
      </c>
      <c r="AH1282">
        <v>0.40750879899999998</v>
      </c>
      <c r="AI1282">
        <v>4.0281579999999997E-2</v>
      </c>
      <c r="AJ1282">
        <v>1</v>
      </c>
      <c r="AK1282">
        <v>430700</v>
      </c>
      <c r="AL1282">
        <v>0</v>
      </c>
      <c r="AM1282" t="s">
        <v>53</v>
      </c>
      <c r="AN1282">
        <v>1012007</v>
      </c>
      <c r="AO1282">
        <v>8102007</v>
      </c>
      <c r="AP1282">
        <v>813.72</v>
      </c>
      <c r="AQ1282">
        <v>1</v>
      </c>
      <c r="AR1282">
        <v>1</v>
      </c>
      <c r="AS1282">
        <v>813.72</v>
      </c>
      <c r="AT1282">
        <v>814.24475097656205</v>
      </c>
      <c r="AU1282">
        <v>694.35079910000002</v>
      </c>
      <c r="AV1282">
        <v>89.325294494628906</v>
      </c>
      <c r="AW1282">
        <v>813.72</v>
      </c>
      <c r="AX1282">
        <f t="shared" ref="AX1282:AX1345" si="80">ABS(AT1282-AS1282)</f>
        <v>0.52475097656201797</v>
      </c>
      <c r="AY1282">
        <f t="shared" ref="AY1282:AY1345" si="81">ABS(AU1282-AS1282)</f>
        <v>119.36920090000001</v>
      </c>
      <c r="AZ1282">
        <f t="shared" si="78"/>
        <v>724.39470550537112</v>
      </c>
      <c r="BA1282">
        <f t="shared" si="79"/>
        <v>0</v>
      </c>
    </row>
    <row r="1283" spans="1:53" x14ac:dyDescent="0.35">
      <c r="A1283">
        <v>6367223</v>
      </c>
      <c r="B1283">
        <v>2007</v>
      </c>
      <c r="C1283">
        <v>20</v>
      </c>
      <c r="D1283">
        <v>20</v>
      </c>
      <c r="E1283">
        <v>56</v>
      </c>
      <c r="F1283" t="s">
        <v>45</v>
      </c>
      <c r="G1283" t="s">
        <v>45</v>
      </c>
      <c r="H1283" t="s">
        <v>45</v>
      </c>
      <c r="I1283">
        <v>0</v>
      </c>
      <c r="J1283" t="s">
        <v>57</v>
      </c>
      <c r="K1283" t="s">
        <v>47</v>
      </c>
      <c r="L1283">
        <v>1</v>
      </c>
      <c r="M1283">
        <v>1</v>
      </c>
      <c r="N1283">
        <v>15</v>
      </c>
      <c r="O1283" t="s">
        <v>70</v>
      </c>
      <c r="P1283">
        <v>6668.8311110000004</v>
      </c>
      <c r="Q1283" t="s">
        <v>56</v>
      </c>
      <c r="R1283">
        <v>5000</v>
      </c>
      <c r="S1283">
        <v>100</v>
      </c>
      <c r="T1283">
        <v>0</v>
      </c>
      <c r="U1283" t="s">
        <v>62</v>
      </c>
      <c r="V1283">
        <v>0</v>
      </c>
      <c r="W1283">
        <v>0</v>
      </c>
      <c r="X1283">
        <v>0</v>
      </c>
      <c r="Y1283" t="s">
        <v>51</v>
      </c>
      <c r="Z1283" t="s">
        <v>65</v>
      </c>
      <c r="AA1283">
        <v>0.27808136</v>
      </c>
      <c r="AB1283">
        <v>0.78350515499999995</v>
      </c>
      <c r="AC1283">
        <v>6.6100667000000002E-2</v>
      </c>
      <c r="AD1283">
        <v>0.137626263</v>
      </c>
      <c r="AE1283">
        <v>50.285714290000001</v>
      </c>
      <c r="AF1283">
        <v>0.50441919199999996</v>
      </c>
      <c r="AG1283">
        <v>1.921164342</v>
      </c>
      <c r="AH1283">
        <v>0.30264211400000002</v>
      </c>
      <c r="AI1283">
        <v>4.2033626999999997E-2</v>
      </c>
      <c r="AJ1283">
        <v>2</v>
      </c>
      <c r="AK1283">
        <v>430803</v>
      </c>
      <c r="AL1283">
        <v>0</v>
      </c>
      <c r="AM1283" t="s">
        <v>66</v>
      </c>
      <c r="AN1283">
        <v>10082007</v>
      </c>
      <c r="AO1283">
        <v>31122007</v>
      </c>
      <c r="AP1283">
        <v>1569.29</v>
      </c>
      <c r="AQ1283">
        <v>1</v>
      </c>
      <c r="AR1283">
        <v>1</v>
      </c>
      <c r="AS1283">
        <v>1569.29</v>
      </c>
      <c r="AT1283">
        <v>1279.78161621093</v>
      </c>
      <c r="AU1283">
        <v>1462.3824709999999</v>
      </c>
      <c r="AV1283">
        <v>89.325294494628906</v>
      </c>
      <c r="AW1283">
        <v>1569.28999999999</v>
      </c>
      <c r="AX1283">
        <f t="shared" si="80"/>
        <v>289.50838378906997</v>
      </c>
      <c r="AY1283">
        <f t="shared" si="81"/>
        <v>106.90752900000007</v>
      </c>
      <c r="AZ1283">
        <f t="shared" ref="AZ1283:AZ1346" si="82">ABS(AV1283-AS1283)</f>
        <v>1479.9647055053711</v>
      </c>
      <c r="BA1283">
        <f t="shared" ref="BA1283:BA1346" si="83">ABS(AW1283-AS1283)</f>
        <v>1.0004441719502211E-11</v>
      </c>
    </row>
    <row r="1284" spans="1:53" x14ac:dyDescent="0.35">
      <c r="A1284">
        <v>2281243</v>
      </c>
      <c r="B1284">
        <v>2008</v>
      </c>
      <c r="C1284">
        <v>55</v>
      </c>
      <c r="D1284">
        <v>55</v>
      </c>
      <c r="E1284">
        <v>56</v>
      </c>
      <c r="F1284" t="s">
        <v>54</v>
      </c>
      <c r="G1284" t="s">
        <v>54</v>
      </c>
      <c r="H1284" t="s">
        <v>45</v>
      </c>
      <c r="I1284">
        <v>33</v>
      </c>
      <c r="J1284" t="s">
        <v>57</v>
      </c>
      <c r="K1284" t="s">
        <v>47</v>
      </c>
      <c r="L1284">
        <v>1</v>
      </c>
      <c r="M1284">
        <v>8</v>
      </c>
      <c r="N1284">
        <v>13</v>
      </c>
      <c r="O1284" t="s">
        <v>77</v>
      </c>
      <c r="P1284">
        <v>6806.0422399999998</v>
      </c>
      <c r="Q1284" t="s">
        <v>56</v>
      </c>
      <c r="R1284">
        <v>5000</v>
      </c>
      <c r="S1284">
        <v>0</v>
      </c>
      <c r="T1284">
        <v>6</v>
      </c>
      <c r="U1284" t="s">
        <v>62</v>
      </c>
      <c r="V1284">
        <v>1</v>
      </c>
      <c r="W1284">
        <v>0</v>
      </c>
      <c r="X1284">
        <v>4</v>
      </c>
      <c r="Y1284" t="s">
        <v>63</v>
      </c>
      <c r="Z1284" t="s">
        <v>60</v>
      </c>
      <c r="AA1284">
        <v>0.22061855699999999</v>
      </c>
      <c r="AB1284">
        <v>0.82943603899999996</v>
      </c>
      <c r="AC1284">
        <v>5.0894084999999999E-2</v>
      </c>
      <c r="AD1284">
        <v>8.1243377000000006E-2</v>
      </c>
      <c r="AE1284">
        <v>80.885714289999996</v>
      </c>
      <c r="AF1284">
        <v>0.52596255700000005</v>
      </c>
      <c r="AG1284">
        <v>1.9470426409999999</v>
      </c>
      <c r="AH1284">
        <v>0.16978131199999999</v>
      </c>
      <c r="AI1284">
        <v>4.0556660000000001E-2</v>
      </c>
      <c r="AJ1284">
        <v>8</v>
      </c>
      <c r="AK1284">
        <v>430807</v>
      </c>
      <c r="AL1284">
        <v>1</v>
      </c>
      <c r="AM1284" t="s">
        <v>53</v>
      </c>
      <c r="AN1284">
        <v>1012008</v>
      </c>
      <c r="AO1284">
        <v>16122008</v>
      </c>
      <c r="AP1284">
        <v>355.22</v>
      </c>
      <c r="AQ1284">
        <v>1</v>
      </c>
      <c r="AR1284">
        <v>1</v>
      </c>
      <c r="AS1284">
        <v>355.22</v>
      </c>
      <c r="AT1284">
        <v>519.01171875</v>
      </c>
      <c r="AU1284">
        <v>665.9892529</v>
      </c>
      <c r="AV1284">
        <v>89.325294494628906</v>
      </c>
      <c r="AW1284">
        <v>1184.3199999999899</v>
      </c>
      <c r="AX1284">
        <f t="shared" si="80"/>
        <v>163.79171874999997</v>
      </c>
      <c r="AY1284">
        <f t="shared" si="81"/>
        <v>310.76925289999997</v>
      </c>
      <c r="AZ1284">
        <f t="shared" si="82"/>
        <v>265.89470550537112</v>
      </c>
      <c r="BA1284">
        <f t="shared" si="83"/>
        <v>829.0999999999899</v>
      </c>
    </row>
    <row r="1285" spans="1:53" x14ac:dyDescent="0.35">
      <c r="A1285">
        <v>479287</v>
      </c>
      <c r="B1285">
        <v>2005</v>
      </c>
      <c r="C1285">
        <v>28</v>
      </c>
      <c r="D1285">
        <v>28</v>
      </c>
      <c r="E1285">
        <v>56</v>
      </c>
      <c r="F1285" t="s">
        <v>54</v>
      </c>
      <c r="G1285" t="s">
        <v>54</v>
      </c>
      <c r="H1285" t="s">
        <v>45</v>
      </c>
      <c r="I1285">
        <v>6</v>
      </c>
      <c r="J1285" t="s">
        <v>46</v>
      </c>
      <c r="K1285" t="s">
        <v>47</v>
      </c>
      <c r="L1285">
        <v>1</v>
      </c>
      <c r="M1285">
        <v>5</v>
      </c>
      <c r="N1285">
        <v>25</v>
      </c>
      <c r="O1285" t="s">
        <v>74</v>
      </c>
      <c r="P1285">
        <v>10992.08361</v>
      </c>
      <c r="Q1285" t="s">
        <v>49</v>
      </c>
      <c r="R1285">
        <v>23000</v>
      </c>
      <c r="S1285">
        <v>250</v>
      </c>
      <c r="T1285">
        <v>2</v>
      </c>
      <c r="U1285" t="s">
        <v>62</v>
      </c>
      <c r="V1285">
        <v>0</v>
      </c>
      <c r="W1285">
        <v>0</v>
      </c>
      <c r="X1285">
        <v>1</v>
      </c>
      <c r="Y1285" t="s">
        <v>63</v>
      </c>
      <c r="Z1285" t="s">
        <v>60</v>
      </c>
      <c r="AA1285">
        <v>0.241749503</v>
      </c>
      <c r="AB1285">
        <v>0.55268389699999998</v>
      </c>
      <c r="AC1285">
        <v>8.7872763000000007E-2</v>
      </c>
      <c r="AD1285">
        <v>0.142962011</v>
      </c>
      <c r="AE1285">
        <v>40.066176470000002</v>
      </c>
      <c r="AF1285">
        <v>0.48008809000000002</v>
      </c>
      <c r="AG1285">
        <v>2.1666003979999999</v>
      </c>
      <c r="AH1285">
        <v>0.45701470199999999</v>
      </c>
      <c r="AI1285">
        <v>2.9155245999999999E-2</v>
      </c>
      <c r="AJ1285">
        <v>10</v>
      </c>
      <c r="AK1285">
        <v>430901</v>
      </c>
      <c r="AL1285">
        <v>0</v>
      </c>
      <c r="AM1285" t="s">
        <v>53</v>
      </c>
      <c r="AN1285">
        <v>1012005</v>
      </c>
      <c r="AO1285">
        <v>12042005</v>
      </c>
      <c r="AP1285">
        <v>1545.95</v>
      </c>
      <c r="AQ1285">
        <v>1</v>
      </c>
      <c r="AR1285">
        <v>1</v>
      </c>
      <c r="AS1285">
        <v>1545.95</v>
      </c>
      <c r="AT1285">
        <v>1620.13537597656</v>
      </c>
      <c r="AU1285">
        <v>1499.484283</v>
      </c>
      <c r="AV1285">
        <v>89.325294494628906</v>
      </c>
      <c r="AW1285">
        <v>1545.95</v>
      </c>
      <c r="AX1285">
        <f t="shared" si="80"/>
        <v>74.185375976559953</v>
      </c>
      <c r="AY1285">
        <f t="shared" si="81"/>
        <v>46.465717000000041</v>
      </c>
      <c r="AZ1285">
        <f t="shared" si="82"/>
        <v>1456.6247055053711</v>
      </c>
      <c r="BA1285">
        <f t="shared" si="83"/>
        <v>0</v>
      </c>
    </row>
    <row r="1286" spans="1:53" x14ac:dyDescent="0.35">
      <c r="A1286">
        <v>4327678</v>
      </c>
      <c r="B1286">
        <v>2006</v>
      </c>
      <c r="C1286">
        <v>61</v>
      </c>
      <c r="D1286">
        <v>46</v>
      </c>
      <c r="E1286">
        <v>46</v>
      </c>
      <c r="F1286" t="s">
        <v>54</v>
      </c>
      <c r="G1286" t="s">
        <v>45</v>
      </c>
      <c r="H1286" t="s">
        <v>45</v>
      </c>
      <c r="I1286">
        <v>23</v>
      </c>
      <c r="J1286" t="s">
        <v>57</v>
      </c>
      <c r="K1286" t="s">
        <v>58</v>
      </c>
      <c r="L1286">
        <v>2</v>
      </c>
      <c r="M1286">
        <v>9</v>
      </c>
      <c r="N1286">
        <v>32</v>
      </c>
      <c r="O1286" t="s">
        <v>72</v>
      </c>
      <c r="P1286">
        <v>14154.87903</v>
      </c>
      <c r="Q1286" t="s">
        <v>73</v>
      </c>
      <c r="R1286">
        <v>8000</v>
      </c>
      <c r="S1286">
        <v>50</v>
      </c>
      <c r="T1286">
        <v>9</v>
      </c>
      <c r="U1286" t="s">
        <v>50</v>
      </c>
      <c r="V1286">
        <v>0</v>
      </c>
      <c r="W1286">
        <v>0</v>
      </c>
      <c r="X1286">
        <v>1</v>
      </c>
      <c r="Y1286" t="s">
        <v>51</v>
      </c>
      <c r="Z1286" t="s">
        <v>60</v>
      </c>
      <c r="AA1286">
        <v>0.241749503</v>
      </c>
      <c r="AB1286">
        <v>0.55268389699999998</v>
      </c>
      <c r="AC1286">
        <v>8.7872763000000007E-2</v>
      </c>
      <c r="AD1286">
        <v>0.142962011</v>
      </c>
      <c r="AE1286">
        <v>40.066176470000002</v>
      </c>
      <c r="AF1286">
        <v>0.48008809000000002</v>
      </c>
      <c r="AG1286">
        <v>2.1666003979999999</v>
      </c>
      <c r="AH1286">
        <v>0.45701470199999999</v>
      </c>
      <c r="AI1286">
        <v>2.9155245999999999E-2</v>
      </c>
      <c r="AJ1286">
        <v>7</v>
      </c>
      <c r="AK1286">
        <v>430901</v>
      </c>
      <c r="AL1286">
        <v>0</v>
      </c>
      <c r="AM1286" t="s">
        <v>53</v>
      </c>
      <c r="AN1286">
        <v>26052006</v>
      </c>
      <c r="AO1286">
        <v>31122006</v>
      </c>
      <c r="AP1286">
        <v>1228.43</v>
      </c>
      <c r="AQ1286">
        <v>1</v>
      </c>
      <c r="AR1286">
        <v>1</v>
      </c>
      <c r="AS1286">
        <v>1228.43</v>
      </c>
      <c r="AT1286">
        <v>1325.01354980468</v>
      </c>
      <c r="AU1286">
        <v>1064.945056</v>
      </c>
      <c r="AV1286">
        <v>89.325294494628906</v>
      </c>
      <c r="AW1286">
        <v>1228.43</v>
      </c>
      <c r="AX1286">
        <f t="shared" si="80"/>
        <v>96.583549804679933</v>
      </c>
      <c r="AY1286">
        <f t="shared" si="81"/>
        <v>163.48494400000004</v>
      </c>
      <c r="AZ1286">
        <f t="shared" si="82"/>
        <v>1139.1047055053712</v>
      </c>
      <c r="BA1286">
        <f t="shared" si="83"/>
        <v>0</v>
      </c>
    </row>
    <row r="1287" spans="1:53" x14ac:dyDescent="0.35">
      <c r="A1287">
        <v>5187964</v>
      </c>
      <c r="B1287">
        <v>2007</v>
      </c>
      <c r="C1287">
        <v>46</v>
      </c>
      <c r="D1287">
        <v>46</v>
      </c>
      <c r="E1287">
        <v>56</v>
      </c>
      <c r="F1287" t="s">
        <v>45</v>
      </c>
      <c r="G1287" t="s">
        <v>45</v>
      </c>
      <c r="H1287" t="s">
        <v>45</v>
      </c>
      <c r="I1287">
        <v>24</v>
      </c>
      <c r="J1287" t="s">
        <v>46</v>
      </c>
      <c r="K1287" t="s">
        <v>47</v>
      </c>
      <c r="L1287">
        <v>1</v>
      </c>
      <c r="M1287">
        <v>8</v>
      </c>
      <c r="N1287">
        <v>6</v>
      </c>
      <c r="O1287" t="s">
        <v>93</v>
      </c>
      <c r="P1287">
        <v>4963.2350390000001</v>
      </c>
      <c r="Q1287" t="s">
        <v>49</v>
      </c>
      <c r="R1287">
        <v>10000</v>
      </c>
      <c r="S1287">
        <v>350</v>
      </c>
      <c r="T1287">
        <v>6</v>
      </c>
      <c r="U1287" t="s">
        <v>50</v>
      </c>
      <c r="V1287">
        <v>0</v>
      </c>
      <c r="W1287">
        <v>0</v>
      </c>
      <c r="X1287">
        <v>1</v>
      </c>
      <c r="Y1287" t="s">
        <v>51</v>
      </c>
      <c r="Z1287" t="s">
        <v>65</v>
      </c>
      <c r="AA1287">
        <v>0.25361620099999999</v>
      </c>
      <c r="AB1287">
        <v>0.20732883299999999</v>
      </c>
      <c r="AC1287">
        <v>0.17584541100000001</v>
      </c>
      <c r="AD1287">
        <v>9.6938776000000004E-2</v>
      </c>
      <c r="AE1287">
        <v>57.448275860000003</v>
      </c>
      <c r="AF1287">
        <v>0.61014405800000004</v>
      </c>
      <c r="AG1287">
        <v>3.2131147539999998</v>
      </c>
      <c r="AH1287">
        <v>0.35887850500000001</v>
      </c>
      <c r="AI1287">
        <v>2.0560748E-2</v>
      </c>
      <c r="AJ1287">
        <v>8</v>
      </c>
      <c r="AK1287">
        <v>430903</v>
      </c>
      <c r="AL1287">
        <v>0</v>
      </c>
      <c r="AM1287" t="s">
        <v>53</v>
      </c>
      <c r="AN1287">
        <v>26042007</v>
      </c>
      <c r="AO1287">
        <v>31122007</v>
      </c>
      <c r="AP1287">
        <v>1480.64</v>
      </c>
      <c r="AQ1287">
        <v>1</v>
      </c>
      <c r="AR1287">
        <v>1</v>
      </c>
      <c r="AS1287">
        <v>1480.64</v>
      </c>
      <c r="AT1287">
        <v>1402.43530273437</v>
      </c>
      <c r="AU1287">
        <v>531.34754759999998</v>
      </c>
      <c r="AV1287">
        <v>89.325294494628906</v>
      </c>
      <c r="AW1287">
        <v>1480.64</v>
      </c>
      <c r="AX1287">
        <f t="shared" si="80"/>
        <v>78.204697265630102</v>
      </c>
      <c r="AY1287">
        <f t="shared" si="81"/>
        <v>949.29245240000012</v>
      </c>
      <c r="AZ1287">
        <f t="shared" si="82"/>
        <v>1391.3147055053712</v>
      </c>
      <c r="BA1287">
        <f t="shared" si="83"/>
        <v>0</v>
      </c>
    </row>
    <row r="1288" spans="1:53" x14ac:dyDescent="0.35">
      <c r="A1288">
        <v>4382261</v>
      </c>
      <c r="B1288">
        <v>2005</v>
      </c>
      <c r="C1288">
        <v>47</v>
      </c>
      <c r="D1288">
        <v>42</v>
      </c>
      <c r="E1288">
        <v>42</v>
      </c>
      <c r="F1288" t="s">
        <v>54</v>
      </c>
      <c r="G1288" t="s">
        <v>45</v>
      </c>
      <c r="H1288" t="s">
        <v>45</v>
      </c>
      <c r="I1288">
        <v>21</v>
      </c>
      <c r="J1288" t="s">
        <v>57</v>
      </c>
      <c r="K1288" t="s">
        <v>58</v>
      </c>
      <c r="L1288">
        <v>2</v>
      </c>
      <c r="M1288">
        <v>7</v>
      </c>
      <c r="N1288">
        <v>29</v>
      </c>
      <c r="O1288" t="s">
        <v>96</v>
      </c>
      <c r="P1288">
        <v>9180.1632549999995</v>
      </c>
      <c r="Q1288" t="s">
        <v>56</v>
      </c>
      <c r="R1288">
        <v>5000</v>
      </c>
      <c r="S1288">
        <v>0</v>
      </c>
      <c r="T1288">
        <v>10</v>
      </c>
      <c r="U1288" t="s">
        <v>50</v>
      </c>
      <c r="V1288">
        <v>0</v>
      </c>
      <c r="W1288">
        <v>0</v>
      </c>
      <c r="X1288">
        <v>0</v>
      </c>
      <c r="Y1288" t="s">
        <v>51</v>
      </c>
      <c r="Z1288" t="s">
        <v>60</v>
      </c>
      <c r="AA1288">
        <v>0.35439560399999998</v>
      </c>
      <c r="AB1288">
        <v>0.40555555599999998</v>
      </c>
      <c r="AC1288">
        <v>0.119444444</v>
      </c>
      <c r="AD1288">
        <v>0.128268991</v>
      </c>
      <c r="AE1288">
        <v>80.5</v>
      </c>
      <c r="AF1288">
        <v>0.46956521699999998</v>
      </c>
      <c r="AG1288">
        <v>2.236111111</v>
      </c>
      <c r="AH1288">
        <v>0.37562604300000002</v>
      </c>
      <c r="AI1288">
        <v>3.0050084000000001E-2</v>
      </c>
      <c r="AJ1288">
        <v>7</v>
      </c>
      <c r="AK1288">
        <v>430904</v>
      </c>
      <c r="AL1288">
        <v>0</v>
      </c>
      <c r="AM1288" t="s">
        <v>53</v>
      </c>
      <c r="AN1288">
        <v>1042005</v>
      </c>
      <c r="AO1288">
        <v>31122005</v>
      </c>
      <c r="AP1288">
        <v>1004.08</v>
      </c>
      <c r="AQ1288">
        <v>1</v>
      </c>
      <c r="AR1288">
        <v>1</v>
      </c>
      <c r="AS1288">
        <v>1004.08</v>
      </c>
      <c r="AT1288">
        <v>954.51031494140602</v>
      </c>
      <c r="AU1288">
        <v>951.91685010000003</v>
      </c>
      <c r="AV1288">
        <v>89.325294494628906</v>
      </c>
      <c r="AW1288">
        <v>549.32000000000005</v>
      </c>
      <c r="AX1288">
        <f t="shared" si="80"/>
        <v>49.569685058594018</v>
      </c>
      <c r="AY1288">
        <f t="shared" si="81"/>
        <v>52.163149900000008</v>
      </c>
      <c r="AZ1288">
        <f t="shared" si="82"/>
        <v>914.75470550537113</v>
      </c>
      <c r="BA1288">
        <f t="shared" si="83"/>
        <v>454.76</v>
      </c>
    </row>
    <row r="1289" spans="1:53" x14ac:dyDescent="0.35">
      <c r="A1289">
        <v>4105475</v>
      </c>
      <c r="B1289">
        <v>2007</v>
      </c>
      <c r="C1289">
        <v>62</v>
      </c>
      <c r="D1289">
        <v>53</v>
      </c>
      <c r="E1289">
        <v>53</v>
      </c>
      <c r="F1289" t="s">
        <v>54</v>
      </c>
      <c r="G1289" t="s">
        <v>45</v>
      </c>
      <c r="H1289" t="s">
        <v>45</v>
      </c>
      <c r="I1289">
        <v>29</v>
      </c>
      <c r="J1289" t="s">
        <v>57</v>
      </c>
      <c r="K1289" t="s">
        <v>58</v>
      </c>
      <c r="L1289">
        <v>2</v>
      </c>
      <c r="M1289">
        <v>14</v>
      </c>
      <c r="N1289">
        <v>27</v>
      </c>
      <c r="O1289" t="s">
        <v>61</v>
      </c>
      <c r="P1289">
        <v>2109.2604059999999</v>
      </c>
      <c r="Q1289" t="s">
        <v>49</v>
      </c>
      <c r="R1289">
        <v>10000</v>
      </c>
      <c r="S1289">
        <v>0</v>
      </c>
      <c r="T1289">
        <v>15</v>
      </c>
      <c r="U1289" t="s">
        <v>62</v>
      </c>
      <c r="V1289">
        <v>0</v>
      </c>
      <c r="W1289">
        <v>0</v>
      </c>
      <c r="X1289">
        <v>2</v>
      </c>
      <c r="Y1289" t="s">
        <v>51</v>
      </c>
      <c r="Z1289" t="s">
        <v>60</v>
      </c>
      <c r="AA1289">
        <v>0.210264901</v>
      </c>
      <c r="AB1289">
        <v>0.188950276</v>
      </c>
      <c r="AC1289">
        <v>0.182320442</v>
      </c>
      <c r="AD1289">
        <v>0.11461318099999999</v>
      </c>
      <c r="AE1289">
        <v>61.31081081</v>
      </c>
      <c r="AF1289">
        <v>0.49592241599999998</v>
      </c>
      <c r="AG1289">
        <v>2.5066298339999999</v>
      </c>
      <c r="AH1289">
        <v>0.31162652400000002</v>
      </c>
      <c r="AI1289">
        <v>1.5759737999999999E-2</v>
      </c>
      <c r="AJ1289">
        <v>7</v>
      </c>
      <c r="AK1289">
        <v>430908</v>
      </c>
      <c r="AL1289">
        <v>0</v>
      </c>
      <c r="AM1289" t="s">
        <v>53</v>
      </c>
      <c r="AN1289">
        <v>12032007</v>
      </c>
      <c r="AO1289">
        <v>31122007</v>
      </c>
      <c r="AP1289">
        <v>346.91</v>
      </c>
      <c r="AQ1289">
        <v>1</v>
      </c>
      <c r="AR1289">
        <v>1</v>
      </c>
      <c r="AS1289">
        <v>346.91</v>
      </c>
      <c r="AT1289">
        <v>727.1513671875</v>
      </c>
      <c r="AU1289">
        <v>517.28366519999997</v>
      </c>
      <c r="AV1289">
        <v>89.325294494628906</v>
      </c>
      <c r="AW1289">
        <v>346.91</v>
      </c>
      <c r="AX1289">
        <f t="shared" si="80"/>
        <v>380.24136718749997</v>
      </c>
      <c r="AY1289">
        <f t="shared" si="81"/>
        <v>170.37366519999995</v>
      </c>
      <c r="AZ1289">
        <f t="shared" si="82"/>
        <v>257.58470550537112</v>
      </c>
      <c r="BA1289">
        <f t="shared" si="83"/>
        <v>0</v>
      </c>
    </row>
    <row r="1290" spans="1:53" x14ac:dyDescent="0.35">
      <c r="A1290">
        <v>1668877</v>
      </c>
      <c r="B1290">
        <v>2007</v>
      </c>
      <c r="C1290">
        <v>54</v>
      </c>
      <c r="D1290">
        <v>54</v>
      </c>
      <c r="E1290">
        <v>66</v>
      </c>
      <c r="F1290" t="s">
        <v>45</v>
      </c>
      <c r="G1290" t="s">
        <v>45</v>
      </c>
      <c r="H1290" t="s">
        <v>54</v>
      </c>
      <c r="I1290">
        <v>32</v>
      </c>
      <c r="J1290" t="s">
        <v>76</v>
      </c>
      <c r="K1290" t="s">
        <v>71</v>
      </c>
      <c r="L1290">
        <v>2</v>
      </c>
      <c r="M1290">
        <v>8</v>
      </c>
      <c r="N1290">
        <v>19</v>
      </c>
      <c r="O1290" t="s">
        <v>61</v>
      </c>
      <c r="P1290">
        <v>4321.6252940000004</v>
      </c>
      <c r="Q1290" t="s">
        <v>56</v>
      </c>
      <c r="R1290">
        <v>2000</v>
      </c>
      <c r="S1290">
        <v>100</v>
      </c>
      <c r="T1290">
        <v>15</v>
      </c>
      <c r="U1290" t="s">
        <v>62</v>
      </c>
      <c r="V1290">
        <v>1</v>
      </c>
      <c r="W1290">
        <v>4</v>
      </c>
      <c r="X1290">
        <v>4</v>
      </c>
      <c r="Y1290" t="s">
        <v>51</v>
      </c>
      <c r="Z1290" t="s">
        <v>52</v>
      </c>
      <c r="AA1290">
        <v>0.29173249099999998</v>
      </c>
      <c r="AB1290">
        <v>0.25144660699999999</v>
      </c>
      <c r="AC1290">
        <v>0.14308258800000001</v>
      </c>
      <c r="AD1290">
        <v>0.14247311800000001</v>
      </c>
      <c r="AE1290">
        <v>55.111111110000003</v>
      </c>
      <c r="AF1290">
        <v>0.473342294</v>
      </c>
      <c r="AG1290">
        <v>2.3482377699999999</v>
      </c>
      <c r="AH1290">
        <v>0.33052959500000001</v>
      </c>
      <c r="AI1290">
        <v>1.8380061999999999E-2</v>
      </c>
      <c r="AJ1290">
        <v>8</v>
      </c>
      <c r="AK1290">
        <v>430909</v>
      </c>
      <c r="AL1290">
        <v>1</v>
      </c>
      <c r="AM1290" t="s">
        <v>53</v>
      </c>
      <c r="AN1290">
        <v>1012007</v>
      </c>
      <c r="AO1290">
        <v>6092007</v>
      </c>
      <c r="AP1290">
        <v>958.69</v>
      </c>
      <c r="AQ1290">
        <v>1</v>
      </c>
      <c r="AR1290">
        <v>1</v>
      </c>
      <c r="AS1290">
        <v>958.69</v>
      </c>
      <c r="AT1290">
        <v>687.53649902343705</v>
      </c>
      <c r="AU1290">
        <v>623.57893720000004</v>
      </c>
      <c r="AV1290">
        <v>89.325294494628906</v>
      </c>
      <c r="AW1290">
        <v>958.69</v>
      </c>
      <c r="AX1290">
        <f t="shared" si="80"/>
        <v>271.15350097656301</v>
      </c>
      <c r="AY1290">
        <f t="shared" si="81"/>
        <v>335.11106280000001</v>
      </c>
      <c r="AZ1290">
        <f t="shared" si="82"/>
        <v>869.36470550537115</v>
      </c>
      <c r="BA1290">
        <f t="shared" si="83"/>
        <v>0</v>
      </c>
    </row>
    <row r="1291" spans="1:53" x14ac:dyDescent="0.35">
      <c r="A1291">
        <v>1503538</v>
      </c>
      <c r="B1291">
        <v>2006</v>
      </c>
      <c r="C1291">
        <v>41</v>
      </c>
      <c r="D1291">
        <v>41</v>
      </c>
      <c r="E1291">
        <v>56</v>
      </c>
      <c r="F1291" t="s">
        <v>54</v>
      </c>
      <c r="G1291" t="s">
        <v>54</v>
      </c>
      <c r="H1291" t="s">
        <v>45</v>
      </c>
      <c r="I1291">
        <v>18</v>
      </c>
      <c r="J1291" t="s">
        <v>46</v>
      </c>
      <c r="K1291" t="s">
        <v>47</v>
      </c>
      <c r="L1291">
        <v>1</v>
      </c>
      <c r="M1291">
        <v>3</v>
      </c>
      <c r="N1291">
        <v>19</v>
      </c>
      <c r="O1291" t="s">
        <v>61</v>
      </c>
      <c r="P1291">
        <v>8641.8564640000004</v>
      </c>
      <c r="Q1291" t="s">
        <v>73</v>
      </c>
      <c r="R1291">
        <v>6000</v>
      </c>
      <c r="S1291">
        <v>0</v>
      </c>
      <c r="T1291">
        <v>19</v>
      </c>
      <c r="U1291" t="s">
        <v>62</v>
      </c>
      <c r="V1291">
        <v>0</v>
      </c>
      <c r="W1291">
        <v>0</v>
      </c>
      <c r="X1291">
        <v>6</v>
      </c>
      <c r="Y1291" t="s">
        <v>51</v>
      </c>
      <c r="Z1291" t="s">
        <v>65</v>
      </c>
      <c r="AA1291">
        <v>0.63726635499999995</v>
      </c>
      <c r="AB1291">
        <v>0.66374268999999997</v>
      </c>
      <c r="AC1291">
        <v>7.8947368000000004E-2</v>
      </c>
      <c r="AD1291">
        <v>0.152199209</v>
      </c>
      <c r="AE1291">
        <v>53.712499999999999</v>
      </c>
      <c r="AF1291">
        <v>0.45333953900000001</v>
      </c>
      <c r="AG1291">
        <v>2.5128654969999999</v>
      </c>
      <c r="AH1291">
        <v>0.51642091199999995</v>
      </c>
      <c r="AI1291">
        <v>2.9825737000000001E-2</v>
      </c>
      <c r="AJ1291">
        <v>2</v>
      </c>
      <c r="AK1291">
        <v>431101</v>
      </c>
      <c r="AL1291">
        <v>0</v>
      </c>
      <c r="AM1291" t="s">
        <v>53</v>
      </c>
      <c r="AN1291">
        <v>1012006</v>
      </c>
      <c r="AO1291">
        <v>14102006</v>
      </c>
      <c r="AP1291">
        <v>1165.45</v>
      </c>
      <c r="AQ1291">
        <v>1</v>
      </c>
      <c r="AR1291">
        <v>1</v>
      </c>
      <c r="AS1291">
        <v>1165.45</v>
      </c>
      <c r="AT1291">
        <v>895.447998046875</v>
      </c>
      <c r="AU1291">
        <v>1130.923732</v>
      </c>
      <c r="AV1291">
        <v>89.325294494628906</v>
      </c>
      <c r="AW1291">
        <v>1165.45</v>
      </c>
      <c r="AX1291">
        <f t="shared" si="80"/>
        <v>270.00200195312505</v>
      </c>
      <c r="AY1291">
        <f t="shared" si="81"/>
        <v>34.526268000000073</v>
      </c>
      <c r="AZ1291">
        <f t="shared" si="82"/>
        <v>1076.1247055053711</v>
      </c>
      <c r="BA1291">
        <f t="shared" si="83"/>
        <v>0</v>
      </c>
    </row>
    <row r="1292" spans="1:53" x14ac:dyDescent="0.35">
      <c r="A1292">
        <v>1899185</v>
      </c>
      <c r="B1292">
        <v>2008</v>
      </c>
      <c r="C1292">
        <v>34</v>
      </c>
      <c r="D1292">
        <v>34</v>
      </c>
      <c r="E1292">
        <v>49</v>
      </c>
      <c r="F1292" t="s">
        <v>54</v>
      </c>
      <c r="G1292" t="s">
        <v>54</v>
      </c>
      <c r="H1292" t="s">
        <v>45</v>
      </c>
      <c r="I1292">
        <v>13</v>
      </c>
      <c r="J1292" t="s">
        <v>57</v>
      </c>
      <c r="K1292" t="s">
        <v>58</v>
      </c>
      <c r="L1292">
        <v>2</v>
      </c>
      <c r="M1292">
        <v>11</v>
      </c>
      <c r="N1292">
        <v>29</v>
      </c>
      <c r="O1292" t="s">
        <v>96</v>
      </c>
      <c r="P1292">
        <v>4594.6952160000001</v>
      </c>
      <c r="Q1292" t="s">
        <v>49</v>
      </c>
      <c r="R1292">
        <v>6000</v>
      </c>
      <c r="S1292">
        <v>100</v>
      </c>
      <c r="T1292">
        <v>6</v>
      </c>
      <c r="U1292" t="s">
        <v>62</v>
      </c>
      <c r="V1292">
        <v>1</v>
      </c>
      <c r="W1292">
        <v>4</v>
      </c>
      <c r="X1292">
        <v>12</v>
      </c>
      <c r="Y1292" t="s">
        <v>51</v>
      </c>
      <c r="Z1292" t="s">
        <v>60</v>
      </c>
      <c r="AA1292">
        <v>0.716586151</v>
      </c>
      <c r="AB1292">
        <v>0.73619303000000003</v>
      </c>
      <c r="AC1292">
        <v>6.3806971000000004E-2</v>
      </c>
      <c r="AD1292">
        <v>0.11963531199999999</v>
      </c>
      <c r="AE1292">
        <v>72.532258069999997</v>
      </c>
      <c r="AF1292">
        <v>0.45230153400000001</v>
      </c>
      <c r="AG1292">
        <v>2.411260054</v>
      </c>
      <c r="AH1292">
        <v>0.53471771599999995</v>
      </c>
      <c r="AI1292">
        <v>4.1531472999999999E-2</v>
      </c>
      <c r="AJ1292">
        <v>9</v>
      </c>
      <c r="AK1292">
        <v>431102</v>
      </c>
      <c r="AL1292">
        <v>1</v>
      </c>
      <c r="AM1292" t="s">
        <v>53</v>
      </c>
      <c r="AN1292">
        <v>20082008</v>
      </c>
      <c r="AO1292">
        <v>31122008</v>
      </c>
      <c r="AP1292">
        <v>794.16</v>
      </c>
      <c r="AQ1292">
        <v>1</v>
      </c>
      <c r="AR1292">
        <v>1</v>
      </c>
      <c r="AS1292">
        <v>794.16</v>
      </c>
      <c r="AT1292">
        <v>844.95196533203102</v>
      </c>
      <c r="AU1292">
        <v>957.48688070000003</v>
      </c>
      <c r="AV1292">
        <v>89.325294494628906</v>
      </c>
      <c r="AW1292">
        <v>794.15999999999894</v>
      </c>
      <c r="AX1292">
        <f t="shared" si="80"/>
        <v>50.791965332031054</v>
      </c>
      <c r="AY1292">
        <f t="shared" si="81"/>
        <v>163.32688070000006</v>
      </c>
      <c r="AZ1292">
        <f t="shared" si="82"/>
        <v>704.83470550537106</v>
      </c>
      <c r="BA1292">
        <f t="shared" si="83"/>
        <v>1.0231815394945443E-12</v>
      </c>
    </row>
    <row r="1293" spans="1:53" x14ac:dyDescent="0.35">
      <c r="A1293">
        <v>2039862</v>
      </c>
      <c r="B1293">
        <v>2008</v>
      </c>
      <c r="C1293">
        <v>71</v>
      </c>
      <c r="D1293">
        <v>71</v>
      </c>
      <c r="E1293">
        <v>56</v>
      </c>
      <c r="F1293" t="s">
        <v>54</v>
      </c>
      <c r="G1293" t="s">
        <v>54</v>
      </c>
      <c r="H1293" t="s">
        <v>45</v>
      </c>
      <c r="I1293">
        <v>48</v>
      </c>
      <c r="J1293" t="s">
        <v>57</v>
      </c>
      <c r="K1293" t="s">
        <v>47</v>
      </c>
      <c r="L1293">
        <v>1</v>
      </c>
      <c r="M1293">
        <v>11</v>
      </c>
      <c r="N1293">
        <v>18</v>
      </c>
      <c r="O1293" t="s">
        <v>82</v>
      </c>
      <c r="P1293">
        <v>4069.5896750000002</v>
      </c>
      <c r="Q1293" t="s">
        <v>49</v>
      </c>
      <c r="R1293">
        <v>5000</v>
      </c>
      <c r="S1293">
        <v>100</v>
      </c>
      <c r="T1293">
        <v>24</v>
      </c>
      <c r="U1293" t="s">
        <v>50</v>
      </c>
      <c r="V1293">
        <v>0</v>
      </c>
      <c r="W1293">
        <v>4</v>
      </c>
      <c r="X1293">
        <v>4</v>
      </c>
      <c r="Y1293" t="s">
        <v>51</v>
      </c>
      <c r="Z1293" t="s">
        <v>60</v>
      </c>
      <c r="AA1293">
        <v>0.716586151</v>
      </c>
      <c r="AB1293">
        <v>0.73619303000000003</v>
      </c>
      <c r="AC1293">
        <v>6.3806971000000004E-2</v>
      </c>
      <c r="AD1293">
        <v>0.11963531199999999</v>
      </c>
      <c r="AE1293">
        <v>72.532258069999997</v>
      </c>
      <c r="AF1293">
        <v>0.45230153400000001</v>
      </c>
      <c r="AG1293">
        <v>2.411260054</v>
      </c>
      <c r="AH1293">
        <v>0.53471771599999995</v>
      </c>
      <c r="AI1293">
        <v>4.1531472999999999E-2</v>
      </c>
      <c r="AJ1293">
        <v>8</v>
      </c>
      <c r="AK1293">
        <v>431102</v>
      </c>
      <c r="AL1293">
        <v>0</v>
      </c>
      <c r="AM1293" t="s">
        <v>53</v>
      </c>
      <c r="AN1293">
        <v>1012008</v>
      </c>
      <c r="AO1293">
        <v>11072008</v>
      </c>
      <c r="AP1293">
        <v>533.73</v>
      </c>
      <c r="AQ1293">
        <v>1</v>
      </c>
      <c r="AR1293">
        <v>1</v>
      </c>
      <c r="AS1293">
        <v>533.73</v>
      </c>
      <c r="AT1293">
        <v>468.79254150390602</v>
      </c>
      <c r="AU1293">
        <v>563.7238777</v>
      </c>
      <c r="AV1293">
        <v>89.325294494628906</v>
      </c>
      <c r="AW1293">
        <v>533.73</v>
      </c>
      <c r="AX1293">
        <f t="shared" si="80"/>
        <v>64.937458496093996</v>
      </c>
      <c r="AY1293">
        <f t="shared" si="81"/>
        <v>29.993877699999985</v>
      </c>
      <c r="AZ1293">
        <f t="shared" si="82"/>
        <v>444.40470550537111</v>
      </c>
      <c r="BA1293">
        <f t="shared" si="83"/>
        <v>0</v>
      </c>
    </row>
    <row r="1294" spans="1:53" x14ac:dyDescent="0.35">
      <c r="A1294">
        <v>2876115</v>
      </c>
      <c r="B1294">
        <v>2005</v>
      </c>
      <c r="C1294">
        <v>50</v>
      </c>
      <c r="D1294">
        <v>36</v>
      </c>
      <c r="E1294">
        <v>36</v>
      </c>
      <c r="F1294" t="s">
        <v>45</v>
      </c>
      <c r="G1294" t="s">
        <v>54</v>
      </c>
      <c r="H1294" t="s">
        <v>54</v>
      </c>
      <c r="I1294">
        <v>14</v>
      </c>
      <c r="J1294" t="s">
        <v>57</v>
      </c>
      <c r="K1294" t="s">
        <v>58</v>
      </c>
      <c r="L1294">
        <v>2</v>
      </c>
      <c r="M1294">
        <v>5</v>
      </c>
      <c r="N1294">
        <v>31</v>
      </c>
      <c r="O1294" t="s">
        <v>61</v>
      </c>
      <c r="P1294">
        <v>13067.487419999999</v>
      </c>
      <c r="Q1294" t="s">
        <v>73</v>
      </c>
      <c r="R1294">
        <v>10000</v>
      </c>
      <c r="S1294">
        <v>100</v>
      </c>
      <c r="T1294">
        <v>12</v>
      </c>
      <c r="U1294" t="s">
        <v>62</v>
      </c>
      <c r="V1294">
        <v>0</v>
      </c>
      <c r="W1294">
        <v>0</v>
      </c>
      <c r="X1294">
        <v>0</v>
      </c>
      <c r="Y1294" t="s">
        <v>51</v>
      </c>
      <c r="Z1294" t="s">
        <v>60</v>
      </c>
      <c r="AA1294">
        <v>0.716586151</v>
      </c>
      <c r="AB1294">
        <v>0.73619303000000003</v>
      </c>
      <c r="AC1294">
        <v>6.3806971000000004E-2</v>
      </c>
      <c r="AD1294">
        <v>0.11963531199999999</v>
      </c>
      <c r="AE1294">
        <v>72.532258069999997</v>
      </c>
      <c r="AF1294">
        <v>0.45230153400000001</v>
      </c>
      <c r="AG1294">
        <v>2.411260054</v>
      </c>
      <c r="AH1294">
        <v>0.53471771599999995</v>
      </c>
      <c r="AI1294">
        <v>4.1531472999999999E-2</v>
      </c>
      <c r="AJ1294">
        <v>10</v>
      </c>
      <c r="AK1294">
        <v>431102</v>
      </c>
      <c r="AL1294">
        <v>0</v>
      </c>
      <c r="AM1294" t="s">
        <v>53</v>
      </c>
      <c r="AN1294">
        <v>1012005</v>
      </c>
      <c r="AO1294">
        <v>24122005</v>
      </c>
      <c r="AP1294">
        <v>1003.19</v>
      </c>
      <c r="AQ1294">
        <v>1</v>
      </c>
      <c r="AR1294">
        <v>1</v>
      </c>
      <c r="AS1294">
        <v>1003.19</v>
      </c>
      <c r="AT1294">
        <v>924.15637207031205</v>
      </c>
      <c r="AU1294">
        <v>1491.801882</v>
      </c>
      <c r="AV1294">
        <v>89.325294494628906</v>
      </c>
      <c r="AW1294">
        <v>1003.19</v>
      </c>
      <c r="AX1294">
        <f t="shared" si="80"/>
        <v>79.033627929688009</v>
      </c>
      <c r="AY1294">
        <f t="shared" si="81"/>
        <v>488.61188199999992</v>
      </c>
      <c r="AZ1294">
        <f t="shared" si="82"/>
        <v>913.86470550537115</v>
      </c>
      <c r="BA1294">
        <f t="shared" si="83"/>
        <v>0</v>
      </c>
    </row>
    <row r="1295" spans="1:53" x14ac:dyDescent="0.35">
      <c r="A1295">
        <v>6709397</v>
      </c>
      <c r="B1295">
        <v>2007</v>
      </c>
      <c r="C1295">
        <v>36</v>
      </c>
      <c r="D1295">
        <v>36</v>
      </c>
      <c r="E1295">
        <v>56</v>
      </c>
      <c r="F1295" t="s">
        <v>54</v>
      </c>
      <c r="G1295" t="s">
        <v>54</v>
      </c>
      <c r="H1295" t="s">
        <v>45</v>
      </c>
      <c r="I1295">
        <v>15</v>
      </c>
      <c r="J1295" t="s">
        <v>57</v>
      </c>
      <c r="K1295" t="s">
        <v>47</v>
      </c>
      <c r="L1295">
        <v>1</v>
      </c>
      <c r="M1295">
        <v>2</v>
      </c>
      <c r="N1295">
        <v>6</v>
      </c>
      <c r="O1295" t="s">
        <v>83</v>
      </c>
      <c r="P1295">
        <v>5145.2602569999999</v>
      </c>
      <c r="Q1295" t="s">
        <v>56</v>
      </c>
      <c r="R1295">
        <v>6000</v>
      </c>
      <c r="S1295">
        <v>50</v>
      </c>
      <c r="T1295">
        <v>3</v>
      </c>
      <c r="U1295" t="s">
        <v>62</v>
      </c>
      <c r="V1295">
        <v>0</v>
      </c>
      <c r="W1295">
        <v>1</v>
      </c>
      <c r="X1295">
        <v>0</v>
      </c>
      <c r="Y1295" t="s">
        <v>63</v>
      </c>
      <c r="Z1295" t="s">
        <v>60</v>
      </c>
      <c r="AA1295">
        <v>0.716586151</v>
      </c>
      <c r="AB1295">
        <v>0.73619303000000003</v>
      </c>
      <c r="AC1295">
        <v>6.3806971000000004E-2</v>
      </c>
      <c r="AD1295">
        <v>0.11963531199999999</v>
      </c>
      <c r="AE1295">
        <v>72.532258069999997</v>
      </c>
      <c r="AF1295">
        <v>0.45230153400000001</v>
      </c>
      <c r="AG1295">
        <v>2.411260054</v>
      </c>
      <c r="AH1295">
        <v>0.53471771599999995</v>
      </c>
      <c r="AI1295">
        <v>4.1531472999999999E-2</v>
      </c>
      <c r="AJ1295">
        <v>1</v>
      </c>
      <c r="AK1295">
        <v>431102</v>
      </c>
      <c r="AL1295">
        <v>0</v>
      </c>
      <c r="AM1295" t="s">
        <v>53</v>
      </c>
      <c r="AN1295">
        <v>24072007</v>
      </c>
      <c r="AO1295">
        <v>31122007</v>
      </c>
      <c r="AP1295">
        <v>518.66999999999996</v>
      </c>
      <c r="AQ1295">
        <v>1</v>
      </c>
      <c r="AR1295">
        <v>1</v>
      </c>
      <c r="AS1295">
        <v>518.66999999999996</v>
      </c>
      <c r="AT1295">
        <v>1044.36535644531</v>
      </c>
      <c r="AU1295">
        <v>1311.606855</v>
      </c>
      <c r="AV1295">
        <v>89.325294494628906</v>
      </c>
      <c r="AW1295">
        <v>518.66999999999905</v>
      </c>
      <c r="AX1295">
        <f t="shared" si="80"/>
        <v>525.69535644531004</v>
      </c>
      <c r="AY1295">
        <f t="shared" si="81"/>
        <v>792.93685500000004</v>
      </c>
      <c r="AZ1295">
        <f t="shared" si="82"/>
        <v>429.34470550537105</v>
      </c>
      <c r="BA1295">
        <f t="shared" si="83"/>
        <v>9.0949470177292824E-13</v>
      </c>
    </row>
    <row r="1296" spans="1:53" x14ac:dyDescent="0.35">
      <c r="A1296">
        <v>7118619</v>
      </c>
      <c r="B1296">
        <v>2008</v>
      </c>
      <c r="C1296">
        <v>43</v>
      </c>
      <c r="D1296">
        <v>43</v>
      </c>
      <c r="E1296">
        <v>56</v>
      </c>
      <c r="F1296" t="s">
        <v>45</v>
      </c>
      <c r="G1296" t="s">
        <v>45</v>
      </c>
      <c r="H1296" t="s">
        <v>45</v>
      </c>
      <c r="I1296">
        <v>22</v>
      </c>
      <c r="J1296" t="s">
        <v>57</v>
      </c>
      <c r="K1296" t="s">
        <v>47</v>
      </c>
      <c r="L1296">
        <v>1</v>
      </c>
      <c r="M1296">
        <v>7</v>
      </c>
      <c r="N1296">
        <v>9</v>
      </c>
      <c r="O1296" t="s">
        <v>55</v>
      </c>
      <c r="P1296">
        <v>9977.8086559999992</v>
      </c>
      <c r="Q1296" t="s">
        <v>56</v>
      </c>
      <c r="R1296">
        <v>9000</v>
      </c>
      <c r="S1296">
        <v>100</v>
      </c>
      <c r="T1296">
        <v>6</v>
      </c>
      <c r="U1296" t="s">
        <v>50</v>
      </c>
      <c r="V1296">
        <v>0</v>
      </c>
      <c r="W1296">
        <v>1</v>
      </c>
      <c r="X1296">
        <v>0</v>
      </c>
      <c r="Y1296" t="s">
        <v>51</v>
      </c>
      <c r="Z1296" t="s">
        <v>60</v>
      </c>
      <c r="AA1296">
        <v>0.716586151</v>
      </c>
      <c r="AB1296">
        <v>0.73619303000000003</v>
      </c>
      <c r="AC1296">
        <v>6.3806971000000004E-2</v>
      </c>
      <c r="AD1296">
        <v>0.11963531199999999</v>
      </c>
      <c r="AE1296">
        <v>72.532258069999997</v>
      </c>
      <c r="AF1296">
        <v>0.45230153400000001</v>
      </c>
      <c r="AG1296">
        <v>2.411260054</v>
      </c>
      <c r="AH1296">
        <v>0.53471771599999995</v>
      </c>
      <c r="AI1296">
        <v>4.1531472999999999E-2</v>
      </c>
      <c r="AJ1296">
        <v>7</v>
      </c>
      <c r="AK1296">
        <v>431102</v>
      </c>
      <c r="AL1296">
        <v>0</v>
      </c>
      <c r="AM1296" t="s">
        <v>53</v>
      </c>
      <c r="AN1296">
        <v>1012008</v>
      </c>
      <c r="AO1296">
        <v>26022008</v>
      </c>
      <c r="AP1296">
        <v>871.73</v>
      </c>
      <c r="AQ1296">
        <v>1</v>
      </c>
      <c r="AR1296">
        <v>1</v>
      </c>
      <c r="AS1296">
        <v>871.73</v>
      </c>
      <c r="AT1296">
        <v>776.00469970703102</v>
      </c>
      <c r="AU1296">
        <v>817.44634759999997</v>
      </c>
      <c r="AV1296">
        <v>89.325294494628906</v>
      </c>
      <c r="AW1296">
        <v>871.73</v>
      </c>
      <c r="AX1296">
        <f t="shared" si="80"/>
        <v>95.725300292968996</v>
      </c>
      <c r="AY1296">
        <f t="shared" si="81"/>
        <v>54.283652400000051</v>
      </c>
      <c r="AZ1296">
        <f t="shared" si="82"/>
        <v>782.40470550537111</v>
      </c>
      <c r="BA1296">
        <f t="shared" si="83"/>
        <v>0</v>
      </c>
    </row>
    <row r="1297" spans="1:53" x14ac:dyDescent="0.35">
      <c r="A1297">
        <v>4841175</v>
      </c>
      <c r="B1297">
        <v>2008</v>
      </c>
      <c r="C1297">
        <v>37</v>
      </c>
      <c r="D1297">
        <v>37</v>
      </c>
      <c r="E1297">
        <v>40</v>
      </c>
      <c r="F1297" t="s">
        <v>45</v>
      </c>
      <c r="G1297" t="s">
        <v>45</v>
      </c>
      <c r="H1297" t="s">
        <v>54</v>
      </c>
      <c r="I1297">
        <v>13</v>
      </c>
      <c r="J1297" t="s">
        <v>46</v>
      </c>
      <c r="K1297" t="s">
        <v>64</v>
      </c>
      <c r="L1297">
        <v>2</v>
      </c>
      <c r="M1297">
        <v>4</v>
      </c>
      <c r="N1297">
        <v>18</v>
      </c>
      <c r="O1297" t="s">
        <v>68</v>
      </c>
      <c r="P1297">
        <v>13675.58461</v>
      </c>
      <c r="Q1297" t="s">
        <v>56</v>
      </c>
      <c r="R1297">
        <v>3000</v>
      </c>
      <c r="S1297">
        <v>0</v>
      </c>
      <c r="T1297">
        <v>7</v>
      </c>
      <c r="U1297" t="s">
        <v>50</v>
      </c>
      <c r="V1297">
        <v>0</v>
      </c>
      <c r="W1297">
        <v>0</v>
      </c>
      <c r="X1297">
        <v>2</v>
      </c>
      <c r="Y1297" t="s">
        <v>51</v>
      </c>
      <c r="Z1297" t="s">
        <v>60</v>
      </c>
      <c r="AA1297">
        <v>8.1281439999999996E-2</v>
      </c>
      <c r="AB1297">
        <v>9.9285147000000004E-2</v>
      </c>
      <c r="AC1297">
        <v>0.36563410099999999</v>
      </c>
      <c r="AD1297">
        <v>5.9047238000000002E-2</v>
      </c>
      <c r="AE1297">
        <v>28.962318839999998</v>
      </c>
      <c r="AF1297">
        <v>0.492894316</v>
      </c>
      <c r="AG1297">
        <v>2.6454858350000001</v>
      </c>
      <c r="AH1297">
        <v>0.25496869</v>
      </c>
      <c r="AI1297">
        <v>1.1162537E-2</v>
      </c>
      <c r="AJ1297">
        <v>5</v>
      </c>
      <c r="AK1297">
        <v>431200</v>
      </c>
      <c r="AL1297">
        <v>0</v>
      </c>
      <c r="AM1297" t="s">
        <v>53</v>
      </c>
      <c r="AN1297">
        <v>1012008</v>
      </c>
      <c r="AO1297">
        <v>26082008</v>
      </c>
      <c r="AP1297">
        <v>1135.96</v>
      </c>
      <c r="AQ1297">
        <v>1</v>
      </c>
      <c r="AR1297">
        <v>1</v>
      </c>
      <c r="AS1297">
        <v>1135.96</v>
      </c>
      <c r="AT1297">
        <v>1010.64984130859</v>
      </c>
      <c r="AU1297">
        <v>1098.8831580000001</v>
      </c>
      <c r="AV1297">
        <v>89.325294494628906</v>
      </c>
      <c r="AW1297">
        <v>1135.96</v>
      </c>
      <c r="AX1297">
        <f t="shared" si="80"/>
        <v>125.31015869141004</v>
      </c>
      <c r="AY1297">
        <f t="shared" si="81"/>
        <v>37.076841999999942</v>
      </c>
      <c r="AZ1297">
        <f t="shared" si="82"/>
        <v>1046.6347055053711</v>
      </c>
      <c r="BA1297">
        <f t="shared" si="83"/>
        <v>0</v>
      </c>
    </row>
    <row r="1298" spans="1:53" x14ac:dyDescent="0.35">
      <c r="A1298">
        <v>5494007</v>
      </c>
      <c r="B1298">
        <v>2006</v>
      </c>
      <c r="C1298">
        <v>37</v>
      </c>
      <c r="D1298">
        <v>37</v>
      </c>
      <c r="E1298">
        <v>56</v>
      </c>
      <c r="F1298" t="s">
        <v>54</v>
      </c>
      <c r="G1298" t="s">
        <v>54</v>
      </c>
      <c r="H1298" t="s">
        <v>45</v>
      </c>
      <c r="I1298">
        <v>16</v>
      </c>
      <c r="J1298" t="s">
        <v>46</v>
      </c>
      <c r="K1298" t="s">
        <v>47</v>
      </c>
      <c r="L1298">
        <v>1</v>
      </c>
      <c r="M1298">
        <v>3</v>
      </c>
      <c r="N1298">
        <v>37</v>
      </c>
      <c r="O1298" t="s">
        <v>88</v>
      </c>
      <c r="P1298">
        <v>69344.316319999998</v>
      </c>
      <c r="Q1298" t="s">
        <v>56</v>
      </c>
      <c r="R1298">
        <v>8000</v>
      </c>
      <c r="S1298">
        <v>100</v>
      </c>
      <c r="T1298">
        <v>13</v>
      </c>
      <c r="U1298" t="s">
        <v>62</v>
      </c>
      <c r="V1298">
        <v>0</v>
      </c>
      <c r="W1298">
        <v>0</v>
      </c>
      <c r="X1298">
        <v>0</v>
      </c>
      <c r="Y1298" t="s">
        <v>51</v>
      </c>
      <c r="Z1298" t="s">
        <v>60</v>
      </c>
      <c r="AA1298">
        <v>8.1281439999999996E-2</v>
      </c>
      <c r="AB1298">
        <v>9.9285147000000004E-2</v>
      </c>
      <c r="AC1298">
        <v>0.36563410099999999</v>
      </c>
      <c r="AD1298">
        <v>5.9047238000000002E-2</v>
      </c>
      <c r="AE1298">
        <v>28.962318839999998</v>
      </c>
      <c r="AF1298">
        <v>0.492894316</v>
      </c>
      <c r="AG1298">
        <v>2.6454858350000001</v>
      </c>
      <c r="AH1298">
        <v>0.25496869</v>
      </c>
      <c r="AI1298">
        <v>1.1162537E-2</v>
      </c>
      <c r="AJ1298">
        <v>8</v>
      </c>
      <c r="AK1298">
        <v>431200</v>
      </c>
      <c r="AL1298">
        <v>0</v>
      </c>
      <c r="AM1298" t="s">
        <v>66</v>
      </c>
      <c r="AN1298">
        <v>5022006</v>
      </c>
      <c r="AO1298">
        <v>31122006</v>
      </c>
      <c r="AP1298">
        <v>1150.29</v>
      </c>
      <c r="AQ1298">
        <v>1</v>
      </c>
      <c r="AR1298">
        <v>1</v>
      </c>
      <c r="AS1298">
        <v>1150.29</v>
      </c>
      <c r="AT1298">
        <v>1940.4716796875</v>
      </c>
      <c r="AU1298">
        <v>3578.8858890000001</v>
      </c>
      <c r="AV1298">
        <v>89.325294494628906</v>
      </c>
      <c r="AW1298">
        <v>7821.27</v>
      </c>
      <c r="AX1298">
        <f t="shared" si="80"/>
        <v>790.18167968750004</v>
      </c>
      <c r="AY1298">
        <f t="shared" si="81"/>
        <v>2428.5958890000002</v>
      </c>
      <c r="AZ1298">
        <f t="shared" si="82"/>
        <v>1060.9647055053711</v>
      </c>
      <c r="BA1298">
        <f t="shared" si="83"/>
        <v>6670.9800000000005</v>
      </c>
    </row>
    <row r="1299" spans="1:53" x14ac:dyDescent="0.35">
      <c r="A1299">
        <v>4155031</v>
      </c>
      <c r="B1299">
        <v>2007</v>
      </c>
      <c r="C1299">
        <v>57</v>
      </c>
      <c r="D1299">
        <v>33</v>
      </c>
      <c r="E1299">
        <v>33</v>
      </c>
      <c r="F1299" t="s">
        <v>45</v>
      </c>
      <c r="G1299" t="s">
        <v>54</v>
      </c>
      <c r="H1299" t="s">
        <v>54</v>
      </c>
      <c r="I1299">
        <v>13</v>
      </c>
      <c r="J1299" t="s">
        <v>46</v>
      </c>
      <c r="K1299" t="s">
        <v>78</v>
      </c>
      <c r="L1299">
        <v>3</v>
      </c>
      <c r="M1299">
        <v>6</v>
      </c>
      <c r="N1299">
        <v>19</v>
      </c>
      <c r="O1299" t="s">
        <v>61</v>
      </c>
      <c r="P1299">
        <v>7894.10322</v>
      </c>
      <c r="Q1299" t="s">
        <v>73</v>
      </c>
      <c r="R1299">
        <v>15000</v>
      </c>
      <c r="S1299">
        <v>100</v>
      </c>
      <c r="T1299">
        <v>19</v>
      </c>
      <c r="U1299" t="s">
        <v>50</v>
      </c>
      <c r="V1299">
        <v>0</v>
      </c>
      <c r="W1299">
        <v>0</v>
      </c>
      <c r="X1299">
        <v>1</v>
      </c>
      <c r="Y1299" t="s">
        <v>51</v>
      </c>
      <c r="Z1299" t="s">
        <v>60</v>
      </c>
      <c r="AA1299">
        <v>0.14046461399999999</v>
      </c>
      <c r="AB1299">
        <v>0.18476499199999999</v>
      </c>
      <c r="AC1299">
        <v>0.27390599700000001</v>
      </c>
      <c r="AD1299">
        <v>0.17252261699999999</v>
      </c>
      <c r="AE1299">
        <v>57.963414630000003</v>
      </c>
      <c r="AF1299">
        <v>0.46875657500000001</v>
      </c>
      <c r="AG1299">
        <v>2.5678011889999999</v>
      </c>
      <c r="AH1299">
        <v>0.28929717100000002</v>
      </c>
      <c r="AI1299">
        <v>9.3321670000000006E-3</v>
      </c>
      <c r="AJ1299">
        <v>10</v>
      </c>
      <c r="AK1299">
        <v>431209</v>
      </c>
      <c r="AL1299">
        <v>0</v>
      </c>
      <c r="AM1299" t="s">
        <v>53</v>
      </c>
      <c r="AN1299">
        <v>1012007</v>
      </c>
      <c r="AO1299">
        <v>15102007</v>
      </c>
      <c r="AP1299">
        <v>1014.34</v>
      </c>
      <c r="AQ1299">
        <v>1</v>
      </c>
      <c r="AR1299">
        <v>1</v>
      </c>
      <c r="AS1299">
        <v>1014.34</v>
      </c>
      <c r="AT1299">
        <v>759.019287109375</v>
      </c>
      <c r="AU1299">
        <v>659.81082140000001</v>
      </c>
      <c r="AV1299">
        <v>89.325294494628906</v>
      </c>
      <c r="AW1299">
        <v>1014.34</v>
      </c>
      <c r="AX1299">
        <f t="shared" si="80"/>
        <v>255.32071289062503</v>
      </c>
      <c r="AY1299">
        <f t="shared" si="81"/>
        <v>354.52917860000002</v>
      </c>
      <c r="AZ1299">
        <f t="shared" si="82"/>
        <v>925.01470550537113</v>
      </c>
      <c r="BA1299">
        <f t="shared" si="83"/>
        <v>0</v>
      </c>
    </row>
    <row r="1300" spans="1:53" x14ac:dyDescent="0.35">
      <c r="A1300">
        <v>4884554</v>
      </c>
      <c r="B1300">
        <v>2007</v>
      </c>
      <c r="C1300">
        <v>48</v>
      </c>
      <c r="D1300">
        <v>48</v>
      </c>
      <c r="E1300">
        <v>67</v>
      </c>
      <c r="F1300" t="s">
        <v>54</v>
      </c>
      <c r="G1300" t="s">
        <v>54</v>
      </c>
      <c r="H1300" t="s">
        <v>45</v>
      </c>
      <c r="I1300">
        <v>27</v>
      </c>
      <c r="J1300" t="s">
        <v>57</v>
      </c>
      <c r="K1300" t="s">
        <v>58</v>
      </c>
      <c r="L1300">
        <v>2</v>
      </c>
      <c r="M1300">
        <v>6</v>
      </c>
      <c r="N1300">
        <v>25</v>
      </c>
      <c r="O1300" t="s">
        <v>75</v>
      </c>
      <c r="P1300">
        <v>15901.512839999999</v>
      </c>
      <c r="Q1300" t="s">
        <v>49</v>
      </c>
      <c r="R1300">
        <v>17000</v>
      </c>
      <c r="S1300">
        <v>50</v>
      </c>
      <c r="T1300">
        <v>15</v>
      </c>
      <c r="U1300" t="s">
        <v>62</v>
      </c>
      <c r="V1300">
        <v>0</v>
      </c>
      <c r="W1300">
        <v>0</v>
      </c>
      <c r="X1300">
        <v>2</v>
      </c>
      <c r="Y1300" t="s">
        <v>51</v>
      </c>
      <c r="Z1300" t="s">
        <v>60</v>
      </c>
      <c r="AA1300">
        <v>0.14046461399999999</v>
      </c>
      <c r="AB1300">
        <v>0.18476499199999999</v>
      </c>
      <c r="AC1300">
        <v>0.27390599700000001</v>
      </c>
      <c r="AD1300">
        <v>0.17252261699999999</v>
      </c>
      <c r="AE1300">
        <v>57.963414630000003</v>
      </c>
      <c r="AF1300">
        <v>0.46875657500000001</v>
      </c>
      <c r="AG1300">
        <v>2.5678011889999999</v>
      </c>
      <c r="AH1300">
        <v>0.28929717100000002</v>
      </c>
      <c r="AI1300">
        <v>9.3321670000000006E-3</v>
      </c>
      <c r="AJ1300">
        <v>2</v>
      </c>
      <c r="AK1300">
        <v>431209</v>
      </c>
      <c r="AL1300">
        <v>0</v>
      </c>
      <c r="AM1300" t="s">
        <v>66</v>
      </c>
      <c r="AN1300">
        <v>25022007</v>
      </c>
      <c r="AO1300">
        <v>31122007</v>
      </c>
      <c r="AP1300">
        <v>598.48</v>
      </c>
      <c r="AQ1300">
        <v>1</v>
      </c>
      <c r="AR1300">
        <v>1</v>
      </c>
      <c r="AS1300">
        <v>598.48</v>
      </c>
      <c r="AT1300">
        <v>1120.57995605468</v>
      </c>
      <c r="AU1300">
        <v>1533.458789</v>
      </c>
      <c r="AV1300">
        <v>89.325294494628906</v>
      </c>
      <c r="AW1300">
        <v>598.48</v>
      </c>
      <c r="AX1300">
        <f t="shared" si="80"/>
        <v>522.09995605467998</v>
      </c>
      <c r="AY1300">
        <f t="shared" si="81"/>
        <v>934.97878900000001</v>
      </c>
      <c r="AZ1300">
        <f t="shared" si="82"/>
        <v>509.15470550537111</v>
      </c>
      <c r="BA1300">
        <f t="shared" si="83"/>
        <v>0</v>
      </c>
    </row>
    <row r="1301" spans="1:53" x14ac:dyDescent="0.35">
      <c r="A1301">
        <v>6534338</v>
      </c>
      <c r="B1301">
        <v>2008</v>
      </c>
      <c r="C1301">
        <v>75</v>
      </c>
      <c r="D1301">
        <v>44</v>
      </c>
      <c r="E1301">
        <v>44</v>
      </c>
      <c r="F1301" t="s">
        <v>54</v>
      </c>
      <c r="G1301" t="s">
        <v>45</v>
      </c>
      <c r="H1301" t="s">
        <v>45</v>
      </c>
      <c r="I1301">
        <v>22</v>
      </c>
      <c r="J1301" t="s">
        <v>57</v>
      </c>
      <c r="K1301" t="s">
        <v>58</v>
      </c>
      <c r="L1301">
        <v>2</v>
      </c>
      <c r="M1301">
        <v>7</v>
      </c>
      <c r="N1301">
        <v>11</v>
      </c>
      <c r="O1301" t="s">
        <v>61</v>
      </c>
      <c r="P1301">
        <v>10040.486650000001</v>
      </c>
      <c r="Q1301" t="s">
        <v>73</v>
      </c>
      <c r="R1301">
        <v>8000</v>
      </c>
      <c r="S1301">
        <v>50</v>
      </c>
      <c r="T1301">
        <v>15</v>
      </c>
      <c r="U1301" t="s">
        <v>62</v>
      </c>
      <c r="V1301">
        <v>0</v>
      </c>
      <c r="W1301">
        <v>0</v>
      </c>
      <c r="X1301">
        <v>0</v>
      </c>
      <c r="Y1301" t="s">
        <v>51</v>
      </c>
      <c r="Z1301" t="s">
        <v>60</v>
      </c>
      <c r="AA1301">
        <v>0.14046461399999999</v>
      </c>
      <c r="AB1301">
        <v>0.18476499199999999</v>
      </c>
      <c r="AC1301">
        <v>0.27390599700000001</v>
      </c>
      <c r="AD1301">
        <v>0.17252261699999999</v>
      </c>
      <c r="AE1301">
        <v>57.963414630000003</v>
      </c>
      <c r="AF1301">
        <v>0.46875657500000001</v>
      </c>
      <c r="AG1301">
        <v>2.5678011889999999</v>
      </c>
      <c r="AH1301">
        <v>0.28929717100000002</v>
      </c>
      <c r="AI1301">
        <v>9.3321670000000006E-3</v>
      </c>
      <c r="AJ1301">
        <v>2</v>
      </c>
      <c r="AK1301">
        <v>431209</v>
      </c>
      <c r="AL1301">
        <v>0</v>
      </c>
      <c r="AM1301" t="s">
        <v>53</v>
      </c>
      <c r="AN1301">
        <v>1012008</v>
      </c>
      <c r="AO1301">
        <v>14082008</v>
      </c>
      <c r="AP1301">
        <v>532.63</v>
      </c>
      <c r="AQ1301">
        <v>1</v>
      </c>
      <c r="AR1301">
        <v>1</v>
      </c>
      <c r="AS1301">
        <v>532.63</v>
      </c>
      <c r="AT1301">
        <v>685.53173828125</v>
      </c>
      <c r="AU1301">
        <v>921.33266389999994</v>
      </c>
      <c r="AV1301">
        <v>89.325294494628906</v>
      </c>
      <c r="AW1301">
        <v>532.62999999999897</v>
      </c>
      <c r="AX1301">
        <f t="shared" si="80"/>
        <v>152.90173828125</v>
      </c>
      <c r="AY1301">
        <f t="shared" si="81"/>
        <v>388.70266389999995</v>
      </c>
      <c r="AZ1301">
        <f t="shared" si="82"/>
        <v>443.30470550537109</v>
      </c>
      <c r="BA1301">
        <f t="shared" si="83"/>
        <v>1.0231815394945443E-12</v>
      </c>
    </row>
    <row r="1302" spans="1:53" x14ac:dyDescent="0.35">
      <c r="A1302">
        <v>5509075</v>
      </c>
      <c r="B1302">
        <v>2006</v>
      </c>
      <c r="C1302">
        <v>48</v>
      </c>
      <c r="D1302">
        <v>33</v>
      </c>
      <c r="E1302">
        <v>33</v>
      </c>
      <c r="F1302" t="s">
        <v>54</v>
      </c>
      <c r="G1302" t="s">
        <v>45</v>
      </c>
      <c r="H1302" t="s">
        <v>45</v>
      </c>
      <c r="I1302">
        <v>9</v>
      </c>
      <c r="J1302" t="s">
        <v>57</v>
      </c>
      <c r="K1302" t="s">
        <v>58</v>
      </c>
      <c r="L1302">
        <v>2</v>
      </c>
      <c r="M1302">
        <v>9</v>
      </c>
      <c r="N1302">
        <v>35</v>
      </c>
      <c r="O1302" t="s">
        <v>88</v>
      </c>
      <c r="P1302">
        <v>35252.398659999999</v>
      </c>
      <c r="Q1302" t="s">
        <v>49</v>
      </c>
      <c r="R1302">
        <v>4000</v>
      </c>
      <c r="S1302">
        <v>150</v>
      </c>
      <c r="T1302">
        <v>8</v>
      </c>
      <c r="U1302" t="s">
        <v>62</v>
      </c>
      <c r="V1302">
        <v>0</v>
      </c>
      <c r="W1302">
        <v>0</v>
      </c>
      <c r="X1302">
        <v>0</v>
      </c>
      <c r="Y1302" t="s">
        <v>51</v>
      </c>
      <c r="Z1302" t="s">
        <v>89</v>
      </c>
      <c r="AA1302">
        <v>0.339403974</v>
      </c>
      <c r="AB1302">
        <v>0.46932006599999998</v>
      </c>
      <c r="AC1302">
        <v>7.4750831000000004E-2</v>
      </c>
      <c r="AD1302">
        <v>0.15086887800000001</v>
      </c>
      <c r="AE1302">
        <v>45.214285709999999</v>
      </c>
      <c r="AF1302">
        <v>0.44944707699999997</v>
      </c>
      <c r="AG1302">
        <v>2.0995024880000002</v>
      </c>
      <c r="AH1302">
        <v>0.40933767599999998</v>
      </c>
      <c r="AI1302">
        <v>1.0857762999999999E-2</v>
      </c>
      <c r="AJ1302">
        <v>10</v>
      </c>
      <c r="AK1302">
        <v>431301</v>
      </c>
      <c r="AL1302">
        <v>0</v>
      </c>
      <c r="AM1302" t="s">
        <v>53</v>
      </c>
      <c r="AN1302">
        <v>15052006</v>
      </c>
      <c r="AO1302">
        <v>31122006</v>
      </c>
      <c r="AP1302">
        <v>1061.3499999999999</v>
      </c>
      <c r="AQ1302">
        <v>1</v>
      </c>
      <c r="AR1302">
        <v>1</v>
      </c>
      <c r="AS1302">
        <v>1061.3499999999999</v>
      </c>
      <c r="AT1302">
        <v>1185.81945800781</v>
      </c>
      <c r="AU1302">
        <v>2287.0648430000001</v>
      </c>
      <c r="AV1302">
        <v>89.325294494628906</v>
      </c>
      <c r="AW1302">
        <v>1061.3499999999899</v>
      </c>
      <c r="AX1302">
        <f t="shared" si="80"/>
        <v>124.46945800781009</v>
      </c>
      <c r="AY1302">
        <f t="shared" si="81"/>
        <v>1225.7148430000002</v>
      </c>
      <c r="AZ1302">
        <f t="shared" si="82"/>
        <v>972.024705505371</v>
      </c>
      <c r="BA1302">
        <f t="shared" si="83"/>
        <v>1.0004441719502211E-11</v>
      </c>
    </row>
    <row r="1303" spans="1:53" x14ac:dyDescent="0.35">
      <c r="A1303">
        <v>1360206</v>
      </c>
      <c r="B1303">
        <v>2005</v>
      </c>
      <c r="C1303">
        <v>38</v>
      </c>
      <c r="D1303">
        <v>38</v>
      </c>
      <c r="E1303">
        <v>59</v>
      </c>
      <c r="F1303" t="s">
        <v>54</v>
      </c>
      <c r="G1303" t="s">
        <v>54</v>
      </c>
      <c r="H1303" t="s">
        <v>45</v>
      </c>
      <c r="I1303">
        <v>16</v>
      </c>
      <c r="J1303" t="s">
        <v>57</v>
      </c>
      <c r="K1303" t="s">
        <v>58</v>
      </c>
      <c r="L1303">
        <v>2</v>
      </c>
      <c r="M1303">
        <v>5</v>
      </c>
      <c r="N1303">
        <v>31</v>
      </c>
      <c r="O1303" t="s">
        <v>86</v>
      </c>
      <c r="P1303">
        <v>12297.8717</v>
      </c>
      <c r="Q1303" t="s">
        <v>49</v>
      </c>
      <c r="R1303">
        <v>12000</v>
      </c>
      <c r="S1303">
        <v>0</v>
      </c>
      <c r="T1303">
        <v>18</v>
      </c>
      <c r="U1303" t="s">
        <v>50</v>
      </c>
      <c r="V1303">
        <v>0</v>
      </c>
      <c r="W1303">
        <v>0</v>
      </c>
      <c r="X1303">
        <v>6</v>
      </c>
      <c r="Y1303" t="s">
        <v>63</v>
      </c>
      <c r="Z1303" t="s">
        <v>60</v>
      </c>
      <c r="AA1303">
        <v>0.40211640199999998</v>
      </c>
      <c r="AB1303">
        <v>0.33827421899999999</v>
      </c>
      <c r="AC1303">
        <v>8.6289041999999996E-2</v>
      </c>
      <c r="AD1303">
        <v>0.17905655700000001</v>
      </c>
      <c r="AE1303">
        <v>89.977777779999997</v>
      </c>
      <c r="AF1303">
        <v>0.46530007400000001</v>
      </c>
      <c r="AG1303">
        <v>2.1434621489999999</v>
      </c>
      <c r="AH1303">
        <v>0.40845550600000002</v>
      </c>
      <c r="AI1303">
        <v>2.2161608999999999E-2</v>
      </c>
      <c r="AJ1303">
        <v>1</v>
      </c>
      <c r="AK1303">
        <v>431305</v>
      </c>
      <c r="AL1303">
        <v>0</v>
      </c>
      <c r="AM1303" t="s">
        <v>53</v>
      </c>
      <c r="AN1303">
        <v>27062005</v>
      </c>
      <c r="AO1303">
        <v>31122005</v>
      </c>
      <c r="AP1303">
        <v>1488.58</v>
      </c>
      <c r="AQ1303">
        <v>1</v>
      </c>
      <c r="AR1303">
        <v>1</v>
      </c>
      <c r="AS1303">
        <v>1488.58</v>
      </c>
      <c r="AT1303">
        <v>597.56286621093705</v>
      </c>
      <c r="AU1303">
        <v>1107.2147259999999</v>
      </c>
      <c r="AV1303">
        <v>89.325294494628906</v>
      </c>
      <c r="AW1303">
        <v>50</v>
      </c>
      <c r="AX1303">
        <f t="shared" si="80"/>
        <v>891.01713378906288</v>
      </c>
      <c r="AY1303">
        <f t="shared" si="81"/>
        <v>381.365274</v>
      </c>
      <c r="AZ1303">
        <f t="shared" si="82"/>
        <v>1399.254705505371</v>
      </c>
      <c r="BA1303">
        <f t="shared" si="83"/>
        <v>1438.58</v>
      </c>
    </row>
    <row r="1304" spans="1:53" x14ac:dyDescent="0.35">
      <c r="A1304">
        <v>2183000</v>
      </c>
      <c r="B1304">
        <v>2008</v>
      </c>
      <c r="C1304">
        <v>73</v>
      </c>
      <c r="D1304">
        <v>73</v>
      </c>
      <c r="E1304">
        <v>56</v>
      </c>
      <c r="F1304" t="s">
        <v>54</v>
      </c>
      <c r="G1304" t="s">
        <v>54</v>
      </c>
      <c r="H1304" t="s">
        <v>45</v>
      </c>
      <c r="I1304">
        <v>50</v>
      </c>
      <c r="J1304" t="s">
        <v>46</v>
      </c>
      <c r="K1304" t="s">
        <v>47</v>
      </c>
      <c r="L1304">
        <v>1</v>
      </c>
      <c r="M1304">
        <v>7</v>
      </c>
      <c r="N1304">
        <v>8</v>
      </c>
      <c r="O1304" t="s">
        <v>92</v>
      </c>
      <c r="P1304">
        <v>2466.8851370000002</v>
      </c>
      <c r="Q1304" t="s">
        <v>49</v>
      </c>
      <c r="R1304">
        <v>7000</v>
      </c>
      <c r="S1304">
        <v>0</v>
      </c>
      <c r="T1304">
        <v>7</v>
      </c>
      <c r="U1304" t="s">
        <v>62</v>
      </c>
      <c r="V1304">
        <v>1</v>
      </c>
      <c r="W1304">
        <v>0</v>
      </c>
      <c r="X1304">
        <v>6</v>
      </c>
      <c r="Y1304" t="s">
        <v>63</v>
      </c>
      <c r="Z1304" t="s">
        <v>60</v>
      </c>
      <c r="AA1304">
        <v>0.40211640199999998</v>
      </c>
      <c r="AB1304">
        <v>0.33827421899999999</v>
      </c>
      <c r="AC1304">
        <v>8.6289041999999996E-2</v>
      </c>
      <c r="AD1304">
        <v>0.17905655700000001</v>
      </c>
      <c r="AE1304">
        <v>89.977777779999997</v>
      </c>
      <c r="AF1304">
        <v>0.46530007400000001</v>
      </c>
      <c r="AG1304">
        <v>2.1434621489999999</v>
      </c>
      <c r="AH1304">
        <v>0.40845550600000002</v>
      </c>
      <c r="AI1304">
        <v>2.2161608999999999E-2</v>
      </c>
      <c r="AJ1304">
        <v>9</v>
      </c>
      <c r="AK1304">
        <v>431305</v>
      </c>
      <c r="AL1304">
        <v>0</v>
      </c>
      <c r="AM1304" t="s">
        <v>53</v>
      </c>
      <c r="AN1304">
        <v>6032008</v>
      </c>
      <c r="AO1304">
        <v>31122008</v>
      </c>
      <c r="AP1304">
        <v>295.41000000000003</v>
      </c>
      <c r="AQ1304">
        <v>1</v>
      </c>
      <c r="AR1304">
        <v>1</v>
      </c>
      <c r="AS1304">
        <v>295.41000000000003</v>
      </c>
      <c r="AT1304">
        <v>532.09606933593705</v>
      </c>
      <c r="AU1304">
        <v>568.36660119999999</v>
      </c>
      <c r="AV1304">
        <v>89.325294494628906</v>
      </c>
      <c r="AW1304">
        <v>295.41000000000003</v>
      </c>
      <c r="AX1304">
        <f t="shared" si="80"/>
        <v>236.68606933593702</v>
      </c>
      <c r="AY1304">
        <f t="shared" si="81"/>
        <v>272.95660119999997</v>
      </c>
      <c r="AZ1304">
        <f t="shared" si="82"/>
        <v>206.08470550537112</v>
      </c>
      <c r="BA1304">
        <f t="shared" si="83"/>
        <v>0</v>
      </c>
    </row>
    <row r="1305" spans="1:53" x14ac:dyDescent="0.35">
      <c r="A1305">
        <v>3539965</v>
      </c>
      <c r="B1305">
        <v>2007</v>
      </c>
      <c r="C1305">
        <v>74</v>
      </c>
      <c r="D1305">
        <v>74</v>
      </c>
      <c r="E1305">
        <v>56</v>
      </c>
      <c r="F1305" t="s">
        <v>54</v>
      </c>
      <c r="G1305" t="s">
        <v>54</v>
      </c>
      <c r="H1305" t="s">
        <v>45</v>
      </c>
      <c r="I1305">
        <v>51</v>
      </c>
      <c r="J1305" t="s">
        <v>46</v>
      </c>
      <c r="K1305" t="s">
        <v>47</v>
      </c>
      <c r="L1305">
        <v>1</v>
      </c>
      <c r="M1305">
        <v>18</v>
      </c>
      <c r="N1305">
        <v>23</v>
      </c>
      <c r="O1305" t="s">
        <v>77</v>
      </c>
      <c r="P1305">
        <v>4176.584167</v>
      </c>
      <c r="Q1305" t="s">
        <v>56</v>
      </c>
      <c r="R1305">
        <v>8000</v>
      </c>
      <c r="S1305">
        <v>50</v>
      </c>
      <c r="T1305">
        <v>24</v>
      </c>
      <c r="U1305" t="s">
        <v>62</v>
      </c>
      <c r="V1305">
        <v>1</v>
      </c>
      <c r="W1305">
        <v>4</v>
      </c>
      <c r="X1305">
        <v>2</v>
      </c>
      <c r="Y1305" t="s">
        <v>51</v>
      </c>
      <c r="Z1305" t="s">
        <v>60</v>
      </c>
      <c r="AA1305">
        <v>0.30829800099999999</v>
      </c>
      <c r="AB1305">
        <v>0.39309509399999998</v>
      </c>
      <c r="AC1305">
        <v>0.123561478</v>
      </c>
      <c r="AD1305">
        <v>0.123698247</v>
      </c>
      <c r="AE1305">
        <v>57.897058819999998</v>
      </c>
      <c r="AF1305">
        <v>0.498856998</v>
      </c>
      <c r="AG1305">
        <v>2.384615385</v>
      </c>
      <c r="AH1305">
        <v>0.378256339</v>
      </c>
      <c r="AI1305">
        <v>2.7787426E-2</v>
      </c>
      <c r="AJ1305">
        <v>10</v>
      </c>
      <c r="AK1305">
        <v>431307</v>
      </c>
      <c r="AL1305">
        <v>1</v>
      </c>
      <c r="AM1305" t="s">
        <v>53</v>
      </c>
      <c r="AN1305">
        <v>1012007</v>
      </c>
      <c r="AO1305">
        <v>23122007</v>
      </c>
      <c r="AP1305">
        <v>589.74</v>
      </c>
      <c r="AQ1305">
        <v>1</v>
      </c>
      <c r="AR1305">
        <v>1</v>
      </c>
      <c r="AS1305">
        <v>589.74</v>
      </c>
      <c r="AT1305">
        <v>499.914459228515</v>
      </c>
      <c r="AU1305">
        <v>566.45422280000003</v>
      </c>
      <c r="AV1305">
        <v>89.325294494628906</v>
      </c>
      <c r="AW1305">
        <v>589.74</v>
      </c>
      <c r="AX1305">
        <f t="shared" si="80"/>
        <v>89.825540771485009</v>
      </c>
      <c r="AY1305">
        <f t="shared" si="81"/>
        <v>23.285777199999984</v>
      </c>
      <c r="AZ1305">
        <f t="shared" si="82"/>
        <v>500.4147055053711</v>
      </c>
      <c r="BA1305">
        <f t="shared" si="83"/>
        <v>0</v>
      </c>
    </row>
    <row r="1306" spans="1:53" x14ac:dyDescent="0.35">
      <c r="A1306">
        <v>978831</v>
      </c>
      <c r="B1306">
        <v>2006</v>
      </c>
      <c r="C1306">
        <v>49</v>
      </c>
      <c r="D1306">
        <v>49</v>
      </c>
      <c r="E1306">
        <v>65</v>
      </c>
      <c r="F1306" t="s">
        <v>45</v>
      </c>
      <c r="G1306" t="s">
        <v>45</v>
      </c>
      <c r="H1306" t="s">
        <v>54</v>
      </c>
      <c r="I1306">
        <v>25</v>
      </c>
      <c r="J1306" t="s">
        <v>57</v>
      </c>
      <c r="K1306" t="s">
        <v>58</v>
      </c>
      <c r="L1306">
        <v>2</v>
      </c>
      <c r="M1306">
        <v>10</v>
      </c>
      <c r="N1306">
        <v>26</v>
      </c>
      <c r="O1306" t="s">
        <v>67</v>
      </c>
      <c r="P1306">
        <v>4518.3986759999998</v>
      </c>
      <c r="Q1306" t="s">
        <v>56</v>
      </c>
      <c r="R1306">
        <v>8000</v>
      </c>
      <c r="S1306">
        <v>0</v>
      </c>
      <c r="T1306">
        <v>8</v>
      </c>
      <c r="U1306" t="s">
        <v>62</v>
      </c>
      <c r="V1306">
        <v>0</v>
      </c>
      <c r="W1306">
        <v>0</v>
      </c>
      <c r="X1306">
        <v>3</v>
      </c>
      <c r="Y1306" t="s">
        <v>63</v>
      </c>
      <c r="Z1306" t="s">
        <v>60</v>
      </c>
      <c r="AA1306">
        <v>0.37287066299999999</v>
      </c>
      <c r="AB1306">
        <v>0.38675078899999998</v>
      </c>
      <c r="AC1306">
        <v>9.9684543E-2</v>
      </c>
      <c r="AD1306">
        <v>0.13509787700000001</v>
      </c>
      <c r="AE1306">
        <v>75.5625</v>
      </c>
      <c r="AF1306">
        <v>0.494072236</v>
      </c>
      <c r="AG1306">
        <v>2.288328076</v>
      </c>
      <c r="AH1306">
        <v>0.37814165999999999</v>
      </c>
      <c r="AI1306">
        <v>2.9322162999999998E-2</v>
      </c>
      <c r="AJ1306">
        <v>3</v>
      </c>
      <c r="AK1306">
        <v>431308</v>
      </c>
      <c r="AL1306">
        <v>0</v>
      </c>
      <c r="AM1306" t="s">
        <v>53</v>
      </c>
      <c r="AN1306">
        <v>1012006</v>
      </c>
      <c r="AO1306">
        <v>11022006</v>
      </c>
      <c r="AP1306">
        <v>555.64</v>
      </c>
      <c r="AQ1306">
        <v>1</v>
      </c>
      <c r="AR1306">
        <v>1</v>
      </c>
      <c r="AS1306">
        <v>555.64</v>
      </c>
      <c r="AT1306">
        <v>617.69091796875</v>
      </c>
      <c r="AU1306">
        <v>669.60024899999996</v>
      </c>
      <c r="AV1306">
        <v>89.325294494628906</v>
      </c>
      <c r="AW1306">
        <v>555.63999999999896</v>
      </c>
      <c r="AX1306">
        <f t="shared" si="80"/>
        <v>62.050917968750014</v>
      </c>
      <c r="AY1306">
        <f t="shared" si="81"/>
        <v>113.96024899999998</v>
      </c>
      <c r="AZ1306">
        <f t="shared" si="82"/>
        <v>466.31470550537108</v>
      </c>
      <c r="BA1306">
        <f t="shared" si="83"/>
        <v>1.0231815394945443E-12</v>
      </c>
    </row>
    <row r="1307" spans="1:53" x14ac:dyDescent="0.35">
      <c r="A1307">
        <v>3052168</v>
      </c>
      <c r="B1307">
        <v>2008</v>
      </c>
      <c r="C1307">
        <v>75</v>
      </c>
      <c r="D1307">
        <v>75</v>
      </c>
      <c r="E1307">
        <v>56</v>
      </c>
      <c r="F1307" t="s">
        <v>54</v>
      </c>
      <c r="G1307" t="s">
        <v>54</v>
      </c>
      <c r="H1307" t="s">
        <v>45</v>
      </c>
      <c r="I1307">
        <v>52</v>
      </c>
      <c r="J1307" t="s">
        <v>57</v>
      </c>
      <c r="K1307" t="s">
        <v>47</v>
      </c>
      <c r="L1307">
        <v>1</v>
      </c>
      <c r="M1307">
        <v>13</v>
      </c>
      <c r="N1307">
        <v>42</v>
      </c>
      <c r="O1307" t="s">
        <v>88</v>
      </c>
      <c r="P1307">
        <v>23137.144950000002</v>
      </c>
      <c r="Q1307" t="s">
        <v>73</v>
      </c>
      <c r="R1307">
        <v>12000</v>
      </c>
      <c r="S1307">
        <v>0</v>
      </c>
      <c r="T1307">
        <v>26</v>
      </c>
      <c r="U1307" t="s">
        <v>50</v>
      </c>
      <c r="V1307">
        <v>0</v>
      </c>
      <c r="W1307">
        <v>0</v>
      </c>
      <c r="X1307">
        <v>3</v>
      </c>
      <c r="Y1307" t="s">
        <v>51</v>
      </c>
      <c r="Z1307" t="s">
        <v>60</v>
      </c>
      <c r="AA1307">
        <v>0.37287066299999999</v>
      </c>
      <c r="AB1307">
        <v>0.38675078899999998</v>
      </c>
      <c r="AC1307">
        <v>9.9684543E-2</v>
      </c>
      <c r="AD1307">
        <v>0.13509787700000001</v>
      </c>
      <c r="AE1307">
        <v>75.5625</v>
      </c>
      <c r="AF1307">
        <v>0.494072236</v>
      </c>
      <c r="AG1307">
        <v>2.288328076</v>
      </c>
      <c r="AH1307">
        <v>0.37814165999999999</v>
      </c>
      <c r="AI1307">
        <v>2.9322162999999998E-2</v>
      </c>
      <c r="AJ1307">
        <v>6</v>
      </c>
      <c r="AK1307">
        <v>431308</v>
      </c>
      <c r="AL1307">
        <v>0</v>
      </c>
      <c r="AM1307" t="s">
        <v>53</v>
      </c>
      <c r="AN1307">
        <v>1012008</v>
      </c>
      <c r="AO1307">
        <v>10112008</v>
      </c>
      <c r="AP1307">
        <v>17378.66894</v>
      </c>
      <c r="AQ1307">
        <v>1</v>
      </c>
      <c r="AR1307">
        <v>1</v>
      </c>
      <c r="AS1307">
        <v>17378.66894</v>
      </c>
      <c r="AT1307">
        <v>2228.0048828125</v>
      </c>
      <c r="AU1307">
        <v>1418.225592</v>
      </c>
      <c r="AV1307">
        <v>89.325294494628906</v>
      </c>
      <c r="AW1307">
        <v>11962.36</v>
      </c>
      <c r="AX1307">
        <f t="shared" si="80"/>
        <v>15150.6640571875</v>
      </c>
      <c r="AY1307">
        <f t="shared" si="81"/>
        <v>15960.443347999999</v>
      </c>
      <c r="AZ1307">
        <f t="shared" si="82"/>
        <v>17289.343645505371</v>
      </c>
      <c r="BA1307">
        <f t="shared" si="83"/>
        <v>5416.308939999999</v>
      </c>
    </row>
    <row r="1308" spans="1:53" x14ac:dyDescent="0.35">
      <c r="A1308">
        <v>4529158</v>
      </c>
      <c r="B1308">
        <v>2005</v>
      </c>
      <c r="C1308">
        <v>30</v>
      </c>
      <c r="D1308">
        <v>30</v>
      </c>
      <c r="E1308">
        <v>90</v>
      </c>
      <c r="F1308" t="s">
        <v>54</v>
      </c>
      <c r="G1308" t="s">
        <v>54</v>
      </c>
      <c r="H1308" t="s">
        <v>45</v>
      </c>
      <c r="I1308">
        <v>7</v>
      </c>
      <c r="J1308" t="s">
        <v>57</v>
      </c>
      <c r="K1308" t="s">
        <v>58</v>
      </c>
      <c r="L1308">
        <v>2</v>
      </c>
      <c r="M1308">
        <v>6</v>
      </c>
      <c r="N1308">
        <v>18</v>
      </c>
      <c r="O1308" t="s">
        <v>82</v>
      </c>
      <c r="P1308">
        <v>10387.84469</v>
      </c>
      <c r="Q1308" t="s">
        <v>56</v>
      </c>
      <c r="R1308">
        <v>8000</v>
      </c>
      <c r="S1308">
        <v>0</v>
      </c>
      <c r="T1308">
        <v>0</v>
      </c>
      <c r="U1308" t="s">
        <v>62</v>
      </c>
      <c r="V1308">
        <v>0</v>
      </c>
      <c r="W1308">
        <v>0</v>
      </c>
      <c r="X1308">
        <v>0</v>
      </c>
      <c r="Y1308" t="s">
        <v>51</v>
      </c>
      <c r="Z1308" t="s">
        <v>65</v>
      </c>
      <c r="AA1308">
        <v>0.28169790500000003</v>
      </c>
      <c r="AB1308">
        <v>0.60132158599999996</v>
      </c>
      <c r="AC1308">
        <v>9.9669603999999995E-2</v>
      </c>
      <c r="AD1308">
        <v>0.155125285</v>
      </c>
      <c r="AE1308">
        <v>81.296296299999995</v>
      </c>
      <c r="AF1308">
        <v>0.45717539899999998</v>
      </c>
      <c r="AG1308">
        <v>2.4174008809999998</v>
      </c>
      <c r="AH1308">
        <v>0.50230111799999999</v>
      </c>
      <c r="AI1308">
        <v>3.1886917000000001E-2</v>
      </c>
      <c r="AJ1308">
        <v>3</v>
      </c>
      <c r="AK1308">
        <v>431400</v>
      </c>
      <c r="AL1308">
        <v>0</v>
      </c>
      <c r="AM1308" t="s">
        <v>53</v>
      </c>
      <c r="AN1308">
        <v>22012005</v>
      </c>
      <c r="AO1308">
        <v>25102005</v>
      </c>
      <c r="AP1308">
        <v>1970.41</v>
      </c>
      <c r="AQ1308">
        <v>1</v>
      </c>
      <c r="AR1308">
        <v>1</v>
      </c>
      <c r="AS1308">
        <v>1970.41</v>
      </c>
      <c r="AT1308">
        <v>1587.53442382812</v>
      </c>
      <c r="AU1308">
        <v>1199.5846240000001</v>
      </c>
      <c r="AV1308">
        <v>89.325294494628906</v>
      </c>
      <c r="AW1308">
        <v>1970.41</v>
      </c>
      <c r="AX1308">
        <f t="shared" si="80"/>
        <v>382.87557617188008</v>
      </c>
      <c r="AY1308">
        <f t="shared" si="81"/>
        <v>770.82537600000001</v>
      </c>
      <c r="AZ1308">
        <f t="shared" si="82"/>
        <v>1881.0847055053712</v>
      </c>
      <c r="BA1308">
        <f t="shared" si="83"/>
        <v>0</v>
      </c>
    </row>
    <row r="1309" spans="1:53" x14ac:dyDescent="0.35">
      <c r="A1309">
        <v>7271889</v>
      </c>
      <c r="B1309">
        <v>2007</v>
      </c>
      <c r="C1309">
        <v>70</v>
      </c>
      <c r="D1309">
        <v>45</v>
      </c>
      <c r="E1309">
        <v>45</v>
      </c>
      <c r="F1309" t="s">
        <v>45</v>
      </c>
      <c r="G1309" t="s">
        <v>54</v>
      </c>
      <c r="H1309" t="s">
        <v>54</v>
      </c>
      <c r="I1309">
        <v>22</v>
      </c>
      <c r="J1309" t="s">
        <v>46</v>
      </c>
      <c r="K1309" t="s">
        <v>71</v>
      </c>
      <c r="L1309">
        <v>4</v>
      </c>
      <c r="M1309">
        <v>9</v>
      </c>
      <c r="N1309">
        <v>17</v>
      </c>
      <c r="O1309" t="s">
        <v>77</v>
      </c>
      <c r="P1309">
        <v>10596.136479999999</v>
      </c>
      <c r="Q1309" t="s">
        <v>49</v>
      </c>
      <c r="R1309">
        <v>5000</v>
      </c>
      <c r="S1309">
        <v>0</v>
      </c>
      <c r="T1309">
        <v>23</v>
      </c>
      <c r="U1309" t="s">
        <v>50</v>
      </c>
      <c r="V1309">
        <v>0</v>
      </c>
      <c r="W1309">
        <v>0</v>
      </c>
      <c r="X1309">
        <v>0</v>
      </c>
      <c r="Y1309" t="s">
        <v>63</v>
      </c>
      <c r="Z1309" t="s">
        <v>60</v>
      </c>
      <c r="AA1309">
        <v>0.28169790500000003</v>
      </c>
      <c r="AB1309">
        <v>0.60132158599999996</v>
      </c>
      <c r="AC1309">
        <v>9.9669603999999995E-2</v>
      </c>
      <c r="AD1309">
        <v>0.155125285</v>
      </c>
      <c r="AE1309">
        <v>81.296296299999995</v>
      </c>
      <c r="AF1309">
        <v>0.45717539899999998</v>
      </c>
      <c r="AG1309">
        <v>2.4174008809999998</v>
      </c>
      <c r="AH1309">
        <v>0.50230111799999999</v>
      </c>
      <c r="AI1309">
        <v>3.1886917000000001E-2</v>
      </c>
      <c r="AJ1309">
        <v>1</v>
      </c>
      <c r="AK1309">
        <v>431400</v>
      </c>
      <c r="AL1309">
        <v>0</v>
      </c>
      <c r="AM1309" t="s">
        <v>53</v>
      </c>
      <c r="AN1309">
        <v>3022007</v>
      </c>
      <c r="AO1309">
        <v>31122007</v>
      </c>
      <c r="AP1309">
        <v>467.02</v>
      </c>
      <c r="AQ1309">
        <v>1</v>
      </c>
      <c r="AR1309">
        <v>1</v>
      </c>
      <c r="AS1309">
        <v>467.02</v>
      </c>
      <c r="AT1309">
        <v>933.67730712890602</v>
      </c>
      <c r="AU1309">
        <v>577.62048070000003</v>
      </c>
      <c r="AV1309">
        <v>89.325294494628906</v>
      </c>
      <c r="AW1309">
        <v>467.01999999999902</v>
      </c>
      <c r="AX1309">
        <f t="shared" si="80"/>
        <v>466.65730712890604</v>
      </c>
      <c r="AY1309">
        <f t="shared" si="81"/>
        <v>110.60048070000005</v>
      </c>
      <c r="AZ1309">
        <f t="shared" si="82"/>
        <v>377.69470550537108</v>
      </c>
      <c r="BA1309">
        <f t="shared" si="83"/>
        <v>9.6633812063373625E-13</v>
      </c>
    </row>
    <row r="1310" spans="1:53" x14ac:dyDescent="0.35">
      <c r="A1310">
        <v>2703231</v>
      </c>
      <c r="B1310">
        <v>2005</v>
      </c>
      <c r="C1310">
        <v>58</v>
      </c>
      <c r="D1310">
        <v>58</v>
      </c>
      <c r="E1310">
        <v>56</v>
      </c>
      <c r="F1310" t="s">
        <v>45</v>
      </c>
      <c r="G1310" t="s">
        <v>45</v>
      </c>
      <c r="H1310" t="s">
        <v>45</v>
      </c>
      <c r="I1310">
        <v>37</v>
      </c>
      <c r="J1310" t="s">
        <v>46</v>
      </c>
      <c r="K1310" t="s">
        <v>47</v>
      </c>
      <c r="L1310">
        <v>1</v>
      </c>
      <c r="M1310">
        <v>5</v>
      </c>
      <c r="N1310">
        <v>5</v>
      </c>
      <c r="O1310" t="s">
        <v>93</v>
      </c>
      <c r="P1310">
        <v>4736.1122869999999</v>
      </c>
      <c r="Q1310" t="s">
        <v>49</v>
      </c>
      <c r="R1310">
        <v>4000</v>
      </c>
      <c r="S1310">
        <v>100</v>
      </c>
      <c r="T1310">
        <v>4</v>
      </c>
      <c r="U1310" t="s">
        <v>62</v>
      </c>
      <c r="V1310">
        <v>0</v>
      </c>
      <c r="W1310">
        <v>0</v>
      </c>
      <c r="X1310">
        <v>0</v>
      </c>
      <c r="Y1310" t="s">
        <v>51</v>
      </c>
      <c r="Z1310" t="s">
        <v>60</v>
      </c>
      <c r="AA1310">
        <v>0.53125</v>
      </c>
      <c r="AB1310">
        <v>0.42447916699999999</v>
      </c>
      <c r="AC1310">
        <v>0.109375</v>
      </c>
      <c r="AD1310">
        <v>0.221041445</v>
      </c>
      <c r="AE1310">
        <v>47.05</v>
      </c>
      <c r="AF1310">
        <v>0.47077577100000001</v>
      </c>
      <c r="AG1310">
        <v>2.4505208330000001</v>
      </c>
      <c r="AH1310">
        <v>0.48678071499999997</v>
      </c>
      <c r="AI1310">
        <v>2.9548989000000001E-2</v>
      </c>
      <c r="AJ1310">
        <v>9</v>
      </c>
      <c r="AK1310">
        <v>431401</v>
      </c>
      <c r="AL1310">
        <v>0</v>
      </c>
      <c r="AM1310" t="s">
        <v>53</v>
      </c>
      <c r="AN1310">
        <v>1012005</v>
      </c>
      <c r="AO1310">
        <v>14102005</v>
      </c>
      <c r="AP1310">
        <v>1641.96</v>
      </c>
      <c r="AQ1310">
        <v>1</v>
      </c>
      <c r="AR1310">
        <v>1</v>
      </c>
      <c r="AS1310">
        <v>1641.96</v>
      </c>
      <c r="AT1310">
        <v>770.54058837890602</v>
      </c>
      <c r="AU1310">
        <v>830.81331220000004</v>
      </c>
      <c r="AV1310">
        <v>89.325294494628906</v>
      </c>
      <c r="AW1310">
        <v>1641.96</v>
      </c>
      <c r="AX1310">
        <f t="shared" si="80"/>
        <v>871.41941162109401</v>
      </c>
      <c r="AY1310">
        <f t="shared" si="81"/>
        <v>811.1466878</v>
      </c>
      <c r="AZ1310">
        <f t="shared" si="82"/>
        <v>1552.6347055053711</v>
      </c>
      <c r="BA1310">
        <f t="shared" si="83"/>
        <v>0</v>
      </c>
    </row>
    <row r="1311" spans="1:53" x14ac:dyDescent="0.35">
      <c r="A1311">
        <v>3885921</v>
      </c>
      <c r="B1311">
        <v>2006</v>
      </c>
      <c r="C1311">
        <v>38</v>
      </c>
      <c r="D1311">
        <v>38</v>
      </c>
      <c r="E1311">
        <v>56</v>
      </c>
      <c r="F1311" t="s">
        <v>54</v>
      </c>
      <c r="G1311" t="s">
        <v>54</v>
      </c>
      <c r="H1311" t="s">
        <v>45</v>
      </c>
      <c r="I1311">
        <v>14</v>
      </c>
      <c r="J1311" t="s">
        <v>57</v>
      </c>
      <c r="K1311" t="s">
        <v>47</v>
      </c>
      <c r="L1311">
        <v>1</v>
      </c>
      <c r="M1311">
        <v>7</v>
      </c>
      <c r="N1311">
        <v>7</v>
      </c>
      <c r="O1311" t="s">
        <v>70</v>
      </c>
      <c r="P1311">
        <v>5901.2272640000001</v>
      </c>
      <c r="Q1311" t="s">
        <v>56</v>
      </c>
      <c r="R1311">
        <v>10000</v>
      </c>
      <c r="S1311">
        <v>50</v>
      </c>
      <c r="T1311">
        <v>1</v>
      </c>
      <c r="U1311" t="s">
        <v>62</v>
      </c>
      <c r="V1311">
        <v>1</v>
      </c>
      <c r="W1311">
        <v>0</v>
      </c>
      <c r="X1311">
        <v>1</v>
      </c>
      <c r="Y1311" t="s">
        <v>51</v>
      </c>
      <c r="Z1311" t="s">
        <v>52</v>
      </c>
      <c r="AA1311">
        <v>0.53125</v>
      </c>
      <c r="AB1311">
        <v>0.42447916699999999</v>
      </c>
      <c r="AC1311">
        <v>0.109375</v>
      </c>
      <c r="AD1311">
        <v>0.221041445</v>
      </c>
      <c r="AE1311">
        <v>47.05</v>
      </c>
      <c r="AF1311">
        <v>0.47077577100000001</v>
      </c>
      <c r="AG1311">
        <v>2.4505208330000001</v>
      </c>
      <c r="AH1311">
        <v>0.48678071499999997</v>
      </c>
      <c r="AI1311">
        <v>2.9548989000000001E-2</v>
      </c>
      <c r="AJ1311">
        <v>3</v>
      </c>
      <c r="AK1311">
        <v>431401</v>
      </c>
      <c r="AL1311">
        <v>1</v>
      </c>
      <c r="AM1311" t="s">
        <v>53</v>
      </c>
      <c r="AN1311">
        <v>22082006</v>
      </c>
      <c r="AO1311">
        <v>31122006</v>
      </c>
      <c r="AP1311">
        <v>602.5</v>
      </c>
      <c r="AQ1311">
        <v>1</v>
      </c>
      <c r="AR1311">
        <v>1</v>
      </c>
      <c r="AS1311">
        <v>602.5</v>
      </c>
      <c r="AT1311">
        <v>1047.14440917968</v>
      </c>
      <c r="AU1311">
        <v>971.27630910000005</v>
      </c>
      <c r="AV1311">
        <v>89.325294494628906</v>
      </c>
      <c r="AW1311">
        <v>847.82</v>
      </c>
      <c r="AX1311">
        <f t="shared" si="80"/>
        <v>444.64440917968</v>
      </c>
      <c r="AY1311">
        <f t="shared" si="81"/>
        <v>368.77630910000005</v>
      </c>
      <c r="AZ1311">
        <f t="shared" si="82"/>
        <v>513.17470550537109</v>
      </c>
      <c r="BA1311">
        <f t="shared" si="83"/>
        <v>245.32000000000005</v>
      </c>
    </row>
    <row r="1312" spans="1:53" x14ac:dyDescent="0.35">
      <c r="A1312">
        <v>4231885</v>
      </c>
      <c r="B1312">
        <v>2007</v>
      </c>
      <c r="C1312">
        <v>58</v>
      </c>
      <c r="D1312">
        <v>58</v>
      </c>
      <c r="E1312">
        <v>66</v>
      </c>
      <c r="F1312" t="s">
        <v>45</v>
      </c>
      <c r="G1312" t="s">
        <v>45</v>
      </c>
      <c r="H1312" t="s">
        <v>54</v>
      </c>
      <c r="I1312">
        <v>35</v>
      </c>
      <c r="J1312" t="s">
        <v>57</v>
      </c>
      <c r="K1312" t="s">
        <v>58</v>
      </c>
      <c r="L1312">
        <v>2</v>
      </c>
      <c r="M1312">
        <v>8</v>
      </c>
      <c r="N1312">
        <v>10</v>
      </c>
      <c r="O1312" t="s">
        <v>83</v>
      </c>
      <c r="P1312">
        <v>3323.9091950000002</v>
      </c>
      <c r="Q1312" t="s">
        <v>56</v>
      </c>
      <c r="R1312">
        <v>4000</v>
      </c>
      <c r="S1312">
        <v>100</v>
      </c>
      <c r="T1312">
        <v>9</v>
      </c>
      <c r="U1312" t="s">
        <v>50</v>
      </c>
      <c r="V1312">
        <v>0</v>
      </c>
      <c r="W1312">
        <v>0</v>
      </c>
      <c r="X1312">
        <v>1</v>
      </c>
      <c r="Y1312" t="s">
        <v>51</v>
      </c>
      <c r="Z1312" t="s">
        <v>60</v>
      </c>
      <c r="AA1312">
        <v>0.53125</v>
      </c>
      <c r="AB1312">
        <v>0.42447916699999999</v>
      </c>
      <c r="AC1312">
        <v>0.109375</v>
      </c>
      <c r="AD1312">
        <v>0.221041445</v>
      </c>
      <c r="AE1312">
        <v>47.05</v>
      </c>
      <c r="AF1312">
        <v>0.47077577100000001</v>
      </c>
      <c r="AG1312">
        <v>2.4505208330000001</v>
      </c>
      <c r="AH1312">
        <v>0.48678071499999997</v>
      </c>
      <c r="AI1312">
        <v>2.9548989000000001E-2</v>
      </c>
      <c r="AJ1312">
        <v>9</v>
      </c>
      <c r="AK1312">
        <v>431401</v>
      </c>
      <c r="AL1312">
        <v>0</v>
      </c>
      <c r="AM1312" t="s">
        <v>53</v>
      </c>
      <c r="AN1312">
        <v>1012007</v>
      </c>
      <c r="AO1312">
        <v>26102007</v>
      </c>
      <c r="AP1312">
        <v>408.58</v>
      </c>
      <c r="AQ1312">
        <v>1</v>
      </c>
      <c r="AR1312">
        <v>1</v>
      </c>
      <c r="AS1312">
        <v>408.58</v>
      </c>
      <c r="AT1312">
        <v>663.06304931640602</v>
      </c>
      <c r="AU1312">
        <v>569.03198629999997</v>
      </c>
      <c r="AV1312">
        <v>89.325294494628906</v>
      </c>
      <c r="AW1312">
        <v>408.57999999999902</v>
      </c>
      <c r="AX1312">
        <f t="shared" si="80"/>
        <v>254.48304931640604</v>
      </c>
      <c r="AY1312">
        <f t="shared" si="81"/>
        <v>160.45198629999999</v>
      </c>
      <c r="AZ1312">
        <f t="shared" si="82"/>
        <v>319.25470550537108</v>
      </c>
      <c r="BA1312">
        <f t="shared" si="83"/>
        <v>9.6633812063373625E-13</v>
      </c>
    </row>
    <row r="1313" spans="1:53" x14ac:dyDescent="0.35">
      <c r="A1313">
        <v>1364841</v>
      </c>
      <c r="B1313">
        <v>2007</v>
      </c>
      <c r="C1313">
        <v>48</v>
      </c>
      <c r="D1313">
        <v>48</v>
      </c>
      <c r="E1313">
        <v>51</v>
      </c>
      <c r="F1313" t="s">
        <v>45</v>
      </c>
      <c r="G1313" t="s">
        <v>45</v>
      </c>
      <c r="H1313" t="s">
        <v>54</v>
      </c>
      <c r="I1313">
        <v>28</v>
      </c>
      <c r="J1313" t="s">
        <v>57</v>
      </c>
      <c r="K1313" t="s">
        <v>58</v>
      </c>
      <c r="L1313">
        <v>2</v>
      </c>
      <c r="M1313">
        <v>5</v>
      </c>
      <c r="N1313">
        <v>25</v>
      </c>
      <c r="O1313" t="s">
        <v>86</v>
      </c>
      <c r="P1313">
        <v>16172.43175</v>
      </c>
      <c r="Q1313" t="s">
        <v>56</v>
      </c>
      <c r="R1313">
        <v>5000</v>
      </c>
      <c r="S1313">
        <v>0</v>
      </c>
      <c r="T1313">
        <v>2</v>
      </c>
      <c r="U1313" t="s">
        <v>62</v>
      </c>
      <c r="V1313">
        <v>1</v>
      </c>
      <c r="W1313">
        <v>0</v>
      </c>
      <c r="X1313">
        <v>10</v>
      </c>
      <c r="Y1313" t="s">
        <v>51</v>
      </c>
      <c r="Z1313" t="s">
        <v>60</v>
      </c>
      <c r="AA1313">
        <v>0.14580801900000001</v>
      </c>
      <c r="AB1313">
        <v>0.21696969699999999</v>
      </c>
      <c r="AC1313">
        <v>0.221818182</v>
      </c>
      <c r="AD1313">
        <v>0.15814620200000001</v>
      </c>
      <c r="AE1313">
        <v>32.200000000000003</v>
      </c>
      <c r="AF1313">
        <v>0.48399426699999998</v>
      </c>
      <c r="AG1313">
        <v>2.536969697</v>
      </c>
      <c r="AH1313">
        <v>0.29028133</v>
      </c>
      <c r="AI1313">
        <v>1.1508951E-2</v>
      </c>
      <c r="AJ1313">
        <v>4</v>
      </c>
      <c r="AK1313">
        <v>431403</v>
      </c>
      <c r="AL1313">
        <v>0</v>
      </c>
      <c r="AM1313" t="s">
        <v>53</v>
      </c>
      <c r="AN1313">
        <v>21072007</v>
      </c>
      <c r="AO1313">
        <v>31122007</v>
      </c>
      <c r="AP1313">
        <v>871.19</v>
      </c>
      <c r="AQ1313">
        <v>1</v>
      </c>
      <c r="AR1313">
        <v>1</v>
      </c>
      <c r="AS1313">
        <v>871.19</v>
      </c>
      <c r="AT1313">
        <v>1239.01000976562</v>
      </c>
      <c r="AU1313">
        <v>1314.127782</v>
      </c>
      <c r="AV1313">
        <v>89.325294494628906</v>
      </c>
      <c r="AW1313">
        <v>840.42999999999904</v>
      </c>
      <c r="AX1313">
        <f t="shared" si="80"/>
        <v>367.82000976561994</v>
      </c>
      <c r="AY1313">
        <f t="shared" si="81"/>
        <v>442.93778199999997</v>
      </c>
      <c r="AZ1313">
        <f t="shared" si="82"/>
        <v>781.86470550537115</v>
      </c>
      <c r="BA1313">
        <f t="shared" si="83"/>
        <v>30.760000000001014</v>
      </c>
    </row>
    <row r="1314" spans="1:53" x14ac:dyDescent="0.35">
      <c r="A1314">
        <v>4417201</v>
      </c>
      <c r="B1314">
        <v>2007</v>
      </c>
      <c r="C1314">
        <v>56</v>
      </c>
      <c r="D1314">
        <v>56</v>
      </c>
      <c r="E1314">
        <v>60</v>
      </c>
      <c r="F1314" t="s">
        <v>54</v>
      </c>
      <c r="G1314" t="s">
        <v>54</v>
      </c>
      <c r="H1314" t="s">
        <v>45</v>
      </c>
      <c r="I1314">
        <v>33</v>
      </c>
      <c r="J1314" t="s">
        <v>46</v>
      </c>
      <c r="K1314" t="s">
        <v>64</v>
      </c>
      <c r="L1314">
        <v>2</v>
      </c>
      <c r="M1314">
        <v>7</v>
      </c>
      <c r="N1314">
        <v>26</v>
      </c>
      <c r="O1314" t="s">
        <v>87</v>
      </c>
      <c r="P1314">
        <v>10443.345429999999</v>
      </c>
      <c r="Q1314" t="s">
        <v>49</v>
      </c>
      <c r="R1314">
        <v>12000</v>
      </c>
      <c r="S1314">
        <v>0</v>
      </c>
      <c r="T1314">
        <v>5</v>
      </c>
      <c r="U1314" t="s">
        <v>62</v>
      </c>
      <c r="V1314">
        <v>0</v>
      </c>
      <c r="W1314">
        <v>0</v>
      </c>
      <c r="X1314">
        <v>1</v>
      </c>
      <c r="Y1314" t="s">
        <v>51</v>
      </c>
      <c r="Z1314" t="s">
        <v>52</v>
      </c>
      <c r="AA1314">
        <v>0.14580801900000001</v>
      </c>
      <c r="AB1314">
        <v>0.21696969699999999</v>
      </c>
      <c r="AC1314">
        <v>0.221818182</v>
      </c>
      <c r="AD1314">
        <v>0.15814620200000001</v>
      </c>
      <c r="AE1314">
        <v>32.200000000000003</v>
      </c>
      <c r="AF1314">
        <v>0.48399426699999998</v>
      </c>
      <c r="AG1314">
        <v>2.536969697</v>
      </c>
      <c r="AH1314">
        <v>0.29028133</v>
      </c>
      <c r="AI1314">
        <v>1.1508951E-2</v>
      </c>
      <c r="AJ1314">
        <v>5</v>
      </c>
      <c r="AK1314">
        <v>431403</v>
      </c>
      <c r="AL1314">
        <v>0</v>
      </c>
      <c r="AM1314" t="s">
        <v>53</v>
      </c>
      <c r="AN1314">
        <v>1012007</v>
      </c>
      <c r="AO1314">
        <v>26072007</v>
      </c>
      <c r="AP1314">
        <v>2674.58</v>
      </c>
      <c r="AQ1314">
        <v>1</v>
      </c>
      <c r="AR1314">
        <v>1</v>
      </c>
      <c r="AS1314">
        <v>2674.58</v>
      </c>
      <c r="AT1314">
        <v>786.72937011718705</v>
      </c>
      <c r="AU1314">
        <v>959.50204299999996</v>
      </c>
      <c r="AV1314">
        <v>89.325294494628906</v>
      </c>
      <c r="AW1314">
        <v>864.27999999999895</v>
      </c>
      <c r="AX1314">
        <f t="shared" si="80"/>
        <v>1887.8506298828129</v>
      </c>
      <c r="AY1314">
        <f t="shared" si="81"/>
        <v>1715.077957</v>
      </c>
      <c r="AZ1314">
        <f t="shared" si="82"/>
        <v>2585.254705505371</v>
      </c>
      <c r="BA1314">
        <f t="shared" si="83"/>
        <v>1810.3000000000011</v>
      </c>
    </row>
    <row r="1315" spans="1:53" x14ac:dyDescent="0.35">
      <c r="A1315">
        <v>8385582</v>
      </c>
      <c r="B1315">
        <v>2008</v>
      </c>
      <c r="C1315">
        <v>60</v>
      </c>
      <c r="D1315">
        <v>44</v>
      </c>
      <c r="E1315">
        <v>44</v>
      </c>
      <c r="F1315" t="s">
        <v>45</v>
      </c>
      <c r="G1315" t="s">
        <v>54</v>
      </c>
      <c r="H1315" t="s">
        <v>54</v>
      </c>
      <c r="I1315">
        <v>21</v>
      </c>
      <c r="J1315" t="s">
        <v>57</v>
      </c>
      <c r="K1315" t="s">
        <v>58</v>
      </c>
      <c r="L1315">
        <v>2</v>
      </c>
      <c r="M1315">
        <v>9</v>
      </c>
      <c r="N1315">
        <v>12</v>
      </c>
      <c r="O1315" t="s">
        <v>92</v>
      </c>
      <c r="P1315">
        <v>3565.2479410000001</v>
      </c>
      <c r="Q1315" t="s">
        <v>49</v>
      </c>
      <c r="R1315">
        <v>8000</v>
      </c>
      <c r="S1315">
        <v>100</v>
      </c>
      <c r="T1315">
        <v>2</v>
      </c>
      <c r="U1315" t="s">
        <v>62</v>
      </c>
      <c r="V1315">
        <v>0</v>
      </c>
      <c r="W1315">
        <v>0</v>
      </c>
      <c r="X1315">
        <v>0</v>
      </c>
      <c r="Y1315" t="s">
        <v>51</v>
      </c>
      <c r="Z1315" t="s">
        <v>65</v>
      </c>
      <c r="AA1315">
        <v>0.14580801900000001</v>
      </c>
      <c r="AB1315">
        <v>0.21696969699999999</v>
      </c>
      <c r="AC1315">
        <v>0.221818182</v>
      </c>
      <c r="AD1315">
        <v>0.15814620200000001</v>
      </c>
      <c r="AE1315">
        <v>32.200000000000003</v>
      </c>
      <c r="AF1315">
        <v>0.48399426699999998</v>
      </c>
      <c r="AG1315">
        <v>2.536969697</v>
      </c>
      <c r="AH1315">
        <v>0.29028133</v>
      </c>
      <c r="AI1315">
        <v>1.1508951E-2</v>
      </c>
      <c r="AJ1315">
        <v>8</v>
      </c>
      <c r="AK1315">
        <v>431403</v>
      </c>
      <c r="AL1315">
        <v>0</v>
      </c>
      <c r="AM1315" t="s">
        <v>53</v>
      </c>
      <c r="AN1315">
        <v>25092008</v>
      </c>
      <c r="AO1315">
        <v>31122008</v>
      </c>
      <c r="AP1315">
        <v>365.8</v>
      </c>
      <c r="AQ1315">
        <v>1</v>
      </c>
      <c r="AR1315">
        <v>1</v>
      </c>
      <c r="AS1315">
        <v>365.8</v>
      </c>
      <c r="AT1315">
        <v>671.34460449218705</v>
      </c>
      <c r="AU1315">
        <v>704.80142469999998</v>
      </c>
      <c r="AV1315">
        <v>89.325294494628906</v>
      </c>
      <c r="AW1315">
        <v>365.8</v>
      </c>
      <c r="AX1315">
        <f t="shared" si="80"/>
        <v>305.54460449218703</v>
      </c>
      <c r="AY1315">
        <f t="shared" si="81"/>
        <v>339.00142469999997</v>
      </c>
      <c r="AZ1315">
        <f t="shared" si="82"/>
        <v>276.47470550537111</v>
      </c>
      <c r="BA1315">
        <f t="shared" si="83"/>
        <v>0</v>
      </c>
    </row>
    <row r="1316" spans="1:53" x14ac:dyDescent="0.35">
      <c r="A1316">
        <v>1870181</v>
      </c>
      <c r="B1316">
        <v>2007</v>
      </c>
      <c r="C1316">
        <v>65</v>
      </c>
      <c r="D1316">
        <v>65</v>
      </c>
      <c r="E1316">
        <v>56</v>
      </c>
      <c r="F1316" t="s">
        <v>54</v>
      </c>
      <c r="G1316" t="s">
        <v>54</v>
      </c>
      <c r="H1316" t="s">
        <v>45</v>
      </c>
      <c r="I1316">
        <v>39</v>
      </c>
      <c r="J1316" t="s">
        <v>46</v>
      </c>
      <c r="K1316" t="s">
        <v>47</v>
      </c>
      <c r="L1316">
        <v>1</v>
      </c>
      <c r="M1316">
        <v>12</v>
      </c>
      <c r="N1316">
        <v>24</v>
      </c>
      <c r="O1316" t="s">
        <v>96</v>
      </c>
      <c r="P1316">
        <v>3328.1812420000001</v>
      </c>
      <c r="Q1316" t="s">
        <v>73</v>
      </c>
      <c r="R1316">
        <v>8000</v>
      </c>
      <c r="S1316">
        <v>0</v>
      </c>
      <c r="T1316">
        <v>17</v>
      </c>
      <c r="U1316" t="s">
        <v>50</v>
      </c>
      <c r="V1316">
        <v>0</v>
      </c>
      <c r="W1316">
        <v>0</v>
      </c>
      <c r="X1316">
        <v>5</v>
      </c>
      <c r="Y1316" t="s">
        <v>51</v>
      </c>
      <c r="Z1316" t="s">
        <v>52</v>
      </c>
      <c r="AA1316">
        <v>0.29976580800000002</v>
      </c>
      <c r="AB1316">
        <v>0.33749025700000002</v>
      </c>
      <c r="AC1316">
        <v>0.17147311000000001</v>
      </c>
      <c r="AD1316">
        <v>0.19968102099999999</v>
      </c>
      <c r="AE1316">
        <v>53.135593219999997</v>
      </c>
      <c r="AF1316">
        <v>0.46283891599999999</v>
      </c>
      <c r="AG1316">
        <v>2.4434918159999999</v>
      </c>
      <c r="AH1316">
        <v>0.41498429799999997</v>
      </c>
      <c r="AI1316">
        <v>1.4804845000000001E-2</v>
      </c>
      <c r="AJ1316">
        <v>2</v>
      </c>
      <c r="AK1316">
        <v>431407</v>
      </c>
      <c r="AL1316">
        <v>0</v>
      </c>
      <c r="AM1316" t="s">
        <v>53</v>
      </c>
      <c r="AN1316">
        <v>1012007</v>
      </c>
      <c r="AO1316">
        <v>4062007</v>
      </c>
      <c r="AP1316">
        <v>210.09</v>
      </c>
      <c r="AQ1316">
        <v>1</v>
      </c>
      <c r="AR1316">
        <v>1</v>
      </c>
      <c r="AS1316">
        <v>210.09</v>
      </c>
      <c r="AT1316">
        <v>367.16183471679602</v>
      </c>
      <c r="AU1316">
        <v>453.1975612</v>
      </c>
      <c r="AV1316">
        <v>89.325294494628906</v>
      </c>
      <c r="AW1316">
        <v>210.09</v>
      </c>
      <c r="AX1316">
        <f t="shared" si="80"/>
        <v>157.07183471679602</v>
      </c>
      <c r="AY1316">
        <f t="shared" si="81"/>
        <v>243.10756119999999</v>
      </c>
      <c r="AZ1316">
        <f t="shared" si="82"/>
        <v>120.7647055053711</v>
      </c>
      <c r="BA1316">
        <f t="shared" si="83"/>
        <v>0</v>
      </c>
    </row>
    <row r="1317" spans="1:53" x14ac:dyDescent="0.35">
      <c r="A1317">
        <v>2927665</v>
      </c>
      <c r="B1317">
        <v>2005</v>
      </c>
      <c r="C1317">
        <v>43</v>
      </c>
      <c r="D1317">
        <v>43</v>
      </c>
      <c r="E1317">
        <v>54</v>
      </c>
      <c r="F1317" t="s">
        <v>45</v>
      </c>
      <c r="G1317" t="s">
        <v>45</v>
      </c>
      <c r="H1317" t="s">
        <v>54</v>
      </c>
      <c r="I1317">
        <v>17</v>
      </c>
      <c r="J1317" t="s">
        <v>57</v>
      </c>
      <c r="K1317" t="s">
        <v>58</v>
      </c>
      <c r="L1317">
        <v>2</v>
      </c>
      <c r="M1317">
        <v>4</v>
      </c>
      <c r="N1317">
        <v>30</v>
      </c>
      <c r="O1317" t="s">
        <v>61</v>
      </c>
      <c r="P1317">
        <v>7575.6958960000002</v>
      </c>
      <c r="Q1317" t="s">
        <v>49</v>
      </c>
      <c r="R1317">
        <v>10000</v>
      </c>
      <c r="S1317">
        <v>50</v>
      </c>
      <c r="T1317">
        <v>18</v>
      </c>
      <c r="U1317" t="s">
        <v>50</v>
      </c>
      <c r="V1317">
        <v>0</v>
      </c>
      <c r="W1317">
        <v>1</v>
      </c>
      <c r="X1317">
        <v>0</v>
      </c>
      <c r="Y1317" t="s">
        <v>51</v>
      </c>
      <c r="Z1317" t="s">
        <v>60</v>
      </c>
      <c r="AA1317">
        <v>0.29976580800000002</v>
      </c>
      <c r="AB1317">
        <v>0.33749025700000002</v>
      </c>
      <c r="AC1317">
        <v>0.17147311000000001</v>
      </c>
      <c r="AD1317">
        <v>0.19968102099999999</v>
      </c>
      <c r="AE1317">
        <v>53.135593219999997</v>
      </c>
      <c r="AF1317">
        <v>0.46283891599999999</v>
      </c>
      <c r="AG1317">
        <v>2.4434918159999999</v>
      </c>
      <c r="AH1317">
        <v>0.41498429799999997</v>
      </c>
      <c r="AI1317">
        <v>1.4804845000000001E-2</v>
      </c>
      <c r="AJ1317">
        <v>8</v>
      </c>
      <c r="AK1317">
        <v>431407</v>
      </c>
      <c r="AL1317">
        <v>0</v>
      </c>
      <c r="AM1317" t="s">
        <v>53</v>
      </c>
      <c r="AN1317">
        <v>1012005</v>
      </c>
      <c r="AO1317">
        <v>7112005</v>
      </c>
      <c r="AP1317">
        <v>941.02</v>
      </c>
      <c r="AQ1317">
        <v>1</v>
      </c>
      <c r="AR1317">
        <v>1</v>
      </c>
      <c r="AS1317">
        <v>941.02</v>
      </c>
      <c r="AT1317">
        <v>856.733642578125</v>
      </c>
      <c r="AU1317">
        <v>893.08818640000004</v>
      </c>
      <c r="AV1317">
        <v>89.325294494628906</v>
      </c>
      <c r="AW1317">
        <v>941.01999999999896</v>
      </c>
      <c r="AX1317">
        <f t="shared" si="80"/>
        <v>84.286357421874982</v>
      </c>
      <c r="AY1317">
        <f t="shared" si="81"/>
        <v>47.931813599999941</v>
      </c>
      <c r="AZ1317">
        <f t="shared" si="82"/>
        <v>851.69470550537108</v>
      </c>
      <c r="BA1317">
        <f t="shared" si="83"/>
        <v>1.0231815394945443E-12</v>
      </c>
    </row>
    <row r="1318" spans="1:53" x14ac:dyDescent="0.35">
      <c r="A1318">
        <v>3121688</v>
      </c>
      <c r="B1318">
        <v>2005</v>
      </c>
      <c r="C1318">
        <v>65</v>
      </c>
      <c r="D1318">
        <v>65</v>
      </c>
      <c r="E1318">
        <v>56</v>
      </c>
      <c r="F1318" t="s">
        <v>54</v>
      </c>
      <c r="G1318" t="s">
        <v>54</v>
      </c>
      <c r="H1318" t="s">
        <v>45</v>
      </c>
      <c r="I1318">
        <v>44</v>
      </c>
      <c r="J1318" t="s">
        <v>46</v>
      </c>
      <c r="K1318" t="s">
        <v>47</v>
      </c>
      <c r="L1318">
        <v>1</v>
      </c>
      <c r="M1318">
        <v>6</v>
      </c>
      <c r="N1318">
        <v>28</v>
      </c>
      <c r="O1318" t="s">
        <v>96</v>
      </c>
      <c r="P1318">
        <v>5791.3570890000001</v>
      </c>
      <c r="Q1318" t="s">
        <v>56</v>
      </c>
      <c r="R1318">
        <v>6000</v>
      </c>
      <c r="S1318">
        <v>100</v>
      </c>
      <c r="T1318">
        <v>15</v>
      </c>
      <c r="U1318" t="s">
        <v>62</v>
      </c>
      <c r="V1318">
        <v>0</v>
      </c>
      <c r="W1318">
        <v>0</v>
      </c>
      <c r="X1318">
        <v>1</v>
      </c>
      <c r="Y1318" t="s">
        <v>51</v>
      </c>
      <c r="Z1318" t="s">
        <v>60</v>
      </c>
      <c r="AA1318">
        <v>0.36481700099999997</v>
      </c>
      <c r="AB1318">
        <v>0.55962219599999996</v>
      </c>
      <c r="AC1318">
        <v>9.0909090999999997E-2</v>
      </c>
      <c r="AD1318">
        <v>9.0695489000000004E-2</v>
      </c>
      <c r="AE1318">
        <v>152</v>
      </c>
      <c r="AF1318">
        <v>0.481672932</v>
      </c>
      <c r="AG1318">
        <v>2.512396694</v>
      </c>
      <c r="AH1318">
        <v>0.27131782999999998</v>
      </c>
      <c r="AI1318">
        <v>2.3852116999999999E-2</v>
      </c>
      <c r="AJ1318">
        <v>10</v>
      </c>
      <c r="AK1318">
        <v>431502</v>
      </c>
      <c r="AL1318">
        <v>0</v>
      </c>
      <c r="AM1318" t="s">
        <v>53</v>
      </c>
      <c r="AN1318">
        <v>12082005</v>
      </c>
      <c r="AO1318">
        <v>31122005</v>
      </c>
      <c r="AP1318">
        <v>1127.21</v>
      </c>
      <c r="AQ1318">
        <v>1</v>
      </c>
      <c r="AR1318">
        <v>1</v>
      </c>
      <c r="AS1318">
        <v>1127.21</v>
      </c>
      <c r="AT1318">
        <v>775.83154296875</v>
      </c>
      <c r="AU1318">
        <v>879.43513359999997</v>
      </c>
      <c r="AV1318">
        <v>89.325294494628906</v>
      </c>
      <c r="AW1318">
        <v>1127.21</v>
      </c>
      <c r="AX1318">
        <f t="shared" si="80"/>
        <v>351.37845703125004</v>
      </c>
      <c r="AY1318">
        <f t="shared" si="81"/>
        <v>247.77486640000006</v>
      </c>
      <c r="AZ1318">
        <f t="shared" si="82"/>
        <v>1037.8847055053711</v>
      </c>
      <c r="BA1318">
        <f t="shared" si="83"/>
        <v>0</v>
      </c>
    </row>
    <row r="1319" spans="1:53" x14ac:dyDescent="0.35">
      <c r="A1319">
        <v>4064122</v>
      </c>
      <c r="B1319">
        <v>2006</v>
      </c>
      <c r="C1319">
        <v>47</v>
      </c>
      <c r="D1319">
        <v>35</v>
      </c>
      <c r="E1319">
        <v>35</v>
      </c>
      <c r="F1319" t="s">
        <v>54</v>
      </c>
      <c r="G1319" t="s">
        <v>45</v>
      </c>
      <c r="H1319" t="s">
        <v>45</v>
      </c>
      <c r="I1319">
        <v>11</v>
      </c>
      <c r="J1319" t="s">
        <v>57</v>
      </c>
      <c r="K1319" t="s">
        <v>58</v>
      </c>
      <c r="L1319">
        <v>2</v>
      </c>
      <c r="M1319">
        <v>9</v>
      </c>
      <c r="N1319">
        <v>14</v>
      </c>
      <c r="O1319" t="s">
        <v>61</v>
      </c>
      <c r="P1319">
        <v>4243.3124749999997</v>
      </c>
      <c r="Q1319" t="s">
        <v>56</v>
      </c>
      <c r="R1319">
        <v>7000</v>
      </c>
      <c r="S1319">
        <v>100</v>
      </c>
      <c r="T1319">
        <v>10</v>
      </c>
      <c r="U1319" t="s">
        <v>62</v>
      </c>
      <c r="V1319">
        <v>0</v>
      </c>
      <c r="W1319">
        <v>0</v>
      </c>
      <c r="X1319">
        <v>0</v>
      </c>
      <c r="Y1319" t="s">
        <v>63</v>
      </c>
      <c r="Z1319" t="s">
        <v>60</v>
      </c>
      <c r="AA1319">
        <v>0.231631382</v>
      </c>
      <c r="AB1319">
        <v>0.37858032400000002</v>
      </c>
      <c r="AC1319">
        <v>0.16542288599999999</v>
      </c>
      <c r="AD1319">
        <v>0.114242577</v>
      </c>
      <c r="AE1319">
        <v>37.490566039999997</v>
      </c>
      <c r="AF1319">
        <v>0.44287871200000001</v>
      </c>
      <c r="AG1319">
        <v>2.4744707350000001</v>
      </c>
      <c r="AH1319">
        <v>0.21033210299999999</v>
      </c>
      <c r="AI1319">
        <v>1.1685117E-2</v>
      </c>
      <c r="AJ1319">
        <v>8</v>
      </c>
      <c r="AK1319">
        <v>431505</v>
      </c>
      <c r="AL1319">
        <v>0</v>
      </c>
      <c r="AM1319" t="s">
        <v>66</v>
      </c>
      <c r="AN1319">
        <v>1012006</v>
      </c>
      <c r="AO1319">
        <v>11092006</v>
      </c>
      <c r="AP1319">
        <v>513.64</v>
      </c>
      <c r="AQ1319">
        <v>1</v>
      </c>
      <c r="AR1319">
        <v>1</v>
      </c>
      <c r="AS1319">
        <v>513.64</v>
      </c>
      <c r="AT1319">
        <v>719.66094970703102</v>
      </c>
      <c r="AU1319">
        <v>864.70616659999996</v>
      </c>
      <c r="AV1319">
        <v>89.325294494628906</v>
      </c>
      <c r="AW1319">
        <v>513.63999999999896</v>
      </c>
      <c r="AX1319">
        <f t="shared" si="80"/>
        <v>206.02094970703104</v>
      </c>
      <c r="AY1319">
        <f t="shared" si="81"/>
        <v>351.06616659999997</v>
      </c>
      <c r="AZ1319">
        <f t="shared" si="82"/>
        <v>424.31470550537108</v>
      </c>
      <c r="BA1319">
        <f t="shared" si="83"/>
        <v>1.0231815394945443E-12</v>
      </c>
    </row>
    <row r="1320" spans="1:53" x14ac:dyDescent="0.35">
      <c r="A1320">
        <v>4859959</v>
      </c>
      <c r="B1320">
        <v>2005</v>
      </c>
      <c r="C1320">
        <v>63</v>
      </c>
      <c r="D1320">
        <v>43</v>
      </c>
      <c r="E1320">
        <v>43</v>
      </c>
      <c r="F1320" t="s">
        <v>45</v>
      </c>
      <c r="G1320" t="s">
        <v>54</v>
      </c>
      <c r="H1320" t="s">
        <v>54</v>
      </c>
      <c r="I1320">
        <v>22</v>
      </c>
      <c r="J1320" t="s">
        <v>46</v>
      </c>
      <c r="K1320" t="s">
        <v>78</v>
      </c>
      <c r="L1320">
        <v>3</v>
      </c>
      <c r="M1320">
        <v>3</v>
      </c>
      <c r="N1320">
        <v>4</v>
      </c>
      <c r="O1320" t="s">
        <v>68</v>
      </c>
      <c r="P1320">
        <v>6222.946809</v>
      </c>
      <c r="Q1320" t="s">
        <v>73</v>
      </c>
      <c r="R1320">
        <v>27000</v>
      </c>
      <c r="S1320">
        <v>100</v>
      </c>
      <c r="T1320">
        <v>25</v>
      </c>
      <c r="U1320" t="s">
        <v>50</v>
      </c>
      <c r="V1320">
        <v>0</v>
      </c>
      <c r="W1320">
        <v>0</v>
      </c>
      <c r="X1320">
        <v>0</v>
      </c>
      <c r="Y1320" t="s">
        <v>51</v>
      </c>
      <c r="Z1320" t="s">
        <v>60</v>
      </c>
      <c r="AA1320">
        <v>0.18494898000000001</v>
      </c>
      <c r="AB1320">
        <v>0.191570881</v>
      </c>
      <c r="AC1320">
        <v>0.240717029</v>
      </c>
      <c r="AD1320">
        <v>0.14013395200000001</v>
      </c>
      <c r="AE1320">
        <v>74.653846150000007</v>
      </c>
      <c r="AF1320">
        <v>0.47810406999999999</v>
      </c>
      <c r="AG1320">
        <v>2.478927203</v>
      </c>
      <c r="AH1320">
        <v>0.20641282599999999</v>
      </c>
      <c r="AI1320">
        <v>1.8036072E-2</v>
      </c>
      <c r="AJ1320">
        <v>4</v>
      </c>
      <c r="AK1320">
        <v>431509</v>
      </c>
      <c r="AL1320">
        <v>0</v>
      </c>
      <c r="AM1320" t="s">
        <v>53</v>
      </c>
      <c r="AN1320">
        <v>18112005</v>
      </c>
      <c r="AO1320">
        <v>31122005</v>
      </c>
      <c r="AP1320">
        <v>2013.32</v>
      </c>
      <c r="AQ1320">
        <v>1</v>
      </c>
      <c r="AR1320">
        <v>1</v>
      </c>
      <c r="AS1320">
        <v>2013.32</v>
      </c>
      <c r="AT1320">
        <v>1265.12255859375</v>
      </c>
      <c r="AU1320">
        <v>766.79554599999994</v>
      </c>
      <c r="AV1320">
        <v>89.325294494628906</v>
      </c>
      <c r="AW1320">
        <v>2013.3199999999899</v>
      </c>
      <c r="AX1320">
        <f t="shared" si="80"/>
        <v>748.19744140624994</v>
      </c>
      <c r="AY1320">
        <f t="shared" si="81"/>
        <v>1246.5244539999999</v>
      </c>
      <c r="AZ1320">
        <f t="shared" si="82"/>
        <v>1923.994705505371</v>
      </c>
      <c r="BA1320">
        <f t="shared" si="83"/>
        <v>1.0004441719502211E-11</v>
      </c>
    </row>
    <row r="1321" spans="1:53" x14ac:dyDescent="0.35">
      <c r="A1321">
        <v>5854897</v>
      </c>
      <c r="B1321">
        <v>2007</v>
      </c>
      <c r="C1321">
        <v>40</v>
      </c>
      <c r="D1321">
        <v>40</v>
      </c>
      <c r="E1321">
        <v>56</v>
      </c>
      <c r="F1321" t="s">
        <v>54</v>
      </c>
      <c r="G1321" t="s">
        <v>54</v>
      </c>
      <c r="H1321" t="s">
        <v>45</v>
      </c>
      <c r="I1321">
        <v>20</v>
      </c>
      <c r="J1321" t="s">
        <v>46</v>
      </c>
      <c r="K1321" t="s">
        <v>47</v>
      </c>
      <c r="L1321">
        <v>1</v>
      </c>
      <c r="M1321">
        <v>8</v>
      </c>
      <c r="N1321">
        <v>23</v>
      </c>
      <c r="O1321" t="s">
        <v>55</v>
      </c>
      <c r="P1321">
        <v>7010.5534170000001</v>
      </c>
      <c r="Q1321" t="s">
        <v>56</v>
      </c>
      <c r="R1321">
        <v>8000</v>
      </c>
      <c r="S1321">
        <v>50</v>
      </c>
      <c r="T1321">
        <v>22</v>
      </c>
      <c r="U1321" t="s">
        <v>62</v>
      </c>
      <c r="V1321">
        <v>0</v>
      </c>
      <c r="W1321">
        <v>0</v>
      </c>
      <c r="X1321">
        <v>0</v>
      </c>
      <c r="Y1321" t="s">
        <v>51</v>
      </c>
      <c r="Z1321" t="s">
        <v>89</v>
      </c>
      <c r="AA1321">
        <v>0.13919052300000001</v>
      </c>
      <c r="AB1321">
        <v>0.13537549400000001</v>
      </c>
      <c r="AC1321">
        <v>0.288537549</v>
      </c>
      <c r="AD1321">
        <v>0.125331314</v>
      </c>
      <c r="AE1321">
        <v>61.418604649999999</v>
      </c>
      <c r="AF1321">
        <v>0.48882998900000002</v>
      </c>
      <c r="AG1321">
        <v>2.609683795</v>
      </c>
      <c r="AH1321">
        <v>0.28444211600000002</v>
      </c>
      <c r="AI1321">
        <v>1.1524358E-2</v>
      </c>
      <c r="AJ1321">
        <v>10</v>
      </c>
      <c r="AK1321">
        <v>431603</v>
      </c>
      <c r="AL1321">
        <v>0</v>
      </c>
      <c r="AM1321" t="s">
        <v>53</v>
      </c>
      <c r="AN1321">
        <v>1012007</v>
      </c>
      <c r="AO1321">
        <v>14102007</v>
      </c>
      <c r="AP1321">
        <v>1018.4</v>
      </c>
      <c r="AQ1321">
        <v>1</v>
      </c>
      <c r="AR1321">
        <v>1</v>
      </c>
      <c r="AS1321">
        <v>1018.4</v>
      </c>
      <c r="AT1321">
        <v>963.447265625</v>
      </c>
      <c r="AU1321">
        <v>918.51299340000003</v>
      </c>
      <c r="AV1321">
        <v>89.325294494628906</v>
      </c>
      <c r="AW1321">
        <v>1018.39999999999</v>
      </c>
      <c r="AX1321">
        <f t="shared" si="80"/>
        <v>54.952734374999977</v>
      </c>
      <c r="AY1321">
        <f t="shared" si="81"/>
        <v>99.88700659999995</v>
      </c>
      <c r="AZ1321">
        <f t="shared" si="82"/>
        <v>929.07470550537107</v>
      </c>
      <c r="BA1321">
        <f t="shared" si="83"/>
        <v>1.0004441719502211E-11</v>
      </c>
    </row>
    <row r="1322" spans="1:53" x14ac:dyDescent="0.35">
      <c r="A1322">
        <v>5028337</v>
      </c>
      <c r="B1322">
        <v>2007</v>
      </c>
      <c r="C1322">
        <v>72</v>
      </c>
      <c r="D1322">
        <v>72</v>
      </c>
      <c r="E1322">
        <v>56</v>
      </c>
      <c r="F1322" t="s">
        <v>45</v>
      </c>
      <c r="G1322" t="s">
        <v>45</v>
      </c>
      <c r="H1322" t="s">
        <v>45</v>
      </c>
      <c r="I1322">
        <v>47</v>
      </c>
      <c r="J1322" t="s">
        <v>46</v>
      </c>
      <c r="K1322" t="s">
        <v>47</v>
      </c>
      <c r="L1322">
        <v>1</v>
      </c>
      <c r="M1322">
        <v>11</v>
      </c>
      <c r="N1322">
        <v>38</v>
      </c>
      <c r="O1322" t="s">
        <v>95</v>
      </c>
      <c r="P1322">
        <v>90</v>
      </c>
      <c r="Q1322" t="s">
        <v>49</v>
      </c>
      <c r="R1322">
        <v>5000</v>
      </c>
      <c r="S1322">
        <v>50</v>
      </c>
      <c r="T1322">
        <v>21</v>
      </c>
      <c r="U1322" t="s">
        <v>62</v>
      </c>
      <c r="V1322">
        <v>0</v>
      </c>
      <c r="W1322">
        <v>0</v>
      </c>
      <c r="X1322">
        <v>1</v>
      </c>
      <c r="Y1322" t="s">
        <v>51</v>
      </c>
      <c r="Z1322" t="s">
        <v>60</v>
      </c>
      <c r="AA1322">
        <v>0.13846153899999999</v>
      </c>
      <c r="AB1322">
        <v>0.129251701</v>
      </c>
      <c r="AC1322">
        <v>0.31632653100000002</v>
      </c>
      <c r="AD1322">
        <v>0.13337801599999999</v>
      </c>
      <c r="AE1322">
        <v>37.299999999999997</v>
      </c>
      <c r="AF1322">
        <v>0.49731903500000002</v>
      </c>
      <c r="AG1322">
        <v>2.537414966</v>
      </c>
      <c r="AH1322">
        <v>0.25</v>
      </c>
      <c r="AI1322">
        <v>1.0869564999999999E-2</v>
      </c>
      <c r="AJ1322">
        <v>2</v>
      </c>
      <c r="AK1322">
        <v>431605</v>
      </c>
      <c r="AL1322">
        <v>0</v>
      </c>
      <c r="AM1322" t="s">
        <v>66</v>
      </c>
      <c r="AN1322">
        <v>26032007</v>
      </c>
      <c r="AO1322">
        <v>31122007</v>
      </c>
      <c r="AP1322">
        <v>272.8</v>
      </c>
      <c r="AQ1322">
        <v>1</v>
      </c>
      <c r="AR1322">
        <v>1</v>
      </c>
      <c r="AS1322">
        <v>272.8</v>
      </c>
      <c r="AT1322">
        <v>327.54846191406199</v>
      </c>
      <c r="AU1322">
        <v>752.38455820000001</v>
      </c>
      <c r="AV1322">
        <v>89.325294494628906</v>
      </c>
      <c r="AW1322">
        <v>272.8</v>
      </c>
      <c r="AX1322">
        <f t="shared" si="80"/>
        <v>54.748461914061977</v>
      </c>
      <c r="AY1322">
        <f t="shared" si="81"/>
        <v>479.5845582</v>
      </c>
      <c r="AZ1322">
        <f t="shared" si="82"/>
        <v>183.47470550537111</v>
      </c>
      <c r="BA1322">
        <f t="shared" si="83"/>
        <v>0</v>
      </c>
    </row>
    <row r="1323" spans="1:53" x14ac:dyDescent="0.35">
      <c r="A1323">
        <v>428649</v>
      </c>
      <c r="B1323">
        <v>2006</v>
      </c>
      <c r="C1323">
        <v>35</v>
      </c>
      <c r="D1323">
        <v>35</v>
      </c>
      <c r="E1323">
        <v>69</v>
      </c>
      <c r="F1323" t="s">
        <v>54</v>
      </c>
      <c r="G1323" t="s">
        <v>54</v>
      </c>
      <c r="H1323" t="s">
        <v>45</v>
      </c>
      <c r="I1323">
        <v>12</v>
      </c>
      <c r="J1323" t="s">
        <v>57</v>
      </c>
      <c r="K1323" t="s">
        <v>58</v>
      </c>
      <c r="L1323">
        <v>2</v>
      </c>
      <c r="M1323">
        <v>8</v>
      </c>
      <c r="N1323">
        <v>19</v>
      </c>
      <c r="O1323" t="s">
        <v>61</v>
      </c>
      <c r="P1323">
        <v>7148.8706759999995</v>
      </c>
      <c r="Q1323" t="s">
        <v>56</v>
      </c>
      <c r="R1323">
        <v>10000</v>
      </c>
      <c r="S1323">
        <v>0</v>
      </c>
      <c r="T1323">
        <v>1</v>
      </c>
      <c r="U1323" t="s">
        <v>62</v>
      </c>
      <c r="V1323">
        <v>1</v>
      </c>
      <c r="W1323">
        <v>0</v>
      </c>
      <c r="X1323">
        <v>4</v>
      </c>
      <c r="Y1323" t="s">
        <v>63</v>
      </c>
      <c r="Z1323" t="s">
        <v>52</v>
      </c>
      <c r="AA1323">
        <v>0.102564103</v>
      </c>
      <c r="AB1323">
        <v>5.8974358999999997E-2</v>
      </c>
      <c r="AC1323">
        <v>0.29923273700000003</v>
      </c>
      <c r="AD1323">
        <v>0.154819864</v>
      </c>
      <c r="AE1323">
        <v>68.466666669999995</v>
      </c>
      <c r="AF1323">
        <v>0.47224927</v>
      </c>
      <c r="AG1323">
        <v>2.6333333329999999</v>
      </c>
      <c r="AH1323">
        <v>0.191196699</v>
      </c>
      <c r="AI1323">
        <v>0</v>
      </c>
      <c r="AJ1323">
        <v>4</v>
      </c>
      <c r="AK1323">
        <v>431608</v>
      </c>
      <c r="AL1323">
        <v>0</v>
      </c>
      <c r="AM1323" t="s">
        <v>53</v>
      </c>
      <c r="AN1323">
        <v>3012006</v>
      </c>
      <c r="AO1323">
        <v>31122006</v>
      </c>
      <c r="AP1323">
        <v>565.15</v>
      </c>
      <c r="AQ1323">
        <v>1</v>
      </c>
      <c r="AR1323">
        <v>1</v>
      </c>
      <c r="AS1323">
        <v>565.15</v>
      </c>
      <c r="AT1323">
        <v>902.33685302734295</v>
      </c>
      <c r="AU1323">
        <v>728.03512839999996</v>
      </c>
      <c r="AV1323">
        <v>89.325294494628906</v>
      </c>
      <c r="AW1323">
        <v>565.14999999999895</v>
      </c>
      <c r="AX1323">
        <f t="shared" si="80"/>
        <v>337.18685302734298</v>
      </c>
      <c r="AY1323">
        <f t="shared" si="81"/>
        <v>162.88512839999999</v>
      </c>
      <c r="AZ1323">
        <f t="shared" si="82"/>
        <v>475.82470550537107</v>
      </c>
      <c r="BA1323">
        <f t="shared" si="83"/>
        <v>1.0231815394945443E-12</v>
      </c>
    </row>
    <row r="1324" spans="1:53" x14ac:dyDescent="0.35">
      <c r="A1324">
        <v>5242385</v>
      </c>
      <c r="B1324">
        <v>2008</v>
      </c>
      <c r="C1324">
        <v>34</v>
      </c>
      <c r="D1324">
        <v>34</v>
      </c>
      <c r="E1324">
        <v>56</v>
      </c>
      <c r="F1324" t="s">
        <v>45</v>
      </c>
      <c r="G1324" t="s">
        <v>45</v>
      </c>
      <c r="H1324" t="s">
        <v>45</v>
      </c>
      <c r="I1324">
        <v>13</v>
      </c>
      <c r="J1324" t="s">
        <v>46</v>
      </c>
      <c r="K1324" t="s">
        <v>47</v>
      </c>
      <c r="L1324">
        <v>1</v>
      </c>
      <c r="M1324">
        <v>5</v>
      </c>
      <c r="N1324">
        <v>32</v>
      </c>
      <c r="O1324" t="s">
        <v>61</v>
      </c>
      <c r="P1324">
        <v>6797.9174270000003</v>
      </c>
      <c r="Q1324" t="s">
        <v>49</v>
      </c>
      <c r="R1324">
        <v>4000</v>
      </c>
      <c r="S1324">
        <v>100</v>
      </c>
      <c r="T1324">
        <v>1</v>
      </c>
      <c r="U1324" t="s">
        <v>62</v>
      </c>
      <c r="V1324">
        <v>0</v>
      </c>
      <c r="W1324">
        <v>0</v>
      </c>
      <c r="X1324">
        <v>2</v>
      </c>
      <c r="Y1324" t="s">
        <v>63</v>
      </c>
      <c r="Z1324" t="s">
        <v>60</v>
      </c>
      <c r="AA1324">
        <v>0.102564103</v>
      </c>
      <c r="AB1324">
        <v>5.8974358999999997E-2</v>
      </c>
      <c r="AC1324">
        <v>0.29923273700000003</v>
      </c>
      <c r="AD1324">
        <v>0.154819864</v>
      </c>
      <c r="AE1324">
        <v>68.466666669999995</v>
      </c>
      <c r="AF1324">
        <v>0.47224927</v>
      </c>
      <c r="AG1324">
        <v>2.6333333329999999</v>
      </c>
      <c r="AH1324">
        <v>0.191196699</v>
      </c>
      <c r="AI1324">
        <v>0</v>
      </c>
      <c r="AJ1324">
        <v>7</v>
      </c>
      <c r="AK1324">
        <v>431608</v>
      </c>
      <c r="AL1324">
        <v>0</v>
      </c>
      <c r="AM1324" t="s">
        <v>53</v>
      </c>
      <c r="AN1324">
        <v>10092008</v>
      </c>
      <c r="AO1324">
        <v>31122008</v>
      </c>
      <c r="AP1324">
        <v>642.69000000000005</v>
      </c>
      <c r="AQ1324">
        <v>1</v>
      </c>
      <c r="AR1324">
        <v>1</v>
      </c>
      <c r="AS1324">
        <v>642.69000000000005</v>
      </c>
      <c r="AT1324">
        <v>719.53259277343705</v>
      </c>
      <c r="AU1324">
        <v>934.15534639999998</v>
      </c>
      <c r="AV1324">
        <v>89.325294494628906</v>
      </c>
      <c r="AW1324">
        <v>642.69000000000005</v>
      </c>
      <c r="AX1324">
        <f t="shared" si="80"/>
        <v>76.842592773436991</v>
      </c>
      <c r="AY1324">
        <f t="shared" si="81"/>
        <v>291.46534639999993</v>
      </c>
      <c r="AZ1324">
        <f t="shared" si="82"/>
        <v>553.36470550537115</v>
      </c>
      <c r="BA1324">
        <f t="shared" si="83"/>
        <v>0</v>
      </c>
    </row>
    <row r="1325" spans="1:53" x14ac:dyDescent="0.35">
      <c r="A1325">
        <v>4613655</v>
      </c>
      <c r="B1325">
        <v>2006</v>
      </c>
      <c r="C1325">
        <v>52</v>
      </c>
      <c r="D1325">
        <v>52</v>
      </c>
      <c r="E1325">
        <v>56</v>
      </c>
      <c r="F1325" t="s">
        <v>45</v>
      </c>
      <c r="G1325" t="s">
        <v>45</v>
      </c>
      <c r="H1325" t="s">
        <v>45</v>
      </c>
      <c r="I1325">
        <v>29</v>
      </c>
      <c r="J1325" t="s">
        <v>46</v>
      </c>
      <c r="K1325" t="s">
        <v>47</v>
      </c>
      <c r="L1325">
        <v>1</v>
      </c>
      <c r="M1325">
        <v>7</v>
      </c>
      <c r="N1325">
        <v>23</v>
      </c>
      <c r="O1325" t="s">
        <v>55</v>
      </c>
      <c r="P1325">
        <v>9707.9969770000007</v>
      </c>
      <c r="Q1325" t="s">
        <v>56</v>
      </c>
      <c r="R1325">
        <v>5000</v>
      </c>
      <c r="S1325">
        <v>100</v>
      </c>
      <c r="T1325">
        <v>9</v>
      </c>
      <c r="U1325" t="s">
        <v>50</v>
      </c>
      <c r="V1325">
        <v>0</v>
      </c>
      <c r="W1325">
        <v>0</v>
      </c>
      <c r="X1325">
        <v>0</v>
      </c>
      <c r="Y1325" t="s">
        <v>63</v>
      </c>
      <c r="Z1325" t="s">
        <v>60</v>
      </c>
      <c r="AA1325">
        <v>0.243492863</v>
      </c>
      <c r="AB1325">
        <v>0.74139378700000003</v>
      </c>
      <c r="AC1325">
        <v>9.8236775999999998E-2</v>
      </c>
      <c r="AD1325">
        <v>0.18095689300000001</v>
      </c>
      <c r="AE1325">
        <v>30.594202899999999</v>
      </c>
      <c r="AF1325">
        <v>0.51681667499999995</v>
      </c>
      <c r="AG1325">
        <v>1.7724601179999999</v>
      </c>
      <c r="AH1325">
        <v>0.26467203700000003</v>
      </c>
      <c r="AI1325">
        <v>3.3371692000000001E-2</v>
      </c>
      <c r="AJ1325">
        <v>5</v>
      </c>
      <c r="AK1325">
        <v>431703</v>
      </c>
      <c r="AL1325">
        <v>0</v>
      </c>
      <c r="AM1325" t="s">
        <v>53</v>
      </c>
      <c r="AN1325">
        <v>1012006</v>
      </c>
      <c r="AO1325">
        <v>5052006</v>
      </c>
      <c r="AP1325">
        <v>608.28</v>
      </c>
      <c r="AQ1325">
        <v>1</v>
      </c>
      <c r="AR1325">
        <v>1</v>
      </c>
      <c r="AS1325">
        <v>608.28</v>
      </c>
      <c r="AT1325">
        <v>746.38958740234295</v>
      </c>
      <c r="AU1325">
        <v>667.68769120000002</v>
      </c>
      <c r="AV1325">
        <v>89.325294494628906</v>
      </c>
      <c r="AW1325">
        <v>608.27999999999895</v>
      </c>
      <c r="AX1325">
        <f t="shared" si="80"/>
        <v>138.10958740234298</v>
      </c>
      <c r="AY1325">
        <f t="shared" si="81"/>
        <v>59.407691200000045</v>
      </c>
      <c r="AZ1325">
        <f t="shared" si="82"/>
        <v>518.95470550537107</v>
      </c>
      <c r="BA1325">
        <f t="shared" si="83"/>
        <v>1.0231815394945443E-12</v>
      </c>
    </row>
    <row r="1326" spans="1:53" x14ac:dyDescent="0.35">
      <c r="A1326">
        <v>7121204</v>
      </c>
      <c r="B1326">
        <v>2008</v>
      </c>
      <c r="C1326">
        <v>66</v>
      </c>
      <c r="D1326">
        <v>48</v>
      </c>
      <c r="E1326">
        <v>48</v>
      </c>
      <c r="F1326" t="s">
        <v>54</v>
      </c>
      <c r="G1326" t="s">
        <v>45</v>
      </c>
      <c r="H1326" t="s">
        <v>45</v>
      </c>
      <c r="I1326">
        <v>25</v>
      </c>
      <c r="J1326" t="s">
        <v>57</v>
      </c>
      <c r="K1326" t="s">
        <v>58</v>
      </c>
      <c r="L1326">
        <v>2</v>
      </c>
      <c r="M1326">
        <v>9</v>
      </c>
      <c r="N1326">
        <v>5</v>
      </c>
      <c r="O1326" t="s">
        <v>55</v>
      </c>
      <c r="P1326">
        <v>4969.4242180000001</v>
      </c>
      <c r="Q1326" t="s">
        <v>73</v>
      </c>
      <c r="R1326">
        <v>10000</v>
      </c>
      <c r="S1326">
        <v>0</v>
      </c>
      <c r="T1326">
        <v>14</v>
      </c>
      <c r="U1326" t="s">
        <v>50</v>
      </c>
      <c r="V1326">
        <v>0</v>
      </c>
      <c r="W1326">
        <v>1</v>
      </c>
      <c r="X1326">
        <v>0</v>
      </c>
      <c r="Y1326" t="s">
        <v>63</v>
      </c>
      <c r="Z1326" t="s">
        <v>60</v>
      </c>
      <c r="AA1326">
        <v>0.20234986999999999</v>
      </c>
      <c r="AB1326">
        <v>0.68839634900000002</v>
      </c>
      <c r="AC1326">
        <v>0.100260417</v>
      </c>
      <c r="AD1326">
        <v>0.13811780600000001</v>
      </c>
      <c r="AE1326">
        <v>61.541666669999998</v>
      </c>
      <c r="AF1326">
        <v>0.51997291800000001</v>
      </c>
      <c r="AG1326">
        <v>1.9256844849999999</v>
      </c>
      <c r="AH1326">
        <v>0.20580912900000001</v>
      </c>
      <c r="AI1326">
        <v>2.9875519E-2</v>
      </c>
      <c r="AJ1326">
        <v>1</v>
      </c>
      <c r="AK1326">
        <v>431704</v>
      </c>
      <c r="AL1326">
        <v>0</v>
      </c>
      <c r="AM1326" t="s">
        <v>53</v>
      </c>
      <c r="AN1326">
        <v>1012008</v>
      </c>
      <c r="AO1326">
        <v>22082008</v>
      </c>
      <c r="AP1326">
        <v>661.59</v>
      </c>
      <c r="AQ1326">
        <v>1</v>
      </c>
      <c r="AR1326">
        <v>1</v>
      </c>
      <c r="AS1326">
        <v>661.59</v>
      </c>
      <c r="AT1326">
        <v>590.92498779296795</v>
      </c>
      <c r="AU1326">
        <v>526.70397449999996</v>
      </c>
      <c r="AV1326">
        <v>89.325294494628906</v>
      </c>
      <c r="AW1326">
        <v>661.59</v>
      </c>
      <c r="AX1326">
        <f t="shared" si="80"/>
        <v>70.665012207032078</v>
      </c>
      <c r="AY1326">
        <f t="shared" si="81"/>
        <v>134.88602550000007</v>
      </c>
      <c r="AZ1326">
        <f t="shared" si="82"/>
        <v>572.26470550537113</v>
      </c>
      <c r="BA1326">
        <f t="shared" si="83"/>
        <v>0</v>
      </c>
    </row>
    <row r="1327" spans="1:53" x14ac:dyDescent="0.35">
      <c r="A1327">
        <v>1939579</v>
      </c>
      <c r="B1327">
        <v>2005</v>
      </c>
      <c r="C1327">
        <v>62</v>
      </c>
      <c r="D1327">
        <v>47</v>
      </c>
      <c r="E1327">
        <v>47</v>
      </c>
      <c r="F1327" t="s">
        <v>54</v>
      </c>
      <c r="G1327" t="s">
        <v>45</v>
      </c>
      <c r="H1327" t="s">
        <v>45</v>
      </c>
      <c r="I1327">
        <v>23</v>
      </c>
      <c r="J1327" t="s">
        <v>57</v>
      </c>
      <c r="K1327" t="s">
        <v>58</v>
      </c>
      <c r="L1327">
        <v>2</v>
      </c>
      <c r="M1327">
        <v>2</v>
      </c>
      <c r="N1327">
        <v>30</v>
      </c>
      <c r="O1327" t="s">
        <v>87</v>
      </c>
      <c r="P1327">
        <v>9906.9036369999994</v>
      </c>
      <c r="Q1327" t="s">
        <v>73</v>
      </c>
      <c r="R1327">
        <v>17000</v>
      </c>
      <c r="S1327">
        <v>50</v>
      </c>
      <c r="T1327">
        <v>18</v>
      </c>
      <c r="U1327" t="s">
        <v>62</v>
      </c>
      <c r="V1327">
        <v>0</v>
      </c>
      <c r="W1327">
        <v>5</v>
      </c>
      <c r="X1327">
        <v>7</v>
      </c>
      <c r="Y1327" t="s">
        <v>51</v>
      </c>
      <c r="Z1327" t="s">
        <v>60</v>
      </c>
      <c r="AA1327">
        <v>0.22886076</v>
      </c>
      <c r="AB1327">
        <v>0.32</v>
      </c>
      <c r="AC1327">
        <v>0.14329113900000001</v>
      </c>
      <c r="AD1327">
        <v>0.121643949</v>
      </c>
      <c r="AE1327">
        <v>56.964705879999997</v>
      </c>
      <c r="AF1327">
        <v>0.47604295800000002</v>
      </c>
      <c r="AG1327">
        <v>2.4516455700000002</v>
      </c>
      <c r="AH1327">
        <v>0.28037383199999999</v>
      </c>
      <c r="AI1327">
        <v>1.4686248000000001E-2</v>
      </c>
      <c r="AJ1327">
        <v>8</v>
      </c>
      <c r="AK1327">
        <v>431707</v>
      </c>
      <c r="AL1327">
        <v>0</v>
      </c>
      <c r="AM1327" t="s">
        <v>53</v>
      </c>
      <c r="AN1327">
        <v>10092005</v>
      </c>
      <c r="AO1327">
        <v>31122005</v>
      </c>
      <c r="AP1327">
        <v>2415.0500000000002</v>
      </c>
      <c r="AQ1327">
        <v>1</v>
      </c>
      <c r="AR1327">
        <v>1</v>
      </c>
      <c r="AS1327">
        <v>2415.0500000000002</v>
      </c>
      <c r="AT1327">
        <v>1520.91137695312</v>
      </c>
      <c r="AU1327">
        <v>1267.4594039999999</v>
      </c>
      <c r="AV1327">
        <v>89.325294494628906</v>
      </c>
      <c r="AW1327">
        <v>2415.0500000000002</v>
      </c>
      <c r="AX1327">
        <f t="shared" si="80"/>
        <v>894.13862304688018</v>
      </c>
      <c r="AY1327">
        <f t="shared" si="81"/>
        <v>1147.5905960000002</v>
      </c>
      <c r="AZ1327">
        <f t="shared" si="82"/>
        <v>2325.7247055053713</v>
      </c>
      <c r="BA1327">
        <f t="shared" si="83"/>
        <v>0</v>
      </c>
    </row>
    <row r="1328" spans="1:53" x14ac:dyDescent="0.35">
      <c r="A1328">
        <v>4055033</v>
      </c>
      <c r="B1328">
        <v>2007</v>
      </c>
      <c r="C1328">
        <v>85</v>
      </c>
      <c r="D1328">
        <v>85</v>
      </c>
      <c r="E1328">
        <v>56</v>
      </c>
      <c r="F1328" t="s">
        <v>54</v>
      </c>
      <c r="G1328" t="s">
        <v>54</v>
      </c>
      <c r="H1328" t="s">
        <v>45</v>
      </c>
      <c r="I1328">
        <v>59</v>
      </c>
      <c r="J1328" t="s">
        <v>57</v>
      </c>
      <c r="K1328" t="s">
        <v>47</v>
      </c>
      <c r="L1328">
        <v>1</v>
      </c>
      <c r="M1328">
        <v>12</v>
      </c>
      <c r="N1328">
        <v>29</v>
      </c>
      <c r="O1328" t="s">
        <v>61</v>
      </c>
      <c r="P1328">
        <v>6806.7511450000002</v>
      </c>
      <c r="Q1328" t="s">
        <v>49</v>
      </c>
      <c r="R1328">
        <v>7000</v>
      </c>
      <c r="S1328">
        <v>0</v>
      </c>
      <c r="T1328">
        <v>14</v>
      </c>
      <c r="U1328" t="s">
        <v>62</v>
      </c>
      <c r="V1328">
        <v>0</v>
      </c>
      <c r="W1328">
        <v>0</v>
      </c>
      <c r="X1328">
        <v>2</v>
      </c>
      <c r="Y1328" t="s">
        <v>51</v>
      </c>
      <c r="Z1328" t="s">
        <v>60</v>
      </c>
      <c r="AA1328">
        <v>0.22886076</v>
      </c>
      <c r="AB1328">
        <v>0.32</v>
      </c>
      <c r="AC1328">
        <v>0.14329113900000001</v>
      </c>
      <c r="AD1328">
        <v>0.121643949</v>
      </c>
      <c r="AE1328">
        <v>56.964705879999997</v>
      </c>
      <c r="AF1328">
        <v>0.47604295800000002</v>
      </c>
      <c r="AG1328">
        <v>2.4516455700000002</v>
      </c>
      <c r="AH1328">
        <v>0.28037383199999999</v>
      </c>
      <c r="AI1328">
        <v>1.4686248000000001E-2</v>
      </c>
      <c r="AJ1328">
        <v>10</v>
      </c>
      <c r="AK1328">
        <v>431707</v>
      </c>
      <c r="AL1328">
        <v>0</v>
      </c>
      <c r="AM1328" t="s">
        <v>53</v>
      </c>
      <c r="AN1328">
        <v>11012007</v>
      </c>
      <c r="AO1328">
        <v>31122007</v>
      </c>
      <c r="AP1328">
        <v>1302.19</v>
      </c>
      <c r="AQ1328">
        <v>1</v>
      </c>
      <c r="AR1328">
        <v>1</v>
      </c>
      <c r="AS1328">
        <v>1302.19</v>
      </c>
      <c r="AT1328">
        <v>782.05853271484295</v>
      </c>
      <c r="AU1328">
        <v>732.48962280000001</v>
      </c>
      <c r="AV1328">
        <v>89.325294494628906</v>
      </c>
      <c r="AW1328">
        <v>1302.19</v>
      </c>
      <c r="AX1328">
        <f t="shared" si="80"/>
        <v>520.1314672851571</v>
      </c>
      <c r="AY1328">
        <f t="shared" si="81"/>
        <v>569.70037720000005</v>
      </c>
      <c r="AZ1328">
        <f t="shared" si="82"/>
        <v>1212.8647055053711</v>
      </c>
      <c r="BA1328">
        <f t="shared" si="83"/>
        <v>0</v>
      </c>
    </row>
    <row r="1329" spans="1:53" x14ac:dyDescent="0.35">
      <c r="A1329">
        <v>6646105</v>
      </c>
      <c r="B1329">
        <v>2007</v>
      </c>
      <c r="C1329">
        <v>29</v>
      </c>
      <c r="D1329">
        <v>29</v>
      </c>
      <c r="E1329">
        <v>56</v>
      </c>
      <c r="F1329" t="s">
        <v>54</v>
      </c>
      <c r="G1329" t="s">
        <v>54</v>
      </c>
      <c r="H1329" t="s">
        <v>45</v>
      </c>
      <c r="I1329">
        <v>6</v>
      </c>
      <c r="J1329" t="s">
        <v>76</v>
      </c>
      <c r="K1329" t="s">
        <v>47</v>
      </c>
      <c r="L1329">
        <v>1</v>
      </c>
      <c r="M1329">
        <v>5</v>
      </c>
      <c r="N1329">
        <v>23</v>
      </c>
      <c r="O1329" t="s">
        <v>61</v>
      </c>
      <c r="P1329">
        <v>7527.94337</v>
      </c>
      <c r="Q1329" t="s">
        <v>56</v>
      </c>
      <c r="R1329">
        <v>4000</v>
      </c>
      <c r="S1329">
        <v>0</v>
      </c>
      <c r="T1329">
        <v>5</v>
      </c>
      <c r="U1329" t="s">
        <v>50</v>
      </c>
      <c r="V1329">
        <v>0</v>
      </c>
      <c r="W1329">
        <v>0</v>
      </c>
      <c r="X1329">
        <v>0</v>
      </c>
      <c r="Y1329" t="s">
        <v>51</v>
      </c>
      <c r="Z1329" t="s">
        <v>65</v>
      </c>
      <c r="AA1329">
        <v>0.22886076</v>
      </c>
      <c r="AB1329">
        <v>0.32</v>
      </c>
      <c r="AC1329">
        <v>0.14329113900000001</v>
      </c>
      <c r="AD1329">
        <v>0.121643949</v>
      </c>
      <c r="AE1329">
        <v>56.964705879999997</v>
      </c>
      <c r="AF1329">
        <v>0.47604295800000002</v>
      </c>
      <c r="AG1329">
        <v>2.4516455700000002</v>
      </c>
      <c r="AH1329">
        <v>0.28037383199999999</v>
      </c>
      <c r="AI1329">
        <v>1.4686248000000001E-2</v>
      </c>
      <c r="AJ1329">
        <v>1</v>
      </c>
      <c r="AK1329">
        <v>431707</v>
      </c>
      <c r="AL1329">
        <v>0</v>
      </c>
      <c r="AM1329" t="s">
        <v>66</v>
      </c>
      <c r="AN1329">
        <v>2032007</v>
      </c>
      <c r="AO1329">
        <v>31122007</v>
      </c>
      <c r="AP1329">
        <v>1196.07</v>
      </c>
      <c r="AQ1329">
        <v>1</v>
      </c>
      <c r="AR1329">
        <v>1</v>
      </c>
      <c r="AS1329">
        <v>1196.07</v>
      </c>
      <c r="AT1329">
        <v>1286.50512695312</v>
      </c>
      <c r="AU1329">
        <v>1356.2362680000001</v>
      </c>
      <c r="AV1329">
        <v>89.325294494628906</v>
      </c>
      <c r="AW1329">
        <v>1196.0699999999899</v>
      </c>
      <c r="AX1329">
        <f t="shared" si="80"/>
        <v>90.435126953120061</v>
      </c>
      <c r="AY1329">
        <f t="shared" si="81"/>
        <v>160.16626800000017</v>
      </c>
      <c r="AZ1329">
        <f t="shared" si="82"/>
        <v>1106.744705505371</v>
      </c>
      <c r="BA1329">
        <f t="shared" si="83"/>
        <v>1.0004441719502211E-11</v>
      </c>
    </row>
    <row r="1330" spans="1:53" x14ac:dyDescent="0.35">
      <c r="A1330">
        <v>3203545</v>
      </c>
      <c r="B1330">
        <v>2005</v>
      </c>
      <c r="C1330">
        <v>72</v>
      </c>
      <c r="D1330">
        <v>72</v>
      </c>
      <c r="E1330">
        <v>56</v>
      </c>
      <c r="F1330" t="s">
        <v>54</v>
      </c>
      <c r="G1330" t="s">
        <v>54</v>
      </c>
      <c r="H1330" t="s">
        <v>45</v>
      </c>
      <c r="I1330">
        <v>51</v>
      </c>
      <c r="J1330" t="s">
        <v>57</v>
      </c>
      <c r="K1330" t="s">
        <v>47</v>
      </c>
      <c r="L1330">
        <v>1</v>
      </c>
      <c r="M1330">
        <v>6</v>
      </c>
      <c r="N1330">
        <v>7</v>
      </c>
      <c r="O1330" t="s">
        <v>59</v>
      </c>
      <c r="P1330">
        <v>8926.0361030000004</v>
      </c>
      <c r="Q1330" t="s">
        <v>73</v>
      </c>
      <c r="R1330">
        <v>27000</v>
      </c>
      <c r="S1330">
        <v>100</v>
      </c>
      <c r="T1330">
        <v>5</v>
      </c>
      <c r="U1330" t="s">
        <v>62</v>
      </c>
      <c r="V1330">
        <v>0</v>
      </c>
      <c r="W1330">
        <v>0</v>
      </c>
      <c r="X1330">
        <v>1</v>
      </c>
      <c r="Y1330" t="s">
        <v>51</v>
      </c>
      <c r="Z1330" t="s">
        <v>60</v>
      </c>
      <c r="AA1330">
        <v>0.18024691400000001</v>
      </c>
      <c r="AB1330">
        <v>0.30740740700000002</v>
      </c>
      <c r="AC1330">
        <v>0.20617284</v>
      </c>
      <c r="AD1330">
        <v>0.137323944</v>
      </c>
      <c r="AE1330">
        <v>76.46153846</v>
      </c>
      <c r="AF1330">
        <v>0.48742454699999999</v>
      </c>
      <c r="AG1330">
        <v>2.4543209880000001</v>
      </c>
      <c r="AH1330">
        <v>0.28552887700000001</v>
      </c>
      <c r="AI1330">
        <v>1.8818949000000001E-2</v>
      </c>
      <c r="AJ1330">
        <v>8</v>
      </c>
      <c r="AK1330">
        <v>431709</v>
      </c>
      <c r="AL1330">
        <v>0</v>
      </c>
      <c r="AM1330" t="s">
        <v>66</v>
      </c>
      <c r="AN1330">
        <v>27032005</v>
      </c>
      <c r="AO1330">
        <v>31122005</v>
      </c>
      <c r="AP1330">
        <v>544.69000000000005</v>
      </c>
      <c r="AQ1330">
        <v>1</v>
      </c>
      <c r="AR1330">
        <v>1</v>
      </c>
      <c r="AS1330">
        <v>544.69000000000005</v>
      </c>
      <c r="AT1330">
        <v>510.97467041015602</v>
      </c>
      <c r="AU1330">
        <v>1143.7912710000001</v>
      </c>
      <c r="AV1330">
        <v>89.325294494628906</v>
      </c>
      <c r="AW1330">
        <v>544.69000000000005</v>
      </c>
      <c r="AX1330">
        <f t="shared" si="80"/>
        <v>33.715329589844032</v>
      </c>
      <c r="AY1330">
        <f t="shared" si="81"/>
        <v>599.101271</v>
      </c>
      <c r="AZ1330">
        <f t="shared" si="82"/>
        <v>455.36470550537115</v>
      </c>
      <c r="BA1330">
        <f t="shared" si="83"/>
        <v>0</v>
      </c>
    </row>
    <row r="1331" spans="1:53" x14ac:dyDescent="0.35">
      <c r="A1331">
        <v>1227675</v>
      </c>
      <c r="B1331">
        <v>2007</v>
      </c>
      <c r="C1331">
        <v>78</v>
      </c>
      <c r="D1331">
        <v>72</v>
      </c>
      <c r="E1331">
        <v>72</v>
      </c>
      <c r="F1331" t="s">
        <v>54</v>
      </c>
      <c r="G1331" t="s">
        <v>45</v>
      </c>
      <c r="H1331" t="s">
        <v>45</v>
      </c>
      <c r="I1331">
        <v>51</v>
      </c>
      <c r="J1331" t="s">
        <v>57</v>
      </c>
      <c r="K1331" t="s">
        <v>78</v>
      </c>
      <c r="L1331">
        <v>3</v>
      </c>
      <c r="M1331">
        <v>7</v>
      </c>
      <c r="N1331">
        <v>29</v>
      </c>
      <c r="O1331" t="s">
        <v>75</v>
      </c>
      <c r="P1331">
        <v>6547.6476110000003</v>
      </c>
      <c r="Q1331" t="s">
        <v>49</v>
      </c>
      <c r="R1331">
        <v>12000</v>
      </c>
      <c r="S1331">
        <v>100</v>
      </c>
      <c r="T1331">
        <v>29</v>
      </c>
      <c r="U1331" t="s">
        <v>50</v>
      </c>
      <c r="V1331">
        <v>0</v>
      </c>
      <c r="W1331">
        <v>0</v>
      </c>
      <c r="X1331">
        <v>5</v>
      </c>
      <c r="Y1331" t="s">
        <v>63</v>
      </c>
      <c r="Z1331" t="s">
        <v>60</v>
      </c>
      <c r="AA1331">
        <v>7.2644721999999995E-2</v>
      </c>
      <c r="AB1331">
        <v>4.8919226000000003E-2</v>
      </c>
      <c r="AC1331">
        <v>0.37087599500000001</v>
      </c>
      <c r="AD1331">
        <v>0.157088123</v>
      </c>
      <c r="AE1331">
        <v>41.21052632</v>
      </c>
      <c r="AF1331">
        <v>0.488718604</v>
      </c>
      <c r="AG1331">
        <v>2.6723549489999998</v>
      </c>
      <c r="AH1331">
        <v>0.188985507</v>
      </c>
      <c r="AI1331">
        <v>1.2753623E-2</v>
      </c>
      <c r="AJ1331">
        <v>4</v>
      </c>
      <c r="AK1331">
        <v>431804</v>
      </c>
      <c r="AL1331">
        <v>0</v>
      </c>
      <c r="AM1331" t="s">
        <v>53</v>
      </c>
      <c r="AN1331">
        <v>27112007</v>
      </c>
      <c r="AO1331">
        <v>31122007</v>
      </c>
      <c r="AP1331">
        <v>454.04</v>
      </c>
      <c r="AQ1331">
        <v>1</v>
      </c>
      <c r="AR1331">
        <v>1</v>
      </c>
      <c r="AS1331">
        <v>454.04</v>
      </c>
      <c r="AT1331">
        <v>748.25152587890602</v>
      </c>
      <c r="AU1331">
        <v>598.55200520000005</v>
      </c>
      <c r="AV1331">
        <v>89.325294494628906</v>
      </c>
      <c r="AW1331">
        <v>70.900000000000006</v>
      </c>
      <c r="AX1331">
        <f t="shared" si="80"/>
        <v>294.211525878906</v>
      </c>
      <c r="AY1331">
        <f t="shared" si="81"/>
        <v>144.51200520000003</v>
      </c>
      <c r="AZ1331">
        <f t="shared" si="82"/>
        <v>364.71470550537111</v>
      </c>
      <c r="BA1331">
        <f t="shared" si="83"/>
        <v>383.14</v>
      </c>
    </row>
    <row r="1332" spans="1:53" x14ac:dyDescent="0.35">
      <c r="A1332">
        <v>2467872</v>
      </c>
      <c r="B1332">
        <v>2006</v>
      </c>
      <c r="C1332">
        <v>76</v>
      </c>
      <c r="D1332">
        <v>70</v>
      </c>
      <c r="E1332">
        <v>70</v>
      </c>
      <c r="F1332" t="s">
        <v>54</v>
      </c>
      <c r="G1332" t="s">
        <v>45</v>
      </c>
      <c r="H1332" t="s">
        <v>45</v>
      </c>
      <c r="I1332">
        <v>49</v>
      </c>
      <c r="J1332" t="s">
        <v>57</v>
      </c>
      <c r="K1332" t="s">
        <v>78</v>
      </c>
      <c r="L1332">
        <v>3</v>
      </c>
      <c r="M1332">
        <v>5</v>
      </c>
      <c r="N1332">
        <v>29</v>
      </c>
      <c r="O1332" t="s">
        <v>75</v>
      </c>
      <c r="P1332">
        <v>8083.5155690000001</v>
      </c>
      <c r="Q1332" t="s">
        <v>49</v>
      </c>
      <c r="R1332">
        <v>12000</v>
      </c>
      <c r="S1332">
        <v>100</v>
      </c>
      <c r="T1332">
        <v>27</v>
      </c>
      <c r="U1332" t="s">
        <v>50</v>
      </c>
      <c r="V1332">
        <v>0</v>
      </c>
      <c r="W1332">
        <v>0</v>
      </c>
      <c r="X1332">
        <v>2</v>
      </c>
      <c r="Y1332" t="s">
        <v>63</v>
      </c>
      <c r="Z1332" t="s">
        <v>60</v>
      </c>
      <c r="AA1332">
        <v>7.2644721999999995E-2</v>
      </c>
      <c r="AB1332">
        <v>4.8919226000000003E-2</v>
      </c>
      <c r="AC1332">
        <v>0.37087599500000001</v>
      </c>
      <c r="AD1332">
        <v>0.157088123</v>
      </c>
      <c r="AE1332">
        <v>41.21052632</v>
      </c>
      <c r="AF1332">
        <v>0.488718604</v>
      </c>
      <c r="AG1332">
        <v>2.6723549489999998</v>
      </c>
      <c r="AH1332">
        <v>0.188985507</v>
      </c>
      <c r="AI1332">
        <v>1.2753623E-2</v>
      </c>
      <c r="AJ1332">
        <v>4</v>
      </c>
      <c r="AK1332">
        <v>431804</v>
      </c>
      <c r="AL1332">
        <v>0</v>
      </c>
      <c r="AM1332" t="s">
        <v>53</v>
      </c>
      <c r="AN1332">
        <v>1012006</v>
      </c>
      <c r="AO1332">
        <v>26112006</v>
      </c>
      <c r="AP1332">
        <v>4750.6099999999997</v>
      </c>
      <c r="AQ1332">
        <v>1</v>
      </c>
      <c r="AR1332">
        <v>1</v>
      </c>
      <c r="AS1332">
        <v>4750.6099999999997</v>
      </c>
      <c r="AT1332">
        <v>2248.88256835937</v>
      </c>
      <c r="AU1332">
        <v>863.89775429999997</v>
      </c>
      <c r="AV1332">
        <v>89.325294494628906</v>
      </c>
      <c r="AW1332">
        <v>4750.6099999999897</v>
      </c>
      <c r="AX1332">
        <f t="shared" si="80"/>
        <v>2501.7274316406297</v>
      </c>
      <c r="AY1332">
        <f t="shared" si="81"/>
        <v>3886.7122456999996</v>
      </c>
      <c r="AZ1332">
        <f t="shared" si="82"/>
        <v>4661.2847055053708</v>
      </c>
      <c r="BA1332">
        <f t="shared" si="83"/>
        <v>1.0004441719502211E-11</v>
      </c>
    </row>
    <row r="1333" spans="1:53" x14ac:dyDescent="0.35">
      <c r="A1333">
        <v>6312274</v>
      </c>
      <c r="B1333">
        <v>2007</v>
      </c>
      <c r="C1333">
        <v>74</v>
      </c>
      <c r="D1333">
        <v>74</v>
      </c>
      <c r="E1333">
        <v>56</v>
      </c>
      <c r="F1333" t="s">
        <v>45</v>
      </c>
      <c r="G1333" t="s">
        <v>45</v>
      </c>
      <c r="H1333" t="s">
        <v>45</v>
      </c>
      <c r="I1333">
        <v>53</v>
      </c>
      <c r="J1333" t="s">
        <v>57</v>
      </c>
      <c r="K1333" t="s">
        <v>47</v>
      </c>
      <c r="L1333">
        <v>1</v>
      </c>
      <c r="M1333">
        <v>11</v>
      </c>
      <c r="N1333">
        <v>11</v>
      </c>
      <c r="O1333" t="s">
        <v>69</v>
      </c>
      <c r="P1333">
        <v>907.89330889999997</v>
      </c>
      <c r="Q1333" t="s">
        <v>49</v>
      </c>
      <c r="R1333">
        <v>5000</v>
      </c>
      <c r="S1333">
        <v>0</v>
      </c>
      <c r="T1333">
        <v>7</v>
      </c>
      <c r="U1333" t="s">
        <v>50</v>
      </c>
      <c r="V1333">
        <v>0</v>
      </c>
      <c r="W1333">
        <v>0</v>
      </c>
      <c r="X1333">
        <v>0</v>
      </c>
      <c r="Y1333" t="s">
        <v>51</v>
      </c>
      <c r="Z1333" t="s">
        <v>65</v>
      </c>
      <c r="AA1333">
        <v>0.44444444399999999</v>
      </c>
      <c r="AB1333">
        <v>0.43660968700000002</v>
      </c>
      <c r="AC1333">
        <v>0.121082621</v>
      </c>
      <c r="AD1333">
        <v>0.228024369</v>
      </c>
      <c r="AE1333">
        <v>21.67924528</v>
      </c>
      <c r="AF1333">
        <v>0.47200464199999997</v>
      </c>
      <c r="AG1333">
        <v>2.4551282049999998</v>
      </c>
      <c r="AH1333">
        <v>0.46272493599999998</v>
      </c>
      <c r="AI1333">
        <v>2.0994002000000001E-2</v>
      </c>
      <c r="AJ1333">
        <v>10</v>
      </c>
      <c r="AK1333">
        <v>431904</v>
      </c>
      <c r="AL1333">
        <v>0</v>
      </c>
      <c r="AM1333" t="s">
        <v>53</v>
      </c>
      <c r="AN1333">
        <v>15052007</v>
      </c>
      <c r="AO1333">
        <v>31122007</v>
      </c>
      <c r="AP1333">
        <v>767.26</v>
      </c>
      <c r="AQ1333">
        <v>1</v>
      </c>
      <c r="AR1333">
        <v>1</v>
      </c>
      <c r="AS1333">
        <v>767.26</v>
      </c>
      <c r="AT1333">
        <v>662.73773193359295</v>
      </c>
      <c r="AU1333">
        <v>488.99749589999999</v>
      </c>
      <c r="AV1333">
        <v>89.325294494628906</v>
      </c>
      <c r="AW1333">
        <v>767.25999999999897</v>
      </c>
      <c r="AX1333">
        <f t="shared" si="80"/>
        <v>104.52226806640704</v>
      </c>
      <c r="AY1333">
        <f t="shared" si="81"/>
        <v>278.2625041</v>
      </c>
      <c r="AZ1333">
        <f t="shared" si="82"/>
        <v>677.93470550537108</v>
      </c>
      <c r="BA1333">
        <f t="shared" si="83"/>
        <v>1.0231815394945443E-12</v>
      </c>
    </row>
    <row r="1334" spans="1:53" x14ac:dyDescent="0.35">
      <c r="A1334">
        <v>695132</v>
      </c>
      <c r="B1334">
        <v>2005</v>
      </c>
      <c r="C1334">
        <v>64</v>
      </c>
      <c r="D1334">
        <v>48</v>
      </c>
      <c r="E1334">
        <v>48</v>
      </c>
      <c r="F1334" t="s">
        <v>54</v>
      </c>
      <c r="G1334" t="s">
        <v>45</v>
      </c>
      <c r="H1334" t="s">
        <v>45</v>
      </c>
      <c r="I1334">
        <v>26</v>
      </c>
      <c r="J1334" t="s">
        <v>57</v>
      </c>
      <c r="K1334" t="s">
        <v>58</v>
      </c>
      <c r="L1334">
        <v>2</v>
      </c>
      <c r="M1334">
        <v>1</v>
      </c>
      <c r="N1334">
        <v>26</v>
      </c>
      <c r="O1334" t="s">
        <v>87</v>
      </c>
      <c r="P1334">
        <v>8060.910441</v>
      </c>
      <c r="Q1334" t="s">
        <v>49</v>
      </c>
      <c r="R1334">
        <v>16000</v>
      </c>
      <c r="S1334">
        <v>0</v>
      </c>
      <c r="T1334">
        <v>13</v>
      </c>
      <c r="U1334" t="s">
        <v>50</v>
      </c>
      <c r="V1334">
        <v>0</v>
      </c>
      <c r="W1334">
        <v>0</v>
      </c>
      <c r="X1334">
        <v>2</v>
      </c>
      <c r="Y1334" t="s">
        <v>51</v>
      </c>
      <c r="Z1334" t="s">
        <v>60</v>
      </c>
      <c r="AA1334">
        <v>0.245085995</v>
      </c>
      <c r="AB1334">
        <v>0.66144393199999996</v>
      </c>
      <c r="AC1334">
        <v>6.0522273000000001E-2</v>
      </c>
      <c r="AD1334">
        <v>0.12855698400000001</v>
      </c>
      <c r="AE1334">
        <v>51.281481479999997</v>
      </c>
      <c r="AF1334">
        <v>0.48172757500000002</v>
      </c>
      <c r="AG1334">
        <v>2.1268817200000001</v>
      </c>
      <c r="AH1334">
        <v>0.47771096800000001</v>
      </c>
      <c r="AI1334">
        <v>4.0223927E-2</v>
      </c>
      <c r="AJ1334">
        <v>5</v>
      </c>
      <c r="AK1334">
        <v>432004</v>
      </c>
      <c r="AL1334">
        <v>0</v>
      </c>
      <c r="AM1334" t="s">
        <v>53</v>
      </c>
      <c r="AN1334">
        <v>1012005</v>
      </c>
      <c r="AO1334">
        <v>22122005</v>
      </c>
      <c r="AP1334">
        <v>825.87</v>
      </c>
      <c r="AQ1334">
        <v>1</v>
      </c>
      <c r="AR1334">
        <v>1</v>
      </c>
      <c r="AS1334">
        <v>825.87</v>
      </c>
      <c r="AT1334">
        <v>1073.05578613281</v>
      </c>
      <c r="AU1334">
        <v>872.57850110000004</v>
      </c>
      <c r="AV1334">
        <v>89.325294494628906</v>
      </c>
      <c r="AW1334">
        <v>825.87</v>
      </c>
      <c r="AX1334">
        <f t="shared" si="80"/>
        <v>247.18578613280999</v>
      </c>
      <c r="AY1334">
        <f t="shared" si="81"/>
        <v>46.708501100000035</v>
      </c>
      <c r="AZ1334">
        <f t="shared" si="82"/>
        <v>736.5447055053711</v>
      </c>
      <c r="BA1334">
        <f t="shared" si="83"/>
        <v>0</v>
      </c>
    </row>
    <row r="1335" spans="1:53" x14ac:dyDescent="0.35">
      <c r="A1335">
        <v>633058</v>
      </c>
      <c r="B1335">
        <v>2006</v>
      </c>
      <c r="C1335">
        <v>57</v>
      </c>
      <c r="D1335">
        <v>56</v>
      </c>
      <c r="E1335">
        <v>56</v>
      </c>
      <c r="F1335" t="s">
        <v>54</v>
      </c>
      <c r="G1335" t="s">
        <v>45</v>
      </c>
      <c r="H1335" t="s">
        <v>45</v>
      </c>
      <c r="I1335">
        <v>35</v>
      </c>
      <c r="J1335" t="s">
        <v>57</v>
      </c>
      <c r="K1335" t="s">
        <v>58</v>
      </c>
      <c r="L1335">
        <v>2</v>
      </c>
      <c r="M1335">
        <v>7</v>
      </c>
      <c r="N1335">
        <v>28</v>
      </c>
      <c r="O1335" t="s">
        <v>96</v>
      </c>
      <c r="P1335">
        <v>7316.2012029999996</v>
      </c>
      <c r="Q1335" t="s">
        <v>49</v>
      </c>
      <c r="R1335">
        <v>6000</v>
      </c>
      <c r="S1335">
        <v>0</v>
      </c>
      <c r="T1335">
        <v>13</v>
      </c>
      <c r="U1335" t="s">
        <v>50</v>
      </c>
      <c r="V1335">
        <v>0</v>
      </c>
      <c r="W1335">
        <v>0</v>
      </c>
      <c r="X1335">
        <v>3</v>
      </c>
      <c r="Y1335" t="s">
        <v>51</v>
      </c>
      <c r="Z1335" t="s">
        <v>60</v>
      </c>
      <c r="AA1335">
        <v>0.395870736</v>
      </c>
      <c r="AB1335">
        <v>0.35637342900000002</v>
      </c>
      <c r="AC1335">
        <v>9.3357271000000006E-2</v>
      </c>
      <c r="AD1335">
        <v>0.12240590899999999</v>
      </c>
      <c r="AE1335">
        <v>59.229166669999998</v>
      </c>
      <c r="AF1335">
        <v>0.47907140300000001</v>
      </c>
      <c r="AG1335">
        <v>2.552064632</v>
      </c>
      <c r="AH1335">
        <v>0.41848654099999999</v>
      </c>
      <c r="AI1335">
        <v>2.6409345000000001E-2</v>
      </c>
      <c r="AJ1335">
        <v>2</v>
      </c>
      <c r="AK1335">
        <v>432005</v>
      </c>
      <c r="AL1335">
        <v>0</v>
      </c>
      <c r="AM1335" t="s">
        <v>53</v>
      </c>
      <c r="AN1335">
        <v>21092006</v>
      </c>
      <c r="AO1335">
        <v>31122006</v>
      </c>
      <c r="AP1335">
        <v>752.09</v>
      </c>
      <c r="AQ1335">
        <v>1</v>
      </c>
      <c r="AR1335">
        <v>1</v>
      </c>
      <c r="AS1335">
        <v>752.09</v>
      </c>
      <c r="AT1335">
        <v>868.94189453125</v>
      </c>
      <c r="AU1335">
        <v>703.79127249999999</v>
      </c>
      <c r="AV1335">
        <v>89.325294494628906</v>
      </c>
      <c r="AW1335">
        <v>874.05999999999904</v>
      </c>
      <c r="AX1335">
        <f t="shared" si="80"/>
        <v>116.85189453124997</v>
      </c>
      <c r="AY1335">
        <f t="shared" si="81"/>
        <v>48.298727500000041</v>
      </c>
      <c r="AZ1335">
        <f t="shared" si="82"/>
        <v>662.76470550537113</v>
      </c>
      <c r="BA1335">
        <f t="shared" si="83"/>
        <v>121.969999999999</v>
      </c>
    </row>
    <row r="1336" spans="1:53" x14ac:dyDescent="0.35">
      <c r="A1336">
        <v>4063922</v>
      </c>
      <c r="B1336">
        <v>2006</v>
      </c>
      <c r="C1336">
        <v>75</v>
      </c>
      <c r="D1336">
        <v>33</v>
      </c>
      <c r="E1336">
        <v>33</v>
      </c>
      <c r="F1336" t="s">
        <v>45</v>
      </c>
      <c r="G1336" t="s">
        <v>54</v>
      </c>
      <c r="H1336" t="s">
        <v>54</v>
      </c>
      <c r="I1336">
        <v>11</v>
      </c>
      <c r="J1336" t="s">
        <v>46</v>
      </c>
      <c r="K1336" t="s">
        <v>78</v>
      </c>
      <c r="L1336">
        <v>3</v>
      </c>
      <c r="M1336">
        <v>9</v>
      </c>
      <c r="N1336">
        <v>14</v>
      </c>
      <c r="O1336" t="s">
        <v>61</v>
      </c>
      <c r="P1336">
        <v>4478.7279570000001</v>
      </c>
      <c r="Q1336" t="s">
        <v>49</v>
      </c>
      <c r="R1336">
        <v>8000</v>
      </c>
      <c r="S1336">
        <v>0</v>
      </c>
      <c r="T1336">
        <v>13</v>
      </c>
      <c r="U1336" t="s">
        <v>50</v>
      </c>
      <c r="V1336">
        <v>0</v>
      </c>
      <c r="W1336">
        <v>0</v>
      </c>
      <c r="X1336">
        <v>0</v>
      </c>
      <c r="Y1336" t="s">
        <v>51</v>
      </c>
      <c r="Z1336" t="s">
        <v>60</v>
      </c>
      <c r="AA1336">
        <v>0.395870736</v>
      </c>
      <c r="AB1336">
        <v>0.35637342900000002</v>
      </c>
      <c r="AC1336">
        <v>9.3357271000000006E-2</v>
      </c>
      <c r="AD1336">
        <v>0.12240590899999999</v>
      </c>
      <c r="AE1336">
        <v>59.229166669999998</v>
      </c>
      <c r="AF1336">
        <v>0.47907140300000001</v>
      </c>
      <c r="AG1336">
        <v>2.552064632</v>
      </c>
      <c r="AH1336">
        <v>0.41848654099999999</v>
      </c>
      <c r="AI1336">
        <v>2.6409345000000001E-2</v>
      </c>
      <c r="AJ1336">
        <v>9</v>
      </c>
      <c r="AK1336">
        <v>432005</v>
      </c>
      <c r="AL1336">
        <v>0</v>
      </c>
      <c r="AM1336" t="s">
        <v>53</v>
      </c>
      <c r="AN1336">
        <v>1012006</v>
      </c>
      <c r="AO1336">
        <v>13102006</v>
      </c>
      <c r="AP1336">
        <v>127.32</v>
      </c>
      <c r="AQ1336">
        <v>1</v>
      </c>
      <c r="AR1336">
        <v>1</v>
      </c>
      <c r="AS1336">
        <v>127.32</v>
      </c>
      <c r="AT1336">
        <v>351.111724853515</v>
      </c>
      <c r="AU1336">
        <v>514.2178308</v>
      </c>
      <c r="AV1336">
        <v>89.325294494628906</v>
      </c>
      <c r="AW1336">
        <v>340.29</v>
      </c>
      <c r="AX1336">
        <f t="shared" si="80"/>
        <v>223.79172485351501</v>
      </c>
      <c r="AY1336">
        <f t="shared" si="81"/>
        <v>386.89783080000001</v>
      </c>
      <c r="AZ1336">
        <f t="shared" si="82"/>
        <v>37.994705505371087</v>
      </c>
      <c r="BA1336">
        <f t="shared" si="83"/>
        <v>212.97000000000003</v>
      </c>
    </row>
    <row r="1337" spans="1:53" x14ac:dyDescent="0.35">
      <c r="A1337">
        <v>4561940</v>
      </c>
      <c r="B1337">
        <v>2007</v>
      </c>
      <c r="C1337">
        <v>57</v>
      </c>
      <c r="D1337">
        <v>34</v>
      </c>
      <c r="E1337">
        <v>34</v>
      </c>
      <c r="F1337" t="s">
        <v>54</v>
      </c>
      <c r="G1337" t="s">
        <v>45</v>
      </c>
      <c r="H1337" t="s">
        <v>45</v>
      </c>
      <c r="I1337">
        <v>10</v>
      </c>
      <c r="J1337" t="s">
        <v>57</v>
      </c>
      <c r="K1337" t="s">
        <v>58</v>
      </c>
      <c r="L1337">
        <v>2</v>
      </c>
      <c r="M1337">
        <v>10</v>
      </c>
      <c r="N1337">
        <v>22</v>
      </c>
      <c r="O1337" t="s">
        <v>82</v>
      </c>
      <c r="P1337">
        <v>7829.2174400000004</v>
      </c>
      <c r="Q1337" t="s">
        <v>56</v>
      </c>
      <c r="R1337">
        <v>8000</v>
      </c>
      <c r="S1337">
        <v>0</v>
      </c>
      <c r="T1337">
        <v>1</v>
      </c>
      <c r="U1337" t="s">
        <v>62</v>
      </c>
      <c r="V1337">
        <v>1</v>
      </c>
      <c r="W1337">
        <v>0</v>
      </c>
      <c r="X1337">
        <v>2</v>
      </c>
      <c r="Y1337" t="s">
        <v>51</v>
      </c>
      <c r="Z1337" t="s">
        <v>60</v>
      </c>
      <c r="AA1337">
        <v>0.27833934999999999</v>
      </c>
      <c r="AB1337">
        <v>0.43522194199999997</v>
      </c>
      <c r="AC1337">
        <v>0.124503789</v>
      </c>
      <c r="AD1337">
        <v>0.15650376499999999</v>
      </c>
      <c r="AE1337">
        <v>46.390410959999997</v>
      </c>
      <c r="AF1337">
        <v>0.46759190899999997</v>
      </c>
      <c r="AG1337">
        <v>2.4442439550000001</v>
      </c>
      <c r="AH1337">
        <v>0.43178001700000002</v>
      </c>
      <c r="AI1337">
        <v>2.4769102000000001E-2</v>
      </c>
      <c r="AJ1337">
        <v>10</v>
      </c>
      <c r="AK1337">
        <v>432006</v>
      </c>
      <c r="AL1337">
        <v>1</v>
      </c>
      <c r="AM1337" t="s">
        <v>66</v>
      </c>
      <c r="AN1337">
        <v>25022007</v>
      </c>
      <c r="AO1337">
        <v>31122007</v>
      </c>
      <c r="AP1337">
        <v>620.95000000000005</v>
      </c>
      <c r="AQ1337">
        <v>1</v>
      </c>
      <c r="AR1337">
        <v>1</v>
      </c>
      <c r="AS1337">
        <v>620.95000000000005</v>
      </c>
      <c r="AT1337">
        <v>868.008056640625</v>
      </c>
      <c r="AU1337">
        <v>866.39154729999996</v>
      </c>
      <c r="AV1337">
        <v>89.325294494628906</v>
      </c>
      <c r="AW1337">
        <v>620.95000000000005</v>
      </c>
      <c r="AX1337">
        <f t="shared" si="80"/>
        <v>247.05805664062495</v>
      </c>
      <c r="AY1337">
        <f t="shared" si="81"/>
        <v>245.44154729999991</v>
      </c>
      <c r="AZ1337">
        <f t="shared" si="82"/>
        <v>531.62470550537114</v>
      </c>
      <c r="BA1337">
        <f t="shared" si="83"/>
        <v>0</v>
      </c>
    </row>
    <row r="1338" spans="1:53" x14ac:dyDescent="0.35">
      <c r="A1338">
        <v>7047425</v>
      </c>
      <c r="B1338">
        <v>2007</v>
      </c>
      <c r="C1338">
        <v>70</v>
      </c>
      <c r="D1338">
        <v>70</v>
      </c>
      <c r="E1338">
        <v>56</v>
      </c>
      <c r="F1338" t="s">
        <v>54</v>
      </c>
      <c r="G1338" t="s">
        <v>54</v>
      </c>
      <c r="H1338" t="s">
        <v>45</v>
      </c>
      <c r="I1338">
        <v>48</v>
      </c>
      <c r="J1338" t="s">
        <v>57</v>
      </c>
      <c r="K1338" t="s">
        <v>47</v>
      </c>
      <c r="L1338">
        <v>1</v>
      </c>
      <c r="M1338">
        <v>3</v>
      </c>
      <c r="N1338">
        <v>17</v>
      </c>
      <c r="O1338" t="s">
        <v>55</v>
      </c>
      <c r="P1338">
        <v>10486.013989999999</v>
      </c>
      <c r="Q1338" t="s">
        <v>73</v>
      </c>
      <c r="R1338">
        <v>10000</v>
      </c>
      <c r="S1338">
        <v>200</v>
      </c>
      <c r="T1338">
        <v>15</v>
      </c>
      <c r="U1338" t="s">
        <v>62</v>
      </c>
      <c r="V1338">
        <v>0</v>
      </c>
      <c r="W1338">
        <v>1</v>
      </c>
      <c r="X1338">
        <v>0</v>
      </c>
      <c r="Y1338" t="s">
        <v>51</v>
      </c>
      <c r="Z1338" t="s">
        <v>89</v>
      </c>
      <c r="AA1338">
        <v>0.202936747</v>
      </c>
      <c r="AB1338">
        <v>0.32379518099999999</v>
      </c>
      <c r="AC1338">
        <v>0.14382530099999999</v>
      </c>
      <c r="AD1338">
        <v>0.13617945000000001</v>
      </c>
      <c r="AE1338">
        <v>67.745098040000002</v>
      </c>
      <c r="AF1338">
        <v>0.47525325600000001</v>
      </c>
      <c r="AG1338">
        <v>2.6016566270000001</v>
      </c>
      <c r="AH1338">
        <v>0.38176638200000002</v>
      </c>
      <c r="AI1338">
        <v>1.7704517999999999E-2</v>
      </c>
      <c r="AJ1338">
        <v>1</v>
      </c>
      <c r="AK1338">
        <v>432009</v>
      </c>
      <c r="AL1338">
        <v>0</v>
      </c>
      <c r="AM1338" t="s">
        <v>53</v>
      </c>
      <c r="AN1338">
        <v>24082007</v>
      </c>
      <c r="AO1338">
        <v>31122007</v>
      </c>
      <c r="AP1338">
        <v>1278.8</v>
      </c>
      <c r="AQ1338">
        <v>1</v>
      </c>
      <c r="AR1338">
        <v>1</v>
      </c>
      <c r="AS1338">
        <v>1278.8</v>
      </c>
      <c r="AT1338">
        <v>838.45361328125</v>
      </c>
      <c r="AU1338">
        <v>1184.6984890000001</v>
      </c>
      <c r="AV1338">
        <v>89.325294494628906</v>
      </c>
      <c r="AW1338">
        <v>1105.6300000000001</v>
      </c>
      <c r="AX1338">
        <f t="shared" si="80"/>
        <v>440.34638671874995</v>
      </c>
      <c r="AY1338">
        <f t="shared" si="81"/>
        <v>94.101510999999846</v>
      </c>
      <c r="AZ1338">
        <f t="shared" si="82"/>
        <v>1189.474705505371</v>
      </c>
      <c r="BA1338">
        <f t="shared" si="83"/>
        <v>173.16999999999985</v>
      </c>
    </row>
    <row r="1339" spans="1:53" x14ac:dyDescent="0.35">
      <c r="A1339">
        <v>1446695</v>
      </c>
      <c r="B1339">
        <v>2005</v>
      </c>
      <c r="C1339">
        <v>46</v>
      </c>
      <c r="D1339">
        <v>31</v>
      </c>
      <c r="E1339">
        <v>31</v>
      </c>
      <c r="F1339" t="s">
        <v>45</v>
      </c>
      <c r="G1339" t="s">
        <v>54</v>
      </c>
      <c r="H1339" t="s">
        <v>54</v>
      </c>
      <c r="I1339">
        <v>7</v>
      </c>
      <c r="J1339" t="s">
        <v>57</v>
      </c>
      <c r="K1339" t="s">
        <v>58</v>
      </c>
      <c r="L1339">
        <v>2</v>
      </c>
      <c r="M1339">
        <v>5</v>
      </c>
      <c r="N1339">
        <v>16</v>
      </c>
      <c r="O1339" t="s">
        <v>93</v>
      </c>
      <c r="P1339">
        <v>2523.8704080000002</v>
      </c>
      <c r="Q1339" t="s">
        <v>56</v>
      </c>
      <c r="R1339">
        <v>10000</v>
      </c>
      <c r="S1339">
        <v>0</v>
      </c>
      <c r="T1339">
        <v>3</v>
      </c>
      <c r="U1339" t="s">
        <v>62</v>
      </c>
      <c r="V1339">
        <v>0</v>
      </c>
      <c r="W1339">
        <v>0</v>
      </c>
      <c r="X1339">
        <v>1</v>
      </c>
      <c r="Y1339" t="s">
        <v>51</v>
      </c>
      <c r="Z1339" t="s">
        <v>60</v>
      </c>
      <c r="AA1339">
        <v>0.203932584</v>
      </c>
      <c r="AB1339">
        <v>0.55561797800000001</v>
      </c>
      <c r="AC1339">
        <v>0.102247191</v>
      </c>
      <c r="AD1339">
        <v>0.13431715899999999</v>
      </c>
      <c r="AE1339">
        <v>62.46875</v>
      </c>
      <c r="AF1339">
        <v>0.486993497</v>
      </c>
      <c r="AG1339">
        <v>2.2460674159999998</v>
      </c>
      <c r="AH1339">
        <v>0.41384180799999998</v>
      </c>
      <c r="AI1339">
        <v>3.3545197999999998E-2</v>
      </c>
      <c r="AJ1339">
        <v>9</v>
      </c>
      <c r="AK1339">
        <v>432101</v>
      </c>
      <c r="AL1339">
        <v>0</v>
      </c>
      <c r="AM1339" t="s">
        <v>53</v>
      </c>
      <c r="AN1339">
        <v>1012005</v>
      </c>
      <c r="AO1339">
        <v>1052005</v>
      </c>
      <c r="AP1339">
        <v>711.19</v>
      </c>
      <c r="AQ1339">
        <v>1</v>
      </c>
      <c r="AR1339">
        <v>1</v>
      </c>
      <c r="AS1339">
        <v>711.19</v>
      </c>
      <c r="AT1339">
        <v>772.08752441406205</v>
      </c>
      <c r="AU1339">
        <v>957.06516980000004</v>
      </c>
      <c r="AV1339">
        <v>89.325294494628906</v>
      </c>
      <c r="AW1339">
        <v>711.19</v>
      </c>
      <c r="AX1339">
        <f t="shared" si="80"/>
        <v>60.897524414061991</v>
      </c>
      <c r="AY1339">
        <f t="shared" si="81"/>
        <v>245.87516979999998</v>
      </c>
      <c r="AZ1339">
        <f t="shared" si="82"/>
        <v>621.86470550537115</v>
      </c>
      <c r="BA1339">
        <f t="shared" si="83"/>
        <v>0</v>
      </c>
    </row>
    <row r="1340" spans="1:53" x14ac:dyDescent="0.35">
      <c r="A1340">
        <v>1125142</v>
      </c>
      <c r="B1340">
        <v>2007</v>
      </c>
      <c r="C1340">
        <v>47</v>
      </c>
      <c r="D1340">
        <v>35</v>
      </c>
      <c r="E1340">
        <v>35</v>
      </c>
      <c r="F1340" t="s">
        <v>54</v>
      </c>
      <c r="G1340" t="s">
        <v>45</v>
      </c>
      <c r="H1340" t="s">
        <v>45</v>
      </c>
      <c r="I1340">
        <v>15</v>
      </c>
      <c r="J1340" t="s">
        <v>57</v>
      </c>
      <c r="K1340" t="s">
        <v>58</v>
      </c>
      <c r="L1340">
        <v>2</v>
      </c>
      <c r="M1340">
        <v>4</v>
      </c>
      <c r="N1340">
        <v>29</v>
      </c>
      <c r="O1340" t="s">
        <v>68</v>
      </c>
      <c r="P1340">
        <v>11685.322</v>
      </c>
      <c r="Q1340" t="s">
        <v>49</v>
      </c>
      <c r="R1340">
        <v>10000</v>
      </c>
      <c r="S1340">
        <v>100</v>
      </c>
      <c r="T1340">
        <v>4</v>
      </c>
      <c r="U1340" t="s">
        <v>62</v>
      </c>
      <c r="V1340">
        <v>0</v>
      </c>
      <c r="W1340">
        <v>0</v>
      </c>
      <c r="X1340">
        <v>4</v>
      </c>
      <c r="Y1340" t="s">
        <v>51</v>
      </c>
      <c r="Z1340" t="s">
        <v>60</v>
      </c>
      <c r="AA1340">
        <v>0.18577075100000001</v>
      </c>
      <c r="AB1340">
        <v>0.694117647</v>
      </c>
      <c r="AC1340">
        <v>6.6666666999999999E-2</v>
      </c>
      <c r="AD1340">
        <v>0.11942959</v>
      </c>
      <c r="AE1340">
        <v>46.75</v>
      </c>
      <c r="AF1340">
        <v>0.46880570399999999</v>
      </c>
      <c r="AG1340">
        <v>2.2000000000000002</v>
      </c>
      <c r="AH1340">
        <v>0.42032966999999999</v>
      </c>
      <c r="AI1340">
        <v>4.1208791000000002E-2</v>
      </c>
      <c r="AJ1340">
        <v>7</v>
      </c>
      <c r="AK1340">
        <v>432103</v>
      </c>
      <c r="AL1340">
        <v>0</v>
      </c>
      <c r="AM1340" t="s">
        <v>53</v>
      </c>
      <c r="AN1340">
        <v>1012007</v>
      </c>
      <c r="AO1340">
        <v>14062007</v>
      </c>
      <c r="AP1340">
        <v>1162.44</v>
      </c>
      <c r="AQ1340">
        <v>1</v>
      </c>
      <c r="AR1340">
        <v>1</v>
      </c>
      <c r="AS1340">
        <v>1162.44</v>
      </c>
      <c r="AT1340">
        <v>821.612548828125</v>
      </c>
      <c r="AU1340">
        <v>1340.2728520000001</v>
      </c>
      <c r="AV1340">
        <v>89.325294494628906</v>
      </c>
      <c r="AW1340">
        <v>1181.5999999999899</v>
      </c>
      <c r="AX1340">
        <f t="shared" si="80"/>
        <v>340.82745117187505</v>
      </c>
      <c r="AY1340">
        <f t="shared" si="81"/>
        <v>177.832852</v>
      </c>
      <c r="AZ1340">
        <f t="shared" si="82"/>
        <v>1073.1147055053711</v>
      </c>
      <c r="BA1340">
        <f t="shared" si="83"/>
        <v>19.15999999998985</v>
      </c>
    </row>
    <row r="1341" spans="1:53" x14ac:dyDescent="0.35">
      <c r="A1341">
        <v>2568812</v>
      </c>
      <c r="B1341">
        <v>2006</v>
      </c>
      <c r="C1341">
        <v>43</v>
      </c>
      <c r="D1341">
        <v>37</v>
      </c>
      <c r="E1341">
        <v>37</v>
      </c>
      <c r="F1341" t="s">
        <v>54</v>
      </c>
      <c r="G1341" t="s">
        <v>45</v>
      </c>
      <c r="H1341" t="s">
        <v>45</v>
      </c>
      <c r="I1341">
        <v>16</v>
      </c>
      <c r="J1341" t="s">
        <v>57</v>
      </c>
      <c r="K1341" t="s">
        <v>58</v>
      </c>
      <c r="L1341">
        <v>2</v>
      </c>
      <c r="M1341">
        <v>3</v>
      </c>
      <c r="N1341">
        <v>28</v>
      </c>
      <c r="O1341" t="s">
        <v>90</v>
      </c>
      <c r="P1341">
        <v>90</v>
      </c>
      <c r="Q1341" t="s">
        <v>56</v>
      </c>
      <c r="R1341">
        <v>14000</v>
      </c>
      <c r="S1341">
        <v>100</v>
      </c>
      <c r="T1341">
        <v>17</v>
      </c>
      <c r="U1341" t="s">
        <v>62</v>
      </c>
      <c r="V1341">
        <v>1</v>
      </c>
      <c r="W1341">
        <v>0</v>
      </c>
      <c r="X1341">
        <v>1</v>
      </c>
      <c r="Y1341" t="s">
        <v>51</v>
      </c>
      <c r="Z1341" t="s">
        <v>60</v>
      </c>
      <c r="AA1341">
        <v>0.12549537699999999</v>
      </c>
      <c r="AB1341">
        <v>0.51651254999999996</v>
      </c>
      <c r="AC1341">
        <v>0.11294583900000001</v>
      </c>
      <c r="AD1341">
        <v>0.16360245100000001</v>
      </c>
      <c r="AE1341">
        <v>29.093023259999999</v>
      </c>
      <c r="AF1341">
        <v>0.45696775899999997</v>
      </c>
      <c r="AG1341">
        <v>2.4788639369999999</v>
      </c>
      <c r="AH1341">
        <v>0.43195503800000001</v>
      </c>
      <c r="AI1341">
        <v>2.8502609000000002E-2</v>
      </c>
      <c r="AJ1341">
        <v>3</v>
      </c>
      <c r="AK1341">
        <v>432107</v>
      </c>
      <c r="AL1341">
        <v>1</v>
      </c>
      <c r="AM1341" t="s">
        <v>53</v>
      </c>
      <c r="AN1341">
        <v>1012006</v>
      </c>
      <c r="AO1341">
        <v>13082006</v>
      </c>
      <c r="AP1341">
        <v>1120.1300000000001</v>
      </c>
      <c r="AQ1341">
        <v>1</v>
      </c>
      <c r="AR1341">
        <v>1</v>
      </c>
      <c r="AS1341">
        <v>1120.1300000000001</v>
      </c>
      <c r="AT1341">
        <v>1091.29260253906</v>
      </c>
      <c r="AU1341">
        <v>970.73912350000001</v>
      </c>
      <c r="AV1341">
        <v>89.325294494628906</v>
      </c>
      <c r="AW1341">
        <v>1120.1300000000001</v>
      </c>
      <c r="AX1341">
        <f t="shared" si="80"/>
        <v>28.83739746094011</v>
      </c>
      <c r="AY1341">
        <f t="shared" si="81"/>
        <v>149.3908765000001</v>
      </c>
      <c r="AZ1341">
        <f t="shared" si="82"/>
        <v>1030.8047055053712</v>
      </c>
      <c r="BA1341">
        <f t="shared" si="83"/>
        <v>0</v>
      </c>
    </row>
    <row r="1342" spans="1:53" x14ac:dyDescent="0.35">
      <c r="A1342">
        <v>384482</v>
      </c>
      <c r="B1342">
        <v>2006</v>
      </c>
      <c r="C1342">
        <v>41</v>
      </c>
      <c r="D1342">
        <v>41</v>
      </c>
      <c r="E1342">
        <v>56</v>
      </c>
      <c r="F1342" t="s">
        <v>54</v>
      </c>
      <c r="G1342" t="s">
        <v>54</v>
      </c>
      <c r="H1342" t="s">
        <v>45</v>
      </c>
      <c r="I1342">
        <v>21</v>
      </c>
      <c r="J1342" t="s">
        <v>76</v>
      </c>
      <c r="K1342" t="s">
        <v>47</v>
      </c>
      <c r="L1342">
        <v>1</v>
      </c>
      <c r="M1342">
        <v>12</v>
      </c>
      <c r="N1342">
        <v>29</v>
      </c>
      <c r="O1342" t="s">
        <v>61</v>
      </c>
      <c r="P1342">
        <v>3680.8096879999998</v>
      </c>
      <c r="Q1342" t="s">
        <v>49</v>
      </c>
      <c r="R1342">
        <v>10000</v>
      </c>
      <c r="S1342">
        <v>100</v>
      </c>
      <c r="T1342">
        <v>2</v>
      </c>
      <c r="U1342" t="s">
        <v>62</v>
      </c>
      <c r="V1342">
        <v>0</v>
      </c>
      <c r="W1342">
        <v>0</v>
      </c>
      <c r="X1342">
        <v>5</v>
      </c>
      <c r="Y1342" t="s">
        <v>51</v>
      </c>
      <c r="Z1342" t="s">
        <v>60</v>
      </c>
      <c r="AA1342">
        <v>0.15029842700000001</v>
      </c>
      <c r="AB1342">
        <v>0.26478567600000003</v>
      </c>
      <c r="AC1342">
        <v>0.215409658</v>
      </c>
      <c r="AD1342">
        <v>0.18423326100000001</v>
      </c>
      <c r="AE1342">
        <v>55.783132530000003</v>
      </c>
      <c r="AF1342">
        <v>0.47516198700000001</v>
      </c>
      <c r="AG1342">
        <v>2.5122083559999999</v>
      </c>
      <c r="AH1342">
        <v>0.35994020900000001</v>
      </c>
      <c r="AI1342">
        <v>9.2675640000000007E-3</v>
      </c>
      <c r="AJ1342">
        <v>4</v>
      </c>
      <c r="AK1342">
        <v>432109</v>
      </c>
      <c r="AL1342">
        <v>0</v>
      </c>
      <c r="AM1342" t="s">
        <v>53</v>
      </c>
      <c r="AN1342">
        <v>1012006</v>
      </c>
      <c r="AO1342">
        <v>26052006</v>
      </c>
      <c r="AP1342">
        <v>437.41</v>
      </c>
      <c r="AQ1342">
        <v>1</v>
      </c>
      <c r="AR1342">
        <v>1</v>
      </c>
      <c r="AS1342">
        <v>437.41</v>
      </c>
      <c r="AT1342">
        <v>821.44445800781205</v>
      </c>
      <c r="AU1342">
        <v>727.56149689999995</v>
      </c>
      <c r="AV1342">
        <v>89.325294494628906</v>
      </c>
      <c r="AW1342">
        <v>437.41</v>
      </c>
      <c r="AX1342">
        <f t="shared" si="80"/>
        <v>384.03445800781202</v>
      </c>
      <c r="AY1342">
        <f t="shared" si="81"/>
        <v>290.15149689999993</v>
      </c>
      <c r="AZ1342">
        <f t="shared" si="82"/>
        <v>348.08470550537112</v>
      </c>
      <c r="BA1342">
        <f t="shared" si="83"/>
        <v>0</v>
      </c>
    </row>
    <row r="1343" spans="1:53" x14ac:dyDescent="0.35">
      <c r="A1343">
        <v>4224886</v>
      </c>
      <c r="B1343">
        <v>2008</v>
      </c>
      <c r="C1343">
        <v>68</v>
      </c>
      <c r="D1343">
        <v>68</v>
      </c>
      <c r="E1343">
        <v>56</v>
      </c>
      <c r="F1343" t="s">
        <v>54</v>
      </c>
      <c r="G1343" t="s">
        <v>54</v>
      </c>
      <c r="H1343" t="s">
        <v>45</v>
      </c>
      <c r="I1343">
        <v>48</v>
      </c>
      <c r="J1343" t="s">
        <v>46</v>
      </c>
      <c r="K1343" t="s">
        <v>47</v>
      </c>
      <c r="L1343">
        <v>1</v>
      </c>
      <c r="M1343">
        <v>12</v>
      </c>
      <c r="N1343">
        <v>8</v>
      </c>
      <c r="O1343" t="s">
        <v>83</v>
      </c>
      <c r="P1343">
        <v>3526.3406679999998</v>
      </c>
      <c r="Q1343" t="s">
        <v>49</v>
      </c>
      <c r="R1343">
        <v>10000</v>
      </c>
      <c r="S1343">
        <v>100</v>
      </c>
      <c r="T1343">
        <v>16</v>
      </c>
      <c r="U1343" t="s">
        <v>50</v>
      </c>
      <c r="V1343">
        <v>0</v>
      </c>
      <c r="W1343">
        <v>0</v>
      </c>
      <c r="X1343">
        <v>2</v>
      </c>
      <c r="Y1343" t="s">
        <v>51</v>
      </c>
      <c r="Z1343" t="s">
        <v>60</v>
      </c>
      <c r="AA1343">
        <v>0.29950900200000002</v>
      </c>
      <c r="AB1343">
        <v>0.360655738</v>
      </c>
      <c r="AC1343">
        <v>0.12622950799999999</v>
      </c>
      <c r="AD1343">
        <v>0.133480826</v>
      </c>
      <c r="AE1343">
        <v>61.636363639999999</v>
      </c>
      <c r="AF1343">
        <v>0.49557522100000001</v>
      </c>
      <c r="AG1343">
        <v>2.2229508199999999</v>
      </c>
      <c r="AH1343">
        <v>0.27870461200000002</v>
      </c>
      <c r="AI1343">
        <v>2.5515210999999999E-2</v>
      </c>
      <c r="AJ1343">
        <v>5</v>
      </c>
      <c r="AK1343">
        <v>432200</v>
      </c>
      <c r="AL1343">
        <v>0</v>
      </c>
      <c r="AM1343" t="s">
        <v>53</v>
      </c>
      <c r="AN1343">
        <v>1012008</v>
      </c>
      <c r="AO1343">
        <v>31032008</v>
      </c>
      <c r="AP1343">
        <v>617.63</v>
      </c>
      <c r="AQ1343">
        <v>1</v>
      </c>
      <c r="AR1343">
        <v>1</v>
      </c>
      <c r="AS1343">
        <v>617.63</v>
      </c>
      <c r="AT1343">
        <v>594.232666015625</v>
      </c>
      <c r="AU1343">
        <v>442.07027649999998</v>
      </c>
      <c r="AV1343">
        <v>89.325294494628906</v>
      </c>
      <c r="AW1343">
        <v>617.62999999999897</v>
      </c>
      <c r="AX1343">
        <f t="shared" si="80"/>
        <v>23.397333984374995</v>
      </c>
      <c r="AY1343">
        <f t="shared" si="81"/>
        <v>175.55972350000002</v>
      </c>
      <c r="AZ1343">
        <f t="shared" si="82"/>
        <v>528.30470550537109</v>
      </c>
      <c r="BA1343">
        <f t="shared" si="83"/>
        <v>1.0231815394945443E-12</v>
      </c>
    </row>
    <row r="1344" spans="1:53" x14ac:dyDescent="0.35">
      <c r="A1344">
        <v>4183640</v>
      </c>
      <c r="B1344">
        <v>2006</v>
      </c>
      <c r="C1344">
        <v>53</v>
      </c>
      <c r="D1344">
        <v>42</v>
      </c>
      <c r="E1344">
        <v>42</v>
      </c>
      <c r="F1344" t="s">
        <v>45</v>
      </c>
      <c r="G1344" t="s">
        <v>45</v>
      </c>
      <c r="H1344" t="s">
        <v>45</v>
      </c>
      <c r="I1344">
        <v>18</v>
      </c>
      <c r="J1344" t="s">
        <v>46</v>
      </c>
      <c r="K1344" t="s">
        <v>71</v>
      </c>
      <c r="L1344">
        <v>4</v>
      </c>
      <c r="M1344">
        <v>6</v>
      </c>
      <c r="N1344">
        <v>20</v>
      </c>
      <c r="O1344" t="s">
        <v>74</v>
      </c>
      <c r="P1344">
        <v>8290.7469010000004</v>
      </c>
      <c r="Q1344" t="s">
        <v>56</v>
      </c>
      <c r="R1344">
        <v>13000</v>
      </c>
      <c r="S1344">
        <v>0</v>
      </c>
      <c r="T1344">
        <v>0</v>
      </c>
      <c r="U1344" t="s">
        <v>62</v>
      </c>
      <c r="V1344">
        <v>0</v>
      </c>
      <c r="W1344">
        <v>1</v>
      </c>
      <c r="X1344">
        <v>0</v>
      </c>
      <c r="Y1344" t="s">
        <v>63</v>
      </c>
      <c r="Z1344" t="s">
        <v>52</v>
      </c>
      <c r="AA1344">
        <v>0.15748031500000001</v>
      </c>
      <c r="AB1344">
        <v>0.61611374399999996</v>
      </c>
      <c r="AC1344">
        <v>0.14218009500000001</v>
      </c>
      <c r="AD1344">
        <v>0.124804992</v>
      </c>
      <c r="AE1344">
        <v>11.76146789</v>
      </c>
      <c r="AF1344">
        <v>0.48673947000000001</v>
      </c>
      <c r="AG1344">
        <v>2.0252764609999998</v>
      </c>
      <c r="AH1344">
        <v>0.38080808100000002</v>
      </c>
      <c r="AI1344">
        <v>2.8282827999999999E-2</v>
      </c>
      <c r="AJ1344">
        <v>7</v>
      </c>
      <c r="AK1344">
        <v>432205</v>
      </c>
      <c r="AL1344">
        <v>0</v>
      </c>
      <c r="AM1344" t="s">
        <v>53</v>
      </c>
      <c r="AN1344">
        <v>1012006</v>
      </c>
      <c r="AO1344">
        <v>7112006</v>
      </c>
      <c r="AP1344">
        <v>1302.03</v>
      </c>
      <c r="AQ1344">
        <v>1</v>
      </c>
      <c r="AR1344">
        <v>1</v>
      </c>
      <c r="AS1344">
        <v>1302.03</v>
      </c>
      <c r="AT1344">
        <v>845.498046875</v>
      </c>
      <c r="AU1344">
        <v>578.65358579999997</v>
      </c>
      <c r="AV1344">
        <v>89.325294494628906</v>
      </c>
      <c r="AW1344">
        <v>961.00999999999897</v>
      </c>
      <c r="AX1344">
        <f t="shared" si="80"/>
        <v>456.53195312499997</v>
      </c>
      <c r="AY1344">
        <f t="shared" si="81"/>
        <v>723.3764142</v>
      </c>
      <c r="AZ1344">
        <f t="shared" si="82"/>
        <v>1212.7047055053711</v>
      </c>
      <c r="BA1344">
        <f t="shared" si="83"/>
        <v>341.020000000001</v>
      </c>
    </row>
    <row r="1345" spans="1:53" x14ac:dyDescent="0.35">
      <c r="A1345">
        <v>1555264</v>
      </c>
      <c r="B1345">
        <v>2008</v>
      </c>
      <c r="C1345">
        <v>61</v>
      </c>
      <c r="D1345">
        <v>60</v>
      </c>
      <c r="E1345">
        <v>60</v>
      </c>
      <c r="F1345" t="s">
        <v>54</v>
      </c>
      <c r="G1345" t="s">
        <v>45</v>
      </c>
      <c r="H1345" t="s">
        <v>45</v>
      </c>
      <c r="I1345">
        <v>37</v>
      </c>
      <c r="J1345" t="s">
        <v>57</v>
      </c>
      <c r="K1345" t="s">
        <v>58</v>
      </c>
      <c r="L1345">
        <v>2</v>
      </c>
      <c r="M1345">
        <v>12</v>
      </c>
      <c r="N1345">
        <v>9</v>
      </c>
      <c r="O1345" t="s">
        <v>61</v>
      </c>
      <c r="P1345">
        <v>3148.2287139999999</v>
      </c>
      <c r="Q1345" t="s">
        <v>73</v>
      </c>
      <c r="R1345">
        <v>17000</v>
      </c>
      <c r="S1345">
        <v>50</v>
      </c>
      <c r="T1345">
        <v>11</v>
      </c>
      <c r="U1345" t="s">
        <v>62</v>
      </c>
      <c r="V1345">
        <v>0</v>
      </c>
      <c r="W1345">
        <v>4</v>
      </c>
      <c r="X1345">
        <v>6</v>
      </c>
      <c r="Y1345" t="s">
        <v>51</v>
      </c>
      <c r="Z1345" t="s">
        <v>60</v>
      </c>
      <c r="AA1345">
        <v>0.107067511</v>
      </c>
      <c r="AB1345">
        <v>0.110232068</v>
      </c>
      <c r="AC1345">
        <v>0.30732735900000002</v>
      </c>
      <c r="AD1345">
        <v>0.15215273700000001</v>
      </c>
      <c r="AE1345">
        <v>61.107142860000003</v>
      </c>
      <c r="AF1345">
        <v>0.47243327499999999</v>
      </c>
      <c r="AG1345">
        <v>2.7072784809999999</v>
      </c>
      <c r="AH1345">
        <v>0.246670366</v>
      </c>
      <c r="AI1345">
        <v>6.6592680000000003E-3</v>
      </c>
      <c r="AJ1345">
        <v>4</v>
      </c>
      <c r="AK1345">
        <v>432300</v>
      </c>
      <c r="AL1345">
        <v>0</v>
      </c>
      <c r="AM1345" t="s">
        <v>53</v>
      </c>
      <c r="AN1345">
        <v>9032008</v>
      </c>
      <c r="AO1345">
        <v>31122008</v>
      </c>
      <c r="AP1345">
        <v>381.5</v>
      </c>
      <c r="AQ1345">
        <v>1</v>
      </c>
      <c r="AR1345">
        <v>1</v>
      </c>
      <c r="AS1345">
        <v>381.5</v>
      </c>
      <c r="AT1345">
        <v>508.43264770507801</v>
      </c>
      <c r="AU1345">
        <v>590.12982799999997</v>
      </c>
      <c r="AV1345">
        <v>89.325294494628906</v>
      </c>
      <c r="AW1345">
        <v>381.5</v>
      </c>
      <c r="AX1345">
        <f t="shared" si="80"/>
        <v>126.93264770507801</v>
      </c>
      <c r="AY1345">
        <f t="shared" si="81"/>
        <v>208.62982799999997</v>
      </c>
      <c r="AZ1345">
        <f t="shared" si="82"/>
        <v>292.17470550537109</v>
      </c>
      <c r="BA1345">
        <f t="shared" si="83"/>
        <v>0</v>
      </c>
    </row>
    <row r="1346" spans="1:53" x14ac:dyDescent="0.35">
      <c r="A1346">
        <v>6830578</v>
      </c>
      <c r="B1346">
        <v>2008</v>
      </c>
      <c r="C1346">
        <v>42</v>
      </c>
      <c r="D1346">
        <v>42</v>
      </c>
      <c r="E1346">
        <v>53</v>
      </c>
      <c r="F1346" t="s">
        <v>45</v>
      </c>
      <c r="G1346" t="s">
        <v>45</v>
      </c>
      <c r="H1346" t="s">
        <v>54</v>
      </c>
      <c r="I1346">
        <v>19</v>
      </c>
      <c r="J1346" t="s">
        <v>57</v>
      </c>
      <c r="K1346" t="s">
        <v>58</v>
      </c>
      <c r="L1346">
        <v>2</v>
      </c>
      <c r="M1346">
        <v>12</v>
      </c>
      <c r="N1346">
        <v>30</v>
      </c>
      <c r="O1346" t="s">
        <v>96</v>
      </c>
      <c r="P1346">
        <v>4902.5348990000002</v>
      </c>
      <c r="Q1346" t="s">
        <v>56</v>
      </c>
      <c r="R1346">
        <v>5000</v>
      </c>
      <c r="S1346">
        <v>50</v>
      </c>
      <c r="T1346">
        <v>5</v>
      </c>
      <c r="U1346" t="s">
        <v>62</v>
      </c>
      <c r="V1346">
        <v>0</v>
      </c>
      <c r="W1346">
        <v>1</v>
      </c>
      <c r="X1346">
        <v>0</v>
      </c>
      <c r="Y1346" t="s">
        <v>51</v>
      </c>
      <c r="Z1346" t="s">
        <v>65</v>
      </c>
      <c r="AA1346">
        <v>0.184160305</v>
      </c>
      <c r="AB1346">
        <v>0.17349856999999999</v>
      </c>
      <c r="AC1346">
        <v>0.204957102</v>
      </c>
      <c r="AD1346">
        <v>0.19740463999999999</v>
      </c>
      <c r="AE1346">
        <v>79.46875</v>
      </c>
      <c r="AF1346">
        <v>0.457727094</v>
      </c>
      <c r="AG1346">
        <v>2.424213537</v>
      </c>
      <c r="AH1346">
        <v>0.23482699900000001</v>
      </c>
      <c r="AI1346">
        <v>1.5882019000000001E-2</v>
      </c>
      <c r="AJ1346">
        <v>9</v>
      </c>
      <c r="AK1346">
        <v>432303</v>
      </c>
      <c r="AL1346">
        <v>0</v>
      </c>
      <c r="AM1346" t="s">
        <v>66</v>
      </c>
      <c r="AN1346">
        <v>1012008</v>
      </c>
      <c r="AO1346">
        <v>18112008</v>
      </c>
      <c r="AP1346">
        <v>456.24</v>
      </c>
      <c r="AQ1346">
        <v>1</v>
      </c>
      <c r="AR1346">
        <v>1</v>
      </c>
      <c r="AS1346">
        <v>456.24</v>
      </c>
      <c r="AT1346">
        <v>771.13897705078102</v>
      </c>
      <c r="AU1346">
        <v>935.66391650000003</v>
      </c>
      <c r="AV1346">
        <v>89.325294494628906</v>
      </c>
      <c r="AW1346">
        <v>456.24</v>
      </c>
      <c r="AX1346">
        <f t="shared" ref="AX1346:AX1409" si="84">ABS(AT1346-AS1346)</f>
        <v>314.89897705078101</v>
      </c>
      <c r="AY1346">
        <f t="shared" ref="AY1346:AY1409" si="85">ABS(AU1346-AS1346)</f>
        <v>479.42391650000002</v>
      </c>
      <c r="AZ1346">
        <f t="shared" si="82"/>
        <v>366.9147055053711</v>
      </c>
      <c r="BA1346">
        <f t="shared" si="83"/>
        <v>0</v>
      </c>
    </row>
    <row r="1347" spans="1:53" x14ac:dyDescent="0.35">
      <c r="A1347">
        <v>1563628</v>
      </c>
      <c r="B1347">
        <v>2005</v>
      </c>
      <c r="C1347">
        <v>58</v>
      </c>
      <c r="D1347">
        <v>58</v>
      </c>
      <c r="E1347">
        <v>66</v>
      </c>
      <c r="F1347" t="s">
        <v>45</v>
      </c>
      <c r="G1347" t="s">
        <v>45</v>
      </c>
      <c r="H1347" t="s">
        <v>54</v>
      </c>
      <c r="I1347">
        <v>36</v>
      </c>
      <c r="J1347" t="s">
        <v>57</v>
      </c>
      <c r="K1347" t="s">
        <v>78</v>
      </c>
      <c r="L1347">
        <v>3</v>
      </c>
      <c r="M1347">
        <v>9</v>
      </c>
      <c r="N1347">
        <v>13</v>
      </c>
      <c r="O1347" t="s">
        <v>61</v>
      </c>
      <c r="P1347">
        <v>6952.7549740000004</v>
      </c>
      <c r="Q1347" t="s">
        <v>56</v>
      </c>
      <c r="R1347">
        <v>10000</v>
      </c>
      <c r="S1347">
        <v>0</v>
      </c>
      <c r="T1347">
        <v>10</v>
      </c>
      <c r="U1347" t="s">
        <v>50</v>
      </c>
      <c r="V1347">
        <v>0</v>
      </c>
      <c r="W1347">
        <v>0</v>
      </c>
      <c r="X1347">
        <v>3</v>
      </c>
      <c r="Y1347" t="s">
        <v>63</v>
      </c>
      <c r="Z1347" t="s">
        <v>60</v>
      </c>
      <c r="AA1347">
        <v>0.1</v>
      </c>
      <c r="AB1347">
        <v>0.18895966</v>
      </c>
      <c r="AC1347">
        <v>0.45647558399999999</v>
      </c>
      <c r="AD1347">
        <v>0.187704918</v>
      </c>
      <c r="AE1347">
        <v>2.0783645659999999</v>
      </c>
      <c r="AF1347">
        <v>0.48770491799999999</v>
      </c>
      <c r="AG1347">
        <v>2.5902335459999999</v>
      </c>
      <c r="AH1347">
        <v>0.23430493299999999</v>
      </c>
      <c r="AI1347">
        <v>6.7264569999999999E-3</v>
      </c>
      <c r="AJ1347">
        <v>2</v>
      </c>
      <c r="AK1347">
        <v>432304</v>
      </c>
      <c r="AL1347">
        <v>0</v>
      </c>
      <c r="AM1347" t="s">
        <v>53</v>
      </c>
      <c r="AN1347">
        <v>14012005</v>
      </c>
      <c r="AO1347">
        <v>31122005</v>
      </c>
      <c r="AP1347">
        <v>488</v>
      </c>
      <c r="AQ1347">
        <v>1</v>
      </c>
      <c r="AR1347">
        <v>1</v>
      </c>
      <c r="AS1347">
        <v>488</v>
      </c>
      <c r="AT1347">
        <v>481.71420288085898</v>
      </c>
      <c r="AU1347">
        <v>495.03459199999998</v>
      </c>
      <c r="AV1347">
        <v>89.325294494628906</v>
      </c>
      <c r="AW1347">
        <v>488</v>
      </c>
      <c r="AX1347">
        <f t="shared" si="84"/>
        <v>6.2857971191410229</v>
      </c>
      <c r="AY1347">
        <f t="shared" si="85"/>
        <v>7.0345919999999751</v>
      </c>
      <c r="AZ1347">
        <f t="shared" ref="AZ1347:AZ1410" si="86">ABS(AV1347-AS1347)</f>
        <v>398.67470550537109</v>
      </c>
      <c r="BA1347">
        <f t="shared" ref="BA1347:BA1410" si="87">ABS(AW1347-AS1347)</f>
        <v>0</v>
      </c>
    </row>
    <row r="1348" spans="1:53" x14ac:dyDescent="0.35">
      <c r="A1348">
        <v>263431</v>
      </c>
      <c r="B1348">
        <v>2006</v>
      </c>
      <c r="C1348">
        <v>50</v>
      </c>
      <c r="D1348">
        <v>50</v>
      </c>
      <c r="E1348">
        <v>52</v>
      </c>
      <c r="F1348" t="s">
        <v>54</v>
      </c>
      <c r="G1348" t="s">
        <v>54</v>
      </c>
      <c r="H1348" t="s">
        <v>45</v>
      </c>
      <c r="I1348">
        <v>28</v>
      </c>
      <c r="J1348" t="s">
        <v>57</v>
      </c>
      <c r="K1348" t="s">
        <v>58</v>
      </c>
      <c r="L1348">
        <v>2</v>
      </c>
      <c r="M1348">
        <v>5</v>
      </c>
      <c r="N1348">
        <v>19</v>
      </c>
      <c r="O1348" t="s">
        <v>61</v>
      </c>
      <c r="P1348">
        <v>7175.6699939999999</v>
      </c>
      <c r="Q1348" t="s">
        <v>73</v>
      </c>
      <c r="R1348">
        <v>17000</v>
      </c>
      <c r="S1348">
        <v>50</v>
      </c>
      <c r="T1348">
        <v>32</v>
      </c>
      <c r="U1348" t="s">
        <v>50</v>
      </c>
      <c r="V1348">
        <v>0</v>
      </c>
      <c r="W1348">
        <v>0</v>
      </c>
      <c r="X1348">
        <v>3</v>
      </c>
      <c r="Y1348" t="s">
        <v>51</v>
      </c>
      <c r="Z1348" t="s">
        <v>65</v>
      </c>
      <c r="AA1348">
        <v>8.1600000000000006E-2</v>
      </c>
      <c r="AB1348">
        <v>5.4399999999999997E-2</v>
      </c>
      <c r="AC1348">
        <v>0.38590872700000001</v>
      </c>
      <c r="AD1348">
        <v>0.166358595</v>
      </c>
      <c r="AE1348">
        <v>40.575000000000003</v>
      </c>
      <c r="AF1348">
        <v>0.467652495</v>
      </c>
      <c r="AG1348">
        <v>2.5968</v>
      </c>
      <c r="AH1348">
        <v>0.177165354</v>
      </c>
      <c r="AI1348">
        <v>8.7489060000000007E-3</v>
      </c>
      <c r="AJ1348">
        <v>8</v>
      </c>
      <c r="AK1348">
        <v>432307</v>
      </c>
      <c r="AL1348">
        <v>0</v>
      </c>
      <c r="AM1348" t="s">
        <v>53</v>
      </c>
      <c r="AN1348">
        <v>27102006</v>
      </c>
      <c r="AO1348">
        <v>31122006</v>
      </c>
      <c r="AP1348">
        <v>510.79</v>
      </c>
      <c r="AQ1348">
        <v>1</v>
      </c>
      <c r="AR1348">
        <v>1</v>
      </c>
      <c r="AS1348">
        <v>510.79</v>
      </c>
      <c r="AT1348">
        <v>718.81005859375</v>
      </c>
      <c r="AU1348">
        <v>767.18110049999996</v>
      </c>
      <c r="AV1348">
        <v>89.325294494628906</v>
      </c>
      <c r="AW1348">
        <v>510.79</v>
      </c>
      <c r="AX1348">
        <f t="shared" si="84"/>
        <v>208.02005859374998</v>
      </c>
      <c r="AY1348">
        <f t="shared" si="85"/>
        <v>256.39110049999994</v>
      </c>
      <c r="AZ1348">
        <f t="shared" si="86"/>
        <v>421.46470550537111</v>
      </c>
      <c r="BA1348">
        <f t="shared" si="87"/>
        <v>0</v>
      </c>
    </row>
    <row r="1349" spans="1:53" x14ac:dyDescent="0.35">
      <c r="A1349">
        <v>3377444</v>
      </c>
      <c r="B1349">
        <v>2007</v>
      </c>
      <c r="C1349">
        <v>45</v>
      </c>
      <c r="D1349">
        <v>40</v>
      </c>
      <c r="E1349">
        <v>40</v>
      </c>
      <c r="F1349" t="s">
        <v>54</v>
      </c>
      <c r="G1349" t="s">
        <v>45</v>
      </c>
      <c r="H1349" t="s">
        <v>45</v>
      </c>
      <c r="I1349">
        <v>19</v>
      </c>
      <c r="J1349" t="s">
        <v>57</v>
      </c>
      <c r="K1349" t="s">
        <v>58</v>
      </c>
      <c r="L1349">
        <v>2</v>
      </c>
      <c r="M1349">
        <v>8</v>
      </c>
      <c r="N1349">
        <v>23</v>
      </c>
      <c r="O1349" t="s">
        <v>55</v>
      </c>
      <c r="P1349">
        <v>4851.547219</v>
      </c>
      <c r="Q1349" t="s">
        <v>49</v>
      </c>
      <c r="R1349">
        <v>5000</v>
      </c>
      <c r="S1349">
        <v>0</v>
      </c>
      <c r="T1349">
        <v>13</v>
      </c>
      <c r="U1349" t="s">
        <v>62</v>
      </c>
      <c r="V1349">
        <v>0</v>
      </c>
      <c r="W1349">
        <v>0</v>
      </c>
      <c r="X1349">
        <v>2</v>
      </c>
      <c r="Y1349" t="s">
        <v>51</v>
      </c>
      <c r="Z1349" t="s">
        <v>52</v>
      </c>
      <c r="AA1349">
        <v>5.5745164999999999E-2</v>
      </c>
      <c r="AB1349">
        <v>0.132269099</v>
      </c>
      <c r="AC1349">
        <v>0.49430523900000001</v>
      </c>
      <c r="AD1349">
        <v>0.20200638400000001</v>
      </c>
      <c r="AE1349">
        <v>11.188775509999999</v>
      </c>
      <c r="AF1349">
        <v>0.47697218400000002</v>
      </c>
      <c r="AG1349">
        <v>2.5005701249999999</v>
      </c>
      <c r="AH1349">
        <v>0.16207759699999999</v>
      </c>
      <c r="AI1349">
        <v>6.2578219999999997E-3</v>
      </c>
      <c r="AJ1349">
        <v>5</v>
      </c>
      <c r="AK1349">
        <v>432308</v>
      </c>
      <c r="AL1349">
        <v>0</v>
      </c>
      <c r="AM1349" t="s">
        <v>53</v>
      </c>
      <c r="AN1349">
        <v>1012007</v>
      </c>
      <c r="AO1349">
        <v>7102007</v>
      </c>
      <c r="AP1349">
        <v>475.55</v>
      </c>
      <c r="AQ1349">
        <v>1</v>
      </c>
      <c r="AR1349">
        <v>1</v>
      </c>
      <c r="AS1349">
        <v>475.55</v>
      </c>
      <c r="AT1349">
        <v>622.79949951171795</v>
      </c>
      <c r="AU1349">
        <v>614.40305960000001</v>
      </c>
      <c r="AV1349">
        <v>89.325294494628906</v>
      </c>
      <c r="AW1349">
        <v>475.55</v>
      </c>
      <c r="AX1349">
        <f t="shared" si="84"/>
        <v>147.24949951171794</v>
      </c>
      <c r="AY1349">
        <f t="shared" si="85"/>
        <v>138.85305959999999</v>
      </c>
      <c r="AZ1349">
        <f t="shared" si="86"/>
        <v>386.22470550537111</v>
      </c>
      <c r="BA1349">
        <f t="shared" si="87"/>
        <v>0</v>
      </c>
    </row>
    <row r="1350" spans="1:53" x14ac:dyDescent="0.35">
      <c r="A1350">
        <v>1115539</v>
      </c>
      <c r="B1350">
        <v>2005</v>
      </c>
      <c r="C1350">
        <v>51</v>
      </c>
      <c r="D1350">
        <v>28</v>
      </c>
      <c r="E1350">
        <v>28</v>
      </c>
      <c r="F1350" t="s">
        <v>54</v>
      </c>
      <c r="G1350" t="s">
        <v>45</v>
      </c>
      <c r="H1350" t="s">
        <v>45</v>
      </c>
      <c r="I1350">
        <v>5</v>
      </c>
      <c r="J1350" t="s">
        <v>57</v>
      </c>
      <c r="K1350" t="s">
        <v>58</v>
      </c>
      <c r="L1350">
        <v>2</v>
      </c>
      <c r="M1350">
        <v>3</v>
      </c>
      <c r="N1350">
        <v>11</v>
      </c>
      <c r="O1350" t="s">
        <v>68</v>
      </c>
      <c r="P1350">
        <v>9957.6961439999995</v>
      </c>
      <c r="Q1350" t="s">
        <v>73</v>
      </c>
      <c r="R1350">
        <v>10000</v>
      </c>
      <c r="S1350">
        <v>150</v>
      </c>
      <c r="T1350">
        <v>11</v>
      </c>
      <c r="U1350" t="s">
        <v>62</v>
      </c>
      <c r="V1350">
        <v>0</v>
      </c>
      <c r="W1350">
        <v>0</v>
      </c>
      <c r="X1350">
        <v>3</v>
      </c>
      <c r="Y1350" t="s">
        <v>51</v>
      </c>
      <c r="Z1350" t="s">
        <v>60</v>
      </c>
      <c r="AA1350">
        <v>0.174339623</v>
      </c>
      <c r="AB1350">
        <v>0.12141779799999999</v>
      </c>
      <c r="AC1350">
        <v>0.26978146200000003</v>
      </c>
      <c r="AD1350">
        <v>0.18581979300000001</v>
      </c>
      <c r="AE1350">
        <v>19.454022989999999</v>
      </c>
      <c r="AF1350">
        <v>0.49217134400000001</v>
      </c>
      <c r="AG1350">
        <v>2.5527903470000002</v>
      </c>
      <c r="AH1350">
        <v>0.31378892000000003</v>
      </c>
      <c r="AI1350">
        <v>1.0917914000000001E-2</v>
      </c>
      <c r="AJ1350">
        <v>8</v>
      </c>
      <c r="AK1350">
        <v>432500</v>
      </c>
      <c r="AL1350">
        <v>0</v>
      </c>
      <c r="AM1350" t="s">
        <v>53</v>
      </c>
      <c r="AN1350">
        <v>18062005</v>
      </c>
      <c r="AO1350">
        <v>31122005</v>
      </c>
      <c r="AP1350">
        <v>886.07</v>
      </c>
      <c r="AQ1350">
        <v>1</v>
      </c>
      <c r="AR1350">
        <v>1</v>
      </c>
      <c r="AS1350">
        <v>886.07</v>
      </c>
      <c r="AT1350">
        <v>862.39190673828102</v>
      </c>
      <c r="AU1350">
        <v>1216.690038</v>
      </c>
      <c r="AV1350">
        <v>89.325294494628906</v>
      </c>
      <c r="AW1350">
        <v>886.07</v>
      </c>
      <c r="AX1350">
        <f t="shared" si="84"/>
        <v>23.678093261719027</v>
      </c>
      <c r="AY1350">
        <f t="shared" si="85"/>
        <v>330.62003799999991</v>
      </c>
      <c r="AZ1350">
        <f t="shared" si="86"/>
        <v>796.74470550537114</v>
      </c>
      <c r="BA1350">
        <f t="shared" si="87"/>
        <v>0</v>
      </c>
    </row>
    <row r="1351" spans="1:53" x14ac:dyDescent="0.35">
      <c r="A1351">
        <v>1328573</v>
      </c>
      <c r="B1351">
        <v>2005</v>
      </c>
      <c r="C1351">
        <v>43</v>
      </c>
      <c r="D1351">
        <v>38</v>
      </c>
      <c r="E1351">
        <v>38</v>
      </c>
      <c r="F1351" t="s">
        <v>54</v>
      </c>
      <c r="G1351" t="s">
        <v>45</v>
      </c>
      <c r="H1351" t="s">
        <v>45</v>
      </c>
      <c r="I1351">
        <v>17</v>
      </c>
      <c r="J1351" t="s">
        <v>57</v>
      </c>
      <c r="K1351" t="s">
        <v>58</v>
      </c>
      <c r="L1351">
        <v>2</v>
      </c>
      <c r="M1351">
        <v>4</v>
      </c>
      <c r="N1351">
        <v>28</v>
      </c>
      <c r="O1351" t="s">
        <v>90</v>
      </c>
      <c r="P1351">
        <v>100</v>
      </c>
      <c r="Q1351" t="s">
        <v>49</v>
      </c>
      <c r="R1351">
        <v>10000</v>
      </c>
      <c r="S1351">
        <v>200</v>
      </c>
      <c r="T1351">
        <v>11</v>
      </c>
      <c r="U1351" t="s">
        <v>62</v>
      </c>
      <c r="V1351">
        <v>0</v>
      </c>
      <c r="W1351">
        <v>0</v>
      </c>
      <c r="X1351">
        <v>1</v>
      </c>
      <c r="Y1351" t="s">
        <v>51</v>
      </c>
      <c r="Z1351" t="s">
        <v>60</v>
      </c>
      <c r="AA1351">
        <v>0.174339623</v>
      </c>
      <c r="AB1351">
        <v>0.12141779799999999</v>
      </c>
      <c r="AC1351">
        <v>0.26978146200000003</v>
      </c>
      <c r="AD1351">
        <v>0.18581979300000001</v>
      </c>
      <c r="AE1351">
        <v>19.454022989999999</v>
      </c>
      <c r="AF1351">
        <v>0.49217134400000001</v>
      </c>
      <c r="AG1351">
        <v>2.5527903470000002</v>
      </c>
      <c r="AH1351">
        <v>0.31378892000000003</v>
      </c>
      <c r="AI1351">
        <v>1.0917914000000001E-2</v>
      </c>
      <c r="AJ1351">
        <v>2</v>
      </c>
      <c r="AK1351">
        <v>432500</v>
      </c>
      <c r="AL1351">
        <v>0</v>
      </c>
      <c r="AM1351" t="s">
        <v>53</v>
      </c>
      <c r="AN1351">
        <v>1012005</v>
      </c>
      <c r="AO1351">
        <v>12062005</v>
      </c>
      <c r="AP1351">
        <v>654.47</v>
      </c>
      <c r="AQ1351">
        <v>1</v>
      </c>
      <c r="AR1351">
        <v>1</v>
      </c>
      <c r="AS1351">
        <v>654.47</v>
      </c>
      <c r="AT1351">
        <v>581.835693359375</v>
      </c>
      <c r="AU1351">
        <v>1007.341496</v>
      </c>
      <c r="AV1351">
        <v>89.325294494628906</v>
      </c>
      <c r="AW1351">
        <v>654.47</v>
      </c>
      <c r="AX1351">
        <f t="shared" si="84"/>
        <v>72.634306640625027</v>
      </c>
      <c r="AY1351">
        <f t="shared" si="85"/>
        <v>352.87149599999998</v>
      </c>
      <c r="AZ1351">
        <f t="shared" si="86"/>
        <v>565.14470550537112</v>
      </c>
      <c r="BA1351">
        <f t="shared" si="87"/>
        <v>0</v>
      </c>
    </row>
    <row r="1352" spans="1:53" x14ac:dyDescent="0.35">
      <c r="A1352">
        <v>2942153</v>
      </c>
      <c r="B1352">
        <v>2007</v>
      </c>
      <c r="C1352">
        <v>47</v>
      </c>
      <c r="D1352">
        <v>47</v>
      </c>
      <c r="E1352">
        <v>79</v>
      </c>
      <c r="F1352" t="s">
        <v>54</v>
      </c>
      <c r="G1352" t="s">
        <v>54</v>
      </c>
      <c r="H1352" t="s">
        <v>45</v>
      </c>
      <c r="I1352">
        <v>24</v>
      </c>
      <c r="J1352" t="s">
        <v>57</v>
      </c>
      <c r="K1352" t="s">
        <v>64</v>
      </c>
      <c r="L1352">
        <v>2</v>
      </c>
      <c r="M1352">
        <v>6</v>
      </c>
      <c r="N1352">
        <v>20</v>
      </c>
      <c r="O1352" t="s">
        <v>74</v>
      </c>
      <c r="P1352">
        <v>6539.8201719999997</v>
      </c>
      <c r="Q1352" t="s">
        <v>49</v>
      </c>
      <c r="R1352">
        <v>17000</v>
      </c>
      <c r="S1352">
        <v>0</v>
      </c>
      <c r="T1352">
        <v>17</v>
      </c>
      <c r="U1352" t="s">
        <v>50</v>
      </c>
      <c r="V1352">
        <v>0</v>
      </c>
      <c r="W1352">
        <v>0</v>
      </c>
      <c r="X1352">
        <v>2</v>
      </c>
      <c r="Y1352" t="s">
        <v>51</v>
      </c>
      <c r="Z1352" t="s">
        <v>60</v>
      </c>
      <c r="AA1352">
        <v>0.176349966</v>
      </c>
      <c r="AB1352">
        <v>0.44019138800000002</v>
      </c>
      <c r="AC1352">
        <v>0.12713602199999999</v>
      </c>
      <c r="AD1352">
        <v>0.121769251</v>
      </c>
      <c r="AE1352">
        <v>24.690789469999999</v>
      </c>
      <c r="AF1352">
        <v>0.46869171300000001</v>
      </c>
      <c r="AG1352">
        <v>2.565276828</v>
      </c>
      <c r="AH1352">
        <v>0.42357059499999999</v>
      </c>
      <c r="AI1352">
        <v>3.1505250999999998E-2</v>
      </c>
      <c r="AJ1352">
        <v>4</v>
      </c>
      <c r="AK1352">
        <v>433001</v>
      </c>
      <c r="AL1352">
        <v>0</v>
      </c>
      <c r="AM1352" t="s">
        <v>53</v>
      </c>
      <c r="AN1352">
        <v>1012007</v>
      </c>
      <c r="AO1352">
        <v>26122007</v>
      </c>
      <c r="AP1352">
        <v>915.02</v>
      </c>
      <c r="AQ1352">
        <v>1</v>
      </c>
      <c r="AR1352">
        <v>1</v>
      </c>
      <c r="AS1352">
        <v>915.02</v>
      </c>
      <c r="AT1352">
        <v>669.48760986328102</v>
      </c>
      <c r="AU1352">
        <v>633.45198219999997</v>
      </c>
      <c r="AV1352">
        <v>89.325294494628906</v>
      </c>
      <c r="AW1352">
        <v>915.01999999999896</v>
      </c>
      <c r="AX1352">
        <f t="shared" si="84"/>
        <v>245.53239013671896</v>
      </c>
      <c r="AY1352">
        <f t="shared" si="85"/>
        <v>281.56801780000001</v>
      </c>
      <c r="AZ1352">
        <f t="shared" si="86"/>
        <v>825.69470550537108</v>
      </c>
      <c r="BA1352">
        <f t="shared" si="87"/>
        <v>1.0231815394945443E-12</v>
      </c>
    </row>
    <row r="1353" spans="1:53" x14ac:dyDescent="0.35">
      <c r="A1353">
        <v>3376453</v>
      </c>
      <c r="B1353">
        <v>2006</v>
      </c>
      <c r="C1353">
        <v>40</v>
      </c>
      <c r="D1353">
        <v>40</v>
      </c>
      <c r="E1353">
        <v>45</v>
      </c>
      <c r="F1353" t="s">
        <v>45</v>
      </c>
      <c r="G1353" t="s">
        <v>45</v>
      </c>
      <c r="H1353" t="s">
        <v>54</v>
      </c>
      <c r="I1353">
        <v>17</v>
      </c>
      <c r="J1353" t="s">
        <v>46</v>
      </c>
      <c r="K1353" t="s">
        <v>78</v>
      </c>
      <c r="L1353">
        <v>4</v>
      </c>
      <c r="M1353">
        <v>6</v>
      </c>
      <c r="N1353">
        <v>21</v>
      </c>
      <c r="O1353" t="s">
        <v>55</v>
      </c>
      <c r="P1353">
        <v>14150.108</v>
      </c>
      <c r="Q1353" t="s">
        <v>49</v>
      </c>
      <c r="R1353">
        <v>3000</v>
      </c>
      <c r="S1353">
        <v>0</v>
      </c>
      <c r="T1353">
        <v>7</v>
      </c>
      <c r="U1353" t="s">
        <v>50</v>
      </c>
      <c r="V1353">
        <v>0</v>
      </c>
      <c r="W1353">
        <v>0</v>
      </c>
      <c r="X1353">
        <v>1</v>
      </c>
      <c r="Y1353" t="s">
        <v>63</v>
      </c>
      <c r="Z1353" t="s">
        <v>60</v>
      </c>
      <c r="AA1353">
        <v>8.8630260000000002E-2</v>
      </c>
      <c r="AB1353">
        <v>0.168609866</v>
      </c>
      <c r="AC1353">
        <v>0.252914798</v>
      </c>
      <c r="AD1353">
        <v>0.14478353399999999</v>
      </c>
      <c r="AE1353">
        <v>40.84057971</v>
      </c>
      <c r="AF1353">
        <v>0.47799858099999998</v>
      </c>
      <c r="AG1353">
        <v>2.5273542600000001</v>
      </c>
      <c r="AH1353">
        <v>0.36975190800000002</v>
      </c>
      <c r="AI1353">
        <v>1.1927481E-2</v>
      </c>
      <c r="AJ1353">
        <v>2</v>
      </c>
      <c r="AK1353">
        <v>433202</v>
      </c>
      <c r="AL1353">
        <v>0</v>
      </c>
      <c r="AM1353" t="s">
        <v>66</v>
      </c>
      <c r="AN1353">
        <v>1012006</v>
      </c>
      <c r="AO1353">
        <v>16092006</v>
      </c>
      <c r="AP1353">
        <v>787.29</v>
      </c>
      <c r="AQ1353">
        <v>1</v>
      </c>
      <c r="AR1353">
        <v>1</v>
      </c>
      <c r="AS1353">
        <v>787.29</v>
      </c>
      <c r="AT1353">
        <v>791.07159423828102</v>
      </c>
      <c r="AU1353">
        <v>844.93686539999999</v>
      </c>
      <c r="AV1353">
        <v>89.325294494628906</v>
      </c>
      <c r="AW1353">
        <v>1084.5999999999899</v>
      </c>
      <c r="AX1353">
        <f t="shared" si="84"/>
        <v>3.781594238281059</v>
      </c>
      <c r="AY1353">
        <f t="shared" si="85"/>
        <v>57.646865400000024</v>
      </c>
      <c r="AZ1353">
        <f t="shared" si="86"/>
        <v>697.96470550537106</v>
      </c>
      <c r="BA1353">
        <f t="shared" si="87"/>
        <v>297.30999999998994</v>
      </c>
    </row>
    <row r="1354" spans="1:53" x14ac:dyDescent="0.35">
      <c r="A1354">
        <v>170950</v>
      </c>
      <c r="B1354">
        <v>2005</v>
      </c>
      <c r="C1354">
        <v>38</v>
      </c>
      <c r="D1354">
        <v>38</v>
      </c>
      <c r="E1354">
        <v>56</v>
      </c>
      <c r="F1354" t="s">
        <v>54</v>
      </c>
      <c r="G1354" t="s">
        <v>54</v>
      </c>
      <c r="H1354" t="s">
        <v>45</v>
      </c>
      <c r="I1354">
        <v>18</v>
      </c>
      <c r="J1354" t="s">
        <v>46</v>
      </c>
      <c r="K1354" t="s">
        <v>47</v>
      </c>
      <c r="L1354">
        <v>1</v>
      </c>
      <c r="M1354">
        <v>3</v>
      </c>
      <c r="N1354">
        <v>18</v>
      </c>
      <c r="O1354" t="s">
        <v>70</v>
      </c>
      <c r="P1354">
        <v>5130.5880479999996</v>
      </c>
      <c r="Q1354" t="s">
        <v>56</v>
      </c>
      <c r="R1354">
        <v>15000</v>
      </c>
      <c r="S1354">
        <v>100</v>
      </c>
      <c r="T1354">
        <v>9</v>
      </c>
      <c r="U1354" t="s">
        <v>62</v>
      </c>
      <c r="V1354">
        <v>0</v>
      </c>
      <c r="W1354">
        <v>0</v>
      </c>
      <c r="X1354">
        <v>2</v>
      </c>
      <c r="Y1354" t="s">
        <v>51</v>
      </c>
      <c r="Z1354" t="s">
        <v>60</v>
      </c>
      <c r="AA1354">
        <v>2.4158757999999999E-2</v>
      </c>
      <c r="AB1354">
        <v>4.0552199999999997E-2</v>
      </c>
      <c r="AC1354">
        <v>0.45603448299999999</v>
      </c>
      <c r="AD1354">
        <v>0.21640248100000001</v>
      </c>
      <c r="AE1354">
        <v>31.890109890000002</v>
      </c>
      <c r="AF1354">
        <v>0.48070296400000001</v>
      </c>
      <c r="AG1354">
        <v>2.5038826580000002</v>
      </c>
      <c r="AH1354">
        <v>0.212373848</v>
      </c>
      <c r="AI1354">
        <v>3.5103119999999998E-3</v>
      </c>
      <c r="AJ1354">
        <v>4</v>
      </c>
      <c r="AK1354">
        <v>433500</v>
      </c>
      <c r="AL1354">
        <v>0</v>
      </c>
      <c r="AM1354" t="s">
        <v>53</v>
      </c>
      <c r="AN1354">
        <v>20042005</v>
      </c>
      <c r="AO1354">
        <v>31122005</v>
      </c>
      <c r="AP1354">
        <v>934.51</v>
      </c>
      <c r="AQ1354">
        <v>1</v>
      </c>
      <c r="AR1354">
        <v>1</v>
      </c>
      <c r="AS1354">
        <v>934.51</v>
      </c>
      <c r="AT1354">
        <v>578.46923828125</v>
      </c>
      <c r="AU1354">
        <v>1200.062077</v>
      </c>
      <c r="AV1354">
        <v>89.325294494628906</v>
      </c>
      <c r="AW1354">
        <v>696.00999999999897</v>
      </c>
      <c r="AX1354">
        <f t="shared" si="84"/>
        <v>356.04076171874999</v>
      </c>
      <c r="AY1354">
        <f t="shared" si="85"/>
        <v>265.55207700000005</v>
      </c>
      <c r="AZ1354">
        <f t="shared" si="86"/>
        <v>845.18470550537108</v>
      </c>
      <c r="BA1354">
        <f t="shared" si="87"/>
        <v>238.50000000000102</v>
      </c>
    </row>
    <row r="1355" spans="1:53" x14ac:dyDescent="0.35">
      <c r="A1355">
        <v>6799230</v>
      </c>
      <c r="B1355">
        <v>2007</v>
      </c>
      <c r="C1355">
        <v>36</v>
      </c>
      <c r="D1355">
        <v>36</v>
      </c>
      <c r="E1355">
        <v>36</v>
      </c>
      <c r="F1355" t="s">
        <v>54</v>
      </c>
      <c r="G1355" t="s">
        <v>54</v>
      </c>
      <c r="H1355" t="s">
        <v>45</v>
      </c>
      <c r="I1355">
        <v>14</v>
      </c>
      <c r="J1355" t="s">
        <v>57</v>
      </c>
      <c r="K1355" t="s">
        <v>58</v>
      </c>
      <c r="L1355">
        <v>2</v>
      </c>
      <c r="M1355">
        <v>3</v>
      </c>
      <c r="N1355">
        <v>35</v>
      </c>
      <c r="O1355" t="s">
        <v>72</v>
      </c>
      <c r="P1355">
        <v>4748.5851060000005</v>
      </c>
      <c r="Q1355" t="s">
        <v>56</v>
      </c>
      <c r="R1355">
        <v>8000</v>
      </c>
      <c r="S1355">
        <v>250</v>
      </c>
      <c r="T1355">
        <v>3</v>
      </c>
      <c r="U1355" t="s">
        <v>62</v>
      </c>
      <c r="V1355">
        <v>0</v>
      </c>
      <c r="W1355">
        <v>0</v>
      </c>
      <c r="X1355">
        <v>0</v>
      </c>
      <c r="Y1355" t="s">
        <v>51</v>
      </c>
      <c r="Z1355" t="s">
        <v>52</v>
      </c>
      <c r="AA1355">
        <v>0.14161219999999999</v>
      </c>
      <c r="AB1355">
        <v>0.21350762500000001</v>
      </c>
      <c r="AC1355">
        <v>0.224400872</v>
      </c>
      <c r="AD1355">
        <v>0.16839220499999999</v>
      </c>
      <c r="AE1355">
        <v>48.294117649999997</v>
      </c>
      <c r="AF1355">
        <v>0.48903775900000002</v>
      </c>
      <c r="AG1355">
        <v>2.3848946990000002</v>
      </c>
      <c r="AH1355">
        <v>0.35965630100000001</v>
      </c>
      <c r="AI1355">
        <v>1.2274959E-2</v>
      </c>
      <c r="AJ1355">
        <v>2</v>
      </c>
      <c r="AK1355">
        <v>433508</v>
      </c>
      <c r="AL1355">
        <v>0</v>
      </c>
      <c r="AM1355" t="s">
        <v>53</v>
      </c>
      <c r="AN1355">
        <v>7062007</v>
      </c>
      <c r="AO1355">
        <v>31122007</v>
      </c>
      <c r="AP1355">
        <v>637.58000000000004</v>
      </c>
      <c r="AQ1355">
        <v>1</v>
      </c>
      <c r="AR1355">
        <v>1</v>
      </c>
      <c r="AS1355">
        <v>637.58000000000004</v>
      </c>
      <c r="AT1355">
        <v>603.63970947265602</v>
      </c>
      <c r="AU1355">
        <v>1320.355495</v>
      </c>
      <c r="AV1355">
        <v>89.325294494628906</v>
      </c>
      <c r="AW1355">
        <v>637.58000000000004</v>
      </c>
      <c r="AX1355">
        <f t="shared" si="84"/>
        <v>33.940290527344018</v>
      </c>
      <c r="AY1355">
        <f t="shared" si="85"/>
        <v>682.77549499999998</v>
      </c>
      <c r="AZ1355">
        <f t="shared" si="86"/>
        <v>548.25470550537113</v>
      </c>
      <c r="BA1355">
        <f t="shared" si="87"/>
        <v>0</v>
      </c>
    </row>
    <row r="1356" spans="1:53" x14ac:dyDescent="0.35">
      <c r="A1356">
        <v>3074687</v>
      </c>
      <c r="B1356">
        <v>2005</v>
      </c>
      <c r="C1356">
        <v>40</v>
      </c>
      <c r="D1356">
        <v>40</v>
      </c>
      <c r="E1356">
        <v>62</v>
      </c>
      <c r="F1356" t="s">
        <v>45</v>
      </c>
      <c r="G1356" t="s">
        <v>45</v>
      </c>
      <c r="H1356" t="s">
        <v>54</v>
      </c>
      <c r="I1356">
        <v>20</v>
      </c>
      <c r="J1356" t="s">
        <v>57</v>
      </c>
      <c r="K1356" t="s">
        <v>58</v>
      </c>
      <c r="L1356">
        <v>2</v>
      </c>
      <c r="M1356">
        <v>3</v>
      </c>
      <c r="N1356">
        <v>35</v>
      </c>
      <c r="O1356" t="s">
        <v>72</v>
      </c>
      <c r="P1356">
        <v>23252.200929999999</v>
      </c>
      <c r="Q1356" t="s">
        <v>56</v>
      </c>
      <c r="R1356">
        <v>4000</v>
      </c>
      <c r="S1356">
        <v>150</v>
      </c>
      <c r="T1356">
        <v>9</v>
      </c>
      <c r="U1356" t="s">
        <v>62</v>
      </c>
      <c r="V1356">
        <v>0</v>
      </c>
      <c r="W1356">
        <v>0</v>
      </c>
      <c r="X1356">
        <v>1</v>
      </c>
      <c r="Y1356" t="s">
        <v>63</v>
      </c>
      <c r="Z1356" t="s">
        <v>60</v>
      </c>
      <c r="AA1356">
        <v>0.112094395</v>
      </c>
      <c r="AB1356">
        <v>0.16814159300000001</v>
      </c>
      <c r="AC1356">
        <v>0.29437869799999999</v>
      </c>
      <c r="AD1356">
        <v>0.213714286</v>
      </c>
      <c r="AE1356">
        <v>8.177570094</v>
      </c>
      <c r="AF1356">
        <v>0.47199999999999998</v>
      </c>
      <c r="AG1356">
        <v>2.5811209439999998</v>
      </c>
      <c r="AH1356">
        <v>0.32788225700000001</v>
      </c>
      <c r="AI1356">
        <v>4.0883070000000002E-3</v>
      </c>
      <c r="AJ1356">
        <v>3</v>
      </c>
      <c r="AK1356">
        <v>433509</v>
      </c>
      <c r="AL1356">
        <v>0</v>
      </c>
      <c r="AM1356" t="s">
        <v>66</v>
      </c>
      <c r="AN1356">
        <v>17022005</v>
      </c>
      <c r="AO1356">
        <v>31122005</v>
      </c>
      <c r="AP1356">
        <v>2622.37</v>
      </c>
      <c r="AQ1356">
        <v>1</v>
      </c>
      <c r="AR1356">
        <v>1</v>
      </c>
      <c r="AS1356">
        <v>2622.37</v>
      </c>
      <c r="AT1356">
        <v>1945.5859375</v>
      </c>
      <c r="AU1356">
        <v>2209.5523929999999</v>
      </c>
      <c r="AV1356">
        <v>89.325294494628906</v>
      </c>
      <c r="AW1356">
        <v>2622.3699999999899</v>
      </c>
      <c r="AX1356">
        <f t="shared" si="84"/>
        <v>676.78406249999989</v>
      </c>
      <c r="AY1356">
        <f t="shared" si="85"/>
        <v>412.81760699999995</v>
      </c>
      <c r="AZ1356">
        <f t="shared" si="86"/>
        <v>2533.044705505371</v>
      </c>
      <c r="BA1356">
        <f t="shared" si="87"/>
        <v>1.0004441719502211E-11</v>
      </c>
    </row>
    <row r="1357" spans="1:53" x14ac:dyDescent="0.35">
      <c r="A1357">
        <v>6531875</v>
      </c>
      <c r="B1357">
        <v>2007</v>
      </c>
      <c r="C1357">
        <v>65</v>
      </c>
      <c r="D1357">
        <v>42</v>
      </c>
      <c r="E1357">
        <v>42</v>
      </c>
      <c r="F1357" t="s">
        <v>45</v>
      </c>
      <c r="G1357" t="s">
        <v>54</v>
      </c>
      <c r="H1357" t="s">
        <v>54</v>
      </c>
      <c r="I1357">
        <v>18</v>
      </c>
      <c r="J1357" t="s">
        <v>57</v>
      </c>
      <c r="K1357" t="s">
        <v>58</v>
      </c>
      <c r="L1357">
        <v>2</v>
      </c>
      <c r="M1357">
        <v>5</v>
      </c>
      <c r="N1357">
        <v>9</v>
      </c>
      <c r="O1357" t="s">
        <v>61</v>
      </c>
      <c r="P1357">
        <v>5228.0339949999998</v>
      </c>
      <c r="Q1357" t="s">
        <v>73</v>
      </c>
      <c r="R1357">
        <v>9000</v>
      </c>
      <c r="S1357">
        <v>100</v>
      </c>
      <c r="T1357">
        <v>13</v>
      </c>
      <c r="U1357" t="s">
        <v>62</v>
      </c>
      <c r="V1357">
        <v>0</v>
      </c>
      <c r="W1357">
        <v>0</v>
      </c>
      <c r="X1357">
        <v>0</v>
      </c>
      <c r="Y1357" t="s">
        <v>51</v>
      </c>
      <c r="Z1357" t="s">
        <v>60</v>
      </c>
      <c r="AA1357">
        <v>0.112094395</v>
      </c>
      <c r="AB1357">
        <v>0.16814159300000001</v>
      </c>
      <c r="AC1357">
        <v>0.29437869799999999</v>
      </c>
      <c r="AD1357">
        <v>0.213714286</v>
      </c>
      <c r="AE1357">
        <v>8.177570094</v>
      </c>
      <c r="AF1357">
        <v>0.47199999999999998</v>
      </c>
      <c r="AG1357">
        <v>2.5811209439999998</v>
      </c>
      <c r="AH1357">
        <v>0.32788225700000001</v>
      </c>
      <c r="AI1357">
        <v>4.0883070000000002E-3</v>
      </c>
      <c r="AJ1357">
        <v>1</v>
      </c>
      <c r="AK1357">
        <v>433509</v>
      </c>
      <c r="AL1357">
        <v>0</v>
      </c>
      <c r="AM1357" t="s">
        <v>53</v>
      </c>
      <c r="AN1357">
        <v>9052007</v>
      </c>
      <c r="AO1357">
        <v>31122007</v>
      </c>
      <c r="AP1357">
        <v>427.93</v>
      </c>
      <c r="AQ1357">
        <v>1</v>
      </c>
      <c r="AR1357">
        <v>1</v>
      </c>
      <c r="AS1357">
        <v>427.93</v>
      </c>
      <c r="AT1357">
        <v>712.91259765625</v>
      </c>
      <c r="AU1357">
        <v>966.32094889999996</v>
      </c>
      <c r="AV1357">
        <v>89.325294494628906</v>
      </c>
      <c r="AW1357">
        <v>427.93</v>
      </c>
      <c r="AX1357">
        <f t="shared" si="84"/>
        <v>284.98259765624999</v>
      </c>
      <c r="AY1357">
        <f t="shared" si="85"/>
        <v>538.39094890000001</v>
      </c>
      <c r="AZ1357">
        <f t="shared" si="86"/>
        <v>338.6047055053711</v>
      </c>
      <c r="BA1357">
        <f t="shared" si="87"/>
        <v>0</v>
      </c>
    </row>
    <row r="1358" spans="1:53" x14ac:dyDescent="0.35">
      <c r="A1358">
        <v>7221400</v>
      </c>
      <c r="B1358">
        <v>2008</v>
      </c>
      <c r="C1358">
        <v>60</v>
      </c>
      <c r="D1358">
        <v>60</v>
      </c>
      <c r="E1358">
        <v>56</v>
      </c>
      <c r="F1358" t="s">
        <v>45</v>
      </c>
      <c r="G1358" t="s">
        <v>45</v>
      </c>
      <c r="H1358" t="s">
        <v>45</v>
      </c>
      <c r="I1358">
        <v>39</v>
      </c>
      <c r="J1358" t="s">
        <v>46</v>
      </c>
      <c r="K1358" t="s">
        <v>47</v>
      </c>
      <c r="L1358">
        <v>1</v>
      </c>
      <c r="M1358">
        <v>5</v>
      </c>
      <c r="N1358">
        <v>13</v>
      </c>
      <c r="O1358" t="s">
        <v>77</v>
      </c>
      <c r="P1358">
        <v>10705.981390000001</v>
      </c>
      <c r="Q1358" t="s">
        <v>73</v>
      </c>
      <c r="R1358">
        <v>5000</v>
      </c>
      <c r="S1358">
        <v>0</v>
      </c>
      <c r="T1358">
        <v>13</v>
      </c>
      <c r="U1358" t="s">
        <v>62</v>
      </c>
      <c r="V1358">
        <v>0</v>
      </c>
      <c r="W1358">
        <v>0</v>
      </c>
      <c r="X1358">
        <v>0</v>
      </c>
      <c r="Y1358" t="s">
        <v>63</v>
      </c>
      <c r="Z1358" t="s">
        <v>60</v>
      </c>
      <c r="AA1358">
        <v>0.13817663799999999</v>
      </c>
      <c r="AB1358">
        <v>0.40978157599999998</v>
      </c>
      <c r="AC1358">
        <v>0.17948718</v>
      </c>
      <c r="AD1358">
        <v>0.15914762900000001</v>
      </c>
      <c r="AE1358">
        <v>13.254452929999999</v>
      </c>
      <c r="AF1358">
        <v>0.46496448499999998</v>
      </c>
      <c r="AG1358">
        <v>2.4734093069999998</v>
      </c>
      <c r="AH1358">
        <v>0.43572984799999998</v>
      </c>
      <c r="AI1358">
        <v>2.4237472999999999E-2</v>
      </c>
      <c r="AJ1358">
        <v>10</v>
      </c>
      <c r="AK1358">
        <v>433600</v>
      </c>
      <c r="AL1358">
        <v>0</v>
      </c>
      <c r="AM1358" t="s">
        <v>53</v>
      </c>
      <c r="AN1358">
        <v>1012008</v>
      </c>
      <c r="AO1358">
        <v>1042008</v>
      </c>
      <c r="AP1358">
        <v>1618.83</v>
      </c>
      <c r="AQ1358">
        <v>1</v>
      </c>
      <c r="AR1358">
        <v>1</v>
      </c>
      <c r="AS1358">
        <v>1618.83</v>
      </c>
      <c r="AT1358">
        <v>1199.67053222656</v>
      </c>
      <c r="AU1358">
        <v>941.71146650000003</v>
      </c>
      <c r="AV1358">
        <v>89.325294494628906</v>
      </c>
      <c r="AW1358">
        <v>1618.8299999999899</v>
      </c>
      <c r="AX1358">
        <f t="shared" si="84"/>
        <v>419.15946777343993</v>
      </c>
      <c r="AY1358">
        <f t="shared" si="85"/>
        <v>677.1185334999999</v>
      </c>
      <c r="AZ1358">
        <f t="shared" si="86"/>
        <v>1529.504705505371</v>
      </c>
      <c r="BA1358">
        <f t="shared" si="87"/>
        <v>1.0004441719502211E-11</v>
      </c>
    </row>
    <row r="1359" spans="1:53" x14ac:dyDescent="0.35">
      <c r="A1359">
        <v>4047330</v>
      </c>
      <c r="B1359">
        <v>2006</v>
      </c>
      <c r="C1359">
        <v>34</v>
      </c>
      <c r="D1359">
        <v>34</v>
      </c>
      <c r="E1359">
        <v>56</v>
      </c>
      <c r="F1359" t="s">
        <v>54</v>
      </c>
      <c r="G1359" t="s">
        <v>54</v>
      </c>
      <c r="H1359" t="s">
        <v>45</v>
      </c>
      <c r="I1359">
        <v>13</v>
      </c>
      <c r="J1359" t="s">
        <v>57</v>
      </c>
      <c r="K1359" t="s">
        <v>47</v>
      </c>
      <c r="L1359">
        <v>1</v>
      </c>
      <c r="M1359">
        <v>6</v>
      </c>
      <c r="N1359">
        <v>13</v>
      </c>
      <c r="O1359" t="s">
        <v>61</v>
      </c>
      <c r="P1359">
        <v>5851.3881730000003</v>
      </c>
      <c r="Q1359" t="s">
        <v>56</v>
      </c>
      <c r="R1359">
        <v>12000</v>
      </c>
      <c r="S1359">
        <v>100</v>
      </c>
      <c r="T1359">
        <v>4</v>
      </c>
      <c r="U1359" t="s">
        <v>62</v>
      </c>
      <c r="V1359">
        <v>0</v>
      </c>
      <c r="W1359">
        <v>0</v>
      </c>
      <c r="X1359">
        <v>0</v>
      </c>
      <c r="Y1359" t="s">
        <v>63</v>
      </c>
      <c r="Z1359" t="s">
        <v>60</v>
      </c>
      <c r="AA1359">
        <v>0.45107794400000001</v>
      </c>
      <c r="AB1359">
        <v>0.53149171299999998</v>
      </c>
      <c r="AC1359">
        <v>0.100552486</v>
      </c>
      <c r="AD1359">
        <v>0.13770491800000001</v>
      </c>
      <c r="AE1359">
        <v>64.436619719999996</v>
      </c>
      <c r="AF1359">
        <v>0.465136612</v>
      </c>
      <c r="AG1359">
        <v>2.5276243090000001</v>
      </c>
      <c r="AH1359">
        <v>0.479341511</v>
      </c>
      <c r="AI1359">
        <v>2.9696578000000001E-2</v>
      </c>
      <c r="AJ1359">
        <v>9</v>
      </c>
      <c r="AK1359">
        <v>433602</v>
      </c>
      <c r="AL1359">
        <v>0</v>
      </c>
      <c r="AM1359" t="s">
        <v>53</v>
      </c>
      <c r="AN1359">
        <v>1012006</v>
      </c>
      <c r="AO1359">
        <v>7112006</v>
      </c>
      <c r="AP1359">
        <v>748.14</v>
      </c>
      <c r="AQ1359">
        <v>1</v>
      </c>
      <c r="AR1359">
        <v>1</v>
      </c>
      <c r="AS1359">
        <v>748.14</v>
      </c>
      <c r="AT1359">
        <v>1072.22875976562</v>
      </c>
      <c r="AU1359">
        <v>930.85360739999999</v>
      </c>
      <c r="AV1359">
        <v>89.325294494628906</v>
      </c>
      <c r="AW1359">
        <v>748.13999999999896</v>
      </c>
      <c r="AX1359">
        <f t="shared" si="84"/>
        <v>324.08875976562001</v>
      </c>
      <c r="AY1359">
        <f t="shared" si="85"/>
        <v>182.7136074</v>
      </c>
      <c r="AZ1359">
        <f t="shared" si="86"/>
        <v>658.81470550537108</v>
      </c>
      <c r="BA1359">
        <f t="shared" si="87"/>
        <v>1.0231815394945443E-12</v>
      </c>
    </row>
    <row r="1360" spans="1:53" x14ac:dyDescent="0.35">
      <c r="A1360">
        <v>7296637</v>
      </c>
      <c r="B1360">
        <v>2007</v>
      </c>
      <c r="C1360">
        <v>39</v>
      </c>
      <c r="D1360">
        <v>39</v>
      </c>
      <c r="E1360">
        <v>56</v>
      </c>
      <c r="F1360" t="s">
        <v>54</v>
      </c>
      <c r="G1360" t="s">
        <v>54</v>
      </c>
      <c r="H1360" t="s">
        <v>45</v>
      </c>
      <c r="I1360">
        <v>18</v>
      </c>
      <c r="J1360" t="s">
        <v>57</v>
      </c>
      <c r="K1360" t="s">
        <v>58</v>
      </c>
      <c r="L1360">
        <v>2</v>
      </c>
      <c r="M1360">
        <v>3</v>
      </c>
      <c r="N1360">
        <v>29</v>
      </c>
      <c r="O1360" t="s">
        <v>77</v>
      </c>
      <c r="P1360">
        <v>7057.510389</v>
      </c>
      <c r="Q1360" t="s">
        <v>56</v>
      </c>
      <c r="R1360">
        <v>17000</v>
      </c>
      <c r="S1360">
        <v>100</v>
      </c>
      <c r="T1360">
        <v>11</v>
      </c>
      <c r="U1360" t="s">
        <v>62</v>
      </c>
      <c r="V1360">
        <v>0</v>
      </c>
      <c r="W1360">
        <v>0</v>
      </c>
      <c r="X1360">
        <v>0</v>
      </c>
      <c r="Y1360" t="s">
        <v>51</v>
      </c>
      <c r="Z1360" t="s">
        <v>60</v>
      </c>
      <c r="AA1360">
        <v>0.116810184</v>
      </c>
      <c r="AB1360">
        <v>0.182328716</v>
      </c>
      <c r="AC1360">
        <v>0.25645825500000002</v>
      </c>
      <c r="AD1360">
        <v>0.16145235399999999</v>
      </c>
      <c r="AE1360">
        <v>53.6</v>
      </c>
      <c r="AF1360">
        <v>0.48206084999999999</v>
      </c>
      <c r="AG1360">
        <v>2.6087607639999999</v>
      </c>
      <c r="AH1360">
        <v>0.34105763500000003</v>
      </c>
      <c r="AI1360">
        <v>1.2873836E-2</v>
      </c>
      <c r="AJ1360">
        <v>7</v>
      </c>
      <c r="AK1360">
        <v>433604</v>
      </c>
      <c r="AL1360">
        <v>0</v>
      </c>
      <c r="AM1360" t="s">
        <v>53</v>
      </c>
      <c r="AN1360">
        <v>22062007</v>
      </c>
      <c r="AO1360">
        <v>31122007</v>
      </c>
      <c r="AP1360">
        <v>2276.15</v>
      </c>
      <c r="AQ1360">
        <v>1</v>
      </c>
      <c r="AR1360">
        <v>1</v>
      </c>
      <c r="AS1360">
        <v>2276.15</v>
      </c>
      <c r="AT1360">
        <v>966.22375488281205</v>
      </c>
      <c r="AU1360">
        <v>1258.0304149999999</v>
      </c>
      <c r="AV1360">
        <v>89.325294494628906</v>
      </c>
      <c r="AW1360">
        <v>2276.15</v>
      </c>
      <c r="AX1360">
        <f t="shared" si="84"/>
        <v>1309.926245117188</v>
      </c>
      <c r="AY1360">
        <f t="shared" si="85"/>
        <v>1018.1195850000001</v>
      </c>
      <c r="AZ1360">
        <f t="shared" si="86"/>
        <v>2186.8247055053712</v>
      </c>
      <c r="BA1360">
        <f t="shared" si="87"/>
        <v>0</v>
      </c>
    </row>
    <row r="1361" spans="1:53" x14ac:dyDescent="0.35">
      <c r="A1361">
        <v>3595523</v>
      </c>
      <c r="B1361">
        <v>2006</v>
      </c>
      <c r="C1361">
        <v>57</v>
      </c>
      <c r="D1361">
        <v>40</v>
      </c>
      <c r="E1361">
        <v>40</v>
      </c>
      <c r="F1361" t="s">
        <v>45</v>
      </c>
      <c r="G1361" t="s">
        <v>54</v>
      </c>
      <c r="H1361" t="s">
        <v>54</v>
      </c>
      <c r="I1361">
        <v>18</v>
      </c>
      <c r="J1361" t="s">
        <v>57</v>
      </c>
      <c r="K1361" t="s">
        <v>58</v>
      </c>
      <c r="L1361">
        <v>2</v>
      </c>
      <c r="M1361">
        <v>9</v>
      </c>
      <c r="N1361">
        <v>22</v>
      </c>
      <c r="O1361" t="s">
        <v>68</v>
      </c>
      <c r="P1361">
        <v>7694.9817240000002</v>
      </c>
      <c r="Q1361" t="s">
        <v>49</v>
      </c>
      <c r="R1361">
        <v>10000</v>
      </c>
      <c r="S1361">
        <v>50</v>
      </c>
      <c r="T1361">
        <v>11</v>
      </c>
      <c r="U1361" t="s">
        <v>62</v>
      </c>
      <c r="V1361">
        <v>0</v>
      </c>
      <c r="W1361">
        <v>0</v>
      </c>
      <c r="X1361">
        <v>2</v>
      </c>
      <c r="Y1361" t="s">
        <v>63</v>
      </c>
      <c r="Z1361" t="s">
        <v>60</v>
      </c>
      <c r="AA1361">
        <v>9.6514744999999999E-2</v>
      </c>
      <c r="AB1361">
        <v>8.8709677000000001E-2</v>
      </c>
      <c r="AC1361">
        <v>0.26612903199999999</v>
      </c>
      <c r="AD1361">
        <v>0.219298246</v>
      </c>
      <c r="AE1361">
        <v>38.76</v>
      </c>
      <c r="AF1361">
        <v>0.48142414900000002</v>
      </c>
      <c r="AG1361">
        <v>2.6048387100000001</v>
      </c>
      <c r="AH1361">
        <v>0.33451202299999999</v>
      </c>
      <c r="AI1361">
        <v>1.6265912E-2</v>
      </c>
      <c r="AJ1361">
        <v>6</v>
      </c>
      <c r="AK1361">
        <v>433609</v>
      </c>
      <c r="AL1361">
        <v>0</v>
      </c>
      <c r="AM1361" t="s">
        <v>53</v>
      </c>
      <c r="AN1361">
        <v>16062006</v>
      </c>
      <c r="AO1361">
        <v>31122006</v>
      </c>
      <c r="AP1361">
        <v>611.65</v>
      </c>
      <c r="AQ1361">
        <v>1</v>
      </c>
      <c r="AR1361">
        <v>1</v>
      </c>
      <c r="AS1361">
        <v>611.65</v>
      </c>
      <c r="AT1361">
        <v>851.39263916015602</v>
      </c>
      <c r="AU1361">
        <v>749.23521000000005</v>
      </c>
      <c r="AV1361">
        <v>89.325294494628906</v>
      </c>
      <c r="AW1361">
        <v>611.64999999999895</v>
      </c>
      <c r="AX1361">
        <f t="shared" si="84"/>
        <v>239.74263916015605</v>
      </c>
      <c r="AY1361">
        <f t="shared" si="85"/>
        <v>137.58521000000007</v>
      </c>
      <c r="AZ1361">
        <f t="shared" si="86"/>
        <v>522.32470550537107</v>
      </c>
      <c r="BA1361">
        <f t="shared" si="87"/>
        <v>1.0231815394945443E-12</v>
      </c>
    </row>
    <row r="1362" spans="1:53" x14ac:dyDescent="0.35">
      <c r="A1362">
        <v>5823333</v>
      </c>
      <c r="B1362">
        <v>2007</v>
      </c>
      <c r="C1362">
        <v>56</v>
      </c>
      <c r="D1362">
        <v>56</v>
      </c>
      <c r="E1362">
        <v>56</v>
      </c>
      <c r="F1362" t="s">
        <v>45</v>
      </c>
      <c r="G1362" t="s">
        <v>45</v>
      </c>
      <c r="H1362" t="s">
        <v>45</v>
      </c>
      <c r="I1362">
        <v>34</v>
      </c>
      <c r="J1362" t="s">
        <v>57</v>
      </c>
      <c r="K1362" t="s">
        <v>47</v>
      </c>
      <c r="L1362">
        <v>1</v>
      </c>
      <c r="M1362">
        <v>3</v>
      </c>
      <c r="N1362">
        <v>15</v>
      </c>
      <c r="O1362" t="s">
        <v>55</v>
      </c>
      <c r="P1362">
        <v>5315.3995059999997</v>
      </c>
      <c r="Q1362" t="s">
        <v>49</v>
      </c>
      <c r="R1362">
        <v>9000</v>
      </c>
      <c r="S1362">
        <v>0</v>
      </c>
      <c r="T1362">
        <v>8</v>
      </c>
      <c r="U1362" t="s">
        <v>62</v>
      </c>
      <c r="V1362">
        <v>0</v>
      </c>
      <c r="W1362">
        <v>1</v>
      </c>
      <c r="X1362">
        <v>0</v>
      </c>
      <c r="Y1362" t="s">
        <v>63</v>
      </c>
      <c r="Z1362" t="s">
        <v>60</v>
      </c>
      <c r="AA1362">
        <v>9.6514744999999999E-2</v>
      </c>
      <c r="AB1362">
        <v>8.8709677000000001E-2</v>
      </c>
      <c r="AC1362">
        <v>0.26612903199999999</v>
      </c>
      <c r="AD1362">
        <v>0.219298246</v>
      </c>
      <c r="AE1362">
        <v>38.76</v>
      </c>
      <c r="AF1362">
        <v>0.48142414900000002</v>
      </c>
      <c r="AG1362">
        <v>2.6048387100000001</v>
      </c>
      <c r="AH1362">
        <v>0.33451202299999999</v>
      </c>
      <c r="AI1362">
        <v>1.6265912E-2</v>
      </c>
      <c r="AJ1362">
        <v>3</v>
      </c>
      <c r="AK1362">
        <v>433609</v>
      </c>
      <c r="AL1362">
        <v>0</v>
      </c>
      <c r="AM1362" t="s">
        <v>53</v>
      </c>
      <c r="AN1362">
        <v>1012007</v>
      </c>
      <c r="AO1362">
        <v>19042007</v>
      </c>
      <c r="AP1362">
        <v>914.68</v>
      </c>
      <c r="AQ1362">
        <v>1</v>
      </c>
      <c r="AR1362">
        <v>1</v>
      </c>
      <c r="AS1362">
        <v>914.68</v>
      </c>
      <c r="AT1362">
        <v>734.00231933593705</v>
      </c>
      <c r="AU1362">
        <v>812.35321329999999</v>
      </c>
      <c r="AV1362">
        <v>89.325294494628906</v>
      </c>
      <c r="AW1362">
        <v>914.67999999999904</v>
      </c>
      <c r="AX1362">
        <f t="shared" si="84"/>
        <v>180.6776806640629</v>
      </c>
      <c r="AY1362">
        <f t="shared" si="85"/>
        <v>102.32678669999996</v>
      </c>
      <c r="AZ1362">
        <f t="shared" si="86"/>
        <v>825.35470550537104</v>
      </c>
      <c r="BA1362">
        <f t="shared" si="87"/>
        <v>9.0949470177292824E-13</v>
      </c>
    </row>
    <row r="1363" spans="1:53" x14ac:dyDescent="0.35">
      <c r="A1363">
        <v>4238398</v>
      </c>
      <c r="B1363">
        <v>2007</v>
      </c>
      <c r="C1363">
        <v>62</v>
      </c>
      <c r="D1363">
        <v>35</v>
      </c>
      <c r="E1363">
        <v>35</v>
      </c>
      <c r="F1363" t="s">
        <v>45</v>
      </c>
      <c r="G1363" t="s">
        <v>54</v>
      </c>
      <c r="H1363" t="s">
        <v>54</v>
      </c>
      <c r="I1363">
        <v>14</v>
      </c>
      <c r="J1363" t="s">
        <v>57</v>
      </c>
      <c r="K1363" t="s">
        <v>58</v>
      </c>
      <c r="L1363">
        <v>2</v>
      </c>
      <c r="M1363">
        <v>13</v>
      </c>
      <c r="N1363">
        <v>12</v>
      </c>
      <c r="O1363" t="s">
        <v>83</v>
      </c>
      <c r="P1363">
        <v>4544.3557380000002</v>
      </c>
      <c r="Q1363" t="s">
        <v>56</v>
      </c>
      <c r="R1363">
        <v>12000</v>
      </c>
      <c r="S1363">
        <v>0</v>
      </c>
      <c r="T1363">
        <v>12</v>
      </c>
      <c r="U1363" t="s">
        <v>50</v>
      </c>
      <c r="V1363">
        <v>0</v>
      </c>
      <c r="W1363">
        <v>0</v>
      </c>
      <c r="X1363">
        <v>1</v>
      </c>
      <c r="Y1363" t="s">
        <v>63</v>
      </c>
      <c r="Z1363" t="s">
        <v>60</v>
      </c>
      <c r="AA1363">
        <v>6.7757009000000007E-2</v>
      </c>
      <c r="AB1363">
        <v>0.252803738</v>
      </c>
      <c r="AC1363">
        <v>0.268224299</v>
      </c>
      <c r="AD1363">
        <v>0.203963171</v>
      </c>
      <c r="AE1363">
        <v>21.627705630000001</v>
      </c>
      <c r="AF1363">
        <v>0.471577262</v>
      </c>
      <c r="AG1363">
        <v>2.3345794390000001</v>
      </c>
      <c r="AH1363">
        <v>0.30421603800000002</v>
      </c>
      <c r="AI1363">
        <v>1.0195645999999999E-2</v>
      </c>
      <c r="AJ1363">
        <v>9</v>
      </c>
      <c r="AK1363">
        <v>433901</v>
      </c>
      <c r="AL1363">
        <v>0</v>
      </c>
      <c r="AM1363" t="s">
        <v>53</v>
      </c>
      <c r="AN1363">
        <v>1012007</v>
      </c>
      <c r="AO1363">
        <v>24112007</v>
      </c>
      <c r="AP1363">
        <v>275.3</v>
      </c>
      <c r="AQ1363">
        <v>1</v>
      </c>
      <c r="AR1363">
        <v>1</v>
      </c>
      <c r="AS1363">
        <v>275.3</v>
      </c>
      <c r="AT1363">
        <v>626.72174072265602</v>
      </c>
      <c r="AU1363">
        <v>532.12961859999996</v>
      </c>
      <c r="AV1363">
        <v>89.325294494628906</v>
      </c>
      <c r="AW1363">
        <v>275.3</v>
      </c>
      <c r="AX1363">
        <f t="shared" si="84"/>
        <v>351.42174072265601</v>
      </c>
      <c r="AY1363">
        <f t="shared" si="85"/>
        <v>256.82961859999995</v>
      </c>
      <c r="AZ1363">
        <f t="shared" si="86"/>
        <v>185.97470550537111</v>
      </c>
      <c r="BA1363">
        <f t="shared" si="87"/>
        <v>0</v>
      </c>
    </row>
    <row r="1364" spans="1:53" x14ac:dyDescent="0.35">
      <c r="A1364">
        <v>2052906</v>
      </c>
      <c r="B1364">
        <v>2005</v>
      </c>
      <c r="C1364">
        <v>35</v>
      </c>
      <c r="D1364">
        <v>35</v>
      </c>
      <c r="E1364">
        <v>62</v>
      </c>
      <c r="F1364" t="s">
        <v>45</v>
      </c>
      <c r="G1364" t="s">
        <v>45</v>
      </c>
      <c r="H1364" t="s">
        <v>54</v>
      </c>
      <c r="I1364">
        <v>14</v>
      </c>
      <c r="J1364" t="s">
        <v>57</v>
      </c>
      <c r="K1364" t="s">
        <v>58</v>
      </c>
      <c r="L1364">
        <v>2</v>
      </c>
      <c r="M1364">
        <v>13</v>
      </c>
      <c r="N1364">
        <v>26</v>
      </c>
      <c r="O1364" t="s">
        <v>82</v>
      </c>
      <c r="P1364">
        <v>8327.6613099999995</v>
      </c>
      <c r="Q1364" t="s">
        <v>56</v>
      </c>
      <c r="R1364">
        <v>4000</v>
      </c>
      <c r="S1364">
        <v>50</v>
      </c>
      <c r="T1364">
        <v>9</v>
      </c>
      <c r="U1364" t="s">
        <v>50</v>
      </c>
      <c r="V1364">
        <v>0</v>
      </c>
      <c r="W1364">
        <v>0</v>
      </c>
      <c r="X1364">
        <v>2</v>
      </c>
      <c r="Y1364" t="s">
        <v>51</v>
      </c>
      <c r="Z1364" t="s">
        <v>60</v>
      </c>
      <c r="AA1364">
        <v>8.2788670999999994E-2</v>
      </c>
      <c r="AB1364">
        <v>0.194323144</v>
      </c>
      <c r="AC1364">
        <v>0.527233116</v>
      </c>
      <c r="AD1364">
        <v>0.184914842</v>
      </c>
      <c r="AE1364">
        <v>0.60411563000000001</v>
      </c>
      <c r="AF1364">
        <v>0.49878345499999999</v>
      </c>
      <c r="AG1364">
        <v>2.6921397379999998</v>
      </c>
      <c r="AH1364">
        <v>0.32307692300000002</v>
      </c>
      <c r="AI1364">
        <v>7.6923080000000001E-3</v>
      </c>
      <c r="AJ1364">
        <v>4</v>
      </c>
      <c r="AK1364">
        <v>433907</v>
      </c>
      <c r="AL1364">
        <v>0</v>
      </c>
      <c r="AM1364" t="s">
        <v>53</v>
      </c>
      <c r="AN1364">
        <v>21042005</v>
      </c>
      <c r="AO1364">
        <v>31122005</v>
      </c>
      <c r="AP1364">
        <v>364.39</v>
      </c>
      <c r="AQ1364">
        <v>1</v>
      </c>
      <c r="AR1364">
        <v>1</v>
      </c>
      <c r="AS1364">
        <v>364.39</v>
      </c>
      <c r="AT1364">
        <v>825.11895751953102</v>
      </c>
      <c r="AU1364">
        <v>839.29267660000005</v>
      </c>
      <c r="AV1364">
        <v>89.325294494628906</v>
      </c>
      <c r="AW1364">
        <v>364.38999999999902</v>
      </c>
      <c r="AX1364">
        <f t="shared" si="84"/>
        <v>460.72895751953104</v>
      </c>
      <c r="AY1364">
        <f t="shared" si="85"/>
        <v>474.90267660000006</v>
      </c>
      <c r="AZ1364">
        <f t="shared" si="86"/>
        <v>275.06470550537108</v>
      </c>
      <c r="BA1364">
        <f t="shared" si="87"/>
        <v>9.6633812063373625E-13</v>
      </c>
    </row>
    <row r="1365" spans="1:53" x14ac:dyDescent="0.35">
      <c r="A1365">
        <v>4612551</v>
      </c>
      <c r="B1365">
        <v>2008</v>
      </c>
      <c r="C1365">
        <v>72</v>
      </c>
      <c r="D1365">
        <v>33</v>
      </c>
      <c r="E1365">
        <v>33</v>
      </c>
      <c r="F1365" t="s">
        <v>54</v>
      </c>
      <c r="G1365" t="s">
        <v>45</v>
      </c>
      <c r="H1365" t="s">
        <v>45</v>
      </c>
      <c r="I1365">
        <v>8</v>
      </c>
      <c r="J1365" t="s">
        <v>57</v>
      </c>
      <c r="K1365" t="s">
        <v>78</v>
      </c>
      <c r="L1365">
        <v>3</v>
      </c>
      <c r="M1365">
        <v>10</v>
      </c>
      <c r="N1365">
        <v>23</v>
      </c>
      <c r="O1365" t="s">
        <v>55</v>
      </c>
      <c r="P1365">
        <v>6737.0526250000003</v>
      </c>
      <c r="Q1365" t="s">
        <v>49</v>
      </c>
      <c r="R1365">
        <v>11000</v>
      </c>
      <c r="S1365">
        <v>100</v>
      </c>
      <c r="T1365">
        <v>20</v>
      </c>
      <c r="U1365" t="s">
        <v>62</v>
      </c>
      <c r="V1365">
        <v>0</v>
      </c>
      <c r="W1365">
        <v>1</v>
      </c>
      <c r="X1365">
        <v>2</v>
      </c>
      <c r="Y1365" t="s">
        <v>51</v>
      </c>
      <c r="Z1365" t="s">
        <v>60</v>
      </c>
      <c r="AA1365">
        <v>7.1105528000000001E-2</v>
      </c>
      <c r="AB1365">
        <v>0.58266331699999996</v>
      </c>
      <c r="AC1365">
        <v>8.4924623000000005E-2</v>
      </c>
      <c r="AD1365">
        <v>7.1682765999999995E-2</v>
      </c>
      <c r="AE1365">
        <v>88.074626870000003</v>
      </c>
      <c r="AF1365">
        <v>0.50186409099999996</v>
      </c>
      <c r="AG1365">
        <v>2.9653266330000001</v>
      </c>
      <c r="AH1365">
        <v>0.48324726800000001</v>
      </c>
      <c r="AI1365">
        <v>1.8614147000000001E-2</v>
      </c>
      <c r="AJ1365">
        <v>6</v>
      </c>
      <c r="AK1365">
        <v>440200</v>
      </c>
      <c r="AL1365">
        <v>0</v>
      </c>
      <c r="AM1365" t="s">
        <v>53</v>
      </c>
      <c r="AN1365">
        <v>1012008</v>
      </c>
      <c r="AO1365">
        <v>9062008</v>
      </c>
      <c r="AP1365">
        <v>980.92</v>
      </c>
      <c r="AQ1365">
        <v>1</v>
      </c>
      <c r="AR1365">
        <v>1</v>
      </c>
      <c r="AS1365">
        <v>980.92</v>
      </c>
      <c r="AT1365">
        <v>699.6982421875</v>
      </c>
      <c r="AU1365">
        <v>675.46511569999996</v>
      </c>
      <c r="AV1365">
        <v>89.325294494628906</v>
      </c>
      <c r="AW1365">
        <v>980.91999999999905</v>
      </c>
      <c r="AX1365">
        <f t="shared" si="84"/>
        <v>281.22175781249996</v>
      </c>
      <c r="AY1365">
        <f t="shared" si="85"/>
        <v>305.4548843</v>
      </c>
      <c r="AZ1365">
        <f t="shared" si="86"/>
        <v>891.59470550537105</v>
      </c>
      <c r="BA1365">
        <f t="shared" si="87"/>
        <v>9.0949470177292824E-13</v>
      </c>
    </row>
    <row r="1366" spans="1:53" x14ac:dyDescent="0.35">
      <c r="A1366">
        <v>7305538</v>
      </c>
      <c r="B1366">
        <v>2007</v>
      </c>
      <c r="C1366">
        <v>56</v>
      </c>
      <c r="D1366">
        <v>56</v>
      </c>
      <c r="E1366">
        <v>56</v>
      </c>
      <c r="F1366" t="s">
        <v>54</v>
      </c>
      <c r="G1366" t="s">
        <v>54</v>
      </c>
      <c r="H1366" t="s">
        <v>45</v>
      </c>
      <c r="I1366">
        <v>35</v>
      </c>
      <c r="J1366" t="s">
        <v>57</v>
      </c>
      <c r="K1366" t="s">
        <v>47</v>
      </c>
      <c r="L1366">
        <v>1</v>
      </c>
      <c r="M1366">
        <v>5</v>
      </c>
      <c r="N1366">
        <v>7</v>
      </c>
      <c r="O1366" t="s">
        <v>77</v>
      </c>
      <c r="P1366">
        <v>2708.6341729999999</v>
      </c>
      <c r="Q1366" t="s">
        <v>56</v>
      </c>
      <c r="R1366">
        <v>6000</v>
      </c>
      <c r="S1366">
        <v>50</v>
      </c>
      <c r="T1366">
        <v>7</v>
      </c>
      <c r="U1366" t="s">
        <v>62</v>
      </c>
      <c r="V1366">
        <v>0</v>
      </c>
      <c r="W1366">
        <v>0</v>
      </c>
      <c r="X1366">
        <v>0</v>
      </c>
      <c r="Y1366" t="s">
        <v>51</v>
      </c>
      <c r="Z1366" t="s">
        <v>60</v>
      </c>
      <c r="AA1366">
        <v>9.6826126999999998E-2</v>
      </c>
      <c r="AB1366">
        <v>0.49701012</v>
      </c>
      <c r="AC1366">
        <v>0.14650414</v>
      </c>
      <c r="AD1366">
        <v>9.4736842000000002E-2</v>
      </c>
      <c r="AE1366">
        <v>84.959349590000002</v>
      </c>
      <c r="AF1366">
        <v>0.48966507199999998</v>
      </c>
      <c r="AG1366">
        <v>2.4034038639999999</v>
      </c>
      <c r="AH1366">
        <v>0.254415216</v>
      </c>
      <c r="AI1366">
        <v>1.2720761000000001E-2</v>
      </c>
      <c r="AJ1366">
        <v>4</v>
      </c>
      <c r="AK1366">
        <v>440201</v>
      </c>
      <c r="AL1366">
        <v>0</v>
      </c>
      <c r="AM1366" t="s">
        <v>66</v>
      </c>
      <c r="AN1366">
        <v>16042007</v>
      </c>
      <c r="AO1366">
        <v>31122007</v>
      </c>
      <c r="AP1366">
        <v>807.31</v>
      </c>
      <c r="AQ1366">
        <v>1</v>
      </c>
      <c r="AR1366">
        <v>1</v>
      </c>
      <c r="AS1366">
        <v>807.31</v>
      </c>
      <c r="AT1366">
        <v>566.56512451171795</v>
      </c>
      <c r="AU1366">
        <v>987.71177309999996</v>
      </c>
      <c r="AV1366">
        <v>89.325294494628906</v>
      </c>
      <c r="AW1366">
        <v>807.30999999999904</v>
      </c>
      <c r="AX1366">
        <f t="shared" si="84"/>
        <v>240.74487548828199</v>
      </c>
      <c r="AY1366">
        <f t="shared" si="85"/>
        <v>180.40177310000001</v>
      </c>
      <c r="AZ1366">
        <f t="shared" si="86"/>
        <v>717.98470550537104</v>
      </c>
      <c r="BA1366">
        <f t="shared" si="87"/>
        <v>9.0949470177292824E-13</v>
      </c>
    </row>
    <row r="1367" spans="1:53" x14ac:dyDescent="0.35">
      <c r="A1367">
        <v>3636902</v>
      </c>
      <c r="B1367">
        <v>2005</v>
      </c>
      <c r="C1367">
        <v>47</v>
      </c>
      <c r="D1367">
        <v>47</v>
      </c>
      <c r="E1367">
        <v>56</v>
      </c>
      <c r="F1367" t="s">
        <v>54</v>
      </c>
      <c r="G1367" t="s">
        <v>54</v>
      </c>
      <c r="H1367" t="s">
        <v>45</v>
      </c>
      <c r="I1367">
        <v>25</v>
      </c>
      <c r="J1367" t="s">
        <v>46</v>
      </c>
      <c r="K1367" t="s">
        <v>47</v>
      </c>
      <c r="L1367">
        <v>1</v>
      </c>
      <c r="M1367">
        <v>3</v>
      </c>
      <c r="N1367">
        <v>27</v>
      </c>
      <c r="O1367" t="s">
        <v>75</v>
      </c>
      <c r="P1367">
        <v>14731.26686</v>
      </c>
      <c r="Q1367" t="s">
        <v>56</v>
      </c>
      <c r="R1367">
        <v>10000</v>
      </c>
      <c r="S1367">
        <v>100</v>
      </c>
      <c r="T1367">
        <v>9</v>
      </c>
      <c r="U1367" t="s">
        <v>50</v>
      </c>
      <c r="V1367">
        <v>0</v>
      </c>
      <c r="W1367">
        <v>0</v>
      </c>
      <c r="X1367">
        <v>0</v>
      </c>
      <c r="Y1367" t="s">
        <v>63</v>
      </c>
      <c r="Z1367" t="s">
        <v>60</v>
      </c>
      <c r="AA1367">
        <v>6.0328639000000003E-2</v>
      </c>
      <c r="AB1367">
        <v>0.21549295800000001</v>
      </c>
      <c r="AC1367">
        <v>0.328638498</v>
      </c>
      <c r="AD1367">
        <v>0.15020482499999999</v>
      </c>
      <c r="AE1367">
        <v>40.836431230000002</v>
      </c>
      <c r="AF1367">
        <v>0.47646791100000002</v>
      </c>
      <c r="AG1367">
        <v>2.5786384980000001</v>
      </c>
      <c r="AH1367">
        <v>0.141067737</v>
      </c>
      <c r="AI1367">
        <v>6.4453360000000003E-3</v>
      </c>
      <c r="AJ1367">
        <v>5</v>
      </c>
      <c r="AK1367">
        <v>440203</v>
      </c>
      <c r="AL1367">
        <v>0</v>
      </c>
      <c r="AM1367" t="s">
        <v>53</v>
      </c>
      <c r="AN1367">
        <v>1012005</v>
      </c>
      <c r="AO1367">
        <v>3072005</v>
      </c>
      <c r="AP1367">
        <v>1259.04</v>
      </c>
      <c r="AQ1367">
        <v>1</v>
      </c>
      <c r="AR1367">
        <v>1</v>
      </c>
      <c r="AS1367">
        <v>1259.04</v>
      </c>
      <c r="AT1367">
        <v>1266.38464355468</v>
      </c>
      <c r="AU1367">
        <v>1401.1779610000001</v>
      </c>
      <c r="AV1367">
        <v>89.325294494628906</v>
      </c>
      <c r="AW1367">
        <v>1355.66</v>
      </c>
      <c r="AX1367">
        <f t="shared" si="84"/>
        <v>7.344643554680033</v>
      </c>
      <c r="AY1367">
        <f t="shared" si="85"/>
        <v>142.13796100000013</v>
      </c>
      <c r="AZ1367">
        <f t="shared" si="86"/>
        <v>1169.7147055053711</v>
      </c>
      <c r="BA1367">
        <f t="shared" si="87"/>
        <v>96.620000000000118</v>
      </c>
    </row>
    <row r="1368" spans="1:53" x14ac:dyDescent="0.35">
      <c r="A1368">
        <v>4746176</v>
      </c>
      <c r="B1368">
        <v>2008</v>
      </c>
      <c r="C1368">
        <v>48</v>
      </c>
      <c r="D1368">
        <v>38</v>
      </c>
      <c r="E1368">
        <v>38</v>
      </c>
      <c r="F1368" t="s">
        <v>45</v>
      </c>
      <c r="G1368" t="s">
        <v>54</v>
      </c>
      <c r="H1368" t="s">
        <v>54</v>
      </c>
      <c r="I1368">
        <v>14</v>
      </c>
      <c r="J1368" t="s">
        <v>76</v>
      </c>
      <c r="K1368" t="s">
        <v>64</v>
      </c>
      <c r="L1368">
        <v>2</v>
      </c>
      <c r="M1368">
        <v>9</v>
      </c>
      <c r="N1368">
        <v>5</v>
      </c>
      <c r="O1368" t="s">
        <v>77</v>
      </c>
      <c r="P1368">
        <v>8118.2585300000001</v>
      </c>
      <c r="Q1368" t="s">
        <v>49</v>
      </c>
      <c r="R1368">
        <v>10000</v>
      </c>
      <c r="S1368">
        <v>150</v>
      </c>
      <c r="T1368">
        <v>10</v>
      </c>
      <c r="U1368" t="s">
        <v>50</v>
      </c>
      <c r="V1368">
        <v>0</v>
      </c>
      <c r="W1368">
        <v>0</v>
      </c>
      <c r="X1368">
        <v>2</v>
      </c>
      <c r="Y1368" t="s">
        <v>51</v>
      </c>
      <c r="Z1368" t="s">
        <v>60</v>
      </c>
      <c r="AA1368">
        <v>6.0328639000000003E-2</v>
      </c>
      <c r="AB1368">
        <v>0.21549295800000001</v>
      </c>
      <c r="AC1368">
        <v>0.328638498</v>
      </c>
      <c r="AD1368">
        <v>0.15020482499999999</v>
      </c>
      <c r="AE1368">
        <v>40.836431230000002</v>
      </c>
      <c r="AF1368">
        <v>0.47646791100000002</v>
      </c>
      <c r="AG1368">
        <v>2.5786384980000001</v>
      </c>
      <c r="AH1368">
        <v>0.141067737</v>
      </c>
      <c r="AI1368">
        <v>6.4453360000000003E-3</v>
      </c>
      <c r="AJ1368">
        <v>8</v>
      </c>
      <c r="AK1368">
        <v>440203</v>
      </c>
      <c r="AL1368">
        <v>0</v>
      </c>
      <c r="AM1368" t="s">
        <v>53</v>
      </c>
      <c r="AN1368">
        <v>1012008</v>
      </c>
      <c r="AO1368">
        <v>17102008</v>
      </c>
      <c r="AP1368">
        <v>152.65</v>
      </c>
      <c r="AQ1368">
        <v>1</v>
      </c>
      <c r="AR1368">
        <v>1</v>
      </c>
      <c r="AS1368">
        <v>152.65</v>
      </c>
      <c r="AT1368">
        <v>646.161376953125</v>
      </c>
      <c r="AU1368">
        <v>680.08682729999998</v>
      </c>
      <c r="AV1368">
        <v>89.325294494628906</v>
      </c>
      <c r="AW1368">
        <v>152.65</v>
      </c>
      <c r="AX1368">
        <f t="shared" si="84"/>
        <v>493.51137695312502</v>
      </c>
      <c r="AY1368">
        <f t="shared" si="85"/>
        <v>527.4368273</v>
      </c>
      <c r="AZ1368">
        <f t="shared" si="86"/>
        <v>63.324705505371099</v>
      </c>
      <c r="BA1368">
        <f t="shared" si="87"/>
        <v>0</v>
      </c>
    </row>
    <row r="1369" spans="1:53" x14ac:dyDescent="0.35">
      <c r="A1369">
        <v>2266650</v>
      </c>
      <c r="B1369">
        <v>2005</v>
      </c>
      <c r="C1369">
        <v>45</v>
      </c>
      <c r="D1369">
        <v>45</v>
      </c>
      <c r="E1369">
        <v>51</v>
      </c>
      <c r="F1369" t="s">
        <v>45</v>
      </c>
      <c r="G1369" t="s">
        <v>45</v>
      </c>
      <c r="H1369" t="s">
        <v>54</v>
      </c>
      <c r="I1369">
        <v>21</v>
      </c>
      <c r="J1369" t="s">
        <v>57</v>
      </c>
      <c r="K1369" t="s">
        <v>58</v>
      </c>
      <c r="L1369">
        <v>2</v>
      </c>
      <c r="M1369">
        <v>12</v>
      </c>
      <c r="N1369">
        <v>28</v>
      </c>
      <c r="O1369" t="s">
        <v>77</v>
      </c>
      <c r="P1369">
        <v>544.21732850000001</v>
      </c>
      <c r="Q1369" t="s">
        <v>56</v>
      </c>
      <c r="R1369">
        <v>10000</v>
      </c>
      <c r="S1369">
        <v>100</v>
      </c>
      <c r="T1369">
        <v>19</v>
      </c>
      <c r="U1369" t="s">
        <v>62</v>
      </c>
      <c r="V1369">
        <v>0</v>
      </c>
      <c r="W1369">
        <v>0</v>
      </c>
      <c r="X1369">
        <v>2</v>
      </c>
      <c r="Y1369" t="s">
        <v>51</v>
      </c>
      <c r="Z1369" t="s">
        <v>60</v>
      </c>
      <c r="AA1369">
        <v>3.7489585999999998E-2</v>
      </c>
      <c r="AB1369">
        <v>0.161854525</v>
      </c>
      <c r="AC1369">
        <v>0.32370905100000003</v>
      </c>
      <c r="AD1369">
        <v>0.238951575</v>
      </c>
      <c r="AE1369">
        <v>19.878504670000002</v>
      </c>
      <c r="AF1369">
        <v>0.475669958</v>
      </c>
      <c r="AG1369">
        <v>2.3620210990000001</v>
      </c>
      <c r="AH1369">
        <v>0.27775936400000001</v>
      </c>
      <c r="AI1369">
        <v>7.2920119999999996E-3</v>
      </c>
      <c r="AJ1369">
        <v>8</v>
      </c>
      <c r="AK1369">
        <v>440205</v>
      </c>
      <c r="AL1369">
        <v>0</v>
      </c>
      <c r="AM1369" t="s">
        <v>53</v>
      </c>
      <c r="AN1369">
        <v>2022005</v>
      </c>
      <c r="AO1369">
        <v>31122005</v>
      </c>
      <c r="AP1369">
        <v>581.51</v>
      </c>
      <c r="AQ1369">
        <v>1</v>
      </c>
      <c r="AR1369">
        <v>1</v>
      </c>
      <c r="AS1369">
        <v>581.51</v>
      </c>
      <c r="AT1369">
        <v>510.11141967773398</v>
      </c>
      <c r="AU1369">
        <v>542.33073609999997</v>
      </c>
      <c r="AV1369">
        <v>89.325294494628906</v>
      </c>
      <c r="AW1369">
        <v>581.50999999999897</v>
      </c>
      <c r="AX1369">
        <f t="shared" si="84"/>
        <v>71.398580322266014</v>
      </c>
      <c r="AY1369">
        <f t="shared" si="85"/>
        <v>39.179263900000024</v>
      </c>
      <c r="AZ1369">
        <f t="shared" si="86"/>
        <v>492.18470550537108</v>
      </c>
      <c r="BA1369">
        <f t="shared" si="87"/>
        <v>1.0231815394945443E-12</v>
      </c>
    </row>
    <row r="1370" spans="1:53" x14ac:dyDescent="0.35">
      <c r="A1370">
        <v>1115787</v>
      </c>
      <c r="B1370">
        <v>2005</v>
      </c>
      <c r="C1370">
        <v>55</v>
      </c>
      <c r="D1370">
        <v>52</v>
      </c>
      <c r="E1370">
        <v>52</v>
      </c>
      <c r="F1370" t="s">
        <v>54</v>
      </c>
      <c r="G1370" t="s">
        <v>45</v>
      </c>
      <c r="H1370" t="s">
        <v>45</v>
      </c>
      <c r="I1370">
        <v>30</v>
      </c>
      <c r="J1370" t="s">
        <v>57</v>
      </c>
      <c r="K1370" t="s">
        <v>58</v>
      </c>
      <c r="L1370">
        <v>2</v>
      </c>
      <c r="M1370">
        <v>4</v>
      </c>
      <c r="N1370">
        <v>11</v>
      </c>
      <c r="O1370" t="s">
        <v>68</v>
      </c>
      <c r="P1370">
        <v>3305.4064760000001</v>
      </c>
      <c r="Q1370" t="s">
        <v>49</v>
      </c>
      <c r="R1370">
        <v>10000</v>
      </c>
      <c r="S1370">
        <v>100</v>
      </c>
      <c r="T1370">
        <v>14</v>
      </c>
      <c r="U1370" t="s">
        <v>50</v>
      </c>
      <c r="V1370">
        <v>0</v>
      </c>
      <c r="W1370">
        <v>0</v>
      </c>
      <c r="X1370">
        <v>2</v>
      </c>
      <c r="Y1370" t="s">
        <v>51</v>
      </c>
      <c r="Z1370" t="s">
        <v>52</v>
      </c>
      <c r="AA1370">
        <v>5.0510576000000001E-2</v>
      </c>
      <c r="AB1370">
        <v>0.462800875</v>
      </c>
      <c r="AC1370">
        <v>0.18070751299999999</v>
      </c>
      <c r="AD1370">
        <v>0.125435297</v>
      </c>
      <c r="AE1370">
        <v>33.625292739999999</v>
      </c>
      <c r="AF1370">
        <v>0.47005153900000002</v>
      </c>
      <c r="AG1370">
        <v>2.618161926</v>
      </c>
      <c r="AH1370">
        <v>0.39684625499999998</v>
      </c>
      <c r="AI1370">
        <v>1.7386031E-2</v>
      </c>
      <c r="AJ1370">
        <v>10</v>
      </c>
      <c r="AK1370">
        <v>440206</v>
      </c>
      <c r="AL1370">
        <v>0</v>
      </c>
      <c r="AM1370" t="s">
        <v>66</v>
      </c>
      <c r="AN1370">
        <v>26052005</v>
      </c>
      <c r="AO1370">
        <v>31122005</v>
      </c>
      <c r="AP1370">
        <v>629.6</v>
      </c>
      <c r="AQ1370">
        <v>1</v>
      </c>
      <c r="AR1370">
        <v>1</v>
      </c>
      <c r="AS1370">
        <v>629.6</v>
      </c>
      <c r="AT1370">
        <v>625.11480712890602</v>
      </c>
      <c r="AU1370">
        <v>586.05203329999995</v>
      </c>
      <c r="AV1370">
        <v>89.325294494628906</v>
      </c>
      <c r="AW1370">
        <v>629.6</v>
      </c>
      <c r="AX1370">
        <f t="shared" si="84"/>
        <v>4.4851928710940001</v>
      </c>
      <c r="AY1370">
        <f t="shared" si="85"/>
        <v>43.547966700000075</v>
      </c>
      <c r="AZ1370">
        <f t="shared" si="86"/>
        <v>540.27470550537112</v>
      </c>
      <c r="BA1370">
        <f t="shared" si="87"/>
        <v>0</v>
      </c>
    </row>
    <row r="1371" spans="1:53" x14ac:dyDescent="0.35">
      <c r="A1371">
        <v>3215592</v>
      </c>
      <c r="B1371">
        <v>2006</v>
      </c>
      <c r="C1371">
        <v>39</v>
      </c>
      <c r="D1371">
        <v>39</v>
      </c>
      <c r="E1371">
        <v>56</v>
      </c>
      <c r="F1371" t="s">
        <v>54</v>
      </c>
      <c r="G1371" t="s">
        <v>54</v>
      </c>
      <c r="H1371" t="s">
        <v>45</v>
      </c>
      <c r="I1371">
        <v>16</v>
      </c>
      <c r="J1371" t="s">
        <v>46</v>
      </c>
      <c r="K1371" t="s">
        <v>47</v>
      </c>
      <c r="L1371">
        <v>1</v>
      </c>
      <c r="M1371">
        <v>3</v>
      </c>
      <c r="N1371">
        <v>30</v>
      </c>
      <c r="O1371" t="s">
        <v>48</v>
      </c>
      <c r="P1371">
        <v>4650.2879229999999</v>
      </c>
      <c r="Q1371" t="s">
        <v>49</v>
      </c>
      <c r="R1371">
        <v>8000</v>
      </c>
      <c r="S1371">
        <v>0</v>
      </c>
      <c r="T1371">
        <v>20</v>
      </c>
      <c r="U1371" t="s">
        <v>50</v>
      </c>
      <c r="V1371">
        <v>0</v>
      </c>
      <c r="W1371">
        <v>0</v>
      </c>
      <c r="X1371">
        <v>1</v>
      </c>
      <c r="Y1371" t="s">
        <v>51</v>
      </c>
      <c r="Z1371" t="s">
        <v>65</v>
      </c>
      <c r="AA1371">
        <v>5.0510576000000001E-2</v>
      </c>
      <c r="AB1371">
        <v>0.462800875</v>
      </c>
      <c r="AC1371">
        <v>0.18070751299999999</v>
      </c>
      <c r="AD1371">
        <v>0.125435297</v>
      </c>
      <c r="AE1371">
        <v>33.625292739999999</v>
      </c>
      <c r="AF1371">
        <v>0.47005153900000002</v>
      </c>
      <c r="AG1371">
        <v>2.618161926</v>
      </c>
      <c r="AH1371">
        <v>0.39684625499999998</v>
      </c>
      <c r="AI1371">
        <v>1.7386031E-2</v>
      </c>
      <c r="AJ1371">
        <v>10</v>
      </c>
      <c r="AK1371">
        <v>440206</v>
      </c>
      <c r="AL1371">
        <v>0</v>
      </c>
      <c r="AM1371" t="s">
        <v>53</v>
      </c>
      <c r="AN1371">
        <v>1012006</v>
      </c>
      <c r="AO1371">
        <v>23092006</v>
      </c>
      <c r="AP1371">
        <v>1304.04</v>
      </c>
      <c r="AQ1371">
        <v>1</v>
      </c>
      <c r="AR1371">
        <v>1</v>
      </c>
      <c r="AS1371">
        <v>1304.04</v>
      </c>
      <c r="AT1371">
        <v>685.11737060546795</v>
      </c>
      <c r="AU1371">
        <v>846.09038999999996</v>
      </c>
      <c r="AV1371">
        <v>89.325294494628906</v>
      </c>
      <c r="AW1371">
        <v>1304.03999999999</v>
      </c>
      <c r="AX1371">
        <f t="shared" si="84"/>
        <v>618.92262939453201</v>
      </c>
      <c r="AY1371">
        <f t="shared" si="85"/>
        <v>457.94961000000001</v>
      </c>
      <c r="AZ1371">
        <f t="shared" si="86"/>
        <v>1214.7147055053711</v>
      </c>
      <c r="BA1371">
        <f t="shared" si="87"/>
        <v>1.0004441719502211E-11</v>
      </c>
    </row>
    <row r="1372" spans="1:53" x14ac:dyDescent="0.35">
      <c r="A1372">
        <v>6012075</v>
      </c>
      <c r="B1372">
        <v>2008</v>
      </c>
      <c r="C1372">
        <v>71</v>
      </c>
      <c r="D1372">
        <v>71</v>
      </c>
      <c r="E1372">
        <v>72</v>
      </c>
      <c r="F1372" t="s">
        <v>45</v>
      </c>
      <c r="G1372" t="s">
        <v>45</v>
      </c>
      <c r="H1372" t="s">
        <v>54</v>
      </c>
      <c r="I1372">
        <v>46</v>
      </c>
      <c r="J1372" t="s">
        <v>57</v>
      </c>
      <c r="K1372" t="s">
        <v>58</v>
      </c>
      <c r="L1372">
        <v>2</v>
      </c>
      <c r="M1372">
        <v>10</v>
      </c>
      <c r="N1372">
        <v>17</v>
      </c>
      <c r="O1372" t="s">
        <v>77</v>
      </c>
      <c r="P1372">
        <v>3822.7095079999999</v>
      </c>
      <c r="Q1372" t="s">
        <v>49</v>
      </c>
      <c r="R1372">
        <v>4000</v>
      </c>
      <c r="S1372">
        <v>50</v>
      </c>
      <c r="T1372">
        <v>18</v>
      </c>
      <c r="U1372" t="s">
        <v>50</v>
      </c>
      <c r="V1372">
        <v>0</v>
      </c>
      <c r="W1372">
        <v>0</v>
      </c>
      <c r="X1372">
        <v>1</v>
      </c>
      <c r="Y1372" t="s">
        <v>63</v>
      </c>
      <c r="Z1372" t="s">
        <v>60</v>
      </c>
      <c r="AA1372">
        <v>9.3189189000000006E-2</v>
      </c>
      <c r="AB1372">
        <v>0.24756756799999999</v>
      </c>
      <c r="AC1372">
        <v>0.203027027</v>
      </c>
      <c r="AD1372">
        <v>0.17754041600000001</v>
      </c>
      <c r="AE1372">
        <v>29.691428569999999</v>
      </c>
      <c r="AF1372">
        <v>0.478926097</v>
      </c>
      <c r="AG1372">
        <v>2.2469189190000001</v>
      </c>
      <c r="AH1372">
        <v>0.34117336199999998</v>
      </c>
      <c r="AI1372">
        <v>7.2674419999999998E-3</v>
      </c>
      <c r="AJ1372">
        <v>7</v>
      </c>
      <c r="AK1372">
        <v>440208</v>
      </c>
      <c r="AL1372">
        <v>0</v>
      </c>
      <c r="AM1372" t="s">
        <v>53</v>
      </c>
      <c r="AN1372">
        <v>1012008</v>
      </c>
      <c r="AO1372">
        <v>23122008</v>
      </c>
      <c r="AP1372">
        <v>257.08</v>
      </c>
      <c r="AQ1372">
        <v>1</v>
      </c>
      <c r="AR1372">
        <v>1</v>
      </c>
      <c r="AS1372">
        <v>257.08</v>
      </c>
      <c r="AT1372">
        <v>575.10754394531205</v>
      </c>
      <c r="AU1372">
        <v>449.9660973</v>
      </c>
      <c r="AV1372">
        <v>89.325294494628906</v>
      </c>
      <c r="AW1372">
        <v>589.61</v>
      </c>
      <c r="AX1372">
        <f t="shared" si="84"/>
        <v>318.02754394531206</v>
      </c>
      <c r="AY1372">
        <f t="shared" si="85"/>
        <v>192.88609730000002</v>
      </c>
      <c r="AZ1372">
        <f t="shared" si="86"/>
        <v>167.75470550537108</v>
      </c>
      <c r="BA1372">
        <f t="shared" si="87"/>
        <v>332.53000000000003</v>
      </c>
    </row>
    <row r="1373" spans="1:53" x14ac:dyDescent="0.35">
      <c r="A1373">
        <v>2733838</v>
      </c>
      <c r="B1373">
        <v>2007</v>
      </c>
      <c r="C1373">
        <v>60</v>
      </c>
      <c r="D1373">
        <v>46</v>
      </c>
      <c r="E1373">
        <v>46</v>
      </c>
      <c r="F1373" t="s">
        <v>45</v>
      </c>
      <c r="G1373" t="s">
        <v>54</v>
      </c>
      <c r="H1373" t="s">
        <v>54</v>
      </c>
      <c r="I1373">
        <v>20</v>
      </c>
      <c r="J1373" t="s">
        <v>57</v>
      </c>
      <c r="K1373" t="s">
        <v>58</v>
      </c>
      <c r="L1373">
        <v>2</v>
      </c>
      <c r="M1373">
        <v>6</v>
      </c>
      <c r="N1373">
        <v>9</v>
      </c>
      <c r="O1373" t="s">
        <v>61</v>
      </c>
      <c r="P1373">
        <v>3927.1861509999999</v>
      </c>
      <c r="Q1373" t="s">
        <v>56</v>
      </c>
      <c r="R1373">
        <v>8000</v>
      </c>
      <c r="S1373">
        <v>0</v>
      </c>
      <c r="T1373">
        <v>21</v>
      </c>
      <c r="U1373" t="s">
        <v>50</v>
      </c>
      <c r="V1373">
        <v>0</v>
      </c>
      <c r="W1373">
        <v>0</v>
      </c>
      <c r="X1373">
        <v>3</v>
      </c>
      <c r="Y1373" t="s">
        <v>51</v>
      </c>
      <c r="Z1373" t="s">
        <v>60</v>
      </c>
      <c r="AA1373">
        <v>9.0954029000000006E-2</v>
      </c>
      <c r="AB1373">
        <v>0.38507167599999997</v>
      </c>
      <c r="AC1373">
        <v>0.20926017499999999</v>
      </c>
      <c r="AD1373">
        <v>0.17606507699999999</v>
      </c>
      <c r="AE1373">
        <v>31.951541850000002</v>
      </c>
      <c r="AF1373">
        <v>0.47731973</v>
      </c>
      <c r="AG1373">
        <v>2.3901796009999998</v>
      </c>
      <c r="AH1373">
        <v>0.43035322300000001</v>
      </c>
      <c r="AI1373">
        <v>1.0277390000000001E-2</v>
      </c>
      <c r="AJ1373">
        <v>10</v>
      </c>
      <c r="AK1373">
        <v>440209</v>
      </c>
      <c r="AL1373">
        <v>0</v>
      </c>
      <c r="AM1373" t="s">
        <v>53</v>
      </c>
      <c r="AN1373">
        <v>23072007</v>
      </c>
      <c r="AO1373">
        <v>31122007</v>
      </c>
      <c r="AP1373">
        <v>594.26</v>
      </c>
      <c r="AQ1373">
        <v>1</v>
      </c>
      <c r="AR1373">
        <v>1</v>
      </c>
      <c r="AS1373">
        <v>594.26</v>
      </c>
      <c r="AT1373">
        <v>544.26281738281205</v>
      </c>
      <c r="AU1373">
        <v>497.3642203</v>
      </c>
      <c r="AV1373">
        <v>89.325294494628906</v>
      </c>
      <c r="AW1373">
        <v>594.25999999999897</v>
      </c>
      <c r="AX1373">
        <f t="shared" si="84"/>
        <v>49.997182617187946</v>
      </c>
      <c r="AY1373">
        <f t="shared" si="85"/>
        <v>96.895779699999991</v>
      </c>
      <c r="AZ1373">
        <f t="shared" si="86"/>
        <v>504.93470550537108</v>
      </c>
      <c r="BA1373">
        <f t="shared" si="87"/>
        <v>1.0231815394945443E-12</v>
      </c>
    </row>
    <row r="1374" spans="1:53" x14ac:dyDescent="0.35">
      <c r="A1374">
        <v>4455241</v>
      </c>
      <c r="B1374">
        <v>2008</v>
      </c>
      <c r="C1374">
        <v>34</v>
      </c>
      <c r="D1374">
        <v>34</v>
      </c>
      <c r="E1374">
        <v>56</v>
      </c>
      <c r="F1374" t="s">
        <v>54</v>
      </c>
      <c r="G1374" t="s">
        <v>54</v>
      </c>
      <c r="H1374" t="s">
        <v>45</v>
      </c>
      <c r="I1374">
        <v>11</v>
      </c>
      <c r="J1374" t="s">
        <v>57</v>
      </c>
      <c r="K1374" t="s">
        <v>47</v>
      </c>
      <c r="L1374">
        <v>1</v>
      </c>
      <c r="M1374">
        <v>5</v>
      </c>
      <c r="N1374">
        <v>30</v>
      </c>
      <c r="O1374" t="s">
        <v>48</v>
      </c>
      <c r="P1374">
        <v>5999.4733489999999</v>
      </c>
      <c r="Q1374" t="s">
        <v>56</v>
      </c>
      <c r="R1374">
        <v>9000</v>
      </c>
      <c r="S1374">
        <v>50</v>
      </c>
      <c r="T1374">
        <v>7</v>
      </c>
      <c r="U1374" t="s">
        <v>62</v>
      </c>
      <c r="V1374">
        <v>1</v>
      </c>
      <c r="W1374">
        <v>0</v>
      </c>
      <c r="X1374">
        <v>3</v>
      </c>
      <c r="Y1374" t="s">
        <v>51</v>
      </c>
      <c r="Z1374" t="s">
        <v>65</v>
      </c>
      <c r="AA1374">
        <v>9.0954029000000006E-2</v>
      </c>
      <c r="AB1374">
        <v>0.38507167599999997</v>
      </c>
      <c r="AC1374">
        <v>0.20926017499999999</v>
      </c>
      <c r="AD1374">
        <v>0.17606507699999999</v>
      </c>
      <c r="AE1374">
        <v>31.951541850000002</v>
      </c>
      <c r="AF1374">
        <v>0.47731973</v>
      </c>
      <c r="AG1374">
        <v>2.3901796009999998</v>
      </c>
      <c r="AH1374">
        <v>0.43035322300000001</v>
      </c>
      <c r="AI1374">
        <v>1.0277390000000001E-2</v>
      </c>
      <c r="AJ1374">
        <v>2</v>
      </c>
      <c r="AK1374">
        <v>440209</v>
      </c>
      <c r="AL1374">
        <v>0</v>
      </c>
      <c r="AM1374" t="s">
        <v>66</v>
      </c>
      <c r="AN1374">
        <v>27062008</v>
      </c>
      <c r="AO1374">
        <v>31122008</v>
      </c>
      <c r="AP1374">
        <v>293.39</v>
      </c>
      <c r="AQ1374">
        <v>1</v>
      </c>
      <c r="AR1374">
        <v>1</v>
      </c>
      <c r="AS1374">
        <v>293.39</v>
      </c>
      <c r="AT1374">
        <v>828.37481689453102</v>
      </c>
      <c r="AU1374">
        <v>1235.3016459999999</v>
      </c>
      <c r="AV1374">
        <v>89.325294494628906</v>
      </c>
      <c r="AW1374">
        <v>651.66999999999905</v>
      </c>
      <c r="AX1374">
        <f t="shared" si="84"/>
        <v>534.98481689453104</v>
      </c>
      <c r="AY1374">
        <f t="shared" si="85"/>
        <v>941.91164599999991</v>
      </c>
      <c r="AZ1374">
        <f t="shared" si="86"/>
        <v>204.06470550537108</v>
      </c>
      <c r="BA1374">
        <f t="shared" si="87"/>
        <v>358.27999999999906</v>
      </c>
    </row>
    <row r="1375" spans="1:53" x14ac:dyDescent="0.35">
      <c r="A1375">
        <v>4591318</v>
      </c>
      <c r="B1375">
        <v>2006</v>
      </c>
      <c r="C1375">
        <v>48</v>
      </c>
      <c r="D1375">
        <v>48</v>
      </c>
      <c r="E1375">
        <v>56</v>
      </c>
      <c r="F1375" t="s">
        <v>54</v>
      </c>
      <c r="G1375" t="s">
        <v>54</v>
      </c>
      <c r="H1375" t="s">
        <v>45</v>
      </c>
      <c r="I1375">
        <v>22</v>
      </c>
      <c r="J1375" t="s">
        <v>46</v>
      </c>
      <c r="K1375" t="s">
        <v>47</v>
      </c>
      <c r="L1375">
        <v>1</v>
      </c>
      <c r="M1375">
        <v>10</v>
      </c>
      <c r="N1375">
        <v>19</v>
      </c>
      <c r="O1375" t="s">
        <v>55</v>
      </c>
      <c r="P1375">
        <v>8185.0781919999999</v>
      </c>
      <c r="Q1375" t="s">
        <v>49</v>
      </c>
      <c r="R1375">
        <v>17000</v>
      </c>
      <c r="S1375">
        <v>0</v>
      </c>
      <c r="T1375">
        <v>13</v>
      </c>
      <c r="U1375" t="s">
        <v>62</v>
      </c>
      <c r="V1375">
        <v>0</v>
      </c>
      <c r="W1375">
        <v>0</v>
      </c>
      <c r="X1375">
        <v>1</v>
      </c>
      <c r="Y1375" t="s">
        <v>51</v>
      </c>
      <c r="Z1375" t="s">
        <v>60</v>
      </c>
      <c r="AA1375">
        <v>9.0954029000000006E-2</v>
      </c>
      <c r="AB1375">
        <v>0.38507167599999997</v>
      </c>
      <c r="AC1375">
        <v>0.20926017499999999</v>
      </c>
      <c r="AD1375">
        <v>0.17606507699999999</v>
      </c>
      <c r="AE1375">
        <v>31.951541850000002</v>
      </c>
      <c r="AF1375">
        <v>0.47731973</v>
      </c>
      <c r="AG1375">
        <v>2.3901796009999998</v>
      </c>
      <c r="AH1375">
        <v>0.43035322300000001</v>
      </c>
      <c r="AI1375">
        <v>1.0277390000000001E-2</v>
      </c>
      <c r="AJ1375">
        <v>9</v>
      </c>
      <c r="AK1375">
        <v>440209</v>
      </c>
      <c r="AL1375">
        <v>0</v>
      </c>
      <c r="AM1375" t="s">
        <v>53</v>
      </c>
      <c r="AN1375">
        <v>3012006</v>
      </c>
      <c r="AO1375">
        <v>31122006</v>
      </c>
      <c r="AP1375">
        <v>707.12</v>
      </c>
      <c r="AQ1375">
        <v>1</v>
      </c>
      <c r="AR1375">
        <v>1</v>
      </c>
      <c r="AS1375">
        <v>707.12</v>
      </c>
      <c r="AT1375">
        <v>1020.14453125</v>
      </c>
      <c r="AU1375">
        <v>987.66700040000001</v>
      </c>
      <c r="AV1375">
        <v>89.325294494628906</v>
      </c>
      <c r="AW1375">
        <v>707.12</v>
      </c>
      <c r="AX1375">
        <f t="shared" si="84"/>
        <v>313.02453125</v>
      </c>
      <c r="AY1375">
        <f t="shared" si="85"/>
        <v>280.5470004</v>
      </c>
      <c r="AZ1375">
        <f t="shared" si="86"/>
        <v>617.7947055053711</v>
      </c>
      <c r="BA1375">
        <f t="shared" si="87"/>
        <v>0</v>
      </c>
    </row>
    <row r="1376" spans="1:53" x14ac:dyDescent="0.35">
      <c r="A1376">
        <v>211682</v>
      </c>
      <c r="B1376">
        <v>2007</v>
      </c>
      <c r="C1376">
        <v>32</v>
      </c>
      <c r="D1376">
        <v>32</v>
      </c>
      <c r="E1376">
        <v>39</v>
      </c>
      <c r="F1376" t="s">
        <v>54</v>
      </c>
      <c r="G1376" t="s">
        <v>54</v>
      </c>
      <c r="H1376" t="s">
        <v>45</v>
      </c>
      <c r="I1376">
        <v>10</v>
      </c>
      <c r="J1376" t="s">
        <v>57</v>
      </c>
      <c r="K1376" t="s">
        <v>58</v>
      </c>
      <c r="L1376">
        <v>2</v>
      </c>
      <c r="M1376">
        <v>3</v>
      </c>
      <c r="N1376">
        <v>14</v>
      </c>
      <c r="O1376" t="s">
        <v>93</v>
      </c>
      <c r="P1376">
        <v>5861.021917</v>
      </c>
      <c r="Q1376" t="s">
        <v>56</v>
      </c>
      <c r="R1376">
        <v>12000</v>
      </c>
      <c r="S1376">
        <v>50</v>
      </c>
      <c r="T1376">
        <v>7</v>
      </c>
      <c r="U1376" t="s">
        <v>50</v>
      </c>
      <c r="V1376">
        <v>0</v>
      </c>
      <c r="W1376">
        <v>0</v>
      </c>
      <c r="X1376">
        <v>9</v>
      </c>
      <c r="Y1376" t="s">
        <v>51</v>
      </c>
      <c r="Z1376" t="s">
        <v>52</v>
      </c>
      <c r="AA1376">
        <v>0.114902507</v>
      </c>
      <c r="AB1376">
        <v>0.42270194999999999</v>
      </c>
      <c r="AC1376">
        <v>0.16457753</v>
      </c>
      <c r="AD1376">
        <v>0.12547724699999999</v>
      </c>
      <c r="AE1376">
        <v>72.320895519999993</v>
      </c>
      <c r="AF1376">
        <v>0.48354142999999999</v>
      </c>
      <c r="AG1376">
        <v>2.2495357469999999</v>
      </c>
      <c r="AH1376">
        <v>0.20214997400000001</v>
      </c>
      <c r="AI1376">
        <v>9.4389090000000005E-3</v>
      </c>
      <c r="AJ1376">
        <v>1</v>
      </c>
      <c r="AK1376">
        <v>440300</v>
      </c>
      <c r="AL1376">
        <v>0</v>
      </c>
      <c r="AM1376" t="s">
        <v>66</v>
      </c>
      <c r="AN1376">
        <v>1012007</v>
      </c>
      <c r="AO1376">
        <v>8112007</v>
      </c>
      <c r="AP1376">
        <v>651.66999999999996</v>
      </c>
      <c r="AQ1376">
        <v>1</v>
      </c>
      <c r="AR1376">
        <v>1</v>
      </c>
      <c r="AS1376">
        <v>651.66999999999996</v>
      </c>
      <c r="AT1376">
        <v>681.52502441406205</v>
      </c>
      <c r="AU1376">
        <v>810.47428379999997</v>
      </c>
      <c r="AV1376">
        <v>89.325294494628906</v>
      </c>
      <c r="AW1376">
        <v>651.66999999999905</v>
      </c>
      <c r="AX1376">
        <f t="shared" si="84"/>
        <v>29.855024414062086</v>
      </c>
      <c r="AY1376">
        <f t="shared" si="85"/>
        <v>158.80428380000001</v>
      </c>
      <c r="AZ1376">
        <f t="shared" si="86"/>
        <v>562.34470550537105</v>
      </c>
      <c r="BA1376">
        <f t="shared" si="87"/>
        <v>9.0949470177292824E-13</v>
      </c>
    </row>
    <row r="1377" spans="1:53" x14ac:dyDescent="0.35">
      <c r="A1377">
        <v>4358644</v>
      </c>
      <c r="B1377">
        <v>2006</v>
      </c>
      <c r="C1377">
        <v>43</v>
      </c>
      <c r="D1377">
        <v>43</v>
      </c>
      <c r="E1377">
        <v>71</v>
      </c>
      <c r="F1377" t="s">
        <v>54</v>
      </c>
      <c r="G1377" t="s">
        <v>54</v>
      </c>
      <c r="H1377" t="s">
        <v>45</v>
      </c>
      <c r="I1377">
        <v>22</v>
      </c>
      <c r="J1377" t="s">
        <v>57</v>
      </c>
      <c r="K1377" t="s">
        <v>58</v>
      </c>
      <c r="L1377">
        <v>2</v>
      </c>
      <c r="M1377">
        <v>6</v>
      </c>
      <c r="N1377">
        <v>28</v>
      </c>
      <c r="O1377" t="s">
        <v>96</v>
      </c>
      <c r="P1377">
        <v>7222.2249689999999</v>
      </c>
      <c r="Q1377" t="s">
        <v>49</v>
      </c>
      <c r="R1377">
        <v>4000</v>
      </c>
      <c r="S1377">
        <v>0</v>
      </c>
      <c r="T1377">
        <v>12</v>
      </c>
      <c r="U1377" t="s">
        <v>62</v>
      </c>
      <c r="V1377">
        <v>0</v>
      </c>
      <c r="W1377">
        <v>0</v>
      </c>
      <c r="X1377">
        <v>1</v>
      </c>
      <c r="Y1377" t="s">
        <v>51</v>
      </c>
      <c r="Z1377" t="s">
        <v>52</v>
      </c>
      <c r="AA1377">
        <v>0.114902507</v>
      </c>
      <c r="AB1377">
        <v>0.42270194999999999</v>
      </c>
      <c r="AC1377">
        <v>0.16457753</v>
      </c>
      <c r="AD1377">
        <v>0.12547724699999999</v>
      </c>
      <c r="AE1377">
        <v>72.320895519999993</v>
      </c>
      <c r="AF1377">
        <v>0.48354142999999999</v>
      </c>
      <c r="AG1377">
        <v>2.2495357469999999</v>
      </c>
      <c r="AH1377">
        <v>0.20214997400000001</v>
      </c>
      <c r="AI1377">
        <v>9.4389090000000005E-3</v>
      </c>
      <c r="AJ1377">
        <v>4</v>
      </c>
      <c r="AK1377">
        <v>440300</v>
      </c>
      <c r="AL1377">
        <v>0</v>
      </c>
      <c r="AM1377" t="s">
        <v>66</v>
      </c>
      <c r="AN1377">
        <v>1042006</v>
      </c>
      <c r="AO1377">
        <v>31122006</v>
      </c>
      <c r="AP1377">
        <v>902.88</v>
      </c>
      <c r="AQ1377">
        <v>1</v>
      </c>
      <c r="AR1377">
        <v>1</v>
      </c>
      <c r="AS1377">
        <v>902.88</v>
      </c>
      <c r="AT1377">
        <v>977.24792480468705</v>
      </c>
      <c r="AU1377">
        <v>1209.753303</v>
      </c>
      <c r="AV1377">
        <v>89.325294494628906</v>
      </c>
      <c r="AW1377">
        <v>902.87999999999897</v>
      </c>
      <c r="AX1377">
        <f t="shared" si="84"/>
        <v>74.36792480468705</v>
      </c>
      <c r="AY1377">
        <f t="shared" si="85"/>
        <v>306.87330299999996</v>
      </c>
      <c r="AZ1377">
        <f t="shared" si="86"/>
        <v>813.55470550537109</v>
      </c>
      <c r="BA1377">
        <f t="shared" si="87"/>
        <v>1.0231815394945443E-12</v>
      </c>
    </row>
    <row r="1378" spans="1:53" x14ac:dyDescent="0.35">
      <c r="A1378">
        <v>6731806</v>
      </c>
      <c r="B1378">
        <v>2008</v>
      </c>
      <c r="C1378">
        <v>39</v>
      </c>
      <c r="D1378">
        <v>39</v>
      </c>
      <c r="E1378">
        <v>65</v>
      </c>
      <c r="F1378" t="s">
        <v>54</v>
      </c>
      <c r="G1378" t="s">
        <v>54</v>
      </c>
      <c r="H1378" t="s">
        <v>45</v>
      </c>
      <c r="I1378">
        <v>16</v>
      </c>
      <c r="J1378" t="s">
        <v>57</v>
      </c>
      <c r="K1378" t="s">
        <v>58</v>
      </c>
      <c r="L1378">
        <v>2</v>
      </c>
      <c r="M1378">
        <v>5</v>
      </c>
      <c r="N1378">
        <v>12</v>
      </c>
      <c r="O1378" t="s">
        <v>83</v>
      </c>
      <c r="P1378">
        <v>8279.7626820000005</v>
      </c>
      <c r="Q1378" t="s">
        <v>49</v>
      </c>
      <c r="R1378">
        <v>12000</v>
      </c>
      <c r="S1378">
        <v>100</v>
      </c>
      <c r="T1378">
        <v>9</v>
      </c>
      <c r="U1378" t="s">
        <v>50</v>
      </c>
      <c r="V1378">
        <v>0</v>
      </c>
      <c r="W1378">
        <v>0</v>
      </c>
      <c r="X1378">
        <v>0</v>
      </c>
      <c r="Y1378" t="s">
        <v>51</v>
      </c>
      <c r="Z1378" t="s">
        <v>65</v>
      </c>
      <c r="AA1378">
        <v>0.10788965</v>
      </c>
      <c r="AB1378">
        <v>0.64136355700000003</v>
      </c>
      <c r="AC1378">
        <v>0.10367246500000001</v>
      </c>
      <c r="AD1378">
        <v>0.13954814300000001</v>
      </c>
      <c r="AE1378">
        <v>38.759668509999997</v>
      </c>
      <c r="AF1378">
        <v>0.465184235</v>
      </c>
      <c r="AG1378">
        <v>2.4654717979999998</v>
      </c>
      <c r="AH1378">
        <v>0.51560439599999996</v>
      </c>
      <c r="AI1378">
        <v>1.9890109999999999E-2</v>
      </c>
      <c r="AJ1378">
        <v>3</v>
      </c>
      <c r="AK1378">
        <v>440301</v>
      </c>
      <c r="AL1378">
        <v>0</v>
      </c>
      <c r="AM1378" t="s">
        <v>53</v>
      </c>
      <c r="AN1378">
        <v>1012008</v>
      </c>
      <c r="AO1378">
        <v>26102008</v>
      </c>
      <c r="AP1378">
        <v>1004.66</v>
      </c>
      <c r="AQ1378">
        <v>1</v>
      </c>
      <c r="AR1378">
        <v>1</v>
      </c>
      <c r="AS1378">
        <v>1004.66</v>
      </c>
      <c r="AT1378">
        <v>871.47058105468705</v>
      </c>
      <c r="AU1378">
        <v>1081.5253399999999</v>
      </c>
      <c r="AV1378">
        <v>89.325294494628906</v>
      </c>
      <c r="AW1378">
        <v>1004.65999999999</v>
      </c>
      <c r="AX1378">
        <f t="shared" si="84"/>
        <v>133.18941894531292</v>
      </c>
      <c r="AY1378">
        <f t="shared" si="85"/>
        <v>76.865339999999946</v>
      </c>
      <c r="AZ1378">
        <f t="shared" si="86"/>
        <v>915.33470550537106</v>
      </c>
      <c r="BA1378">
        <f t="shared" si="87"/>
        <v>1.0004441719502211E-11</v>
      </c>
    </row>
    <row r="1379" spans="1:53" x14ac:dyDescent="0.35">
      <c r="A1379">
        <v>8310867</v>
      </c>
      <c r="B1379">
        <v>2008</v>
      </c>
      <c r="C1379">
        <v>40</v>
      </c>
      <c r="D1379">
        <v>40</v>
      </c>
      <c r="E1379">
        <v>56</v>
      </c>
      <c r="F1379" t="s">
        <v>45</v>
      </c>
      <c r="G1379" t="s">
        <v>45</v>
      </c>
      <c r="H1379" t="s">
        <v>45</v>
      </c>
      <c r="I1379">
        <v>16</v>
      </c>
      <c r="J1379" t="s">
        <v>46</v>
      </c>
      <c r="K1379" t="s">
        <v>47</v>
      </c>
      <c r="L1379">
        <v>1</v>
      </c>
      <c r="M1379">
        <v>8</v>
      </c>
      <c r="N1379">
        <v>17</v>
      </c>
      <c r="O1379" t="s">
        <v>55</v>
      </c>
      <c r="P1379">
        <v>5646.5484429999997</v>
      </c>
      <c r="Q1379" t="s">
        <v>56</v>
      </c>
      <c r="R1379">
        <v>8000</v>
      </c>
      <c r="S1379">
        <v>100</v>
      </c>
      <c r="T1379">
        <v>4</v>
      </c>
      <c r="U1379" t="s">
        <v>50</v>
      </c>
      <c r="V1379">
        <v>0</v>
      </c>
      <c r="W1379">
        <v>1</v>
      </c>
      <c r="X1379">
        <v>0</v>
      </c>
      <c r="Y1379" t="s">
        <v>63</v>
      </c>
      <c r="Z1379" t="s">
        <v>60</v>
      </c>
      <c r="AA1379">
        <v>0.10788965</v>
      </c>
      <c r="AB1379">
        <v>0.64136355700000003</v>
      </c>
      <c r="AC1379">
        <v>0.10367246500000001</v>
      </c>
      <c r="AD1379">
        <v>0.13954814300000001</v>
      </c>
      <c r="AE1379">
        <v>38.759668509999997</v>
      </c>
      <c r="AF1379">
        <v>0.465184235</v>
      </c>
      <c r="AG1379">
        <v>2.4654717979999998</v>
      </c>
      <c r="AH1379">
        <v>0.51560439599999996</v>
      </c>
      <c r="AI1379">
        <v>1.9890109999999999E-2</v>
      </c>
      <c r="AJ1379">
        <v>9</v>
      </c>
      <c r="AK1379">
        <v>440301</v>
      </c>
      <c r="AL1379">
        <v>0</v>
      </c>
      <c r="AM1379" t="s">
        <v>66</v>
      </c>
      <c r="AN1379">
        <v>4022008</v>
      </c>
      <c r="AO1379">
        <v>31122008</v>
      </c>
      <c r="AP1379">
        <v>664.73</v>
      </c>
      <c r="AQ1379">
        <v>1</v>
      </c>
      <c r="AR1379">
        <v>1</v>
      </c>
      <c r="AS1379">
        <v>664.73</v>
      </c>
      <c r="AT1379">
        <v>544.92138671875</v>
      </c>
      <c r="AU1379">
        <v>613.97735729999999</v>
      </c>
      <c r="AV1379">
        <v>89.325294494628906</v>
      </c>
      <c r="AW1379">
        <v>112.53</v>
      </c>
      <c r="AX1379">
        <f t="shared" si="84"/>
        <v>119.80861328125002</v>
      </c>
      <c r="AY1379">
        <f t="shared" si="85"/>
        <v>50.752642700000024</v>
      </c>
      <c r="AZ1379">
        <f t="shared" si="86"/>
        <v>575.40470550537111</v>
      </c>
      <c r="BA1379">
        <f t="shared" si="87"/>
        <v>552.20000000000005</v>
      </c>
    </row>
    <row r="1380" spans="1:53" x14ac:dyDescent="0.35">
      <c r="A1380">
        <v>609323</v>
      </c>
      <c r="B1380">
        <v>2005</v>
      </c>
      <c r="C1380">
        <v>64</v>
      </c>
      <c r="D1380">
        <v>64</v>
      </c>
      <c r="E1380">
        <v>56</v>
      </c>
      <c r="F1380" t="s">
        <v>54</v>
      </c>
      <c r="G1380" t="s">
        <v>54</v>
      </c>
      <c r="H1380" t="s">
        <v>45</v>
      </c>
      <c r="I1380">
        <v>43</v>
      </c>
      <c r="J1380" t="s">
        <v>57</v>
      </c>
      <c r="K1380" t="s">
        <v>47</v>
      </c>
      <c r="L1380">
        <v>1</v>
      </c>
      <c r="M1380">
        <v>1</v>
      </c>
      <c r="N1380">
        <v>23</v>
      </c>
      <c r="O1380" t="s">
        <v>72</v>
      </c>
      <c r="P1380">
        <v>24683.872899999998</v>
      </c>
      <c r="Q1380" t="s">
        <v>49</v>
      </c>
      <c r="R1380">
        <v>17000</v>
      </c>
      <c r="S1380">
        <v>100</v>
      </c>
      <c r="T1380">
        <v>12</v>
      </c>
      <c r="U1380" t="s">
        <v>62</v>
      </c>
      <c r="V1380">
        <v>0</v>
      </c>
      <c r="W1380">
        <v>1</v>
      </c>
      <c r="X1380">
        <v>1</v>
      </c>
      <c r="Y1380" t="s">
        <v>51</v>
      </c>
      <c r="Z1380" t="s">
        <v>52</v>
      </c>
      <c r="AA1380">
        <v>2.0656371E-2</v>
      </c>
      <c r="AB1380">
        <v>8.9961390000000002E-2</v>
      </c>
      <c r="AC1380">
        <v>0.417953668</v>
      </c>
      <c r="AD1380">
        <v>0.141482565</v>
      </c>
      <c r="AE1380">
        <v>20.426100630000001</v>
      </c>
      <c r="AF1380">
        <v>0.49411130800000003</v>
      </c>
      <c r="AG1380">
        <v>2.507915058</v>
      </c>
      <c r="AH1380">
        <v>0.25736450399999999</v>
      </c>
      <c r="AI1380">
        <v>5.2416399999999997E-3</v>
      </c>
      <c r="AJ1380">
        <v>8</v>
      </c>
      <c r="AK1380">
        <v>440303</v>
      </c>
      <c r="AL1380">
        <v>0</v>
      </c>
      <c r="AM1380" t="s">
        <v>66</v>
      </c>
      <c r="AN1380">
        <v>1012005</v>
      </c>
      <c r="AO1380">
        <v>26032005</v>
      </c>
      <c r="AP1380">
        <v>1305.71</v>
      </c>
      <c r="AQ1380">
        <v>1</v>
      </c>
      <c r="AR1380">
        <v>1</v>
      </c>
      <c r="AS1380">
        <v>1305.71</v>
      </c>
      <c r="AT1380">
        <v>1682.35583496093</v>
      </c>
      <c r="AU1380">
        <v>1735.9693199999999</v>
      </c>
      <c r="AV1380">
        <v>89.325294494628906</v>
      </c>
      <c r="AW1380">
        <v>1305.71</v>
      </c>
      <c r="AX1380">
        <f t="shared" si="84"/>
        <v>376.64583496092996</v>
      </c>
      <c r="AY1380">
        <f t="shared" si="85"/>
        <v>430.25931999999989</v>
      </c>
      <c r="AZ1380">
        <f t="shared" si="86"/>
        <v>1216.3847055053711</v>
      </c>
      <c r="BA1380">
        <f t="shared" si="87"/>
        <v>0</v>
      </c>
    </row>
    <row r="1381" spans="1:53" x14ac:dyDescent="0.35">
      <c r="A1381">
        <v>3975332</v>
      </c>
      <c r="B1381">
        <v>2007</v>
      </c>
      <c r="C1381">
        <v>52</v>
      </c>
      <c r="D1381">
        <v>43</v>
      </c>
      <c r="E1381">
        <v>43</v>
      </c>
      <c r="F1381" t="s">
        <v>45</v>
      </c>
      <c r="G1381" t="s">
        <v>54</v>
      </c>
      <c r="H1381" t="s">
        <v>54</v>
      </c>
      <c r="I1381">
        <v>20</v>
      </c>
      <c r="J1381" t="s">
        <v>57</v>
      </c>
      <c r="K1381" t="s">
        <v>58</v>
      </c>
      <c r="L1381">
        <v>2</v>
      </c>
      <c r="M1381">
        <v>6</v>
      </c>
      <c r="N1381">
        <v>9</v>
      </c>
      <c r="O1381" t="s">
        <v>61</v>
      </c>
      <c r="P1381">
        <v>7865.5469450000001</v>
      </c>
      <c r="Q1381" t="s">
        <v>56</v>
      </c>
      <c r="R1381">
        <v>6000</v>
      </c>
      <c r="S1381">
        <v>50</v>
      </c>
      <c r="T1381">
        <v>18</v>
      </c>
      <c r="U1381" t="s">
        <v>50</v>
      </c>
      <c r="V1381">
        <v>0</v>
      </c>
      <c r="W1381">
        <v>0</v>
      </c>
      <c r="X1381">
        <v>2</v>
      </c>
      <c r="Y1381" t="s">
        <v>63</v>
      </c>
      <c r="Z1381" t="s">
        <v>60</v>
      </c>
      <c r="AA1381">
        <v>6.5468048000000001E-2</v>
      </c>
      <c r="AB1381">
        <v>0.40902872800000001</v>
      </c>
      <c r="AC1381">
        <v>0.188977917</v>
      </c>
      <c r="AD1381">
        <v>0.16009748700000001</v>
      </c>
      <c r="AE1381">
        <v>26.6196868</v>
      </c>
      <c r="AF1381">
        <v>0.480544584</v>
      </c>
      <c r="AG1381">
        <v>2.325385968</v>
      </c>
      <c r="AH1381">
        <v>0.36787313900000002</v>
      </c>
      <c r="AI1381">
        <v>1.2589275E-2</v>
      </c>
      <c r="AJ1381">
        <v>7</v>
      </c>
      <c r="AK1381">
        <v>440306</v>
      </c>
      <c r="AL1381">
        <v>0</v>
      </c>
      <c r="AM1381" t="s">
        <v>53</v>
      </c>
      <c r="AN1381">
        <v>24082007</v>
      </c>
      <c r="AO1381">
        <v>31122007</v>
      </c>
      <c r="AP1381">
        <v>436.54</v>
      </c>
      <c r="AQ1381">
        <v>1</v>
      </c>
      <c r="AR1381">
        <v>1</v>
      </c>
      <c r="AS1381">
        <v>436.54</v>
      </c>
      <c r="AT1381">
        <v>755.19573974609295</v>
      </c>
      <c r="AU1381">
        <v>606.84470580000004</v>
      </c>
      <c r="AV1381">
        <v>89.325294494628906</v>
      </c>
      <c r="AW1381">
        <v>436.54</v>
      </c>
      <c r="AX1381">
        <f t="shared" si="84"/>
        <v>318.65573974609293</v>
      </c>
      <c r="AY1381">
        <f t="shared" si="85"/>
        <v>170.30470580000002</v>
      </c>
      <c r="AZ1381">
        <f t="shared" si="86"/>
        <v>347.21470550537111</v>
      </c>
      <c r="BA1381">
        <f t="shared" si="87"/>
        <v>0</v>
      </c>
    </row>
    <row r="1382" spans="1:53" x14ac:dyDescent="0.35">
      <c r="A1382">
        <v>469520</v>
      </c>
      <c r="B1382">
        <v>2005</v>
      </c>
      <c r="C1382">
        <v>32</v>
      </c>
      <c r="D1382">
        <v>32</v>
      </c>
      <c r="E1382">
        <v>56</v>
      </c>
      <c r="F1382" t="s">
        <v>54</v>
      </c>
      <c r="G1382" t="s">
        <v>54</v>
      </c>
      <c r="H1382" t="s">
        <v>45</v>
      </c>
      <c r="I1382">
        <v>10</v>
      </c>
      <c r="J1382" t="s">
        <v>76</v>
      </c>
      <c r="K1382" t="s">
        <v>47</v>
      </c>
      <c r="L1382">
        <v>1</v>
      </c>
      <c r="M1382">
        <v>3</v>
      </c>
      <c r="N1382">
        <v>16</v>
      </c>
      <c r="O1382" t="s">
        <v>74</v>
      </c>
      <c r="P1382">
        <v>11272.57301</v>
      </c>
      <c r="Q1382" t="s">
        <v>56</v>
      </c>
      <c r="R1382">
        <v>8000</v>
      </c>
      <c r="S1382">
        <v>50</v>
      </c>
      <c r="T1382">
        <v>13</v>
      </c>
      <c r="U1382" t="s">
        <v>50</v>
      </c>
      <c r="V1382">
        <v>0</v>
      </c>
      <c r="W1382">
        <v>0</v>
      </c>
      <c r="X1382">
        <v>5</v>
      </c>
      <c r="Y1382" t="s">
        <v>51</v>
      </c>
      <c r="Z1382" t="s">
        <v>60</v>
      </c>
      <c r="AA1382">
        <v>3.9970255000000003E-2</v>
      </c>
      <c r="AB1382">
        <v>0.40007436299999999</v>
      </c>
      <c r="AC1382">
        <v>0.18758133499999999</v>
      </c>
      <c r="AD1382">
        <v>0.121503759</v>
      </c>
      <c r="AE1382">
        <v>38.662790700000002</v>
      </c>
      <c r="AF1382">
        <v>0.48541353399999998</v>
      </c>
      <c r="AG1382">
        <v>2.4725785459999998</v>
      </c>
      <c r="AH1382">
        <v>0.40952483099999998</v>
      </c>
      <c r="AI1382">
        <v>2.0272445E-2</v>
      </c>
      <c r="AJ1382">
        <v>10</v>
      </c>
      <c r="AK1382">
        <v>440400</v>
      </c>
      <c r="AL1382">
        <v>0</v>
      </c>
      <c r="AM1382" t="s">
        <v>53</v>
      </c>
      <c r="AN1382">
        <v>27072005</v>
      </c>
      <c r="AO1382">
        <v>31122005</v>
      </c>
      <c r="AP1382">
        <v>1463.5</v>
      </c>
      <c r="AQ1382">
        <v>1</v>
      </c>
      <c r="AR1382">
        <v>1</v>
      </c>
      <c r="AS1382">
        <v>1463.5</v>
      </c>
      <c r="AT1382">
        <v>1012.42095947265</v>
      </c>
      <c r="AU1382">
        <v>1270.331868</v>
      </c>
      <c r="AV1382">
        <v>89.325294494628906</v>
      </c>
      <c r="AW1382">
        <v>1463.5</v>
      </c>
      <c r="AX1382">
        <f t="shared" si="84"/>
        <v>451.07904052735</v>
      </c>
      <c r="AY1382">
        <f t="shared" si="85"/>
        <v>193.16813200000001</v>
      </c>
      <c r="AZ1382">
        <f t="shared" si="86"/>
        <v>1374.1747055053711</v>
      </c>
      <c r="BA1382">
        <f t="shared" si="87"/>
        <v>0</v>
      </c>
    </row>
    <row r="1383" spans="1:53" x14ac:dyDescent="0.35">
      <c r="A1383">
        <v>5169488</v>
      </c>
      <c r="B1383">
        <v>2006</v>
      </c>
      <c r="C1383">
        <v>56</v>
      </c>
      <c r="D1383">
        <v>56</v>
      </c>
      <c r="E1383">
        <v>65</v>
      </c>
      <c r="F1383" t="s">
        <v>54</v>
      </c>
      <c r="G1383" t="s">
        <v>54</v>
      </c>
      <c r="H1383" t="s">
        <v>45</v>
      </c>
      <c r="I1383">
        <v>33</v>
      </c>
      <c r="J1383" t="s">
        <v>57</v>
      </c>
      <c r="K1383" t="s">
        <v>58</v>
      </c>
      <c r="L1383">
        <v>2</v>
      </c>
      <c r="M1383">
        <v>3</v>
      </c>
      <c r="N1383">
        <v>14</v>
      </c>
      <c r="O1383" t="s">
        <v>93</v>
      </c>
      <c r="P1383">
        <v>8340.8606479999999</v>
      </c>
      <c r="Q1383" t="s">
        <v>73</v>
      </c>
      <c r="R1383">
        <v>10000</v>
      </c>
      <c r="S1383">
        <v>0</v>
      </c>
      <c r="T1383">
        <v>20</v>
      </c>
      <c r="U1383" t="s">
        <v>62</v>
      </c>
      <c r="V1383">
        <v>0</v>
      </c>
      <c r="W1383">
        <v>0</v>
      </c>
      <c r="X1383">
        <v>0</v>
      </c>
      <c r="Y1383" t="s">
        <v>51</v>
      </c>
      <c r="Z1383" t="s">
        <v>60</v>
      </c>
      <c r="AA1383">
        <v>3.9970255000000003E-2</v>
      </c>
      <c r="AB1383">
        <v>0.40007436299999999</v>
      </c>
      <c r="AC1383">
        <v>0.18758133499999999</v>
      </c>
      <c r="AD1383">
        <v>0.121503759</v>
      </c>
      <c r="AE1383">
        <v>38.662790700000002</v>
      </c>
      <c r="AF1383">
        <v>0.48541353399999998</v>
      </c>
      <c r="AG1383">
        <v>2.4725785459999998</v>
      </c>
      <c r="AH1383">
        <v>0.40952483099999998</v>
      </c>
      <c r="AI1383">
        <v>2.0272445E-2</v>
      </c>
      <c r="AJ1383">
        <v>6</v>
      </c>
      <c r="AK1383">
        <v>440400</v>
      </c>
      <c r="AL1383">
        <v>0</v>
      </c>
      <c r="AM1383" t="s">
        <v>53</v>
      </c>
      <c r="AN1383">
        <v>3052006</v>
      </c>
      <c r="AO1383">
        <v>31122006</v>
      </c>
      <c r="AP1383">
        <v>1535.24</v>
      </c>
      <c r="AQ1383">
        <v>1</v>
      </c>
      <c r="AR1383">
        <v>1</v>
      </c>
      <c r="AS1383">
        <v>1535.24</v>
      </c>
      <c r="AT1383">
        <v>1001.50756835937</v>
      </c>
      <c r="AU1383">
        <v>1208.884041</v>
      </c>
      <c r="AV1383">
        <v>89.325294494628906</v>
      </c>
      <c r="AW1383">
        <v>1535.24</v>
      </c>
      <c r="AX1383">
        <f t="shared" si="84"/>
        <v>533.73243164063001</v>
      </c>
      <c r="AY1383">
        <f t="shared" si="85"/>
        <v>326.35595899999998</v>
      </c>
      <c r="AZ1383">
        <f t="shared" si="86"/>
        <v>1445.9147055053711</v>
      </c>
      <c r="BA1383">
        <f t="shared" si="87"/>
        <v>0</v>
      </c>
    </row>
    <row r="1384" spans="1:53" x14ac:dyDescent="0.35">
      <c r="A1384">
        <v>5998528</v>
      </c>
      <c r="B1384">
        <v>2008</v>
      </c>
      <c r="C1384">
        <v>56</v>
      </c>
      <c r="D1384">
        <v>56</v>
      </c>
      <c r="E1384">
        <v>65</v>
      </c>
      <c r="F1384" t="s">
        <v>54</v>
      </c>
      <c r="G1384" t="s">
        <v>54</v>
      </c>
      <c r="H1384" t="s">
        <v>45</v>
      </c>
      <c r="I1384">
        <v>33</v>
      </c>
      <c r="J1384" t="s">
        <v>57</v>
      </c>
      <c r="K1384" t="s">
        <v>58</v>
      </c>
      <c r="L1384">
        <v>2</v>
      </c>
      <c r="M1384">
        <v>12</v>
      </c>
      <c r="N1384">
        <v>13</v>
      </c>
      <c r="O1384" t="s">
        <v>77</v>
      </c>
      <c r="P1384">
        <v>9300.7406090000004</v>
      </c>
      <c r="Q1384" t="s">
        <v>73</v>
      </c>
      <c r="R1384">
        <v>10000</v>
      </c>
      <c r="S1384">
        <v>0</v>
      </c>
      <c r="T1384">
        <v>29</v>
      </c>
      <c r="U1384" t="s">
        <v>50</v>
      </c>
      <c r="V1384">
        <v>0</v>
      </c>
      <c r="W1384">
        <v>0</v>
      </c>
      <c r="X1384">
        <v>1</v>
      </c>
      <c r="Y1384" t="s">
        <v>51</v>
      </c>
      <c r="Z1384" t="s">
        <v>52</v>
      </c>
      <c r="AA1384">
        <v>3.9970255000000003E-2</v>
      </c>
      <c r="AB1384">
        <v>0.40007436299999999</v>
      </c>
      <c r="AC1384">
        <v>0.18758133499999999</v>
      </c>
      <c r="AD1384">
        <v>0.121503759</v>
      </c>
      <c r="AE1384">
        <v>38.662790700000002</v>
      </c>
      <c r="AF1384">
        <v>0.48541353399999998</v>
      </c>
      <c r="AG1384">
        <v>2.4725785459999998</v>
      </c>
      <c r="AH1384">
        <v>0.40952483099999998</v>
      </c>
      <c r="AI1384">
        <v>2.0272445E-2</v>
      </c>
      <c r="AJ1384">
        <v>6</v>
      </c>
      <c r="AK1384">
        <v>440400</v>
      </c>
      <c r="AL1384">
        <v>0</v>
      </c>
      <c r="AM1384" t="s">
        <v>53</v>
      </c>
      <c r="AN1384">
        <v>1012008</v>
      </c>
      <c r="AO1384">
        <v>6082008</v>
      </c>
      <c r="AP1384">
        <v>480.18</v>
      </c>
      <c r="AQ1384">
        <v>1</v>
      </c>
      <c r="AR1384">
        <v>1</v>
      </c>
      <c r="AS1384">
        <v>480.18</v>
      </c>
      <c r="AT1384">
        <v>603.505859375</v>
      </c>
      <c r="AU1384">
        <v>606.9082449</v>
      </c>
      <c r="AV1384">
        <v>89.325294494628906</v>
      </c>
      <c r="AW1384">
        <v>480.18</v>
      </c>
      <c r="AX1384">
        <f t="shared" si="84"/>
        <v>123.32585937499999</v>
      </c>
      <c r="AY1384">
        <f t="shared" si="85"/>
        <v>126.72824489999999</v>
      </c>
      <c r="AZ1384">
        <f t="shared" si="86"/>
        <v>390.8547055053711</v>
      </c>
      <c r="BA1384">
        <f t="shared" si="87"/>
        <v>0</v>
      </c>
    </row>
    <row r="1385" spans="1:53" x14ac:dyDescent="0.35">
      <c r="A1385">
        <v>7152758</v>
      </c>
      <c r="B1385">
        <v>2007</v>
      </c>
      <c r="C1385">
        <v>58</v>
      </c>
      <c r="D1385">
        <v>40</v>
      </c>
      <c r="E1385">
        <v>40</v>
      </c>
      <c r="F1385" t="s">
        <v>45</v>
      </c>
      <c r="G1385" t="s">
        <v>54</v>
      </c>
      <c r="H1385" t="s">
        <v>54</v>
      </c>
      <c r="I1385">
        <v>15</v>
      </c>
      <c r="J1385" t="s">
        <v>57</v>
      </c>
      <c r="K1385" t="s">
        <v>58</v>
      </c>
      <c r="L1385">
        <v>2</v>
      </c>
      <c r="M1385">
        <v>1</v>
      </c>
      <c r="N1385">
        <v>12</v>
      </c>
      <c r="O1385" t="s">
        <v>105</v>
      </c>
      <c r="P1385">
        <v>14109.45198</v>
      </c>
      <c r="Q1385" t="s">
        <v>49</v>
      </c>
      <c r="R1385">
        <v>10000</v>
      </c>
      <c r="S1385">
        <v>50</v>
      </c>
      <c r="T1385">
        <v>10</v>
      </c>
      <c r="U1385" t="s">
        <v>50</v>
      </c>
      <c r="V1385">
        <v>0</v>
      </c>
      <c r="W1385">
        <v>0</v>
      </c>
      <c r="X1385">
        <v>0</v>
      </c>
      <c r="Y1385" t="s">
        <v>51</v>
      </c>
      <c r="Z1385" t="s">
        <v>60</v>
      </c>
      <c r="AA1385">
        <v>3.9970255000000003E-2</v>
      </c>
      <c r="AB1385">
        <v>0.40007436299999999</v>
      </c>
      <c r="AC1385">
        <v>0.18758133499999999</v>
      </c>
      <c r="AD1385">
        <v>0.121503759</v>
      </c>
      <c r="AE1385">
        <v>38.662790700000002</v>
      </c>
      <c r="AF1385">
        <v>0.48541353399999998</v>
      </c>
      <c r="AG1385">
        <v>2.4725785459999998</v>
      </c>
      <c r="AH1385">
        <v>0.40952483099999998</v>
      </c>
      <c r="AI1385">
        <v>2.0272445E-2</v>
      </c>
      <c r="AJ1385">
        <v>8</v>
      </c>
      <c r="AK1385">
        <v>440400</v>
      </c>
      <c r="AL1385">
        <v>0</v>
      </c>
      <c r="AM1385" t="s">
        <v>53</v>
      </c>
      <c r="AN1385">
        <v>19012007</v>
      </c>
      <c r="AO1385">
        <v>31122007</v>
      </c>
      <c r="AP1385">
        <v>918.56</v>
      </c>
      <c r="AQ1385">
        <v>1</v>
      </c>
      <c r="AR1385">
        <v>1</v>
      </c>
      <c r="AS1385">
        <v>918.56</v>
      </c>
      <c r="AT1385">
        <v>960.01104736328102</v>
      </c>
      <c r="AU1385">
        <v>1205.1534549999999</v>
      </c>
      <c r="AV1385">
        <v>89.325294494628906</v>
      </c>
      <c r="AW1385">
        <v>918.55999999999904</v>
      </c>
      <c r="AX1385">
        <f t="shared" si="84"/>
        <v>41.451047363281077</v>
      </c>
      <c r="AY1385">
        <f t="shared" si="85"/>
        <v>286.59345499999995</v>
      </c>
      <c r="AZ1385">
        <f t="shared" si="86"/>
        <v>829.23470550537104</v>
      </c>
      <c r="BA1385">
        <f t="shared" si="87"/>
        <v>9.0949470177292824E-13</v>
      </c>
    </row>
    <row r="1386" spans="1:53" x14ac:dyDescent="0.35">
      <c r="A1386">
        <v>736066</v>
      </c>
      <c r="B1386">
        <v>2008</v>
      </c>
      <c r="C1386">
        <v>73</v>
      </c>
      <c r="D1386">
        <v>50</v>
      </c>
      <c r="E1386">
        <v>50</v>
      </c>
      <c r="F1386" t="s">
        <v>54</v>
      </c>
      <c r="G1386" t="s">
        <v>45</v>
      </c>
      <c r="H1386" t="s">
        <v>45</v>
      </c>
      <c r="I1386">
        <v>27</v>
      </c>
      <c r="J1386" t="s">
        <v>57</v>
      </c>
      <c r="K1386" t="s">
        <v>58</v>
      </c>
      <c r="L1386">
        <v>2</v>
      </c>
      <c r="M1386">
        <v>4</v>
      </c>
      <c r="N1386">
        <v>11</v>
      </c>
      <c r="O1386" t="s">
        <v>48</v>
      </c>
      <c r="P1386">
        <v>5969.6470689999996</v>
      </c>
      <c r="Q1386" t="s">
        <v>49</v>
      </c>
      <c r="R1386">
        <v>6000</v>
      </c>
      <c r="S1386">
        <v>0</v>
      </c>
      <c r="T1386">
        <v>25</v>
      </c>
      <c r="U1386" t="s">
        <v>50</v>
      </c>
      <c r="V1386">
        <v>0</v>
      </c>
      <c r="W1386">
        <v>0</v>
      </c>
      <c r="X1386">
        <v>7</v>
      </c>
      <c r="Y1386" t="s">
        <v>63</v>
      </c>
      <c r="Z1386" t="s">
        <v>60</v>
      </c>
      <c r="AA1386">
        <v>0.10820700499999999</v>
      </c>
      <c r="AB1386">
        <v>0.35774058600000003</v>
      </c>
      <c r="AC1386">
        <v>0.19717573199999999</v>
      </c>
      <c r="AD1386">
        <v>6.3865196999999999E-2</v>
      </c>
      <c r="AE1386">
        <v>14.26409496</v>
      </c>
      <c r="AF1386">
        <v>0.47410026999999999</v>
      </c>
      <c r="AG1386">
        <v>2.5141213389999999</v>
      </c>
      <c r="AH1386">
        <v>0.33749274499999998</v>
      </c>
      <c r="AI1386">
        <v>1.5670342E-2</v>
      </c>
      <c r="AJ1386">
        <v>10</v>
      </c>
      <c r="AK1386">
        <v>440401</v>
      </c>
      <c r="AL1386">
        <v>0</v>
      </c>
      <c r="AM1386" t="s">
        <v>53</v>
      </c>
      <c r="AN1386">
        <v>1012008</v>
      </c>
      <c r="AO1386">
        <v>26082008</v>
      </c>
      <c r="AP1386">
        <v>1152.5899999999999</v>
      </c>
      <c r="AQ1386">
        <v>1</v>
      </c>
      <c r="AR1386">
        <v>1</v>
      </c>
      <c r="AS1386">
        <v>1152.5899999999999</v>
      </c>
      <c r="AT1386">
        <v>684.31317138671795</v>
      </c>
      <c r="AU1386">
        <v>665.88310139999999</v>
      </c>
      <c r="AV1386">
        <v>89.325294494628906</v>
      </c>
      <c r="AW1386">
        <v>1152.5899999999899</v>
      </c>
      <c r="AX1386">
        <f t="shared" si="84"/>
        <v>468.27682861328196</v>
      </c>
      <c r="AY1386">
        <f t="shared" si="85"/>
        <v>486.70689859999993</v>
      </c>
      <c r="AZ1386">
        <f t="shared" si="86"/>
        <v>1063.264705505371</v>
      </c>
      <c r="BA1386">
        <f t="shared" si="87"/>
        <v>1.0004441719502211E-11</v>
      </c>
    </row>
    <row r="1387" spans="1:53" x14ac:dyDescent="0.35">
      <c r="A1387">
        <v>2034737</v>
      </c>
      <c r="B1387">
        <v>2006</v>
      </c>
      <c r="C1387">
        <v>21</v>
      </c>
      <c r="D1387">
        <v>21</v>
      </c>
      <c r="E1387">
        <v>56</v>
      </c>
      <c r="F1387" t="s">
        <v>45</v>
      </c>
      <c r="G1387" t="s">
        <v>45</v>
      </c>
      <c r="H1387" t="s">
        <v>45</v>
      </c>
      <c r="I1387">
        <v>0</v>
      </c>
      <c r="J1387" t="s">
        <v>46</v>
      </c>
      <c r="K1387" t="s">
        <v>47</v>
      </c>
      <c r="L1387">
        <v>1</v>
      </c>
      <c r="M1387">
        <v>11</v>
      </c>
      <c r="N1387">
        <v>20</v>
      </c>
      <c r="O1387" t="s">
        <v>79</v>
      </c>
      <c r="P1387">
        <v>90</v>
      </c>
      <c r="Q1387" t="s">
        <v>56</v>
      </c>
      <c r="R1387">
        <v>6000</v>
      </c>
      <c r="S1387">
        <v>100</v>
      </c>
      <c r="T1387">
        <v>0</v>
      </c>
      <c r="U1387" t="s">
        <v>62</v>
      </c>
      <c r="V1387">
        <v>0</v>
      </c>
      <c r="W1387">
        <v>0</v>
      </c>
      <c r="X1387">
        <v>2</v>
      </c>
      <c r="Y1387" t="s">
        <v>51</v>
      </c>
      <c r="Z1387" t="s">
        <v>65</v>
      </c>
      <c r="AA1387">
        <v>0.10820700499999999</v>
      </c>
      <c r="AB1387">
        <v>0.35774058600000003</v>
      </c>
      <c r="AC1387">
        <v>0.19717573199999999</v>
      </c>
      <c r="AD1387">
        <v>6.3865196999999999E-2</v>
      </c>
      <c r="AE1387">
        <v>14.26409496</v>
      </c>
      <c r="AF1387">
        <v>0.47410026999999999</v>
      </c>
      <c r="AG1387">
        <v>2.5141213389999999</v>
      </c>
      <c r="AH1387">
        <v>0.33749274499999998</v>
      </c>
      <c r="AI1387">
        <v>1.5670342E-2</v>
      </c>
      <c r="AJ1387">
        <v>1</v>
      </c>
      <c r="AK1387">
        <v>440401</v>
      </c>
      <c r="AL1387">
        <v>0</v>
      </c>
      <c r="AM1387" t="s">
        <v>53</v>
      </c>
      <c r="AN1387">
        <v>1012006</v>
      </c>
      <c r="AO1387">
        <v>6112006</v>
      </c>
      <c r="AP1387">
        <v>422.25</v>
      </c>
      <c r="AQ1387">
        <v>1</v>
      </c>
      <c r="AR1387">
        <v>1</v>
      </c>
      <c r="AS1387">
        <v>422.25</v>
      </c>
      <c r="AT1387">
        <v>675.172607421875</v>
      </c>
      <c r="AU1387">
        <v>658.04569930000002</v>
      </c>
      <c r="AV1387">
        <v>89.325294494628906</v>
      </c>
      <c r="AW1387">
        <v>422.25</v>
      </c>
      <c r="AX1387">
        <f t="shared" si="84"/>
        <v>252.922607421875</v>
      </c>
      <c r="AY1387">
        <f t="shared" si="85"/>
        <v>235.79569930000002</v>
      </c>
      <c r="AZ1387">
        <f t="shared" si="86"/>
        <v>332.92470550537109</v>
      </c>
      <c r="BA1387">
        <f t="shared" si="87"/>
        <v>0</v>
      </c>
    </row>
    <row r="1388" spans="1:53" x14ac:dyDescent="0.35">
      <c r="A1388">
        <v>630885</v>
      </c>
      <c r="B1388">
        <v>2005</v>
      </c>
      <c r="C1388">
        <v>20</v>
      </c>
      <c r="D1388">
        <v>20</v>
      </c>
      <c r="E1388">
        <v>56</v>
      </c>
      <c r="F1388" t="s">
        <v>54</v>
      </c>
      <c r="G1388" t="s">
        <v>54</v>
      </c>
      <c r="H1388" t="s">
        <v>45</v>
      </c>
      <c r="I1388">
        <v>0</v>
      </c>
      <c r="J1388" t="s">
        <v>46</v>
      </c>
      <c r="K1388" t="s">
        <v>47</v>
      </c>
      <c r="L1388">
        <v>1</v>
      </c>
      <c r="M1388">
        <v>3</v>
      </c>
      <c r="N1388">
        <v>24</v>
      </c>
      <c r="O1388" t="s">
        <v>96</v>
      </c>
      <c r="P1388">
        <v>10838.12004</v>
      </c>
      <c r="Q1388" t="s">
        <v>49</v>
      </c>
      <c r="R1388">
        <v>10000</v>
      </c>
      <c r="S1388">
        <v>150</v>
      </c>
      <c r="T1388">
        <v>1</v>
      </c>
      <c r="U1388" t="s">
        <v>62</v>
      </c>
      <c r="V1388">
        <v>0</v>
      </c>
      <c r="W1388">
        <v>0</v>
      </c>
      <c r="X1388">
        <v>2</v>
      </c>
      <c r="Y1388" t="s">
        <v>51</v>
      </c>
      <c r="Z1388" t="s">
        <v>52</v>
      </c>
      <c r="AA1388">
        <v>0.141110296</v>
      </c>
      <c r="AB1388">
        <v>0.49474199099999999</v>
      </c>
      <c r="AC1388">
        <v>0.15431645899999999</v>
      </c>
      <c r="AD1388">
        <v>0.17233997000000001</v>
      </c>
      <c r="AE1388">
        <v>18.069632500000001</v>
      </c>
      <c r="AF1388">
        <v>0.476022265</v>
      </c>
      <c r="AG1388">
        <v>2.2846661780000002</v>
      </c>
      <c r="AH1388">
        <v>0.45693705000000001</v>
      </c>
      <c r="AI1388">
        <v>2.0670216000000002E-2</v>
      </c>
      <c r="AJ1388">
        <v>1</v>
      </c>
      <c r="AK1388">
        <v>440402</v>
      </c>
      <c r="AL1388">
        <v>0</v>
      </c>
      <c r="AM1388" t="s">
        <v>53</v>
      </c>
      <c r="AN1388">
        <v>1092005</v>
      </c>
      <c r="AO1388">
        <v>31122005</v>
      </c>
      <c r="AP1388">
        <v>1153</v>
      </c>
      <c r="AQ1388">
        <v>1</v>
      </c>
      <c r="AR1388">
        <v>1</v>
      </c>
      <c r="AS1388">
        <v>1153</v>
      </c>
      <c r="AT1388">
        <v>893.29693603515602</v>
      </c>
      <c r="AU1388">
        <v>1354.6027610000001</v>
      </c>
      <c r="AV1388">
        <v>89.325294494628906</v>
      </c>
      <c r="AW1388">
        <v>511.37</v>
      </c>
      <c r="AX1388">
        <f t="shared" si="84"/>
        <v>259.70306396484398</v>
      </c>
      <c r="AY1388">
        <f t="shared" si="85"/>
        <v>201.6027610000001</v>
      </c>
      <c r="AZ1388">
        <f t="shared" si="86"/>
        <v>1063.6747055053711</v>
      </c>
      <c r="BA1388">
        <f t="shared" si="87"/>
        <v>641.63</v>
      </c>
    </row>
    <row r="1389" spans="1:53" x14ac:dyDescent="0.35">
      <c r="A1389">
        <v>4010206</v>
      </c>
      <c r="B1389">
        <v>2007</v>
      </c>
      <c r="C1389">
        <v>47</v>
      </c>
      <c r="D1389">
        <v>47</v>
      </c>
      <c r="E1389">
        <v>56</v>
      </c>
      <c r="F1389" t="s">
        <v>45</v>
      </c>
      <c r="G1389" t="s">
        <v>45</v>
      </c>
      <c r="H1389" t="s">
        <v>45</v>
      </c>
      <c r="I1389">
        <v>26</v>
      </c>
      <c r="J1389" t="s">
        <v>46</v>
      </c>
      <c r="K1389" t="s">
        <v>47</v>
      </c>
      <c r="L1389">
        <v>1</v>
      </c>
      <c r="M1389">
        <v>14</v>
      </c>
      <c r="N1389">
        <v>28</v>
      </c>
      <c r="O1389" t="s">
        <v>61</v>
      </c>
      <c r="P1389">
        <v>3850.4297849999998</v>
      </c>
      <c r="Q1389" t="s">
        <v>49</v>
      </c>
      <c r="R1389">
        <v>4000</v>
      </c>
      <c r="S1389">
        <v>50</v>
      </c>
      <c r="T1389">
        <v>9</v>
      </c>
      <c r="U1389" t="s">
        <v>50</v>
      </c>
      <c r="V1389">
        <v>0</v>
      </c>
      <c r="W1389">
        <v>0</v>
      </c>
      <c r="X1389">
        <v>2</v>
      </c>
      <c r="Y1389" t="s">
        <v>51</v>
      </c>
      <c r="Z1389" t="s">
        <v>52</v>
      </c>
      <c r="AA1389">
        <v>5.4648955999999999E-2</v>
      </c>
      <c r="AB1389">
        <v>0.12941176500000001</v>
      </c>
      <c r="AC1389">
        <v>0.34155597700000001</v>
      </c>
      <c r="AD1389">
        <v>0.18194380499999999</v>
      </c>
      <c r="AE1389">
        <v>31.3125</v>
      </c>
      <c r="AF1389">
        <v>0.493167511</v>
      </c>
      <c r="AG1389">
        <v>2.4717267550000002</v>
      </c>
      <c r="AH1389">
        <v>0.31081081100000002</v>
      </c>
      <c r="AI1389">
        <v>5.7915060000000001E-3</v>
      </c>
      <c r="AJ1389">
        <v>7</v>
      </c>
      <c r="AK1389">
        <v>440404</v>
      </c>
      <c r="AL1389">
        <v>0</v>
      </c>
      <c r="AM1389" t="s">
        <v>53</v>
      </c>
      <c r="AN1389">
        <v>8012007</v>
      </c>
      <c r="AO1389">
        <v>31122007</v>
      </c>
      <c r="AP1389">
        <v>352.64</v>
      </c>
      <c r="AQ1389">
        <v>1</v>
      </c>
      <c r="AR1389">
        <v>1</v>
      </c>
      <c r="AS1389">
        <v>352.64</v>
      </c>
      <c r="AT1389">
        <v>664.25323486328102</v>
      </c>
      <c r="AU1389">
        <v>396.97686520000002</v>
      </c>
      <c r="AV1389">
        <v>89.325294494628906</v>
      </c>
      <c r="AW1389">
        <v>494.93999999999897</v>
      </c>
      <c r="AX1389">
        <f t="shared" si="84"/>
        <v>311.61323486328104</v>
      </c>
      <c r="AY1389">
        <f t="shared" si="85"/>
        <v>44.336865200000034</v>
      </c>
      <c r="AZ1389">
        <f t="shared" si="86"/>
        <v>263.31470550537108</v>
      </c>
      <c r="BA1389">
        <f t="shared" si="87"/>
        <v>142.29999999999899</v>
      </c>
    </row>
    <row r="1390" spans="1:53" x14ac:dyDescent="0.35">
      <c r="A1390">
        <v>4762649</v>
      </c>
      <c r="B1390">
        <v>2008</v>
      </c>
      <c r="C1390">
        <v>54</v>
      </c>
      <c r="D1390">
        <v>32</v>
      </c>
      <c r="E1390">
        <v>32</v>
      </c>
      <c r="F1390" t="s">
        <v>54</v>
      </c>
      <c r="G1390" t="s">
        <v>45</v>
      </c>
      <c r="H1390" t="s">
        <v>45</v>
      </c>
      <c r="I1390">
        <v>11</v>
      </c>
      <c r="J1390" t="s">
        <v>57</v>
      </c>
      <c r="K1390" t="s">
        <v>58</v>
      </c>
      <c r="L1390">
        <v>2</v>
      </c>
      <c r="M1390">
        <v>9</v>
      </c>
      <c r="N1390">
        <v>13</v>
      </c>
      <c r="O1390" t="s">
        <v>77</v>
      </c>
      <c r="P1390">
        <v>4923.5160329999999</v>
      </c>
      <c r="Q1390" t="s">
        <v>73</v>
      </c>
      <c r="R1390">
        <v>8000</v>
      </c>
      <c r="S1390">
        <v>0</v>
      </c>
      <c r="T1390">
        <v>11</v>
      </c>
      <c r="U1390" t="s">
        <v>62</v>
      </c>
      <c r="V1390">
        <v>0</v>
      </c>
      <c r="W1390">
        <v>0</v>
      </c>
      <c r="X1390">
        <v>3</v>
      </c>
      <c r="Y1390" t="s">
        <v>63</v>
      </c>
      <c r="Z1390" t="s">
        <v>60</v>
      </c>
      <c r="AA1390">
        <v>6.5767839999999994E-2</v>
      </c>
      <c r="AB1390">
        <v>0.442288721</v>
      </c>
      <c r="AC1390">
        <v>0.114436041</v>
      </c>
      <c r="AD1390">
        <v>0.121686011</v>
      </c>
      <c r="AE1390">
        <v>28.127147770000001</v>
      </c>
      <c r="AF1390">
        <v>0.472449603</v>
      </c>
      <c r="AG1390">
        <v>2.6915488330000001</v>
      </c>
      <c r="AH1390">
        <v>0.46793997300000001</v>
      </c>
      <c r="AI1390">
        <v>1.6371078000000001E-2</v>
      </c>
      <c r="AJ1390">
        <v>1</v>
      </c>
      <c r="AK1390">
        <v>440405</v>
      </c>
      <c r="AL1390">
        <v>0</v>
      </c>
      <c r="AM1390" t="s">
        <v>53</v>
      </c>
      <c r="AN1390">
        <v>8022008</v>
      </c>
      <c r="AO1390">
        <v>31122008</v>
      </c>
      <c r="AP1390">
        <v>801.83</v>
      </c>
      <c r="AQ1390">
        <v>1</v>
      </c>
      <c r="AR1390">
        <v>1</v>
      </c>
      <c r="AS1390">
        <v>801.83</v>
      </c>
      <c r="AT1390">
        <v>626.72564697265602</v>
      </c>
      <c r="AU1390">
        <v>615.7362736</v>
      </c>
      <c r="AV1390">
        <v>89.325294494628906</v>
      </c>
      <c r="AW1390">
        <v>801.83</v>
      </c>
      <c r="AX1390">
        <f t="shared" si="84"/>
        <v>175.10435302734402</v>
      </c>
      <c r="AY1390">
        <f t="shared" si="85"/>
        <v>186.09372640000004</v>
      </c>
      <c r="AZ1390">
        <f t="shared" si="86"/>
        <v>712.50470550537113</v>
      </c>
      <c r="BA1390">
        <f t="shared" si="87"/>
        <v>0</v>
      </c>
    </row>
    <row r="1391" spans="1:53" x14ac:dyDescent="0.35">
      <c r="A1391">
        <v>1141344</v>
      </c>
      <c r="B1391">
        <v>2006</v>
      </c>
      <c r="C1391">
        <v>68</v>
      </c>
      <c r="D1391">
        <v>68</v>
      </c>
      <c r="E1391">
        <v>56</v>
      </c>
      <c r="F1391" t="s">
        <v>54</v>
      </c>
      <c r="G1391" t="s">
        <v>54</v>
      </c>
      <c r="H1391" t="s">
        <v>45</v>
      </c>
      <c r="I1391">
        <v>47</v>
      </c>
      <c r="J1391" t="s">
        <v>46</v>
      </c>
      <c r="K1391" t="s">
        <v>47</v>
      </c>
      <c r="L1391">
        <v>1</v>
      </c>
      <c r="M1391">
        <v>4</v>
      </c>
      <c r="N1391">
        <v>14</v>
      </c>
      <c r="O1391" t="s">
        <v>68</v>
      </c>
      <c r="P1391">
        <v>6552.0865160000003</v>
      </c>
      <c r="Q1391" t="s">
        <v>73</v>
      </c>
      <c r="R1391">
        <v>10000</v>
      </c>
      <c r="S1391">
        <v>0</v>
      </c>
      <c r="T1391">
        <v>20</v>
      </c>
      <c r="U1391" t="s">
        <v>62</v>
      </c>
      <c r="V1391">
        <v>0</v>
      </c>
      <c r="W1391">
        <v>0</v>
      </c>
      <c r="X1391">
        <v>4</v>
      </c>
      <c r="Y1391" t="s">
        <v>51</v>
      </c>
      <c r="Z1391" t="s">
        <v>52</v>
      </c>
      <c r="AA1391">
        <v>7.3828287000000006E-2</v>
      </c>
      <c r="AB1391">
        <v>0.42741601000000001</v>
      </c>
      <c r="AC1391">
        <v>0.126296143</v>
      </c>
      <c r="AD1391">
        <v>0.123340748</v>
      </c>
      <c r="AE1391">
        <v>74.132978719999997</v>
      </c>
      <c r="AF1391">
        <v>0.47370309300000002</v>
      </c>
      <c r="AG1391">
        <v>2.890294484</v>
      </c>
      <c r="AH1391">
        <v>0.48664200600000002</v>
      </c>
      <c r="AI1391">
        <v>1.6337854999999998E-2</v>
      </c>
      <c r="AJ1391">
        <v>9</v>
      </c>
      <c r="AK1391">
        <v>440406</v>
      </c>
      <c r="AL1391">
        <v>0</v>
      </c>
      <c r="AM1391" t="s">
        <v>53</v>
      </c>
      <c r="AN1391">
        <v>21032006</v>
      </c>
      <c r="AO1391">
        <v>31122006</v>
      </c>
      <c r="AP1391">
        <v>1685.57</v>
      </c>
      <c r="AQ1391">
        <v>1</v>
      </c>
      <c r="AR1391">
        <v>1</v>
      </c>
      <c r="AS1391">
        <v>1685.57</v>
      </c>
      <c r="AT1391">
        <v>824.4853515625</v>
      </c>
      <c r="AU1391">
        <v>774.69781599999999</v>
      </c>
      <c r="AV1391">
        <v>89.325294494628906</v>
      </c>
      <c r="AW1391">
        <v>1685.5699999999899</v>
      </c>
      <c r="AX1391">
        <f t="shared" si="84"/>
        <v>861.08464843749994</v>
      </c>
      <c r="AY1391">
        <f t="shared" si="85"/>
        <v>910.87218399999995</v>
      </c>
      <c r="AZ1391">
        <f t="shared" si="86"/>
        <v>1596.244705505371</v>
      </c>
      <c r="BA1391">
        <f t="shared" si="87"/>
        <v>1.0004441719502211E-11</v>
      </c>
    </row>
    <row r="1392" spans="1:53" x14ac:dyDescent="0.35">
      <c r="A1392">
        <v>242757</v>
      </c>
      <c r="B1392">
        <v>2006</v>
      </c>
      <c r="C1392">
        <v>56</v>
      </c>
      <c r="D1392">
        <v>39</v>
      </c>
      <c r="E1392">
        <v>39</v>
      </c>
      <c r="F1392" t="s">
        <v>45</v>
      </c>
      <c r="G1392" t="s">
        <v>54</v>
      </c>
      <c r="H1392" t="s">
        <v>54</v>
      </c>
      <c r="I1392">
        <v>19</v>
      </c>
      <c r="J1392" t="s">
        <v>57</v>
      </c>
      <c r="K1392" t="s">
        <v>58</v>
      </c>
      <c r="L1392">
        <v>2</v>
      </c>
      <c r="M1392">
        <v>6</v>
      </c>
      <c r="N1392">
        <v>8</v>
      </c>
      <c r="O1392" t="s">
        <v>93</v>
      </c>
      <c r="P1392">
        <v>8344.4674890000006</v>
      </c>
      <c r="Q1392" t="s">
        <v>56</v>
      </c>
      <c r="R1392">
        <v>6000</v>
      </c>
      <c r="S1392">
        <v>50</v>
      </c>
      <c r="T1392">
        <v>7</v>
      </c>
      <c r="U1392" t="s">
        <v>62</v>
      </c>
      <c r="V1392">
        <v>0</v>
      </c>
      <c r="W1392">
        <v>0</v>
      </c>
      <c r="X1392">
        <v>2</v>
      </c>
      <c r="Y1392" t="s">
        <v>51</v>
      </c>
      <c r="Z1392" t="s">
        <v>60</v>
      </c>
      <c r="AA1392">
        <v>7.6652424999999996E-2</v>
      </c>
      <c r="AB1392">
        <v>0.19276200099999999</v>
      </c>
      <c r="AC1392">
        <v>0.242774567</v>
      </c>
      <c r="AD1392">
        <v>0.121668397</v>
      </c>
      <c r="AE1392">
        <v>35.666666669999998</v>
      </c>
      <c r="AF1392">
        <v>0.48148148200000002</v>
      </c>
      <c r="AG1392">
        <v>2.904247298</v>
      </c>
      <c r="AH1392">
        <v>0.41915378199999997</v>
      </c>
      <c r="AI1392">
        <v>1.2705262E-2</v>
      </c>
      <c r="AJ1392">
        <v>10</v>
      </c>
      <c r="AK1392">
        <v>440407</v>
      </c>
      <c r="AL1392">
        <v>0</v>
      </c>
      <c r="AM1392" t="s">
        <v>53</v>
      </c>
      <c r="AN1392">
        <v>1012006</v>
      </c>
      <c r="AO1392">
        <v>17062006</v>
      </c>
      <c r="AP1392">
        <v>1057.05</v>
      </c>
      <c r="AQ1392">
        <v>1</v>
      </c>
      <c r="AR1392">
        <v>1</v>
      </c>
      <c r="AS1392">
        <v>1057.05</v>
      </c>
      <c r="AT1392">
        <v>900.80084228515602</v>
      </c>
      <c r="AU1392">
        <v>887.1972849</v>
      </c>
      <c r="AV1392">
        <v>89.325294494628906</v>
      </c>
      <c r="AW1392">
        <v>1057.04999999999</v>
      </c>
      <c r="AX1392">
        <f t="shared" si="84"/>
        <v>156.24915771484393</v>
      </c>
      <c r="AY1392">
        <f t="shared" si="85"/>
        <v>169.85271509999995</v>
      </c>
      <c r="AZ1392">
        <f t="shared" si="86"/>
        <v>967.72470550537105</v>
      </c>
      <c r="BA1392">
        <f t="shared" si="87"/>
        <v>1.0004441719502211E-11</v>
      </c>
    </row>
    <row r="1393" spans="1:53" x14ac:dyDescent="0.35">
      <c r="A1393">
        <v>4773753</v>
      </c>
      <c r="B1393">
        <v>2007</v>
      </c>
      <c r="C1393">
        <v>31</v>
      </c>
      <c r="D1393">
        <v>31</v>
      </c>
      <c r="E1393">
        <v>42</v>
      </c>
      <c r="F1393" t="s">
        <v>45</v>
      </c>
      <c r="G1393" t="s">
        <v>45</v>
      </c>
      <c r="H1393" t="s">
        <v>54</v>
      </c>
      <c r="I1393">
        <v>10</v>
      </c>
      <c r="J1393" t="s">
        <v>76</v>
      </c>
      <c r="K1393" t="s">
        <v>78</v>
      </c>
      <c r="L1393">
        <v>3</v>
      </c>
      <c r="M1393">
        <v>3</v>
      </c>
      <c r="N1393">
        <v>5</v>
      </c>
      <c r="O1393" t="s">
        <v>77</v>
      </c>
      <c r="P1393">
        <v>6470.0418810000001</v>
      </c>
      <c r="Q1393" t="s">
        <v>56</v>
      </c>
      <c r="R1393">
        <v>18000</v>
      </c>
      <c r="S1393">
        <v>150</v>
      </c>
      <c r="T1393">
        <v>9</v>
      </c>
      <c r="U1393" t="s">
        <v>62</v>
      </c>
      <c r="V1393">
        <v>1</v>
      </c>
      <c r="W1393">
        <v>0</v>
      </c>
      <c r="X1393">
        <v>2</v>
      </c>
      <c r="Y1393" t="s">
        <v>51</v>
      </c>
      <c r="Z1393" t="s">
        <v>52</v>
      </c>
      <c r="AA1393">
        <v>6.4042139999999997E-2</v>
      </c>
      <c r="AB1393">
        <v>0.15779256799999999</v>
      </c>
      <c r="AC1393">
        <v>0.287021631</v>
      </c>
      <c r="AD1393">
        <v>0.17205142500000001</v>
      </c>
      <c r="AE1393">
        <v>19.154175590000001</v>
      </c>
      <c r="AF1393">
        <v>0.49916154299999999</v>
      </c>
      <c r="AG1393">
        <v>2.480587909</v>
      </c>
      <c r="AH1393">
        <v>0.40862828499999998</v>
      </c>
      <c r="AI1393">
        <v>6.2281639999999996E-3</v>
      </c>
      <c r="AJ1393">
        <v>10</v>
      </c>
      <c r="AK1393">
        <v>440408</v>
      </c>
      <c r="AL1393">
        <v>1</v>
      </c>
      <c r="AM1393" t="s">
        <v>66</v>
      </c>
      <c r="AN1393">
        <v>10012007</v>
      </c>
      <c r="AO1393">
        <v>31122007</v>
      </c>
      <c r="AP1393">
        <v>446.2</v>
      </c>
      <c r="AQ1393">
        <v>1</v>
      </c>
      <c r="AR1393">
        <v>1</v>
      </c>
      <c r="AS1393">
        <v>446.2</v>
      </c>
      <c r="AT1393">
        <v>424.09631347656199</v>
      </c>
      <c r="AU1393">
        <v>906.88641789999997</v>
      </c>
      <c r="AV1393">
        <v>89.325294494628906</v>
      </c>
      <c r="AW1393">
        <v>446.19999999999902</v>
      </c>
      <c r="AX1393">
        <f t="shared" si="84"/>
        <v>22.103686523438</v>
      </c>
      <c r="AY1393">
        <f t="shared" si="85"/>
        <v>460.68641789999998</v>
      </c>
      <c r="AZ1393">
        <f t="shared" si="86"/>
        <v>356.87470550537108</v>
      </c>
      <c r="BA1393">
        <f t="shared" si="87"/>
        <v>9.6633812063373625E-13</v>
      </c>
    </row>
    <row r="1394" spans="1:53" x14ac:dyDescent="0.35">
      <c r="A1394">
        <v>5185315</v>
      </c>
      <c r="B1394">
        <v>2006</v>
      </c>
      <c r="C1394">
        <v>42</v>
      </c>
      <c r="D1394">
        <v>42</v>
      </c>
      <c r="E1394">
        <v>51</v>
      </c>
      <c r="F1394" t="s">
        <v>54</v>
      </c>
      <c r="G1394" t="s">
        <v>54</v>
      </c>
      <c r="H1394" t="s">
        <v>45</v>
      </c>
      <c r="I1394">
        <v>21</v>
      </c>
      <c r="J1394" t="s">
        <v>57</v>
      </c>
      <c r="K1394" t="s">
        <v>58</v>
      </c>
      <c r="L1394">
        <v>2</v>
      </c>
      <c r="M1394">
        <v>7</v>
      </c>
      <c r="N1394">
        <v>5</v>
      </c>
      <c r="O1394" t="s">
        <v>93</v>
      </c>
      <c r="P1394">
        <v>1919.83159</v>
      </c>
      <c r="Q1394" t="s">
        <v>49</v>
      </c>
      <c r="R1394">
        <v>5000</v>
      </c>
      <c r="S1394">
        <v>100</v>
      </c>
      <c r="T1394">
        <v>9</v>
      </c>
      <c r="U1394" t="s">
        <v>50</v>
      </c>
      <c r="V1394">
        <v>0</v>
      </c>
      <c r="W1394">
        <v>0</v>
      </c>
      <c r="X1394">
        <v>0</v>
      </c>
      <c r="Y1394" t="s">
        <v>51</v>
      </c>
      <c r="Z1394" t="s">
        <v>65</v>
      </c>
      <c r="AA1394">
        <v>8.4014383999999998E-2</v>
      </c>
      <c r="AB1394">
        <v>0.29061784899999998</v>
      </c>
      <c r="AC1394">
        <v>0.198103956</v>
      </c>
      <c r="AD1394">
        <v>0.114193375</v>
      </c>
      <c r="AE1394">
        <v>27.201465200000001</v>
      </c>
      <c r="AF1394">
        <v>0.477376784</v>
      </c>
      <c r="AG1394">
        <v>2.4275907160000001</v>
      </c>
      <c r="AH1394">
        <v>0.40806236899999998</v>
      </c>
      <c r="AI1394">
        <v>1.1599162999999999E-2</v>
      </c>
      <c r="AJ1394">
        <v>1</v>
      </c>
      <c r="AK1394">
        <v>440409</v>
      </c>
      <c r="AL1394">
        <v>0</v>
      </c>
      <c r="AM1394" t="s">
        <v>53</v>
      </c>
      <c r="AN1394">
        <v>23032006</v>
      </c>
      <c r="AO1394">
        <v>31122006</v>
      </c>
      <c r="AP1394">
        <v>748.61</v>
      </c>
      <c r="AQ1394">
        <v>1</v>
      </c>
      <c r="AR1394">
        <v>1</v>
      </c>
      <c r="AS1394">
        <v>748.61</v>
      </c>
      <c r="AT1394">
        <v>648.22784423828102</v>
      </c>
      <c r="AU1394">
        <v>605.25774090000004</v>
      </c>
      <c r="AV1394">
        <v>89.325294494628906</v>
      </c>
      <c r="AW1394">
        <v>748.61</v>
      </c>
      <c r="AX1394">
        <f t="shared" si="84"/>
        <v>100.38215576171899</v>
      </c>
      <c r="AY1394">
        <f t="shared" si="85"/>
        <v>143.35225909999997</v>
      </c>
      <c r="AZ1394">
        <f t="shared" si="86"/>
        <v>659.28470550537111</v>
      </c>
      <c r="BA1394">
        <f t="shared" si="87"/>
        <v>0</v>
      </c>
    </row>
    <row r="1395" spans="1:53" x14ac:dyDescent="0.35">
      <c r="A1395">
        <v>5642922</v>
      </c>
      <c r="B1395">
        <v>2006</v>
      </c>
      <c r="C1395">
        <v>37</v>
      </c>
      <c r="D1395">
        <v>23</v>
      </c>
      <c r="E1395">
        <v>23</v>
      </c>
      <c r="F1395" t="s">
        <v>54</v>
      </c>
      <c r="G1395" t="s">
        <v>54</v>
      </c>
      <c r="H1395" t="s">
        <v>54</v>
      </c>
      <c r="I1395">
        <v>1</v>
      </c>
      <c r="J1395" t="s">
        <v>57</v>
      </c>
      <c r="K1395" t="s">
        <v>78</v>
      </c>
      <c r="L1395">
        <v>3</v>
      </c>
      <c r="M1395">
        <v>5</v>
      </c>
      <c r="N1395">
        <v>40</v>
      </c>
      <c r="O1395" t="s">
        <v>104</v>
      </c>
      <c r="P1395">
        <v>100</v>
      </c>
      <c r="Q1395" t="s">
        <v>56</v>
      </c>
      <c r="R1395">
        <v>9000</v>
      </c>
      <c r="S1395">
        <v>100</v>
      </c>
      <c r="T1395">
        <v>14</v>
      </c>
      <c r="U1395" t="s">
        <v>50</v>
      </c>
      <c r="V1395">
        <v>0</v>
      </c>
      <c r="W1395">
        <v>0</v>
      </c>
      <c r="X1395">
        <v>0</v>
      </c>
      <c r="Y1395" t="s">
        <v>51</v>
      </c>
      <c r="Z1395" t="s">
        <v>65</v>
      </c>
      <c r="AA1395">
        <v>8.4014383999999998E-2</v>
      </c>
      <c r="AB1395">
        <v>0.29061784899999998</v>
      </c>
      <c r="AC1395">
        <v>0.198103956</v>
      </c>
      <c r="AD1395">
        <v>0.114193375</v>
      </c>
      <c r="AE1395">
        <v>27.201465200000001</v>
      </c>
      <c r="AF1395">
        <v>0.477376784</v>
      </c>
      <c r="AG1395">
        <v>2.4275907160000001</v>
      </c>
      <c r="AH1395">
        <v>0.40806236899999998</v>
      </c>
      <c r="AI1395">
        <v>1.1599162999999999E-2</v>
      </c>
      <c r="AJ1395">
        <v>4</v>
      </c>
      <c r="AK1395">
        <v>440409</v>
      </c>
      <c r="AL1395">
        <v>0</v>
      </c>
      <c r="AM1395" t="s">
        <v>53</v>
      </c>
      <c r="AN1395">
        <v>16012006</v>
      </c>
      <c r="AO1395">
        <v>11092006</v>
      </c>
      <c r="AP1395">
        <v>2177.0100000000002</v>
      </c>
      <c r="AQ1395">
        <v>1</v>
      </c>
      <c r="AR1395">
        <v>1</v>
      </c>
      <c r="AS1395">
        <v>2177.0100000000002</v>
      </c>
      <c r="AT1395">
        <v>987.46130371093705</v>
      </c>
      <c r="AU1395">
        <v>1301.3983599999999</v>
      </c>
      <c r="AV1395">
        <v>89.325294494628906</v>
      </c>
      <c r="AW1395">
        <v>2409.28999999999</v>
      </c>
      <c r="AX1395">
        <f t="shared" si="84"/>
        <v>1189.5486962890632</v>
      </c>
      <c r="AY1395">
        <f t="shared" si="85"/>
        <v>875.61164000000031</v>
      </c>
      <c r="AZ1395">
        <f t="shared" si="86"/>
        <v>2087.6847055053713</v>
      </c>
      <c r="BA1395">
        <f t="shared" si="87"/>
        <v>232.27999999998974</v>
      </c>
    </row>
    <row r="1396" spans="1:53" x14ac:dyDescent="0.35">
      <c r="A1396">
        <v>175818</v>
      </c>
      <c r="B1396">
        <v>2008</v>
      </c>
      <c r="C1396">
        <v>36</v>
      </c>
      <c r="D1396">
        <v>36</v>
      </c>
      <c r="E1396">
        <v>60</v>
      </c>
      <c r="F1396" t="s">
        <v>54</v>
      </c>
      <c r="G1396" t="s">
        <v>54</v>
      </c>
      <c r="H1396" t="s">
        <v>45</v>
      </c>
      <c r="I1396">
        <v>15</v>
      </c>
      <c r="J1396" t="s">
        <v>57</v>
      </c>
      <c r="K1396" t="s">
        <v>58</v>
      </c>
      <c r="L1396">
        <v>2</v>
      </c>
      <c r="M1396">
        <v>12</v>
      </c>
      <c r="N1396">
        <v>12</v>
      </c>
      <c r="O1396" t="s">
        <v>97</v>
      </c>
      <c r="P1396">
        <v>65.61</v>
      </c>
      <c r="Q1396" t="s">
        <v>56</v>
      </c>
      <c r="R1396">
        <v>8000</v>
      </c>
      <c r="S1396">
        <v>50</v>
      </c>
      <c r="T1396">
        <v>5</v>
      </c>
      <c r="U1396" t="s">
        <v>50</v>
      </c>
      <c r="V1396">
        <v>0</v>
      </c>
      <c r="W1396">
        <v>0</v>
      </c>
      <c r="X1396">
        <v>9</v>
      </c>
      <c r="Y1396" t="s">
        <v>51</v>
      </c>
      <c r="Z1396" t="s">
        <v>65</v>
      </c>
      <c r="AA1396">
        <v>8.5786374999999998E-2</v>
      </c>
      <c r="AB1396">
        <v>0.48191757800000001</v>
      </c>
      <c r="AC1396">
        <v>0.15180824200000001</v>
      </c>
      <c r="AD1396">
        <v>0.10763307699999999</v>
      </c>
      <c r="AE1396">
        <v>45.953846149999997</v>
      </c>
      <c r="AF1396">
        <v>0.48945430200000001</v>
      </c>
      <c r="AG1396">
        <v>2.5121951220000001</v>
      </c>
      <c r="AH1396">
        <v>0.41982717200000003</v>
      </c>
      <c r="AI1396">
        <v>1.5362458000000001E-2</v>
      </c>
      <c r="AJ1396">
        <v>4</v>
      </c>
      <c r="AK1396">
        <v>440500</v>
      </c>
      <c r="AL1396">
        <v>0</v>
      </c>
      <c r="AM1396" t="s">
        <v>53</v>
      </c>
      <c r="AN1396">
        <v>20102008</v>
      </c>
      <c r="AO1396">
        <v>31122008</v>
      </c>
      <c r="AP1396">
        <v>605.04999999999995</v>
      </c>
      <c r="AQ1396">
        <v>1</v>
      </c>
      <c r="AR1396">
        <v>1</v>
      </c>
      <c r="AS1396">
        <v>605.04999999999995</v>
      </c>
      <c r="AT1396">
        <v>824.28918457031205</v>
      </c>
      <c r="AU1396">
        <v>638.69867199999999</v>
      </c>
      <c r="AV1396">
        <v>89.325294494628906</v>
      </c>
      <c r="AW1396">
        <v>838.19</v>
      </c>
      <c r="AX1396">
        <f t="shared" si="84"/>
        <v>219.23918457031209</v>
      </c>
      <c r="AY1396">
        <f t="shared" si="85"/>
        <v>33.648672000000033</v>
      </c>
      <c r="AZ1396">
        <f t="shared" si="86"/>
        <v>515.72470550537105</v>
      </c>
      <c r="BA1396">
        <f t="shared" si="87"/>
        <v>233.1400000000001</v>
      </c>
    </row>
    <row r="1397" spans="1:53" x14ac:dyDescent="0.35">
      <c r="A1397">
        <v>7046897</v>
      </c>
      <c r="B1397">
        <v>2008</v>
      </c>
      <c r="C1397">
        <v>58</v>
      </c>
      <c r="D1397">
        <v>36</v>
      </c>
      <c r="E1397">
        <v>36</v>
      </c>
      <c r="F1397" t="s">
        <v>45</v>
      </c>
      <c r="G1397" t="s">
        <v>54</v>
      </c>
      <c r="H1397" t="s">
        <v>54</v>
      </c>
      <c r="I1397">
        <v>12</v>
      </c>
      <c r="J1397" t="s">
        <v>57</v>
      </c>
      <c r="K1397" t="s">
        <v>58</v>
      </c>
      <c r="L1397">
        <v>2</v>
      </c>
      <c r="M1397">
        <v>5</v>
      </c>
      <c r="N1397">
        <v>22</v>
      </c>
      <c r="O1397" t="s">
        <v>82</v>
      </c>
      <c r="P1397">
        <v>7675.5716050000001</v>
      </c>
      <c r="Q1397" t="s">
        <v>56</v>
      </c>
      <c r="R1397">
        <v>7000</v>
      </c>
      <c r="S1397">
        <v>0</v>
      </c>
      <c r="T1397">
        <v>10</v>
      </c>
      <c r="U1397" t="s">
        <v>50</v>
      </c>
      <c r="V1397">
        <v>0</v>
      </c>
      <c r="W1397">
        <v>1</v>
      </c>
      <c r="X1397">
        <v>0</v>
      </c>
      <c r="Y1397" t="s">
        <v>51</v>
      </c>
      <c r="Z1397" t="s">
        <v>65</v>
      </c>
      <c r="AA1397">
        <v>8.5786374999999998E-2</v>
      </c>
      <c r="AB1397">
        <v>0.48191757800000001</v>
      </c>
      <c r="AC1397">
        <v>0.15180824200000001</v>
      </c>
      <c r="AD1397">
        <v>0.10763307699999999</v>
      </c>
      <c r="AE1397">
        <v>45.953846149999997</v>
      </c>
      <c r="AF1397">
        <v>0.48945430200000001</v>
      </c>
      <c r="AG1397">
        <v>2.5121951220000001</v>
      </c>
      <c r="AH1397">
        <v>0.41982717200000003</v>
      </c>
      <c r="AI1397">
        <v>1.5362458000000001E-2</v>
      </c>
      <c r="AJ1397">
        <v>5</v>
      </c>
      <c r="AK1397">
        <v>440500</v>
      </c>
      <c r="AL1397">
        <v>0</v>
      </c>
      <c r="AM1397" t="s">
        <v>53</v>
      </c>
      <c r="AN1397">
        <v>1012008</v>
      </c>
      <c r="AO1397">
        <v>1112008</v>
      </c>
      <c r="AP1397">
        <v>769.52</v>
      </c>
      <c r="AQ1397">
        <v>1</v>
      </c>
      <c r="AR1397">
        <v>1</v>
      </c>
      <c r="AS1397">
        <v>769.52</v>
      </c>
      <c r="AT1397">
        <v>711.96038818359295</v>
      </c>
      <c r="AU1397">
        <v>934.70474560000002</v>
      </c>
      <c r="AV1397">
        <v>89.325294494628906</v>
      </c>
      <c r="AW1397">
        <v>769.51999999999896</v>
      </c>
      <c r="AX1397">
        <f t="shared" si="84"/>
        <v>57.559611816407028</v>
      </c>
      <c r="AY1397">
        <f t="shared" si="85"/>
        <v>165.18474560000004</v>
      </c>
      <c r="AZ1397">
        <f t="shared" si="86"/>
        <v>680.19470550537108</v>
      </c>
      <c r="BA1397">
        <f t="shared" si="87"/>
        <v>1.0231815394945443E-12</v>
      </c>
    </row>
    <row r="1398" spans="1:53" x14ac:dyDescent="0.35">
      <c r="A1398">
        <v>4917506</v>
      </c>
      <c r="B1398">
        <v>2007</v>
      </c>
      <c r="C1398">
        <v>34</v>
      </c>
      <c r="D1398">
        <v>34</v>
      </c>
      <c r="E1398">
        <v>56</v>
      </c>
      <c r="F1398" t="s">
        <v>54</v>
      </c>
      <c r="G1398" t="s">
        <v>54</v>
      </c>
      <c r="H1398" t="s">
        <v>45</v>
      </c>
      <c r="I1398">
        <v>11</v>
      </c>
      <c r="J1398" t="s">
        <v>57</v>
      </c>
      <c r="K1398" t="s">
        <v>47</v>
      </c>
      <c r="L1398">
        <v>1</v>
      </c>
      <c r="M1398">
        <v>4</v>
      </c>
      <c r="N1398">
        <v>36</v>
      </c>
      <c r="O1398" t="s">
        <v>75</v>
      </c>
      <c r="P1398">
        <v>10259.36745</v>
      </c>
      <c r="Q1398" t="s">
        <v>49</v>
      </c>
      <c r="R1398">
        <v>12000</v>
      </c>
      <c r="S1398">
        <v>50</v>
      </c>
      <c r="T1398">
        <v>14</v>
      </c>
      <c r="U1398" t="s">
        <v>50</v>
      </c>
      <c r="V1398">
        <v>0</v>
      </c>
      <c r="W1398">
        <v>0</v>
      </c>
      <c r="X1398">
        <v>2</v>
      </c>
      <c r="Y1398" t="s">
        <v>51</v>
      </c>
      <c r="Z1398" t="s">
        <v>60</v>
      </c>
      <c r="AA1398">
        <v>7.0834324000000004E-2</v>
      </c>
      <c r="AB1398">
        <v>0.32850011899999998</v>
      </c>
      <c r="AC1398">
        <v>0.26955074899999998</v>
      </c>
      <c r="AD1398">
        <v>0.170671243</v>
      </c>
      <c r="AE1398">
        <v>21.804573810000001</v>
      </c>
      <c r="AF1398">
        <v>0.48493516399999997</v>
      </c>
      <c r="AG1398">
        <v>2.492987877</v>
      </c>
      <c r="AH1398">
        <v>0.37506879500000001</v>
      </c>
      <c r="AI1398">
        <v>9.4936710000000004E-3</v>
      </c>
      <c r="AJ1398">
        <v>2</v>
      </c>
      <c r="AK1398">
        <v>440501</v>
      </c>
      <c r="AL1398">
        <v>0</v>
      </c>
      <c r="AM1398" t="s">
        <v>53</v>
      </c>
      <c r="AN1398">
        <v>2032007</v>
      </c>
      <c r="AO1398">
        <v>31122007</v>
      </c>
      <c r="AP1398">
        <v>2021.64</v>
      </c>
      <c r="AQ1398">
        <v>1</v>
      </c>
      <c r="AR1398">
        <v>1</v>
      </c>
      <c r="AS1398">
        <v>2021.64</v>
      </c>
      <c r="AT1398">
        <v>1346.84765625</v>
      </c>
      <c r="AU1398">
        <v>1465.375397</v>
      </c>
      <c r="AV1398">
        <v>89.325294494628906</v>
      </c>
      <c r="AW1398">
        <v>2021.64</v>
      </c>
      <c r="AX1398">
        <f t="shared" si="84"/>
        <v>674.7923437500001</v>
      </c>
      <c r="AY1398">
        <f t="shared" si="85"/>
        <v>556.26460300000008</v>
      </c>
      <c r="AZ1398">
        <f t="shared" si="86"/>
        <v>1932.3147055053712</v>
      </c>
      <c r="BA1398">
        <f t="shared" si="87"/>
        <v>0</v>
      </c>
    </row>
    <row r="1399" spans="1:53" x14ac:dyDescent="0.35">
      <c r="A1399">
        <v>5063675</v>
      </c>
      <c r="B1399">
        <v>2006</v>
      </c>
      <c r="C1399">
        <v>49</v>
      </c>
      <c r="D1399">
        <v>33</v>
      </c>
      <c r="E1399">
        <v>33</v>
      </c>
      <c r="F1399" t="s">
        <v>54</v>
      </c>
      <c r="G1399" t="s">
        <v>45</v>
      </c>
      <c r="H1399" t="s">
        <v>45</v>
      </c>
      <c r="I1399">
        <v>9</v>
      </c>
      <c r="J1399" t="s">
        <v>57</v>
      </c>
      <c r="K1399" t="s">
        <v>58</v>
      </c>
      <c r="L1399">
        <v>2</v>
      </c>
      <c r="M1399">
        <v>2</v>
      </c>
      <c r="N1399">
        <v>30</v>
      </c>
      <c r="O1399" t="s">
        <v>81</v>
      </c>
      <c r="P1399">
        <v>22300.035459999999</v>
      </c>
      <c r="Q1399" t="s">
        <v>56</v>
      </c>
      <c r="R1399">
        <v>8000</v>
      </c>
      <c r="S1399">
        <v>0</v>
      </c>
      <c r="T1399">
        <v>8</v>
      </c>
      <c r="U1399" t="s">
        <v>62</v>
      </c>
      <c r="V1399">
        <v>0</v>
      </c>
      <c r="W1399">
        <v>0</v>
      </c>
      <c r="X1399">
        <v>0</v>
      </c>
      <c r="Y1399" t="s">
        <v>51</v>
      </c>
      <c r="Z1399" t="s">
        <v>60</v>
      </c>
      <c r="AA1399">
        <v>7.0834324000000004E-2</v>
      </c>
      <c r="AB1399">
        <v>0.32850011899999998</v>
      </c>
      <c r="AC1399">
        <v>0.26955074899999998</v>
      </c>
      <c r="AD1399">
        <v>0.170671243</v>
      </c>
      <c r="AE1399">
        <v>21.804573810000001</v>
      </c>
      <c r="AF1399">
        <v>0.48493516399999997</v>
      </c>
      <c r="AG1399">
        <v>2.492987877</v>
      </c>
      <c r="AH1399">
        <v>0.37506879500000001</v>
      </c>
      <c r="AI1399">
        <v>9.4936710000000004E-3</v>
      </c>
      <c r="AJ1399">
        <v>5</v>
      </c>
      <c r="AK1399">
        <v>440501</v>
      </c>
      <c r="AL1399">
        <v>0</v>
      </c>
      <c r="AM1399" t="s">
        <v>53</v>
      </c>
      <c r="AN1399">
        <v>22102006</v>
      </c>
      <c r="AO1399">
        <v>31122006</v>
      </c>
      <c r="AP1399">
        <v>4592.42</v>
      </c>
      <c r="AQ1399">
        <v>1</v>
      </c>
      <c r="AR1399">
        <v>1</v>
      </c>
      <c r="AS1399">
        <v>4592.42</v>
      </c>
      <c r="AT1399">
        <v>3329.06884765625</v>
      </c>
      <c r="AU1399">
        <v>1550.832731</v>
      </c>
      <c r="AV1399">
        <v>89.325294494628906</v>
      </c>
      <c r="AW1399">
        <v>4592.42</v>
      </c>
      <c r="AX1399">
        <f t="shared" si="84"/>
        <v>1263.3511523437501</v>
      </c>
      <c r="AY1399">
        <f t="shared" si="85"/>
        <v>3041.5872690000001</v>
      </c>
      <c r="AZ1399">
        <f t="shared" si="86"/>
        <v>4503.0947055053712</v>
      </c>
      <c r="BA1399">
        <f t="shared" si="87"/>
        <v>0</v>
      </c>
    </row>
    <row r="1400" spans="1:53" x14ac:dyDescent="0.35">
      <c r="A1400">
        <v>5320154</v>
      </c>
      <c r="B1400">
        <v>2007</v>
      </c>
      <c r="C1400">
        <v>77</v>
      </c>
      <c r="D1400">
        <v>77</v>
      </c>
      <c r="E1400">
        <v>56</v>
      </c>
      <c r="F1400" t="s">
        <v>54</v>
      </c>
      <c r="G1400" t="s">
        <v>54</v>
      </c>
      <c r="H1400" t="s">
        <v>45</v>
      </c>
      <c r="I1400">
        <v>53</v>
      </c>
      <c r="J1400" t="s">
        <v>57</v>
      </c>
      <c r="K1400" t="s">
        <v>47</v>
      </c>
      <c r="L1400">
        <v>1</v>
      </c>
      <c r="M1400">
        <v>6</v>
      </c>
      <c r="N1400">
        <v>16</v>
      </c>
      <c r="O1400" t="s">
        <v>61</v>
      </c>
      <c r="P1400">
        <v>9144.1365619999997</v>
      </c>
      <c r="Q1400" t="s">
        <v>49</v>
      </c>
      <c r="R1400">
        <v>15000</v>
      </c>
      <c r="S1400">
        <v>50</v>
      </c>
      <c r="T1400">
        <v>18</v>
      </c>
      <c r="U1400" t="s">
        <v>62</v>
      </c>
      <c r="V1400">
        <v>0</v>
      </c>
      <c r="W1400">
        <v>0</v>
      </c>
      <c r="X1400">
        <v>0</v>
      </c>
      <c r="Y1400" t="s">
        <v>51</v>
      </c>
      <c r="Z1400" t="s">
        <v>60</v>
      </c>
      <c r="AA1400">
        <v>7.0834324000000004E-2</v>
      </c>
      <c r="AB1400">
        <v>0.32850011899999998</v>
      </c>
      <c r="AC1400">
        <v>0.26955074899999998</v>
      </c>
      <c r="AD1400">
        <v>0.170671243</v>
      </c>
      <c r="AE1400">
        <v>21.804573810000001</v>
      </c>
      <c r="AF1400">
        <v>0.48493516399999997</v>
      </c>
      <c r="AG1400">
        <v>2.492987877</v>
      </c>
      <c r="AH1400">
        <v>0.37506879500000001</v>
      </c>
      <c r="AI1400">
        <v>9.4936710000000004E-3</v>
      </c>
      <c r="AJ1400">
        <v>5</v>
      </c>
      <c r="AK1400">
        <v>440501</v>
      </c>
      <c r="AL1400">
        <v>0</v>
      </c>
      <c r="AM1400" t="s">
        <v>53</v>
      </c>
      <c r="AN1400">
        <v>1012007</v>
      </c>
      <c r="AO1400">
        <v>26042007</v>
      </c>
      <c r="AP1400">
        <v>454.88</v>
      </c>
      <c r="AQ1400">
        <v>1</v>
      </c>
      <c r="AR1400">
        <v>1</v>
      </c>
      <c r="AS1400">
        <v>454.88</v>
      </c>
      <c r="AT1400">
        <v>919.19586181640602</v>
      </c>
      <c r="AU1400">
        <v>895.7885503</v>
      </c>
      <c r="AV1400">
        <v>89.325294494628906</v>
      </c>
      <c r="AW1400">
        <v>454.87999999999897</v>
      </c>
      <c r="AX1400">
        <f t="shared" si="84"/>
        <v>464.31586181640603</v>
      </c>
      <c r="AY1400">
        <f t="shared" si="85"/>
        <v>440.9085503</v>
      </c>
      <c r="AZ1400">
        <f t="shared" si="86"/>
        <v>365.55470550537109</v>
      </c>
      <c r="BA1400">
        <f t="shared" si="87"/>
        <v>1.0231815394945443E-12</v>
      </c>
    </row>
    <row r="1401" spans="1:53" x14ac:dyDescent="0.35">
      <c r="A1401">
        <v>951173</v>
      </c>
      <c r="B1401">
        <v>2005</v>
      </c>
      <c r="C1401">
        <v>44</v>
      </c>
      <c r="D1401">
        <v>42</v>
      </c>
      <c r="E1401">
        <v>42</v>
      </c>
      <c r="F1401" t="s">
        <v>54</v>
      </c>
      <c r="G1401" t="s">
        <v>45</v>
      </c>
      <c r="H1401" t="s">
        <v>45</v>
      </c>
      <c r="I1401">
        <v>18</v>
      </c>
      <c r="J1401" t="s">
        <v>57</v>
      </c>
      <c r="K1401" t="s">
        <v>58</v>
      </c>
      <c r="L1401">
        <v>2</v>
      </c>
      <c r="M1401">
        <v>2</v>
      </c>
      <c r="N1401">
        <v>16</v>
      </c>
      <c r="O1401" t="s">
        <v>85</v>
      </c>
      <c r="P1401">
        <v>100</v>
      </c>
      <c r="Q1401" t="s">
        <v>49</v>
      </c>
      <c r="R1401">
        <v>12000</v>
      </c>
      <c r="S1401">
        <v>0</v>
      </c>
      <c r="T1401">
        <v>18</v>
      </c>
      <c r="U1401" t="s">
        <v>62</v>
      </c>
      <c r="V1401">
        <v>0</v>
      </c>
      <c r="W1401">
        <v>0</v>
      </c>
      <c r="X1401">
        <v>2</v>
      </c>
      <c r="Y1401" t="s">
        <v>51</v>
      </c>
      <c r="Z1401" t="s">
        <v>60</v>
      </c>
      <c r="AA1401">
        <v>9.8632813E-2</v>
      </c>
      <c r="AB1401">
        <v>0.37866210900000002</v>
      </c>
      <c r="AC1401">
        <v>0.1953125</v>
      </c>
      <c r="AD1401">
        <v>0.214975845</v>
      </c>
      <c r="AE1401">
        <v>48.94581281</v>
      </c>
      <c r="AF1401">
        <v>0.47312801900000001</v>
      </c>
      <c r="AG1401">
        <v>2.42578125</v>
      </c>
      <c r="AH1401">
        <v>0.46094446100000003</v>
      </c>
      <c r="AI1401">
        <v>1.2177011999999999E-2</v>
      </c>
      <c r="AJ1401">
        <v>4</v>
      </c>
      <c r="AK1401">
        <v>440502</v>
      </c>
      <c r="AL1401">
        <v>0</v>
      </c>
      <c r="AM1401" t="s">
        <v>53</v>
      </c>
      <c r="AN1401">
        <v>1012005</v>
      </c>
      <c r="AO1401">
        <v>2112005</v>
      </c>
      <c r="AP1401">
        <v>836.13</v>
      </c>
      <c r="AQ1401">
        <v>1</v>
      </c>
      <c r="AR1401">
        <v>1</v>
      </c>
      <c r="AS1401">
        <v>836.13</v>
      </c>
      <c r="AT1401">
        <v>694.50543212890602</v>
      </c>
      <c r="AU1401">
        <v>840.17826620000005</v>
      </c>
      <c r="AV1401">
        <v>89.325294494628906</v>
      </c>
      <c r="AW1401">
        <v>836.12999999999897</v>
      </c>
      <c r="AX1401">
        <f t="shared" si="84"/>
        <v>141.62456787109397</v>
      </c>
      <c r="AY1401">
        <f t="shared" si="85"/>
        <v>4.0482662000000573</v>
      </c>
      <c r="AZ1401">
        <f t="shared" si="86"/>
        <v>746.80470550537109</v>
      </c>
      <c r="BA1401">
        <f t="shared" si="87"/>
        <v>1.0231815394945443E-12</v>
      </c>
    </row>
    <row r="1402" spans="1:53" x14ac:dyDescent="0.35">
      <c r="A1402">
        <v>6408346</v>
      </c>
      <c r="B1402">
        <v>2007</v>
      </c>
      <c r="C1402">
        <v>65</v>
      </c>
      <c r="D1402">
        <v>65</v>
      </c>
      <c r="E1402">
        <v>56</v>
      </c>
      <c r="F1402" t="s">
        <v>45</v>
      </c>
      <c r="G1402" t="s">
        <v>45</v>
      </c>
      <c r="H1402" t="s">
        <v>45</v>
      </c>
      <c r="I1402">
        <v>38</v>
      </c>
      <c r="J1402" t="s">
        <v>46</v>
      </c>
      <c r="K1402" t="s">
        <v>47</v>
      </c>
      <c r="L1402">
        <v>1</v>
      </c>
      <c r="M1402">
        <v>2</v>
      </c>
      <c r="N1402">
        <v>7</v>
      </c>
      <c r="O1402" t="s">
        <v>93</v>
      </c>
      <c r="P1402">
        <v>4389.6393330000001</v>
      </c>
      <c r="Q1402" t="s">
        <v>49</v>
      </c>
      <c r="R1402">
        <v>5000</v>
      </c>
      <c r="S1402">
        <v>100</v>
      </c>
      <c r="T1402">
        <v>15</v>
      </c>
      <c r="U1402" t="s">
        <v>62</v>
      </c>
      <c r="V1402">
        <v>0</v>
      </c>
      <c r="W1402">
        <v>0</v>
      </c>
      <c r="X1402">
        <v>0</v>
      </c>
      <c r="Y1402" t="s">
        <v>63</v>
      </c>
      <c r="Z1402" t="s">
        <v>60</v>
      </c>
      <c r="AA1402">
        <v>8.6428833999999996E-2</v>
      </c>
      <c r="AB1402">
        <v>0.49540272200000002</v>
      </c>
      <c r="AC1402">
        <v>7.1349760999999998E-2</v>
      </c>
      <c r="AD1402">
        <v>8.4904497999999995E-2</v>
      </c>
      <c r="AE1402">
        <v>115.9285714</v>
      </c>
      <c r="AF1402">
        <v>0.50104744300000004</v>
      </c>
      <c r="AG1402">
        <v>2.984553145</v>
      </c>
      <c r="AH1402">
        <v>0.49328005800000002</v>
      </c>
      <c r="AI1402">
        <v>1.4892844000000001E-2</v>
      </c>
      <c r="AJ1402">
        <v>6</v>
      </c>
      <c r="AK1402">
        <v>440503</v>
      </c>
      <c r="AL1402">
        <v>0</v>
      </c>
      <c r="AM1402" t="s">
        <v>53</v>
      </c>
      <c r="AN1402">
        <v>27012007</v>
      </c>
      <c r="AO1402">
        <v>31122007</v>
      </c>
      <c r="AP1402">
        <v>1174.31</v>
      </c>
      <c r="AQ1402">
        <v>1</v>
      </c>
      <c r="AR1402">
        <v>1</v>
      </c>
      <c r="AS1402">
        <v>1174.31</v>
      </c>
      <c r="AT1402">
        <v>718.96911621093705</v>
      </c>
      <c r="AU1402">
        <v>706.6390877</v>
      </c>
      <c r="AV1402">
        <v>89.325294494628906</v>
      </c>
      <c r="AW1402">
        <v>1174.3099999999899</v>
      </c>
      <c r="AX1402">
        <f t="shared" si="84"/>
        <v>455.3408837890629</v>
      </c>
      <c r="AY1402">
        <f t="shared" si="85"/>
        <v>467.67091229999994</v>
      </c>
      <c r="AZ1402">
        <f t="shared" si="86"/>
        <v>1084.984705505371</v>
      </c>
      <c r="BA1402">
        <f t="shared" si="87"/>
        <v>1.0004441719502211E-11</v>
      </c>
    </row>
    <row r="1403" spans="1:53" x14ac:dyDescent="0.35">
      <c r="A1403">
        <v>1464595</v>
      </c>
      <c r="B1403">
        <v>2007</v>
      </c>
      <c r="C1403">
        <v>79</v>
      </c>
      <c r="D1403">
        <v>62</v>
      </c>
      <c r="E1403">
        <v>62</v>
      </c>
      <c r="F1403" t="s">
        <v>45</v>
      </c>
      <c r="G1403" t="s">
        <v>54</v>
      </c>
      <c r="H1403" t="s">
        <v>54</v>
      </c>
      <c r="I1403">
        <v>37</v>
      </c>
      <c r="J1403" t="s">
        <v>57</v>
      </c>
      <c r="K1403" t="s">
        <v>64</v>
      </c>
      <c r="L1403">
        <v>2</v>
      </c>
      <c r="M1403">
        <v>7</v>
      </c>
      <c r="N1403">
        <v>6</v>
      </c>
      <c r="O1403" t="s">
        <v>93</v>
      </c>
      <c r="P1403">
        <v>3038.8894089999999</v>
      </c>
      <c r="Q1403" t="s">
        <v>49</v>
      </c>
      <c r="R1403">
        <v>10000</v>
      </c>
      <c r="S1403">
        <v>50</v>
      </c>
      <c r="T1403">
        <v>16</v>
      </c>
      <c r="U1403" t="s">
        <v>50</v>
      </c>
      <c r="V1403">
        <v>0</v>
      </c>
      <c r="W1403">
        <v>0</v>
      </c>
      <c r="X1403">
        <v>3</v>
      </c>
      <c r="Y1403" t="s">
        <v>63</v>
      </c>
      <c r="Z1403" t="s">
        <v>60</v>
      </c>
      <c r="AA1403">
        <v>5.2181352E-2</v>
      </c>
      <c r="AB1403">
        <v>0.21599657799999999</v>
      </c>
      <c r="AC1403">
        <v>0.23973481599999999</v>
      </c>
      <c r="AD1403">
        <v>0.10108094199999999</v>
      </c>
      <c r="AE1403">
        <v>78.494949500000004</v>
      </c>
      <c r="AF1403">
        <v>0.49234332800000002</v>
      </c>
      <c r="AG1403">
        <v>3.3237810090000002</v>
      </c>
      <c r="AH1403">
        <v>0.40086803999999998</v>
      </c>
      <c r="AI1403">
        <v>1.3020593E-2</v>
      </c>
      <c r="AJ1403">
        <v>7</v>
      </c>
      <c r="AK1403">
        <v>440505</v>
      </c>
      <c r="AL1403">
        <v>0</v>
      </c>
      <c r="AM1403" t="s">
        <v>53</v>
      </c>
      <c r="AN1403">
        <v>1012007</v>
      </c>
      <c r="AO1403">
        <v>17092007</v>
      </c>
      <c r="AP1403">
        <v>82.02</v>
      </c>
      <c r="AQ1403">
        <v>1</v>
      </c>
      <c r="AR1403">
        <v>1</v>
      </c>
      <c r="AS1403">
        <v>82.02</v>
      </c>
      <c r="AT1403">
        <v>133.213287353515</v>
      </c>
      <c r="AU1403">
        <v>406.61911730000003</v>
      </c>
      <c r="AV1403">
        <v>89.325294494628906</v>
      </c>
      <c r="AW1403">
        <v>50.49</v>
      </c>
      <c r="AX1403">
        <f t="shared" si="84"/>
        <v>51.193287353515004</v>
      </c>
      <c r="AY1403">
        <f t="shared" si="85"/>
        <v>324.59911730000005</v>
      </c>
      <c r="AZ1403">
        <f t="shared" si="86"/>
        <v>7.3052944946289102</v>
      </c>
      <c r="BA1403">
        <f t="shared" si="87"/>
        <v>31.529999999999994</v>
      </c>
    </row>
    <row r="1404" spans="1:53" x14ac:dyDescent="0.35">
      <c r="A1404">
        <v>2320839</v>
      </c>
      <c r="B1404">
        <v>2005</v>
      </c>
      <c r="C1404">
        <v>49</v>
      </c>
      <c r="D1404">
        <v>49</v>
      </c>
      <c r="E1404">
        <v>59</v>
      </c>
      <c r="F1404" t="s">
        <v>54</v>
      </c>
      <c r="G1404" t="s">
        <v>54</v>
      </c>
      <c r="H1404" t="s">
        <v>45</v>
      </c>
      <c r="I1404">
        <v>27</v>
      </c>
      <c r="J1404" t="s">
        <v>57</v>
      </c>
      <c r="K1404" t="s">
        <v>58</v>
      </c>
      <c r="L1404">
        <v>2</v>
      </c>
      <c r="M1404">
        <v>10</v>
      </c>
      <c r="N1404">
        <v>7</v>
      </c>
      <c r="O1404" t="s">
        <v>77</v>
      </c>
      <c r="P1404">
        <v>8839.4426380000004</v>
      </c>
      <c r="Q1404" t="s">
        <v>49</v>
      </c>
      <c r="R1404">
        <v>5000</v>
      </c>
      <c r="S1404">
        <v>100</v>
      </c>
      <c r="T1404">
        <v>14</v>
      </c>
      <c r="U1404" t="s">
        <v>50</v>
      </c>
      <c r="V1404">
        <v>0</v>
      </c>
      <c r="W1404">
        <v>0</v>
      </c>
      <c r="X1404">
        <v>4</v>
      </c>
      <c r="Y1404" t="s">
        <v>51</v>
      </c>
      <c r="Z1404" t="s">
        <v>65</v>
      </c>
      <c r="AA1404">
        <v>5.2181352E-2</v>
      </c>
      <c r="AB1404">
        <v>0.21599657799999999</v>
      </c>
      <c r="AC1404">
        <v>0.23973481599999999</v>
      </c>
      <c r="AD1404">
        <v>0.10108094199999999</v>
      </c>
      <c r="AE1404">
        <v>78.494949500000004</v>
      </c>
      <c r="AF1404">
        <v>0.49234332800000002</v>
      </c>
      <c r="AG1404">
        <v>3.3237810090000002</v>
      </c>
      <c r="AH1404">
        <v>0.40086803999999998</v>
      </c>
      <c r="AI1404">
        <v>1.3020593E-2</v>
      </c>
      <c r="AJ1404">
        <v>4</v>
      </c>
      <c r="AK1404">
        <v>440505</v>
      </c>
      <c r="AL1404">
        <v>0</v>
      </c>
      <c r="AM1404" t="s">
        <v>66</v>
      </c>
      <c r="AN1404">
        <v>3052005</v>
      </c>
      <c r="AO1404">
        <v>31122005</v>
      </c>
      <c r="AP1404">
        <v>281.97000000000003</v>
      </c>
      <c r="AQ1404">
        <v>1</v>
      </c>
      <c r="AR1404">
        <v>1</v>
      </c>
      <c r="AS1404">
        <v>281.97000000000003</v>
      </c>
      <c r="AT1404">
        <v>717.33532714843705</v>
      </c>
      <c r="AU1404">
        <v>730.23426810000001</v>
      </c>
      <c r="AV1404">
        <v>89.325294494628906</v>
      </c>
      <c r="AW1404">
        <v>281.97000000000003</v>
      </c>
      <c r="AX1404">
        <f t="shared" si="84"/>
        <v>435.36532714843702</v>
      </c>
      <c r="AY1404">
        <f t="shared" si="85"/>
        <v>448.26426809999998</v>
      </c>
      <c r="AZ1404">
        <f t="shared" si="86"/>
        <v>192.64470550537112</v>
      </c>
      <c r="BA1404">
        <f t="shared" si="87"/>
        <v>0</v>
      </c>
    </row>
    <row r="1405" spans="1:53" x14ac:dyDescent="0.35">
      <c r="A1405">
        <v>3257847</v>
      </c>
      <c r="B1405">
        <v>2006</v>
      </c>
      <c r="C1405">
        <v>46</v>
      </c>
      <c r="D1405">
        <v>46</v>
      </c>
      <c r="E1405">
        <v>74</v>
      </c>
      <c r="F1405" t="s">
        <v>54</v>
      </c>
      <c r="G1405" t="s">
        <v>54</v>
      </c>
      <c r="H1405" t="s">
        <v>45</v>
      </c>
      <c r="I1405">
        <v>24</v>
      </c>
      <c r="J1405" t="s">
        <v>57</v>
      </c>
      <c r="K1405" t="s">
        <v>58</v>
      </c>
      <c r="L1405">
        <v>2</v>
      </c>
      <c r="M1405">
        <v>3</v>
      </c>
      <c r="N1405">
        <v>18</v>
      </c>
      <c r="O1405" t="s">
        <v>79</v>
      </c>
      <c r="P1405">
        <v>90</v>
      </c>
      <c r="Q1405" t="s">
        <v>56</v>
      </c>
      <c r="R1405">
        <v>17000</v>
      </c>
      <c r="S1405">
        <v>200</v>
      </c>
      <c r="T1405">
        <v>10</v>
      </c>
      <c r="U1405" t="s">
        <v>62</v>
      </c>
      <c r="V1405">
        <v>0</v>
      </c>
      <c r="W1405">
        <v>0</v>
      </c>
      <c r="X1405">
        <v>1</v>
      </c>
      <c r="Y1405" t="s">
        <v>51</v>
      </c>
      <c r="Z1405" t="s">
        <v>52</v>
      </c>
      <c r="AA1405">
        <v>2.7777777999999999E-2</v>
      </c>
      <c r="AB1405">
        <v>0.18913798600000001</v>
      </c>
      <c r="AC1405">
        <v>0.288916956</v>
      </c>
      <c r="AD1405">
        <v>0.27353802999999999</v>
      </c>
      <c r="AE1405">
        <v>21.985994399999999</v>
      </c>
      <c r="AF1405">
        <v>0.46133265400000001</v>
      </c>
      <c r="AG1405">
        <v>2.478370698</v>
      </c>
      <c r="AH1405">
        <v>0.35967559399999999</v>
      </c>
      <c r="AI1405">
        <v>9.4304039999999999E-3</v>
      </c>
      <c r="AJ1405">
        <v>2</v>
      </c>
      <c r="AK1405">
        <v>440506</v>
      </c>
      <c r="AL1405">
        <v>0</v>
      </c>
      <c r="AM1405" t="s">
        <v>53</v>
      </c>
      <c r="AN1405">
        <v>1012006</v>
      </c>
      <c r="AO1405">
        <v>20112006</v>
      </c>
      <c r="AP1405">
        <v>633.16999999999996</v>
      </c>
      <c r="AQ1405">
        <v>1</v>
      </c>
      <c r="AR1405">
        <v>1</v>
      </c>
      <c r="AS1405">
        <v>633.16999999999996</v>
      </c>
      <c r="AT1405">
        <v>732.22399902343705</v>
      </c>
      <c r="AU1405">
        <v>944.8901515</v>
      </c>
      <c r="AV1405">
        <v>89.325294494628906</v>
      </c>
      <c r="AW1405">
        <v>633.16999999999905</v>
      </c>
      <c r="AX1405">
        <f t="shared" si="84"/>
        <v>99.053999023437086</v>
      </c>
      <c r="AY1405">
        <f t="shared" si="85"/>
        <v>311.72015150000004</v>
      </c>
      <c r="AZ1405">
        <f t="shared" si="86"/>
        <v>543.84470550537105</v>
      </c>
      <c r="BA1405">
        <f t="shared" si="87"/>
        <v>9.0949470177292824E-13</v>
      </c>
    </row>
    <row r="1406" spans="1:53" x14ac:dyDescent="0.35">
      <c r="A1406">
        <v>7119064</v>
      </c>
      <c r="B1406">
        <v>2008</v>
      </c>
      <c r="C1406">
        <v>54</v>
      </c>
      <c r="D1406">
        <v>47</v>
      </c>
      <c r="E1406">
        <v>47</v>
      </c>
      <c r="F1406" t="s">
        <v>45</v>
      </c>
      <c r="G1406" t="s">
        <v>54</v>
      </c>
      <c r="H1406" t="s">
        <v>54</v>
      </c>
      <c r="I1406">
        <v>26</v>
      </c>
      <c r="J1406" t="s">
        <v>57</v>
      </c>
      <c r="K1406" t="s">
        <v>58</v>
      </c>
      <c r="L1406">
        <v>2</v>
      </c>
      <c r="M1406">
        <v>10</v>
      </c>
      <c r="N1406">
        <v>9</v>
      </c>
      <c r="O1406" t="s">
        <v>55</v>
      </c>
      <c r="P1406">
        <v>12960.53406</v>
      </c>
      <c r="Q1406" t="s">
        <v>49</v>
      </c>
      <c r="R1406">
        <v>9000</v>
      </c>
      <c r="S1406">
        <v>50</v>
      </c>
      <c r="T1406">
        <v>9</v>
      </c>
      <c r="U1406" t="s">
        <v>62</v>
      </c>
      <c r="V1406">
        <v>0</v>
      </c>
      <c r="W1406">
        <v>0</v>
      </c>
      <c r="X1406">
        <v>1</v>
      </c>
      <c r="Y1406" t="s">
        <v>51</v>
      </c>
      <c r="Z1406" t="s">
        <v>65</v>
      </c>
      <c r="AA1406">
        <v>4.9032839000000002E-2</v>
      </c>
      <c r="AB1406">
        <v>0.198469847</v>
      </c>
      <c r="AC1406">
        <v>0.335283528</v>
      </c>
      <c r="AD1406">
        <v>0.12562046599999999</v>
      </c>
      <c r="AE1406">
        <v>10.93528184</v>
      </c>
      <c r="AF1406">
        <v>0.48033600599999998</v>
      </c>
      <c r="AG1406">
        <v>2.3573357339999998</v>
      </c>
      <c r="AH1406">
        <v>0.27689502500000002</v>
      </c>
      <c r="AI1406">
        <v>7.2935659999999996E-3</v>
      </c>
      <c r="AJ1406">
        <v>7</v>
      </c>
      <c r="AK1406">
        <v>440701</v>
      </c>
      <c r="AL1406">
        <v>0</v>
      </c>
      <c r="AM1406" t="s">
        <v>53</v>
      </c>
      <c r="AN1406">
        <v>20072008</v>
      </c>
      <c r="AO1406">
        <v>31122008</v>
      </c>
      <c r="AP1406">
        <v>541.46</v>
      </c>
      <c r="AQ1406">
        <v>1</v>
      </c>
      <c r="AR1406">
        <v>1</v>
      </c>
      <c r="AS1406">
        <v>541.46</v>
      </c>
      <c r="AT1406">
        <v>993.01416015625</v>
      </c>
      <c r="AU1406">
        <v>984.79451789999996</v>
      </c>
      <c r="AV1406">
        <v>89.325294494628906</v>
      </c>
      <c r="AW1406">
        <v>541.46</v>
      </c>
      <c r="AX1406">
        <f t="shared" si="84"/>
        <v>451.55416015624996</v>
      </c>
      <c r="AY1406">
        <f t="shared" si="85"/>
        <v>443.33451789999992</v>
      </c>
      <c r="AZ1406">
        <f t="shared" si="86"/>
        <v>452.13470550537113</v>
      </c>
      <c r="BA1406">
        <f t="shared" si="87"/>
        <v>0</v>
      </c>
    </row>
    <row r="1407" spans="1:53" x14ac:dyDescent="0.35">
      <c r="A1407">
        <v>3000125</v>
      </c>
      <c r="B1407">
        <v>2006</v>
      </c>
      <c r="C1407">
        <v>44</v>
      </c>
      <c r="D1407">
        <v>44</v>
      </c>
      <c r="E1407">
        <v>71</v>
      </c>
      <c r="F1407" t="s">
        <v>54</v>
      </c>
      <c r="G1407" t="s">
        <v>54</v>
      </c>
      <c r="H1407" t="s">
        <v>45</v>
      </c>
      <c r="I1407">
        <v>23</v>
      </c>
      <c r="J1407" t="s">
        <v>57</v>
      </c>
      <c r="K1407" t="s">
        <v>71</v>
      </c>
      <c r="L1407">
        <v>2</v>
      </c>
      <c r="M1407">
        <v>13</v>
      </c>
      <c r="N1407">
        <v>12</v>
      </c>
      <c r="O1407" t="s">
        <v>83</v>
      </c>
      <c r="P1407">
        <v>5312.2047480000001</v>
      </c>
      <c r="Q1407" t="s">
        <v>56</v>
      </c>
      <c r="R1407">
        <v>6000</v>
      </c>
      <c r="S1407">
        <v>100</v>
      </c>
      <c r="T1407">
        <v>17</v>
      </c>
      <c r="U1407" t="s">
        <v>62</v>
      </c>
      <c r="V1407">
        <v>0</v>
      </c>
      <c r="W1407">
        <v>0</v>
      </c>
      <c r="X1407">
        <v>2</v>
      </c>
      <c r="Y1407" t="s">
        <v>51</v>
      </c>
      <c r="Z1407" t="s">
        <v>60</v>
      </c>
      <c r="AA1407">
        <v>3.3348154999999997E-2</v>
      </c>
      <c r="AB1407">
        <v>0.116051579</v>
      </c>
      <c r="AC1407">
        <v>0.47330960900000002</v>
      </c>
      <c r="AD1407">
        <v>0.144874477</v>
      </c>
      <c r="AE1407">
        <v>1.651122625</v>
      </c>
      <c r="AF1407">
        <v>0.489191074</v>
      </c>
      <c r="AG1407">
        <v>2.5504668740000001</v>
      </c>
      <c r="AH1407">
        <v>0.28989612799999998</v>
      </c>
      <c r="AI1407">
        <v>6.1378659999999996E-3</v>
      </c>
      <c r="AJ1407">
        <v>6</v>
      </c>
      <c r="AK1407">
        <v>440703</v>
      </c>
      <c r="AL1407">
        <v>0</v>
      </c>
      <c r="AM1407" t="s">
        <v>53</v>
      </c>
      <c r="AN1407">
        <v>6032006</v>
      </c>
      <c r="AO1407">
        <v>31122006</v>
      </c>
      <c r="AP1407">
        <v>405.29</v>
      </c>
      <c r="AQ1407">
        <v>1</v>
      </c>
      <c r="AR1407">
        <v>1</v>
      </c>
      <c r="AS1407">
        <v>405.29</v>
      </c>
      <c r="AT1407">
        <v>646.86181640625</v>
      </c>
      <c r="AU1407">
        <v>815.58030180000003</v>
      </c>
      <c r="AV1407">
        <v>89.325294494628906</v>
      </c>
      <c r="AW1407">
        <v>816.86</v>
      </c>
      <c r="AX1407">
        <f t="shared" si="84"/>
        <v>241.57181640624998</v>
      </c>
      <c r="AY1407">
        <f t="shared" si="85"/>
        <v>410.29030180000001</v>
      </c>
      <c r="AZ1407">
        <f t="shared" si="86"/>
        <v>315.96470550537111</v>
      </c>
      <c r="BA1407">
        <f t="shared" si="87"/>
        <v>411.57</v>
      </c>
    </row>
    <row r="1408" spans="1:53" x14ac:dyDescent="0.35">
      <c r="A1408">
        <v>5953104</v>
      </c>
      <c r="B1408">
        <v>2008</v>
      </c>
      <c r="C1408">
        <v>78</v>
      </c>
      <c r="D1408">
        <v>44</v>
      </c>
      <c r="E1408">
        <v>44</v>
      </c>
      <c r="F1408" t="s">
        <v>54</v>
      </c>
      <c r="G1408" t="s">
        <v>45</v>
      </c>
      <c r="H1408" t="s">
        <v>45</v>
      </c>
      <c r="I1408">
        <v>21</v>
      </c>
      <c r="J1408" t="s">
        <v>57</v>
      </c>
      <c r="K1408" t="s">
        <v>58</v>
      </c>
      <c r="L1408">
        <v>2</v>
      </c>
      <c r="M1408">
        <v>8</v>
      </c>
      <c r="N1408">
        <v>30</v>
      </c>
      <c r="O1408" t="s">
        <v>67</v>
      </c>
      <c r="P1408">
        <v>13267.22568</v>
      </c>
      <c r="Q1408" t="s">
        <v>49</v>
      </c>
      <c r="R1408">
        <v>8000</v>
      </c>
      <c r="S1408">
        <v>50</v>
      </c>
      <c r="T1408">
        <v>14</v>
      </c>
      <c r="U1408" t="s">
        <v>62</v>
      </c>
      <c r="V1408">
        <v>0</v>
      </c>
      <c r="W1408">
        <v>0</v>
      </c>
      <c r="X1408">
        <v>1</v>
      </c>
      <c r="Y1408" t="s">
        <v>51</v>
      </c>
      <c r="Z1408" t="s">
        <v>60</v>
      </c>
      <c r="AA1408">
        <v>3.4445349E-2</v>
      </c>
      <c r="AB1408">
        <v>0.13072959100000001</v>
      </c>
      <c r="AC1408">
        <v>0.52237591500000002</v>
      </c>
      <c r="AD1408">
        <v>0.18969428499999999</v>
      </c>
      <c r="AE1408">
        <v>0.66496659700000005</v>
      </c>
      <c r="AF1408">
        <v>0.49422059000000002</v>
      </c>
      <c r="AG1408">
        <v>2.510713317</v>
      </c>
      <c r="AH1408">
        <v>0.221155245</v>
      </c>
      <c r="AI1408">
        <v>3.4919249999999999E-3</v>
      </c>
      <c r="AJ1408">
        <v>5</v>
      </c>
      <c r="AK1408">
        <v>440709</v>
      </c>
      <c r="AL1408">
        <v>0</v>
      </c>
      <c r="AM1408" t="s">
        <v>66</v>
      </c>
      <c r="AN1408">
        <v>1012008</v>
      </c>
      <c r="AO1408">
        <v>10082008</v>
      </c>
      <c r="AP1408">
        <v>1067.08</v>
      </c>
      <c r="AQ1408">
        <v>1</v>
      </c>
      <c r="AR1408">
        <v>1</v>
      </c>
      <c r="AS1408">
        <v>1067.08</v>
      </c>
      <c r="AT1408">
        <v>901.52618408203102</v>
      </c>
      <c r="AU1408">
        <v>1177.7424020000001</v>
      </c>
      <c r="AV1408">
        <v>89.325294494628906</v>
      </c>
      <c r="AW1408">
        <v>1067.0799999999899</v>
      </c>
      <c r="AX1408">
        <f t="shared" si="84"/>
        <v>165.5538159179689</v>
      </c>
      <c r="AY1408">
        <f t="shared" si="85"/>
        <v>110.66240200000016</v>
      </c>
      <c r="AZ1408">
        <f t="shared" si="86"/>
        <v>977.75470550537102</v>
      </c>
      <c r="BA1408">
        <f t="shared" si="87"/>
        <v>1.0004441719502211E-11</v>
      </c>
    </row>
    <row r="1409" spans="1:53" x14ac:dyDescent="0.35">
      <c r="A1409">
        <v>1740431</v>
      </c>
      <c r="B1409">
        <v>2006</v>
      </c>
      <c r="C1409">
        <v>43</v>
      </c>
      <c r="D1409">
        <v>43</v>
      </c>
      <c r="E1409">
        <v>82</v>
      </c>
      <c r="F1409" t="s">
        <v>45</v>
      </c>
      <c r="G1409" t="s">
        <v>45</v>
      </c>
      <c r="H1409" t="s">
        <v>54</v>
      </c>
      <c r="I1409">
        <v>21</v>
      </c>
      <c r="J1409" t="s">
        <v>57</v>
      </c>
      <c r="K1409" t="s">
        <v>58</v>
      </c>
      <c r="L1409">
        <v>2</v>
      </c>
      <c r="M1409">
        <v>7</v>
      </c>
      <c r="N1409">
        <v>8</v>
      </c>
      <c r="O1409" t="s">
        <v>83</v>
      </c>
      <c r="P1409">
        <v>4759.3333899999998</v>
      </c>
      <c r="Q1409" t="s">
        <v>56</v>
      </c>
      <c r="R1409">
        <v>8000</v>
      </c>
      <c r="S1409">
        <v>100</v>
      </c>
      <c r="T1409">
        <v>11</v>
      </c>
      <c r="U1409" t="s">
        <v>50</v>
      </c>
      <c r="V1409">
        <v>0</v>
      </c>
      <c r="W1409">
        <v>0</v>
      </c>
      <c r="X1409">
        <v>5</v>
      </c>
      <c r="Y1409" t="s">
        <v>51</v>
      </c>
      <c r="Z1409" t="s">
        <v>60</v>
      </c>
      <c r="AA1409">
        <v>3.0715226000000002E-2</v>
      </c>
      <c r="AB1409">
        <v>0.16761737600000001</v>
      </c>
      <c r="AC1409">
        <v>0.50416849500000005</v>
      </c>
      <c r="AD1409">
        <v>0.18568665400000001</v>
      </c>
      <c r="AE1409">
        <v>1.634195402</v>
      </c>
      <c r="AF1409">
        <v>0.478635484</v>
      </c>
      <c r="AG1409">
        <v>2.495392716</v>
      </c>
      <c r="AH1409">
        <v>0.22236244299999999</v>
      </c>
      <c r="AI1409">
        <v>3.0287729999999998E-3</v>
      </c>
      <c r="AJ1409">
        <v>2</v>
      </c>
      <c r="AK1409">
        <v>440800</v>
      </c>
      <c r="AL1409">
        <v>0</v>
      </c>
      <c r="AM1409" t="s">
        <v>53</v>
      </c>
      <c r="AN1409">
        <v>7062006</v>
      </c>
      <c r="AO1409">
        <v>31122006</v>
      </c>
      <c r="AP1409">
        <v>515.19000000000005</v>
      </c>
      <c r="AQ1409">
        <v>1</v>
      </c>
      <c r="AR1409">
        <v>1</v>
      </c>
      <c r="AS1409">
        <v>515.19000000000005</v>
      </c>
      <c r="AT1409">
        <v>532.509033203125</v>
      </c>
      <c r="AU1409">
        <v>559.28581840000004</v>
      </c>
      <c r="AV1409">
        <v>89.325294494628906</v>
      </c>
      <c r="AW1409">
        <v>584.00999999999897</v>
      </c>
      <c r="AX1409">
        <f t="shared" si="84"/>
        <v>17.319033203124945</v>
      </c>
      <c r="AY1409">
        <f t="shared" si="85"/>
        <v>44.095818399999985</v>
      </c>
      <c r="AZ1409">
        <f t="shared" si="86"/>
        <v>425.86470550537115</v>
      </c>
      <c r="BA1409">
        <f t="shared" si="87"/>
        <v>68.819999999998913</v>
      </c>
    </row>
    <row r="1410" spans="1:53" x14ac:dyDescent="0.35">
      <c r="A1410">
        <v>1881500</v>
      </c>
      <c r="B1410">
        <v>2005</v>
      </c>
      <c r="C1410">
        <v>36</v>
      </c>
      <c r="D1410">
        <v>32</v>
      </c>
      <c r="E1410">
        <v>32</v>
      </c>
      <c r="F1410" t="s">
        <v>45</v>
      </c>
      <c r="G1410" t="s">
        <v>54</v>
      </c>
      <c r="H1410" t="s">
        <v>54</v>
      </c>
      <c r="I1410">
        <v>11</v>
      </c>
      <c r="J1410" t="s">
        <v>57</v>
      </c>
      <c r="K1410" t="s">
        <v>58</v>
      </c>
      <c r="L1410">
        <v>2</v>
      </c>
      <c r="M1410">
        <v>6</v>
      </c>
      <c r="N1410">
        <v>28</v>
      </c>
      <c r="O1410" t="s">
        <v>96</v>
      </c>
      <c r="P1410">
        <v>12514.241</v>
      </c>
      <c r="Q1410" t="s">
        <v>56</v>
      </c>
      <c r="R1410">
        <v>3000</v>
      </c>
      <c r="S1410">
        <v>50</v>
      </c>
      <c r="T1410">
        <v>13</v>
      </c>
      <c r="U1410" t="s">
        <v>50</v>
      </c>
      <c r="V1410">
        <v>0</v>
      </c>
      <c r="W1410">
        <v>0</v>
      </c>
      <c r="X1410">
        <v>3</v>
      </c>
      <c r="Y1410" t="s">
        <v>51</v>
      </c>
      <c r="Z1410" t="s">
        <v>60</v>
      </c>
      <c r="AA1410">
        <v>3.0715226000000002E-2</v>
      </c>
      <c r="AB1410">
        <v>0.16761737600000001</v>
      </c>
      <c r="AC1410">
        <v>0.50416849500000005</v>
      </c>
      <c r="AD1410">
        <v>0.18568665400000001</v>
      </c>
      <c r="AE1410">
        <v>1.634195402</v>
      </c>
      <c r="AF1410">
        <v>0.478635484</v>
      </c>
      <c r="AG1410">
        <v>2.495392716</v>
      </c>
      <c r="AH1410">
        <v>0.22236244299999999</v>
      </c>
      <c r="AI1410">
        <v>3.0287729999999998E-3</v>
      </c>
      <c r="AJ1410">
        <v>1</v>
      </c>
      <c r="AK1410">
        <v>440800</v>
      </c>
      <c r="AL1410">
        <v>0</v>
      </c>
      <c r="AM1410" t="s">
        <v>53</v>
      </c>
      <c r="AN1410">
        <v>1012005</v>
      </c>
      <c r="AO1410">
        <v>25082005</v>
      </c>
      <c r="AP1410">
        <v>1761.71</v>
      </c>
      <c r="AQ1410">
        <v>1</v>
      </c>
      <c r="AR1410">
        <v>1</v>
      </c>
      <c r="AS1410">
        <v>1761.71</v>
      </c>
      <c r="AT1410">
        <v>1027.13317871093</v>
      </c>
      <c r="AU1410">
        <v>1100.9013600000001</v>
      </c>
      <c r="AV1410">
        <v>89.325294494628906</v>
      </c>
      <c r="AW1410">
        <v>1761.71</v>
      </c>
      <c r="AX1410">
        <f t="shared" ref="AX1410:AX1473" si="88">ABS(AT1410-AS1410)</f>
        <v>734.57682128907004</v>
      </c>
      <c r="AY1410">
        <f t="shared" ref="AY1410:AY1473" si="89">ABS(AU1410-AS1410)</f>
        <v>660.80863999999997</v>
      </c>
      <c r="AZ1410">
        <f t="shared" si="86"/>
        <v>1672.3847055053711</v>
      </c>
      <c r="BA1410">
        <f t="shared" si="87"/>
        <v>0</v>
      </c>
    </row>
    <row r="1411" spans="1:53" x14ac:dyDescent="0.35">
      <c r="A1411">
        <v>923442</v>
      </c>
      <c r="B1411">
        <v>2005</v>
      </c>
      <c r="C1411">
        <v>79</v>
      </c>
      <c r="D1411">
        <v>79</v>
      </c>
      <c r="E1411">
        <v>56</v>
      </c>
      <c r="F1411" t="s">
        <v>45</v>
      </c>
      <c r="G1411" t="s">
        <v>45</v>
      </c>
      <c r="H1411" t="s">
        <v>45</v>
      </c>
      <c r="I1411">
        <v>56</v>
      </c>
      <c r="J1411" t="s">
        <v>57</v>
      </c>
      <c r="K1411" t="s">
        <v>47</v>
      </c>
      <c r="L1411">
        <v>1</v>
      </c>
      <c r="M1411">
        <v>6</v>
      </c>
      <c r="N1411">
        <v>24</v>
      </c>
      <c r="O1411" t="s">
        <v>98</v>
      </c>
      <c r="P1411">
        <v>16324.53973</v>
      </c>
      <c r="Q1411" t="s">
        <v>73</v>
      </c>
      <c r="R1411">
        <v>5000</v>
      </c>
      <c r="S1411">
        <v>100</v>
      </c>
      <c r="T1411">
        <v>12</v>
      </c>
      <c r="U1411" t="s">
        <v>62</v>
      </c>
      <c r="V1411">
        <v>0</v>
      </c>
      <c r="W1411">
        <v>2</v>
      </c>
      <c r="X1411">
        <v>4</v>
      </c>
      <c r="Y1411" t="s">
        <v>51</v>
      </c>
      <c r="Z1411" t="s">
        <v>60</v>
      </c>
      <c r="AA1411">
        <v>2.5837707000000001E-2</v>
      </c>
      <c r="AB1411">
        <v>0.15220024200000001</v>
      </c>
      <c r="AC1411">
        <v>0.46104158299999998</v>
      </c>
      <c r="AD1411">
        <v>0.109225208</v>
      </c>
      <c r="AE1411">
        <v>4.8168054500000004</v>
      </c>
      <c r="AF1411">
        <v>0.49599245600000003</v>
      </c>
      <c r="AG1411">
        <v>2.5688332659999999</v>
      </c>
      <c r="AH1411">
        <v>0.22900932900000001</v>
      </c>
      <c r="AI1411">
        <v>3.9982230000000004E-3</v>
      </c>
      <c r="AJ1411">
        <v>7</v>
      </c>
      <c r="AK1411">
        <v>440806</v>
      </c>
      <c r="AL1411">
        <v>0</v>
      </c>
      <c r="AM1411" t="s">
        <v>53</v>
      </c>
      <c r="AN1411">
        <v>1012005</v>
      </c>
      <c r="AO1411">
        <v>31082005</v>
      </c>
      <c r="AP1411">
        <v>108.41</v>
      </c>
      <c r="AQ1411">
        <v>1</v>
      </c>
      <c r="AR1411">
        <v>1</v>
      </c>
      <c r="AS1411">
        <v>108.41</v>
      </c>
      <c r="AT1411">
        <v>300.32305908203102</v>
      </c>
      <c r="AU1411">
        <v>917.513507</v>
      </c>
      <c r="AV1411">
        <v>89.325294494628906</v>
      </c>
      <c r="AW1411">
        <v>642.62</v>
      </c>
      <c r="AX1411">
        <f t="shared" si="88"/>
        <v>191.91305908203103</v>
      </c>
      <c r="AY1411">
        <f t="shared" si="89"/>
        <v>809.10350700000004</v>
      </c>
      <c r="AZ1411">
        <f t="shared" ref="AZ1411:AZ1474" si="90">ABS(AV1411-AS1411)</f>
        <v>19.08470550537109</v>
      </c>
      <c r="BA1411">
        <f t="shared" ref="BA1411:BA1474" si="91">ABS(AW1411-AS1411)</f>
        <v>534.21</v>
      </c>
    </row>
    <row r="1412" spans="1:53" x14ac:dyDescent="0.35">
      <c r="A1412">
        <v>158069</v>
      </c>
      <c r="B1412">
        <v>2008</v>
      </c>
      <c r="C1412">
        <v>40</v>
      </c>
      <c r="D1412">
        <v>40</v>
      </c>
      <c r="E1412">
        <v>56</v>
      </c>
      <c r="F1412" t="s">
        <v>54</v>
      </c>
      <c r="G1412" t="s">
        <v>54</v>
      </c>
      <c r="H1412" t="s">
        <v>45</v>
      </c>
      <c r="I1412">
        <v>19</v>
      </c>
      <c r="J1412" t="s">
        <v>46</v>
      </c>
      <c r="K1412" t="s">
        <v>47</v>
      </c>
      <c r="L1412">
        <v>1</v>
      </c>
      <c r="M1412">
        <v>9</v>
      </c>
      <c r="N1412">
        <v>39</v>
      </c>
      <c r="O1412" t="s">
        <v>86</v>
      </c>
      <c r="P1412">
        <v>11262.68448</v>
      </c>
      <c r="Q1412" t="s">
        <v>56</v>
      </c>
      <c r="R1412">
        <v>5000</v>
      </c>
      <c r="S1412">
        <v>100</v>
      </c>
      <c r="T1412">
        <v>11</v>
      </c>
      <c r="U1412" t="s">
        <v>62</v>
      </c>
      <c r="V1412">
        <v>0</v>
      </c>
      <c r="W1412">
        <v>0</v>
      </c>
      <c r="X1412">
        <v>6</v>
      </c>
      <c r="Y1412" t="s">
        <v>63</v>
      </c>
      <c r="Z1412" t="s">
        <v>60</v>
      </c>
      <c r="AA1412">
        <v>3.7769385000000003E-2</v>
      </c>
      <c r="AB1412">
        <v>0.217111111</v>
      </c>
      <c r="AC1412">
        <v>0.37133333299999999</v>
      </c>
      <c r="AD1412">
        <v>0.16242785000000001</v>
      </c>
      <c r="AE1412">
        <v>2.4656437630000001</v>
      </c>
      <c r="AF1412">
        <v>0.49170274200000003</v>
      </c>
      <c r="AG1412">
        <v>2.464</v>
      </c>
      <c r="AH1412">
        <v>0.34913151399999998</v>
      </c>
      <c r="AI1412">
        <v>8.6848640000000005E-3</v>
      </c>
      <c r="AJ1412">
        <v>6</v>
      </c>
      <c r="AK1412">
        <v>440907</v>
      </c>
      <c r="AL1412">
        <v>0</v>
      </c>
      <c r="AM1412" t="s">
        <v>66</v>
      </c>
      <c r="AN1412">
        <v>1012008</v>
      </c>
      <c r="AO1412">
        <v>23072008</v>
      </c>
      <c r="AP1412">
        <v>1296.22</v>
      </c>
      <c r="AQ1412">
        <v>1</v>
      </c>
      <c r="AR1412">
        <v>1</v>
      </c>
      <c r="AS1412">
        <v>1296.22</v>
      </c>
      <c r="AT1412">
        <v>606.967041015625</v>
      </c>
      <c r="AU1412">
        <v>1135.480188</v>
      </c>
      <c r="AV1412">
        <v>89.325294494628906</v>
      </c>
      <c r="AW1412">
        <v>1313.54999999999</v>
      </c>
      <c r="AX1412">
        <f t="shared" si="88"/>
        <v>689.25295898437503</v>
      </c>
      <c r="AY1412">
        <f t="shared" si="89"/>
        <v>160.73981200000003</v>
      </c>
      <c r="AZ1412">
        <f t="shared" si="90"/>
        <v>1206.8947055053711</v>
      </c>
      <c r="BA1412">
        <f t="shared" si="91"/>
        <v>17.329999999989923</v>
      </c>
    </row>
    <row r="1413" spans="1:53" x14ac:dyDescent="0.35">
      <c r="A1413">
        <v>854719</v>
      </c>
      <c r="B1413">
        <v>2006</v>
      </c>
      <c r="C1413">
        <v>64</v>
      </c>
      <c r="D1413">
        <v>64</v>
      </c>
      <c r="E1413">
        <v>56</v>
      </c>
      <c r="F1413" t="s">
        <v>45</v>
      </c>
      <c r="G1413" t="s">
        <v>45</v>
      </c>
      <c r="H1413" t="s">
        <v>45</v>
      </c>
      <c r="I1413">
        <v>41</v>
      </c>
      <c r="J1413" t="s">
        <v>46</v>
      </c>
      <c r="K1413" t="s">
        <v>47</v>
      </c>
      <c r="L1413">
        <v>1</v>
      </c>
      <c r="M1413">
        <v>3</v>
      </c>
      <c r="N1413">
        <v>13</v>
      </c>
      <c r="O1413" t="s">
        <v>55</v>
      </c>
      <c r="P1413">
        <v>8605.1711410000007</v>
      </c>
      <c r="Q1413" t="s">
        <v>56</v>
      </c>
      <c r="R1413">
        <v>5000</v>
      </c>
      <c r="S1413">
        <v>50</v>
      </c>
      <c r="T1413">
        <v>15</v>
      </c>
      <c r="U1413" t="s">
        <v>50</v>
      </c>
      <c r="V1413">
        <v>0</v>
      </c>
      <c r="W1413">
        <v>0</v>
      </c>
      <c r="X1413">
        <v>9</v>
      </c>
      <c r="Y1413" t="s">
        <v>63</v>
      </c>
      <c r="Z1413" t="s">
        <v>60</v>
      </c>
      <c r="AA1413">
        <v>3.7769385000000003E-2</v>
      </c>
      <c r="AB1413">
        <v>0.217111111</v>
      </c>
      <c r="AC1413">
        <v>0.37133333299999999</v>
      </c>
      <c r="AD1413">
        <v>0.16242785000000001</v>
      </c>
      <c r="AE1413">
        <v>2.4656437630000001</v>
      </c>
      <c r="AF1413">
        <v>0.49170274200000003</v>
      </c>
      <c r="AG1413">
        <v>2.464</v>
      </c>
      <c r="AH1413">
        <v>0.34913151399999998</v>
      </c>
      <c r="AI1413">
        <v>8.6848640000000005E-3</v>
      </c>
      <c r="AJ1413">
        <v>1</v>
      </c>
      <c r="AK1413">
        <v>440907</v>
      </c>
      <c r="AL1413">
        <v>0</v>
      </c>
      <c r="AM1413" t="s">
        <v>53</v>
      </c>
      <c r="AN1413">
        <v>1012006</v>
      </c>
      <c r="AO1413">
        <v>9122006</v>
      </c>
      <c r="AP1413">
        <v>605.37</v>
      </c>
      <c r="AQ1413">
        <v>1</v>
      </c>
      <c r="AR1413">
        <v>1</v>
      </c>
      <c r="AS1413">
        <v>605.37</v>
      </c>
      <c r="AT1413">
        <v>683.75445556640602</v>
      </c>
      <c r="AU1413">
        <v>628.38661939999997</v>
      </c>
      <c r="AV1413">
        <v>89.325294494628906</v>
      </c>
      <c r="AW1413">
        <v>605.37</v>
      </c>
      <c r="AX1413">
        <f t="shared" si="88"/>
        <v>78.384455566406018</v>
      </c>
      <c r="AY1413">
        <f t="shared" si="89"/>
        <v>23.016619399999968</v>
      </c>
      <c r="AZ1413">
        <f t="shared" si="90"/>
        <v>516.0447055053711</v>
      </c>
      <c r="BA1413">
        <f t="shared" si="91"/>
        <v>0</v>
      </c>
    </row>
    <row r="1414" spans="1:53" x14ac:dyDescent="0.35">
      <c r="A1414">
        <v>1351669</v>
      </c>
      <c r="B1414">
        <v>2006</v>
      </c>
      <c r="C1414">
        <v>52</v>
      </c>
      <c r="D1414">
        <v>46</v>
      </c>
      <c r="E1414">
        <v>46</v>
      </c>
      <c r="F1414" t="s">
        <v>45</v>
      </c>
      <c r="G1414" t="s">
        <v>54</v>
      </c>
      <c r="H1414" t="s">
        <v>54</v>
      </c>
      <c r="I1414">
        <v>26</v>
      </c>
      <c r="J1414" t="s">
        <v>57</v>
      </c>
      <c r="K1414" t="s">
        <v>58</v>
      </c>
      <c r="L1414">
        <v>2</v>
      </c>
      <c r="M1414">
        <v>4</v>
      </c>
      <c r="N1414">
        <v>31</v>
      </c>
      <c r="O1414" t="s">
        <v>86</v>
      </c>
      <c r="P1414">
        <v>11856.485409999999</v>
      </c>
      <c r="Q1414" t="s">
        <v>49</v>
      </c>
      <c r="R1414">
        <v>8000</v>
      </c>
      <c r="S1414">
        <v>50</v>
      </c>
      <c r="T1414">
        <v>12</v>
      </c>
      <c r="U1414" t="s">
        <v>62</v>
      </c>
      <c r="V1414">
        <v>0</v>
      </c>
      <c r="W1414">
        <v>0</v>
      </c>
      <c r="X1414">
        <v>7</v>
      </c>
      <c r="Y1414" t="s">
        <v>51</v>
      </c>
      <c r="Z1414" t="s">
        <v>65</v>
      </c>
      <c r="AA1414">
        <v>3.7769385000000003E-2</v>
      </c>
      <c r="AB1414">
        <v>0.217111111</v>
      </c>
      <c r="AC1414">
        <v>0.37133333299999999</v>
      </c>
      <c r="AD1414">
        <v>0.16242785000000001</v>
      </c>
      <c r="AE1414">
        <v>2.4656437630000001</v>
      </c>
      <c r="AF1414">
        <v>0.49170274200000003</v>
      </c>
      <c r="AG1414">
        <v>2.464</v>
      </c>
      <c r="AH1414">
        <v>0.34913151399999998</v>
      </c>
      <c r="AI1414">
        <v>8.6848640000000005E-3</v>
      </c>
      <c r="AJ1414">
        <v>7</v>
      </c>
      <c r="AK1414">
        <v>440907</v>
      </c>
      <c r="AL1414">
        <v>0</v>
      </c>
      <c r="AM1414" t="s">
        <v>53</v>
      </c>
      <c r="AN1414">
        <v>1012006</v>
      </c>
      <c r="AO1414">
        <v>31072006</v>
      </c>
      <c r="AP1414">
        <v>682.65</v>
      </c>
      <c r="AQ1414">
        <v>1</v>
      </c>
      <c r="AR1414">
        <v>1</v>
      </c>
      <c r="AS1414">
        <v>682.65</v>
      </c>
      <c r="AT1414">
        <v>668.19622802734295</v>
      </c>
      <c r="AU1414">
        <v>1153.2019620000001</v>
      </c>
      <c r="AV1414">
        <v>89.325294494628906</v>
      </c>
      <c r="AW1414">
        <v>1313.54999999999</v>
      </c>
      <c r="AX1414">
        <f t="shared" si="88"/>
        <v>14.453771972657023</v>
      </c>
      <c r="AY1414">
        <f t="shared" si="89"/>
        <v>470.55196200000012</v>
      </c>
      <c r="AZ1414">
        <f t="shared" si="90"/>
        <v>593.32470550537107</v>
      </c>
      <c r="BA1414">
        <f t="shared" si="91"/>
        <v>630.89999999998997</v>
      </c>
    </row>
    <row r="1415" spans="1:53" x14ac:dyDescent="0.35">
      <c r="A1415">
        <v>2668211</v>
      </c>
      <c r="B1415">
        <v>2005</v>
      </c>
      <c r="C1415">
        <v>55</v>
      </c>
      <c r="D1415">
        <v>55</v>
      </c>
      <c r="E1415">
        <v>56</v>
      </c>
      <c r="F1415" t="s">
        <v>54</v>
      </c>
      <c r="G1415" t="s">
        <v>54</v>
      </c>
      <c r="H1415" t="s">
        <v>45</v>
      </c>
      <c r="I1415">
        <v>35</v>
      </c>
      <c r="J1415" t="s">
        <v>57</v>
      </c>
      <c r="K1415" t="s">
        <v>58</v>
      </c>
      <c r="L1415">
        <v>2</v>
      </c>
      <c r="M1415">
        <v>2</v>
      </c>
      <c r="N1415">
        <v>22</v>
      </c>
      <c r="O1415" t="s">
        <v>97</v>
      </c>
      <c r="P1415">
        <v>90</v>
      </c>
      <c r="Q1415" t="s">
        <v>49</v>
      </c>
      <c r="R1415">
        <v>3000</v>
      </c>
      <c r="S1415">
        <v>50</v>
      </c>
      <c r="T1415">
        <v>20</v>
      </c>
      <c r="U1415" t="s">
        <v>50</v>
      </c>
      <c r="V1415">
        <v>0</v>
      </c>
      <c r="W1415">
        <v>0</v>
      </c>
      <c r="X1415">
        <v>1</v>
      </c>
      <c r="Y1415" t="s">
        <v>51</v>
      </c>
      <c r="Z1415" t="s">
        <v>60</v>
      </c>
      <c r="AA1415">
        <v>3.7769385000000003E-2</v>
      </c>
      <c r="AB1415">
        <v>0.217111111</v>
      </c>
      <c r="AC1415">
        <v>0.37133333299999999</v>
      </c>
      <c r="AD1415">
        <v>0.16242785000000001</v>
      </c>
      <c r="AE1415">
        <v>2.4656437630000001</v>
      </c>
      <c r="AF1415">
        <v>0.49170274200000003</v>
      </c>
      <c r="AG1415">
        <v>2.464</v>
      </c>
      <c r="AH1415">
        <v>0.34913151399999998</v>
      </c>
      <c r="AI1415">
        <v>8.6848640000000005E-3</v>
      </c>
      <c r="AJ1415">
        <v>7</v>
      </c>
      <c r="AK1415">
        <v>440907</v>
      </c>
      <c r="AL1415">
        <v>0</v>
      </c>
      <c r="AM1415" t="s">
        <v>53</v>
      </c>
      <c r="AN1415">
        <v>17012005</v>
      </c>
      <c r="AO1415">
        <v>31122005</v>
      </c>
      <c r="AP1415">
        <v>956.31</v>
      </c>
      <c r="AQ1415">
        <v>1</v>
      </c>
      <c r="AR1415">
        <v>1</v>
      </c>
      <c r="AS1415">
        <v>956.31</v>
      </c>
      <c r="AT1415">
        <v>651.33923339843705</v>
      </c>
      <c r="AU1415">
        <v>857.81859989999998</v>
      </c>
      <c r="AV1415">
        <v>89.325294494628906</v>
      </c>
      <c r="AW1415">
        <v>680.82</v>
      </c>
      <c r="AX1415">
        <f t="shared" si="88"/>
        <v>304.9707666015629</v>
      </c>
      <c r="AY1415">
        <f t="shared" si="89"/>
        <v>98.491400099999964</v>
      </c>
      <c r="AZ1415">
        <f t="shared" si="90"/>
        <v>866.98470550537104</v>
      </c>
      <c r="BA1415">
        <f t="shared" si="91"/>
        <v>275.4899999999999</v>
      </c>
    </row>
    <row r="1416" spans="1:53" x14ac:dyDescent="0.35">
      <c r="A1416">
        <v>785623</v>
      </c>
      <c r="B1416">
        <v>2008</v>
      </c>
      <c r="C1416">
        <v>54</v>
      </c>
      <c r="D1416">
        <v>46</v>
      </c>
      <c r="E1416">
        <v>46</v>
      </c>
      <c r="F1416" t="s">
        <v>45</v>
      </c>
      <c r="G1416" t="s">
        <v>54</v>
      </c>
      <c r="H1416" t="s">
        <v>54</v>
      </c>
      <c r="I1416">
        <v>24</v>
      </c>
      <c r="J1416" t="s">
        <v>76</v>
      </c>
      <c r="K1416" t="s">
        <v>78</v>
      </c>
      <c r="L1416">
        <v>3</v>
      </c>
      <c r="M1416">
        <v>9</v>
      </c>
      <c r="N1416">
        <v>20</v>
      </c>
      <c r="O1416" t="s">
        <v>79</v>
      </c>
      <c r="P1416">
        <v>65.61</v>
      </c>
      <c r="Q1416" t="s">
        <v>56</v>
      </c>
      <c r="R1416">
        <v>5000</v>
      </c>
      <c r="S1416">
        <v>100</v>
      </c>
      <c r="T1416">
        <v>13</v>
      </c>
      <c r="U1416" t="s">
        <v>62</v>
      </c>
      <c r="V1416">
        <v>1</v>
      </c>
      <c r="W1416">
        <v>0</v>
      </c>
      <c r="X1416">
        <v>6</v>
      </c>
      <c r="Y1416" t="s">
        <v>51</v>
      </c>
      <c r="Z1416" t="s">
        <v>89</v>
      </c>
      <c r="AA1416">
        <v>1.6605166000000001E-2</v>
      </c>
      <c r="AB1416">
        <v>0.181549816</v>
      </c>
      <c r="AC1416">
        <v>0.44723247199999999</v>
      </c>
      <c r="AD1416">
        <v>0.17993885600000001</v>
      </c>
      <c r="AE1416">
        <v>3.1350981290000002</v>
      </c>
      <c r="AF1416">
        <v>0.49323045599999998</v>
      </c>
      <c r="AG1416">
        <v>2.5346863470000001</v>
      </c>
      <c r="AH1416">
        <v>0.308164883</v>
      </c>
      <c r="AI1416">
        <v>2.5762979999999999E-3</v>
      </c>
      <c r="AJ1416">
        <v>7</v>
      </c>
      <c r="AK1416">
        <v>440909</v>
      </c>
      <c r="AL1416">
        <v>0</v>
      </c>
      <c r="AM1416" t="s">
        <v>53</v>
      </c>
      <c r="AN1416">
        <v>26032008</v>
      </c>
      <c r="AO1416">
        <v>31122008</v>
      </c>
      <c r="AP1416">
        <v>361.25</v>
      </c>
      <c r="AQ1416">
        <v>1</v>
      </c>
      <c r="AR1416">
        <v>1</v>
      </c>
      <c r="AS1416">
        <v>361.25</v>
      </c>
      <c r="AT1416">
        <v>551.81182861328102</v>
      </c>
      <c r="AU1416">
        <v>605.32864140000004</v>
      </c>
      <c r="AV1416">
        <v>89.325294494628906</v>
      </c>
      <c r="AW1416">
        <v>1915.02999999999</v>
      </c>
      <c r="AX1416">
        <f t="shared" si="88"/>
        <v>190.56182861328102</v>
      </c>
      <c r="AY1416">
        <f t="shared" si="89"/>
        <v>244.07864140000004</v>
      </c>
      <c r="AZ1416">
        <f t="shared" si="90"/>
        <v>271.92470550537109</v>
      </c>
      <c r="BA1416">
        <f t="shared" si="91"/>
        <v>1553.77999999999</v>
      </c>
    </row>
    <row r="1417" spans="1:53" x14ac:dyDescent="0.35">
      <c r="A1417">
        <v>1893983</v>
      </c>
      <c r="B1417">
        <v>2006</v>
      </c>
      <c r="C1417">
        <v>72</v>
      </c>
      <c r="D1417">
        <v>46</v>
      </c>
      <c r="E1417">
        <v>46</v>
      </c>
      <c r="F1417" t="s">
        <v>54</v>
      </c>
      <c r="G1417" t="s">
        <v>45</v>
      </c>
      <c r="H1417" t="s">
        <v>45</v>
      </c>
      <c r="I1417">
        <v>21</v>
      </c>
      <c r="J1417" t="s">
        <v>46</v>
      </c>
      <c r="K1417" t="s">
        <v>78</v>
      </c>
      <c r="L1417">
        <v>3</v>
      </c>
      <c r="M1417">
        <v>7</v>
      </c>
      <c r="N1417">
        <v>24</v>
      </c>
      <c r="O1417" t="s">
        <v>96</v>
      </c>
      <c r="P1417">
        <v>7565.6030860000001</v>
      </c>
      <c r="Q1417" t="s">
        <v>49</v>
      </c>
      <c r="R1417">
        <v>21000</v>
      </c>
      <c r="S1417">
        <v>50</v>
      </c>
      <c r="T1417">
        <v>21</v>
      </c>
      <c r="U1417" t="s">
        <v>62</v>
      </c>
      <c r="V1417">
        <v>1</v>
      </c>
      <c r="W1417">
        <v>0</v>
      </c>
      <c r="X1417">
        <v>6</v>
      </c>
      <c r="Y1417" t="s">
        <v>51</v>
      </c>
      <c r="Z1417" t="s">
        <v>60</v>
      </c>
      <c r="AA1417">
        <v>5.2201012999999997E-2</v>
      </c>
      <c r="AB1417">
        <v>0.19514411800000001</v>
      </c>
      <c r="AC1417">
        <v>0.31641132199999999</v>
      </c>
      <c r="AD1417">
        <v>0.12967446899999999</v>
      </c>
      <c r="AE1417">
        <v>18.71601209</v>
      </c>
      <c r="AF1417">
        <v>0.49238633300000001</v>
      </c>
      <c r="AG1417">
        <v>2.4130096079999999</v>
      </c>
      <c r="AH1417">
        <v>0.33662862500000001</v>
      </c>
      <c r="AI1417">
        <v>8.1413100000000006E-3</v>
      </c>
      <c r="AJ1417">
        <v>8</v>
      </c>
      <c r="AK1417">
        <v>441000</v>
      </c>
      <c r="AL1417">
        <v>1</v>
      </c>
      <c r="AM1417" t="s">
        <v>53</v>
      </c>
      <c r="AN1417">
        <v>24062006</v>
      </c>
      <c r="AO1417">
        <v>31122006</v>
      </c>
      <c r="AP1417">
        <v>743.18</v>
      </c>
      <c r="AQ1417">
        <v>1</v>
      </c>
      <c r="AR1417">
        <v>1</v>
      </c>
      <c r="AS1417">
        <v>743.18</v>
      </c>
      <c r="AT1417">
        <v>683.44866943359295</v>
      </c>
      <c r="AU1417">
        <v>684.13179100000002</v>
      </c>
      <c r="AV1417">
        <v>89.325294494628906</v>
      </c>
      <c r="AW1417">
        <v>743.17999999999904</v>
      </c>
      <c r="AX1417">
        <f t="shared" si="88"/>
        <v>59.731330566406996</v>
      </c>
      <c r="AY1417">
        <f t="shared" si="89"/>
        <v>59.048208999999929</v>
      </c>
      <c r="AZ1417">
        <f t="shared" si="90"/>
        <v>653.85470550537104</v>
      </c>
      <c r="BA1417">
        <f t="shared" si="91"/>
        <v>9.0949470177292824E-13</v>
      </c>
    </row>
    <row r="1418" spans="1:53" x14ac:dyDescent="0.35">
      <c r="A1418">
        <v>3685822</v>
      </c>
      <c r="B1418">
        <v>2005</v>
      </c>
      <c r="C1418">
        <v>34</v>
      </c>
      <c r="D1418">
        <v>34</v>
      </c>
      <c r="E1418">
        <v>56</v>
      </c>
      <c r="F1418" t="s">
        <v>54</v>
      </c>
      <c r="G1418" t="s">
        <v>54</v>
      </c>
      <c r="H1418" t="s">
        <v>45</v>
      </c>
      <c r="I1418">
        <v>10</v>
      </c>
      <c r="J1418" t="s">
        <v>57</v>
      </c>
      <c r="K1418" t="s">
        <v>47</v>
      </c>
      <c r="L1418">
        <v>1</v>
      </c>
      <c r="M1418">
        <v>5</v>
      </c>
      <c r="N1418">
        <v>15</v>
      </c>
      <c r="O1418" t="s">
        <v>75</v>
      </c>
      <c r="P1418">
        <v>17267.495719999999</v>
      </c>
      <c r="Q1418" t="s">
        <v>49</v>
      </c>
      <c r="R1418">
        <v>6000</v>
      </c>
      <c r="S1418">
        <v>50</v>
      </c>
      <c r="T1418">
        <v>2</v>
      </c>
      <c r="U1418" t="s">
        <v>62</v>
      </c>
      <c r="V1418">
        <v>0</v>
      </c>
      <c r="W1418">
        <v>0</v>
      </c>
      <c r="X1418">
        <v>1</v>
      </c>
      <c r="Y1418" t="s">
        <v>51</v>
      </c>
      <c r="Z1418" t="s">
        <v>52</v>
      </c>
      <c r="AA1418">
        <v>5.2201012999999997E-2</v>
      </c>
      <c r="AB1418">
        <v>0.19514411800000001</v>
      </c>
      <c r="AC1418">
        <v>0.31641132199999999</v>
      </c>
      <c r="AD1418">
        <v>0.12967446899999999</v>
      </c>
      <c r="AE1418">
        <v>18.71601209</v>
      </c>
      <c r="AF1418">
        <v>0.49238633300000001</v>
      </c>
      <c r="AG1418">
        <v>2.4130096079999999</v>
      </c>
      <c r="AH1418">
        <v>0.33662862500000001</v>
      </c>
      <c r="AI1418">
        <v>8.1413100000000006E-3</v>
      </c>
      <c r="AJ1418">
        <v>9</v>
      </c>
      <c r="AK1418">
        <v>441000</v>
      </c>
      <c r="AL1418">
        <v>0</v>
      </c>
      <c r="AM1418" t="s">
        <v>66</v>
      </c>
      <c r="AN1418">
        <v>6022005</v>
      </c>
      <c r="AO1418">
        <v>31122005</v>
      </c>
      <c r="AP1418">
        <v>1580.14</v>
      </c>
      <c r="AQ1418">
        <v>1</v>
      </c>
      <c r="AR1418">
        <v>1</v>
      </c>
      <c r="AS1418">
        <v>1580.14</v>
      </c>
      <c r="AT1418">
        <v>1632.70910644531</v>
      </c>
      <c r="AU1418">
        <v>2470.9443160000001</v>
      </c>
      <c r="AV1418">
        <v>89.325294494628906</v>
      </c>
      <c r="AW1418">
        <v>1580.14</v>
      </c>
      <c r="AX1418">
        <f t="shared" si="88"/>
        <v>52.569106445309899</v>
      </c>
      <c r="AY1418">
        <f t="shared" si="89"/>
        <v>890.80431599999997</v>
      </c>
      <c r="AZ1418">
        <f t="shared" si="90"/>
        <v>1490.8147055053712</v>
      </c>
      <c r="BA1418">
        <f t="shared" si="91"/>
        <v>0</v>
      </c>
    </row>
    <row r="1419" spans="1:53" x14ac:dyDescent="0.35">
      <c r="A1419">
        <v>4464038</v>
      </c>
      <c r="B1419">
        <v>2008</v>
      </c>
      <c r="C1419">
        <v>53</v>
      </c>
      <c r="D1419">
        <v>44</v>
      </c>
      <c r="E1419">
        <v>44</v>
      </c>
      <c r="F1419" t="s">
        <v>45</v>
      </c>
      <c r="G1419" t="s">
        <v>54</v>
      </c>
      <c r="H1419" t="s">
        <v>54</v>
      </c>
      <c r="I1419">
        <v>23</v>
      </c>
      <c r="J1419" t="s">
        <v>57</v>
      </c>
      <c r="K1419" t="s">
        <v>58</v>
      </c>
      <c r="L1419">
        <v>2</v>
      </c>
      <c r="M1419">
        <v>4</v>
      </c>
      <c r="N1419">
        <v>28</v>
      </c>
      <c r="O1419" t="s">
        <v>48</v>
      </c>
      <c r="P1419">
        <v>7270.9062540000004</v>
      </c>
      <c r="Q1419" t="s">
        <v>49</v>
      </c>
      <c r="R1419">
        <v>4000</v>
      </c>
      <c r="S1419">
        <v>50</v>
      </c>
      <c r="T1419">
        <v>17</v>
      </c>
      <c r="U1419" t="s">
        <v>62</v>
      </c>
      <c r="V1419">
        <v>0</v>
      </c>
      <c r="W1419">
        <v>0</v>
      </c>
      <c r="X1419">
        <v>2</v>
      </c>
      <c r="Y1419" t="s">
        <v>51</v>
      </c>
      <c r="Z1419" t="s">
        <v>65</v>
      </c>
      <c r="AA1419">
        <v>5.2201012999999997E-2</v>
      </c>
      <c r="AB1419">
        <v>0.19514411800000001</v>
      </c>
      <c r="AC1419">
        <v>0.31641132199999999</v>
      </c>
      <c r="AD1419">
        <v>0.12967446899999999</v>
      </c>
      <c r="AE1419">
        <v>18.71601209</v>
      </c>
      <c r="AF1419">
        <v>0.49238633300000001</v>
      </c>
      <c r="AG1419">
        <v>2.4130096079999999</v>
      </c>
      <c r="AH1419">
        <v>0.33662862500000001</v>
      </c>
      <c r="AI1419">
        <v>8.1413100000000006E-3</v>
      </c>
      <c r="AJ1419">
        <v>5</v>
      </c>
      <c r="AK1419">
        <v>441000</v>
      </c>
      <c r="AL1419">
        <v>0</v>
      </c>
      <c r="AM1419" t="s">
        <v>53</v>
      </c>
      <c r="AN1419">
        <v>1012008</v>
      </c>
      <c r="AO1419">
        <v>20092008</v>
      </c>
      <c r="AP1419">
        <v>1425.63</v>
      </c>
      <c r="AQ1419">
        <v>1</v>
      </c>
      <c r="AR1419">
        <v>1</v>
      </c>
      <c r="AS1419">
        <v>1425.63</v>
      </c>
      <c r="AT1419">
        <v>1010.23834228515</v>
      </c>
      <c r="AU1419">
        <v>996.8746979</v>
      </c>
      <c r="AV1419">
        <v>89.325294494628906</v>
      </c>
      <c r="AW1419">
        <v>1425.63</v>
      </c>
      <c r="AX1419">
        <f t="shared" si="88"/>
        <v>415.39165771485011</v>
      </c>
      <c r="AY1419">
        <f t="shared" si="89"/>
        <v>428.75530210000011</v>
      </c>
      <c r="AZ1419">
        <f t="shared" si="90"/>
        <v>1336.3047055053712</v>
      </c>
      <c r="BA1419">
        <f t="shared" si="91"/>
        <v>0</v>
      </c>
    </row>
    <row r="1420" spans="1:53" x14ac:dyDescent="0.35">
      <c r="A1420">
        <v>5215097</v>
      </c>
      <c r="B1420">
        <v>2008</v>
      </c>
      <c r="C1420">
        <v>62</v>
      </c>
      <c r="D1420">
        <v>52</v>
      </c>
      <c r="E1420">
        <v>52</v>
      </c>
      <c r="F1420" t="s">
        <v>54</v>
      </c>
      <c r="G1420" t="s">
        <v>54</v>
      </c>
      <c r="H1420" t="s">
        <v>54</v>
      </c>
      <c r="I1420">
        <v>29</v>
      </c>
      <c r="J1420" t="s">
        <v>46</v>
      </c>
      <c r="K1420" t="s">
        <v>78</v>
      </c>
      <c r="L1420">
        <v>3</v>
      </c>
      <c r="M1420">
        <v>6</v>
      </c>
      <c r="N1420">
        <v>9</v>
      </c>
      <c r="O1420" t="s">
        <v>61</v>
      </c>
      <c r="P1420">
        <v>6403.413082</v>
      </c>
      <c r="Q1420" t="s">
        <v>56</v>
      </c>
      <c r="R1420">
        <v>10000</v>
      </c>
      <c r="S1420">
        <v>50</v>
      </c>
      <c r="T1420">
        <v>28</v>
      </c>
      <c r="U1420" t="s">
        <v>50</v>
      </c>
      <c r="V1420">
        <v>0</v>
      </c>
      <c r="W1420">
        <v>0</v>
      </c>
      <c r="X1420">
        <v>2</v>
      </c>
      <c r="Y1420" t="s">
        <v>51</v>
      </c>
      <c r="Z1420" t="s">
        <v>60</v>
      </c>
      <c r="AA1420">
        <v>5.2201012999999997E-2</v>
      </c>
      <c r="AB1420">
        <v>0.19514411800000001</v>
      </c>
      <c r="AC1420">
        <v>0.31641132199999999</v>
      </c>
      <c r="AD1420">
        <v>0.12967446899999999</v>
      </c>
      <c r="AE1420">
        <v>18.71601209</v>
      </c>
      <c r="AF1420">
        <v>0.49238633300000001</v>
      </c>
      <c r="AG1420">
        <v>2.4130096079999999</v>
      </c>
      <c r="AH1420">
        <v>0.33662862500000001</v>
      </c>
      <c r="AI1420">
        <v>8.1413100000000006E-3</v>
      </c>
      <c r="AJ1420">
        <v>6</v>
      </c>
      <c r="AK1420">
        <v>441000</v>
      </c>
      <c r="AL1420">
        <v>0</v>
      </c>
      <c r="AM1420" t="s">
        <v>53</v>
      </c>
      <c r="AN1420">
        <v>12092008</v>
      </c>
      <c r="AO1420">
        <v>31122008</v>
      </c>
      <c r="AP1420">
        <v>743.3</v>
      </c>
      <c r="AQ1420">
        <v>1</v>
      </c>
      <c r="AR1420">
        <v>1</v>
      </c>
      <c r="AS1420">
        <v>743.3</v>
      </c>
      <c r="AT1420">
        <v>638.09368896484295</v>
      </c>
      <c r="AU1420">
        <v>539.90876969999999</v>
      </c>
      <c r="AV1420">
        <v>89.325294494628906</v>
      </c>
      <c r="AW1420">
        <v>743.29999999999905</v>
      </c>
      <c r="AX1420">
        <f t="shared" si="88"/>
        <v>105.206311035157</v>
      </c>
      <c r="AY1420">
        <f t="shared" si="89"/>
        <v>203.39123029999996</v>
      </c>
      <c r="AZ1420">
        <f t="shared" si="90"/>
        <v>653.97470550537105</v>
      </c>
      <c r="BA1420">
        <f t="shared" si="91"/>
        <v>9.0949470177292824E-13</v>
      </c>
    </row>
    <row r="1421" spans="1:53" x14ac:dyDescent="0.35">
      <c r="A1421">
        <v>4215457</v>
      </c>
      <c r="B1421">
        <v>2006</v>
      </c>
      <c r="C1421">
        <v>35</v>
      </c>
      <c r="D1421">
        <v>35</v>
      </c>
      <c r="E1421">
        <v>56</v>
      </c>
      <c r="F1421" t="s">
        <v>45</v>
      </c>
      <c r="G1421" t="s">
        <v>45</v>
      </c>
      <c r="H1421" t="s">
        <v>45</v>
      </c>
      <c r="I1421">
        <v>12</v>
      </c>
      <c r="J1421" t="s">
        <v>57</v>
      </c>
      <c r="K1421" t="s">
        <v>47</v>
      </c>
      <c r="L1421">
        <v>1</v>
      </c>
      <c r="M1421">
        <v>3</v>
      </c>
      <c r="N1421">
        <v>14</v>
      </c>
      <c r="O1421" t="s">
        <v>83</v>
      </c>
      <c r="P1421">
        <v>6086.7572819999996</v>
      </c>
      <c r="Q1421" t="s">
        <v>49</v>
      </c>
      <c r="R1421">
        <v>10000</v>
      </c>
      <c r="S1421">
        <v>100</v>
      </c>
      <c r="T1421">
        <v>8</v>
      </c>
      <c r="U1421" t="s">
        <v>50</v>
      </c>
      <c r="V1421">
        <v>0</v>
      </c>
      <c r="W1421">
        <v>0</v>
      </c>
      <c r="X1421">
        <v>1</v>
      </c>
      <c r="Y1421" t="s">
        <v>63</v>
      </c>
      <c r="Z1421" t="s">
        <v>60</v>
      </c>
      <c r="AA1421">
        <v>5.7831889999999997E-2</v>
      </c>
      <c r="AB1421">
        <v>0.119616105</v>
      </c>
      <c r="AC1421">
        <v>0.36376404499999998</v>
      </c>
      <c r="AD1421">
        <v>0.16416755299999999</v>
      </c>
      <c r="AE1421">
        <v>19.28544776</v>
      </c>
      <c r="AF1421">
        <v>0.48843958599999998</v>
      </c>
      <c r="AG1421">
        <v>2.4197097379999999</v>
      </c>
      <c r="AH1421">
        <v>0.273430332</v>
      </c>
      <c r="AI1421">
        <v>5.636388E-3</v>
      </c>
      <c r="AJ1421">
        <v>1</v>
      </c>
      <c r="AK1421">
        <v>441001</v>
      </c>
      <c r="AL1421">
        <v>0</v>
      </c>
      <c r="AM1421" t="s">
        <v>53</v>
      </c>
      <c r="AN1421">
        <v>3042006</v>
      </c>
      <c r="AO1421">
        <v>31122006</v>
      </c>
      <c r="AP1421">
        <v>514.27</v>
      </c>
      <c r="AQ1421">
        <v>1</v>
      </c>
      <c r="AR1421">
        <v>1</v>
      </c>
      <c r="AS1421">
        <v>514.27</v>
      </c>
      <c r="AT1421">
        <v>970.15856933593705</v>
      </c>
      <c r="AU1421">
        <v>844.74447529999998</v>
      </c>
      <c r="AV1421">
        <v>89.325294494628906</v>
      </c>
      <c r="AW1421">
        <v>514.26999999999896</v>
      </c>
      <c r="AX1421">
        <f t="shared" si="88"/>
        <v>455.88856933593706</v>
      </c>
      <c r="AY1421">
        <f t="shared" si="89"/>
        <v>330.47447529999999</v>
      </c>
      <c r="AZ1421">
        <f t="shared" si="90"/>
        <v>424.94470550537108</v>
      </c>
      <c r="BA1421">
        <f t="shared" si="91"/>
        <v>1.0231815394945443E-12</v>
      </c>
    </row>
    <row r="1422" spans="1:53" x14ac:dyDescent="0.35">
      <c r="A1422">
        <v>5063519</v>
      </c>
      <c r="B1422">
        <v>2008</v>
      </c>
      <c r="C1422">
        <v>74</v>
      </c>
      <c r="D1422">
        <v>74</v>
      </c>
      <c r="E1422">
        <v>56</v>
      </c>
      <c r="F1422" t="s">
        <v>45</v>
      </c>
      <c r="G1422" t="s">
        <v>45</v>
      </c>
      <c r="H1422" t="s">
        <v>45</v>
      </c>
      <c r="I1422">
        <v>52</v>
      </c>
      <c r="J1422" t="s">
        <v>46</v>
      </c>
      <c r="K1422" t="s">
        <v>47</v>
      </c>
      <c r="L1422">
        <v>1</v>
      </c>
      <c r="M1422">
        <v>10</v>
      </c>
      <c r="N1422">
        <v>30</v>
      </c>
      <c r="O1422" t="s">
        <v>81</v>
      </c>
      <c r="P1422">
        <v>12346.148709999999</v>
      </c>
      <c r="Q1422" t="s">
        <v>49</v>
      </c>
      <c r="R1422">
        <v>4000</v>
      </c>
      <c r="S1422">
        <v>0</v>
      </c>
      <c r="T1422">
        <v>10</v>
      </c>
      <c r="U1422" t="s">
        <v>62</v>
      </c>
      <c r="V1422">
        <v>0</v>
      </c>
      <c r="W1422">
        <v>0</v>
      </c>
      <c r="X1422">
        <v>2</v>
      </c>
      <c r="Y1422" t="s">
        <v>63</v>
      </c>
      <c r="Z1422" t="s">
        <v>60</v>
      </c>
      <c r="AA1422">
        <v>5.7831889999999997E-2</v>
      </c>
      <c r="AB1422">
        <v>0.119616105</v>
      </c>
      <c r="AC1422">
        <v>0.36376404499999998</v>
      </c>
      <c r="AD1422">
        <v>0.16416755299999999</v>
      </c>
      <c r="AE1422">
        <v>19.28544776</v>
      </c>
      <c r="AF1422">
        <v>0.48843958599999998</v>
      </c>
      <c r="AG1422">
        <v>2.4197097379999999</v>
      </c>
      <c r="AH1422">
        <v>0.273430332</v>
      </c>
      <c r="AI1422">
        <v>5.636388E-3</v>
      </c>
      <c r="AJ1422">
        <v>1</v>
      </c>
      <c r="AK1422">
        <v>441001</v>
      </c>
      <c r="AL1422">
        <v>0</v>
      </c>
      <c r="AM1422" t="s">
        <v>53</v>
      </c>
      <c r="AN1422">
        <v>25052008</v>
      </c>
      <c r="AO1422">
        <v>31122008</v>
      </c>
      <c r="AP1422">
        <v>525.79999999999995</v>
      </c>
      <c r="AQ1422">
        <v>1</v>
      </c>
      <c r="AR1422">
        <v>1</v>
      </c>
      <c r="AS1422">
        <v>525.79999999999995</v>
      </c>
      <c r="AT1422">
        <v>298.43670654296801</v>
      </c>
      <c r="AU1422">
        <v>691.62004390000004</v>
      </c>
      <c r="AV1422">
        <v>89.325294494628906</v>
      </c>
      <c r="AW1422">
        <v>525.79999999999905</v>
      </c>
      <c r="AX1422">
        <f t="shared" si="88"/>
        <v>227.36329345703194</v>
      </c>
      <c r="AY1422">
        <f t="shared" si="89"/>
        <v>165.82004390000009</v>
      </c>
      <c r="AZ1422">
        <f t="shared" si="90"/>
        <v>436.47470550537105</v>
      </c>
      <c r="BA1422">
        <f t="shared" si="91"/>
        <v>9.0949470177292824E-13</v>
      </c>
    </row>
    <row r="1423" spans="1:53" x14ac:dyDescent="0.35">
      <c r="A1423">
        <v>853586</v>
      </c>
      <c r="B1423">
        <v>2005</v>
      </c>
      <c r="C1423">
        <v>66</v>
      </c>
      <c r="D1423">
        <v>36</v>
      </c>
      <c r="E1423">
        <v>36</v>
      </c>
      <c r="F1423" t="s">
        <v>45</v>
      </c>
      <c r="G1423" t="s">
        <v>54</v>
      </c>
      <c r="H1423" t="s">
        <v>54</v>
      </c>
      <c r="I1423">
        <v>11</v>
      </c>
      <c r="J1423" t="s">
        <v>57</v>
      </c>
      <c r="K1423" t="s">
        <v>58</v>
      </c>
      <c r="L1423">
        <v>2</v>
      </c>
      <c r="M1423">
        <v>2</v>
      </c>
      <c r="N1423">
        <v>9</v>
      </c>
      <c r="O1423" t="s">
        <v>55</v>
      </c>
      <c r="P1423">
        <v>5590.3205660000003</v>
      </c>
      <c r="Q1423" t="s">
        <v>49</v>
      </c>
      <c r="R1423">
        <v>8000</v>
      </c>
      <c r="S1423">
        <v>0</v>
      </c>
      <c r="T1423">
        <v>15</v>
      </c>
      <c r="U1423" t="s">
        <v>62</v>
      </c>
      <c r="V1423">
        <v>0</v>
      </c>
      <c r="W1423">
        <v>0</v>
      </c>
      <c r="X1423">
        <v>3</v>
      </c>
      <c r="Y1423" t="s">
        <v>51</v>
      </c>
      <c r="Z1423" t="s">
        <v>60</v>
      </c>
      <c r="AA1423">
        <v>5.2136317000000001E-2</v>
      </c>
      <c r="AB1423">
        <v>0.31765005099999999</v>
      </c>
      <c r="AC1423">
        <v>0.28916581899999999</v>
      </c>
      <c r="AD1423">
        <v>0.12533098000000001</v>
      </c>
      <c r="AE1423">
        <v>21.83511777</v>
      </c>
      <c r="AF1423">
        <v>0.50112778300000005</v>
      </c>
      <c r="AG1423">
        <v>2.5933367239999998</v>
      </c>
      <c r="AH1423">
        <v>0.28613138700000001</v>
      </c>
      <c r="AI1423">
        <v>8.4936960000000002E-3</v>
      </c>
      <c r="AJ1423">
        <v>4</v>
      </c>
      <c r="AK1423">
        <v>441104</v>
      </c>
      <c r="AL1423">
        <v>0</v>
      </c>
      <c r="AM1423" t="s">
        <v>53</v>
      </c>
      <c r="AN1423">
        <v>1012005</v>
      </c>
      <c r="AO1423">
        <v>24072005</v>
      </c>
      <c r="AP1423">
        <v>1010.43</v>
      </c>
      <c r="AQ1423">
        <v>1</v>
      </c>
      <c r="AR1423">
        <v>1</v>
      </c>
      <c r="AS1423">
        <v>1010.43</v>
      </c>
      <c r="AT1423">
        <v>711.880615234375</v>
      </c>
      <c r="AU1423">
        <v>857.04268760000002</v>
      </c>
      <c r="AV1423">
        <v>89.325294494628906</v>
      </c>
      <c r="AW1423">
        <v>1010.4299999999899</v>
      </c>
      <c r="AX1423">
        <f t="shared" si="88"/>
        <v>298.54938476562495</v>
      </c>
      <c r="AY1423">
        <f t="shared" si="89"/>
        <v>153.38731239999993</v>
      </c>
      <c r="AZ1423">
        <f t="shared" si="90"/>
        <v>921.10470550537104</v>
      </c>
      <c r="BA1423">
        <f t="shared" si="91"/>
        <v>1.0004441719502211E-11</v>
      </c>
    </row>
    <row r="1424" spans="1:53" x14ac:dyDescent="0.35">
      <c r="A1424">
        <v>6157516</v>
      </c>
      <c r="B1424">
        <v>2008</v>
      </c>
      <c r="C1424">
        <v>66</v>
      </c>
      <c r="D1424">
        <v>40</v>
      </c>
      <c r="E1424">
        <v>40</v>
      </c>
      <c r="F1424" t="s">
        <v>54</v>
      </c>
      <c r="G1424" t="s">
        <v>45</v>
      </c>
      <c r="H1424" t="s">
        <v>45</v>
      </c>
      <c r="I1424">
        <v>19</v>
      </c>
      <c r="J1424" t="s">
        <v>57</v>
      </c>
      <c r="K1424" t="s">
        <v>58</v>
      </c>
      <c r="L1424">
        <v>2</v>
      </c>
      <c r="M1424">
        <v>14</v>
      </c>
      <c r="N1424">
        <v>40</v>
      </c>
      <c r="O1424" t="s">
        <v>75</v>
      </c>
      <c r="P1424">
        <v>10061.32979</v>
      </c>
      <c r="Q1424" t="s">
        <v>56</v>
      </c>
      <c r="R1424">
        <v>8000</v>
      </c>
      <c r="S1424">
        <v>100</v>
      </c>
      <c r="T1424">
        <v>13</v>
      </c>
      <c r="U1424" t="s">
        <v>62</v>
      </c>
      <c r="V1424">
        <v>0</v>
      </c>
      <c r="W1424">
        <v>0</v>
      </c>
      <c r="X1424">
        <v>2</v>
      </c>
      <c r="Y1424" t="s">
        <v>51</v>
      </c>
      <c r="Z1424" t="s">
        <v>52</v>
      </c>
      <c r="AA1424">
        <v>5.2136317000000001E-2</v>
      </c>
      <c r="AB1424">
        <v>0.31765005099999999</v>
      </c>
      <c r="AC1424">
        <v>0.28916581899999999</v>
      </c>
      <c r="AD1424">
        <v>0.12533098000000001</v>
      </c>
      <c r="AE1424">
        <v>21.83511777</v>
      </c>
      <c r="AF1424">
        <v>0.50112778300000005</v>
      </c>
      <c r="AG1424">
        <v>2.5933367239999998</v>
      </c>
      <c r="AH1424">
        <v>0.28613138700000001</v>
      </c>
      <c r="AI1424">
        <v>8.4936960000000002E-3</v>
      </c>
      <c r="AJ1424">
        <v>6</v>
      </c>
      <c r="AK1424">
        <v>441104</v>
      </c>
      <c r="AL1424">
        <v>0</v>
      </c>
      <c r="AM1424" t="s">
        <v>53</v>
      </c>
      <c r="AN1424">
        <v>7032008</v>
      </c>
      <c r="AO1424">
        <v>31122008</v>
      </c>
      <c r="AP1424">
        <v>343.57</v>
      </c>
      <c r="AQ1424">
        <v>1</v>
      </c>
      <c r="AR1424">
        <v>1</v>
      </c>
      <c r="AS1424">
        <v>343.57</v>
      </c>
      <c r="AT1424">
        <v>885.754150390625</v>
      </c>
      <c r="AU1424">
        <v>949.83634919999997</v>
      </c>
      <c r="AV1424">
        <v>89.325294494628906</v>
      </c>
      <c r="AW1424">
        <v>343.56999999999903</v>
      </c>
      <c r="AX1424">
        <f t="shared" si="88"/>
        <v>542.18415039062506</v>
      </c>
      <c r="AY1424">
        <f t="shared" si="89"/>
        <v>606.26634919999992</v>
      </c>
      <c r="AZ1424">
        <f t="shared" si="90"/>
        <v>254.24470550537109</v>
      </c>
      <c r="BA1424">
        <f t="shared" si="91"/>
        <v>9.6633812063373625E-13</v>
      </c>
    </row>
    <row r="1425" spans="1:53" x14ac:dyDescent="0.35">
      <c r="A1425">
        <v>1167550</v>
      </c>
      <c r="B1425">
        <v>2005</v>
      </c>
      <c r="C1425">
        <v>34</v>
      </c>
      <c r="D1425">
        <v>34</v>
      </c>
      <c r="E1425">
        <v>43</v>
      </c>
      <c r="F1425" t="s">
        <v>54</v>
      </c>
      <c r="G1425" t="s">
        <v>54</v>
      </c>
      <c r="H1425" t="s">
        <v>54</v>
      </c>
      <c r="I1425">
        <v>11</v>
      </c>
      <c r="J1425" t="s">
        <v>46</v>
      </c>
      <c r="K1425" t="s">
        <v>71</v>
      </c>
      <c r="L1425">
        <v>4</v>
      </c>
      <c r="M1425">
        <v>9</v>
      </c>
      <c r="N1425">
        <v>27</v>
      </c>
      <c r="O1425" t="s">
        <v>75</v>
      </c>
      <c r="P1425">
        <v>12299.59209</v>
      </c>
      <c r="Q1425" t="s">
        <v>56</v>
      </c>
      <c r="R1425">
        <v>4000</v>
      </c>
      <c r="S1425">
        <v>100</v>
      </c>
      <c r="T1425">
        <v>1</v>
      </c>
      <c r="U1425" t="s">
        <v>62</v>
      </c>
      <c r="V1425">
        <v>0</v>
      </c>
      <c r="W1425">
        <v>1</v>
      </c>
      <c r="X1425">
        <v>2</v>
      </c>
      <c r="Y1425" t="s">
        <v>51</v>
      </c>
      <c r="Z1425" t="s">
        <v>60</v>
      </c>
      <c r="AA1425">
        <v>7.1596244000000003E-2</v>
      </c>
      <c r="AB1425">
        <v>0.38508952200000002</v>
      </c>
      <c r="AC1425">
        <v>0.255943645</v>
      </c>
      <c r="AD1425">
        <v>0.1202052</v>
      </c>
      <c r="AE1425">
        <v>19.717241380000001</v>
      </c>
      <c r="AF1425">
        <v>0.50005829499999999</v>
      </c>
      <c r="AG1425">
        <v>2.5174640450000001</v>
      </c>
      <c r="AH1425">
        <v>0.28021228199999998</v>
      </c>
      <c r="AI1425">
        <v>8.6429109999999996E-3</v>
      </c>
      <c r="AJ1425">
        <v>8</v>
      </c>
      <c r="AK1425">
        <v>441105</v>
      </c>
      <c r="AL1425">
        <v>0</v>
      </c>
      <c r="AM1425" t="s">
        <v>53</v>
      </c>
      <c r="AN1425">
        <v>1012005</v>
      </c>
      <c r="AO1425">
        <v>26102005</v>
      </c>
      <c r="AP1425">
        <v>1740.15</v>
      </c>
      <c r="AQ1425">
        <v>1</v>
      </c>
      <c r="AR1425">
        <v>1</v>
      </c>
      <c r="AS1425">
        <v>1740.15</v>
      </c>
      <c r="AT1425">
        <v>1167.04431152343</v>
      </c>
      <c r="AU1425">
        <v>1592.443111</v>
      </c>
      <c r="AV1425">
        <v>89.325294494628906</v>
      </c>
      <c r="AW1425">
        <v>2165.9699999999898</v>
      </c>
      <c r="AX1425">
        <f t="shared" si="88"/>
        <v>573.10568847657009</v>
      </c>
      <c r="AY1425">
        <f t="shared" si="89"/>
        <v>147.70688900000005</v>
      </c>
      <c r="AZ1425">
        <f t="shared" si="90"/>
        <v>1650.8247055053712</v>
      </c>
      <c r="BA1425">
        <f t="shared" si="91"/>
        <v>425.8199999999897</v>
      </c>
    </row>
    <row r="1426" spans="1:53" x14ac:dyDescent="0.35">
      <c r="A1426">
        <v>6085877</v>
      </c>
      <c r="B1426">
        <v>2007</v>
      </c>
      <c r="C1426">
        <v>29</v>
      </c>
      <c r="D1426">
        <v>29</v>
      </c>
      <c r="E1426">
        <v>56</v>
      </c>
      <c r="F1426" t="s">
        <v>45</v>
      </c>
      <c r="G1426" t="s">
        <v>45</v>
      </c>
      <c r="H1426" t="s">
        <v>45</v>
      </c>
      <c r="I1426">
        <v>7</v>
      </c>
      <c r="J1426" t="s">
        <v>46</v>
      </c>
      <c r="K1426" t="s">
        <v>47</v>
      </c>
      <c r="L1426">
        <v>1</v>
      </c>
      <c r="M1426">
        <v>4</v>
      </c>
      <c r="N1426">
        <v>20</v>
      </c>
      <c r="O1426" t="s">
        <v>68</v>
      </c>
      <c r="P1426">
        <v>4873.2371579999999</v>
      </c>
      <c r="Q1426" t="s">
        <v>56</v>
      </c>
      <c r="R1426">
        <v>13000</v>
      </c>
      <c r="S1426">
        <v>0</v>
      </c>
      <c r="T1426">
        <v>4</v>
      </c>
      <c r="U1426" t="s">
        <v>50</v>
      </c>
      <c r="V1426">
        <v>0</v>
      </c>
      <c r="W1426">
        <v>0</v>
      </c>
      <c r="X1426">
        <v>1</v>
      </c>
      <c r="Y1426" t="s">
        <v>63</v>
      </c>
      <c r="Z1426" t="s">
        <v>60</v>
      </c>
      <c r="AA1426">
        <v>5.8372857E-2</v>
      </c>
      <c r="AB1426">
        <v>0.21816855199999999</v>
      </c>
      <c r="AC1426">
        <v>0.50820868299999999</v>
      </c>
      <c r="AD1426">
        <v>0.14677681100000001</v>
      </c>
      <c r="AE1426">
        <v>0.98920180899999999</v>
      </c>
      <c r="AF1426">
        <v>0.49299306700000001</v>
      </c>
      <c r="AG1426">
        <v>2.4731849690000001</v>
      </c>
      <c r="AH1426">
        <v>0.198552426</v>
      </c>
      <c r="AI1426">
        <v>5.672926E-3</v>
      </c>
      <c r="AJ1426">
        <v>7</v>
      </c>
      <c r="AK1426">
        <v>441205</v>
      </c>
      <c r="AL1426">
        <v>0</v>
      </c>
      <c r="AM1426" t="s">
        <v>53</v>
      </c>
      <c r="AN1426">
        <v>27032007</v>
      </c>
      <c r="AO1426">
        <v>31122007</v>
      </c>
      <c r="AP1426">
        <v>1345.1</v>
      </c>
      <c r="AQ1426">
        <v>1</v>
      </c>
      <c r="AR1426">
        <v>1</v>
      </c>
      <c r="AS1426">
        <v>1345.1</v>
      </c>
      <c r="AT1426">
        <v>1028.38635253906</v>
      </c>
      <c r="AU1426">
        <v>718.64919510000004</v>
      </c>
      <c r="AV1426">
        <v>89.325294494628906</v>
      </c>
      <c r="AW1426">
        <v>1345.0999999999899</v>
      </c>
      <c r="AX1426">
        <f t="shared" si="88"/>
        <v>316.71364746093991</v>
      </c>
      <c r="AY1426">
        <f t="shared" si="89"/>
        <v>626.45080489999987</v>
      </c>
      <c r="AZ1426">
        <f t="shared" si="90"/>
        <v>1255.774705505371</v>
      </c>
      <c r="BA1426">
        <f t="shared" si="91"/>
        <v>1.0004441719502211E-11</v>
      </c>
    </row>
    <row r="1427" spans="1:53" x14ac:dyDescent="0.35">
      <c r="A1427">
        <v>319256</v>
      </c>
      <c r="B1427">
        <v>2007</v>
      </c>
      <c r="C1427">
        <v>37</v>
      </c>
      <c r="D1427">
        <v>37</v>
      </c>
      <c r="E1427">
        <v>56</v>
      </c>
      <c r="F1427" t="s">
        <v>54</v>
      </c>
      <c r="G1427" t="s">
        <v>54</v>
      </c>
      <c r="H1427" t="s">
        <v>45</v>
      </c>
      <c r="I1427">
        <v>14</v>
      </c>
      <c r="J1427" t="s">
        <v>57</v>
      </c>
      <c r="K1427" t="s">
        <v>47</v>
      </c>
      <c r="L1427">
        <v>1</v>
      </c>
      <c r="M1427">
        <v>11</v>
      </c>
      <c r="N1427">
        <v>11</v>
      </c>
      <c r="O1427" t="s">
        <v>61</v>
      </c>
      <c r="P1427">
        <v>4855.9112299999997</v>
      </c>
      <c r="Q1427" t="s">
        <v>56</v>
      </c>
      <c r="R1427">
        <v>10000</v>
      </c>
      <c r="S1427">
        <v>150</v>
      </c>
      <c r="T1427">
        <v>13</v>
      </c>
      <c r="U1427" t="s">
        <v>50</v>
      </c>
      <c r="V1427">
        <v>0</v>
      </c>
      <c r="W1427">
        <v>0</v>
      </c>
      <c r="X1427">
        <v>4</v>
      </c>
      <c r="Y1427" t="s">
        <v>51</v>
      </c>
      <c r="Z1427" t="s">
        <v>60</v>
      </c>
      <c r="AA1427">
        <v>1.8383426000000001E-2</v>
      </c>
      <c r="AB1427">
        <v>0.143190435</v>
      </c>
      <c r="AC1427">
        <v>0.47710702799999999</v>
      </c>
      <c r="AD1427">
        <v>0.17523965399999999</v>
      </c>
      <c r="AE1427">
        <v>1.8849713530000001</v>
      </c>
      <c r="AF1427">
        <v>0.49240121599999997</v>
      </c>
      <c r="AG1427">
        <v>2.4946048410000001</v>
      </c>
      <c r="AH1427">
        <v>0.22182928800000001</v>
      </c>
      <c r="AI1427">
        <v>5.786851E-3</v>
      </c>
      <c r="AJ1427">
        <v>7</v>
      </c>
      <c r="AK1427">
        <v>441206</v>
      </c>
      <c r="AL1427">
        <v>0</v>
      </c>
      <c r="AM1427" t="s">
        <v>53</v>
      </c>
      <c r="AN1427">
        <v>27102007</v>
      </c>
      <c r="AO1427">
        <v>31122007</v>
      </c>
      <c r="AP1427">
        <v>470.63</v>
      </c>
      <c r="AQ1427">
        <v>1</v>
      </c>
      <c r="AR1427">
        <v>1</v>
      </c>
      <c r="AS1427">
        <v>470.63</v>
      </c>
      <c r="AT1427">
        <v>676.65325927734295</v>
      </c>
      <c r="AU1427">
        <v>636.14836049999997</v>
      </c>
      <c r="AV1427">
        <v>89.325294494628906</v>
      </c>
      <c r="AW1427">
        <v>1096.52999999999</v>
      </c>
      <c r="AX1427">
        <f t="shared" si="88"/>
        <v>206.02325927734296</v>
      </c>
      <c r="AY1427">
        <f t="shared" si="89"/>
        <v>165.51836049999997</v>
      </c>
      <c r="AZ1427">
        <f t="shared" si="90"/>
        <v>381.30470550537109</v>
      </c>
      <c r="BA1427">
        <f t="shared" si="91"/>
        <v>625.89999999998997</v>
      </c>
    </row>
    <row r="1428" spans="1:53" x14ac:dyDescent="0.35">
      <c r="A1428">
        <v>5543342</v>
      </c>
      <c r="B1428">
        <v>2008</v>
      </c>
      <c r="C1428">
        <v>31</v>
      </c>
      <c r="D1428">
        <v>31</v>
      </c>
      <c r="E1428">
        <v>69</v>
      </c>
      <c r="F1428" t="s">
        <v>54</v>
      </c>
      <c r="G1428" t="s">
        <v>54</v>
      </c>
      <c r="H1428" t="s">
        <v>45</v>
      </c>
      <c r="I1428">
        <v>10</v>
      </c>
      <c r="J1428" t="s">
        <v>57</v>
      </c>
      <c r="K1428" t="s">
        <v>58</v>
      </c>
      <c r="L1428">
        <v>2</v>
      </c>
      <c r="M1428">
        <v>4</v>
      </c>
      <c r="N1428">
        <v>31</v>
      </c>
      <c r="O1428" t="s">
        <v>91</v>
      </c>
      <c r="P1428">
        <v>90</v>
      </c>
      <c r="Q1428" t="s">
        <v>73</v>
      </c>
      <c r="R1428">
        <v>10000</v>
      </c>
      <c r="S1428">
        <v>0</v>
      </c>
      <c r="T1428">
        <v>5</v>
      </c>
      <c r="U1428" t="s">
        <v>62</v>
      </c>
      <c r="V1428">
        <v>1</v>
      </c>
      <c r="W1428">
        <v>0</v>
      </c>
      <c r="X1428">
        <v>1</v>
      </c>
      <c r="Y1428" t="s">
        <v>51</v>
      </c>
      <c r="Z1428" t="s">
        <v>65</v>
      </c>
      <c r="AA1428">
        <v>1.8383426000000001E-2</v>
      </c>
      <c r="AB1428">
        <v>0.143190435</v>
      </c>
      <c r="AC1428">
        <v>0.47710702799999999</v>
      </c>
      <c r="AD1428">
        <v>0.17523965399999999</v>
      </c>
      <c r="AE1428">
        <v>1.8849713530000001</v>
      </c>
      <c r="AF1428">
        <v>0.49240121599999997</v>
      </c>
      <c r="AG1428">
        <v>2.4946048410000001</v>
      </c>
      <c r="AH1428">
        <v>0.22182928800000001</v>
      </c>
      <c r="AI1428">
        <v>5.786851E-3</v>
      </c>
      <c r="AJ1428">
        <v>4</v>
      </c>
      <c r="AK1428">
        <v>441206</v>
      </c>
      <c r="AL1428">
        <v>1</v>
      </c>
      <c r="AM1428" t="s">
        <v>53</v>
      </c>
      <c r="AN1428">
        <v>1012008</v>
      </c>
      <c r="AO1428">
        <v>20092008</v>
      </c>
      <c r="AP1428">
        <v>1901.87</v>
      </c>
      <c r="AQ1428">
        <v>1</v>
      </c>
      <c r="AR1428">
        <v>1</v>
      </c>
      <c r="AS1428">
        <v>1901.87</v>
      </c>
      <c r="AT1428">
        <v>1785.42541503906</v>
      </c>
      <c r="AU1428">
        <v>1190.880122</v>
      </c>
      <c r="AV1428">
        <v>89.325294494628906</v>
      </c>
      <c r="AW1428">
        <v>1901.8699999999899</v>
      </c>
      <c r="AX1428">
        <f t="shared" si="88"/>
        <v>116.44458496093989</v>
      </c>
      <c r="AY1428">
        <f t="shared" si="89"/>
        <v>710.98987799999986</v>
      </c>
      <c r="AZ1428">
        <f t="shared" si="90"/>
        <v>1812.544705505371</v>
      </c>
      <c r="BA1428">
        <f t="shared" si="91"/>
        <v>1.0004441719502211E-11</v>
      </c>
    </row>
    <row r="1429" spans="1:53" x14ac:dyDescent="0.35">
      <c r="A1429">
        <v>111269</v>
      </c>
      <c r="B1429">
        <v>2006</v>
      </c>
      <c r="C1429">
        <v>36</v>
      </c>
      <c r="D1429">
        <v>36</v>
      </c>
      <c r="E1429">
        <v>56</v>
      </c>
      <c r="F1429" t="s">
        <v>54</v>
      </c>
      <c r="G1429" t="s">
        <v>54</v>
      </c>
      <c r="H1429" t="s">
        <v>45</v>
      </c>
      <c r="I1429">
        <v>14</v>
      </c>
      <c r="J1429" t="s">
        <v>46</v>
      </c>
      <c r="K1429" t="s">
        <v>47</v>
      </c>
      <c r="L1429">
        <v>1</v>
      </c>
      <c r="M1429">
        <v>3</v>
      </c>
      <c r="N1429">
        <v>31</v>
      </c>
      <c r="O1429" t="s">
        <v>86</v>
      </c>
      <c r="P1429">
        <v>25364.333930000001</v>
      </c>
      <c r="Q1429" t="s">
        <v>49</v>
      </c>
      <c r="R1429">
        <v>5000</v>
      </c>
      <c r="S1429">
        <v>150</v>
      </c>
      <c r="T1429">
        <v>11</v>
      </c>
      <c r="U1429" t="s">
        <v>62</v>
      </c>
      <c r="V1429">
        <v>0</v>
      </c>
      <c r="W1429">
        <v>0</v>
      </c>
      <c r="X1429">
        <v>3</v>
      </c>
      <c r="Y1429" t="s">
        <v>51</v>
      </c>
      <c r="Z1429" t="s">
        <v>60</v>
      </c>
      <c r="AA1429">
        <v>4.4354839E-2</v>
      </c>
      <c r="AB1429">
        <v>0.171209213</v>
      </c>
      <c r="AC1429">
        <v>0.469865643</v>
      </c>
      <c r="AD1429">
        <v>0.172630908</v>
      </c>
      <c r="AE1429">
        <v>2.9151951669999998</v>
      </c>
      <c r="AF1429">
        <v>0.48688929600000003</v>
      </c>
      <c r="AG1429">
        <v>2.4082533590000001</v>
      </c>
      <c r="AH1429">
        <v>0.21406694400000001</v>
      </c>
      <c r="AI1429">
        <v>4.8129510000000002E-3</v>
      </c>
      <c r="AJ1429">
        <v>3</v>
      </c>
      <c r="AK1429">
        <v>441208</v>
      </c>
      <c r="AL1429">
        <v>0</v>
      </c>
      <c r="AM1429" t="s">
        <v>53</v>
      </c>
      <c r="AN1429">
        <v>4062006</v>
      </c>
      <c r="AO1429">
        <v>31122006</v>
      </c>
      <c r="AP1429">
        <v>3291.99</v>
      </c>
      <c r="AQ1429">
        <v>1</v>
      </c>
      <c r="AR1429">
        <v>1</v>
      </c>
      <c r="AS1429">
        <v>3291.99</v>
      </c>
      <c r="AT1429">
        <v>2102.53076171875</v>
      </c>
      <c r="AU1429">
        <v>1744.7165419999999</v>
      </c>
      <c r="AV1429">
        <v>89.325294494628906</v>
      </c>
      <c r="AW1429">
        <v>3291.9899999999898</v>
      </c>
      <c r="AX1429">
        <f t="shared" si="88"/>
        <v>1189.4592382812498</v>
      </c>
      <c r="AY1429">
        <f t="shared" si="89"/>
        <v>1547.2734579999999</v>
      </c>
      <c r="AZ1429">
        <f t="shared" si="90"/>
        <v>3202.6647055053709</v>
      </c>
      <c r="BA1429">
        <f t="shared" si="91"/>
        <v>1.0004441719502211E-11</v>
      </c>
    </row>
    <row r="1430" spans="1:53" x14ac:dyDescent="0.35">
      <c r="A1430">
        <v>5359505</v>
      </c>
      <c r="B1430">
        <v>2007</v>
      </c>
      <c r="C1430">
        <v>43</v>
      </c>
      <c r="D1430">
        <v>43</v>
      </c>
      <c r="E1430">
        <v>58</v>
      </c>
      <c r="F1430" t="s">
        <v>54</v>
      </c>
      <c r="G1430" t="s">
        <v>54</v>
      </c>
      <c r="H1430" t="s">
        <v>45</v>
      </c>
      <c r="I1430">
        <v>23</v>
      </c>
      <c r="J1430" t="s">
        <v>57</v>
      </c>
      <c r="K1430" t="s">
        <v>58</v>
      </c>
      <c r="L1430">
        <v>2</v>
      </c>
      <c r="M1430">
        <v>6</v>
      </c>
      <c r="N1430">
        <v>31</v>
      </c>
      <c r="O1430" t="s">
        <v>61</v>
      </c>
      <c r="P1430">
        <v>8194.6880399999991</v>
      </c>
      <c r="Q1430" t="s">
        <v>56</v>
      </c>
      <c r="R1430">
        <v>6000</v>
      </c>
      <c r="S1430">
        <v>100</v>
      </c>
      <c r="T1430">
        <v>6</v>
      </c>
      <c r="U1430" t="s">
        <v>62</v>
      </c>
      <c r="V1430">
        <v>0</v>
      </c>
      <c r="W1430">
        <v>0</v>
      </c>
      <c r="X1430">
        <v>1</v>
      </c>
      <c r="Y1430" t="s">
        <v>63</v>
      </c>
      <c r="Z1430" t="s">
        <v>60</v>
      </c>
      <c r="AA1430">
        <v>5.1392230999999997E-2</v>
      </c>
      <c r="AB1430">
        <v>0.18766110999999999</v>
      </c>
      <c r="AC1430">
        <v>0.37686887800000002</v>
      </c>
      <c r="AD1430">
        <v>0.145613294</v>
      </c>
      <c r="AE1430">
        <v>3.0574811629999998</v>
      </c>
      <c r="AF1430">
        <v>0.49633854399999999</v>
      </c>
      <c r="AG1430">
        <v>2.4406255369999998</v>
      </c>
      <c r="AH1430">
        <v>0.300866419</v>
      </c>
      <c r="AI1430">
        <v>6.4743409999999998E-3</v>
      </c>
      <c r="AJ1430">
        <v>3</v>
      </c>
      <c r="AK1430">
        <v>441209</v>
      </c>
      <c r="AL1430">
        <v>0</v>
      </c>
      <c r="AM1430" t="s">
        <v>66</v>
      </c>
      <c r="AN1430">
        <v>18032007</v>
      </c>
      <c r="AO1430">
        <v>31122007</v>
      </c>
      <c r="AP1430">
        <v>1350.26</v>
      </c>
      <c r="AQ1430">
        <v>1</v>
      </c>
      <c r="AR1430">
        <v>1</v>
      </c>
      <c r="AS1430">
        <v>1350.26</v>
      </c>
      <c r="AT1430">
        <v>1059.44592285156</v>
      </c>
      <c r="AU1430">
        <v>1170.611451</v>
      </c>
      <c r="AV1430">
        <v>89.325294494628906</v>
      </c>
      <c r="AW1430">
        <v>1350.25999999999</v>
      </c>
      <c r="AX1430">
        <f t="shared" si="88"/>
        <v>290.81407714843999</v>
      </c>
      <c r="AY1430">
        <f t="shared" si="89"/>
        <v>179.648549</v>
      </c>
      <c r="AZ1430">
        <f t="shared" si="90"/>
        <v>1260.9347055053711</v>
      </c>
      <c r="BA1430">
        <f t="shared" si="91"/>
        <v>1.0004441719502211E-11</v>
      </c>
    </row>
    <row r="1431" spans="1:53" x14ac:dyDescent="0.35">
      <c r="A1431">
        <v>1357338</v>
      </c>
      <c r="B1431">
        <v>2005</v>
      </c>
      <c r="C1431">
        <v>39</v>
      </c>
      <c r="D1431">
        <v>39</v>
      </c>
      <c r="E1431">
        <v>56</v>
      </c>
      <c r="F1431" t="s">
        <v>54</v>
      </c>
      <c r="G1431" t="s">
        <v>54</v>
      </c>
      <c r="H1431" t="s">
        <v>45</v>
      </c>
      <c r="I1431">
        <v>17</v>
      </c>
      <c r="J1431" t="s">
        <v>46</v>
      </c>
      <c r="K1431" t="s">
        <v>47</v>
      </c>
      <c r="L1431">
        <v>1</v>
      </c>
      <c r="M1431">
        <v>7</v>
      </c>
      <c r="N1431">
        <v>47</v>
      </c>
      <c r="O1431" t="s">
        <v>86</v>
      </c>
      <c r="P1431">
        <v>9174.1988230000006</v>
      </c>
      <c r="Q1431" t="s">
        <v>49</v>
      </c>
      <c r="R1431">
        <v>12000</v>
      </c>
      <c r="S1431">
        <v>50</v>
      </c>
      <c r="T1431">
        <v>9</v>
      </c>
      <c r="U1431" t="s">
        <v>62</v>
      </c>
      <c r="V1431">
        <v>0</v>
      </c>
      <c r="W1431">
        <v>0</v>
      </c>
      <c r="X1431">
        <v>2</v>
      </c>
      <c r="Y1431" t="s">
        <v>63</v>
      </c>
      <c r="Z1431" t="s">
        <v>60</v>
      </c>
      <c r="AA1431">
        <v>5.7625026000000003E-2</v>
      </c>
      <c r="AB1431">
        <v>0.20522848899999999</v>
      </c>
      <c r="AC1431">
        <v>0.32811856700000003</v>
      </c>
      <c r="AD1431">
        <v>0.15251505600000001</v>
      </c>
      <c r="AE1431">
        <v>13.35107588</v>
      </c>
      <c r="AF1431">
        <v>0.49045720599999998</v>
      </c>
      <c r="AG1431">
        <v>2.426718814</v>
      </c>
      <c r="AH1431">
        <v>0.272009428</v>
      </c>
      <c r="AI1431">
        <v>4.9499119999999999E-3</v>
      </c>
      <c r="AJ1431">
        <v>2</v>
      </c>
      <c r="AK1431">
        <v>441301</v>
      </c>
      <c r="AL1431">
        <v>0</v>
      </c>
      <c r="AM1431" t="s">
        <v>66</v>
      </c>
      <c r="AN1431">
        <v>1012005</v>
      </c>
      <c r="AO1431">
        <v>11062005</v>
      </c>
      <c r="AP1431">
        <v>50</v>
      </c>
      <c r="AQ1431">
        <v>1</v>
      </c>
      <c r="AR1431">
        <v>1</v>
      </c>
      <c r="AS1431">
        <v>50</v>
      </c>
      <c r="AT1431">
        <v>299.71862792968699</v>
      </c>
      <c r="AU1431">
        <v>1037.522197</v>
      </c>
      <c r="AV1431">
        <v>89.325294494628906</v>
      </c>
      <c r="AW1431">
        <v>50</v>
      </c>
      <c r="AX1431">
        <f t="shared" si="88"/>
        <v>249.71862792968699</v>
      </c>
      <c r="AY1431">
        <f t="shared" si="89"/>
        <v>987.52219700000001</v>
      </c>
      <c r="AZ1431">
        <f t="shared" si="90"/>
        <v>39.325294494628906</v>
      </c>
      <c r="BA1431">
        <f t="shared" si="91"/>
        <v>0</v>
      </c>
    </row>
    <row r="1432" spans="1:53" x14ac:dyDescent="0.35">
      <c r="A1432">
        <v>8491516</v>
      </c>
      <c r="B1432">
        <v>2008</v>
      </c>
      <c r="C1432">
        <v>51</v>
      </c>
      <c r="D1432">
        <v>46</v>
      </c>
      <c r="E1432">
        <v>46</v>
      </c>
      <c r="F1432" t="s">
        <v>54</v>
      </c>
      <c r="G1432" t="s">
        <v>45</v>
      </c>
      <c r="H1432" t="s">
        <v>45</v>
      </c>
      <c r="I1432">
        <v>26</v>
      </c>
      <c r="J1432" t="s">
        <v>57</v>
      </c>
      <c r="K1432" t="s">
        <v>58</v>
      </c>
      <c r="L1432">
        <v>2</v>
      </c>
      <c r="M1432">
        <v>4</v>
      </c>
      <c r="N1432">
        <v>17</v>
      </c>
      <c r="O1432" t="s">
        <v>77</v>
      </c>
      <c r="P1432">
        <v>6847.1790069999997</v>
      </c>
      <c r="Q1432" t="s">
        <v>56</v>
      </c>
      <c r="R1432">
        <v>24000</v>
      </c>
      <c r="S1432">
        <v>0</v>
      </c>
      <c r="T1432">
        <v>4</v>
      </c>
      <c r="U1432" t="s">
        <v>50</v>
      </c>
      <c r="V1432">
        <v>0</v>
      </c>
      <c r="W1432">
        <v>0</v>
      </c>
      <c r="X1432">
        <v>0</v>
      </c>
      <c r="Y1432" t="s">
        <v>63</v>
      </c>
      <c r="Z1432" t="s">
        <v>60</v>
      </c>
      <c r="AA1432">
        <v>5.7625026000000003E-2</v>
      </c>
      <c r="AB1432">
        <v>0.20522848899999999</v>
      </c>
      <c r="AC1432">
        <v>0.32811856700000003</v>
      </c>
      <c r="AD1432">
        <v>0.15251505600000001</v>
      </c>
      <c r="AE1432">
        <v>13.35107588</v>
      </c>
      <c r="AF1432">
        <v>0.49045720599999998</v>
      </c>
      <c r="AG1432">
        <v>2.426718814</v>
      </c>
      <c r="AH1432">
        <v>0.272009428</v>
      </c>
      <c r="AI1432">
        <v>4.9499119999999999E-3</v>
      </c>
      <c r="AJ1432">
        <v>1</v>
      </c>
      <c r="AK1432">
        <v>441301</v>
      </c>
      <c r="AL1432">
        <v>0</v>
      </c>
      <c r="AM1432" t="s">
        <v>53</v>
      </c>
      <c r="AN1432">
        <v>19012008</v>
      </c>
      <c r="AO1432">
        <v>31122008</v>
      </c>
      <c r="AP1432">
        <v>322.45</v>
      </c>
      <c r="AQ1432">
        <v>1</v>
      </c>
      <c r="AR1432">
        <v>1</v>
      </c>
      <c r="AS1432">
        <v>322.45</v>
      </c>
      <c r="AT1432">
        <v>379.23718261718699</v>
      </c>
      <c r="AU1432">
        <v>682.5693109</v>
      </c>
      <c r="AV1432">
        <v>89.325294494628906</v>
      </c>
      <c r="AW1432">
        <v>322.44999999999902</v>
      </c>
      <c r="AX1432">
        <f t="shared" si="88"/>
        <v>56.787182617187</v>
      </c>
      <c r="AY1432">
        <f t="shared" si="89"/>
        <v>360.11931090000002</v>
      </c>
      <c r="AZ1432">
        <f t="shared" si="90"/>
        <v>233.12470550537108</v>
      </c>
      <c r="BA1432">
        <f t="shared" si="91"/>
        <v>9.6633812063373625E-13</v>
      </c>
    </row>
    <row r="1433" spans="1:53" x14ac:dyDescent="0.35">
      <c r="A1433">
        <v>1883471</v>
      </c>
      <c r="B1433">
        <v>2006</v>
      </c>
      <c r="C1433">
        <v>36</v>
      </c>
      <c r="D1433">
        <v>36</v>
      </c>
      <c r="E1433">
        <v>56</v>
      </c>
      <c r="F1433" t="s">
        <v>45</v>
      </c>
      <c r="G1433" t="s">
        <v>45</v>
      </c>
      <c r="H1433" t="s">
        <v>45</v>
      </c>
      <c r="I1433">
        <v>15</v>
      </c>
      <c r="J1433" t="s">
        <v>46</v>
      </c>
      <c r="K1433" t="s">
        <v>47</v>
      </c>
      <c r="L1433">
        <v>1</v>
      </c>
      <c r="M1433">
        <v>3</v>
      </c>
      <c r="N1433">
        <v>24</v>
      </c>
      <c r="O1433" t="s">
        <v>96</v>
      </c>
      <c r="P1433">
        <v>8251.5176749999991</v>
      </c>
      <c r="Q1433" t="s">
        <v>56</v>
      </c>
      <c r="R1433">
        <v>5000</v>
      </c>
      <c r="S1433">
        <v>200</v>
      </c>
      <c r="T1433">
        <v>6</v>
      </c>
      <c r="U1433" t="s">
        <v>62</v>
      </c>
      <c r="V1433">
        <v>1</v>
      </c>
      <c r="W1433">
        <v>0</v>
      </c>
      <c r="X1433">
        <v>5</v>
      </c>
      <c r="Y1433" t="s">
        <v>63</v>
      </c>
      <c r="Z1433" t="s">
        <v>60</v>
      </c>
      <c r="AA1433">
        <v>7.9977936999999999E-2</v>
      </c>
      <c r="AB1433">
        <v>0.27192498599999998</v>
      </c>
      <c r="AC1433">
        <v>0.55267512399999996</v>
      </c>
      <c r="AD1433">
        <v>0.15742642000000001</v>
      </c>
      <c r="AE1433">
        <v>0.33720572399999998</v>
      </c>
      <c r="AF1433">
        <v>0.50558977900000002</v>
      </c>
      <c r="AG1433">
        <v>2.4175399889999998</v>
      </c>
      <c r="AH1433">
        <v>0.21808350900000001</v>
      </c>
      <c r="AI1433">
        <v>4.8062479999999999E-3</v>
      </c>
      <c r="AJ1433">
        <v>3</v>
      </c>
      <c r="AK1433">
        <v>441402</v>
      </c>
      <c r="AL1433">
        <v>1</v>
      </c>
      <c r="AM1433" t="s">
        <v>66</v>
      </c>
      <c r="AN1433">
        <v>4012006</v>
      </c>
      <c r="AO1433">
        <v>31122006</v>
      </c>
      <c r="AP1433">
        <v>1603.88</v>
      </c>
      <c r="AQ1433">
        <v>1</v>
      </c>
      <c r="AR1433">
        <v>1</v>
      </c>
      <c r="AS1433">
        <v>1603.88</v>
      </c>
      <c r="AT1433">
        <v>1559.87756347656</v>
      </c>
      <c r="AU1433">
        <v>1304.754788</v>
      </c>
      <c r="AV1433">
        <v>89.325294494628906</v>
      </c>
      <c r="AW1433">
        <v>1603.88</v>
      </c>
      <c r="AX1433">
        <f t="shared" si="88"/>
        <v>44.00243652344011</v>
      </c>
      <c r="AY1433">
        <f t="shared" si="89"/>
        <v>299.12521200000015</v>
      </c>
      <c r="AZ1433">
        <f t="shared" si="90"/>
        <v>1514.5547055053712</v>
      </c>
      <c r="BA1433">
        <f t="shared" si="91"/>
        <v>0</v>
      </c>
    </row>
    <row r="1434" spans="1:53" x14ac:dyDescent="0.35">
      <c r="A1434">
        <v>367341</v>
      </c>
      <c r="B1434">
        <v>2007</v>
      </c>
      <c r="C1434">
        <v>45</v>
      </c>
      <c r="D1434">
        <v>45</v>
      </c>
      <c r="E1434">
        <v>49</v>
      </c>
      <c r="F1434" t="s">
        <v>54</v>
      </c>
      <c r="G1434" t="s">
        <v>54</v>
      </c>
      <c r="H1434" t="s">
        <v>45</v>
      </c>
      <c r="I1434">
        <v>20</v>
      </c>
      <c r="J1434" t="s">
        <v>57</v>
      </c>
      <c r="K1434" t="s">
        <v>58</v>
      </c>
      <c r="L1434">
        <v>2</v>
      </c>
      <c r="M1434">
        <v>12</v>
      </c>
      <c r="N1434">
        <v>28</v>
      </c>
      <c r="O1434" t="s">
        <v>61</v>
      </c>
      <c r="P1434">
        <v>5179.9872580000001</v>
      </c>
      <c r="Q1434" t="s">
        <v>56</v>
      </c>
      <c r="R1434">
        <v>6000</v>
      </c>
      <c r="S1434">
        <v>0</v>
      </c>
      <c r="T1434">
        <v>9</v>
      </c>
      <c r="U1434" t="s">
        <v>50</v>
      </c>
      <c r="V1434">
        <v>0</v>
      </c>
      <c r="W1434">
        <v>1</v>
      </c>
      <c r="X1434">
        <v>4</v>
      </c>
      <c r="Y1434" t="s">
        <v>51</v>
      </c>
      <c r="Z1434" t="s">
        <v>60</v>
      </c>
      <c r="AA1434">
        <v>3.2613298999999998E-2</v>
      </c>
      <c r="AB1434">
        <v>0.26725963600000002</v>
      </c>
      <c r="AC1434">
        <v>0.435408725</v>
      </c>
      <c r="AD1434">
        <v>0.18090864400000001</v>
      </c>
      <c r="AE1434">
        <v>0.95235863799999998</v>
      </c>
      <c r="AF1434">
        <v>0.51320321499999999</v>
      </c>
      <c r="AG1434">
        <v>2.582380347</v>
      </c>
      <c r="AH1434">
        <v>0.220935618</v>
      </c>
      <c r="AI1434">
        <v>5.0949510000000003E-3</v>
      </c>
      <c r="AJ1434">
        <v>3</v>
      </c>
      <c r="AK1434">
        <v>441509</v>
      </c>
      <c r="AL1434">
        <v>0</v>
      </c>
      <c r="AM1434" t="s">
        <v>53</v>
      </c>
      <c r="AN1434">
        <v>2012007</v>
      </c>
      <c r="AO1434">
        <v>31122007</v>
      </c>
      <c r="AP1434">
        <v>599.78</v>
      </c>
      <c r="AQ1434">
        <v>1</v>
      </c>
      <c r="AR1434">
        <v>1</v>
      </c>
      <c r="AS1434">
        <v>599.78</v>
      </c>
      <c r="AT1434">
        <v>718.45367431640602</v>
      </c>
      <c r="AU1434">
        <v>609.51387560000001</v>
      </c>
      <c r="AV1434">
        <v>89.325294494628906</v>
      </c>
      <c r="AW1434">
        <v>599.77999999999895</v>
      </c>
      <c r="AX1434">
        <f t="shared" si="88"/>
        <v>118.67367431640605</v>
      </c>
      <c r="AY1434">
        <f t="shared" si="89"/>
        <v>9.733875600000033</v>
      </c>
      <c r="AZ1434">
        <f t="shared" si="90"/>
        <v>510.45470550537107</v>
      </c>
      <c r="BA1434">
        <f t="shared" si="91"/>
        <v>1.0231815394945443E-12</v>
      </c>
    </row>
    <row r="1435" spans="1:53" x14ac:dyDescent="0.35">
      <c r="A1435">
        <v>1772029</v>
      </c>
      <c r="B1435">
        <v>2007</v>
      </c>
      <c r="C1435">
        <v>72</v>
      </c>
      <c r="D1435">
        <v>50</v>
      </c>
      <c r="E1435">
        <v>50</v>
      </c>
      <c r="F1435" t="s">
        <v>45</v>
      </c>
      <c r="G1435" t="s">
        <v>54</v>
      </c>
      <c r="H1435" t="s">
        <v>54</v>
      </c>
      <c r="I1435">
        <v>28</v>
      </c>
      <c r="J1435" t="s">
        <v>57</v>
      </c>
      <c r="K1435" t="s">
        <v>58</v>
      </c>
      <c r="L1435">
        <v>2</v>
      </c>
      <c r="M1435">
        <v>4</v>
      </c>
      <c r="N1435">
        <v>39</v>
      </c>
      <c r="O1435" t="s">
        <v>88</v>
      </c>
      <c r="P1435">
        <v>22266.808499999999</v>
      </c>
      <c r="Q1435" t="s">
        <v>49</v>
      </c>
      <c r="R1435">
        <v>6000</v>
      </c>
      <c r="S1435">
        <v>50</v>
      </c>
      <c r="T1435">
        <v>7</v>
      </c>
      <c r="U1435" t="s">
        <v>62</v>
      </c>
      <c r="V1435">
        <v>1</v>
      </c>
      <c r="W1435">
        <v>0</v>
      </c>
      <c r="X1435">
        <v>4</v>
      </c>
      <c r="Y1435" t="s">
        <v>63</v>
      </c>
      <c r="Z1435" t="s">
        <v>60</v>
      </c>
      <c r="AA1435">
        <v>3.2613298999999998E-2</v>
      </c>
      <c r="AB1435">
        <v>0.26725963600000002</v>
      </c>
      <c r="AC1435">
        <v>0.435408725</v>
      </c>
      <c r="AD1435">
        <v>0.18090864400000001</v>
      </c>
      <c r="AE1435">
        <v>0.95235863799999998</v>
      </c>
      <c r="AF1435">
        <v>0.51320321499999999</v>
      </c>
      <c r="AG1435">
        <v>2.582380347</v>
      </c>
      <c r="AH1435">
        <v>0.220935618</v>
      </c>
      <c r="AI1435">
        <v>5.0949510000000003E-3</v>
      </c>
      <c r="AJ1435">
        <v>4</v>
      </c>
      <c r="AK1435">
        <v>441509</v>
      </c>
      <c r="AL1435">
        <v>0</v>
      </c>
      <c r="AM1435" t="s">
        <v>53</v>
      </c>
      <c r="AN1435">
        <v>4082007</v>
      </c>
      <c r="AO1435">
        <v>31122007</v>
      </c>
      <c r="AP1435">
        <v>123.69</v>
      </c>
      <c r="AQ1435">
        <v>1</v>
      </c>
      <c r="AR1435">
        <v>1</v>
      </c>
      <c r="AS1435">
        <v>123.69</v>
      </c>
      <c r="AT1435">
        <v>895.29345703125</v>
      </c>
      <c r="AU1435">
        <v>1991.11825</v>
      </c>
      <c r="AV1435">
        <v>89.325294494628906</v>
      </c>
      <c r="AW1435">
        <v>123.689999999999</v>
      </c>
      <c r="AX1435">
        <f t="shared" si="88"/>
        <v>771.60345703124995</v>
      </c>
      <c r="AY1435">
        <f t="shared" si="89"/>
        <v>1867.4282499999999</v>
      </c>
      <c r="AZ1435">
        <f t="shared" si="90"/>
        <v>34.364705505371091</v>
      </c>
      <c r="BA1435">
        <f t="shared" si="91"/>
        <v>9.9475983006414026E-13</v>
      </c>
    </row>
    <row r="1436" spans="1:53" x14ac:dyDescent="0.35">
      <c r="A1436">
        <v>3140882</v>
      </c>
      <c r="B1436">
        <v>2008</v>
      </c>
      <c r="C1436">
        <v>47</v>
      </c>
      <c r="D1436">
        <v>47</v>
      </c>
      <c r="E1436">
        <v>67</v>
      </c>
      <c r="F1436" t="s">
        <v>54</v>
      </c>
      <c r="G1436" t="s">
        <v>54</v>
      </c>
      <c r="H1436" t="s">
        <v>45</v>
      </c>
      <c r="I1436">
        <v>26</v>
      </c>
      <c r="J1436" t="s">
        <v>57</v>
      </c>
      <c r="K1436" t="s">
        <v>58</v>
      </c>
      <c r="L1436">
        <v>2</v>
      </c>
      <c r="M1436">
        <v>11</v>
      </c>
      <c r="N1436">
        <v>29</v>
      </c>
      <c r="O1436" t="s">
        <v>96</v>
      </c>
      <c r="P1436">
        <v>4369.1340060000002</v>
      </c>
      <c r="Q1436" t="s">
        <v>49</v>
      </c>
      <c r="R1436">
        <v>8000</v>
      </c>
      <c r="S1436">
        <v>200</v>
      </c>
      <c r="T1436">
        <v>12</v>
      </c>
      <c r="U1436" t="s">
        <v>62</v>
      </c>
      <c r="V1436">
        <v>0</v>
      </c>
      <c r="W1436">
        <v>0</v>
      </c>
      <c r="X1436">
        <v>3</v>
      </c>
      <c r="Y1436" t="s">
        <v>63</v>
      </c>
      <c r="Z1436" t="s">
        <v>60</v>
      </c>
      <c r="AA1436">
        <v>3.6569663000000002E-2</v>
      </c>
      <c r="AB1436">
        <v>0.189029101</v>
      </c>
      <c r="AC1436">
        <v>0.42982230199999999</v>
      </c>
      <c r="AD1436">
        <v>0.16862201399999999</v>
      </c>
      <c r="AE1436">
        <v>2.240382318</v>
      </c>
      <c r="AF1436">
        <v>0.49445392500000002</v>
      </c>
      <c r="AG1436">
        <v>2.4146278649999999</v>
      </c>
      <c r="AH1436">
        <v>0.24625524300000001</v>
      </c>
      <c r="AI1436">
        <v>3.744757E-3</v>
      </c>
      <c r="AJ1436">
        <v>7</v>
      </c>
      <c r="AK1436">
        <v>441704</v>
      </c>
      <c r="AL1436">
        <v>0</v>
      </c>
      <c r="AM1436" t="s">
        <v>53</v>
      </c>
      <c r="AN1436">
        <v>1012008</v>
      </c>
      <c r="AO1436">
        <v>1112008</v>
      </c>
      <c r="AP1436">
        <v>549.75</v>
      </c>
      <c r="AQ1436">
        <v>1</v>
      </c>
      <c r="AR1436">
        <v>1</v>
      </c>
      <c r="AS1436">
        <v>549.75</v>
      </c>
      <c r="AT1436">
        <v>764.55511474609295</v>
      </c>
      <c r="AU1436">
        <v>786.35140409999997</v>
      </c>
      <c r="AV1436">
        <v>89.325294494628906</v>
      </c>
      <c r="AW1436">
        <v>549.75</v>
      </c>
      <c r="AX1436">
        <f t="shared" si="88"/>
        <v>214.80511474609295</v>
      </c>
      <c r="AY1436">
        <f t="shared" si="89"/>
        <v>236.60140409999997</v>
      </c>
      <c r="AZ1436">
        <f t="shared" si="90"/>
        <v>460.42470550537109</v>
      </c>
      <c r="BA1436">
        <f t="shared" si="91"/>
        <v>0</v>
      </c>
    </row>
    <row r="1437" spans="1:53" x14ac:dyDescent="0.35">
      <c r="A1437">
        <v>4010189</v>
      </c>
      <c r="B1437">
        <v>2007</v>
      </c>
      <c r="C1437">
        <v>30</v>
      </c>
      <c r="D1437">
        <v>30</v>
      </c>
      <c r="E1437">
        <v>52</v>
      </c>
      <c r="F1437" t="s">
        <v>54</v>
      </c>
      <c r="G1437" t="s">
        <v>54</v>
      </c>
      <c r="H1437" t="s">
        <v>45</v>
      </c>
      <c r="I1437">
        <v>9</v>
      </c>
      <c r="J1437" t="s">
        <v>46</v>
      </c>
      <c r="K1437" t="s">
        <v>78</v>
      </c>
      <c r="L1437">
        <v>3</v>
      </c>
      <c r="M1437">
        <v>3</v>
      </c>
      <c r="N1437">
        <v>28</v>
      </c>
      <c r="O1437" t="s">
        <v>61</v>
      </c>
      <c r="P1437">
        <v>12795.56414</v>
      </c>
      <c r="Q1437" t="s">
        <v>49</v>
      </c>
      <c r="R1437">
        <v>6000</v>
      </c>
      <c r="S1437">
        <v>100</v>
      </c>
      <c r="T1437">
        <v>4</v>
      </c>
      <c r="U1437" t="s">
        <v>50</v>
      </c>
      <c r="V1437">
        <v>0</v>
      </c>
      <c r="W1437">
        <v>0</v>
      </c>
      <c r="X1437">
        <v>1</v>
      </c>
      <c r="Y1437" t="s">
        <v>63</v>
      </c>
      <c r="Z1437" t="s">
        <v>60</v>
      </c>
      <c r="AA1437">
        <v>3.6569663000000002E-2</v>
      </c>
      <c r="AB1437">
        <v>0.189029101</v>
      </c>
      <c r="AC1437">
        <v>0.42982230199999999</v>
      </c>
      <c r="AD1437">
        <v>0.16862201399999999</v>
      </c>
      <c r="AE1437">
        <v>2.240382318</v>
      </c>
      <c r="AF1437">
        <v>0.49445392500000002</v>
      </c>
      <c r="AG1437">
        <v>2.4146278649999999</v>
      </c>
      <c r="AH1437">
        <v>0.24625524300000001</v>
      </c>
      <c r="AI1437">
        <v>3.744757E-3</v>
      </c>
      <c r="AJ1437">
        <v>2</v>
      </c>
      <c r="AK1437">
        <v>441704</v>
      </c>
      <c r="AL1437">
        <v>0</v>
      </c>
      <c r="AM1437" t="s">
        <v>53</v>
      </c>
      <c r="AN1437">
        <v>1012007</v>
      </c>
      <c r="AO1437">
        <v>17122007</v>
      </c>
      <c r="AP1437">
        <v>5790.86</v>
      </c>
      <c r="AQ1437">
        <v>1</v>
      </c>
      <c r="AR1437">
        <v>1</v>
      </c>
      <c r="AS1437">
        <v>5790.86</v>
      </c>
      <c r="AT1437">
        <v>1971.29089355468</v>
      </c>
      <c r="AU1437">
        <v>1164.4325220000001</v>
      </c>
      <c r="AV1437">
        <v>89.325294494628906</v>
      </c>
      <c r="AW1437">
        <v>5790.8599999999897</v>
      </c>
      <c r="AX1437">
        <f t="shared" si="88"/>
        <v>3819.5691064453194</v>
      </c>
      <c r="AY1437">
        <f t="shared" si="89"/>
        <v>4626.4274779999996</v>
      </c>
      <c r="AZ1437">
        <f t="shared" si="90"/>
        <v>5701.5347055053708</v>
      </c>
      <c r="BA1437">
        <f t="shared" si="91"/>
        <v>1.0004441719502211E-11</v>
      </c>
    </row>
    <row r="1438" spans="1:53" x14ac:dyDescent="0.35">
      <c r="A1438">
        <v>1904327</v>
      </c>
      <c r="B1438">
        <v>2005</v>
      </c>
      <c r="C1438">
        <v>40</v>
      </c>
      <c r="D1438">
        <v>39</v>
      </c>
      <c r="E1438">
        <v>39</v>
      </c>
      <c r="F1438" t="s">
        <v>45</v>
      </c>
      <c r="G1438" t="s">
        <v>54</v>
      </c>
      <c r="H1438" t="s">
        <v>54</v>
      </c>
      <c r="I1438">
        <v>15</v>
      </c>
      <c r="J1438" t="s">
        <v>57</v>
      </c>
      <c r="K1438" t="s">
        <v>58</v>
      </c>
      <c r="L1438">
        <v>2</v>
      </c>
      <c r="M1438">
        <v>5</v>
      </c>
      <c r="N1438">
        <v>38</v>
      </c>
      <c r="O1438" t="s">
        <v>104</v>
      </c>
      <c r="P1438">
        <v>90</v>
      </c>
      <c r="Q1438" t="s">
        <v>56</v>
      </c>
      <c r="R1438">
        <v>10000</v>
      </c>
      <c r="S1438">
        <v>100</v>
      </c>
      <c r="T1438">
        <v>17</v>
      </c>
      <c r="U1438" t="s">
        <v>62</v>
      </c>
      <c r="V1438">
        <v>0</v>
      </c>
      <c r="W1438">
        <v>0</v>
      </c>
      <c r="X1438">
        <v>3</v>
      </c>
      <c r="Y1438" t="s">
        <v>51</v>
      </c>
      <c r="Z1438" t="s">
        <v>60</v>
      </c>
      <c r="AA1438">
        <v>5.7315234E-2</v>
      </c>
      <c r="AB1438">
        <v>0.18099547499999999</v>
      </c>
      <c r="AC1438">
        <v>0.60784313700000003</v>
      </c>
      <c r="AD1438">
        <v>0.161004431</v>
      </c>
      <c r="AE1438">
        <v>0.47184276600000002</v>
      </c>
      <c r="AF1438">
        <v>0.50960118200000004</v>
      </c>
      <c r="AG1438">
        <v>2.5527903470000002</v>
      </c>
      <c r="AH1438">
        <v>0.22039341600000001</v>
      </c>
      <c r="AI1438">
        <v>2.007226E-3</v>
      </c>
      <c r="AJ1438">
        <v>4</v>
      </c>
      <c r="AK1438">
        <v>441706</v>
      </c>
      <c r="AL1438">
        <v>0</v>
      </c>
      <c r="AM1438" t="s">
        <v>66</v>
      </c>
      <c r="AN1438">
        <v>12082005</v>
      </c>
      <c r="AO1438">
        <v>31122005</v>
      </c>
      <c r="AP1438">
        <v>1885.69</v>
      </c>
      <c r="AQ1438">
        <v>1</v>
      </c>
      <c r="AR1438">
        <v>1</v>
      </c>
      <c r="AS1438">
        <v>1885.69</v>
      </c>
      <c r="AT1438">
        <v>852.82122802734295</v>
      </c>
      <c r="AU1438">
        <v>1332.585495</v>
      </c>
      <c r="AV1438">
        <v>89.325294494628906</v>
      </c>
      <c r="AW1438">
        <v>869.66999999999905</v>
      </c>
      <c r="AX1438">
        <f t="shared" si="88"/>
        <v>1032.8687719726572</v>
      </c>
      <c r="AY1438">
        <f t="shared" si="89"/>
        <v>553.10450500000002</v>
      </c>
      <c r="AZ1438">
        <f t="shared" si="90"/>
        <v>1796.3647055053711</v>
      </c>
      <c r="BA1438">
        <f t="shared" si="91"/>
        <v>1016.020000000001</v>
      </c>
    </row>
    <row r="1439" spans="1:53" x14ac:dyDescent="0.35">
      <c r="A1439">
        <v>7055401</v>
      </c>
      <c r="B1439">
        <v>2007</v>
      </c>
      <c r="C1439">
        <v>50</v>
      </c>
      <c r="D1439">
        <v>50</v>
      </c>
      <c r="E1439">
        <v>56</v>
      </c>
      <c r="F1439" t="s">
        <v>45</v>
      </c>
      <c r="G1439" t="s">
        <v>45</v>
      </c>
      <c r="H1439" t="s">
        <v>45</v>
      </c>
      <c r="I1439">
        <v>27</v>
      </c>
      <c r="J1439" t="s">
        <v>46</v>
      </c>
      <c r="K1439" t="s">
        <v>47</v>
      </c>
      <c r="L1439">
        <v>1</v>
      </c>
      <c r="M1439">
        <v>9</v>
      </c>
      <c r="N1439">
        <v>26</v>
      </c>
      <c r="O1439" t="s">
        <v>55</v>
      </c>
      <c r="P1439">
        <v>7837.4115590000001</v>
      </c>
      <c r="Q1439" t="s">
        <v>49</v>
      </c>
      <c r="R1439">
        <v>8000</v>
      </c>
      <c r="S1439">
        <v>50</v>
      </c>
      <c r="T1439">
        <v>15</v>
      </c>
      <c r="U1439" t="s">
        <v>50</v>
      </c>
      <c r="V1439">
        <v>0</v>
      </c>
      <c r="W1439">
        <v>0</v>
      </c>
      <c r="X1439">
        <v>0</v>
      </c>
      <c r="Y1439" t="s">
        <v>51</v>
      </c>
      <c r="Z1439" t="s">
        <v>60</v>
      </c>
      <c r="AA1439">
        <v>0.113682977</v>
      </c>
      <c r="AB1439">
        <v>0.23527688299999999</v>
      </c>
      <c r="AC1439">
        <v>0.21623205400000001</v>
      </c>
      <c r="AD1439">
        <v>0.141757461</v>
      </c>
      <c r="AE1439">
        <v>25.05637982</v>
      </c>
      <c r="AF1439">
        <v>0.52427759399999996</v>
      </c>
      <c r="AG1439">
        <v>2.4740697329999999</v>
      </c>
      <c r="AH1439">
        <v>0.40110149499999997</v>
      </c>
      <c r="AI1439">
        <v>1.1487018E-2</v>
      </c>
      <c r="AJ1439">
        <v>8</v>
      </c>
      <c r="AK1439">
        <v>441804</v>
      </c>
      <c r="AL1439">
        <v>0</v>
      </c>
      <c r="AM1439" t="s">
        <v>53</v>
      </c>
      <c r="AN1439">
        <v>21032007</v>
      </c>
      <c r="AO1439">
        <v>31122007</v>
      </c>
      <c r="AP1439">
        <v>596.74</v>
      </c>
      <c r="AQ1439">
        <v>1</v>
      </c>
      <c r="AR1439">
        <v>1</v>
      </c>
      <c r="AS1439">
        <v>596.74</v>
      </c>
      <c r="AT1439">
        <v>865.87786865234295</v>
      </c>
      <c r="AU1439">
        <v>635.62321780000002</v>
      </c>
      <c r="AV1439">
        <v>89.325294494628906</v>
      </c>
      <c r="AW1439">
        <v>596.74</v>
      </c>
      <c r="AX1439">
        <f t="shared" si="88"/>
        <v>269.13786865234295</v>
      </c>
      <c r="AY1439">
        <f t="shared" si="89"/>
        <v>38.883217800000011</v>
      </c>
      <c r="AZ1439">
        <f t="shared" si="90"/>
        <v>507.4147055053711</v>
      </c>
      <c r="BA1439">
        <f t="shared" si="91"/>
        <v>0</v>
      </c>
    </row>
    <row r="1440" spans="1:53" x14ac:dyDescent="0.35">
      <c r="A1440">
        <v>2379036</v>
      </c>
      <c r="B1440">
        <v>2007</v>
      </c>
      <c r="C1440">
        <v>81</v>
      </c>
      <c r="D1440">
        <v>81</v>
      </c>
      <c r="E1440">
        <v>56</v>
      </c>
      <c r="F1440" t="s">
        <v>45</v>
      </c>
      <c r="G1440" t="s">
        <v>45</v>
      </c>
      <c r="H1440" t="s">
        <v>45</v>
      </c>
      <c r="I1440">
        <v>60</v>
      </c>
      <c r="J1440" t="s">
        <v>57</v>
      </c>
      <c r="K1440" t="s">
        <v>47</v>
      </c>
      <c r="L1440">
        <v>1</v>
      </c>
      <c r="M1440">
        <v>20</v>
      </c>
      <c r="N1440">
        <v>9</v>
      </c>
      <c r="O1440" t="s">
        <v>68</v>
      </c>
      <c r="P1440">
        <v>8821.9221500000003</v>
      </c>
      <c r="Q1440" t="s">
        <v>49</v>
      </c>
      <c r="R1440">
        <v>8000</v>
      </c>
      <c r="S1440">
        <v>50</v>
      </c>
      <c r="T1440">
        <v>23</v>
      </c>
      <c r="U1440" t="s">
        <v>50</v>
      </c>
      <c r="V1440">
        <v>0</v>
      </c>
      <c r="W1440">
        <v>0</v>
      </c>
      <c r="X1440">
        <v>5</v>
      </c>
      <c r="Y1440" t="s">
        <v>51</v>
      </c>
      <c r="Z1440" t="s">
        <v>60</v>
      </c>
      <c r="AA1440">
        <v>2.1296885000000002E-2</v>
      </c>
      <c r="AB1440">
        <v>0.27876668799999998</v>
      </c>
      <c r="AC1440">
        <v>0.37794024199999998</v>
      </c>
      <c r="AD1440">
        <v>0.17104048499999999</v>
      </c>
      <c r="AE1440">
        <v>4.7453066330000002</v>
      </c>
      <c r="AF1440">
        <v>0.47962547799999999</v>
      </c>
      <c r="AG1440">
        <v>2.4103623650000001</v>
      </c>
      <c r="AH1440">
        <v>0.28781744599999998</v>
      </c>
      <c r="AI1440">
        <v>7.7291130000000001E-3</v>
      </c>
      <c r="AJ1440">
        <v>2</v>
      </c>
      <c r="AK1440">
        <v>446502</v>
      </c>
      <c r="AL1440">
        <v>0</v>
      </c>
      <c r="AM1440" t="s">
        <v>53</v>
      </c>
      <c r="AN1440">
        <v>22052007</v>
      </c>
      <c r="AO1440">
        <v>31122007</v>
      </c>
      <c r="AP1440">
        <v>50</v>
      </c>
      <c r="AQ1440">
        <v>1</v>
      </c>
      <c r="AR1440">
        <v>1</v>
      </c>
      <c r="AS1440">
        <v>50</v>
      </c>
      <c r="AT1440">
        <v>427.11593627929602</v>
      </c>
      <c r="AU1440">
        <v>567.6697312</v>
      </c>
      <c r="AV1440">
        <v>89.325294494628906</v>
      </c>
      <c r="AW1440">
        <v>3458.4899999999898</v>
      </c>
      <c r="AX1440">
        <f t="shared" si="88"/>
        <v>377.11593627929602</v>
      </c>
      <c r="AY1440">
        <f t="shared" si="89"/>
        <v>517.6697312</v>
      </c>
      <c r="AZ1440">
        <f t="shared" si="90"/>
        <v>39.325294494628906</v>
      </c>
      <c r="BA1440">
        <f t="shared" si="91"/>
        <v>3408.4899999999898</v>
      </c>
    </row>
    <row r="1441" spans="1:53" x14ac:dyDescent="0.35">
      <c r="A1441">
        <v>8018428</v>
      </c>
      <c r="B1441">
        <v>2008</v>
      </c>
      <c r="C1441">
        <v>32</v>
      </c>
      <c r="D1441">
        <v>32</v>
      </c>
      <c r="E1441">
        <v>75</v>
      </c>
      <c r="F1441" t="s">
        <v>54</v>
      </c>
      <c r="G1441" t="s">
        <v>54</v>
      </c>
      <c r="H1441" t="s">
        <v>45</v>
      </c>
      <c r="I1441">
        <v>8</v>
      </c>
      <c r="J1441" t="s">
        <v>57</v>
      </c>
      <c r="K1441" t="s">
        <v>58</v>
      </c>
      <c r="L1441">
        <v>2</v>
      </c>
      <c r="M1441">
        <v>6</v>
      </c>
      <c r="N1441">
        <v>42</v>
      </c>
      <c r="O1441" t="s">
        <v>88</v>
      </c>
      <c r="P1441">
        <v>29359.66129</v>
      </c>
      <c r="Q1441" t="s">
        <v>56</v>
      </c>
      <c r="R1441">
        <v>2000</v>
      </c>
      <c r="S1441">
        <v>100</v>
      </c>
      <c r="T1441">
        <v>1</v>
      </c>
      <c r="U1441" t="s">
        <v>62</v>
      </c>
      <c r="V1441">
        <v>0</v>
      </c>
      <c r="W1441">
        <v>1</v>
      </c>
      <c r="X1441">
        <v>0</v>
      </c>
      <c r="Y1441" t="s">
        <v>51</v>
      </c>
      <c r="Z1441" t="s">
        <v>65</v>
      </c>
      <c r="AA1441">
        <v>2.1296885000000002E-2</v>
      </c>
      <c r="AB1441">
        <v>0.27876668799999998</v>
      </c>
      <c r="AC1441">
        <v>0.37794024199999998</v>
      </c>
      <c r="AD1441">
        <v>0.17104048499999999</v>
      </c>
      <c r="AE1441">
        <v>4.7453066330000002</v>
      </c>
      <c r="AF1441">
        <v>0.47962547799999999</v>
      </c>
      <c r="AG1441">
        <v>2.4103623650000001</v>
      </c>
      <c r="AH1441">
        <v>0.28781744599999998</v>
      </c>
      <c r="AI1441">
        <v>7.7291130000000001E-3</v>
      </c>
      <c r="AJ1441">
        <v>8</v>
      </c>
      <c r="AK1441">
        <v>446502</v>
      </c>
      <c r="AL1441">
        <v>0</v>
      </c>
      <c r="AM1441" t="s">
        <v>53</v>
      </c>
      <c r="AN1441">
        <v>27032008</v>
      </c>
      <c r="AO1441">
        <v>31122008</v>
      </c>
      <c r="AP1441">
        <v>3201.74</v>
      </c>
      <c r="AQ1441">
        <v>1</v>
      </c>
      <c r="AR1441">
        <v>1</v>
      </c>
      <c r="AS1441">
        <v>3201.74</v>
      </c>
      <c r="AT1441">
        <v>2898.88012695312</v>
      </c>
      <c r="AU1441">
        <v>2731.6885950000001</v>
      </c>
      <c r="AV1441">
        <v>89.325294494628906</v>
      </c>
      <c r="AW1441">
        <v>3201.7399999999898</v>
      </c>
      <c r="AX1441">
        <f t="shared" si="88"/>
        <v>302.85987304687978</v>
      </c>
      <c r="AY1441">
        <f t="shared" si="89"/>
        <v>470.0514049999997</v>
      </c>
      <c r="AZ1441">
        <f t="shared" si="90"/>
        <v>3112.4147055053709</v>
      </c>
      <c r="BA1441">
        <f t="shared" si="91"/>
        <v>1.0004441719502211E-11</v>
      </c>
    </row>
    <row r="1442" spans="1:53" x14ac:dyDescent="0.35">
      <c r="A1442">
        <v>4358850</v>
      </c>
      <c r="B1442">
        <v>2006</v>
      </c>
      <c r="C1442">
        <v>20</v>
      </c>
      <c r="D1442">
        <v>20</v>
      </c>
      <c r="E1442">
        <v>56</v>
      </c>
      <c r="F1442" t="s">
        <v>54</v>
      </c>
      <c r="G1442" t="s">
        <v>54</v>
      </c>
      <c r="H1442" t="s">
        <v>45</v>
      </c>
      <c r="I1442">
        <v>0</v>
      </c>
      <c r="J1442" t="s">
        <v>76</v>
      </c>
      <c r="K1442" t="s">
        <v>47</v>
      </c>
      <c r="L1442">
        <v>1</v>
      </c>
      <c r="M1442">
        <v>6</v>
      </c>
      <c r="N1442">
        <v>28</v>
      </c>
      <c r="O1442" t="s">
        <v>96</v>
      </c>
      <c r="P1442">
        <v>5523.7433149999997</v>
      </c>
      <c r="Q1442" t="s">
        <v>49</v>
      </c>
      <c r="R1442">
        <v>12000</v>
      </c>
      <c r="S1442">
        <v>100</v>
      </c>
      <c r="T1442">
        <v>1</v>
      </c>
      <c r="U1442" t="s">
        <v>62</v>
      </c>
      <c r="V1442">
        <v>0</v>
      </c>
      <c r="W1442">
        <v>0</v>
      </c>
      <c r="X1442">
        <v>1</v>
      </c>
      <c r="Y1442" t="s">
        <v>51</v>
      </c>
      <c r="Z1442" t="s">
        <v>60</v>
      </c>
      <c r="AA1442">
        <v>4.1255083999999997E-2</v>
      </c>
      <c r="AB1442">
        <v>0.22893666500000001</v>
      </c>
      <c r="AC1442">
        <v>0.408139535</v>
      </c>
      <c r="AD1442">
        <v>0.14729794399999999</v>
      </c>
      <c r="AE1442">
        <v>1.7564048720000001</v>
      </c>
      <c r="AF1442">
        <v>0.49521759900000001</v>
      </c>
      <c r="AG1442">
        <v>2.4299825679999998</v>
      </c>
      <c r="AH1442">
        <v>0.34929019500000003</v>
      </c>
      <c r="AI1442">
        <v>7.5932650000000001E-3</v>
      </c>
      <c r="AJ1442">
        <v>1</v>
      </c>
      <c r="AK1442">
        <v>446701</v>
      </c>
      <c r="AL1442">
        <v>0</v>
      </c>
      <c r="AM1442" t="s">
        <v>53</v>
      </c>
      <c r="AN1442">
        <v>22032006</v>
      </c>
      <c r="AO1442">
        <v>31122006</v>
      </c>
      <c r="AP1442">
        <v>1594.72</v>
      </c>
      <c r="AQ1442">
        <v>1</v>
      </c>
      <c r="AR1442">
        <v>1</v>
      </c>
      <c r="AS1442">
        <v>1594.72</v>
      </c>
      <c r="AT1442">
        <v>1695.96801757812</v>
      </c>
      <c r="AU1442">
        <v>1207.6464599999999</v>
      </c>
      <c r="AV1442">
        <v>89.325294494628906</v>
      </c>
      <c r="AW1442">
        <v>1594.72</v>
      </c>
      <c r="AX1442">
        <f t="shared" si="88"/>
        <v>101.24801757811997</v>
      </c>
      <c r="AY1442">
        <f t="shared" si="89"/>
        <v>387.07354000000009</v>
      </c>
      <c r="AZ1442">
        <f t="shared" si="90"/>
        <v>1505.3947055053711</v>
      </c>
      <c r="BA1442">
        <f t="shared" si="91"/>
        <v>0</v>
      </c>
    </row>
    <row r="1443" spans="1:53" x14ac:dyDescent="0.35">
      <c r="A1443">
        <v>2417527</v>
      </c>
      <c r="B1443">
        <v>2005</v>
      </c>
      <c r="C1443">
        <v>43</v>
      </c>
      <c r="D1443">
        <v>43</v>
      </c>
      <c r="E1443">
        <v>48</v>
      </c>
      <c r="F1443" t="s">
        <v>45</v>
      </c>
      <c r="G1443" t="s">
        <v>45</v>
      </c>
      <c r="H1443" t="s">
        <v>45</v>
      </c>
      <c r="I1443">
        <v>20</v>
      </c>
      <c r="J1443" t="s">
        <v>57</v>
      </c>
      <c r="K1443" t="s">
        <v>78</v>
      </c>
      <c r="L1443">
        <v>3</v>
      </c>
      <c r="M1443">
        <v>1</v>
      </c>
      <c r="N1443">
        <v>29</v>
      </c>
      <c r="O1443" t="s">
        <v>75</v>
      </c>
      <c r="P1443">
        <v>17426.484390000001</v>
      </c>
      <c r="Q1443" t="s">
        <v>49</v>
      </c>
      <c r="R1443">
        <v>9000</v>
      </c>
      <c r="S1443">
        <v>0</v>
      </c>
      <c r="T1443">
        <v>15</v>
      </c>
      <c r="U1443" t="s">
        <v>50</v>
      </c>
      <c r="V1443">
        <v>0</v>
      </c>
      <c r="W1443">
        <v>0</v>
      </c>
      <c r="X1443">
        <v>3</v>
      </c>
      <c r="Y1443" t="s">
        <v>63</v>
      </c>
      <c r="Z1443" t="s">
        <v>60</v>
      </c>
      <c r="AA1443">
        <v>3.1346578E-2</v>
      </c>
      <c r="AB1443">
        <v>0.238410596</v>
      </c>
      <c r="AC1443">
        <v>0.33112582800000001</v>
      </c>
      <c r="AD1443">
        <v>0.16630434799999999</v>
      </c>
      <c r="AE1443">
        <v>6.4111498259999999</v>
      </c>
      <c r="AF1443">
        <v>0.49420289899999997</v>
      </c>
      <c r="AG1443">
        <v>2.437086093</v>
      </c>
      <c r="AH1443">
        <v>0.39876986199999997</v>
      </c>
      <c r="AI1443">
        <v>5.1255770000000001E-3</v>
      </c>
      <c r="AJ1443">
        <v>3</v>
      </c>
      <c r="AK1443">
        <v>446706</v>
      </c>
      <c r="AL1443">
        <v>0</v>
      </c>
      <c r="AM1443" t="s">
        <v>53</v>
      </c>
      <c r="AN1443">
        <v>14062005</v>
      </c>
      <c r="AO1443">
        <v>31122005</v>
      </c>
      <c r="AP1443">
        <v>1591.65</v>
      </c>
      <c r="AQ1443">
        <v>1</v>
      </c>
      <c r="AR1443">
        <v>1</v>
      </c>
      <c r="AS1443">
        <v>1591.65</v>
      </c>
      <c r="AT1443">
        <v>930.12237548828102</v>
      </c>
      <c r="AU1443">
        <v>1074.0350570000001</v>
      </c>
      <c r="AV1443">
        <v>89.325294494628906</v>
      </c>
      <c r="AW1443">
        <v>319.47000000000003</v>
      </c>
      <c r="AX1443">
        <f t="shared" si="88"/>
        <v>661.52762451171907</v>
      </c>
      <c r="AY1443">
        <f t="shared" si="89"/>
        <v>517.61494300000004</v>
      </c>
      <c r="AZ1443">
        <f t="shared" si="90"/>
        <v>1502.3247055053712</v>
      </c>
      <c r="BA1443">
        <f t="shared" si="91"/>
        <v>1272.18</v>
      </c>
    </row>
    <row r="1444" spans="1:53" x14ac:dyDescent="0.35">
      <c r="A1444">
        <v>1756961</v>
      </c>
      <c r="B1444">
        <v>2005</v>
      </c>
      <c r="C1444">
        <v>61</v>
      </c>
      <c r="D1444">
        <v>47</v>
      </c>
      <c r="E1444">
        <v>47</v>
      </c>
      <c r="F1444" t="s">
        <v>54</v>
      </c>
      <c r="G1444" t="s">
        <v>45</v>
      </c>
      <c r="H1444" t="s">
        <v>45</v>
      </c>
      <c r="I1444">
        <v>25</v>
      </c>
      <c r="J1444" t="s">
        <v>46</v>
      </c>
      <c r="K1444" t="s">
        <v>71</v>
      </c>
      <c r="L1444">
        <v>3</v>
      </c>
      <c r="M1444">
        <v>12</v>
      </c>
      <c r="N1444">
        <v>12</v>
      </c>
      <c r="O1444" t="s">
        <v>83</v>
      </c>
      <c r="P1444">
        <v>1311.6142170000001</v>
      </c>
      <c r="Q1444" t="s">
        <v>49</v>
      </c>
      <c r="R1444">
        <v>29000</v>
      </c>
      <c r="S1444">
        <v>0</v>
      </c>
      <c r="T1444">
        <v>1</v>
      </c>
      <c r="U1444" t="s">
        <v>62</v>
      </c>
      <c r="V1444">
        <v>1</v>
      </c>
      <c r="W1444">
        <v>0</v>
      </c>
      <c r="X1444">
        <v>1</v>
      </c>
      <c r="Y1444" t="s">
        <v>51</v>
      </c>
      <c r="Z1444" t="s">
        <v>60</v>
      </c>
      <c r="AA1444">
        <v>0.135606061</v>
      </c>
      <c r="AB1444">
        <v>0.30553449599999999</v>
      </c>
      <c r="AC1444">
        <v>0.34003032599999999</v>
      </c>
      <c r="AD1444">
        <v>0.14883148800000001</v>
      </c>
      <c r="AE1444">
        <v>1.1329036750000001</v>
      </c>
      <c r="AF1444">
        <v>0.49446494499999999</v>
      </c>
      <c r="AG1444">
        <v>2.46550417</v>
      </c>
      <c r="AH1444">
        <v>0.30944350799999998</v>
      </c>
      <c r="AI1444">
        <v>6.53457E-3</v>
      </c>
      <c r="AJ1444">
        <v>1</v>
      </c>
      <c r="AK1444">
        <v>451103</v>
      </c>
      <c r="AL1444">
        <v>0</v>
      </c>
      <c r="AM1444" t="s">
        <v>53</v>
      </c>
      <c r="AN1444">
        <v>1012005</v>
      </c>
      <c r="AO1444">
        <v>12122005</v>
      </c>
      <c r="AP1444">
        <v>441.61</v>
      </c>
      <c r="AQ1444">
        <v>1</v>
      </c>
      <c r="AR1444">
        <v>1</v>
      </c>
      <c r="AS1444">
        <v>441.61</v>
      </c>
      <c r="AT1444">
        <v>406.72515869140602</v>
      </c>
      <c r="AU1444">
        <v>556.65537389999997</v>
      </c>
      <c r="AV1444">
        <v>89.325294494628906</v>
      </c>
      <c r="AW1444">
        <v>1157.1500000000001</v>
      </c>
      <c r="AX1444">
        <f t="shared" si="88"/>
        <v>34.884841308593991</v>
      </c>
      <c r="AY1444">
        <f t="shared" si="89"/>
        <v>115.04537389999996</v>
      </c>
      <c r="AZ1444">
        <f t="shared" si="90"/>
        <v>352.28470550537111</v>
      </c>
      <c r="BA1444">
        <f t="shared" si="91"/>
        <v>715.54000000000008</v>
      </c>
    </row>
    <row r="1445" spans="1:53" x14ac:dyDescent="0.35">
      <c r="A1445">
        <v>8391923</v>
      </c>
      <c r="B1445">
        <v>2008</v>
      </c>
      <c r="C1445">
        <v>45</v>
      </c>
      <c r="D1445">
        <v>45</v>
      </c>
      <c r="E1445">
        <v>56</v>
      </c>
      <c r="F1445" t="s">
        <v>54</v>
      </c>
      <c r="G1445" t="s">
        <v>54</v>
      </c>
      <c r="H1445" t="s">
        <v>45</v>
      </c>
      <c r="I1445">
        <v>20</v>
      </c>
      <c r="J1445" t="s">
        <v>57</v>
      </c>
      <c r="K1445" t="s">
        <v>47</v>
      </c>
      <c r="L1445">
        <v>1</v>
      </c>
      <c r="M1445">
        <v>11</v>
      </c>
      <c r="N1445">
        <v>8</v>
      </c>
      <c r="O1445" t="s">
        <v>92</v>
      </c>
      <c r="P1445">
        <v>3307.91777</v>
      </c>
      <c r="Q1445" t="s">
        <v>73</v>
      </c>
      <c r="R1445">
        <v>24000</v>
      </c>
      <c r="S1445">
        <v>100</v>
      </c>
      <c r="T1445">
        <v>0</v>
      </c>
      <c r="U1445" t="s">
        <v>62</v>
      </c>
      <c r="V1445">
        <v>0</v>
      </c>
      <c r="W1445">
        <v>0</v>
      </c>
      <c r="X1445">
        <v>0</v>
      </c>
      <c r="Y1445" t="s">
        <v>51</v>
      </c>
      <c r="Z1445" t="s">
        <v>65</v>
      </c>
      <c r="AA1445">
        <v>0.135606061</v>
      </c>
      <c r="AB1445">
        <v>0.30553449599999999</v>
      </c>
      <c r="AC1445">
        <v>0.34003032599999999</v>
      </c>
      <c r="AD1445">
        <v>0.14883148800000001</v>
      </c>
      <c r="AE1445">
        <v>1.1329036750000001</v>
      </c>
      <c r="AF1445">
        <v>0.49446494499999999</v>
      </c>
      <c r="AG1445">
        <v>2.46550417</v>
      </c>
      <c r="AH1445">
        <v>0.30944350799999998</v>
      </c>
      <c r="AI1445">
        <v>6.53457E-3</v>
      </c>
      <c r="AJ1445">
        <v>5</v>
      </c>
      <c r="AK1445">
        <v>451103</v>
      </c>
      <c r="AL1445">
        <v>0</v>
      </c>
      <c r="AM1445" t="s">
        <v>53</v>
      </c>
      <c r="AN1445">
        <v>10042008</v>
      </c>
      <c r="AO1445">
        <v>31122008</v>
      </c>
      <c r="AP1445">
        <v>431.58</v>
      </c>
      <c r="AQ1445">
        <v>1</v>
      </c>
      <c r="AR1445">
        <v>1</v>
      </c>
      <c r="AS1445">
        <v>431.58</v>
      </c>
      <c r="AT1445">
        <v>452.47509765625</v>
      </c>
      <c r="AU1445">
        <v>815.58202259999996</v>
      </c>
      <c r="AV1445">
        <v>89.325294494628906</v>
      </c>
      <c r="AW1445">
        <v>431.57999999999902</v>
      </c>
      <c r="AX1445">
        <f t="shared" si="88"/>
        <v>20.895097656250016</v>
      </c>
      <c r="AY1445">
        <f t="shared" si="89"/>
        <v>384.00202259999998</v>
      </c>
      <c r="AZ1445">
        <f t="shared" si="90"/>
        <v>342.25470550537108</v>
      </c>
      <c r="BA1445">
        <f t="shared" si="91"/>
        <v>9.6633812063373625E-13</v>
      </c>
    </row>
    <row r="1446" spans="1:53" x14ac:dyDescent="0.35">
      <c r="A1446">
        <v>4610367</v>
      </c>
      <c r="B1446">
        <v>2006</v>
      </c>
      <c r="C1446">
        <v>61</v>
      </c>
      <c r="D1446">
        <v>61</v>
      </c>
      <c r="E1446">
        <v>56</v>
      </c>
      <c r="F1446" t="s">
        <v>45</v>
      </c>
      <c r="G1446" t="s">
        <v>45</v>
      </c>
      <c r="H1446" t="s">
        <v>45</v>
      </c>
      <c r="I1446">
        <v>37</v>
      </c>
      <c r="J1446" t="s">
        <v>76</v>
      </c>
      <c r="K1446" t="s">
        <v>47</v>
      </c>
      <c r="L1446">
        <v>1</v>
      </c>
      <c r="M1446">
        <v>9</v>
      </c>
      <c r="N1446">
        <v>23</v>
      </c>
      <c r="O1446" t="s">
        <v>55</v>
      </c>
      <c r="P1446">
        <v>5625.0006629999998</v>
      </c>
      <c r="Q1446" t="s">
        <v>73</v>
      </c>
      <c r="R1446">
        <v>17000</v>
      </c>
      <c r="S1446">
        <v>100</v>
      </c>
      <c r="T1446">
        <v>5</v>
      </c>
      <c r="U1446" t="s">
        <v>62</v>
      </c>
      <c r="V1446">
        <v>0</v>
      </c>
      <c r="W1446">
        <v>0</v>
      </c>
      <c r="X1446">
        <v>1</v>
      </c>
      <c r="Y1446" t="s">
        <v>51</v>
      </c>
      <c r="Z1446" t="s">
        <v>60</v>
      </c>
      <c r="AA1446">
        <v>0.117214533</v>
      </c>
      <c r="AB1446">
        <v>0.26450216500000001</v>
      </c>
      <c r="AC1446">
        <v>0.39437229400000001</v>
      </c>
      <c r="AD1446">
        <v>0.148058671</v>
      </c>
      <c r="AE1446">
        <v>1.8484848490000001</v>
      </c>
      <c r="AF1446">
        <v>0.49059534100000002</v>
      </c>
      <c r="AG1446">
        <v>2.5086580089999999</v>
      </c>
      <c r="AH1446">
        <v>0.31022243300000002</v>
      </c>
      <c r="AI1446">
        <v>8.2820629999999992E-3</v>
      </c>
      <c r="AJ1446">
        <v>7</v>
      </c>
      <c r="AK1446">
        <v>451105</v>
      </c>
      <c r="AL1446">
        <v>0</v>
      </c>
      <c r="AM1446" t="s">
        <v>53</v>
      </c>
      <c r="AN1446">
        <v>8032006</v>
      </c>
      <c r="AO1446">
        <v>31122006</v>
      </c>
      <c r="AP1446">
        <v>1287.72</v>
      </c>
      <c r="AQ1446">
        <v>1</v>
      </c>
      <c r="AR1446">
        <v>1</v>
      </c>
      <c r="AS1446">
        <v>1287.72</v>
      </c>
      <c r="AT1446">
        <v>928.48767089843705</v>
      </c>
      <c r="AU1446">
        <v>709.1983778</v>
      </c>
      <c r="AV1446">
        <v>89.325294494628906</v>
      </c>
      <c r="AW1446">
        <v>1287.72</v>
      </c>
      <c r="AX1446">
        <f t="shared" si="88"/>
        <v>359.23232910156298</v>
      </c>
      <c r="AY1446">
        <f t="shared" si="89"/>
        <v>578.52162220000002</v>
      </c>
      <c r="AZ1446">
        <f t="shared" si="90"/>
        <v>1198.3947055053711</v>
      </c>
      <c r="BA1446">
        <f t="shared" si="91"/>
        <v>0</v>
      </c>
    </row>
    <row r="1447" spans="1:53" x14ac:dyDescent="0.35">
      <c r="A1447">
        <v>1860461</v>
      </c>
      <c r="B1447">
        <v>2007</v>
      </c>
      <c r="C1447">
        <v>36</v>
      </c>
      <c r="D1447">
        <v>36</v>
      </c>
      <c r="E1447">
        <v>64</v>
      </c>
      <c r="F1447" t="s">
        <v>45</v>
      </c>
      <c r="G1447" t="s">
        <v>45</v>
      </c>
      <c r="H1447" t="s">
        <v>54</v>
      </c>
      <c r="I1447">
        <v>14</v>
      </c>
      <c r="J1447" t="s">
        <v>57</v>
      </c>
      <c r="K1447" t="s">
        <v>58</v>
      </c>
      <c r="L1447">
        <v>2</v>
      </c>
      <c r="M1447">
        <v>8</v>
      </c>
      <c r="N1447">
        <v>36</v>
      </c>
      <c r="O1447" t="s">
        <v>107</v>
      </c>
      <c r="P1447">
        <v>4316.1717870000002</v>
      </c>
      <c r="Q1447" t="s">
        <v>56</v>
      </c>
      <c r="R1447">
        <v>4000</v>
      </c>
      <c r="S1447">
        <v>100</v>
      </c>
      <c r="T1447">
        <v>7</v>
      </c>
      <c r="U1447" t="s">
        <v>62</v>
      </c>
      <c r="V1447">
        <v>1</v>
      </c>
      <c r="W1447">
        <v>0</v>
      </c>
      <c r="X1447">
        <v>4</v>
      </c>
      <c r="Y1447" t="s">
        <v>51</v>
      </c>
      <c r="Z1447" t="s">
        <v>65</v>
      </c>
      <c r="AA1447">
        <v>9.1628614999999997E-2</v>
      </c>
      <c r="AB1447">
        <v>0.302984166</v>
      </c>
      <c r="AC1447">
        <v>0.38915956200000001</v>
      </c>
      <c r="AD1447">
        <v>0.15386482200000001</v>
      </c>
      <c r="AE1447">
        <v>2.3804159450000002</v>
      </c>
      <c r="AF1447">
        <v>0.49423613599999999</v>
      </c>
      <c r="AG1447">
        <v>2.5094397079999999</v>
      </c>
      <c r="AH1447">
        <v>0.31577203500000001</v>
      </c>
      <c r="AI1447">
        <v>6.2955600000000004E-3</v>
      </c>
      <c r="AJ1447">
        <v>2</v>
      </c>
      <c r="AK1447">
        <v>451200</v>
      </c>
      <c r="AL1447">
        <v>0</v>
      </c>
      <c r="AM1447" t="s">
        <v>53</v>
      </c>
      <c r="AN1447">
        <v>1012007</v>
      </c>
      <c r="AO1447">
        <v>25082007</v>
      </c>
      <c r="AP1447">
        <v>754.04</v>
      </c>
      <c r="AQ1447">
        <v>1</v>
      </c>
      <c r="AR1447">
        <v>1</v>
      </c>
      <c r="AS1447">
        <v>754.04</v>
      </c>
      <c r="AT1447">
        <v>664.99798583984295</v>
      </c>
      <c r="AU1447">
        <v>877.40964970000005</v>
      </c>
      <c r="AV1447">
        <v>89.325294494628906</v>
      </c>
      <c r="AW1447">
        <v>754.03999999999905</v>
      </c>
      <c r="AX1447">
        <f t="shared" si="88"/>
        <v>89.042014160157009</v>
      </c>
      <c r="AY1447">
        <f t="shared" si="89"/>
        <v>123.36964970000008</v>
      </c>
      <c r="AZ1447">
        <f t="shared" si="90"/>
        <v>664.71470550537106</v>
      </c>
      <c r="BA1447">
        <f t="shared" si="91"/>
        <v>9.0949470177292824E-13</v>
      </c>
    </row>
    <row r="1448" spans="1:53" x14ac:dyDescent="0.35">
      <c r="A1448">
        <v>4846920</v>
      </c>
      <c r="B1448">
        <v>2005</v>
      </c>
      <c r="C1448">
        <v>37</v>
      </c>
      <c r="D1448">
        <v>37</v>
      </c>
      <c r="E1448">
        <v>52</v>
      </c>
      <c r="F1448" t="s">
        <v>45</v>
      </c>
      <c r="G1448" t="s">
        <v>45</v>
      </c>
      <c r="H1448" t="s">
        <v>54</v>
      </c>
      <c r="I1448">
        <v>16</v>
      </c>
      <c r="J1448" t="s">
        <v>57</v>
      </c>
      <c r="K1448" t="s">
        <v>58</v>
      </c>
      <c r="L1448">
        <v>2</v>
      </c>
      <c r="M1448">
        <v>1</v>
      </c>
      <c r="N1448">
        <v>29</v>
      </c>
      <c r="O1448" t="s">
        <v>68</v>
      </c>
      <c r="P1448">
        <v>11755.610559999999</v>
      </c>
      <c r="Q1448" t="s">
        <v>56</v>
      </c>
      <c r="R1448">
        <v>8000</v>
      </c>
      <c r="S1448">
        <v>0</v>
      </c>
      <c r="T1448">
        <v>12</v>
      </c>
      <c r="U1448" t="s">
        <v>62</v>
      </c>
      <c r="V1448">
        <v>0</v>
      </c>
      <c r="W1448">
        <v>0</v>
      </c>
      <c r="X1448">
        <v>0</v>
      </c>
      <c r="Y1448" t="s">
        <v>63</v>
      </c>
      <c r="Z1448" t="s">
        <v>60</v>
      </c>
      <c r="AA1448">
        <v>6.7744889000000003E-2</v>
      </c>
      <c r="AB1448">
        <v>0.12236801999999999</v>
      </c>
      <c r="AC1448">
        <v>0.454684162</v>
      </c>
      <c r="AD1448">
        <v>0.17355269700000001</v>
      </c>
      <c r="AE1448">
        <v>8.3083247690000004</v>
      </c>
      <c r="AF1448">
        <v>0.48750618499999998</v>
      </c>
      <c r="AG1448">
        <v>2.4668904490000001</v>
      </c>
      <c r="AH1448">
        <v>0.192249112</v>
      </c>
      <c r="AI1448">
        <v>6.2616349999999998E-3</v>
      </c>
      <c r="AJ1448">
        <v>5</v>
      </c>
      <c r="AK1448">
        <v>451208</v>
      </c>
      <c r="AL1448">
        <v>0</v>
      </c>
      <c r="AM1448" t="s">
        <v>66</v>
      </c>
      <c r="AN1448">
        <v>3012005</v>
      </c>
      <c r="AO1448">
        <v>31122005</v>
      </c>
      <c r="AP1448">
        <v>1326.61</v>
      </c>
      <c r="AQ1448">
        <v>1</v>
      </c>
      <c r="AR1448">
        <v>1</v>
      </c>
      <c r="AS1448">
        <v>1326.61</v>
      </c>
      <c r="AT1448">
        <v>1075.4931640625</v>
      </c>
      <c r="AU1448">
        <v>1619.3203820000001</v>
      </c>
      <c r="AV1448">
        <v>89.325294494628906</v>
      </c>
      <c r="AW1448">
        <v>1326.6099999999899</v>
      </c>
      <c r="AX1448">
        <f t="shared" si="88"/>
        <v>251.1168359374999</v>
      </c>
      <c r="AY1448">
        <f t="shared" si="89"/>
        <v>292.71038200000021</v>
      </c>
      <c r="AZ1448">
        <f t="shared" si="90"/>
        <v>1237.284705505371</v>
      </c>
      <c r="BA1448">
        <f t="shared" si="91"/>
        <v>1.0004441719502211E-11</v>
      </c>
    </row>
    <row r="1449" spans="1:53" x14ac:dyDescent="0.35">
      <c r="A1449">
        <v>7818270</v>
      </c>
      <c r="B1449">
        <v>2008</v>
      </c>
      <c r="C1449">
        <v>27</v>
      </c>
      <c r="D1449">
        <v>27</v>
      </c>
      <c r="E1449">
        <v>56</v>
      </c>
      <c r="F1449" t="s">
        <v>54</v>
      </c>
      <c r="G1449" t="s">
        <v>54</v>
      </c>
      <c r="H1449" t="s">
        <v>45</v>
      </c>
      <c r="I1449">
        <v>3</v>
      </c>
      <c r="J1449" t="s">
        <v>57</v>
      </c>
      <c r="K1449" t="s">
        <v>47</v>
      </c>
      <c r="L1449">
        <v>1</v>
      </c>
      <c r="M1449">
        <v>3</v>
      </c>
      <c r="N1449">
        <v>22</v>
      </c>
      <c r="O1449" t="s">
        <v>61</v>
      </c>
      <c r="P1449">
        <v>6684.6247460000004</v>
      </c>
      <c r="Q1449" t="s">
        <v>49</v>
      </c>
      <c r="R1449">
        <v>6000</v>
      </c>
      <c r="S1449">
        <v>50</v>
      </c>
      <c r="T1449">
        <v>1</v>
      </c>
      <c r="U1449" t="s">
        <v>62</v>
      </c>
      <c r="V1449">
        <v>0</v>
      </c>
      <c r="W1449">
        <v>1</v>
      </c>
      <c r="X1449">
        <v>0</v>
      </c>
      <c r="Y1449" t="s">
        <v>51</v>
      </c>
      <c r="Z1449" t="s">
        <v>89</v>
      </c>
      <c r="AA1449">
        <v>0.106888361</v>
      </c>
      <c r="AB1449">
        <v>0.23705463199999999</v>
      </c>
      <c r="AC1449">
        <v>0.40997624700000002</v>
      </c>
      <c r="AD1449">
        <v>0.184717091</v>
      </c>
      <c r="AE1449">
        <v>3.1845201240000001</v>
      </c>
      <c r="AF1449">
        <v>0.48356990100000002</v>
      </c>
      <c r="AG1449">
        <v>2.4432304039999999</v>
      </c>
      <c r="AH1449">
        <v>0.297103375</v>
      </c>
      <c r="AI1449">
        <v>8.7695989999999995E-3</v>
      </c>
      <c r="AJ1449">
        <v>6</v>
      </c>
      <c r="AK1449">
        <v>451209</v>
      </c>
      <c r="AL1449">
        <v>0</v>
      </c>
      <c r="AM1449" t="s">
        <v>53</v>
      </c>
      <c r="AN1449">
        <v>3032008</v>
      </c>
      <c r="AO1449">
        <v>31122008</v>
      </c>
      <c r="AP1449">
        <v>2200.9499999999998</v>
      </c>
      <c r="AQ1449">
        <v>1</v>
      </c>
      <c r="AR1449">
        <v>1</v>
      </c>
      <c r="AS1449">
        <v>2200.9499999999998</v>
      </c>
      <c r="AT1449">
        <v>617.14361572265602</v>
      </c>
      <c r="AU1449">
        <v>1311.0733849999999</v>
      </c>
      <c r="AV1449">
        <v>89.325294494628906</v>
      </c>
      <c r="AW1449">
        <v>901.25</v>
      </c>
      <c r="AX1449">
        <f t="shared" si="88"/>
        <v>1583.8063842773438</v>
      </c>
      <c r="AY1449">
        <f t="shared" si="89"/>
        <v>889.8766149999999</v>
      </c>
      <c r="AZ1449">
        <f t="shared" si="90"/>
        <v>2111.6247055053709</v>
      </c>
      <c r="BA1449">
        <f t="shared" si="91"/>
        <v>1299.6999999999998</v>
      </c>
    </row>
    <row r="1450" spans="1:53" x14ac:dyDescent="0.35">
      <c r="A1450">
        <v>3124538</v>
      </c>
      <c r="B1450">
        <v>2005</v>
      </c>
      <c r="C1450">
        <v>40</v>
      </c>
      <c r="D1450">
        <v>38</v>
      </c>
      <c r="E1450">
        <v>38</v>
      </c>
      <c r="F1450" t="s">
        <v>45</v>
      </c>
      <c r="G1450" t="s">
        <v>54</v>
      </c>
      <c r="H1450" t="s">
        <v>54</v>
      </c>
      <c r="I1450">
        <v>16</v>
      </c>
      <c r="J1450" t="s">
        <v>57</v>
      </c>
      <c r="K1450" t="s">
        <v>78</v>
      </c>
      <c r="L1450">
        <v>4</v>
      </c>
      <c r="M1450">
        <v>2</v>
      </c>
      <c r="N1450">
        <v>24</v>
      </c>
      <c r="O1450" t="s">
        <v>96</v>
      </c>
      <c r="P1450">
        <v>6833.4453089999997</v>
      </c>
      <c r="Q1450" t="s">
        <v>56</v>
      </c>
      <c r="R1450">
        <v>5000</v>
      </c>
      <c r="S1450">
        <v>0</v>
      </c>
      <c r="T1450">
        <v>11</v>
      </c>
      <c r="U1450" t="s">
        <v>62</v>
      </c>
      <c r="V1450">
        <v>1</v>
      </c>
      <c r="W1450">
        <v>1</v>
      </c>
      <c r="X1450">
        <v>1</v>
      </c>
      <c r="Y1450" t="s">
        <v>51</v>
      </c>
      <c r="Z1450" t="s">
        <v>52</v>
      </c>
      <c r="AA1450">
        <v>0.153279105</v>
      </c>
      <c r="AB1450">
        <v>0.38917132700000001</v>
      </c>
      <c r="AC1450">
        <v>0.30579562799999999</v>
      </c>
      <c r="AD1450">
        <v>0.14360156299999999</v>
      </c>
      <c r="AE1450">
        <v>2.841400911</v>
      </c>
      <c r="AF1450">
        <v>0.48952800899999999</v>
      </c>
      <c r="AG1450">
        <v>2.5366039649999998</v>
      </c>
      <c r="AH1450">
        <v>0.37088144200000001</v>
      </c>
      <c r="AI1450">
        <v>9.9971839999999992E-3</v>
      </c>
      <c r="AJ1450">
        <v>6</v>
      </c>
      <c r="AK1450">
        <v>451309</v>
      </c>
      <c r="AL1450">
        <v>1</v>
      </c>
      <c r="AM1450" t="s">
        <v>53</v>
      </c>
      <c r="AN1450">
        <v>8032005</v>
      </c>
      <c r="AO1450">
        <v>31122005</v>
      </c>
      <c r="AP1450">
        <v>405.32</v>
      </c>
      <c r="AQ1450">
        <v>1</v>
      </c>
      <c r="AR1450">
        <v>1</v>
      </c>
      <c r="AS1450">
        <v>405.32</v>
      </c>
      <c r="AT1450">
        <v>419.977935791015</v>
      </c>
      <c r="AU1450">
        <v>1085.8963369999999</v>
      </c>
      <c r="AV1450">
        <v>89.325294494628906</v>
      </c>
      <c r="AW1450">
        <v>405.31999999999903</v>
      </c>
      <c r="AX1450">
        <f t="shared" si="88"/>
        <v>14.657935791015007</v>
      </c>
      <c r="AY1450">
        <f t="shared" si="89"/>
        <v>680.57633699999997</v>
      </c>
      <c r="AZ1450">
        <f t="shared" si="90"/>
        <v>315.99470550537109</v>
      </c>
      <c r="BA1450">
        <f t="shared" si="91"/>
        <v>9.6633812063373625E-13</v>
      </c>
    </row>
    <row r="1451" spans="1:53" x14ac:dyDescent="0.35">
      <c r="A1451">
        <v>6548642</v>
      </c>
      <c r="B1451">
        <v>2008</v>
      </c>
      <c r="C1451">
        <v>43</v>
      </c>
      <c r="D1451">
        <v>43</v>
      </c>
      <c r="E1451">
        <v>67</v>
      </c>
      <c r="F1451" t="s">
        <v>54</v>
      </c>
      <c r="G1451" t="s">
        <v>54</v>
      </c>
      <c r="H1451" t="s">
        <v>45</v>
      </c>
      <c r="I1451">
        <v>22</v>
      </c>
      <c r="J1451" t="s">
        <v>57</v>
      </c>
      <c r="K1451" t="s">
        <v>58</v>
      </c>
      <c r="L1451">
        <v>2</v>
      </c>
      <c r="M1451">
        <v>14</v>
      </c>
      <c r="N1451">
        <v>14</v>
      </c>
      <c r="O1451" t="s">
        <v>61</v>
      </c>
      <c r="P1451">
        <v>7886.614114</v>
      </c>
      <c r="Q1451" t="s">
        <v>49</v>
      </c>
      <c r="R1451">
        <v>10000</v>
      </c>
      <c r="S1451">
        <v>0</v>
      </c>
      <c r="T1451">
        <v>3</v>
      </c>
      <c r="U1451" t="s">
        <v>62</v>
      </c>
      <c r="V1451">
        <v>0</v>
      </c>
      <c r="W1451">
        <v>0</v>
      </c>
      <c r="X1451">
        <v>0</v>
      </c>
      <c r="Y1451" t="s">
        <v>63</v>
      </c>
      <c r="Z1451" t="s">
        <v>60</v>
      </c>
      <c r="AA1451">
        <v>0.153279105</v>
      </c>
      <c r="AB1451">
        <v>0.38917132700000001</v>
      </c>
      <c r="AC1451">
        <v>0.30579562799999999</v>
      </c>
      <c r="AD1451">
        <v>0.14360156299999999</v>
      </c>
      <c r="AE1451">
        <v>2.841400911</v>
      </c>
      <c r="AF1451">
        <v>0.48952800899999999</v>
      </c>
      <c r="AG1451">
        <v>2.5366039649999998</v>
      </c>
      <c r="AH1451">
        <v>0.37088144200000001</v>
      </c>
      <c r="AI1451">
        <v>9.9971839999999992E-3</v>
      </c>
      <c r="AJ1451">
        <v>1</v>
      </c>
      <c r="AK1451">
        <v>451309</v>
      </c>
      <c r="AL1451">
        <v>0</v>
      </c>
      <c r="AM1451" t="s">
        <v>53</v>
      </c>
      <c r="AN1451">
        <v>1012008</v>
      </c>
      <c r="AO1451">
        <v>2092008</v>
      </c>
      <c r="AP1451">
        <v>662.07</v>
      </c>
      <c r="AQ1451">
        <v>1</v>
      </c>
      <c r="AR1451">
        <v>1</v>
      </c>
      <c r="AS1451">
        <v>662.07</v>
      </c>
      <c r="AT1451">
        <v>968.94543457031205</v>
      </c>
      <c r="AU1451">
        <v>904.66298410000002</v>
      </c>
      <c r="AV1451">
        <v>89.325294494628906</v>
      </c>
      <c r="AW1451">
        <v>662.07</v>
      </c>
      <c r="AX1451">
        <f t="shared" si="88"/>
        <v>306.875434570312</v>
      </c>
      <c r="AY1451">
        <f t="shared" si="89"/>
        <v>242.59298409999997</v>
      </c>
      <c r="AZ1451">
        <f t="shared" si="90"/>
        <v>572.74470550537114</v>
      </c>
      <c r="BA1451">
        <f t="shared" si="91"/>
        <v>0</v>
      </c>
    </row>
    <row r="1452" spans="1:53" x14ac:dyDescent="0.35">
      <c r="A1452">
        <v>601212</v>
      </c>
      <c r="B1452">
        <v>2007</v>
      </c>
      <c r="C1452">
        <v>41</v>
      </c>
      <c r="D1452">
        <v>34</v>
      </c>
      <c r="E1452">
        <v>34</v>
      </c>
      <c r="F1452" t="s">
        <v>54</v>
      </c>
      <c r="G1452" t="s">
        <v>45</v>
      </c>
      <c r="H1452" t="s">
        <v>45</v>
      </c>
      <c r="I1452">
        <v>10</v>
      </c>
      <c r="J1452" t="s">
        <v>57</v>
      </c>
      <c r="K1452" t="s">
        <v>58</v>
      </c>
      <c r="L1452">
        <v>2</v>
      </c>
      <c r="M1452">
        <v>11</v>
      </c>
      <c r="N1452">
        <v>26</v>
      </c>
      <c r="O1452" t="s">
        <v>72</v>
      </c>
      <c r="P1452">
        <v>5199.42263</v>
      </c>
      <c r="Q1452" t="s">
        <v>56</v>
      </c>
      <c r="R1452">
        <v>8000</v>
      </c>
      <c r="S1452">
        <v>150</v>
      </c>
      <c r="T1452">
        <v>17</v>
      </c>
      <c r="U1452" t="s">
        <v>50</v>
      </c>
      <c r="V1452">
        <v>0</v>
      </c>
      <c r="W1452">
        <v>0</v>
      </c>
      <c r="X1452">
        <v>5</v>
      </c>
      <c r="Y1452" t="s">
        <v>51</v>
      </c>
      <c r="Z1452" t="s">
        <v>60</v>
      </c>
      <c r="AA1452">
        <v>0.15761024200000001</v>
      </c>
      <c r="AB1452">
        <v>0.42133712699999998</v>
      </c>
      <c r="AC1452">
        <v>0.246941679</v>
      </c>
      <c r="AD1452">
        <v>0.15067212199999999</v>
      </c>
      <c r="AE1452">
        <v>3.5839966489999999</v>
      </c>
      <c r="AF1452">
        <v>0.48848626499999998</v>
      </c>
      <c r="AG1452">
        <v>2.4338549079999998</v>
      </c>
      <c r="AH1452">
        <v>0.39614631</v>
      </c>
      <c r="AI1452">
        <v>1.159373E-2</v>
      </c>
      <c r="AJ1452">
        <v>3</v>
      </c>
      <c r="AK1452">
        <v>451402</v>
      </c>
      <c r="AL1452">
        <v>0</v>
      </c>
      <c r="AM1452" t="s">
        <v>53</v>
      </c>
      <c r="AN1452">
        <v>1012007</v>
      </c>
      <c r="AO1452">
        <v>21062007</v>
      </c>
      <c r="AP1452">
        <v>348.02</v>
      </c>
      <c r="AQ1452">
        <v>1</v>
      </c>
      <c r="AR1452">
        <v>1</v>
      </c>
      <c r="AS1452">
        <v>348.02</v>
      </c>
      <c r="AT1452">
        <v>526.10784912109295</v>
      </c>
      <c r="AU1452">
        <v>775.77253780000001</v>
      </c>
      <c r="AV1452">
        <v>89.325294494628906</v>
      </c>
      <c r="AW1452">
        <v>348.01999999999902</v>
      </c>
      <c r="AX1452">
        <f t="shared" si="88"/>
        <v>178.08784912109297</v>
      </c>
      <c r="AY1452">
        <f t="shared" si="89"/>
        <v>427.75253780000003</v>
      </c>
      <c r="AZ1452">
        <f t="shared" si="90"/>
        <v>258.69470550537108</v>
      </c>
      <c r="BA1452">
        <f t="shared" si="91"/>
        <v>9.6633812063373625E-13</v>
      </c>
    </row>
    <row r="1453" spans="1:53" x14ac:dyDescent="0.35">
      <c r="A1453">
        <v>4074367</v>
      </c>
      <c r="B1453">
        <v>2008</v>
      </c>
      <c r="C1453">
        <v>37</v>
      </c>
      <c r="D1453">
        <v>37</v>
      </c>
      <c r="E1453">
        <v>61</v>
      </c>
      <c r="F1453" t="s">
        <v>54</v>
      </c>
      <c r="G1453" t="s">
        <v>54</v>
      </c>
      <c r="H1453" t="s">
        <v>45</v>
      </c>
      <c r="I1453">
        <v>12</v>
      </c>
      <c r="J1453" t="s">
        <v>57</v>
      </c>
      <c r="K1453" t="s">
        <v>58</v>
      </c>
      <c r="L1453">
        <v>2</v>
      </c>
      <c r="M1453">
        <v>14</v>
      </c>
      <c r="N1453">
        <v>14</v>
      </c>
      <c r="O1453" t="s">
        <v>61</v>
      </c>
      <c r="P1453">
        <v>2548.9121359999999</v>
      </c>
      <c r="Q1453" t="s">
        <v>49</v>
      </c>
      <c r="R1453">
        <v>8000</v>
      </c>
      <c r="S1453">
        <v>50</v>
      </c>
      <c r="T1453">
        <v>6</v>
      </c>
      <c r="U1453" t="s">
        <v>50</v>
      </c>
      <c r="V1453">
        <v>0</v>
      </c>
      <c r="W1453">
        <v>0</v>
      </c>
      <c r="X1453">
        <v>2</v>
      </c>
      <c r="Y1453" t="s">
        <v>63</v>
      </c>
      <c r="Z1453" t="s">
        <v>60</v>
      </c>
      <c r="AA1453">
        <v>0.16793340600000001</v>
      </c>
      <c r="AB1453">
        <v>0.54469779200000001</v>
      </c>
      <c r="AC1453">
        <v>0.17661961600000001</v>
      </c>
      <c r="AD1453">
        <v>0.16091954</v>
      </c>
      <c r="AE1453">
        <v>8.3320895519999993</v>
      </c>
      <c r="AF1453">
        <v>0.48529631299999998</v>
      </c>
      <c r="AG1453">
        <v>2.4245385449999999</v>
      </c>
      <c r="AH1453">
        <v>0.46013183099999999</v>
      </c>
      <c r="AI1453">
        <v>1.1482033000000001E-2</v>
      </c>
      <c r="AJ1453">
        <v>1</v>
      </c>
      <c r="AK1453">
        <v>451403</v>
      </c>
      <c r="AL1453">
        <v>0</v>
      </c>
      <c r="AM1453" t="s">
        <v>53</v>
      </c>
      <c r="AN1453">
        <v>1012008</v>
      </c>
      <c r="AO1453">
        <v>8122008</v>
      </c>
      <c r="AP1453">
        <v>623.16</v>
      </c>
      <c r="AQ1453">
        <v>1</v>
      </c>
      <c r="AR1453">
        <v>1</v>
      </c>
      <c r="AS1453">
        <v>623.16</v>
      </c>
      <c r="AT1453">
        <v>794.36511230468705</v>
      </c>
      <c r="AU1453">
        <v>543.20986819999996</v>
      </c>
      <c r="AV1453">
        <v>89.325294494628906</v>
      </c>
      <c r="AW1453">
        <v>623.15999999999894</v>
      </c>
      <c r="AX1453">
        <f t="shared" si="88"/>
        <v>171.20511230468708</v>
      </c>
      <c r="AY1453">
        <f t="shared" si="89"/>
        <v>79.950131800000008</v>
      </c>
      <c r="AZ1453">
        <f t="shared" si="90"/>
        <v>533.83470550537106</v>
      </c>
      <c r="BA1453">
        <f t="shared" si="91"/>
        <v>1.0231815394945443E-12</v>
      </c>
    </row>
    <row r="1454" spans="1:53" x14ac:dyDescent="0.35">
      <c r="A1454">
        <v>1766976</v>
      </c>
      <c r="B1454">
        <v>2007</v>
      </c>
      <c r="C1454">
        <v>51</v>
      </c>
      <c r="D1454">
        <v>50</v>
      </c>
      <c r="E1454">
        <v>50</v>
      </c>
      <c r="F1454" t="s">
        <v>54</v>
      </c>
      <c r="G1454" t="s">
        <v>45</v>
      </c>
      <c r="H1454" t="s">
        <v>45</v>
      </c>
      <c r="I1454">
        <v>27</v>
      </c>
      <c r="J1454" t="s">
        <v>57</v>
      </c>
      <c r="K1454" t="s">
        <v>58</v>
      </c>
      <c r="L1454">
        <v>2</v>
      </c>
      <c r="M1454">
        <v>5</v>
      </c>
      <c r="N1454">
        <v>12</v>
      </c>
      <c r="O1454" t="s">
        <v>83</v>
      </c>
      <c r="P1454">
        <v>7990.1364530000001</v>
      </c>
      <c r="Q1454" t="s">
        <v>49</v>
      </c>
      <c r="R1454">
        <v>12000</v>
      </c>
      <c r="S1454">
        <v>0</v>
      </c>
      <c r="T1454">
        <v>18</v>
      </c>
      <c r="U1454" t="s">
        <v>62</v>
      </c>
      <c r="V1454">
        <v>0</v>
      </c>
      <c r="W1454">
        <v>0</v>
      </c>
      <c r="X1454">
        <v>10</v>
      </c>
      <c r="Y1454" t="s">
        <v>51</v>
      </c>
      <c r="Z1454" t="s">
        <v>60</v>
      </c>
      <c r="AA1454">
        <v>3.7980547000000003E-2</v>
      </c>
      <c r="AB1454">
        <v>0.24016659000000001</v>
      </c>
      <c r="AC1454">
        <v>0.46182322999999997</v>
      </c>
      <c r="AD1454">
        <v>0.20591647299999999</v>
      </c>
      <c r="AE1454">
        <v>0.38793879399999998</v>
      </c>
      <c r="AF1454">
        <v>0.477184842</v>
      </c>
      <c r="AG1454">
        <v>2.3933364180000001</v>
      </c>
      <c r="AH1454">
        <v>0.24336762300000001</v>
      </c>
      <c r="AI1454">
        <v>6.7677320000000003E-3</v>
      </c>
      <c r="AJ1454">
        <v>7</v>
      </c>
      <c r="AK1454">
        <v>460500</v>
      </c>
      <c r="AL1454">
        <v>0</v>
      </c>
      <c r="AM1454" t="s">
        <v>53</v>
      </c>
      <c r="AN1454">
        <v>1012007</v>
      </c>
      <c r="AO1454">
        <v>25072007</v>
      </c>
      <c r="AP1454">
        <v>1671.84</v>
      </c>
      <c r="AQ1454">
        <v>1</v>
      </c>
      <c r="AR1454">
        <v>1</v>
      </c>
      <c r="AS1454">
        <v>1671.84</v>
      </c>
      <c r="AT1454">
        <v>983.29266357421795</v>
      </c>
      <c r="AU1454">
        <v>986.08291759999997</v>
      </c>
      <c r="AV1454">
        <v>89.325294494628906</v>
      </c>
      <c r="AW1454">
        <v>1671.8399999999899</v>
      </c>
      <c r="AX1454">
        <f t="shared" si="88"/>
        <v>688.54733642578196</v>
      </c>
      <c r="AY1454">
        <f t="shared" si="89"/>
        <v>685.75708239999994</v>
      </c>
      <c r="AZ1454">
        <f t="shared" si="90"/>
        <v>1582.514705505371</v>
      </c>
      <c r="BA1454">
        <f t="shared" si="91"/>
        <v>1.0004441719502211E-11</v>
      </c>
    </row>
    <row r="1455" spans="1:53" x14ac:dyDescent="0.35">
      <c r="A1455">
        <v>1420567</v>
      </c>
      <c r="B1455">
        <v>2006</v>
      </c>
      <c r="C1455">
        <v>40</v>
      </c>
      <c r="D1455">
        <v>40</v>
      </c>
      <c r="E1455">
        <v>53</v>
      </c>
      <c r="F1455" t="s">
        <v>45</v>
      </c>
      <c r="G1455" t="s">
        <v>45</v>
      </c>
      <c r="H1455" t="s">
        <v>54</v>
      </c>
      <c r="I1455">
        <v>16</v>
      </c>
      <c r="J1455" t="s">
        <v>57</v>
      </c>
      <c r="K1455" t="s">
        <v>58</v>
      </c>
      <c r="L1455">
        <v>2</v>
      </c>
      <c r="M1455">
        <v>5</v>
      </c>
      <c r="N1455">
        <v>14</v>
      </c>
      <c r="O1455" t="s">
        <v>97</v>
      </c>
      <c r="P1455">
        <v>90</v>
      </c>
      <c r="Q1455" t="s">
        <v>56</v>
      </c>
      <c r="R1455">
        <v>4000</v>
      </c>
      <c r="S1455">
        <v>250</v>
      </c>
      <c r="T1455">
        <v>7</v>
      </c>
      <c r="U1455" t="s">
        <v>50</v>
      </c>
      <c r="V1455">
        <v>0</v>
      </c>
      <c r="W1455">
        <v>0</v>
      </c>
      <c r="X1455">
        <v>2</v>
      </c>
      <c r="Y1455" t="s">
        <v>51</v>
      </c>
      <c r="Z1455" t="s">
        <v>65</v>
      </c>
      <c r="AA1455">
        <v>0.16129032300000001</v>
      </c>
      <c r="AB1455">
        <v>0.92207792200000005</v>
      </c>
      <c r="AC1455">
        <v>3.8961039000000003E-2</v>
      </c>
      <c r="AD1455">
        <v>0.221052632</v>
      </c>
      <c r="AE1455">
        <v>40.714285709999999</v>
      </c>
      <c r="AF1455">
        <v>0.47368421100000002</v>
      </c>
      <c r="AG1455">
        <v>1.8506493509999999</v>
      </c>
      <c r="AH1455">
        <v>0.428571429</v>
      </c>
      <c r="AI1455">
        <v>2.3809523999999999E-2</v>
      </c>
      <c r="AJ1455">
        <v>10</v>
      </c>
      <c r="AK1455">
        <v>470104</v>
      </c>
      <c r="AL1455">
        <v>0</v>
      </c>
      <c r="AM1455" t="s">
        <v>53</v>
      </c>
      <c r="AN1455">
        <v>1012006</v>
      </c>
      <c r="AO1455">
        <v>17102006</v>
      </c>
      <c r="AP1455">
        <v>137.91999999999999</v>
      </c>
      <c r="AQ1455">
        <v>1</v>
      </c>
      <c r="AR1455">
        <v>1</v>
      </c>
      <c r="AS1455">
        <v>137.91999999999999</v>
      </c>
      <c r="AT1455">
        <v>384.94287109375</v>
      </c>
      <c r="AU1455">
        <v>729.29434590000005</v>
      </c>
      <c r="AV1455">
        <v>89.325294494628906</v>
      </c>
      <c r="AW1455">
        <v>137.91999999999899</v>
      </c>
      <c r="AX1455">
        <f t="shared" si="88"/>
        <v>247.02287109375001</v>
      </c>
      <c r="AY1455">
        <f t="shared" si="89"/>
        <v>591.37434590000009</v>
      </c>
      <c r="AZ1455">
        <f t="shared" si="90"/>
        <v>48.594705505371081</v>
      </c>
      <c r="BA1455">
        <f t="shared" si="91"/>
        <v>9.9475983006414026E-13</v>
      </c>
    </row>
    <row r="1456" spans="1:53" x14ac:dyDescent="0.35">
      <c r="A1456">
        <v>1087936</v>
      </c>
      <c r="B1456">
        <v>2005</v>
      </c>
      <c r="C1456">
        <v>59</v>
      </c>
      <c r="D1456">
        <v>43</v>
      </c>
      <c r="E1456">
        <v>43</v>
      </c>
      <c r="F1456" t="s">
        <v>45</v>
      </c>
      <c r="G1456" t="s">
        <v>54</v>
      </c>
      <c r="H1456" t="s">
        <v>54</v>
      </c>
      <c r="I1456">
        <v>17</v>
      </c>
      <c r="J1456" t="s">
        <v>57</v>
      </c>
      <c r="K1456" t="s">
        <v>58</v>
      </c>
      <c r="L1456">
        <v>2</v>
      </c>
      <c r="M1456">
        <v>6</v>
      </c>
      <c r="N1456">
        <v>27</v>
      </c>
      <c r="O1456" t="s">
        <v>77</v>
      </c>
      <c r="P1456">
        <v>5181.9359869999998</v>
      </c>
      <c r="Q1456" t="s">
        <v>49</v>
      </c>
      <c r="R1456">
        <v>5000</v>
      </c>
      <c r="S1456">
        <v>0</v>
      </c>
      <c r="T1456">
        <v>4</v>
      </c>
      <c r="U1456" t="s">
        <v>50</v>
      </c>
      <c r="V1456">
        <v>0</v>
      </c>
      <c r="W1456">
        <v>0</v>
      </c>
      <c r="X1456">
        <v>2</v>
      </c>
      <c r="Y1456" t="s">
        <v>51</v>
      </c>
      <c r="Z1456" t="s">
        <v>65</v>
      </c>
      <c r="AA1456">
        <v>0.123515439</v>
      </c>
      <c r="AB1456">
        <v>0.73130841099999999</v>
      </c>
      <c r="AC1456">
        <v>6.7757009000000007E-2</v>
      </c>
      <c r="AD1456">
        <v>2.7982327000000001E-2</v>
      </c>
      <c r="AE1456">
        <v>7.3440860219999999</v>
      </c>
      <c r="AF1456">
        <v>0.61786237200000005</v>
      </c>
      <c r="AG1456">
        <v>1.595794393</v>
      </c>
      <c r="AH1456">
        <v>0.110778443</v>
      </c>
      <c r="AI1456">
        <v>1.3473054E-2</v>
      </c>
      <c r="AJ1456">
        <v>7</v>
      </c>
      <c r="AK1456">
        <v>470207</v>
      </c>
      <c r="AL1456">
        <v>0</v>
      </c>
      <c r="AM1456" t="s">
        <v>53</v>
      </c>
      <c r="AN1456">
        <v>27032005</v>
      </c>
      <c r="AO1456">
        <v>31122005</v>
      </c>
      <c r="AP1456">
        <v>884.59</v>
      </c>
      <c r="AQ1456">
        <v>1</v>
      </c>
      <c r="AR1456">
        <v>1</v>
      </c>
      <c r="AS1456">
        <v>884.59</v>
      </c>
      <c r="AT1456">
        <v>552.69769287109295</v>
      </c>
      <c r="AU1456">
        <v>489.40698479999998</v>
      </c>
      <c r="AV1456">
        <v>89.325294494628906</v>
      </c>
      <c r="AW1456">
        <v>884.59</v>
      </c>
      <c r="AX1456">
        <f t="shared" si="88"/>
        <v>331.89230712890708</v>
      </c>
      <c r="AY1456">
        <f t="shared" si="89"/>
        <v>395.18301520000006</v>
      </c>
      <c r="AZ1456">
        <f t="shared" si="90"/>
        <v>795.26470550537113</v>
      </c>
      <c r="BA1456">
        <f t="shared" si="91"/>
        <v>0</v>
      </c>
    </row>
    <row r="1457" spans="1:53" x14ac:dyDescent="0.35">
      <c r="A1457">
        <v>1020946</v>
      </c>
      <c r="B1457">
        <v>2005</v>
      </c>
      <c r="C1457">
        <v>37</v>
      </c>
      <c r="D1457">
        <v>37</v>
      </c>
      <c r="E1457">
        <v>56</v>
      </c>
      <c r="F1457" t="s">
        <v>54</v>
      </c>
      <c r="G1457" t="s">
        <v>54</v>
      </c>
      <c r="H1457" t="s">
        <v>45</v>
      </c>
      <c r="I1457">
        <v>14</v>
      </c>
      <c r="J1457" t="s">
        <v>46</v>
      </c>
      <c r="K1457" t="s">
        <v>47</v>
      </c>
      <c r="L1457">
        <v>1</v>
      </c>
      <c r="M1457">
        <v>5</v>
      </c>
      <c r="N1457">
        <v>5</v>
      </c>
      <c r="O1457" t="s">
        <v>77</v>
      </c>
      <c r="P1457">
        <v>7234.48344</v>
      </c>
      <c r="Q1457" t="s">
        <v>73</v>
      </c>
      <c r="R1457">
        <v>10000</v>
      </c>
      <c r="S1457">
        <v>0</v>
      </c>
      <c r="T1457">
        <v>4</v>
      </c>
      <c r="U1457" t="s">
        <v>50</v>
      </c>
      <c r="V1457">
        <v>0</v>
      </c>
      <c r="W1457">
        <v>0</v>
      </c>
      <c r="X1457">
        <v>10</v>
      </c>
      <c r="Y1457" t="s">
        <v>51</v>
      </c>
      <c r="Z1457" t="s">
        <v>52</v>
      </c>
      <c r="AA1457">
        <v>9.5207112999999996E-2</v>
      </c>
      <c r="AB1457">
        <v>0.76556061600000003</v>
      </c>
      <c r="AC1457">
        <v>0.11190631099999999</v>
      </c>
      <c r="AD1457">
        <v>0.10208</v>
      </c>
      <c r="AE1457">
        <v>52.374301680000002</v>
      </c>
      <c r="AF1457">
        <v>0.48768</v>
      </c>
      <c r="AG1457">
        <v>2.033181522</v>
      </c>
      <c r="AH1457">
        <v>0.12566037699999999</v>
      </c>
      <c r="AI1457">
        <v>5.7861639999999999E-3</v>
      </c>
      <c r="AJ1457">
        <v>10</v>
      </c>
      <c r="AK1457">
        <v>470602</v>
      </c>
      <c r="AL1457">
        <v>0</v>
      </c>
      <c r="AM1457" t="s">
        <v>53</v>
      </c>
      <c r="AN1457">
        <v>11062005</v>
      </c>
      <c r="AO1457">
        <v>31122005</v>
      </c>
      <c r="AP1457">
        <v>1247.83</v>
      </c>
      <c r="AQ1457">
        <v>1</v>
      </c>
      <c r="AR1457">
        <v>1</v>
      </c>
      <c r="AS1457">
        <v>1247.83</v>
      </c>
      <c r="AT1457">
        <v>1149.21398925781</v>
      </c>
      <c r="AU1457">
        <v>739.37171020000005</v>
      </c>
      <c r="AV1457">
        <v>89.325294494628906</v>
      </c>
      <c r="AW1457">
        <v>1247.8299999999899</v>
      </c>
      <c r="AX1457">
        <f t="shared" si="88"/>
        <v>98.616010742189928</v>
      </c>
      <c r="AY1457">
        <f t="shared" si="89"/>
        <v>508.45828979999987</v>
      </c>
      <c r="AZ1457">
        <f t="shared" si="90"/>
        <v>1158.504705505371</v>
      </c>
      <c r="BA1457">
        <f t="shared" si="91"/>
        <v>1.0004441719502211E-11</v>
      </c>
    </row>
    <row r="1458" spans="1:53" x14ac:dyDescent="0.35">
      <c r="A1458">
        <v>5451369</v>
      </c>
      <c r="B1458">
        <v>2007</v>
      </c>
      <c r="C1458">
        <v>33</v>
      </c>
      <c r="D1458">
        <v>33</v>
      </c>
      <c r="E1458">
        <v>56</v>
      </c>
      <c r="F1458" t="s">
        <v>54</v>
      </c>
      <c r="G1458" t="s">
        <v>54</v>
      </c>
      <c r="H1458" t="s">
        <v>45</v>
      </c>
      <c r="I1458">
        <v>11</v>
      </c>
      <c r="J1458" t="s">
        <v>46</v>
      </c>
      <c r="K1458" t="s">
        <v>47</v>
      </c>
      <c r="L1458">
        <v>1</v>
      </c>
      <c r="M1458">
        <v>6</v>
      </c>
      <c r="N1458">
        <v>24</v>
      </c>
      <c r="O1458" t="s">
        <v>83</v>
      </c>
      <c r="P1458">
        <v>8074.0949270000001</v>
      </c>
      <c r="Q1458" t="s">
        <v>56</v>
      </c>
      <c r="R1458">
        <v>10000</v>
      </c>
      <c r="S1458">
        <v>100</v>
      </c>
      <c r="T1458">
        <v>14</v>
      </c>
      <c r="U1458" t="s">
        <v>50</v>
      </c>
      <c r="V1458">
        <v>0</v>
      </c>
      <c r="W1458">
        <v>0</v>
      </c>
      <c r="X1458">
        <v>1</v>
      </c>
      <c r="Y1458" t="s">
        <v>51</v>
      </c>
      <c r="Z1458" t="s">
        <v>60</v>
      </c>
      <c r="AA1458">
        <v>0.180421314</v>
      </c>
      <c r="AB1458">
        <v>0.61933085499999996</v>
      </c>
      <c r="AC1458">
        <v>0.230978934</v>
      </c>
      <c r="AD1458">
        <v>0.11361383899999999</v>
      </c>
      <c r="AE1458">
        <v>54.945544550000001</v>
      </c>
      <c r="AF1458">
        <v>0.486350122</v>
      </c>
      <c r="AG1458">
        <v>2.7506815370000002</v>
      </c>
      <c r="AH1458">
        <v>0.122553738</v>
      </c>
      <c r="AI1458">
        <v>5.9886640000000003E-3</v>
      </c>
      <c r="AJ1458">
        <v>5</v>
      </c>
      <c r="AK1458">
        <v>470603</v>
      </c>
      <c r="AL1458">
        <v>0</v>
      </c>
      <c r="AM1458" t="s">
        <v>53</v>
      </c>
      <c r="AN1458">
        <v>26062007</v>
      </c>
      <c r="AO1458">
        <v>31122007</v>
      </c>
      <c r="AP1458">
        <v>483.81</v>
      </c>
      <c r="AQ1458">
        <v>1</v>
      </c>
      <c r="AR1458">
        <v>1</v>
      </c>
      <c r="AS1458">
        <v>483.81</v>
      </c>
      <c r="AT1458">
        <v>1085.33605957031</v>
      </c>
      <c r="AU1458">
        <v>927.79516090000004</v>
      </c>
      <c r="AV1458">
        <v>89.325294494628906</v>
      </c>
      <c r="AW1458">
        <v>483.81</v>
      </c>
      <c r="AX1458">
        <f t="shared" si="88"/>
        <v>601.52605957031005</v>
      </c>
      <c r="AY1458">
        <f t="shared" si="89"/>
        <v>443.98516090000004</v>
      </c>
      <c r="AZ1458">
        <f t="shared" si="90"/>
        <v>394.4847055053711</v>
      </c>
      <c r="BA1458">
        <f t="shared" si="91"/>
        <v>0</v>
      </c>
    </row>
    <row r="1459" spans="1:53" x14ac:dyDescent="0.35">
      <c r="A1459">
        <v>3677134</v>
      </c>
      <c r="B1459">
        <v>2007</v>
      </c>
      <c r="C1459">
        <v>57</v>
      </c>
      <c r="D1459">
        <v>57</v>
      </c>
      <c r="E1459">
        <v>57</v>
      </c>
      <c r="F1459" t="s">
        <v>54</v>
      </c>
      <c r="G1459" t="s">
        <v>54</v>
      </c>
      <c r="H1459" t="s">
        <v>45</v>
      </c>
      <c r="I1459">
        <v>34</v>
      </c>
      <c r="J1459" t="s">
        <v>57</v>
      </c>
      <c r="K1459" t="s">
        <v>58</v>
      </c>
      <c r="L1459">
        <v>2</v>
      </c>
      <c r="M1459">
        <v>7</v>
      </c>
      <c r="N1459">
        <v>36</v>
      </c>
      <c r="O1459" t="s">
        <v>75</v>
      </c>
      <c r="P1459">
        <v>12662.02276</v>
      </c>
      <c r="Q1459" t="s">
        <v>49</v>
      </c>
      <c r="R1459">
        <v>8000</v>
      </c>
      <c r="S1459">
        <v>50</v>
      </c>
      <c r="T1459">
        <v>8</v>
      </c>
      <c r="U1459" t="s">
        <v>62</v>
      </c>
      <c r="V1459">
        <v>0</v>
      </c>
      <c r="W1459">
        <v>0</v>
      </c>
      <c r="X1459">
        <v>2</v>
      </c>
      <c r="Y1459" t="s">
        <v>51</v>
      </c>
      <c r="Z1459" t="s">
        <v>60</v>
      </c>
      <c r="AA1459">
        <v>0.147380541</v>
      </c>
      <c r="AB1459">
        <v>0.83419689100000005</v>
      </c>
      <c r="AC1459">
        <v>3.4542313999999998E-2</v>
      </c>
      <c r="AD1459">
        <v>0.15879138500000001</v>
      </c>
      <c r="AE1459">
        <v>31.424242419999999</v>
      </c>
      <c r="AF1459">
        <v>0.49983928</v>
      </c>
      <c r="AG1459">
        <v>1.791018998</v>
      </c>
      <c r="AH1459">
        <v>0.41595925299999997</v>
      </c>
      <c r="AI1459">
        <v>3.4804754E-2</v>
      </c>
      <c r="AJ1459">
        <v>4</v>
      </c>
      <c r="AK1459">
        <v>470701</v>
      </c>
      <c r="AL1459">
        <v>0</v>
      </c>
      <c r="AM1459" t="s">
        <v>53</v>
      </c>
      <c r="AN1459">
        <v>1012007</v>
      </c>
      <c r="AO1459">
        <v>26062007</v>
      </c>
      <c r="AP1459">
        <v>1829.55</v>
      </c>
      <c r="AQ1459">
        <v>1</v>
      </c>
      <c r="AR1459">
        <v>1</v>
      </c>
      <c r="AS1459">
        <v>1829.55</v>
      </c>
      <c r="AT1459">
        <v>1104.74987792968</v>
      </c>
      <c r="AU1459">
        <v>1228.855464</v>
      </c>
      <c r="AV1459">
        <v>89.325294494628906</v>
      </c>
      <c r="AW1459">
        <v>650.46</v>
      </c>
      <c r="AX1459">
        <f t="shared" si="88"/>
        <v>724.80012207031996</v>
      </c>
      <c r="AY1459">
        <f t="shared" si="89"/>
        <v>600.69453599999997</v>
      </c>
      <c r="AZ1459">
        <f t="shared" si="90"/>
        <v>1740.224705505371</v>
      </c>
      <c r="BA1459">
        <f t="shared" si="91"/>
        <v>1179.0899999999999</v>
      </c>
    </row>
    <row r="1460" spans="1:53" x14ac:dyDescent="0.35">
      <c r="A1460">
        <v>4171048</v>
      </c>
      <c r="B1460">
        <v>2006</v>
      </c>
      <c r="C1460">
        <v>44</v>
      </c>
      <c r="D1460">
        <v>44</v>
      </c>
      <c r="E1460">
        <v>56</v>
      </c>
      <c r="F1460" t="s">
        <v>54</v>
      </c>
      <c r="G1460" t="s">
        <v>54</v>
      </c>
      <c r="H1460" t="s">
        <v>45</v>
      </c>
      <c r="I1460">
        <v>22</v>
      </c>
      <c r="J1460" t="s">
        <v>76</v>
      </c>
      <c r="K1460" t="s">
        <v>47</v>
      </c>
      <c r="L1460">
        <v>1</v>
      </c>
      <c r="M1460">
        <v>8</v>
      </c>
      <c r="N1460">
        <v>30</v>
      </c>
      <c r="O1460" t="s">
        <v>61</v>
      </c>
      <c r="P1460">
        <v>3658.1922060000002</v>
      </c>
      <c r="Q1460" t="s">
        <v>73</v>
      </c>
      <c r="R1460">
        <v>10000</v>
      </c>
      <c r="S1460">
        <v>0</v>
      </c>
      <c r="T1460">
        <v>24</v>
      </c>
      <c r="U1460" t="s">
        <v>50</v>
      </c>
      <c r="V1460">
        <v>0</v>
      </c>
      <c r="W1460">
        <v>0</v>
      </c>
      <c r="X1460">
        <v>1</v>
      </c>
      <c r="Y1460" t="s">
        <v>51</v>
      </c>
      <c r="Z1460" t="s">
        <v>60</v>
      </c>
      <c r="AA1460">
        <v>0.167162698</v>
      </c>
      <c r="AB1460">
        <v>0.28125</v>
      </c>
      <c r="AC1460">
        <v>0.323412698</v>
      </c>
      <c r="AD1460">
        <v>0.16659890199999999</v>
      </c>
      <c r="AE1460">
        <v>33.236486489999997</v>
      </c>
      <c r="AF1460">
        <v>0.474283391</v>
      </c>
      <c r="AG1460">
        <v>2.4399801590000001</v>
      </c>
      <c r="AH1460">
        <v>0.17928112199999999</v>
      </c>
      <c r="AI1460">
        <v>7.3056689999999999E-3</v>
      </c>
      <c r="AJ1460">
        <v>5</v>
      </c>
      <c r="AK1460">
        <v>470801</v>
      </c>
      <c r="AL1460">
        <v>0</v>
      </c>
      <c r="AM1460" t="s">
        <v>53</v>
      </c>
      <c r="AN1460">
        <v>3042006</v>
      </c>
      <c r="AO1460">
        <v>31122006</v>
      </c>
      <c r="AP1460">
        <v>671.38</v>
      </c>
      <c r="AQ1460">
        <v>1</v>
      </c>
      <c r="AR1460">
        <v>1</v>
      </c>
      <c r="AS1460">
        <v>671.38</v>
      </c>
      <c r="AT1460">
        <v>725.81524658203102</v>
      </c>
      <c r="AU1460">
        <v>646.67780140000002</v>
      </c>
      <c r="AV1460">
        <v>89.325294494628906</v>
      </c>
      <c r="AW1460">
        <v>671.37999999999897</v>
      </c>
      <c r="AX1460">
        <f t="shared" si="88"/>
        <v>54.435246582031027</v>
      </c>
      <c r="AY1460">
        <f t="shared" si="89"/>
        <v>24.702198599999974</v>
      </c>
      <c r="AZ1460">
        <f t="shared" si="90"/>
        <v>582.05470550537109</v>
      </c>
      <c r="BA1460">
        <f t="shared" si="91"/>
        <v>1.0231815394945443E-12</v>
      </c>
    </row>
    <row r="1461" spans="1:53" x14ac:dyDescent="0.35">
      <c r="A1461">
        <v>2684325</v>
      </c>
      <c r="B1461">
        <v>2005</v>
      </c>
      <c r="C1461">
        <v>41</v>
      </c>
      <c r="D1461">
        <v>41</v>
      </c>
      <c r="E1461">
        <v>56</v>
      </c>
      <c r="F1461" t="s">
        <v>54</v>
      </c>
      <c r="G1461" t="s">
        <v>54</v>
      </c>
      <c r="H1461" t="s">
        <v>45</v>
      </c>
      <c r="I1461">
        <v>18</v>
      </c>
      <c r="J1461" t="s">
        <v>46</v>
      </c>
      <c r="K1461" t="s">
        <v>47</v>
      </c>
      <c r="L1461">
        <v>1</v>
      </c>
      <c r="M1461">
        <v>2</v>
      </c>
      <c r="N1461">
        <v>14</v>
      </c>
      <c r="O1461" t="s">
        <v>93</v>
      </c>
      <c r="P1461">
        <v>4989.4990829999997</v>
      </c>
      <c r="Q1461" t="s">
        <v>49</v>
      </c>
      <c r="R1461">
        <v>16000</v>
      </c>
      <c r="S1461">
        <v>100</v>
      </c>
      <c r="T1461">
        <v>6</v>
      </c>
      <c r="U1461" t="s">
        <v>62</v>
      </c>
      <c r="V1461">
        <v>0</v>
      </c>
      <c r="W1461">
        <v>1</v>
      </c>
      <c r="X1461">
        <v>0</v>
      </c>
      <c r="Y1461" t="s">
        <v>63</v>
      </c>
      <c r="Z1461" t="s">
        <v>60</v>
      </c>
      <c r="AA1461">
        <v>0.109422492</v>
      </c>
      <c r="AB1461">
        <v>0.232522796</v>
      </c>
      <c r="AC1461">
        <v>0.32913590999999998</v>
      </c>
      <c r="AD1461">
        <v>0.173668033</v>
      </c>
      <c r="AE1461">
        <v>21.0647482</v>
      </c>
      <c r="AF1461">
        <v>0.47848360699999998</v>
      </c>
      <c r="AG1461">
        <v>2.5427702999999999</v>
      </c>
      <c r="AH1461">
        <v>0.211184606</v>
      </c>
      <c r="AI1461">
        <v>7.4564039999999998E-3</v>
      </c>
      <c r="AJ1461">
        <v>5</v>
      </c>
      <c r="AK1461">
        <v>470802</v>
      </c>
      <c r="AL1461">
        <v>0</v>
      </c>
      <c r="AM1461" t="s">
        <v>53</v>
      </c>
      <c r="AN1461">
        <v>1012005</v>
      </c>
      <c r="AO1461">
        <v>8112005</v>
      </c>
      <c r="AP1461">
        <v>756.43</v>
      </c>
      <c r="AQ1461">
        <v>1</v>
      </c>
      <c r="AR1461">
        <v>1</v>
      </c>
      <c r="AS1461">
        <v>756.43</v>
      </c>
      <c r="AT1461">
        <v>792.64465332031205</v>
      </c>
      <c r="AU1461">
        <v>1040.4074479999999</v>
      </c>
      <c r="AV1461">
        <v>89.325294494628906</v>
      </c>
      <c r="AW1461">
        <v>756.42999999999904</v>
      </c>
      <c r="AX1461">
        <f t="shared" si="88"/>
        <v>36.214653320312095</v>
      </c>
      <c r="AY1461">
        <f t="shared" si="89"/>
        <v>283.97744799999998</v>
      </c>
      <c r="AZ1461">
        <f t="shared" si="90"/>
        <v>667.10470550537104</v>
      </c>
      <c r="BA1461">
        <f t="shared" si="91"/>
        <v>9.0949470177292824E-13</v>
      </c>
    </row>
    <row r="1462" spans="1:53" x14ac:dyDescent="0.35">
      <c r="A1462">
        <v>4698497</v>
      </c>
      <c r="B1462">
        <v>2008</v>
      </c>
      <c r="C1462">
        <v>79</v>
      </c>
      <c r="D1462">
        <v>79</v>
      </c>
      <c r="E1462">
        <v>56</v>
      </c>
      <c r="F1462" t="s">
        <v>45</v>
      </c>
      <c r="G1462" t="s">
        <v>45</v>
      </c>
      <c r="H1462" t="s">
        <v>45</v>
      </c>
      <c r="I1462">
        <v>56</v>
      </c>
      <c r="J1462" t="s">
        <v>46</v>
      </c>
      <c r="K1462" t="s">
        <v>47</v>
      </c>
      <c r="L1462">
        <v>1</v>
      </c>
      <c r="M1462">
        <v>9</v>
      </c>
      <c r="N1462">
        <v>26</v>
      </c>
      <c r="O1462" t="s">
        <v>67</v>
      </c>
      <c r="P1462">
        <v>6338.2457910000003</v>
      </c>
      <c r="Q1462" t="s">
        <v>56</v>
      </c>
      <c r="R1462">
        <v>10000</v>
      </c>
      <c r="S1462">
        <v>50</v>
      </c>
      <c r="T1462">
        <v>6</v>
      </c>
      <c r="U1462" t="s">
        <v>62</v>
      </c>
      <c r="V1462">
        <v>1</v>
      </c>
      <c r="W1462">
        <v>0</v>
      </c>
      <c r="X1462">
        <v>3</v>
      </c>
      <c r="Y1462" t="s">
        <v>51</v>
      </c>
      <c r="Z1462" t="s">
        <v>60</v>
      </c>
      <c r="AA1462">
        <v>0.109422492</v>
      </c>
      <c r="AB1462">
        <v>0.232522796</v>
      </c>
      <c r="AC1462">
        <v>0.32913590999999998</v>
      </c>
      <c r="AD1462">
        <v>0.173668033</v>
      </c>
      <c r="AE1462">
        <v>21.0647482</v>
      </c>
      <c r="AF1462">
        <v>0.47848360699999998</v>
      </c>
      <c r="AG1462">
        <v>2.5427702999999999</v>
      </c>
      <c r="AH1462">
        <v>0.211184606</v>
      </c>
      <c r="AI1462">
        <v>7.4564039999999998E-3</v>
      </c>
      <c r="AJ1462">
        <v>3</v>
      </c>
      <c r="AK1462">
        <v>470802</v>
      </c>
      <c r="AL1462">
        <v>1</v>
      </c>
      <c r="AM1462" t="s">
        <v>53</v>
      </c>
      <c r="AN1462">
        <v>9032008</v>
      </c>
      <c r="AO1462">
        <v>31122008</v>
      </c>
      <c r="AP1462">
        <v>50</v>
      </c>
      <c r="AQ1462">
        <v>1</v>
      </c>
      <c r="AR1462">
        <v>1</v>
      </c>
      <c r="AS1462">
        <v>50</v>
      </c>
      <c r="AT1462">
        <v>70.719062805175696</v>
      </c>
      <c r="AU1462">
        <v>572.20465579999995</v>
      </c>
      <c r="AV1462">
        <v>89.325294494628906</v>
      </c>
      <c r="AW1462">
        <v>50</v>
      </c>
      <c r="AX1462">
        <f t="shared" si="88"/>
        <v>20.719062805175696</v>
      </c>
      <c r="AY1462">
        <f t="shared" si="89"/>
        <v>522.20465579999995</v>
      </c>
      <c r="AZ1462">
        <f t="shared" si="90"/>
        <v>39.325294494628906</v>
      </c>
      <c r="BA1462">
        <f t="shared" si="91"/>
        <v>0</v>
      </c>
    </row>
    <row r="1463" spans="1:53" x14ac:dyDescent="0.35">
      <c r="A1463">
        <v>8078274</v>
      </c>
      <c r="B1463">
        <v>2008</v>
      </c>
      <c r="C1463">
        <v>40</v>
      </c>
      <c r="D1463">
        <v>40</v>
      </c>
      <c r="E1463">
        <v>57</v>
      </c>
      <c r="F1463" t="s">
        <v>54</v>
      </c>
      <c r="G1463" t="s">
        <v>54</v>
      </c>
      <c r="H1463" t="s">
        <v>45</v>
      </c>
      <c r="I1463">
        <v>17</v>
      </c>
      <c r="J1463" t="s">
        <v>57</v>
      </c>
      <c r="K1463" t="s">
        <v>58</v>
      </c>
      <c r="L1463">
        <v>2</v>
      </c>
      <c r="M1463">
        <v>7</v>
      </c>
      <c r="N1463">
        <v>28</v>
      </c>
      <c r="O1463" t="s">
        <v>96</v>
      </c>
      <c r="P1463">
        <v>7232.4099420000002</v>
      </c>
      <c r="Q1463" t="s">
        <v>56</v>
      </c>
      <c r="R1463">
        <v>6000</v>
      </c>
      <c r="S1463">
        <v>100</v>
      </c>
      <c r="T1463">
        <v>13</v>
      </c>
      <c r="U1463" t="s">
        <v>62</v>
      </c>
      <c r="V1463">
        <v>0</v>
      </c>
      <c r="W1463">
        <v>0</v>
      </c>
      <c r="X1463">
        <v>0</v>
      </c>
      <c r="Y1463" t="s">
        <v>63</v>
      </c>
      <c r="Z1463" t="s">
        <v>52</v>
      </c>
      <c r="AA1463">
        <v>0.109422492</v>
      </c>
      <c r="AB1463">
        <v>0.232522796</v>
      </c>
      <c r="AC1463">
        <v>0.32913590999999998</v>
      </c>
      <c r="AD1463">
        <v>0.173668033</v>
      </c>
      <c r="AE1463">
        <v>21.0647482</v>
      </c>
      <c r="AF1463">
        <v>0.47848360699999998</v>
      </c>
      <c r="AG1463">
        <v>2.5427702999999999</v>
      </c>
      <c r="AH1463">
        <v>0.211184606</v>
      </c>
      <c r="AI1463">
        <v>7.4564039999999998E-3</v>
      </c>
      <c r="AJ1463">
        <v>7</v>
      </c>
      <c r="AK1463">
        <v>470802</v>
      </c>
      <c r="AL1463">
        <v>0</v>
      </c>
      <c r="AM1463" t="s">
        <v>66</v>
      </c>
      <c r="AN1463">
        <v>27072008</v>
      </c>
      <c r="AO1463">
        <v>31122008</v>
      </c>
      <c r="AP1463">
        <v>617.70000000000005</v>
      </c>
      <c r="AQ1463">
        <v>1</v>
      </c>
      <c r="AR1463">
        <v>1</v>
      </c>
      <c r="AS1463">
        <v>617.70000000000005</v>
      </c>
      <c r="AT1463">
        <v>1031.45422363281</v>
      </c>
      <c r="AU1463">
        <v>1118.3754389999999</v>
      </c>
      <c r="AV1463">
        <v>89.325294494628906</v>
      </c>
      <c r="AW1463">
        <v>617.70000000000005</v>
      </c>
      <c r="AX1463">
        <f t="shared" si="88"/>
        <v>413.75422363280995</v>
      </c>
      <c r="AY1463">
        <f t="shared" si="89"/>
        <v>500.67543899999987</v>
      </c>
      <c r="AZ1463">
        <f t="shared" si="90"/>
        <v>528.37470550537114</v>
      </c>
      <c r="BA1463">
        <f t="shared" si="91"/>
        <v>0</v>
      </c>
    </row>
    <row r="1464" spans="1:53" x14ac:dyDescent="0.35">
      <c r="A1464">
        <v>1095964</v>
      </c>
      <c r="B1464">
        <v>2006</v>
      </c>
      <c r="C1464">
        <v>76</v>
      </c>
      <c r="D1464">
        <v>76</v>
      </c>
      <c r="E1464">
        <v>56</v>
      </c>
      <c r="F1464" t="s">
        <v>45</v>
      </c>
      <c r="G1464" t="s">
        <v>45</v>
      </c>
      <c r="H1464" t="s">
        <v>45</v>
      </c>
      <c r="I1464">
        <v>56</v>
      </c>
      <c r="J1464" t="s">
        <v>46</v>
      </c>
      <c r="K1464" t="s">
        <v>47</v>
      </c>
      <c r="L1464">
        <v>1</v>
      </c>
      <c r="M1464">
        <v>7</v>
      </c>
      <c r="N1464">
        <v>32</v>
      </c>
      <c r="O1464" t="s">
        <v>77</v>
      </c>
      <c r="P1464">
        <v>4134.5217480000001</v>
      </c>
      <c r="Q1464" t="s">
        <v>49</v>
      </c>
      <c r="R1464">
        <v>17000</v>
      </c>
      <c r="S1464">
        <v>100</v>
      </c>
      <c r="T1464">
        <v>28</v>
      </c>
      <c r="U1464" t="s">
        <v>62</v>
      </c>
      <c r="V1464">
        <v>1</v>
      </c>
      <c r="W1464">
        <v>0</v>
      </c>
      <c r="X1464">
        <v>3</v>
      </c>
      <c r="Y1464" t="s">
        <v>51</v>
      </c>
      <c r="Z1464" t="s">
        <v>60</v>
      </c>
      <c r="AA1464">
        <v>0.31313131300000002</v>
      </c>
      <c r="AB1464">
        <v>0.37281910000000001</v>
      </c>
      <c r="AC1464">
        <v>0.17493112999999999</v>
      </c>
      <c r="AD1464">
        <v>0.106790027</v>
      </c>
      <c r="AE1464">
        <v>65.742268039999999</v>
      </c>
      <c r="AF1464">
        <v>0.48612200100000003</v>
      </c>
      <c r="AG1464">
        <v>2.9279155189999999</v>
      </c>
      <c r="AH1464">
        <v>0.357192656</v>
      </c>
      <c r="AI1464">
        <v>2.4169184E-2</v>
      </c>
      <c r="AJ1464">
        <v>6</v>
      </c>
      <c r="AK1464">
        <v>470804</v>
      </c>
      <c r="AL1464">
        <v>1</v>
      </c>
      <c r="AM1464" t="s">
        <v>53</v>
      </c>
      <c r="AN1464">
        <v>1012006</v>
      </c>
      <c r="AO1464">
        <v>28022006</v>
      </c>
      <c r="AP1464">
        <v>191.29</v>
      </c>
      <c r="AQ1464">
        <v>1</v>
      </c>
      <c r="AR1464">
        <v>1</v>
      </c>
      <c r="AS1464">
        <v>191.29</v>
      </c>
      <c r="AT1464">
        <v>249.17372131347599</v>
      </c>
      <c r="AU1464">
        <v>428.51950920000002</v>
      </c>
      <c r="AV1464">
        <v>89.325294494628906</v>
      </c>
      <c r="AW1464">
        <v>191.289999999999</v>
      </c>
      <c r="AX1464">
        <f t="shared" si="88"/>
        <v>57.883721313476002</v>
      </c>
      <c r="AY1464">
        <f t="shared" si="89"/>
        <v>237.22950920000002</v>
      </c>
      <c r="AZ1464">
        <f t="shared" si="90"/>
        <v>101.96470550537109</v>
      </c>
      <c r="BA1464">
        <f t="shared" si="91"/>
        <v>9.9475983006414026E-13</v>
      </c>
    </row>
    <row r="1465" spans="1:53" x14ac:dyDescent="0.35">
      <c r="A1465">
        <v>3346392</v>
      </c>
      <c r="B1465">
        <v>2006</v>
      </c>
      <c r="C1465">
        <v>55</v>
      </c>
      <c r="D1465">
        <v>50</v>
      </c>
      <c r="E1465">
        <v>50</v>
      </c>
      <c r="F1465" t="s">
        <v>54</v>
      </c>
      <c r="G1465" t="s">
        <v>45</v>
      </c>
      <c r="H1465" t="s">
        <v>45</v>
      </c>
      <c r="I1465">
        <v>29</v>
      </c>
      <c r="J1465" t="s">
        <v>57</v>
      </c>
      <c r="K1465" t="s">
        <v>58</v>
      </c>
      <c r="L1465">
        <v>2</v>
      </c>
      <c r="M1465">
        <v>9</v>
      </c>
      <c r="N1465">
        <v>17</v>
      </c>
      <c r="O1465" t="s">
        <v>55</v>
      </c>
      <c r="P1465">
        <v>9196.9317769999998</v>
      </c>
      <c r="Q1465" t="s">
        <v>49</v>
      </c>
      <c r="R1465">
        <v>7000</v>
      </c>
      <c r="S1465">
        <v>0</v>
      </c>
      <c r="T1465">
        <v>9</v>
      </c>
      <c r="U1465" t="s">
        <v>62</v>
      </c>
      <c r="V1465">
        <v>0</v>
      </c>
      <c r="W1465">
        <v>0</v>
      </c>
      <c r="X1465">
        <v>2</v>
      </c>
      <c r="Y1465" t="s">
        <v>63</v>
      </c>
      <c r="Z1465" t="s">
        <v>60</v>
      </c>
      <c r="AA1465">
        <v>0.48025166000000002</v>
      </c>
      <c r="AB1465">
        <v>0.64522894099999994</v>
      </c>
      <c r="AC1465">
        <v>6.1516952E-2</v>
      </c>
      <c r="AD1465">
        <v>9.2042755000000004E-2</v>
      </c>
      <c r="AE1465">
        <v>91.027027029999999</v>
      </c>
      <c r="AF1465">
        <v>0.49138954899999998</v>
      </c>
      <c r="AG1465">
        <v>2.3544215309999998</v>
      </c>
      <c r="AH1465">
        <v>0.39758255999999997</v>
      </c>
      <c r="AI1465">
        <v>2.331103E-2</v>
      </c>
      <c r="AJ1465">
        <v>6</v>
      </c>
      <c r="AK1465">
        <v>470805</v>
      </c>
      <c r="AL1465">
        <v>0</v>
      </c>
      <c r="AM1465" t="s">
        <v>53</v>
      </c>
      <c r="AN1465">
        <v>20012006</v>
      </c>
      <c r="AO1465">
        <v>31122006</v>
      </c>
      <c r="AP1465">
        <v>614.03</v>
      </c>
      <c r="AQ1465">
        <v>1</v>
      </c>
      <c r="AR1465">
        <v>1</v>
      </c>
      <c r="AS1465">
        <v>614.03</v>
      </c>
      <c r="AT1465">
        <v>854.42779541015602</v>
      </c>
      <c r="AU1465">
        <v>768.61494909999999</v>
      </c>
      <c r="AV1465">
        <v>89.325294494628906</v>
      </c>
      <c r="AW1465">
        <v>614.02999999999895</v>
      </c>
      <c r="AX1465">
        <f t="shared" si="88"/>
        <v>240.39779541015605</v>
      </c>
      <c r="AY1465">
        <f t="shared" si="89"/>
        <v>154.58494910000002</v>
      </c>
      <c r="AZ1465">
        <f t="shared" si="90"/>
        <v>524.70470550537107</v>
      </c>
      <c r="BA1465">
        <f t="shared" si="91"/>
        <v>1.0231815394945443E-12</v>
      </c>
    </row>
    <row r="1466" spans="1:53" x14ac:dyDescent="0.35">
      <c r="A1466">
        <v>1927804</v>
      </c>
      <c r="B1466">
        <v>2005</v>
      </c>
      <c r="C1466">
        <v>19</v>
      </c>
      <c r="D1466">
        <v>19</v>
      </c>
      <c r="E1466">
        <v>56</v>
      </c>
      <c r="F1466" t="s">
        <v>54</v>
      </c>
      <c r="G1466" t="s">
        <v>54</v>
      </c>
      <c r="H1466" t="s">
        <v>45</v>
      </c>
      <c r="I1466">
        <v>0</v>
      </c>
      <c r="J1466" t="s">
        <v>57</v>
      </c>
      <c r="K1466" t="s">
        <v>47</v>
      </c>
      <c r="L1466">
        <v>1</v>
      </c>
      <c r="M1466">
        <v>8</v>
      </c>
      <c r="N1466">
        <v>26</v>
      </c>
      <c r="O1466" t="s">
        <v>87</v>
      </c>
      <c r="P1466">
        <v>10914.94166</v>
      </c>
      <c r="Q1466" t="s">
        <v>56</v>
      </c>
      <c r="R1466">
        <v>8000</v>
      </c>
      <c r="S1466">
        <v>0</v>
      </c>
      <c r="T1466">
        <v>0</v>
      </c>
      <c r="U1466" t="s">
        <v>62</v>
      </c>
      <c r="V1466">
        <v>0</v>
      </c>
      <c r="W1466">
        <v>2</v>
      </c>
      <c r="X1466">
        <v>1</v>
      </c>
      <c r="Y1466" t="s">
        <v>51</v>
      </c>
      <c r="Z1466" t="s">
        <v>52</v>
      </c>
      <c r="AA1466">
        <v>0.39244410200000002</v>
      </c>
      <c r="AB1466">
        <v>0.60427910600000001</v>
      </c>
      <c r="AC1466">
        <v>7.8643022000000007E-2</v>
      </c>
      <c r="AD1466">
        <v>0.125967037</v>
      </c>
      <c r="AE1466">
        <v>52.853333329999998</v>
      </c>
      <c r="AF1466">
        <v>0.467877565</v>
      </c>
      <c r="AG1466">
        <v>2.2922127990000001</v>
      </c>
      <c r="AH1466">
        <v>0.48586810200000002</v>
      </c>
      <c r="AI1466">
        <v>2.0433133999999999E-2</v>
      </c>
      <c r="AJ1466">
        <v>8</v>
      </c>
      <c r="AK1466">
        <v>470906</v>
      </c>
      <c r="AL1466">
        <v>0</v>
      </c>
      <c r="AM1466" t="s">
        <v>53</v>
      </c>
      <c r="AN1466">
        <v>1012005</v>
      </c>
      <c r="AO1466">
        <v>24072005</v>
      </c>
      <c r="AP1466">
        <v>526.88</v>
      </c>
      <c r="AQ1466">
        <v>1</v>
      </c>
      <c r="AR1466">
        <v>1</v>
      </c>
      <c r="AS1466">
        <v>526.88</v>
      </c>
      <c r="AT1466">
        <v>669.56646728515602</v>
      </c>
      <c r="AU1466">
        <v>1416.857669</v>
      </c>
      <c r="AV1466">
        <v>89.325294494628906</v>
      </c>
      <c r="AW1466">
        <v>526.87999999999897</v>
      </c>
      <c r="AX1466">
        <f t="shared" si="88"/>
        <v>142.68646728515603</v>
      </c>
      <c r="AY1466">
        <f t="shared" si="89"/>
        <v>889.97766899999999</v>
      </c>
      <c r="AZ1466">
        <f t="shared" si="90"/>
        <v>437.55470550537109</v>
      </c>
      <c r="BA1466">
        <f t="shared" si="91"/>
        <v>1.0231815394945443E-12</v>
      </c>
    </row>
    <row r="1467" spans="1:53" x14ac:dyDescent="0.35">
      <c r="A1467">
        <v>941068</v>
      </c>
      <c r="B1467">
        <v>2006</v>
      </c>
      <c r="C1467">
        <v>66</v>
      </c>
      <c r="D1467">
        <v>66</v>
      </c>
      <c r="E1467">
        <v>71</v>
      </c>
      <c r="F1467" t="s">
        <v>54</v>
      </c>
      <c r="G1467" t="s">
        <v>54</v>
      </c>
      <c r="H1467" t="s">
        <v>45</v>
      </c>
      <c r="I1467">
        <v>41</v>
      </c>
      <c r="J1467" t="s">
        <v>57</v>
      </c>
      <c r="K1467" t="s">
        <v>58</v>
      </c>
      <c r="L1467">
        <v>2</v>
      </c>
      <c r="M1467">
        <v>10</v>
      </c>
      <c r="N1467">
        <v>8</v>
      </c>
      <c r="O1467" t="s">
        <v>92</v>
      </c>
      <c r="P1467">
        <v>4655.9473470000003</v>
      </c>
      <c r="Q1467" t="s">
        <v>73</v>
      </c>
      <c r="R1467">
        <v>6000</v>
      </c>
      <c r="S1467">
        <v>0</v>
      </c>
      <c r="T1467">
        <v>14</v>
      </c>
      <c r="U1467" t="s">
        <v>62</v>
      </c>
      <c r="V1467">
        <v>0</v>
      </c>
      <c r="W1467">
        <v>0</v>
      </c>
      <c r="X1467">
        <v>3</v>
      </c>
      <c r="Y1467" t="s">
        <v>51</v>
      </c>
      <c r="Z1467" t="s">
        <v>65</v>
      </c>
      <c r="AA1467">
        <v>0.20878477300000001</v>
      </c>
      <c r="AB1467">
        <v>0.797364568</v>
      </c>
      <c r="AC1467">
        <v>3.9531479000000001E-2</v>
      </c>
      <c r="AD1467">
        <v>0.17863369800000001</v>
      </c>
      <c r="AE1467">
        <v>37.778443109999998</v>
      </c>
      <c r="AF1467">
        <v>0.491995562</v>
      </c>
      <c r="AG1467">
        <v>1.8474377749999999</v>
      </c>
      <c r="AH1467">
        <v>0.48365447099999997</v>
      </c>
      <c r="AI1467">
        <v>2.9010608E-2</v>
      </c>
      <c r="AJ1467">
        <v>6</v>
      </c>
      <c r="AK1467">
        <v>470907</v>
      </c>
      <c r="AL1467">
        <v>0</v>
      </c>
      <c r="AM1467" t="s">
        <v>53</v>
      </c>
      <c r="AN1467">
        <v>26022006</v>
      </c>
      <c r="AO1467">
        <v>31122006</v>
      </c>
      <c r="AP1467">
        <v>666.7</v>
      </c>
      <c r="AQ1467">
        <v>1</v>
      </c>
      <c r="AR1467">
        <v>1</v>
      </c>
      <c r="AS1467">
        <v>666.7</v>
      </c>
      <c r="AT1467">
        <v>718.25634765625</v>
      </c>
      <c r="AU1467">
        <v>662.01828499999999</v>
      </c>
      <c r="AV1467">
        <v>89.325294494628906</v>
      </c>
      <c r="AW1467">
        <v>666.7</v>
      </c>
      <c r="AX1467">
        <f t="shared" si="88"/>
        <v>51.556347656249955</v>
      </c>
      <c r="AY1467">
        <f t="shared" si="89"/>
        <v>4.6817150000000538</v>
      </c>
      <c r="AZ1467">
        <f t="shared" si="90"/>
        <v>577.37470550537114</v>
      </c>
      <c r="BA1467">
        <f t="shared" si="91"/>
        <v>0</v>
      </c>
    </row>
    <row r="1468" spans="1:53" x14ac:dyDescent="0.35">
      <c r="A1468">
        <v>1560108</v>
      </c>
      <c r="B1468">
        <v>2005</v>
      </c>
      <c r="C1468">
        <v>63</v>
      </c>
      <c r="D1468">
        <v>44</v>
      </c>
      <c r="E1468">
        <v>44</v>
      </c>
      <c r="F1468" t="s">
        <v>45</v>
      </c>
      <c r="G1468" t="s">
        <v>54</v>
      </c>
      <c r="H1468" t="s">
        <v>54</v>
      </c>
      <c r="I1468">
        <v>22</v>
      </c>
      <c r="J1468" t="s">
        <v>57</v>
      </c>
      <c r="K1468" t="s">
        <v>58</v>
      </c>
      <c r="L1468">
        <v>2</v>
      </c>
      <c r="M1468">
        <v>7</v>
      </c>
      <c r="N1468">
        <v>11</v>
      </c>
      <c r="O1468" t="s">
        <v>61</v>
      </c>
      <c r="P1468">
        <v>9904.2740740000008</v>
      </c>
      <c r="Q1468" t="s">
        <v>56</v>
      </c>
      <c r="R1468">
        <v>2000</v>
      </c>
      <c r="S1468">
        <v>50</v>
      </c>
      <c r="T1468">
        <v>22</v>
      </c>
      <c r="U1468" t="s">
        <v>50</v>
      </c>
      <c r="V1468">
        <v>0</v>
      </c>
      <c r="W1468">
        <v>1</v>
      </c>
      <c r="X1468">
        <v>3</v>
      </c>
      <c r="Y1468" t="s">
        <v>51</v>
      </c>
      <c r="Z1468" t="s">
        <v>60</v>
      </c>
      <c r="AA1468">
        <v>0.27277637700000001</v>
      </c>
      <c r="AB1468">
        <v>0.55113431800000001</v>
      </c>
      <c r="AC1468">
        <v>0.105869644</v>
      </c>
      <c r="AD1468">
        <v>0.14430956</v>
      </c>
      <c r="AE1468">
        <v>33.708439900000002</v>
      </c>
      <c r="AF1468">
        <v>0.476555387</v>
      </c>
      <c r="AG1468">
        <v>2.373064458</v>
      </c>
      <c r="AH1468">
        <v>0.51266532200000003</v>
      </c>
      <c r="AI1468">
        <v>2.0062765999999999E-2</v>
      </c>
      <c r="AJ1468">
        <v>9</v>
      </c>
      <c r="AK1468">
        <v>471003</v>
      </c>
      <c r="AL1468">
        <v>0</v>
      </c>
      <c r="AM1468" t="s">
        <v>53</v>
      </c>
      <c r="AN1468">
        <v>1012005</v>
      </c>
      <c r="AO1468">
        <v>23072005</v>
      </c>
      <c r="AP1468">
        <v>1154.6500000000001</v>
      </c>
      <c r="AQ1468">
        <v>1</v>
      </c>
      <c r="AR1468">
        <v>1</v>
      </c>
      <c r="AS1468">
        <v>1154.6500000000001</v>
      </c>
      <c r="AT1468">
        <v>744.85369873046795</v>
      </c>
      <c r="AU1468">
        <v>703.14306599999998</v>
      </c>
      <c r="AV1468">
        <v>89.325294494628906</v>
      </c>
      <c r="AW1468">
        <v>1099.68</v>
      </c>
      <c r="AX1468">
        <f t="shared" si="88"/>
        <v>409.79630126953214</v>
      </c>
      <c r="AY1468">
        <f t="shared" si="89"/>
        <v>451.50693400000011</v>
      </c>
      <c r="AZ1468">
        <f t="shared" si="90"/>
        <v>1065.3247055053712</v>
      </c>
      <c r="BA1468">
        <f t="shared" si="91"/>
        <v>54.970000000000027</v>
      </c>
    </row>
    <row r="1469" spans="1:53" x14ac:dyDescent="0.35">
      <c r="A1469">
        <v>3222588</v>
      </c>
      <c r="B1469">
        <v>2005</v>
      </c>
      <c r="C1469">
        <v>64</v>
      </c>
      <c r="D1469">
        <v>64</v>
      </c>
      <c r="E1469">
        <v>56</v>
      </c>
      <c r="F1469" t="s">
        <v>45</v>
      </c>
      <c r="G1469" t="s">
        <v>45</v>
      </c>
      <c r="H1469" t="s">
        <v>45</v>
      </c>
      <c r="I1469">
        <v>41</v>
      </c>
      <c r="J1469" t="s">
        <v>46</v>
      </c>
      <c r="K1469" t="s">
        <v>47</v>
      </c>
      <c r="L1469">
        <v>1</v>
      </c>
      <c r="M1469">
        <v>2</v>
      </c>
      <c r="N1469">
        <v>28</v>
      </c>
      <c r="O1469" t="s">
        <v>48</v>
      </c>
      <c r="P1469">
        <v>11675.9054</v>
      </c>
      <c r="Q1469" t="s">
        <v>56</v>
      </c>
      <c r="R1469">
        <v>10000</v>
      </c>
      <c r="S1469">
        <v>0</v>
      </c>
      <c r="T1469">
        <v>11</v>
      </c>
      <c r="U1469" t="s">
        <v>50</v>
      </c>
      <c r="V1469">
        <v>0</v>
      </c>
      <c r="W1469">
        <v>0</v>
      </c>
      <c r="X1469">
        <v>0</v>
      </c>
      <c r="Y1469" t="s">
        <v>51</v>
      </c>
      <c r="Z1469" t="s">
        <v>60</v>
      </c>
      <c r="AA1469">
        <v>0.27277637700000001</v>
      </c>
      <c r="AB1469">
        <v>0.55113431800000001</v>
      </c>
      <c r="AC1469">
        <v>0.105869644</v>
      </c>
      <c r="AD1469">
        <v>0.14430956</v>
      </c>
      <c r="AE1469">
        <v>33.708439900000002</v>
      </c>
      <c r="AF1469">
        <v>0.476555387</v>
      </c>
      <c r="AG1469">
        <v>2.373064458</v>
      </c>
      <c r="AH1469">
        <v>0.51266532200000003</v>
      </c>
      <c r="AI1469">
        <v>2.0062765999999999E-2</v>
      </c>
      <c r="AJ1469">
        <v>5</v>
      </c>
      <c r="AK1469">
        <v>471003</v>
      </c>
      <c r="AL1469">
        <v>0</v>
      </c>
      <c r="AM1469" t="s">
        <v>53</v>
      </c>
      <c r="AN1469">
        <v>1012005</v>
      </c>
      <c r="AO1469">
        <v>22062005</v>
      </c>
      <c r="AP1469">
        <v>853.42</v>
      </c>
      <c r="AQ1469">
        <v>1</v>
      </c>
      <c r="AR1469">
        <v>1</v>
      </c>
      <c r="AS1469">
        <v>853.42</v>
      </c>
      <c r="AT1469">
        <v>730.71307373046795</v>
      </c>
      <c r="AU1469">
        <v>828.39373650000005</v>
      </c>
      <c r="AV1469">
        <v>89.325294494628906</v>
      </c>
      <c r="AW1469">
        <v>1211.24</v>
      </c>
      <c r="AX1469">
        <f t="shared" si="88"/>
        <v>122.706926269532</v>
      </c>
      <c r="AY1469">
        <f t="shared" si="89"/>
        <v>25.026263499999914</v>
      </c>
      <c r="AZ1469">
        <f t="shared" si="90"/>
        <v>764.09470550537105</v>
      </c>
      <c r="BA1469">
        <f t="shared" si="91"/>
        <v>357.82000000000005</v>
      </c>
    </row>
    <row r="1470" spans="1:53" x14ac:dyDescent="0.35">
      <c r="A1470">
        <v>2443802</v>
      </c>
      <c r="B1470">
        <v>2006</v>
      </c>
      <c r="C1470">
        <v>43</v>
      </c>
      <c r="D1470">
        <v>43</v>
      </c>
      <c r="E1470">
        <v>47</v>
      </c>
      <c r="F1470" t="s">
        <v>54</v>
      </c>
      <c r="G1470" t="s">
        <v>54</v>
      </c>
      <c r="H1470" t="s">
        <v>45</v>
      </c>
      <c r="I1470">
        <v>18</v>
      </c>
      <c r="J1470" t="s">
        <v>57</v>
      </c>
      <c r="K1470" t="s">
        <v>58</v>
      </c>
      <c r="L1470">
        <v>2</v>
      </c>
      <c r="M1470">
        <v>8</v>
      </c>
      <c r="N1470">
        <v>15</v>
      </c>
      <c r="O1470" t="s">
        <v>75</v>
      </c>
      <c r="P1470">
        <v>7849.635886</v>
      </c>
      <c r="Q1470" t="s">
        <v>56</v>
      </c>
      <c r="R1470">
        <v>10000</v>
      </c>
      <c r="S1470">
        <v>100</v>
      </c>
      <c r="T1470">
        <v>13</v>
      </c>
      <c r="U1470" t="s">
        <v>50</v>
      </c>
      <c r="V1470">
        <v>0</v>
      </c>
      <c r="W1470">
        <v>0</v>
      </c>
      <c r="X1470">
        <v>6</v>
      </c>
      <c r="Y1470" t="s">
        <v>51</v>
      </c>
      <c r="Z1470" t="s">
        <v>65</v>
      </c>
      <c r="AA1470">
        <v>0.220507167</v>
      </c>
      <c r="AB1470">
        <v>0.51176038199999996</v>
      </c>
      <c r="AC1470">
        <v>0.14829107</v>
      </c>
      <c r="AD1470">
        <v>0.13004109</v>
      </c>
      <c r="AE1470">
        <v>20.794303800000002</v>
      </c>
      <c r="AF1470">
        <v>0.47390047200000002</v>
      </c>
      <c r="AG1470">
        <v>2.4149209850000002</v>
      </c>
      <c r="AH1470">
        <v>0.46679881099999998</v>
      </c>
      <c r="AI1470">
        <v>1.8830525000000001E-2</v>
      </c>
      <c r="AJ1470">
        <v>8</v>
      </c>
      <c r="AK1470">
        <v>471004</v>
      </c>
      <c r="AL1470">
        <v>0</v>
      </c>
      <c r="AM1470" t="s">
        <v>53</v>
      </c>
      <c r="AN1470">
        <v>1012006</v>
      </c>
      <c r="AO1470">
        <v>26072006</v>
      </c>
      <c r="AP1470">
        <v>477.75</v>
      </c>
      <c r="AQ1470">
        <v>1</v>
      </c>
      <c r="AR1470">
        <v>1</v>
      </c>
      <c r="AS1470">
        <v>477.75</v>
      </c>
      <c r="AT1470">
        <v>905.57525634765602</v>
      </c>
      <c r="AU1470">
        <v>814.34927049999999</v>
      </c>
      <c r="AV1470">
        <v>89.325294494628906</v>
      </c>
      <c r="AW1470">
        <v>477.75</v>
      </c>
      <c r="AX1470">
        <f t="shared" si="88"/>
        <v>427.82525634765602</v>
      </c>
      <c r="AY1470">
        <f t="shared" si="89"/>
        <v>336.59927049999999</v>
      </c>
      <c r="AZ1470">
        <f t="shared" si="90"/>
        <v>388.42470550537109</v>
      </c>
      <c r="BA1470">
        <f t="shared" si="91"/>
        <v>0</v>
      </c>
    </row>
    <row r="1471" spans="1:53" x14ac:dyDescent="0.35">
      <c r="A1471">
        <v>5391406</v>
      </c>
      <c r="B1471">
        <v>2006</v>
      </c>
      <c r="C1471">
        <v>40</v>
      </c>
      <c r="D1471">
        <v>34</v>
      </c>
      <c r="E1471">
        <v>34</v>
      </c>
      <c r="F1471" t="s">
        <v>45</v>
      </c>
      <c r="G1471" t="s">
        <v>54</v>
      </c>
      <c r="H1471" t="s">
        <v>54</v>
      </c>
      <c r="I1471">
        <v>13</v>
      </c>
      <c r="J1471" t="s">
        <v>57</v>
      </c>
      <c r="K1471" t="s">
        <v>58</v>
      </c>
      <c r="L1471">
        <v>2</v>
      </c>
      <c r="M1471">
        <v>5</v>
      </c>
      <c r="N1471">
        <v>17</v>
      </c>
      <c r="O1471" t="s">
        <v>61</v>
      </c>
      <c r="P1471">
        <v>4620.8431360000004</v>
      </c>
      <c r="Q1471" t="s">
        <v>56</v>
      </c>
      <c r="R1471">
        <v>10000</v>
      </c>
      <c r="S1471">
        <v>0</v>
      </c>
      <c r="T1471">
        <v>10</v>
      </c>
      <c r="U1471" t="s">
        <v>62</v>
      </c>
      <c r="V1471">
        <v>0</v>
      </c>
      <c r="W1471">
        <v>0</v>
      </c>
      <c r="X1471">
        <v>0</v>
      </c>
      <c r="Y1471" t="s">
        <v>51</v>
      </c>
      <c r="Z1471" t="s">
        <v>60</v>
      </c>
      <c r="AA1471">
        <v>0.220507167</v>
      </c>
      <c r="AB1471">
        <v>0.51176038199999996</v>
      </c>
      <c r="AC1471">
        <v>0.14829107</v>
      </c>
      <c r="AD1471">
        <v>0.13004109</v>
      </c>
      <c r="AE1471">
        <v>20.794303800000002</v>
      </c>
      <c r="AF1471">
        <v>0.47390047200000002</v>
      </c>
      <c r="AG1471">
        <v>2.4149209850000002</v>
      </c>
      <c r="AH1471">
        <v>0.46679881099999998</v>
      </c>
      <c r="AI1471">
        <v>1.8830525000000001E-2</v>
      </c>
      <c r="AJ1471">
        <v>9</v>
      </c>
      <c r="AK1471">
        <v>471004</v>
      </c>
      <c r="AL1471">
        <v>0</v>
      </c>
      <c r="AM1471" t="s">
        <v>53</v>
      </c>
      <c r="AN1471">
        <v>12092006</v>
      </c>
      <c r="AO1471">
        <v>31122006</v>
      </c>
      <c r="AP1471">
        <v>731.35</v>
      </c>
      <c r="AQ1471">
        <v>1</v>
      </c>
      <c r="AR1471">
        <v>1</v>
      </c>
      <c r="AS1471">
        <v>731.35</v>
      </c>
      <c r="AT1471">
        <v>755.59661865234295</v>
      </c>
      <c r="AU1471">
        <v>994.23867040000005</v>
      </c>
      <c r="AV1471">
        <v>89.325294494628906</v>
      </c>
      <c r="AW1471">
        <v>731.35</v>
      </c>
      <c r="AX1471">
        <f t="shared" si="88"/>
        <v>24.246618652342931</v>
      </c>
      <c r="AY1471">
        <f t="shared" si="89"/>
        <v>262.88867040000002</v>
      </c>
      <c r="AZ1471">
        <f t="shared" si="90"/>
        <v>642.02470550537112</v>
      </c>
      <c r="BA1471">
        <f t="shared" si="91"/>
        <v>0</v>
      </c>
    </row>
    <row r="1472" spans="1:53" x14ac:dyDescent="0.35">
      <c r="A1472">
        <v>891161</v>
      </c>
      <c r="B1472">
        <v>2005</v>
      </c>
      <c r="C1472">
        <v>67</v>
      </c>
      <c r="D1472">
        <v>60</v>
      </c>
      <c r="E1472">
        <v>60</v>
      </c>
      <c r="F1472" t="s">
        <v>54</v>
      </c>
      <c r="G1472" t="s">
        <v>45</v>
      </c>
      <c r="H1472" t="s">
        <v>45</v>
      </c>
      <c r="I1472">
        <v>39</v>
      </c>
      <c r="J1472" t="s">
        <v>57</v>
      </c>
      <c r="K1472" t="s">
        <v>58</v>
      </c>
      <c r="L1472">
        <v>2</v>
      </c>
      <c r="M1472">
        <v>9</v>
      </c>
      <c r="N1472">
        <v>23</v>
      </c>
      <c r="O1472" t="s">
        <v>55</v>
      </c>
      <c r="P1472">
        <v>5116.3343729999997</v>
      </c>
      <c r="Q1472" t="s">
        <v>49</v>
      </c>
      <c r="R1472">
        <v>8000</v>
      </c>
      <c r="S1472">
        <v>100</v>
      </c>
      <c r="T1472">
        <v>6</v>
      </c>
      <c r="U1472" t="s">
        <v>62</v>
      </c>
      <c r="V1472">
        <v>1</v>
      </c>
      <c r="W1472">
        <v>0</v>
      </c>
      <c r="X1472">
        <v>6</v>
      </c>
      <c r="Y1472" t="s">
        <v>51</v>
      </c>
      <c r="Z1472" t="s">
        <v>60</v>
      </c>
      <c r="AA1472">
        <v>0.25613079</v>
      </c>
      <c r="AB1472">
        <v>0.69100817400000003</v>
      </c>
      <c r="AC1472">
        <v>6.6485013999999995E-2</v>
      </c>
      <c r="AD1472">
        <v>0.11047420500000001</v>
      </c>
      <c r="AE1472">
        <v>31.459016389999999</v>
      </c>
      <c r="AF1472">
        <v>0.48566962000000002</v>
      </c>
      <c r="AG1472">
        <v>2.0915531340000002</v>
      </c>
      <c r="AH1472">
        <v>0.47030791799999999</v>
      </c>
      <c r="AI1472">
        <v>2.7492669000000001E-2</v>
      </c>
      <c r="AJ1472">
        <v>2</v>
      </c>
      <c r="AK1472">
        <v>471100</v>
      </c>
      <c r="AL1472">
        <v>1</v>
      </c>
      <c r="AM1472" t="s">
        <v>53</v>
      </c>
      <c r="AN1472">
        <v>1072005</v>
      </c>
      <c r="AO1472">
        <v>31122005</v>
      </c>
      <c r="AP1472">
        <v>282.5</v>
      </c>
      <c r="AQ1472">
        <v>1</v>
      </c>
      <c r="AR1472">
        <v>1</v>
      </c>
      <c r="AS1472">
        <v>282.5</v>
      </c>
      <c r="AT1472">
        <v>624.39923095703102</v>
      </c>
      <c r="AU1472">
        <v>609.10820739999997</v>
      </c>
      <c r="AV1472">
        <v>89.325294494628906</v>
      </c>
      <c r="AW1472">
        <v>282.5</v>
      </c>
      <c r="AX1472">
        <f t="shared" si="88"/>
        <v>341.89923095703102</v>
      </c>
      <c r="AY1472">
        <f t="shared" si="89"/>
        <v>326.60820739999997</v>
      </c>
      <c r="AZ1472">
        <f t="shared" si="90"/>
        <v>193.17470550537109</v>
      </c>
      <c r="BA1472">
        <f t="shared" si="91"/>
        <v>0</v>
      </c>
    </row>
    <row r="1473" spans="1:53" x14ac:dyDescent="0.35">
      <c r="A1473">
        <v>6094472</v>
      </c>
      <c r="B1473">
        <v>2006</v>
      </c>
      <c r="C1473">
        <v>40</v>
      </c>
      <c r="D1473">
        <v>37</v>
      </c>
      <c r="E1473">
        <v>37</v>
      </c>
      <c r="F1473" t="s">
        <v>54</v>
      </c>
      <c r="G1473" t="s">
        <v>45</v>
      </c>
      <c r="H1473" t="s">
        <v>45</v>
      </c>
      <c r="I1473">
        <v>14</v>
      </c>
      <c r="J1473" t="s">
        <v>57</v>
      </c>
      <c r="K1473" t="s">
        <v>58</v>
      </c>
      <c r="L1473">
        <v>2</v>
      </c>
      <c r="M1473">
        <v>5</v>
      </c>
      <c r="N1473">
        <v>16</v>
      </c>
      <c r="O1473" t="s">
        <v>68</v>
      </c>
      <c r="P1473">
        <v>4094.9472329999999</v>
      </c>
      <c r="Q1473" t="s">
        <v>49</v>
      </c>
      <c r="R1473">
        <v>8000</v>
      </c>
      <c r="S1473">
        <v>100</v>
      </c>
      <c r="T1473">
        <v>9</v>
      </c>
      <c r="U1473" t="s">
        <v>50</v>
      </c>
      <c r="V1473">
        <v>0</v>
      </c>
      <c r="W1473">
        <v>1</v>
      </c>
      <c r="X1473">
        <v>0</v>
      </c>
      <c r="Y1473" t="s">
        <v>51</v>
      </c>
      <c r="Z1473" t="s">
        <v>52</v>
      </c>
      <c r="AA1473">
        <v>0.25613079</v>
      </c>
      <c r="AB1473">
        <v>0.69100817400000003</v>
      </c>
      <c r="AC1473">
        <v>6.6485013999999995E-2</v>
      </c>
      <c r="AD1473">
        <v>0.11047420500000001</v>
      </c>
      <c r="AE1473">
        <v>31.459016389999999</v>
      </c>
      <c r="AF1473">
        <v>0.48566962000000002</v>
      </c>
      <c r="AG1473">
        <v>2.0915531340000002</v>
      </c>
      <c r="AH1473">
        <v>0.47030791799999999</v>
      </c>
      <c r="AI1473">
        <v>2.7492669000000001E-2</v>
      </c>
      <c r="AJ1473">
        <v>4</v>
      </c>
      <c r="AK1473">
        <v>471100</v>
      </c>
      <c r="AL1473">
        <v>0</v>
      </c>
      <c r="AM1473" t="s">
        <v>53</v>
      </c>
      <c r="AN1473">
        <v>19012006</v>
      </c>
      <c r="AO1473">
        <v>31122006</v>
      </c>
      <c r="AP1473">
        <v>723.24</v>
      </c>
      <c r="AQ1473">
        <v>1</v>
      </c>
      <c r="AR1473">
        <v>1</v>
      </c>
      <c r="AS1473">
        <v>723.24</v>
      </c>
      <c r="AT1473">
        <v>679.17077636718705</v>
      </c>
      <c r="AU1473">
        <v>745.91989179999996</v>
      </c>
      <c r="AV1473">
        <v>89.325294494628906</v>
      </c>
      <c r="AW1473">
        <v>723.24</v>
      </c>
      <c r="AX1473">
        <f t="shared" si="88"/>
        <v>44.069223632812964</v>
      </c>
      <c r="AY1473">
        <f t="shared" si="89"/>
        <v>22.67989179999995</v>
      </c>
      <c r="AZ1473">
        <f t="shared" si="90"/>
        <v>633.9147055053711</v>
      </c>
      <c r="BA1473">
        <f t="shared" si="91"/>
        <v>0</v>
      </c>
    </row>
    <row r="1474" spans="1:53" x14ac:dyDescent="0.35">
      <c r="A1474">
        <v>5638203</v>
      </c>
      <c r="B1474">
        <v>2006</v>
      </c>
      <c r="C1474">
        <v>53</v>
      </c>
      <c r="D1474">
        <v>53</v>
      </c>
      <c r="E1474">
        <v>55</v>
      </c>
      <c r="F1474" t="s">
        <v>54</v>
      </c>
      <c r="G1474" t="s">
        <v>54</v>
      </c>
      <c r="H1474" t="s">
        <v>45</v>
      </c>
      <c r="I1474">
        <v>27</v>
      </c>
      <c r="J1474" t="s">
        <v>57</v>
      </c>
      <c r="K1474" t="s">
        <v>58</v>
      </c>
      <c r="L1474">
        <v>2</v>
      </c>
      <c r="M1474">
        <v>2</v>
      </c>
      <c r="N1474">
        <v>38</v>
      </c>
      <c r="O1474" t="s">
        <v>104</v>
      </c>
      <c r="P1474">
        <v>100</v>
      </c>
      <c r="Q1474" t="s">
        <v>49</v>
      </c>
      <c r="R1474">
        <v>8000</v>
      </c>
      <c r="S1474">
        <v>50</v>
      </c>
      <c r="T1474">
        <v>22</v>
      </c>
      <c r="U1474" t="s">
        <v>62</v>
      </c>
      <c r="V1474">
        <v>0</v>
      </c>
      <c r="W1474">
        <v>0</v>
      </c>
      <c r="X1474">
        <v>0</v>
      </c>
      <c r="Y1474" t="s">
        <v>51</v>
      </c>
      <c r="Z1474" t="s">
        <v>60</v>
      </c>
      <c r="AA1474">
        <v>0.33374741200000002</v>
      </c>
      <c r="AB1474">
        <v>0.67039337499999996</v>
      </c>
      <c r="AC1474">
        <v>5.7556936000000003E-2</v>
      </c>
      <c r="AD1474">
        <v>0.105220228</v>
      </c>
      <c r="AE1474">
        <v>56.75925926</v>
      </c>
      <c r="AF1474">
        <v>0.48548123999999998</v>
      </c>
      <c r="AG1474">
        <v>2.5383022770000001</v>
      </c>
      <c r="AH1474">
        <v>0.50381867499999999</v>
      </c>
      <c r="AI1474">
        <v>3.0303030000000002E-2</v>
      </c>
      <c r="AJ1474">
        <v>2</v>
      </c>
      <c r="AK1474">
        <v>471106</v>
      </c>
      <c r="AL1474">
        <v>0</v>
      </c>
      <c r="AM1474" t="s">
        <v>53</v>
      </c>
      <c r="AN1474">
        <v>13042006</v>
      </c>
      <c r="AO1474">
        <v>31122006</v>
      </c>
      <c r="AP1474">
        <v>965.52</v>
      </c>
      <c r="AQ1474">
        <v>1</v>
      </c>
      <c r="AR1474">
        <v>1</v>
      </c>
      <c r="AS1474">
        <v>965.52</v>
      </c>
      <c r="AT1474">
        <v>1133.44470214843</v>
      </c>
      <c r="AU1474">
        <v>1328.9584150000001</v>
      </c>
      <c r="AV1474">
        <v>89.325294494628906</v>
      </c>
      <c r="AW1474">
        <v>965.51999999999896</v>
      </c>
      <c r="AX1474">
        <f t="shared" ref="AX1474:AX1537" si="92">ABS(AT1474-AS1474)</f>
        <v>167.92470214843001</v>
      </c>
      <c r="AY1474">
        <f t="shared" ref="AY1474:AY1537" si="93">ABS(AU1474-AS1474)</f>
        <v>363.43841500000008</v>
      </c>
      <c r="AZ1474">
        <f t="shared" si="90"/>
        <v>876.19470550537108</v>
      </c>
      <c r="BA1474">
        <f t="shared" si="91"/>
        <v>1.0231815394945443E-12</v>
      </c>
    </row>
    <row r="1475" spans="1:53" x14ac:dyDescent="0.35">
      <c r="A1475">
        <v>6902402</v>
      </c>
      <c r="B1475">
        <v>2008</v>
      </c>
      <c r="C1475">
        <v>53</v>
      </c>
      <c r="D1475">
        <v>40</v>
      </c>
      <c r="E1475">
        <v>40</v>
      </c>
      <c r="F1475" t="s">
        <v>54</v>
      </c>
      <c r="G1475" t="s">
        <v>45</v>
      </c>
      <c r="H1475" t="s">
        <v>45</v>
      </c>
      <c r="I1475">
        <v>14</v>
      </c>
      <c r="J1475" t="s">
        <v>57</v>
      </c>
      <c r="K1475" t="s">
        <v>58</v>
      </c>
      <c r="L1475">
        <v>2</v>
      </c>
      <c r="M1475">
        <v>5</v>
      </c>
      <c r="N1475">
        <v>26</v>
      </c>
      <c r="O1475" t="s">
        <v>87</v>
      </c>
      <c r="P1475">
        <v>14245.34599</v>
      </c>
      <c r="Q1475" t="s">
        <v>49</v>
      </c>
      <c r="R1475">
        <v>7000</v>
      </c>
      <c r="S1475">
        <v>0</v>
      </c>
      <c r="T1475">
        <v>31</v>
      </c>
      <c r="U1475" t="s">
        <v>62</v>
      </c>
      <c r="V1475">
        <v>0</v>
      </c>
      <c r="W1475">
        <v>0</v>
      </c>
      <c r="X1475">
        <v>0</v>
      </c>
      <c r="Y1475" t="s">
        <v>63</v>
      </c>
      <c r="Z1475" t="s">
        <v>60</v>
      </c>
      <c r="AA1475">
        <v>0.33374741200000002</v>
      </c>
      <c r="AB1475">
        <v>0.67039337499999996</v>
      </c>
      <c r="AC1475">
        <v>5.7556936000000003E-2</v>
      </c>
      <c r="AD1475">
        <v>0.105220228</v>
      </c>
      <c r="AE1475">
        <v>56.75925926</v>
      </c>
      <c r="AF1475">
        <v>0.48548123999999998</v>
      </c>
      <c r="AG1475">
        <v>2.5383022770000001</v>
      </c>
      <c r="AH1475">
        <v>0.50381867499999999</v>
      </c>
      <c r="AI1475">
        <v>3.0303030000000002E-2</v>
      </c>
      <c r="AJ1475">
        <v>2</v>
      </c>
      <c r="AK1475">
        <v>471106</v>
      </c>
      <c r="AL1475">
        <v>0</v>
      </c>
      <c r="AM1475" t="s">
        <v>53</v>
      </c>
      <c r="AN1475">
        <v>1012008</v>
      </c>
      <c r="AO1475">
        <v>18032008</v>
      </c>
      <c r="AP1475">
        <v>1463.53</v>
      </c>
      <c r="AQ1475">
        <v>1</v>
      </c>
      <c r="AR1475">
        <v>1</v>
      </c>
      <c r="AS1475">
        <v>1463.53</v>
      </c>
      <c r="AT1475">
        <v>1872.99060058593</v>
      </c>
      <c r="AU1475">
        <v>1567.3071210000001</v>
      </c>
      <c r="AV1475">
        <v>89.325294494628906</v>
      </c>
      <c r="AW1475">
        <v>1463.52999999999</v>
      </c>
      <c r="AX1475">
        <f t="shared" si="92"/>
        <v>409.46060058593002</v>
      </c>
      <c r="AY1475">
        <f t="shared" si="93"/>
        <v>103.77712100000008</v>
      </c>
      <c r="AZ1475">
        <f t="shared" ref="AZ1475:AZ1538" si="94">ABS(AV1475-AS1475)</f>
        <v>1374.2047055053711</v>
      </c>
      <c r="BA1475">
        <f t="shared" ref="BA1475:BA1538" si="95">ABS(AW1475-AS1475)</f>
        <v>1.0004441719502211E-11</v>
      </c>
    </row>
    <row r="1476" spans="1:53" x14ac:dyDescent="0.35">
      <c r="A1476">
        <v>2478797</v>
      </c>
      <c r="B1476">
        <v>2006</v>
      </c>
      <c r="C1476">
        <v>53</v>
      </c>
      <c r="D1476">
        <v>53</v>
      </c>
      <c r="E1476">
        <v>63</v>
      </c>
      <c r="F1476" t="s">
        <v>45</v>
      </c>
      <c r="G1476" t="s">
        <v>45</v>
      </c>
      <c r="H1476" t="s">
        <v>54</v>
      </c>
      <c r="I1476">
        <v>29</v>
      </c>
      <c r="J1476" t="s">
        <v>57</v>
      </c>
      <c r="K1476" t="s">
        <v>58</v>
      </c>
      <c r="L1476">
        <v>2</v>
      </c>
      <c r="M1476">
        <v>7</v>
      </c>
      <c r="N1476">
        <v>27</v>
      </c>
      <c r="O1476" t="s">
        <v>75</v>
      </c>
      <c r="P1476">
        <v>13074.106330000001</v>
      </c>
      <c r="Q1476" t="s">
        <v>49</v>
      </c>
      <c r="R1476">
        <v>9000</v>
      </c>
      <c r="S1476">
        <v>50</v>
      </c>
      <c r="T1476">
        <v>19</v>
      </c>
      <c r="U1476" t="s">
        <v>50</v>
      </c>
      <c r="V1476">
        <v>0</v>
      </c>
      <c r="W1476">
        <v>0</v>
      </c>
      <c r="X1476">
        <v>2</v>
      </c>
      <c r="Y1476" t="s">
        <v>63</v>
      </c>
      <c r="Z1476" t="s">
        <v>60</v>
      </c>
      <c r="AA1476">
        <v>0.40238678100000003</v>
      </c>
      <c r="AB1476">
        <v>0.28518971900000001</v>
      </c>
      <c r="AC1476">
        <v>0.12545899599999999</v>
      </c>
      <c r="AD1476">
        <v>0.130848044</v>
      </c>
      <c r="AE1476">
        <v>76.424528300000006</v>
      </c>
      <c r="AF1476">
        <v>0.49129737099999998</v>
      </c>
      <c r="AG1476">
        <v>2.4788861689999999</v>
      </c>
      <c r="AH1476">
        <v>0.386619718</v>
      </c>
      <c r="AI1476">
        <v>1.2147887E-2</v>
      </c>
      <c r="AJ1476">
        <v>3</v>
      </c>
      <c r="AK1476">
        <v>471107</v>
      </c>
      <c r="AL1476">
        <v>0</v>
      </c>
      <c r="AM1476" t="s">
        <v>53</v>
      </c>
      <c r="AN1476">
        <v>1012006</v>
      </c>
      <c r="AO1476">
        <v>20032006</v>
      </c>
      <c r="AP1476">
        <v>1455.89</v>
      </c>
      <c r="AQ1476">
        <v>1</v>
      </c>
      <c r="AR1476">
        <v>1</v>
      </c>
      <c r="AS1476">
        <v>1455.89</v>
      </c>
      <c r="AT1476">
        <v>1084.54357910156</v>
      </c>
      <c r="AU1476">
        <v>871.61631469999998</v>
      </c>
      <c r="AV1476">
        <v>89.325294494628906</v>
      </c>
      <c r="AW1476">
        <v>1455.89</v>
      </c>
      <c r="AX1476">
        <f t="shared" si="92"/>
        <v>371.3464208984401</v>
      </c>
      <c r="AY1476">
        <f t="shared" si="93"/>
        <v>584.27368530000012</v>
      </c>
      <c r="AZ1476">
        <f t="shared" si="94"/>
        <v>1366.5647055053712</v>
      </c>
      <c r="BA1476">
        <f t="shared" si="95"/>
        <v>0</v>
      </c>
    </row>
    <row r="1477" spans="1:53" x14ac:dyDescent="0.35">
      <c r="A1477">
        <v>3503231</v>
      </c>
      <c r="B1477">
        <v>2005</v>
      </c>
      <c r="C1477">
        <v>78</v>
      </c>
      <c r="D1477">
        <v>78</v>
      </c>
      <c r="E1477">
        <v>56</v>
      </c>
      <c r="F1477" t="s">
        <v>45</v>
      </c>
      <c r="G1477" t="s">
        <v>45</v>
      </c>
      <c r="H1477" t="s">
        <v>45</v>
      </c>
      <c r="I1477">
        <v>55</v>
      </c>
      <c r="J1477" t="s">
        <v>46</v>
      </c>
      <c r="K1477" t="s">
        <v>47</v>
      </c>
      <c r="L1477">
        <v>1</v>
      </c>
      <c r="M1477">
        <v>6</v>
      </c>
      <c r="N1477">
        <v>5</v>
      </c>
      <c r="O1477" t="s">
        <v>77</v>
      </c>
      <c r="P1477">
        <v>9866.8242769999997</v>
      </c>
      <c r="Q1477" t="s">
        <v>73</v>
      </c>
      <c r="R1477">
        <v>12000</v>
      </c>
      <c r="S1477">
        <v>0</v>
      </c>
      <c r="T1477">
        <v>14</v>
      </c>
      <c r="U1477" t="s">
        <v>62</v>
      </c>
      <c r="V1477">
        <v>0</v>
      </c>
      <c r="W1477">
        <v>0</v>
      </c>
      <c r="X1477">
        <v>0</v>
      </c>
      <c r="Y1477" t="s">
        <v>63</v>
      </c>
      <c r="Z1477" t="s">
        <v>60</v>
      </c>
      <c r="AA1477">
        <v>0.31713344300000001</v>
      </c>
      <c r="AB1477">
        <v>0.55148270200000005</v>
      </c>
      <c r="AC1477">
        <v>9.6787478999999996E-2</v>
      </c>
      <c r="AD1477">
        <v>0.107804233</v>
      </c>
      <c r="AE1477">
        <v>30.08955224</v>
      </c>
      <c r="AF1477">
        <v>0.51818783099999999</v>
      </c>
      <c r="AG1477">
        <v>2.4909390450000002</v>
      </c>
      <c r="AH1477">
        <v>0.42642369000000002</v>
      </c>
      <c r="AI1477">
        <v>1.8451024999999999E-2</v>
      </c>
      <c r="AJ1477">
        <v>10</v>
      </c>
      <c r="AK1477">
        <v>471202</v>
      </c>
      <c r="AL1477">
        <v>0</v>
      </c>
      <c r="AM1477" t="s">
        <v>53</v>
      </c>
      <c r="AN1477">
        <v>1012005</v>
      </c>
      <c r="AO1477">
        <v>13092005</v>
      </c>
      <c r="AP1477">
        <v>8518.5</v>
      </c>
      <c r="AQ1477">
        <v>1</v>
      </c>
      <c r="AR1477">
        <v>1</v>
      </c>
      <c r="AS1477">
        <v>8518.5</v>
      </c>
      <c r="AT1477">
        <v>4475.87841796875</v>
      </c>
      <c r="AU1477">
        <v>649.14763470000003</v>
      </c>
      <c r="AV1477">
        <v>89.325294494628906</v>
      </c>
      <c r="AW1477">
        <v>8518.5</v>
      </c>
      <c r="AX1477">
        <f t="shared" si="92"/>
        <v>4042.62158203125</v>
      </c>
      <c r="AY1477">
        <f t="shared" si="93"/>
        <v>7869.3523653000002</v>
      </c>
      <c r="AZ1477">
        <f t="shared" si="94"/>
        <v>8429.1747055053711</v>
      </c>
      <c r="BA1477">
        <f t="shared" si="95"/>
        <v>0</v>
      </c>
    </row>
    <row r="1478" spans="1:53" x14ac:dyDescent="0.35">
      <c r="A1478">
        <v>7067060</v>
      </c>
      <c r="B1478">
        <v>2008</v>
      </c>
      <c r="C1478">
        <v>35</v>
      </c>
      <c r="D1478">
        <v>35</v>
      </c>
      <c r="E1478">
        <v>56</v>
      </c>
      <c r="F1478" t="s">
        <v>54</v>
      </c>
      <c r="G1478" t="s">
        <v>54</v>
      </c>
      <c r="H1478" t="s">
        <v>45</v>
      </c>
      <c r="I1478">
        <v>14</v>
      </c>
      <c r="J1478" t="s">
        <v>76</v>
      </c>
      <c r="K1478" t="s">
        <v>47</v>
      </c>
      <c r="L1478">
        <v>1</v>
      </c>
      <c r="M1478">
        <v>5</v>
      </c>
      <c r="N1478">
        <v>26</v>
      </c>
      <c r="O1478" t="s">
        <v>55</v>
      </c>
      <c r="P1478">
        <v>14054.17283</v>
      </c>
      <c r="Q1478" t="s">
        <v>56</v>
      </c>
      <c r="R1478">
        <v>3000</v>
      </c>
      <c r="S1478">
        <v>50</v>
      </c>
      <c r="T1478">
        <v>13</v>
      </c>
      <c r="U1478" t="s">
        <v>50</v>
      </c>
      <c r="V1478">
        <v>0</v>
      </c>
      <c r="W1478">
        <v>1</v>
      </c>
      <c r="X1478">
        <v>0</v>
      </c>
      <c r="Y1478" t="s">
        <v>51</v>
      </c>
      <c r="Z1478" t="s">
        <v>60</v>
      </c>
      <c r="AA1478">
        <v>0.33581692400000002</v>
      </c>
      <c r="AB1478">
        <v>0.49441192099999998</v>
      </c>
      <c r="AC1478">
        <v>0.13437998900000001</v>
      </c>
      <c r="AD1478">
        <v>0.162970106</v>
      </c>
      <c r="AE1478">
        <v>44.363636360000001</v>
      </c>
      <c r="AF1478">
        <v>0.49373191900000002</v>
      </c>
      <c r="AG1478">
        <v>2.2075572110000001</v>
      </c>
      <c r="AH1478">
        <v>0.37556334499999999</v>
      </c>
      <c r="AI1478">
        <v>1.3353363E-2</v>
      </c>
      <c r="AJ1478">
        <v>5</v>
      </c>
      <c r="AK1478">
        <v>471203</v>
      </c>
      <c r="AL1478">
        <v>0</v>
      </c>
      <c r="AM1478" t="s">
        <v>53</v>
      </c>
      <c r="AN1478">
        <v>1012008</v>
      </c>
      <c r="AO1478">
        <v>1112008</v>
      </c>
      <c r="AP1478">
        <v>1304.06</v>
      </c>
      <c r="AQ1478">
        <v>1</v>
      </c>
      <c r="AR1478">
        <v>1</v>
      </c>
      <c r="AS1478">
        <v>1304.06</v>
      </c>
      <c r="AT1478">
        <v>1277.66516113281</v>
      </c>
      <c r="AU1478">
        <v>1661.7636689999999</v>
      </c>
      <c r="AV1478">
        <v>89.325294494628906</v>
      </c>
      <c r="AW1478">
        <v>1304.0599999999899</v>
      </c>
      <c r="AX1478">
        <f t="shared" si="92"/>
        <v>26.394838867189947</v>
      </c>
      <c r="AY1478">
        <f t="shared" si="93"/>
        <v>357.70366899999999</v>
      </c>
      <c r="AZ1478">
        <f t="shared" si="94"/>
        <v>1214.734705505371</v>
      </c>
      <c r="BA1478">
        <f t="shared" si="95"/>
        <v>1.0004441719502211E-11</v>
      </c>
    </row>
    <row r="1479" spans="1:53" x14ac:dyDescent="0.35">
      <c r="A1479">
        <v>2990805</v>
      </c>
      <c r="B1479">
        <v>2005</v>
      </c>
      <c r="C1479">
        <v>78</v>
      </c>
      <c r="D1479">
        <v>78</v>
      </c>
      <c r="E1479">
        <v>56</v>
      </c>
      <c r="F1479" t="s">
        <v>45</v>
      </c>
      <c r="G1479" t="s">
        <v>45</v>
      </c>
      <c r="H1479" t="s">
        <v>45</v>
      </c>
      <c r="I1479">
        <v>54</v>
      </c>
      <c r="J1479" t="s">
        <v>57</v>
      </c>
      <c r="K1479" t="s">
        <v>47</v>
      </c>
      <c r="L1479">
        <v>1</v>
      </c>
      <c r="M1479">
        <v>3</v>
      </c>
      <c r="N1479">
        <v>10</v>
      </c>
      <c r="O1479" t="s">
        <v>83</v>
      </c>
      <c r="P1479">
        <v>8217.7430760000007</v>
      </c>
      <c r="Q1479" t="s">
        <v>49</v>
      </c>
      <c r="R1479">
        <v>10000</v>
      </c>
      <c r="S1479">
        <v>0</v>
      </c>
      <c r="T1479">
        <v>1</v>
      </c>
      <c r="U1479" t="s">
        <v>62</v>
      </c>
      <c r="V1479">
        <v>0</v>
      </c>
      <c r="W1479">
        <v>2</v>
      </c>
      <c r="X1479">
        <v>0</v>
      </c>
      <c r="Y1479" t="s">
        <v>51</v>
      </c>
      <c r="Z1479" t="s">
        <v>89</v>
      </c>
      <c r="AA1479">
        <v>0.29320290999999998</v>
      </c>
      <c r="AB1479">
        <v>0.39447929700000001</v>
      </c>
      <c r="AC1479">
        <v>0.21229611000000001</v>
      </c>
      <c r="AD1479">
        <v>0.14417275299999999</v>
      </c>
      <c r="AE1479">
        <v>15.163723920000001</v>
      </c>
      <c r="AF1479">
        <v>0.48036413700000002</v>
      </c>
      <c r="AG1479">
        <v>2.3706399</v>
      </c>
      <c r="AH1479">
        <v>0.36991809399999998</v>
      </c>
      <c r="AI1479">
        <v>1.2956069000000001E-2</v>
      </c>
      <c r="AJ1479">
        <v>2</v>
      </c>
      <c r="AK1479">
        <v>471205</v>
      </c>
      <c r="AL1479">
        <v>0</v>
      </c>
      <c r="AM1479" t="s">
        <v>53</v>
      </c>
      <c r="AN1479">
        <v>1012005</v>
      </c>
      <c r="AO1479">
        <v>1092005</v>
      </c>
      <c r="AP1479">
        <v>701.97</v>
      </c>
      <c r="AQ1479">
        <v>1</v>
      </c>
      <c r="AR1479">
        <v>1</v>
      </c>
      <c r="AS1479">
        <v>701.97</v>
      </c>
      <c r="AT1479">
        <v>637.63073730468705</v>
      </c>
      <c r="AU1479">
        <v>886.05496310000001</v>
      </c>
      <c r="AV1479">
        <v>89.325294494628906</v>
      </c>
      <c r="AW1479">
        <v>701.97</v>
      </c>
      <c r="AX1479">
        <f t="shared" si="92"/>
        <v>64.339262695312982</v>
      </c>
      <c r="AY1479">
        <f t="shared" si="93"/>
        <v>184.08496309999998</v>
      </c>
      <c r="AZ1479">
        <f t="shared" si="94"/>
        <v>612.64470550537112</v>
      </c>
      <c r="BA1479">
        <f t="shared" si="95"/>
        <v>0</v>
      </c>
    </row>
    <row r="1480" spans="1:53" x14ac:dyDescent="0.35">
      <c r="A1480">
        <v>6916071</v>
      </c>
      <c r="B1480">
        <v>2008</v>
      </c>
      <c r="C1480">
        <v>75</v>
      </c>
      <c r="D1480">
        <v>66</v>
      </c>
      <c r="E1480">
        <v>66</v>
      </c>
      <c r="F1480" t="s">
        <v>54</v>
      </c>
      <c r="G1480" t="s">
        <v>45</v>
      </c>
      <c r="H1480" t="s">
        <v>45</v>
      </c>
      <c r="I1480">
        <v>44</v>
      </c>
      <c r="J1480" t="s">
        <v>57</v>
      </c>
      <c r="K1480" t="s">
        <v>58</v>
      </c>
      <c r="L1480">
        <v>2</v>
      </c>
      <c r="M1480">
        <v>9</v>
      </c>
      <c r="N1480">
        <v>33</v>
      </c>
      <c r="O1480" t="s">
        <v>59</v>
      </c>
      <c r="P1480">
        <v>4408.5091149999998</v>
      </c>
      <c r="Q1480" t="s">
        <v>73</v>
      </c>
      <c r="R1480">
        <v>15000</v>
      </c>
      <c r="S1480">
        <v>50</v>
      </c>
      <c r="T1480">
        <v>29</v>
      </c>
      <c r="U1480" t="s">
        <v>62</v>
      </c>
      <c r="V1480">
        <v>0</v>
      </c>
      <c r="W1480">
        <v>0</v>
      </c>
      <c r="X1480">
        <v>0</v>
      </c>
      <c r="Y1480" t="s">
        <v>63</v>
      </c>
      <c r="Z1480" t="s">
        <v>60</v>
      </c>
      <c r="AA1480">
        <v>0.29320290999999998</v>
      </c>
      <c r="AB1480">
        <v>0.39447929700000001</v>
      </c>
      <c r="AC1480">
        <v>0.21229611000000001</v>
      </c>
      <c r="AD1480">
        <v>0.14417275299999999</v>
      </c>
      <c r="AE1480">
        <v>15.163723920000001</v>
      </c>
      <c r="AF1480">
        <v>0.48036413700000002</v>
      </c>
      <c r="AG1480">
        <v>2.3706399</v>
      </c>
      <c r="AH1480">
        <v>0.36991809399999998</v>
      </c>
      <c r="AI1480">
        <v>1.2956069000000001E-2</v>
      </c>
      <c r="AJ1480">
        <v>1</v>
      </c>
      <c r="AK1480">
        <v>471205</v>
      </c>
      <c r="AL1480">
        <v>0</v>
      </c>
      <c r="AM1480" t="s">
        <v>53</v>
      </c>
      <c r="AN1480">
        <v>1012008</v>
      </c>
      <c r="AO1480">
        <v>6122008</v>
      </c>
      <c r="AP1480">
        <v>60.28</v>
      </c>
      <c r="AQ1480">
        <v>1</v>
      </c>
      <c r="AR1480">
        <v>1</v>
      </c>
      <c r="AS1480">
        <v>60.28</v>
      </c>
      <c r="AT1480">
        <v>987.90728759765602</v>
      </c>
      <c r="AU1480">
        <v>684.24238149999996</v>
      </c>
      <c r="AV1480">
        <v>89.325294494628906</v>
      </c>
      <c r="AW1480">
        <v>568.87999999999897</v>
      </c>
      <c r="AX1480">
        <f t="shared" si="92"/>
        <v>927.62728759765605</v>
      </c>
      <c r="AY1480">
        <f t="shared" si="93"/>
        <v>623.96238149999999</v>
      </c>
      <c r="AZ1480">
        <f t="shared" si="94"/>
        <v>29.045294494628905</v>
      </c>
      <c r="BA1480">
        <f t="shared" si="95"/>
        <v>508.599999999999</v>
      </c>
    </row>
    <row r="1481" spans="1:53" x14ac:dyDescent="0.35">
      <c r="A1481">
        <v>4369372</v>
      </c>
      <c r="B1481">
        <v>2007</v>
      </c>
      <c r="C1481">
        <v>44</v>
      </c>
      <c r="D1481">
        <v>40</v>
      </c>
      <c r="E1481">
        <v>40</v>
      </c>
      <c r="F1481" t="s">
        <v>54</v>
      </c>
      <c r="G1481" t="s">
        <v>45</v>
      </c>
      <c r="H1481" t="s">
        <v>45</v>
      </c>
      <c r="I1481">
        <v>17</v>
      </c>
      <c r="J1481" t="s">
        <v>57</v>
      </c>
      <c r="K1481" t="s">
        <v>64</v>
      </c>
      <c r="L1481">
        <v>2</v>
      </c>
      <c r="M1481">
        <v>12</v>
      </c>
      <c r="N1481">
        <v>20</v>
      </c>
      <c r="O1481" t="s">
        <v>96</v>
      </c>
      <c r="P1481">
        <v>3097.4670580000002</v>
      </c>
      <c r="Q1481" t="s">
        <v>56</v>
      </c>
      <c r="R1481">
        <v>4000</v>
      </c>
      <c r="S1481">
        <v>200</v>
      </c>
      <c r="T1481">
        <v>8</v>
      </c>
      <c r="U1481" t="s">
        <v>62</v>
      </c>
      <c r="V1481">
        <v>0</v>
      </c>
      <c r="W1481">
        <v>0</v>
      </c>
      <c r="X1481">
        <v>1</v>
      </c>
      <c r="Y1481" t="s">
        <v>51</v>
      </c>
      <c r="Z1481" t="s">
        <v>60</v>
      </c>
      <c r="AA1481">
        <v>0.26107226100000003</v>
      </c>
      <c r="AB1481">
        <v>5.3613054E-2</v>
      </c>
      <c r="AC1481">
        <v>0.28271027999999998</v>
      </c>
      <c r="AD1481">
        <v>0.15174363799999999</v>
      </c>
      <c r="AE1481">
        <v>17.68333333</v>
      </c>
      <c r="AF1481">
        <v>0.50141376100000001</v>
      </c>
      <c r="AG1481">
        <v>2.4731934729999998</v>
      </c>
      <c r="AH1481">
        <v>0.35897435900000002</v>
      </c>
      <c r="AI1481">
        <v>6.4102559999999996E-3</v>
      </c>
      <c r="AJ1481">
        <v>10</v>
      </c>
      <c r="AK1481">
        <v>471206</v>
      </c>
      <c r="AL1481">
        <v>0</v>
      </c>
      <c r="AM1481" t="s">
        <v>53</v>
      </c>
      <c r="AN1481">
        <v>1012007</v>
      </c>
      <c r="AO1481">
        <v>16112007</v>
      </c>
      <c r="AP1481">
        <v>861.48</v>
      </c>
      <c r="AQ1481">
        <v>1</v>
      </c>
      <c r="AR1481">
        <v>1</v>
      </c>
      <c r="AS1481">
        <v>861.48</v>
      </c>
      <c r="AT1481">
        <v>1114.84631347656</v>
      </c>
      <c r="AU1481">
        <v>930.76724720000004</v>
      </c>
      <c r="AV1481">
        <v>89.325294494628906</v>
      </c>
      <c r="AW1481">
        <v>861.48</v>
      </c>
      <c r="AX1481">
        <f t="shared" si="92"/>
        <v>253.36631347655998</v>
      </c>
      <c r="AY1481">
        <f t="shared" si="93"/>
        <v>69.287247200000024</v>
      </c>
      <c r="AZ1481">
        <f t="shared" si="94"/>
        <v>772.15470550537111</v>
      </c>
      <c r="BA1481">
        <f t="shared" si="95"/>
        <v>0</v>
      </c>
    </row>
    <row r="1482" spans="1:53" x14ac:dyDescent="0.35">
      <c r="A1482">
        <v>380712</v>
      </c>
      <c r="B1482">
        <v>2007</v>
      </c>
      <c r="C1482">
        <v>36</v>
      </c>
      <c r="D1482">
        <v>36</v>
      </c>
      <c r="E1482">
        <v>70</v>
      </c>
      <c r="F1482" t="s">
        <v>54</v>
      </c>
      <c r="G1482" t="s">
        <v>54</v>
      </c>
      <c r="H1482" t="s">
        <v>45</v>
      </c>
      <c r="I1482">
        <v>15</v>
      </c>
      <c r="J1482" t="s">
        <v>57</v>
      </c>
      <c r="K1482" t="s">
        <v>58</v>
      </c>
      <c r="L1482">
        <v>2</v>
      </c>
      <c r="M1482">
        <v>12</v>
      </c>
      <c r="N1482">
        <v>27</v>
      </c>
      <c r="O1482" t="s">
        <v>61</v>
      </c>
      <c r="P1482">
        <v>8746.2318649999997</v>
      </c>
      <c r="Q1482" t="s">
        <v>49</v>
      </c>
      <c r="R1482">
        <v>16000</v>
      </c>
      <c r="S1482">
        <v>100</v>
      </c>
      <c r="T1482">
        <v>18</v>
      </c>
      <c r="U1482" t="s">
        <v>62</v>
      </c>
      <c r="V1482">
        <v>0</v>
      </c>
      <c r="W1482">
        <v>0</v>
      </c>
      <c r="X1482">
        <v>4</v>
      </c>
      <c r="Y1482" t="s">
        <v>51</v>
      </c>
      <c r="Z1482" t="s">
        <v>89</v>
      </c>
      <c r="AA1482">
        <v>0.28028814699999999</v>
      </c>
      <c r="AB1482">
        <v>0.30441898499999998</v>
      </c>
      <c r="AC1482">
        <v>0.24811784000000001</v>
      </c>
      <c r="AD1482">
        <v>0.116973758</v>
      </c>
      <c r="AE1482">
        <v>19.68131868</v>
      </c>
      <c r="AF1482">
        <v>0.48687883900000001</v>
      </c>
      <c r="AG1482">
        <v>2.345008183</v>
      </c>
      <c r="AH1482">
        <v>0.305540011</v>
      </c>
      <c r="AI1482">
        <v>9.3266180000000001E-3</v>
      </c>
      <c r="AJ1482">
        <v>4</v>
      </c>
      <c r="AK1482">
        <v>471301</v>
      </c>
      <c r="AL1482">
        <v>0</v>
      </c>
      <c r="AM1482" t="s">
        <v>53</v>
      </c>
      <c r="AN1482">
        <v>22062007</v>
      </c>
      <c r="AO1482">
        <v>31122007</v>
      </c>
      <c r="AP1482">
        <v>825.78</v>
      </c>
      <c r="AQ1482">
        <v>1</v>
      </c>
      <c r="AR1482">
        <v>1</v>
      </c>
      <c r="AS1482">
        <v>825.78</v>
      </c>
      <c r="AT1482">
        <v>883.29058837890602</v>
      </c>
      <c r="AU1482">
        <v>914.64556130000005</v>
      </c>
      <c r="AV1482">
        <v>89.325294494628906</v>
      </c>
      <c r="AW1482">
        <v>825.77999999999895</v>
      </c>
      <c r="AX1482">
        <f t="shared" si="92"/>
        <v>57.51058837890605</v>
      </c>
      <c r="AY1482">
        <f t="shared" si="93"/>
        <v>88.865561300000081</v>
      </c>
      <c r="AZ1482">
        <f t="shared" si="94"/>
        <v>736.45470550537107</v>
      </c>
      <c r="BA1482">
        <f t="shared" si="95"/>
        <v>1.0231815394945443E-12</v>
      </c>
    </row>
    <row r="1483" spans="1:53" x14ac:dyDescent="0.35">
      <c r="A1483">
        <v>2917602</v>
      </c>
      <c r="B1483">
        <v>2007</v>
      </c>
      <c r="C1483">
        <v>77</v>
      </c>
      <c r="D1483">
        <v>49</v>
      </c>
      <c r="E1483">
        <v>49</v>
      </c>
      <c r="F1483" t="s">
        <v>45</v>
      </c>
      <c r="G1483" t="s">
        <v>54</v>
      </c>
      <c r="H1483" t="s">
        <v>54</v>
      </c>
      <c r="I1483">
        <v>26</v>
      </c>
      <c r="J1483" t="s">
        <v>57</v>
      </c>
      <c r="K1483" t="s">
        <v>58</v>
      </c>
      <c r="L1483">
        <v>2</v>
      </c>
      <c r="M1483">
        <v>7</v>
      </c>
      <c r="N1483">
        <v>25</v>
      </c>
      <c r="O1483" t="s">
        <v>61</v>
      </c>
      <c r="P1483">
        <v>4754.4216139999999</v>
      </c>
      <c r="Q1483" t="s">
        <v>49</v>
      </c>
      <c r="R1483">
        <v>5000</v>
      </c>
      <c r="S1483">
        <v>0</v>
      </c>
      <c r="T1483">
        <v>31</v>
      </c>
      <c r="U1483" t="s">
        <v>62</v>
      </c>
      <c r="V1483">
        <v>0</v>
      </c>
      <c r="W1483">
        <v>0</v>
      </c>
      <c r="X1483">
        <v>2</v>
      </c>
      <c r="Y1483" t="s">
        <v>51</v>
      </c>
      <c r="Z1483" t="s">
        <v>60</v>
      </c>
      <c r="AA1483">
        <v>0.26987018899999998</v>
      </c>
      <c r="AB1483">
        <v>0.435178856</v>
      </c>
      <c r="AC1483">
        <v>0.16040100299999999</v>
      </c>
      <c r="AD1483">
        <v>0.14893203899999999</v>
      </c>
      <c r="AE1483">
        <v>44.978165939999997</v>
      </c>
      <c r="AF1483">
        <v>0.48524271800000002</v>
      </c>
      <c r="AG1483">
        <v>2.3467760310000001</v>
      </c>
      <c r="AH1483">
        <v>0.40334999300000002</v>
      </c>
      <c r="AI1483">
        <v>9.455626E-3</v>
      </c>
      <c r="AJ1483">
        <v>5</v>
      </c>
      <c r="AK1483">
        <v>471304</v>
      </c>
      <c r="AL1483">
        <v>0</v>
      </c>
      <c r="AM1483" t="s">
        <v>53</v>
      </c>
      <c r="AN1483">
        <v>1012007</v>
      </c>
      <c r="AO1483">
        <v>26102007</v>
      </c>
      <c r="AP1483">
        <v>50.92</v>
      </c>
      <c r="AQ1483">
        <v>1</v>
      </c>
      <c r="AR1483">
        <v>1</v>
      </c>
      <c r="AS1483">
        <v>50.92</v>
      </c>
      <c r="AT1483">
        <v>714.29309082031205</v>
      </c>
      <c r="AU1483">
        <v>602.50001520000001</v>
      </c>
      <c r="AV1483">
        <v>89.325294494628906</v>
      </c>
      <c r="AW1483">
        <v>50.92</v>
      </c>
      <c r="AX1483">
        <f t="shared" si="92"/>
        <v>663.37309082031209</v>
      </c>
      <c r="AY1483">
        <f t="shared" si="93"/>
        <v>551.58001520000005</v>
      </c>
      <c r="AZ1483">
        <f t="shared" si="94"/>
        <v>38.405294494628905</v>
      </c>
      <c r="BA1483">
        <f t="shared" si="95"/>
        <v>0</v>
      </c>
    </row>
    <row r="1484" spans="1:53" x14ac:dyDescent="0.35">
      <c r="A1484">
        <v>5789230</v>
      </c>
      <c r="B1484">
        <v>2007</v>
      </c>
      <c r="C1484">
        <v>40</v>
      </c>
      <c r="D1484">
        <v>40</v>
      </c>
      <c r="E1484">
        <v>55</v>
      </c>
      <c r="F1484" t="s">
        <v>54</v>
      </c>
      <c r="G1484" t="s">
        <v>54</v>
      </c>
      <c r="H1484" t="s">
        <v>45</v>
      </c>
      <c r="I1484">
        <v>19</v>
      </c>
      <c r="J1484" t="s">
        <v>57</v>
      </c>
      <c r="K1484" t="s">
        <v>58</v>
      </c>
      <c r="L1484">
        <v>2</v>
      </c>
      <c r="M1484">
        <v>5</v>
      </c>
      <c r="N1484">
        <v>17</v>
      </c>
      <c r="O1484" t="s">
        <v>82</v>
      </c>
      <c r="P1484">
        <v>8268.3993960000007</v>
      </c>
      <c r="Q1484" t="s">
        <v>49</v>
      </c>
      <c r="R1484">
        <v>10000</v>
      </c>
      <c r="S1484">
        <v>0</v>
      </c>
      <c r="T1484">
        <v>14</v>
      </c>
      <c r="U1484" t="s">
        <v>50</v>
      </c>
      <c r="V1484">
        <v>0</v>
      </c>
      <c r="W1484">
        <v>1</v>
      </c>
      <c r="X1484">
        <v>1</v>
      </c>
      <c r="Y1484" t="s">
        <v>51</v>
      </c>
      <c r="Z1484" t="s">
        <v>52</v>
      </c>
      <c r="AA1484">
        <v>0.26987018899999998</v>
      </c>
      <c r="AB1484">
        <v>0.435178856</v>
      </c>
      <c r="AC1484">
        <v>0.16040100299999999</v>
      </c>
      <c r="AD1484">
        <v>0.14893203899999999</v>
      </c>
      <c r="AE1484">
        <v>44.978165939999997</v>
      </c>
      <c r="AF1484">
        <v>0.48524271800000002</v>
      </c>
      <c r="AG1484">
        <v>2.3467760310000001</v>
      </c>
      <c r="AH1484">
        <v>0.40334999300000002</v>
      </c>
      <c r="AI1484">
        <v>9.455626E-3</v>
      </c>
      <c r="AJ1484">
        <v>3</v>
      </c>
      <c r="AK1484">
        <v>471304</v>
      </c>
      <c r="AL1484">
        <v>0</v>
      </c>
      <c r="AM1484" t="s">
        <v>53</v>
      </c>
      <c r="AN1484">
        <v>11042007</v>
      </c>
      <c r="AO1484">
        <v>31122007</v>
      </c>
      <c r="AP1484">
        <v>549.91</v>
      </c>
      <c r="AQ1484">
        <v>1</v>
      </c>
      <c r="AR1484">
        <v>1</v>
      </c>
      <c r="AS1484">
        <v>549.91</v>
      </c>
      <c r="AT1484">
        <v>797.03503417968705</v>
      </c>
      <c r="AU1484">
        <v>921.43451889999994</v>
      </c>
      <c r="AV1484">
        <v>89.325294494628906</v>
      </c>
      <c r="AW1484">
        <v>549.90999999999894</v>
      </c>
      <c r="AX1484">
        <f t="shared" si="92"/>
        <v>247.12503417968708</v>
      </c>
      <c r="AY1484">
        <f t="shared" si="93"/>
        <v>371.52451889999998</v>
      </c>
      <c r="AZ1484">
        <f t="shared" si="94"/>
        <v>460.58470550537106</v>
      </c>
      <c r="BA1484">
        <f t="shared" si="95"/>
        <v>1.0231815394945443E-12</v>
      </c>
    </row>
    <row r="1485" spans="1:53" x14ac:dyDescent="0.35">
      <c r="A1485">
        <v>1002161</v>
      </c>
      <c r="B1485">
        <v>2005</v>
      </c>
      <c r="C1485">
        <v>34</v>
      </c>
      <c r="D1485">
        <v>34</v>
      </c>
      <c r="E1485">
        <v>51</v>
      </c>
      <c r="F1485" t="s">
        <v>54</v>
      </c>
      <c r="G1485" t="s">
        <v>54</v>
      </c>
      <c r="H1485" t="s">
        <v>45</v>
      </c>
      <c r="I1485">
        <v>11</v>
      </c>
      <c r="J1485" t="s">
        <v>57</v>
      </c>
      <c r="K1485" t="s">
        <v>58</v>
      </c>
      <c r="L1485">
        <v>2</v>
      </c>
      <c r="M1485">
        <v>10</v>
      </c>
      <c r="N1485">
        <v>33</v>
      </c>
      <c r="O1485" t="s">
        <v>67</v>
      </c>
      <c r="P1485">
        <v>4727.2333749999998</v>
      </c>
      <c r="Q1485" t="s">
        <v>56</v>
      </c>
      <c r="R1485">
        <v>3000</v>
      </c>
      <c r="S1485">
        <v>0</v>
      </c>
      <c r="T1485">
        <v>7</v>
      </c>
      <c r="U1485" t="s">
        <v>62</v>
      </c>
      <c r="V1485">
        <v>0</v>
      </c>
      <c r="W1485">
        <v>0</v>
      </c>
      <c r="X1485">
        <v>7</v>
      </c>
      <c r="Y1485" t="s">
        <v>51</v>
      </c>
      <c r="Z1485" t="s">
        <v>60</v>
      </c>
      <c r="AA1485">
        <v>0.462199313</v>
      </c>
      <c r="AB1485">
        <v>0.58624641799999999</v>
      </c>
      <c r="AC1485">
        <v>0.15931232100000001</v>
      </c>
      <c r="AD1485">
        <v>0.15295494400000001</v>
      </c>
      <c r="AE1485">
        <v>37.478070180000003</v>
      </c>
      <c r="AF1485">
        <v>0.478057344</v>
      </c>
      <c r="AG1485">
        <v>2.4484240690000001</v>
      </c>
      <c r="AH1485">
        <v>0.44016721800000003</v>
      </c>
      <c r="AI1485">
        <v>1.4283226E-2</v>
      </c>
      <c r="AJ1485">
        <v>7</v>
      </c>
      <c r="AK1485">
        <v>471401</v>
      </c>
      <c r="AL1485">
        <v>0</v>
      </c>
      <c r="AM1485" t="s">
        <v>53</v>
      </c>
      <c r="AN1485">
        <v>7052005</v>
      </c>
      <c r="AO1485">
        <v>31122005</v>
      </c>
      <c r="AP1485">
        <v>935.26</v>
      </c>
      <c r="AQ1485">
        <v>1</v>
      </c>
      <c r="AR1485">
        <v>1</v>
      </c>
      <c r="AS1485">
        <v>935.26</v>
      </c>
      <c r="AT1485">
        <v>990.09973144531205</v>
      </c>
      <c r="AU1485">
        <v>921.62882249999996</v>
      </c>
      <c r="AV1485">
        <v>89.325294494628906</v>
      </c>
      <c r="AW1485">
        <v>935.25999999999897</v>
      </c>
      <c r="AX1485">
        <f t="shared" si="92"/>
        <v>54.839731445312054</v>
      </c>
      <c r="AY1485">
        <f t="shared" si="93"/>
        <v>13.631177500000035</v>
      </c>
      <c r="AZ1485">
        <f t="shared" si="94"/>
        <v>845.93470550537108</v>
      </c>
      <c r="BA1485">
        <f t="shared" si="95"/>
        <v>1.0231815394945443E-12</v>
      </c>
    </row>
    <row r="1486" spans="1:53" x14ac:dyDescent="0.35">
      <c r="A1486">
        <v>6836455</v>
      </c>
      <c r="B1486">
        <v>2008</v>
      </c>
      <c r="C1486">
        <v>36</v>
      </c>
      <c r="D1486">
        <v>36</v>
      </c>
      <c r="E1486">
        <v>59</v>
      </c>
      <c r="F1486" t="s">
        <v>54</v>
      </c>
      <c r="G1486" t="s">
        <v>54</v>
      </c>
      <c r="H1486" t="s">
        <v>45</v>
      </c>
      <c r="I1486">
        <v>15</v>
      </c>
      <c r="J1486" t="s">
        <v>57</v>
      </c>
      <c r="K1486" t="s">
        <v>58</v>
      </c>
      <c r="L1486">
        <v>2</v>
      </c>
      <c r="M1486">
        <v>6</v>
      </c>
      <c r="N1486">
        <v>24</v>
      </c>
      <c r="O1486" t="s">
        <v>96</v>
      </c>
      <c r="P1486">
        <v>7649.9793810000001</v>
      </c>
      <c r="Q1486" t="s">
        <v>56</v>
      </c>
      <c r="R1486">
        <v>6000</v>
      </c>
      <c r="S1486">
        <v>100</v>
      </c>
      <c r="T1486">
        <v>16</v>
      </c>
      <c r="U1486" t="s">
        <v>50</v>
      </c>
      <c r="V1486">
        <v>0</v>
      </c>
      <c r="W1486">
        <v>0</v>
      </c>
      <c r="X1486">
        <v>0</v>
      </c>
      <c r="Y1486" t="s">
        <v>51</v>
      </c>
      <c r="Z1486" t="s">
        <v>60</v>
      </c>
      <c r="AA1486">
        <v>0.462199313</v>
      </c>
      <c r="AB1486">
        <v>0.58624641799999999</v>
      </c>
      <c r="AC1486">
        <v>0.15931232100000001</v>
      </c>
      <c r="AD1486">
        <v>0.15295494400000001</v>
      </c>
      <c r="AE1486">
        <v>37.478070180000003</v>
      </c>
      <c r="AF1486">
        <v>0.478057344</v>
      </c>
      <c r="AG1486">
        <v>2.4484240690000001</v>
      </c>
      <c r="AH1486">
        <v>0.44016721800000003</v>
      </c>
      <c r="AI1486">
        <v>1.4283226E-2</v>
      </c>
      <c r="AJ1486">
        <v>5</v>
      </c>
      <c r="AK1486">
        <v>471401</v>
      </c>
      <c r="AL1486">
        <v>0</v>
      </c>
      <c r="AM1486" t="s">
        <v>53</v>
      </c>
      <c r="AN1486">
        <v>1012008</v>
      </c>
      <c r="AO1486">
        <v>18112008</v>
      </c>
      <c r="AP1486">
        <v>1110.8900000000001</v>
      </c>
      <c r="AQ1486">
        <v>1</v>
      </c>
      <c r="AR1486">
        <v>1</v>
      </c>
      <c r="AS1486">
        <v>1110.8900000000001</v>
      </c>
      <c r="AT1486">
        <v>1077.25927734375</v>
      </c>
      <c r="AU1486">
        <v>1087.841592</v>
      </c>
      <c r="AV1486">
        <v>89.325294494628906</v>
      </c>
      <c r="AW1486">
        <v>1110.8900000000001</v>
      </c>
      <c r="AX1486">
        <f t="shared" si="92"/>
        <v>33.6307226562501</v>
      </c>
      <c r="AY1486">
        <f t="shared" si="93"/>
        <v>23.048408000000109</v>
      </c>
      <c r="AZ1486">
        <f t="shared" si="94"/>
        <v>1021.5647055053712</v>
      </c>
      <c r="BA1486">
        <f t="shared" si="95"/>
        <v>0</v>
      </c>
    </row>
    <row r="1487" spans="1:53" x14ac:dyDescent="0.35">
      <c r="A1487">
        <v>1105812</v>
      </c>
      <c r="B1487">
        <v>2005</v>
      </c>
      <c r="C1487">
        <v>80</v>
      </c>
      <c r="D1487">
        <v>80</v>
      </c>
      <c r="E1487">
        <v>56</v>
      </c>
      <c r="F1487" t="s">
        <v>45</v>
      </c>
      <c r="G1487" t="s">
        <v>45</v>
      </c>
      <c r="H1487" t="s">
        <v>45</v>
      </c>
      <c r="I1487">
        <v>55</v>
      </c>
      <c r="J1487" t="s">
        <v>46</v>
      </c>
      <c r="K1487" t="s">
        <v>47</v>
      </c>
      <c r="L1487">
        <v>1</v>
      </c>
      <c r="M1487">
        <v>6</v>
      </c>
      <c r="N1487">
        <v>22</v>
      </c>
      <c r="O1487" t="s">
        <v>68</v>
      </c>
      <c r="P1487">
        <v>12946.65307</v>
      </c>
      <c r="Q1487" t="s">
        <v>56</v>
      </c>
      <c r="R1487">
        <v>8000</v>
      </c>
      <c r="S1487">
        <v>0</v>
      </c>
      <c r="T1487">
        <v>13</v>
      </c>
      <c r="U1487" t="s">
        <v>50</v>
      </c>
      <c r="V1487">
        <v>0</v>
      </c>
      <c r="W1487">
        <v>1</v>
      </c>
      <c r="X1487">
        <v>1</v>
      </c>
      <c r="Y1487" t="s">
        <v>63</v>
      </c>
      <c r="Z1487" t="s">
        <v>60</v>
      </c>
      <c r="AA1487">
        <v>8.1499592999999995E-2</v>
      </c>
      <c r="AB1487">
        <v>0.18337408299999999</v>
      </c>
      <c r="AC1487">
        <v>0.56910569099999997</v>
      </c>
      <c r="AD1487">
        <v>0.179184911</v>
      </c>
      <c r="AE1487">
        <v>1.5936661299999999</v>
      </c>
      <c r="AF1487">
        <v>0.49511620099999998</v>
      </c>
      <c r="AG1487">
        <v>2.4197229010000001</v>
      </c>
      <c r="AH1487">
        <v>0.191409897</v>
      </c>
      <c r="AI1487">
        <v>4.6685340000000002E-3</v>
      </c>
      <c r="AJ1487">
        <v>7</v>
      </c>
      <c r="AK1487">
        <v>471403</v>
      </c>
      <c r="AL1487">
        <v>0</v>
      </c>
      <c r="AM1487" t="s">
        <v>53</v>
      </c>
      <c r="AN1487">
        <v>1012005</v>
      </c>
      <c r="AO1487">
        <v>13082005</v>
      </c>
      <c r="AP1487">
        <v>299.77</v>
      </c>
      <c r="AQ1487">
        <v>1</v>
      </c>
      <c r="AR1487">
        <v>1</v>
      </c>
      <c r="AS1487">
        <v>299.77</v>
      </c>
      <c r="AT1487">
        <v>378.87948608398398</v>
      </c>
      <c r="AU1487">
        <v>653.62566919999995</v>
      </c>
      <c r="AV1487">
        <v>89.325294494628906</v>
      </c>
      <c r="AW1487">
        <v>299.76999999999902</v>
      </c>
      <c r="AX1487">
        <f t="shared" si="92"/>
        <v>79.109486083983995</v>
      </c>
      <c r="AY1487">
        <f t="shared" si="93"/>
        <v>353.85566919999997</v>
      </c>
      <c r="AZ1487">
        <f t="shared" si="94"/>
        <v>210.44470550537108</v>
      </c>
      <c r="BA1487">
        <f t="shared" si="95"/>
        <v>9.6633812063373625E-13</v>
      </c>
    </row>
    <row r="1488" spans="1:53" x14ac:dyDescent="0.35">
      <c r="A1488">
        <v>660074</v>
      </c>
      <c r="B1488">
        <v>2005</v>
      </c>
      <c r="C1488">
        <v>78</v>
      </c>
      <c r="D1488">
        <v>37</v>
      </c>
      <c r="E1488">
        <v>37</v>
      </c>
      <c r="F1488" t="s">
        <v>45</v>
      </c>
      <c r="G1488" t="s">
        <v>54</v>
      </c>
      <c r="H1488" t="s">
        <v>54</v>
      </c>
      <c r="I1488">
        <v>14</v>
      </c>
      <c r="J1488" t="s">
        <v>46</v>
      </c>
      <c r="K1488" t="s">
        <v>78</v>
      </c>
      <c r="L1488">
        <v>3</v>
      </c>
      <c r="M1488">
        <v>7</v>
      </c>
      <c r="N1488">
        <v>29</v>
      </c>
      <c r="O1488" t="s">
        <v>96</v>
      </c>
      <c r="P1488">
        <v>7124.4178039999997</v>
      </c>
      <c r="Q1488" t="s">
        <v>56</v>
      </c>
      <c r="R1488">
        <v>10000</v>
      </c>
      <c r="S1488">
        <v>0</v>
      </c>
      <c r="T1488">
        <v>31</v>
      </c>
      <c r="U1488" t="s">
        <v>50</v>
      </c>
      <c r="V1488">
        <v>0</v>
      </c>
      <c r="W1488">
        <v>0</v>
      </c>
      <c r="X1488">
        <v>4</v>
      </c>
      <c r="Y1488" t="s">
        <v>51</v>
      </c>
      <c r="Z1488" t="s">
        <v>60</v>
      </c>
      <c r="AA1488">
        <v>0.38593155899999998</v>
      </c>
      <c r="AB1488">
        <v>0.63846641299999995</v>
      </c>
      <c r="AC1488">
        <v>8.5551330999999994E-2</v>
      </c>
      <c r="AD1488">
        <v>0.17959632</v>
      </c>
      <c r="AE1488">
        <v>34.516587680000001</v>
      </c>
      <c r="AF1488">
        <v>0.47645201199999998</v>
      </c>
      <c r="AG1488">
        <v>2.3076679339999999</v>
      </c>
      <c r="AH1488">
        <v>0.48628628600000001</v>
      </c>
      <c r="AI1488">
        <v>1.8418417999999999E-2</v>
      </c>
      <c r="AJ1488">
        <v>4</v>
      </c>
      <c r="AK1488">
        <v>471405</v>
      </c>
      <c r="AL1488">
        <v>0</v>
      </c>
      <c r="AM1488" t="s">
        <v>53</v>
      </c>
      <c r="AN1488">
        <v>10092005</v>
      </c>
      <c r="AO1488">
        <v>31122005</v>
      </c>
      <c r="AP1488">
        <v>50.01</v>
      </c>
      <c r="AQ1488">
        <v>1</v>
      </c>
      <c r="AR1488">
        <v>1</v>
      </c>
      <c r="AS1488">
        <v>50.01</v>
      </c>
      <c r="AT1488">
        <v>348.572265625</v>
      </c>
      <c r="AU1488">
        <v>592.65185670000005</v>
      </c>
      <c r="AV1488">
        <v>89.325294494628906</v>
      </c>
      <c r="AW1488">
        <v>50</v>
      </c>
      <c r="AX1488">
        <f t="shared" si="92"/>
        <v>298.56226562500001</v>
      </c>
      <c r="AY1488">
        <f t="shared" si="93"/>
        <v>542.64185670000006</v>
      </c>
      <c r="AZ1488">
        <f t="shared" si="94"/>
        <v>39.315294494628908</v>
      </c>
      <c r="BA1488">
        <f t="shared" si="95"/>
        <v>9.9999999999980105E-3</v>
      </c>
    </row>
    <row r="1489" spans="1:53" x14ac:dyDescent="0.35">
      <c r="A1489">
        <v>5195613</v>
      </c>
      <c r="B1489">
        <v>2008</v>
      </c>
      <c r="C1489">
        <v>43</v>
      </c>
      <c r="D1489">
        <v>36</v>
      </c>
      <c r="E1489">
        <v>36</v>
      </c>
      <c r="F1489" t="s">
        <v>45</v>
      </c>
      <c r="G1489" t="s">
        <v>54</v>
      </c>
      <c r="H1489" t="s">
        <v>54</v>
      </c>
      <c r="I1489">
        <v>16</v>
      </c>
      <c r="J1489" t="s">
        <v>57</v>
      </c>
      <c r="K1489" t="s">
        <v>58</v>
      </c>
      <c r="L1489">
        <v>2</v>
      </c>
      <c r="M1489">
        <v>7</v>
      </c>
      <c r="N1489">
        <v>6</v>
      </c>
      <c r="O1489" t="s">
        <v>93</v>
      </c>
      <c r="P1489">
        <v>2202.603748</v>
      </c>
      <c r="Q1489" t="s">
        <v>49</v>
      </c>
      <c r="R1489">
        <v>10000</v>
      </c>
      <c r="S1489">
        <v>100</v>
      </c>
      <c r="T1489">
        <v>20</v>
      </c>
      <c r="U1489" t="s">
        <v>62</v>
      </c>
      <c r="V1489">
        <v>0</v>
      </c>
      <c r="W1489">
        <v>0</v>
      </c>
      <c r="X1489">
        <v>1</v>
      </c>
      <c r="Y1489" t="s">
        <v>51</v>
      </c>
      <c r="Z1489" t="s">
        <v>60</v>
      </c>
      <c r="AA1489">
        <v>0.38593155899999998</v>
      </c>
      <c r="AB1489">
        <v>0.63846641299999995</v>
      </c>
      <c r="AC1489">
        <v>8.5551330999999994E-2</v>
      </c>
      <c r="AD1489">
        <v>0.17959632</v>
      </c>
      <c r="AE1489">
        <v>34.516587680000001</v>
      </c>
      <c r="AF1489">
        <v>0.47645201199999998</v>
      </c>
      <c r="AG1489">
        <v>2.3076679339999999</v>
      </c>
      <c r="AH1489">
        <v>0.48628628600000001</v>
      </c>
      <c r="AI1489">
        <v>1.8418417999999999E-2</v>
      </c>
      <c r="AJ1489">
        <v>4</v>
      </c>
      <c r="AK1489">
        <v>471405</v>
      </c>
      <c r="AL1489">
        <v>0</v>
      </c>
      <c r="AM1489" t="s">
        <v>53</v>
      </c>
      <c r="AN1489">
        <v>1012008</v>
      </c>
      <c r="AO1489">
        <v>1052008</v>
      </c>
      <c r="AP1489">
        <v>772.49</v>
      </c>
      <c r="AQ1489">
        <v>1</v>
      </c>
      <c r="AR1489">
        <v>1</v>
      </c>
      <c r="AS1489">
        <v>772.49</v>
      </c>
      <c r="AT1489">
        <v>746.34832763671795</v>
      </c>
      <c r="AU1489">
        <v>760.52867179999998</v>
      </c>
      <c r="AV1489">
        <v>89.325294494628906</v>
      </c>
      <c r="AW1489">
        <v>765.58</v>
      </c>
      <c r="AX1489">
        <f t="shared" si="92"/>
        <v>26.141672363282055</v>
      </c>
      <c r="AY1489">
        <f t="shared" si="93"/>
        <v>11.961328200000025</v>
      </c>
      <c r="AZ1489">
        <f t="shared" si="94"/>
        <v>683.1647055053711</v>
      </c>
      <c r="BA1489">
        <f t="shared" si="95"/>
        <v>6.9099999999999682</v>
      </c>
    </row>
    <row r="1490" spans="1:53" x14ac:dyDescent="0.35">
      <c r="A1490">
        <v>124046</v>
      </c>
      <c r="B1490">
        <v>2005</v>
      </c>
      <c r="C1490">
        <v>27</v>
      </c>
      <c r="D1490">
        <v>27</v>
      </c>
      <c r="E1490">
        <v>56</v>
      </c>
      <c r="F1490" t="s">
        <v>54</v>
      </c>
      <c r="G1490" t="s">
        <v>54</v>
      </c>
      <c r="H1490" t="s">
        <v>45</v>
      </c>
      <c r="I1490">
        <v>6</v>
      </c>
      <c r="J1490" t="s">
        <v>46</v>
      </c>
      <c r="K1490" t="s">
        <v>47</v>
      </c>
      <c r="L1490">
        <v>1</v>
      </c>
      <c r="M1490">
        <v>4</v>
      </c>
      <c r="N1490">
        <v>32</v>
      </c>
      <c r="O1490" t="s">
        <v>86</v>
      </c>
      <c r="P1490">
        <v>24900.923470000002</v>
      </c>
      <c r="Q1490" t="s">
        <v>56</v>
      </c>
      <c r="R1490">
        <v>5000</v>
      </c>
      <c r="S1490">
        <v>0</v>
      </c>
      <c r="T1490">
        <v>9</v>
      </c>
      <c r="U1490" t="s">
        <v>50</v>
      </c>
      <c r="V1490">
        <v>0</v>
      </c>
      <c r="W1490">
        <v>1</v>
      </c>
      <c r="X1490">
        <v>3</v>
      </c>
      <c r="Y1490" t="s">
        <v>51</v>
      </c>
      <c r="Z1490" t="s">
        <v>52</v>
      </c>
      <c r="AA1490">
        <v>0.35373484599999999</v>
      </c>
      <c r="AB1490">
        <v>0.70426114200000001</v>
      </c>
      <c r="AC1490">
        <v>8.5418296000000005E-2</v>
      </c>
      <c r="AD1490">
        <v>0.17317487300000001</v>
      </c>
      <c r="AE1490">
        <v>32.997198879999999</v>
      </c>
      <c r="AF1490">
        <v>0.462818336</v>
      </c>
      <c r="AG1490">
        <v>2.302580141</v>
      </c>
      <c r="AH1490">
        <v>0.53015173100000001</v>
      </c>
      <c r="AI1490">
        <v>2.3343276E-2</v>
      </c>
      <c r="AJ1490">
        <v>8</v>
      </c>
      <c r="AK1490">
        <v>471406</v>
      </c>
      <c r="AL1490">
        <v>0</v>
      </c>
      <c r="AM1490" t="s">
        <v>53</v>
      </c>
      <c r="AN1490">
        <v>1012005</v>
      </c>
      <c r="AO1490">
        <v>11112005</v>
      </c>
      <c r="AP1490">
        <v>2586.33</v>
      </c>
      <c r="AQ1490">
        <v>1</v>
      </c>
      <c r="AR1490">
        <v>1</v>
      </c>
      <c r="AS1490">
        <v>2586.33</v>
      </c>
      <c r="AT1490">
        <v>728.80303955078102</v>
      </c>
      <c r="AU1490">
        <v>1213.0755360000001</v>
      </c>
      <c r="AV1490">
        <v>89.325294494628906</v>
      </c>
      <c r="AW1490">
        <v>1371.0599999999899</v>
      </c>
      <c r="AX1490">
        <f t="shared" si="92"/>
        <v>1857.5269604492189</v>
      </c>
      <c r="AY1490">
        <f t="shared" si="93"/>
        <v>1373.2544639999999</v>
      </c>
      <c r="AZ1490">
        <f t="shared" si="94"/>
        <v>2497.004705505371</v>
      </c>
      <c r="BA1490">
        <f t="shared" si="95"/>
        <v>1215.27000000001</v>
      </c>
    </row>
    <row r="1491" spans="1:53" x14ac:dyDescent="0.35">
      <c r="A1491">
        <v>472067</v>
      </c>
      <c r="B1491">
        <v>2005</v>
      </c>
      <c r="C1491">
        <v>45</v>
      </c>
      <c r="D1491">
        <v>45</v>
      </c>
      <c r="E1491">
        <v>56</v>
      </c>
      <c r="F1491" t="s">
        <v>54</v>
      </c>
      <c r="G1491" t="s">
        <v>54</v>
      </c>
      <c r="H1491" t="s">
        <v>45</v>
      </c>
      <c r="I1491">
        <v>22</v>
      </c>
      <c r="J1491" t="s">
        <v>46</v>
      </c>
      <c r="K1491" t="s">
        <v>47</v>
      </c>
      <c r="L1491">
        <v>1</v>
      </c>
      <c r="M1491">
        <v>10</v>
      </c>
      <c r="N1491">
        <v>21</v>
      </c>
      <c r="O1491" t="s">
        <v>74</v>
      </c>
      <c r="P1491">
        <v>6671.2990879999998</v>
      </c>
      <c r="Q1491" t="s">
        <v>49</v>
      </c>
      <c r="R1491">
        <v>10000</v>
      </c>
      <c r="S1491">
        <v>100</v>
      </c>
      <c r="T1491">
        <v>2</v>
      </c>
      <c r="U1491" t="s">
        <v>62</v>
      </c>
      <c r="V1491">
        <v>0</v>
      </c>
      <c r="W1491">
        <v>0</v>
      </c>
      <c r="X1491">
        <v>4</v>
      </c>
      <c r="Y1491" t="s">
        <v>63</v>
      </c>
      <c r="Z1491" t="s">
        <v>60</v>
      </c>
      <c r="AA1491">
        <v>0.35373484599999999</v>
      </c>
      <c r="AB1491">
        <v>0.70426114200000001</v>
      </c>
      <c r="AC1491">
        <v>8.5418296000000005E-2</v>
      </c>
      <c r="AD1491">
        <v>0.17317487300000001</v>
      </c>
      <c r="AE1491">
        <v>32.997198879999999</v>
      </c>
      <c r="AF1491">
        <v>0.462818336</v>
      </c>
      <c r="AG1491">
        <v>2.302580141</v>
      </c>
      <c r="AH1491">
        <v>0.53015173100000001</v>
      </c>
      <c r="AI1491">
        <v>2.3343276E-2</v>
      </c>
      <c r="AJ1491">
        <v>3</v>
      </c>
      <c r="AK1491">
        <v>471406</v>
      </c>
      <c r="AL1491">
        <v>0</v>
      </c>
      <c r="AM1491" t="s">
        <v>53</v>
      </c>
      <c r="AN1491">
        <v>12052005</v>
      </c>
      <c r="AO1491">
        <v>31122005</v>
      </c>
      <c r="AP1491">
        <v>740.8</v>
      </c>
      <c r="AQ1491">
        <v>1</v>
      </c>
      <c r="AR1491">
        <v>1</v>
      </c>
      <c r="AS1491">
        <v>740.8</v>
      </c>
      <c r="AT1491">
        <v>819.43634033203102</v>
      </c>
      <c r="AU1491">
        <v>730.45115320000002</v>
      </c>
      <c r="AV1491">
        <v>89.325294494628906</v>
      </c>
      <c r="AW1491">
        <v>740.79999999999905</v>
      </c>
      <c r="AX1491">
        <f t="shared" si="92"/>
        <v>78.636340332031068</v>
      </c>
      <c r="AY1491">
        <f t="shared" si="93"/>
        <v>10.348846799999933</v>
      </c>
      <c r="AZ1491">
        <f t="shared" si="94"/>
        <v>651.47470550537105</v>
      </c>
      <c r="BA1491">
        <f t="shared" si="95"/>
        <v>9.0949470177292824E-13</v>
      </c>
    </row>
    <row r="1492" spans="1:53" x14ac:dyDescent="0.35">
      <c r="A1492">
        <v>6483226</v>
      </c>
      <c r="B1492">
        <v>2007</v>
      </c>
      <c r="C1492">
        <v>37</v>
      </c>
      <c r="D1492">
        <v>37</v>
      </c>
      <c r="E1492">
        <v>56</v>
      </c>
      <c r="F1492" t="s">
        <v>54</v>
      </c>
      <c r="G1492" t="s">
        <v>54</v>
      </c>
      <c r="H1492" t="s">
        <v>45</v>
      </c>
      <c r="I1492">
        <v>14</v>
      </c>
      <c r="J1492" t="s">
        <v>46</v>
      </c>
      <c r="K1492" t="s">
        <v>47</v>
      </c>
      <c r="L1492">
        <v>1</v>
      </c>
      <c r="M1492">
        <v>4</v>
      </c>
      <c r="N1492">
        <v>32</v>
      </c>
      <c r="O1492" t="s">
        <v>61</v>
      </c>
      <c r="P1492">
        <v>8743.2725310000005</v>
      </c>
      <c r="Q1492" t="s">
        <v>49</v>
      </c>
      <c r="R1492">
        <v>8000</v>
      </c>
      <c r="S1492">
        <v>100</v>
      </c>
      <c r="T1492">
        <v>18</v>
      </c>
      <c r="U1492" t="s">
        <v>50</v>
      </c>
      <c r="V1492">
        <v>0</v>
      </c>
      <c r="W1492">
        <v>0</v>
      </c>
      <c r="X1492">
        <v>0</v>
      </c>
      <c r="Y1492" t="s">
        <v>63</v>
      </c>
      <c r="Z1492" t="s">
        <v>52</v>
      </c>
      <c r="AA1492">
        <v>0.11031331599999999</v>
      </c>
      <c r="AB1492">
        <v>0.390992167</v>
      </c>
      <c r="AC1492">
        <v>0.17819843299999999</v>
      </c>
      <c r="AD1492">
        <v>0.19748427700000001</v>
      </c>
      <c r="AE1492">
        <v>7.2565922919999997</v>
      </c>
      <c r="AF1492">
        <v>0.47281621200000001</v>
      </c>
      <c r="AG1492">
        <v>2.3351827680000001</v>
      </c>
      <c r="AH1492">
        <v>0.45916733399999998</v>
      </c>
      <c r="AI1492">
        <v>1.2009608E-2</v>
      </c>
      <c r="AJ1492">
        <v>4</v>
      </c>
      <c r="AK1492">
        <v>471500</v>
      </c>
      <c r="AL1492">
        <v>0</v>
      </c>
      <c r="AM1492" t="s">
        <v>53</v>
      </c>
      <c r="AN1492">
        <v>3062007</v>
      </c>
      <c r="AO1492">
        <v>31122007</v>
      </c>
      <c r="AP1492">
        <v>1966.99</v>
      </c>
      <c r="AQ1492">
        <v>1</v>
      </c>
      <c r="AR1492">
        <v>1</v>
      </c>
      <c r="AS1492">
        <v>1966.99</v>
      </c>
      <c r="AT1492">
        <v>830.46936035156205</v>
      </c>
      <c r="AU1492">
        <v>933.41019219999998</v>
      </c>
      <c r="AV1492">
        <v>89.325294494628906</v>
      </c>
      <c r="AW1492">
        <v>765.09</v>
      </c>
      <c r="AX1492">
        <f t="shared" si="92"/>
        <v>1136.520639648438</v>
      </c>
      <c r="AY1492">
        <f t="shared" si="93"/>
        <v>1033.5798078</v>
      </c>
      <c r="AZ1492">
        <f t="shared" si="94"/>
        <v>1877.6647055053711</v>
      </c>
      <c r="BA1492">
        <f t="shared" si="95"/>
        <v>1201.9000000000001</v>
      </c>
    </row>
    <row r="1493" spans="1:53" x14ac:dyDescent="0.35">
      <c r="A1493">
        <v>5917893</v>
      </c>
      <c r="B1493">
        <v>2006</v>
      </c>
      <c r="C1493">
        <v>55</v>
      </c>
      <c r="D1493">
        <v>29</v>
      </c>
      <c r="E1493">
        <v>29</v>
      </c>
      <c r="F1493" t="s">
        <v>54</v>
      </c>
      <c r="G1493" t="s">
        <v>45</v>
      </c>
      <c r="H1493" t="s">
        <v>45</v>
      </c>
      <c r="I1493">
        <v>6</v>
      </c>
      <c r="J1493" t="s">
        <v>57</v>
      </c>
      <c r="K1493" t="s">
        <v>78</v>
      </c>
      <c r="L1493">
        <v>3</v>
      </c>
      <c r="M1493">
        <v>3</v>
      </c>
      <c r="N1493">
        <v>16</v>
      </c>
      <c r="O1493" t="s">
        <v>85</v>
      </c>
      <c r="P1493">
        <v>100</v>
      </c>
      <c r="Q1493" t="s">
        <v>56</v>
      </c>
      <c r="R1493">
        <v>8000</v>
      </c>
      <c r="S1493">
        <v>0</v>
      </c>
      <c r="T1493">
        <v>13</v>
      </c>
      <c r="U1493" t="s">
        <v>50</v>
      </c>
      <c r="V1493">
        <v>0</v>
      </c>
      <c r="W1493">
        <v>0</v>
      </c>
      <c r="X1493">
        <v>0</v>
      </c>
      <c r="Y1493" t="s">
        <v>51</v>
      </c>
      <c r="Z1493" t="s">
        <v>60</v>
      </c>
      <c r="AA1493">
        <v>7.6207355000000004E-2</v>
      </c>
      <c r="AB1493">
        <v>0.13020372</v>
      </c>
      <c r="AC1493">
        <v>0.44370567399999999</v>
      </c>
      <c r="AD1493">
        <v>0.20911429600000001</v>
      </c>
      <c r="AE1493">
        <v>1.931156849</v>
      </c>
      <c r="AF1493">
        <v>0.48401323000000002</v>
      </c>
      <c r="AG1493">
        <v>2.4100974310000001</v>
      </c>
      <c r="AH1493">
        <v>0.26026719500000001</v>
      </c>
      <c r="AI1493">
        <v>1.731816E-3</v>
      </c>
      <c r="AJ1493">
        <v>2</v>
      </c>
      <c r="AK1493">
        <v>471504</v>
      </c>
      <c r="AL1493">
        <v>0</v>
      </c>
      <c r="AM1493" t="s">
        <v>53</v>
      </c>
      <c r="AN1493">
        <v>13052006</v>
      </c>
      <c r="AO1493">
        <v>31122006</v>
      </c>
      <c r="AP1493">
        <v>834.85</v>
      </c>
      <c r="AQ1493">
        <v>1</v>
      </c>
      <c r="AR1493">
        <v>1</v>
      </c>
      <c r="AS1493">
        <v>834.85</v>
      </c>
      <c r="AT1493">
        <v>569.83587646484295</v>
      </c>
      <c r="AU1493">
        <v>754.0594274</v>
      </c>
      <c r="AV1493">
        <v>89.325294494628906</v>
      </c>
      <c r="AW1493">
        <v>834.85</v>
      </c>
      <c r="AX1493">
        <f t="shared" si="92"/>
        <v>265.01412353515707</v>
      </c>
      <c r="AY1493">
        <f t="shared" si="93"/>
        <v>80.790572600000019</v>
      </c>
      <c r="AZ1493">
        <f t="shared" si="94"/>
        <v>745.52470550537112</v>
      </c>
      <c r="BA1493">
        <f t="shared" si="95"/>
        <v>0</v>
      </c>
    </row>
    <row r="1494" spans="1:53" x14ac:dyDescent="0.35">
      <c r="A1494">
        <v>7381879</v>
      </c>
      <c r="B1494">
        <v>2007</v>
      </c>
      <c r="C1494">
        <v>66</v>
      </c>
      <c r="D1494">
        <v>66</v>
      </c>
      <c r="E1494">
        <v>84</v>
      </c>
      <c r="F1494" t="s">
        <v>54</v>
      </c>
      <c r="G1494" t="s">
        <v>54</v>
      </c>
      <c r="H1494" t="s">
        <v>45</v>
      </c>
      <c r="I1494">
        <v>38</v>
      </c>
      <c r="J1494" t="s">
        <v>57</v>
      </c>
      <c r="K1494" t="s">
        <v>58</v>
      </c>
      <c r="L1494">
        <v>2</v>
      </c>
      <c r="M1494">
        <v>2</v>
      </c>
      <c r="N1494">
        <v>29</v>
      </c>
      <c r="O1494" t="s">
        <v>75</v>
      </c>
      <c r="P1494">
        <v>15086.915559999999</v>
      </c>
      <c r="Q1494" t="s">
        <v>56</v>
      </c>
      <c r="R1494">
        <v>4000</v>
      </c>
      <c r="S1494">
        <v>50</v>
      </c>
      <c r="T1494">
        <v>6</v>
      </c>
      <c r="U1494" t="s">
        <v>62</v>
      </c>
      <c r="V1494">
        <v>0</v>
      </c>
      <c r="W1494">
        <v>0</v>
      </c>
      <c r="X1494">
        <v>0</v>
      </c>
      <c r="Y1494" t="s">
        <v>63</v>
      </c>
      <c r="Z1494" t="s">
        <v>60</v>
      </c>
      <c r="AA1494">
        <v>7.6207355000000004E-2</v>
      </c>
      <c r="AB1494">
        <v>0.13020372</v>
      </c>
      <c r="AC1494">
        <v>0.44370567399999999</v>
      </c>
      <c r="AD1494">
        <v>0.20911429600000001</v>
      </c>
      <c r="AE1494">
        <v>1.931156849</v>
      </c>
      <c r="AF1494">
        <v>0.48401323000000002</v>
      </c>
      <c r="AG1494">
        <v>2.4100974310000001</v>
      </c>
      <c r="AH1494">
        <v>0.26026719500000001</v>
      </c>
      <c r="AI1494">
        <v>1.731816E-3</v>
      </c>
      <c r="AJ1494">
        <v>2</v>
      </c>
      <c r="AK1494">
        <v>471504</v>
      </c>
      <c r="AL1494">
        <v>0</v>
      </c>
      <c r="AM1494" t="s">
        <v>53</v>
      </c>
      <c r="AN1494">
        <v>20012007</v>
      </c>
      <c r="AO1494">
        <v>31122007</v>
      </c>
      <c r="AP1494">
        <v>1743.59</v>
      </c>
      <c r="AQ1494">
        <v>1</v>
      </c>
      <c r="AR1494">
        <v>1</v>
      </c>
      <c r="AS1494">
        <v>1743.59</v>
      </c>
      <c r="AT1494">
        <v>1884.73681640625</v>
      </c>
      <c r="AU1494">
        <v>1705.5074059999999</v>
      </c>
      <c r="AV1494">
        <v>89.325294494628906</v>
      </c>
      <c r="AW1494">
        <v>1743.5899999999899</v>
      </c>
      <c r="AX1494">
        <f t="shared" si="92"/>
        <v>141.14681640625008</v>
      </c>
      <c r="AY1494">
        <f t="shared" si="93"/>
        <v>38.082593999999972</v>
      </c>
      <c r="AZ1494">
        <f t="shared" si="94"/>
        <v>1654.264705505371</v>
      </c>
      <c r="BA1494">
        <f t="shared" si="95"/>
        <v>1.0004441719502211E-11</v>
      </c>
    </row>
    <row r="1495" spans="1:53" x14ac:dyDescent="0.35">
      <c r="A1495">
        <v>1124075</v>
      </c>
      <c r="B1495">
        <v>2007</v>
      </c>
      <c r="C1495">
        <v>38</v>
      </c>
      <c r="D1495">
        <v>38</v>
      </c>
      <c r="E1495">
        <v>67</v>
      </c>
      <c r="F1495" t="s">
        <v>54</v>
      </c>
      <c r="G1495" t="s">
        <v>54</v>
      </c>
      <c r="H1495" t="s">
        <v>45</v>
      </c>
      <c r="I1495">
        <v>14</v>
      </c>
      <c r="J1495" t="s">
        <v>57</v>
      </c>
      <c r="K1495" t="s">
        <v>58</v>
      </c>
      <c r="L1495">
        <v>2</v>
      </c>
      <c r="M1495">
        <v>5</v>
      </c>
      <c r="N1495">
        <v>29</v>
      </c>
      <c r="O1495" t="s">
        <v>68</v>
      </c>
      <c r="P1495">
        <v>7347.8399749999999</v>
      </c>
      <c r="Q1495" t="s">
        <v>56</v>
      </c>
      <c r="R1495">
        <v>4000</v>
      </c>
      <c r="S1495">
        <v>100</v>
      </c>
      <c r="T1495">
        <v>13</v>
      </c>
      <c r="U1495" t="s">
        <v>62</v>
      </c>
      <c r="V1495">
        <v>0</v>
      </c>
      <c r="W1495">
        <v>0</v>
      </c>
      <c r="X1495">
        <v>10</v>
      </c>
      <c r="Y1495" t="s">
        <v>51</v>
      </c>
      <c r="Z1495" t="s">
        <v>60</v>
      </c>
      <c r="AA1495">
        <v>0.183952528</v>
      </c>
      <c r="AB1495">
        <v>0.23755481000000001</v>
      </c>
      <c r="AC1495">
        <v>0.24168171299999999</v>
      </c>
      <c r="AD1495">
        <v>0.150766698</v>
      </c>
      <c r="AE1495">
        <v>43.186666670000001</v>
      </c>
      <c r="AF1495">
        <v>0.48770196599999999</v>
      </c>
      <c r="AG1495">
        <v>2.5063193190000002</v>
      </c>
      <c r="AH1495">
        <v>0.31533477300000001</v>
      </c>
      <c r="AI1495">
        <v>8.2073430000000006E-3</v>
      </c>
      <c r="AJ1495">
        <v>9</v>
      </c>
      <c r="AK1495">
        <v>471507</v>
      </c>
      <c r="AL1495">
        <v>0</v>
      </c>
      <c r="AM1495" t="s">
        <v>53</v>
      </c>
      <c r="AN1495">
        <v>4072007</v>
      </c>
      <c r="AO1495">
        <v>31122007</v>
      </c>
      <c r="AP1495">
        <v>651.27</v>
      </c>
      <c r="AQ1495">
        <v>1</v>
      </c>
      <c r="AR1495">
        <v>1</v>
      </c>
      <c r="AS1495">
        <v>651.27</v>
      </c>
      <c r="AT1495">
        <v>919.33172607421795</v>
      </c>
      <c r="AU1495">
        <v>1391.8496150000001</v>
      </c>
      <c r="AV1495">
        <v>89.325294494628906</v>
      </c>
      <c r="AW1495">
        <v>611.05999999999904</v>
      </c>
      <c r="AX1495">
        <f t="shared" si="92"/>
        <v>268.06172607421797</v>
      </c>
      <c r="AY1495">
        <f t="shared" si="93"/>
        <v>740.5796150000001</v>
      </c>
      <c r="AZ1495">
        <f t="shared" si="94"/>
        <v>561.94470550537108</v>
      </c>
      <c r="BA1495">
        <f t="shared" si="95"/>
        <v>40.210000000000946</v>
      </c>
    </row>
    <row r="1496" spans="1:53" x14ac:dyDescent="0.35">
      <c r="A1496">
        <v>7215537</v>
      </c>
      <c r="B1496">
        <v>2007</v>
      </c>
      <c r="C1496">
        <v>73</v>
      </c>
      <c r="D1496">
        <v>73</v>
      </c>
      <c r="E1496">
        <v>56</v>
      </c>
      <c r="F1496" t="s">
        <v>45</v>
      </c>
      <c r="G1496" t="s">
        <v>45</v>
      </c>
      <c r="H1496" t="s">
        <v>45</v>
      </c>
      <c r="I1496">
        <v>50</v>
      </c>
      <c r="J1496" t="s">
        <v>57</v>
      </c>
      <c r="K1496" t="s">
        <v>47</v>
      </c>
      <c r="L1496">
        <v>1</v>
      </c>
      <c r="M1496">
        <v>5</v>
      </c>
      <c r="N1496">
        <v>19</v>
      </c>
      <c r="O1496" t="s">
        <v>77</v>
      </c>
      <c r="P1496">
        <v>12471.503140000001</v>
      </c>
      <c r="Q1496" t="s">
        <v>49</v>
      </c>
      <c r="R1496">
        <v>8000</v>
      </c>
      <c r="S1496">
        <v>0</v>
      </c>
      <c r="T1496">
        <v>16</v>
      </c>
      <c r="U1496" t="s">
        <v>62</v>
      </c>
      <c r="V1496">
        <v>0</v>
      </c>
      <c r="W1496">
        <v>0</v>
      </c>
      <c r="X1496">
        <v>0</v>
      </c>
      <c r="Y1496" t="s">
        <v>51</v>
      </c>
      <c r="Z1496" t="s">
        <v>60</v>
      </c>
      <c r="AA1496">
        <v>0.183952528</v>
      </c>
      <c r="AB1496">
        <v>0.23755481000000001</v>
      </c>
      <c r="AC1496">
        <v>0.24168171299999999</v>
      </c>
      <c r="AD1496">
        <v>0.150766698</v>
      </c>
      <c r="AE1496">
        <v>43.186666670000001</v>
      </c>
      <c r="AF1496">
        <v>0.48770196599999999</v>
      </c>
      <c r="AG1496">
        <v>2.5063193190000002</v>
      </c>
      <c r="AH1496">
        <v>0.31533477300000001</v>
      </c>
      <c r="AI1496">
        <v>8.2073430000000006E-3</v>
      </c>
      <c r="AJ1496">
        <v>10</v>
      </c>
      <c r="AK1496">
        <v>471507</v>
      </c>
      <c r="AL1496">
        <v>0</v>
      </c>
      <c r="AM1496" t="s">
        <v>66</v>
      </c>
      <c r="AN1496">
        <v>18062007</v>
      </c>
      <c r="AO1496">
        <v>31122007</v>
      </c>
      <c r="AP1496">
        <v>60.03</v>
      </c>
      <c r="AQ1496">
        <v>1</v>
      </c>
      <c r="AR1496">
        <v>1</v>
      </c>
      <c r="AS1496">
        <v>60.03</v>
      </c>
      <c r="AT1496">
        <v>313.63504028320301</v>
      </c>
      <c r="AU1496">
        <v>1130.1059</v>
      </c>
      <c r="AV1496">
        <v>89.325294494628906</v>
      </c>
      <c r="AW1496">
        <v>60.03</v>
      </c>
      <c r="AX1496">
        <f t="shared" si="92"/>
        <v>253.60504028320301</v>
      </c>
      <c r="AY1496">
        <f t="shared" si="93"/>
        <v>1070.0759</v>
      </c>
      <c r="AZ1496">
        <f t="shared" si="94"/>
        <v>29.295294494628905</v>
      </c>
      <c r="BA1496">
        <f t="shared" si="95"/>
        <v>0</v>
      </c>
    </row>
    <row r="1497" spans="1:53" x14ac:dyDescent="0.35">
      <c r="A1497">
        <v>5821050</v>
      </c>
      <c r="B1497">
        <v>2007</v>
      </c>
      <c r="C1497">
        <v>51</v>
      </c>
      <c r="D1497">
        <v>51</v>
      </c>
      <c r="E1497">
        <v>69</v>
      </c>
      <c r="F1497" t="s">
        <v>54</v>
      </c>
      <c r="G1497" t="s">
        <v>54</v>
      </c>
      <c r="H1497" t="s">
        <v>45</v>
      </c>
      <c r="I1497">
        <v>30</v>
      </c>
      <c r="J1497" t="s">
        <v>57</v>
      </c>
      <c r="K1497" t="s">
        <v>58</v>
      </c>
      <c r="L1497">
        <v>2</v>
      </c>
      <c r="M1497">
        <v>5</v>
      </c>
      <c r="N1497">
        <v>13</v>
      </c>
      <c r="O1497" t="s">
        <v>55</v>
      </c>
      <c r="P1497">
        <v>6916.1765759999998</v>
      </c>
      <c r="Q1497" t="s">
        <v>49</v>
      </c>
      <c r="R1497">
        <v>6000</v>
      </c>
      <c r="S1497">
        <v>100</v>
      </c>
      <c r="T1497">
        <v>9</v>
      </c>
      <c r="U1497" t="s">
        <v>62</v>
      </c>
      <c r="V1497">
        <v>0</v>
      </c>
      <c r="W1497">
        <v>0</v>
      </c>
      <c r="X1497">
        <v>0</v>
      </c>
      <c r="Y1497" t="s">
        <v>63</v>
      </c>
      <c r="Z1497" t="s">
        <v>60</v>
      </c>
      <c r="AA1497">
        <v>0.146816479</v>
      </c>
      <c r="AB1497">
        <v>0.11341493900000001</v>
      </c>
      <c r="AC1497">
        <v>0.251061704</v>
      </c>
      <c r="AD1497">
        <v>0.21842304000000001</v>
      </c>
      <c r="AE1497">
        <v>11.38943489</v>
      </c>
      <c r="AF1497">
        <v>0.479128465</v>
      </c>
      <c r="AG1497">
        <v>2.3160129899999999</v>
      </c>
      <c r="AH1497">
        <v>0.31117561700000002</v>
      </c>
      <c r="AI1497">
        <v>5.8055149999999998E-3</v>
      </c>
      <c r="AJ1497">
        <v>6</v>
      </c>
      <c r="AK1497">
        <v>471508</v>
      </c>
      <c r="AL1497">
        <v>0</v>
      </c>
      <c r="AM1497" t="s">
        <v>53</v>
      </c>
      <c r="AN1497">
        <v>1012007</v>
      </c>
      <c r="AO1497">
        <v>25122007</v>
      </c>
      <c r="AP1497">
        <v>961.38</v>
      </c>
      <c r="AQ1497">
        <v>1</v>
      </c>
      <c r="AR1497">
        <v>1</v>
      </c>
      <c r="AS1497">
        <v>961.38</v>
      </c>
      <c r="AT1497">
        <v>736.73876953125</v>
      </c>
      <c r="AU1497">
        <v>1164.7199840000001</v>
      </c>
      <c r="AV1497">
        <v>89.325294494628906</v>
      </c>
      <c r="AW1497">
        <v>961.37999999999897</v>
      </c>
      <c r="AX1497">
        <f t="shared" si="92"/>
        <v>224.64123046875</v>
      </c>
      <c r="AY1497">
        <f t="shared" si="93"/>
        <v>203.33998400000007</v>
      </c>
      <c r="AZ1497">
        <f t="shared" si="94"/>
        <v>872.05470550537109</v>
      </c>
      <c r="BA1497">
        <f t="shared" si="95"/>
        <v>1.0231815394945443E-12</v>
      </c>
    </row>
    <row r="1498" spans="1:53" x14ac:dyDescent="0.35">
      <c r="A1498">
        <v>6102385</v>
      </c>
      <c r="B1498">
        <v>2008</v>
      </c>
      <c r="C1498">
        <v>44</v>
      </c>
      <c r="D1498">
        <v>44</v>
      </c>
      <c r="E1498">
        <v>56</v>
      </c>
      <c r="F1498" t="s">
        <v>45</v>
      </c>
      <c r="G1498" t="s">
        <v>45</v>
      </c>
      <c r="H1498" t="s">
        <v>45</v>
      </c>
      <c r="I1498">
        <v>23</v>
      </c>
      <c r="J1498" t="s">
        <v>57</v>
      </c>
      <c r="K1498" t="s">
        <v>47</v>
      </c>
      <c r="L1498">
        <v>1</v>
      </c>
      <c r="M1498">
        <v>2</v>
      </c>
      <c r="N1498">
        <v>5</v>
      </c>
      <c r="O1498" t="s">
        <v>68</v>
      </c>
      <c r="P1498">
        <v>11707.868549999999</v>
      </c>
      <c r="Q1498" t="s">
        <v>49</v>
      </c>
      <c r="R1498">
        <v>15000</v>
      </c>
      <c r="S1498">
        <v>100</v>
      </c>
      <c r="T1498">
        <v>13</v>
      </c>
      <c r="U1498" t="s">
        <v>50</v>
      </c>
      <c r="V1498">
        <v>0</v>
      </c>
      <c r="W1498">
        <v>0</v>
      </c>
      <c r="X1498">
        <v>2</v>
      </c>
      <c r="Y1498" t="s">
        <v>51</v>
      </c>
      <c r="Z1498" t="s">
        <v>60</v>
      </c>
      <c r="AA1498">
        <v>0.24385964900000001</v>
      </c>
      <c r="AB1498">
        <v>0.51198830399999995</v>
      </c>
      <c r="AC1498">
        <v>0.21169590599999999</v>
      </c>
      <c r="AD1498">
        <v>0.182870063</v>
      </c>
      <c r="AE1498">
        <v>20.6</v>
      </c>
      <c r="AF1498">
        <v>0.47426519499999997</v>
      </c>
      <c r="AG1498">
        <v>2.1985380120000002</v>
      </c>
      <c r="AH1498">
        <v>0.20353517700000001</v>
      </c>
      <c r="AI1498">
        <v>6.1253059999999996E-3</v>
      </c>
      <c r="AJ1498">
        <v>8</v>
      </c>
      <c r="AK1498">
        <v>471605</v>
      </c>
      <c r="AL1498">
        <v>0</v>
      </c>
      <c r="AM1498" t="s">
        <v>53</v>
      </c>
      <c r="AN1498">
        <v>15022008</v>
      </c>
      <c r="AO1498">
        <v>31122008</v>
      </c>
      <c r="AP1498">
        <v>1582.71</v>
      </c>
      <c r="AQ1498">
        <v>1</v>
      </c>
      <c r="AR1498">
        <v>1</v>
      </c>
      <c r="AS1498">
        <v>1582.71</v>
      </c>
      <c r="AT1498">
        <v>1031.21179199218</v>
      </c>
      <c r="AU1498">
        <v>929.60870450000004</v>
      </c>
      <c r="AV1498">
        <v>89.325294494628906</v>
      </c>
      <c r="AW1498">
        <v>1582.71</v>
      </c>
      <c r="AX1498">
        <f t="shared" si="92"/>
        <v>551.49820800782004</v>
      </c>
      <c r="AY1498">
        <f t="shared" si="93"/>
        <v>653.10129549999999</v>
      </c>
      <c r="AZ1498">
        <f t="shared" si="94"/>
        <v>1493.3847055053711</v>
      </c>
      <c r="BA1498">
        <f t="shared" si="95"/>
        <v>0</v>
      </c>
    </row>
    <row r="1499" spans="1:53" x14ac:dyDescent="0.35">
      <c r="A1499">
        <v>232120</v>
      </c>
      <c r="B1499">
        <v>2005</v>
      </c>
      <c r="C1499">
        <v>53</v>
      </c>
      <c r="D1499">
        <v>53</v>
      </c>
      <c r="E1499">
        <v>56</v>
      </c>
      <c r="F1499" t="s">
        <v>45</v>
      </c>
      <c r="G1499" t="s">
        <v>45</v>
      </c>
      <c r="H1499" t="s">
        <v>45</v>
      </c>
      <c r="I1499">
        <v>33</v>
      </c>
      <c r="J1499" t="s">
        <v>76</v>
      </c>
      <c r="K1499" t="s">
        <v>47</v>
      </c>
      <c r="L1499">
        <v>1</v>
      </c>
      <c r="M1499">
        <v>5</v>
      </c>
      <c r="N1499">
        <v>6</v>
      </c>
      <c r="O1499" t="s">
        <v>93</v>
      </c>
      <c r="P1499">
        <v>5275.367432</v>
      </c>
      <c r="Q1499" t="s">
        <v>56</v>
      </c>
      <c r="R1499">
        <v>7000</v>
      </c>
      <c r="S1499">
        <v>100</v>
      </c>
      <c r="T1499">
        <v>14</v>
      </c>
      <c r="U1499" t="s">
        <v>50</v>
      </c>
      <c r="V1499">
        <v>0</v>
      </c>
      <c r="W1499">
        <v>0</v>
      </c>
      <c r="X1499">
        <v>3</v>
      </c>
      <c r="Y1499" t="s">
        <v>51</v>
      </c>
      <c r="Z1499" t="s">
        <v>65</v>
      </c>
      <c r="AA1499">
        <v>0.27899761299999998</v>
      </c>
      <c r="AB1499">
        <v>0.38448687399999998</v>
      </c>
      <c r="AC1499">
        <v>0.22840095499999999</v>
      </c>
      <c r="AD1499">
        <v>0.207790844</v>
      </c>
      <c r="AE1499">
        <v>28.3452381</v>
      </c>
      <c r="AF1499">
        <v>0.47228055400000002</v>
      </c>
      <c r="AG1499">
        <v>2.273031026</v>
      </c>
      <c r="AH1499">
        <v>0.26568093399999998</v>
      </c>
      <c r="AI1499">
        <v>9.1828789999999997E-3</v>
      </c>
      <c r="AJ1499">
        <v>9</v>
      </c>
      <c r="AK1499">
        <v>471606</v>
      </c>
      <c r="AL1499">
        <v>0</v>
      </c>
      <c r="AM1499" t="s">
        <v>66</v>
      </c>
      <c r="AN1499">
        <v>10052005</v>
      </c>
      <c r="AO1499">
        <v>31122005</v>
      </c>
      <c r="AP1499">
        <v>342.99</v>
      </c>
      <c r="AQ1499">
        <v>1</v>
      </c>
      <c r="AR1499">
        <v>1</v>
      </c>
      <c r="AS1499">
        <v>342.99</v>
      </c>
      <c r="AT1499">
        <v>554.62707519531205</v>
      </c>
      <c r="AU1499">
        <v>715.62249780000002</v>
      </c>
      <c r="AV1499">
        <v>89.325294494628906</v>
      </c>
      <c r="AW1499">
        <v>342.99</v>
      </c>
      <c r="AX1499">
        <f t="shared" si="92"/>
        <v>211.63707519531204</v>
      </c>
      <c r="AY1499">
        <f t="shared" si="93"/>
        <v>372.63249780000001</v>
      </c>
      <c r="AZ1499">
        <f t="shared" si="94"/>
        <v>253.6647055053711</v>
      </c>
      <c r="BA1499">
        <f t="shared" si="95"/>
        <v>0</v>
      </c>
    </row>
    <row r="1500" spans="1:53" x14ac:dyDescent="0.35">
      <c r="A1500">
        <v>910718</v>
      </c>
      <c r="B1500">
        <v>2005</v>
      </c>
      <c r="C1500">
        <v>56</v>
      </c>
      <c r="D1500">
        <v>46</v>
      </c>
      <c r="E1500">
        <v>46</v>
      </c>
      <c r="F1500" t="s">
        <v>45</v>
      </c>
      <c r="G1500" t="s">
        <v>54</v>
      </c>
      <c r="H1500" t="s">
        <v>54</v>
      </c>
      <c r="I1500">
        <v>25</v>
      </c>
      <c r="J1500" t="s">
        <v>57</v>
      </c>
      <c r="K1500" t="s">
        <v>58</v>
      </c>
      <c r="L1500">
        <v>2</v>
      </c>
      <c r="M1500">
        <v>10</v>
      </c>
      <c r="N1500">
        <v>11</v>
      </c>
      <c r="O1500" t="s">
        <v>55</v>
      </c>
      <c r="P1500">
        <v>4309.7298259999998</v>
      </c>
      <c r="Q1500" t="s">
        <v>49</v>
      </c>
      <c r="R1500">
        <v>6000</v>
      </c>
      <c r="S1500">
        <v>150</v>
      </c>
      <c r="T1500">
        <v>12</v>
      </c>
      <c r="U1500" t="s">
        <v>62</v>
      </c>
      <c r="V1500">
        <v>0</v>
      </c>
      <c r="W1500">
        <v>4</v>
      </c>
      <c r="X1500">
        <v>3</v>
      </c>
      <c r="Y1500" t="s">
        <v>63</v>
      </c>
      <c r="Z1500" t="s">
        <v>60</v>
      </c>
      <c r="AA1500">
        <v>0.27899761299999998</v>
      </c>
      <c r="AB1500">
        <v>0.38448687399999998</v>
      </c>
      <c r="AC1500">
        <v>0.22840095499999999</v>
      </c>
      <c r="AD1500">
        <v>0.207790844</v>
      </c>
      <c r="AE1500">
        <v>28.3452381</v>
      </c>
      <c r="AF1500">
        <v>0.47228055400000002</v>
      </c>
      <c r="AG1500">
        <v>2.273031026</v>
      </c>
      <c r="AH1500">
        <v>0.26568093399999998</v>
      </c>
      <c r="AI1500">
        <v>9.1828789999999997E-3</v>
      </c>
      <c r="AJ1500">
        <v>6</v>
      </c>
      <c r="AK1500">
        <v>471606</v>
      </c>
      <c r="AL1500">
        <v>0</v>
      </c>
      <c r="AM1500" t="s">
        <v>53</v>
      </c>
      <c r="AN1500">
        <v>16022005</v>
      </c>
      <c r="AO1500">
        <v>31122005</v>
      </c>
      <c r="AP1500">
        <v>310.52999999999997</v>
      </c>
      <c r="AQ1500">
        <v>1</v>
      </c>
      <c r="AR1500">
        <v>1</v>
      </c>
      <c r="AS1500">
        <v>310.52999999999997</v>
      </c>
      <c r="AT1500">
        <v>423.28536987304602</v>
      </c>
      <c r="AU1500">
        <v>653.45311770000001</v>
      </c>
      <c r="AV1500">
        <v>89.325294494628906</v>
      </c>
      <c r="AW1500">
        <v>310.52999999999901</v>
      </c>
      <c r="AX1500">
        <f t="shared" si="92"/>
        <v>112.75536987304605</v>
      </c>
      <c r="AY1500">
        <f t="shared" si="93"/>
        <v>342.92311770000003</v>
      </c>
      <c r="AZ1500">
        <f t="shared" si="94"/>
        <v>221.20470550537107</v>
      </c>
      <c r="BA1500">
        <f t="shared" si="95"/>
        <v>9.6633812063373625E-13</v>
      </c>
    </row>
    <row r="1501" spans="1:53" x14ac:dyDescent="0.35">
      <c r="A1501">
        <v>4695595</v>
      </c>
      <c r="B1501">
        <v>2005</v>
      </c>
      <c r="C1501">
        <v>40</v>
      </c>
      <c r="D1501">
        <v>40</v>
      </c>
      <c r="E1501">
        <v>49</v>
      </c>
      <c r="F1501" t="s">
        <v>45</v>
      </c>
      <c r="G1501" t="s">
        <v>45</v>
      </c>
      <c r="H1501" t="s">
        <v>54</v>
      </c>
      <c r="I1501">
        <v>15</v>
      </c>
      <c r="J1501" t="s">
        <v>46</v>
      </c>
      <c r="K1501" t="s">
        <v>64</v>
      </c>
      <c r="L1501">
        <v>2</v>
      </c>
      <c r="M1501">
        <v>3</v>
      </c>
      <c r="N1501">
        <v>21</v>
      </c>
      <c r="O1501" t="s">
        <v>67</v>
      </c>
      <c r="P1501">
        <v>9939.4332369999993</v>
      </c>
      <c r="Q1501" t="s">
        <v>49</v>
      </c>
      <c r="R1501">
        <v>6000</v>
      </c>
      <c r="S1501">
        <v>100</v>
      </c>
      <c r="T1501">
        <v>14</v>
      </c>
      <c r="U1501" t="s">
        <v>50</v>
      </c>
      <c r="V1501">
        <v>0</v>
      </c>
      <c r="W1501">
        <v>1</v>
      </c>
      <c r="X1501">
        <v>0</v>
      </c>
      <c r="Y1501" t="s">
        <v>51</v>
      </c>
      <c r="Z1501" t="s">
        <v>65</v>
      </c>
      <c r="AA1501">
        <v>7.3633245999999999E-2</v>
      </c>
      <c r="AB1501">
        <v>0.225943111</v>
      </c>
      <c r="AC1501">
        <v>0.32862618500000002</v>
      </c>
      <c r="AD1501">
        <v>0.18672376900000001</v>
      </c>
      <c r="AE1501">
        <v>17.63595166</v>
      </c>
      <c r="AF1501">
        <v>0.47905781600000003</v>
      </c>
      <c r="AG1501">
        <v>2.3552551949999998</v>
      </c>
      <c r="AH1501">
        <v>0.23301654399999999</v>
      </c>
      <c r="AI1501">
        <v>6.9224450000000002E-3</v>
      </c>
      <c r="AJ1501">
        <v>1</v>
      </c>
      <c r="AK1501">
        <v>471607</v>
      </c>
      <c r="AL1501">
        <v>0</v>
      </c>
      <c r="AM1501" t="s">
        <v>66</v>
      </c>
      <c r="AN1501">
        <v>20062005</v>
      </c>
      <c r="AO1501">
        <v>31122005</v>
      </c>
      <c r="AP1501">
        <v>871.55</v>
      </c>
      <c r="AQ1501">
        <v>1</v>
      </c>
      <c r="AR1501">
        <v>1</v>
      </c>
      <c r="AS1501">
        <v>871.55</v>
      </c>
      <c r="AT1501">
        <v>831.97076416015602</v>
      </c>
      <c r="AU1501">
        <v>1165.3186490000001</v>
      </c>
      <c r="AV1501">
        <v>89.325294494628906</v>
      </c>
      <c r="AW1501">
        <v>871.54999999999905</v>
      </c>
      <c r="AX1501">
        <f t="shared" si="92"/>
        <v>39.579235839843932</v>
      </c>
      <c r="AY1501">
        <f t="shared" si="93"/>
        <v>293.7686490000001</v>
      </c>
      <c r="AZ1501">
        <f t="shared" si="94"/>
        <v>782.22470550537105</v>
      </c>
      <c r="BA1501">
        <f t="shared" si="95"/>
        <v>9.0949470177292824E-13</v>
      </c>
    </row>
    <row r="1502" spans="1:53" x14ac:dyDescent="0.35">
      <c r="A1502">
        <v>7352905</v>
      </c>
      <c r="B1502">
        <v>2008</v>
      </c>
      <c r="C1502">
        <v>55</v>
      </c>
      <c r="D1502">
        <v>55</v>
      </c>
      <c r="E1502">
        <v>56</v>
      </c>
      <c r="F1502" t="s">
        <v>54</v>
      </c>
      <c r="G1502" t="s">
        <v>54</v>
      </c>
      <c r="H1502" t="s">
        <v>45</v>
      </c>
      <c r="I1502">
        <v>33</v>
      </c>
      <c r="J1502" t="s">
        <v>57</v>
      </c>
      <c r="K1502" t="s">
        <v>47</v>
      </c>
      <c r="L1502">
        <v>1</v>
      </c>
      <c r="M1502">
        <v>7</v>
      </c>
      <c r="N1502">
        <v>37</v>
      </c>
      <c r="O1502" t="s">
        <v>75</v>
      </c>
      <c r="P1502">
        <v>19892.5664</v>
      </c>
      <c r="Q1502" t="s">
        <v>56</v>
      </c>
      <c r="R1502">
        <v>8000</v>
      </c>
      <c r="S1502">
        <v>100</v>
      </c>
      <c r="T1502">
        <v>7</v>
      </c>
      <c r="U1502" t="s">
        <v>62</v>
      </c>
      <c r="V1502">
        <v>0</v>
      </c>
      <c r="W1502">
        <v>0</v>
      </c>
      <c r="X1502">
        <v>1</v>
      </c>
      <c r="Y1502" t="s">
        <v>51</v>
      </c>
      <c r="Z1502" t="s">
        <v>60</v>
      </c>
      <c r="AA1502">
        <v>7.3633245999999999E-2</v>
      </c>
      <c r="AB1502">
        <v>0.225943111</v>
      </c>
      <c r="AC1502">
        <v>0.32862618500000002</v>
      </c>
      <c r="AD1502">
        <v>0.18672376900000001</v>
      </c>
      <c r="AE1502">
        <v>17.63595166</v>
      </c>
      <c r="AF1502">
        <v>0.47905781600000003</v>
      </c>
      <c r="AG1502">
        <v>2.3552551949999998</v>
      </c>
      <c r="AH1502">
        <v>0.23301654399999999</v>
      </c>
      <c r="AI1502">
        <v>6.9224450000000002E-3</v>
      </c>
      <c r="AJ1502">
        <v>4</v>
      </c>
      <c r="AK1502">
        <v>471607</v>
      </c>
      <c r="AL1502">
        <v>0</v>
      </c>
      <c r="AM1502" t="s">
        <v>66</v>
      </c>
      <c r="AN1502">
        <v>27022008</v>
      </c>
      <c r="AO1502">
        <v>31122008</v>
      </c>
      <c r="AP1502">
        <v>563.57000000000005</v>
      </c>
      <c r="AQ1502">
        <v>1</v>
      </c>
      <c r="AR1502">
        <v>1</v>
      </c>
      <c r="AS1502">
        <v>563.57000000000005</v>
      </c>
      <c r="AT1502">
        <v>1438.56225585937</v>
      </c>
      <c r="AU1502">
        <v>1747.4069529999999</v>
      </c>
      <c r="AV1502">
        <v>89.325294494628906</v>
      </c>
      <c r="AW1502">
        <v>563.57000000000005</v>
      </c>
      <c r="AX1502">
        <f t="shared" si="92"/>
        <v>874.99225585936995</v>
      </c>
      <c r="AY1502">
        <f t="shared" si="93"/>
        <v>1183.836953</v>
      </c>
      <c r="AZ1502">
        <f t="shared" si="94"/>
        <v>474.24470550537114</v>
      </c>
      <c r="BA1502">
        <f t="shared" si="95"/>
        <v>0</v>
      </c>
    </row>
    <row r="1503" spans="1:53" x14ac:dyDescent="0.35">
      <c r="A1503">
        <v>1690022</v>
      </c>
      <c r="B1503">
        <v>2005</v>
      </c>
      <c r="C1503">
        <v>42</v>
      </c>
      <c r="D1503">
        <v>42</v>
      </c>
      <c r="E1503">
        <v>61</v>
      </c>
      <c r="F1503" t="s">
        <v>54</v>
      </c>
      <c r="G1503" t="s">
        <v>54</v>
      </c>
      <c r="H1503" t="s">
        <v>45</v>
      </c>
      <c r="I1503">
        <v>19</v>
      </c>
      <c r="J1503" t="s">
        <v>57</v>
      </c>
      <c r="K1503" t="s">
        <v>58</v>
      </c>
      <c r="L1503">
        <v>2</v>
      </c>
      <c r="M1503">
        <v>9</v>
      </c>
      <c r="N1503">
        <v>30</v>
      </c>
      <c r="O1503" t="s">
        <v>61</v>
      </c>
      <c r="P1503">
        <v>3666.621502</v>
      </c>
      <c r="Q1503" t="s">
        <v>49</v>
      </c>
      <c r="R1503">
        <v>5000</v>
      </c>
      <c r="S1503">
        <v>0</v>
      </c>
      <c r="T1503">
        <v>8</v>
      </c>
      <c r="U1503" t="s">
        <v>50</v>
      </c>
      <c r="V1503">
        <v>0</v>
      </c>
      <c r="W1503">
        <v>0</v>
      </c>
      <c r="X1503">
        <v>4</v>
      </c>
      <c r="Y1503" t="s">
        <v>51</v>
      </c>
      <c r="Z1503" t="s">
        <v>52</v>
      </c>
      <c r="AA1503">
        <v>0.25593495900000002</v>
      </c>
      <c r="AB1503">
        <v>0.33463414600000002</v>
      </c>
      <c r="AC1503">
        <v>0.243577236</v>
      </c>
      <c r="AD1503">
        <v>0.207267645</v>
      </c>
      <c r="AE1503">
        <v>30.84051724</v>
      </c>
      <c r="AF1503">
        <v>0.48497554199999998</v>
      </c>
      <c r="AG1503">
        <v>2.326829268</v>
      </c>
      <c r="AH1503">
        <v>0.27735163499999999</v>
      </c>
      <c r="AI1503">
        <v>9.6891400000000006E-3</v>
      </c>
      <c r="AJ1503">
        <v>6</v>
      </c>
      <c r="AK1503">
        <v>471705</v>
      </c>
      <c r="AL1503">
        <v>0</v>
      </c>
      <c r="AM1503" t="s">
        <v>53</v>
      </c>
      <c r="AN1503">
        <v>4072005</v>
      </c>
      <c r="AO1503">
        <v>31122005</v>
      </c>
      <c r="AP1503">
        <v>240.82</v>
      </c>
      <c r="AQ1503">
        <v>1</v>
      </c>
      <c r="AR1503">
        <v>1</v>
      </c>
      <c r="AS1503">
        <v>240.82</v>
      </c>
      <c r="AT1503">
        <v>564.75305175781205</v>
      </c>
      <c r="AU1503">
        <v>492.2465426</v>
      </c>
      <c r="AV1503">
        <v>89.325294494628906</v>
      </c>
      <c r="AW1503">
        <v>240.819999999999</v>
      </c>
      <c r="AX1503">
        <f t="shared" si="92"/>
        <v>323.93305175781205</v>
      </c>
      <c r="AY1503">
        <f t="shared" si="93"/>
        <v>251.4265426</v>
      </c>
      <c r="AZ1503">
        <f t="shared" si="94"/>
        <v>151.49470550537109</v>
      </c>
      <c r="BA1503">
        <f t="shared" si="95"/>
        <v>9.9475983006414026E-13</v>
      </c>
    </row>
    <row r="1504" spans="1:53" x14ac:dyDescent="0.35">
      <c r="A1504">
        <v>2967829</v>
      </c>
      <c r="B1504">
        <v>2007</v>
      </c>
      <c r="C1504">
        <v>62</v>
      </c>
      <c r="D1504">
        <v>62</v>
      </c>
      <c r="E1504">
        <v>56</v>
      </c>
      <c r="F1504" t="s">
        <v>54</v>
      </c>
      <c r="G1504" t="s">
        <v>54</v>
      </c>
      <c r="H1504" t="s">
        <v>45</v>
      </c>
      <c r="I1504">
        <v>34</v>
      </c>
      <c r="J1504" t="s">
        <v>76</v>
      </c>
      <c r="K1504" t="s">
        <v>47</v>
      </c>
      <c r="L1504">
        <v>1</v>
      </c>
      <c r="M1504">
        <v>6</v>
      </c>
      <c r="N1504">
        <v>24</v>
      </c>
      <c r="O1504" t="s">
        <v>83</v>
      </c>
      <c r="P1504">
        <v>1973.119516</v>
      </c>
      <c r="Q1504" t="s">
        <v>49</v>
      </c>
      <c r="R1504">
        <v>10000</v>
      </c>
      <c r="S1504">
        <v>100</v>
      </c>
      <c r="T1504">
        <v>33</v>
      </c>
      <c r="U1504" t="s">
        <v>50</v>
      </c>
      <c r="V1504">
        <v>0</v>
      </c>
      <c r="W1504">
        <v>0</v>
      </c>
      <c r="X1504">
        <v>3</v>
      </c>
      <c r="Y1504" t="s">
        <v>51</v>
      </c>
      <c r="Z1504" t="s">
        <v>60</v>
      </c>
      <c r="AA1504">
        <v>0.25593495900000002</v>
      </c>
      <c r="AB1504">
        <v>0.33463414600000002</v>
      </c>
      <c r="AC1504">
        <v>0.243577236</v>
      </c>
      <c r="AD1504">
        <v>0.207267645</v>
      </c>
      <c r="AE1504">
        <v>30.84051724</v>
      </c>
      <c r="AF1504">
        <v>0.48497554199999998</v>
      </c>
      <c r="AG1504">
        <v>2.326829268</v>
      </c>
      <c r="AH1504">
        <v>0.27735163499999999</v>
      </c>
      <c r="AI1504">
        <v>9.6891400000000006E-3</v>
      </c>
      <c r="AJ1504">
        <v>5</v>
      </c>
      <c r="AK1504">
        <v>471705</v>
      </c>
      <c r="AL1504">
        <v>0</v>
      </c>
      <c r="AM1504" t="s">
        <v>53</v>
      </c>
      <c r="AN1504">
        <v>16022007</v>
      </c>
      <c r="AO1504">
        <v>31122007</v>
      </c>
      <c r="AP1504">
        <v>423.33</v>
      </c>
      <c r="AQ1504">
        <v>1</v>
      </c>
      <c r="AR1504">
        <v>1</v>
      </c>
      <c r="AS1504">
        <v>423.33</v>
      </c>
      <c r="AT1504">
        <v>626.0380859375</v>
      </c>
      <c r="AU1504">
        <v>496.41062140000003</v>
      </c>
      <c r="AV1504">
        <v>89.325294494628906</v>
      </c>
      <c r="AW1504">
        <v>423.32999999999902</v>
      </c>
      <c r="AX1504">
        <f t="shared" si="92"/>
        <v>202.70808593750002</v>
      </c>
      <c r="AY1504">
        <f t="shared" si="93"/>
        <v>73.080621400000041</v>
      </c>
      <c r="AZ1504">
        <f t="shared" si="94"/>
        <v>334.00470550537108</v>
      </c>
      <c r="BA1504">
        <f t="shared" si="95"/>
        <v>9.6633812063373625E-13</v>
      </c>
    </row>
    <row r="1505" spans="1:53" x14ac:dyDescent="0.35">
      <c r="A1505">
        <v>4956879</v>
      </c>
      <c r="B1505">
        <v>2006</v>
      </c>
      <c r="C1505">
        <v>55</v>
      </c>
      <c r="D1505">
        <v>55</v>
      </c>
      <c r="E1505">
        <v>56</v>
      </c>
      <c r="F1505" t="s">
        <v>54</v>
      </c>
      <c r="G1505" t="s">
        <v>54</v>
      </c>
      <c r="H1505" t="s">
        <v>45</v>
      </c>
      <c r="I1505">
        <v>34</v>
      </c>
      <c r="J1505" t="s">
        <v>46</v>
      </c>
      <c r="K1505" t="s">
        <v>47</v>
      </c>
      <c r="L1505">
        <v>1</v>
      </c>
      <c r="M1505">
        <v>6</v>
      </c>
      <c r="N1505">
        <v>25</v>
      </c>
      <c r="O1505" t="s">
        <v>75</v>
      </c>
      <c r="P1505">
        <v>18446.955689999999</v>
      </c>
      <c r="Q1505" t="s">
        <v>49</v>
      </c>
      <c r="R1505">
        <v>9000</v>
      </c>
      <c r="S1505">
        <v>100</v>
      </c>
      <c r="T1505">
        <v>9</v>
      </c>
      <c r="U1505" t="s">
        <v>62</v>
      </c>
      <c r="V1505">
        <v>0</v>
      </c>
      <c r="W1505">
        <v>1</v>
      </c>
      <c r="X1505">
        <v>0</v>
      </c>
      <c r="Y1505" t="s">
        <v>63</v>
      </c>
      <c r="Z1505" t="s">
        <v>60</v>
      </c>
      <c r="AA1505">
        <v>0.14449917900000001</v>
      </c>
      <c r="AB1505">
        <v>0.29141248199999997</v>
      </c>
      <c r="AC1505">
        <v>0.26724542499999998</v>
      </c>
      <c r="AD1505">
        <v>0.21520246700000001</v>
      </c>
      <c r="AE1505">
        <v>47.187793429999999</v>
      </c>
      <c r="AF1505">
        <v>0.46960501399999999</v>
      </c>
      <c r="AG1505">
        <v>2.3582824969999998</v>
      </c>
      <c r="AH1505">
        <v>0.22966647200000001</v>
      </c>
      <c r="AI1505">
        <v>7.3142190000000003E-3</v>
      </c>
      <c r="AJ1505">
        <v>8</v>
      </c>
      <c r="AK1505">
        <v>471706</v>
      </c>
      <c r="AL1505">
        <v>0</v>
      </c>
      <c r="AM1505" t="s">
        <v>53</v>
      </c>
      <c r="AN1505">
        <v>1012006</v>
      </c>
      <c r="AO1505">
        <v>4122006</v>
      </c>
      <c r="AP1505">
        <v>1175.1600000000001</v>
      </c>
      <c r="AQ1505">
        <v>1</v>
      </c>
      <c r="AR1505">
        <v>1</v>
      </c>
      <c r="AS1505">
        <v>1175.1600000000001</v>
      </c>
      <c r="AT1505">
        <v>1371.10595703125</v>
      </c>
      <c r="AU1505">
        <v>1390.5938189999999</v>
      </c>
      <c r="AV1505">
        <v>89.325294494628906</v>
      </c>
      <c r="AW1505">
        <v>1175.1600000000001</v>
      </c>
      <c r="AX1505">
        <f t="shared" si="92"/>
        <v>195.94595703124992</v>
      </c>
      <c r="AY1505">
        <f t="shared" si="93"/>
        <v>215.43381899999986</v>
      </c>
      <c r="AZ1505">
        <f t="shared" si="94"/>
        <v>1085.8347055053712</v>
      </c>
      <c r="BA1505">
        <f t="shared" si="95"/>
        <v>0</v>
      </c>
    </row>
    <row r="1506" spans="1:53" x14ac:dyDescent="0.35">
      <c r="A1506">
        <v>5565002</v>
      </c>
      <c r="B1506">
        <v>2007</v>
      </c>
      <c r="C1506">
        <v>26</v>
      </c>
      <c r="D1506">
        <v>26</v>
      </c>
      <c r="E1506">
        <v>56</v>
      </c>
      <c r="F1506" t="s">
        <v>54</v>
      </c>
      <c r="G1506" t="s">
        <v>54</v>
      </c>
      <c r="H1506" t="s">
        <v>45</v>
      </c>
      <c r="I1506">
        <v>2</v>
      </c>
      <c r="J1506" t="s">
        <v>46</v>
      </c>
      <c r="K1506" t="s">
        <v>47</v>
      </c>
      <c r="L1506">
        <v>1</v>
      </c>
      <c r="M1506">
        <v>3</v>
      </c>
      <c r="N1506">
        <v>26</v>
      </c>
      <c r="O1506" t="s">
        <v>72</v>
      </c>
      <c r="P1506">
        <v>27851.051810000001</v>
      </c>
      <c r="Q1506" t="s">
        <v>56</v>
      </c>
      <c r="R1506">
        <v>8000</v>
      </c>
      <c r="S1506">
        <v>150</v>
      </c>
      <c r="T1506">
        <v>3</v>
      </c>
      <c r="U1506" t="s">
        <v>62</v>
      </c>
      <c r="V1506">
        <v>0</v>
      </c>
      <c r="W1506">
        <v>1</v>
      </c>
      <c r="X1506">
        <v>0</v>
      </c>
      <c r="Y1506" t="s">
        <v>51</v>
      </c>
      <c r="Z1506" t="s">
        <v>52</v>
      </c>
      <c r="AA1506">
        <v>0.111913357</v>
      </c>
      <c r="AB1506">
        <v>0.19752449699999999</v>
      </c>
      <c r="AC1506">
        <v>0.42031975199999999</v>
      </c>
      <c r="AD1506">
        <v>0.17490852100000001</v>
      </c>
      <c r="AE1506">
        <v>22.558962260000001</v>
      </c>
      <c r="AF1506">
        <v>0.47956089899999998</v>
      </c>
      <c r="AG1506">
        <v>2.466477566</v>
      </c>
      <c r="AH1506">
        <v>0.18871566400000001</v>
      </c>
      <c r="AI1506">
        <v>7.2754270000000001E-3</v>
      </c>
      <c r="AJ1506">
        <v>6</v>
      </c>
      <c r="AK1506">
        <v>471707</v>
      </c>
      <c r="AL1506">
        <v>0</v>
      </c>
      <c r="AM1506" t="s">
        <v>66</v>
      </c>
      <c r="AN1506">
        <v>1012007</v>
      </c>
      <c r="AO1506">
        <v>11112007</v>
      </c>
      <c r="AP1506">
        <v>1591.59</v>
      </c>
      <c r="AQ1506">
        <v>1</v>
      </c>
      <c r="AR1506">
        <v>1</v>
      </c>
      <c r="AS1506">
        <v>1591.59</v>
      </c>
      <c r="AT1506">
        <v>1859.7392578125</v>
      </c>
      <c r="AU1506">
        <v>2266.7869409999998</v>
      </c>
      <c r="AV1506">
        <v>89.325294494628906</v>
      </c>
      <c r="AW1506">
        <v>1591.5899999999899</v>
      </c>
      <c r="AX1506">
        <f t="shared" si="92"/>
        <v>268.14925781250008</v>
      </c>
      <c r="AY1506">
        <f t="shared" si="93"/>
        <v>675.19694099999992</v>
      </c>
      <c r="AZ1506">
        <f t="shared" si="94"/>
        <v>1502.264705505371</v>
      </c>
      <c r="BA1506">
        <f t="shared" si="95"/>
        <v>1.0004441719502211E-11</v>
      </c>
    </row>
    <row r="1507" spans="1:53" x14ac:dyDescent="0.35">
      <c r="A1507">
        <v>3487038</v>
      </c>
      <c r="B1507">
        <v>2007</v>
      </c>
      <c r="C1507">
        <v>41</v>
      </c>
      <c r="D1507">
        <v>41</v>
      </c>
      <c r="E1507">
        <v>45</v>
      </c>
      <c r="F1507" t="s">
        <v>45</v>
      </c>
      <c r="G1507" t="s">
        <v>45</v>
      </c>
      <c r="H1507" t="s">
        <v>54</v>
      </c>
      <c r="I1507">
        <v>20</v>
      </c>
      <c r="J1507" t="s">
        <v>57</v>
      </c>
      <c r="K1507" t="s">
        <v>58</v>
      </c>
      <c r="L1507">
        <v>2</v>
      </c>
      <c r="M1507">
        <v>10</v>
      </c>
      <c r="N1507">
        <v>41</v>
      </c>
      <c r="O1507" t="s">
        <v>84</v>
      </c>
      <c r="P1507">
        <v>5679.9386709999999</v>
      </c>
      <c r="Q1507" t="s">
        <v>56</v>
      </c>
      <c r="R1507">
        <v>12000</v>
      </c>
      <c r="S1507">
        <v>100</v>
      </c>
      <c r="T1507">
        <v>11</v>
      </c>
      <c r="U1507" t="s">
        <v>62</v>
      </c>
      <c r="V1507">
        <v>0</v>
      </c>
      <c r="W1507">
        <v>1</v>
      </c>
      <c r="X1507">
        <v>3</v>
      </c>
      <c r="Y1507" t="s">
        <v>51</v>
      </c>
      <c r="Z1507" t="s">
        <v>52</v>
      </c>
      <c r="AA1507">
        <v>6.0774711000000002E-2</v>
      </c>
      <c r="AB1507">
        <v>0.14689516999999999</v>
      </c>
      <c r="AC1507">
        <v>0.442466058</v>
      </c>
      <c r="AD1507">
        <v>0.183353664</v>
      </c>
      <c r="AE1507">
        <v>15.95359281</v>
      </c>
      <c r="AF1507">
        <v>0.47968471400000001</v>
      </c>
      <c r="AG1507">
        <v>2.3719118629999998</v>
      </c>
      <c r="AH1507">
        <v>0.188232231</v>
      </c>
      <c r="AI1507">
        <v>5.2069769999999998E-3</v>
      </c>
      <c r="AJ1507">
        <v>8</v>
      </c>
      <c r="AK1507">
        <v>471708</v>
      </c>
      <c r="AL1507">
        <v>0</v>
      </c>
      <c r="AM1507" t="s">
        <v>53</v>
      </c>
      <c r="AN1507">
        <v>27042007</v>
      </c>
      <c r="AO1507">
        <v>31122007</v>
      </c>
      <c r="AP1507">
        <v>549.41999999999996</v>
      </c>
      <c r="AQ1507">
        <v>1</v>
      </c>
      <c r="AR1507">
        <v>1</v>
      </c>
      <c r="AS1507">
        <v>549.41999999999996</v>
      </c>
      <c r="AT1507">
        <v>513.802001953125</v>
      </c>
      <c r="AU1507">
        <v>668.37718199999995</v>
      </c>
      <c r="AV1507">
        <v>89.325294494628906</v>
      </c>
      <c r="AW1507">
        <v>549.41999999999905</v>
      </c>
      <c r="AX1507">
        <f t="shared" si="92"/>
        <v>35.617998046874959</v>
      </c>
      <c r="AY1507">
        <f t="shared" si="93"/>
        <v>118.95718199999999</v>
      </c>
      <c r="AZ1507">
        <f t="shared" si="94"/>
        <v>460.09470550537105</v>
      </c>
      <c r="BA1507">
        <f t="shared" si="95"/>
        <v>9.0949470177292824E-13</v>
      </c>
    </row>
    <row r="1508" spans="1:53" x14ac:dyDescent="0.35">
      <c r="A1508">
        <v>1829661</v>
      </c>
      <c r="B1508">
        <v>2007</v>
      </c>
      <c r="C1508">
        <v>61</v>
      </c>
      <c r="D1508">
        <v>42</v>
      </c>
      <c r="E1508">
        <v>42</v>
      </c>
      <c r="F1508" t="s">
        <v>45</v>
      </c>
      <c r="G1508" t="s">
        <v>54</v>
      </c>
      <c r="H1508" t="s">
        <v>54</v>
      </c>
      <c r="I1508">
        <v>21</v>
      </c>
      <c r="J1508" t="s">
        <v>57</v>
      </c>
      <c r="K1508" t="s">
        <v>58</v>
      </c>
      <c r="L1508">
        <v>2</v>
      </c>
      <c r="M1508">
        <v>11</v>
      </c>
      <c r="N1508">
        <v>10</v>
      </c>
      <c r="O1508" t="s">
        <v>91</v>
      </c>
      <c r="P1508">
        <v>81</v>
      </c>
      <c r="Q1508" t="s">
        <v>56</v>
      </c>
      <c r="R1508">
        <v>5000</v>
      </c>
      <c r="S1508">
        <v>0</v>
      </c>
      <c r="T1508">
        <v>11</v>
      </c>
      <c r="U1508" t="s">
        <v>62</v>
      </c>
      <c r="V1508">
        <v>0</v>
      </c>
      <c r="W1508">
        <v>0</v>
      </c>
      <c r="X1508">
        <v>7</v>
      </c>
      <c r="Y1508" t="s">
        <v>51</v>
      </c>
      <c r="Z1508" t="s">
        <v>60</v>
      </c>
      <c r="AA1508">
        <v>0.175460123</v>
      </c>
      <c r="AB1508">
        <v>0.248588957</v>
      </c>
      <c r="AC1508">
        <v>0.305766871</v>
      </c>
      <c r="AD1508">
        <v>0.16870285800000001</v>
      </c>
      <c r="AE1508">
        <v>32.017006799999997</v>
      </c>
      <c r="AF1508">
        <v>0.471900563</v>
      </c>
      <c r="AG1508">
        <v>2.3099386499999999</v>
      </c>
      <c r="AH1508">
        <v>0.22819850799999999</v>
      </c>
      <c r="AI1508">
        <v>4.0160639999999997E-3</v>
      </c>
      <c r="AJ1508">
        <v>4</v>
      </c>
      <c r="AK1508">
        <v>471804</v>
      </c>
      <c r="AL1508">
        <v>0</v>
      </c>
      <c r="AM1508" t="s">
        <v>66</v>
      </c>
      <c r="AN1508">
        <v>1012007</v>
      </c>
      <c r="AO1508">
        <v>21112007</v>
      </c>
      <c r="AP1508">
        <v>535.72</v>
      </c>
      <c r="AQ1508">
        <v>1</v>
      </c>
      <c r="AR1508">
        <v>1</v>
      </c>
      <c r="AS1508">
        <v>535.72</v>
      </c>
      <c r="AT1508">
        <v>627.0810546875</v>
      </c>
      <c r="AU1508">
        <v>852.88674130000004</v>
      </c>
      <c r="AV1508">
        <v>89.325294494628906</v>
      </c>
      <c r="AW1508">
        <v>535.72</v>
      </c>
      <c r="AX1508">
        <f t="shared" si="92"/>
        <v>91.361054687499973</v>
      </c>
      <c r="AY1508">
        <f t="shared" si="93"/>
        <v>317.16674130000001</v>
      </c>
      <c r="AZ1508">
        <f t="shared" si="94"/>
        <v>446.39470550537112</v>
      </c>
      <c r="BA1508">
        <f t="shared" si="95"/>
        <v>0</v>
      </c>
    </row>
    <row r="1509" spans="1:53" x14ac:dyDescent="0.35">
      <c r="A1509">
        <v>2467687</v>
      </c>
      <c r="B1509">
        <v>2007</v>
      </c>
      <c r="C1509">
        <v>62</v>
      </c>
      <c r="D1509">
        <v>62</v>
      </c>
      <c r="E1509">
        <v>68</v>
      </c>
      <c r="F1509" t="s">
        <v>54</v>
      </c>
      <c r="G1509" t="s">
        <v>54</v>
      </c>
      <c r="H1509" t="s">
        <v>45</v>
      </c>
      <c r="I1509">
        <v>41</v>
      </c>
      <c r="J1509" t="s">
        <v>57</v>
      </c>
      <c r="K1509" t="s">
        <v>71</v>
      </c>
      <c r="L1509">
        <v>3</v>
      </c>
      <c r="M1509">
        <v>6</v>
      </c>
      <c r="N1509">
        <v>29</v>
      </c>
      <c r="O1509" t="s">
        <v>75</v>
      </c>
      <c r="P1509">
        <v>7542.5853770000003</v>
      </c>
      <c r="Q1509" t="s">
        <v>49</v>
      </c>
      <c r="R1509">
        <v>17000</v>
      </c>
      <c r="S1509">
        <v>50</v>
      </c>
      <c r="T1509">
        <v>7</v>
      </c>
      <c r="U1509" t="s">
        <v>62</v>
      </c>
      <c r="V1509">
        <v>1</v>
      </c>
      <c r="W1509">
        <v>0</v>
      </c>
      <c r="X1509">
        <v>10</v>
      </c>
      <c r="Y1509" t="s">
        <v>51</v>
      </c>
      <c r="Z1509" t="s">
        <v>60</v>
      </c>
      <c r="AA1509">
        <v>0.175460123</v>
      </c>
      <c r="AB1509">
        <v>0.248588957</v>
      </c>
      <c r="AC1509">
        <v>0.305766871</v>
      </c>
      <c r="AD1509">
        <v>0.16870285800000001</v>
      </c>
      <c r="AE1509">
        <v>32.017006799999997</v>
      </c>
      <c r="AF1509">
        <v>0.471900563</v>
      </c>
      <c r="AG1509">
        <v>2.3099386499999999</v>
      </c>
      <c r="AH1509">
        <v>0.22819850799999999</v>
      </c>
      <c r="AI1509">
        <v>4.0160639999999997E-3</v>
      </c>
      <c r="AJ1509">
        <v>2</v>
      </c>
      <c r="AK1509">
        <v>471804</v>
      </c>
      <c r="AL1509">
        <v>0</v>
      </c>
      <c r="AM1509" t="s">
        <v>53</v>
      </c>
      <c r="AN1509">
        <v>6042007</v>
      </c>
      <c r="AO1509">
        <v>31122007</v>
      </c>
      <c r="AP1509">
        <v>3167.95</v>
      </c>
      <c r="AQ1509">
        <v>1</v>
      </c>
      <c r="AR1509">
        <v>1</v>
      </c>
      <c r="AS1509">
        <v>3167.95</v>
      </c>
      <c r="AT1509">
        <v>2277.02197265625</v>
      </c>
      <c r="AU1509">
        <v>848.83278610000002</v>
      </c>
      <c r="AV1509">
        <v>89.325294494628906</v>
      </c>
      <c r="AW1509">
        <v>3167.9499999999898</v>
      </c>
      <c r="AX1509">
        <f t="shared" si="92"/>
        <v>890.92802734374982</v>
      </c>
      <c r="AY1509">
        <f t="shared" si="93"/>
        <v>2319.1172139</v>
      </c>
      <c r="AZ1509">
        <f t="shared" si="94"/>
        <v>3078.6247055053709</v>
      </c>
      <c r="BA1509">
        <f t="shared" si="95"/>
        <v>1.0004441719502211E-11</v>
      </c>
    </row>
    <row r="1510" spans="1:53" x14ac:dyDescent="0.35">
      <c r="A1510">
        <v>350216</v>
      </c>
      <c r="B1510">
        <v>2005</v>
      </c>
      <c r="C1510">
        <v>78</v>
      </c>
      <c r="D1510">
        <v>42</v>
      </c>
      <c r="E1510">
        <v>42</v>
      </c>
      <c r="F1510" t="s">
        <v>45</v>
      </c>
      <c r="G1510" t="s">
        <v>54</v>
      </c>
      <c r="H1510" t="s">
        <v>54</v>
      </c>
      <c r="I1510">
        <v>20</v>
      </c>
      <c r="J1510" t="s">
        <v>57</v>
      </c>
      <c r="K1510" t="s">
        <v>71</v>
      </c>
      <c r="L1510">
        <v>4</v>
      </c>
      <c r="M1510">
        <v>9</v>
      </c>
      <c r="N1510">
        <v>14</v>
      </c>
      <c r="O1510" t="s">
        <v>61</v>
      </c>
      <c r="P1510">
        <v>3089.529974</v>
      </c>
      <c r="Q1510" t="s">
        <v>56</v>
      </c>
      <c r="R1510">
        <v>6000</v>
      </c>
      <c r="S1510">
        <v>0</v>
      </c>
      <c r="T1510">
        <v>12</v>
      </c>
      <c r="U1510" t="s">
        <v>62</v>
      </c>
      <c r="V1510">
        <v>0</v>
      </c>
      <c r="W1510">
        <v>0</v>
      </c>
      <c r="X1510">
        <v>5</v>
      </c>
      <c r="Y1510" t="s">
        <v>51</v>
      </c>
      <c r="Z1510" t="s">
        <v>60</v>
      </c>
      <c r="AA1510">
        <v>0.21195924499999999</v>
      </c>
      <c r="AB1510">
        <v>0.27275764200000002</v>
      </c>
      <c r="AC1510">
        <v>0.28628695500000001</v>
      </c>
      <c r="AD1510">
        <v>0.16336563100000001</v>
      </c>
      <c r="AE1510">
        <v>9.7948360080000008</v>
      </c>
      <c r="AF1510">
        <v>0.48617839800000001</v>
      </c>
      <c r="AG1510">
        <v>2.3444128950000001</v>
      </c>
      <c r="AH1510">
        <v>0.28736646100000002</v>
      </c>
      <c r="AI1510">
        <v>6.5666960000000003E-3</v>
      </c>
      <c r="AJ1510">
        <v>3</v>
      </c>
      <c r="AK1510">
        <v>471907</v>
      </c>
      <c r="AL1510">
        <v>0</v>
      </c>
      <c r="AM1510" t="s">
        <v>53</v>
      </c>
      <c r="AN1510">
        <v>1012005</v>
      </c>
      <c r="AO1510">
        <v>6102005</v>
      </c>
      <c r="AP1510">
        <v>111.23</v>
      </c>
      <c r="AQ1510">
        <v>1</v>
      </c>
      <c r="AR1510">
        <v>1</v>
      </c>
      <c r="AS1510">
        <v>111.23</v>
      </c>
      <c r="AT1510">
        <v>212.18289184570301</v>
      </c>
      <c r="AU1510">
        <v>547.6839761</v>
      </c>
      <c r="AV1510">
        <v>89.325294494628906</v>
      </c>
      <c r="AW1510">
        <v>111.23</v>
      </c>
      <c r="AX1510">
        <f t="shared" si="92"/>
        <v>100.95289184570301</v>
      </c>
      <c r="AY1510">
        <f t="shared" si="93"/>
        <v>436.45397609999998</v>
      </c>
      <c r="AZ1510">
        <f t="shared" si="94"/>
        <v>21.904705505371098</v>
      </c>
      <c r="BA1510">
        <f t="shared" si="95"/>
        <v>0</v>
      </c>
    </row>
    <row r="1511" spans="1:53" x14ac:dyDescent="0.35">
      <c r="A1511">
        <v>5238052</v>
      </c>
      <c r="B1511">
        <v>2007</v>
      </c>
      <c r="C1511">
        <v>33</v>
      </c>
      <c r="D1511">
        <v>33</v>
      </c>
      <c r="E1511">
        <v>56</v>
      </c>
      <c r="F1511" t="s">
        <v>54</v>
      </c>
      <c r="G1511" t="s">
        <v>54</v>
      </c>
      <c r="H1511" t="s">
        <v>45</v>
      </c>
      <c r="I1511">
        <v>13</v>
      </c>
      <c r="J1511" t="s">
        <v>46</v>
      </c>
      <c r="K1511" t="s">
        <v>47</v>
      </c>
      <c r="L1511">
        <v>1</v>
      </c>
      <c r="M1511">
        <v>4</v>
      </c>
      <c r="N1511">
        <v>10</v>
      </c>
      <c r="O1511" t="s">
        <v>61</v>
      </c>
      <c r="P1511">
        <v>3207.0074890000001</v>
      </c>
      <c r="Q1511" t="s">
        <v>49</v>
      </c>
      <c r="R1511">
        <v>10000</v>
      </c>
      <c r="S1511">
        <v>100</v>
      </c>
      <c r="T1511">
        <v>8</v>
      </c>
      <c r="U1511" t="s">
        <v>50</v>
      </c>
      <c r="V1511">
        <v>0</v>
      </c>
      <c r="W1511">
        <v>0</v>
      </c>
      <c r="X1511">
        <v>0</v>
      </c>
      <c r="Y1511" t="s">
        <v>51</v>
      </c>
      <c r="Z1511" t="s">
        <v>60</v>
      </c>
      <c r="AA1511">
        <v>0.21195924499999999</v>
      </c>
      <c r="AB1511">
        <v>0.27275764200000002</v>
      </c>
      <c r="AC1511">
        <v>0.28628695500000001</v>
      </c>
      <c r="AD1511">
        <v>0.16336563100000001</v>
      </c>
      <c r="AE1511">
        <v>9.7948360080000008</v>
      </c>
      <c r="AF1511">
        <v>0.48617839800000001</v>
      </c>
      <c r="AG1511">
        <v>2.3444128950000001</v>
      </c>
      <c r="AH1511">
        <v>0.28736646100000002</v>
      </c>
      <c r="AI1511">
        <v>6.5666960000000003E-3</v>
      </c>
      <c r="AJ1511">
        <v>2</v>
      </c>
      <c r="AK1511">
        <v>471907</v>
      </c>
      <c r="AL1511">
        <v>0</v>
      </c>
      <c r="AM1511" t="s">
        <v>53</v>
      </c>
      <c r="AN1511">
        <v>1012007</v>
      </c>
      <c r="AO1511">
        <v>25082007</v>
      </c>
      <c r="AP1511">
        <v>813.23</v>
      </c>
      <c r="AQ1511">
        <v>1</v>
      </c>
      <c r="AR1511">
        <v>1</v>
      </c>
      <c r="AS1511">
        <v>813.23</v>
      </c>
      <c r="AT1511">
        <v>885.05499267578102</v>
      </c>
      <c r="AU1511">
        <v>829.91979130000004</v>
      </c>
      <c r="AV1511">
        <v>89.325294494628906</v>
      </c>
      <c r="AW1511">
        <v>813.23</v>
      </c>
      <c r="AX1511">
        <f t="shared" si="92"/>
        <v>71.824992675781004</v>
      </c>
      <c r="AY1511">
        <f t="shared" si="93"/>
        <v>16.689791300000024</v>
      </c>
      <c r="AZ1511">
        <f t="shared" si="94"/>
        <v>723.90470550537111</v>
      </c>
      <c r="BA1511">
        <f t="shared" si="95"/>
        <v>0</v>
      </c>
    </row>
    <row r="1512" spans="1:53" x14ac:dyDescent="0.35">
      <c r="A1512">
        <v>1966656</v>
      </c>
      <c r="B1512">
        <v>2005</v>
      </c>
      <c r="C1512">
        <v>27</v>
      </c>
      <c r="D1512">
        <v>27</v>
      </c>
      <c r="E1512">
        <v>56</v>
      </c>
      <c r="F1512" t="s">
        <v>45</v>
      </c>
      <c r="G1512" t="s">
        <v>45</v>
      </c>
      <c r="H1512" t="s">
        <v>45</v>
      </c>
      <c r="I1512">
        <v>6</v>
      </c>
      <c r="J1512" t="s">
        <v>57</v>
      </c>
      <c r="K1512" t="s">
        <v>47</v>
      </c>
      <c r="L1512">
        <v>1</v>
      </c>
      <c r="M1512">
        <v>9</v>
      </c>
      <c r="N1512">
        <v>39</v>
      </c>
      <c r="O1512" t="s">
        <v>59</v>
      </c>
      <c r="P1512">
        <v>3031.9115539999998</v>
      </c>
      <c r="Q1512" t="s">
        <v>56</v>
      </c>
      <c r="R1512">
        <v>10000</v>
      </c>
      <c r="S1512">
        <v>0</v>
      </c>
      <c r="T1512">
        <v>2</v>
      </c>
      <c r="U1512" t="s">
        <v>62</v>
      </c>
      <c r="V1512">
        <v>0</v>
      </c>
      <c r="W1512">
        <v>0</v>
      </c>
      <c r="X1512">
        <v>6</v>
      </c>
      <c r="Y1512" t="s">
        <v>51</v>
      </c>
      <c r="Z1512" t="s">
        <v>60</v>
      </c>
      <c r="AA1512">
        <v>9.4989980000000002E-2</v>
      </c>
      <c r="AB1512">
        <v>0.102646351</v>
      </c>
      <c r="AC1512">
        <v>0.46169273999999999</v>
      </c>
      <c r="AD1512">
        <v>0.16181127300000001</v>
      </c>
      <c r="AE1512">
        <v>5.366185217</v>
      </c>
      <c r="AF1512">
        <v>0.486542115</v>
      </c>
      <c r="AG1512">
        <v>2.5324779469999998</v>
      </c>
      <c r="AH1512">
        <v>0.18041237099999999</v>
      </c>
      <c r="AI1512">
        <v>3.651203E-3</v>
      </c>
      <c r="AJ1512">
        <v>5</v>
      </c>
      <c r="AK1512">
        <v>472008</v>
      </c>
      <c r="AL1512">
        <v>0</v>
      </c>
      <c r="AM1512" t="s">
        <v>53</v>
      </c>
      <c r="AN1512">
        <v>1012005</v>
      </c>
      <c r="AO1512">
        <v>24082005</v>
      </c>
      <c r="AP1512">
        <v>679.9</v>
      </c>
      <c r="AQ1512">
        <v>1</v>
      </c>
      <c r="AR1512">
        <v>1</v>
      </c>
      <c r="AS1512">
        <v>679.9</v>
      </c>
      <c r="AT1512">
        <v>793.89215087890602</v>
      </c>
      <c r="AU1512">
        <v>698.47459349999997</v>
      </c>
      <c r="AV1512">
        <v>89.325294494628906</v>
      </c>
      <c r="AW1512">
        <v>679.89999999999895</v>
      </c>
      <c r="AX1512">
        <f t="shared" si="92"/>
        <v>113.99215087890605</v>
      </c>
      <c r="AY1512">
        <f t="shared" si="93"/>
        <v>18.574593499999992</v>
      </c>
      <c r="AZ1512">
        <f t="shared" si="94"/>
        <v>590.57470550537107</v>
      </c>
      <c r="BA1512">
        <f t="shared" si="95"/>
        <v>1.0231815394945443E-12</v>
      </c>
    </row>
    <row r="1513" spans="1:53" x14ac:dyDescent="0.35">
      <c r="A1513">
        <v>759514</v>
      </c>
      <c r="B1513">
        <v>2008</v>
      </c>
      <c r="C1513">
        <v>41</v>
      </c>
      <c r="D1513">
        <v>41</v>
      </c>
      <c r="E1513">
        <v>90</v>
      </c>
      <c r="F1513" t="s">
        <v>54</v>
      </c>
      <c r="G1513" t="s">
        <v>54</v>
      </c>
      <c r="H1513" t="s">
        <v>45</v>
      </c>
      <c r="I1513">
        <v>17</v>
      </c>
      <c r="J1513" t="s">
        <v>57</v>
      </c>
      <c r="K1513" t="s">
        <v>58</v>
      </c>
      <c r="L1513">
        <v>2</v>
      </c>
      <c r="M1513">
        <v>13</v>
      </c>
      <c r="N1513">
        <v>41</v>
      </c>
      <c r="O1513" t="s">
        <v>106</v>
      </c>
      <c r="P1513">
        <v>21156.481899999999</v>
      </c>
      <c r="Q1513" t="s">
        <v>49</v>
      </c>
      <c r="R1513">
        <v>8000</v>
      </c>
      <c r="S1513">
        <v>50</v>
      </c>
      <c r="T1513">
        <v>17</v>
      </c>
      <c r="U1513" t="s">
        <v>62</v>
      </c>
      <c r="V1513">
        <v>0</v>
      </c>
      <c r="W1513">
        <v>0</v>
      </c>
      <c r="X1513">
        <v>5</v>
      </c>
      <c r="Y1513" t="s">
        <v>51</v>
      </c>
      <c r="Z1513" t="s">
        <v>60</v>
      </c>
      <c r="AA1513">
        <v>0.263644773</v>
      </c>
      <c r="AB1513">
        <v>0.27520814100000002</v>
      </c>
      <c r="AC1513">
        <v>0.262719704</v>
      </c>
      <c r="AD1513">
        <v>0.19064885500000001</v>
      </c>
      <c r="AE1513">
        <v>10.781893</v>
      </c>
      <c r="AF1513">
        <v>0.47309160300000003</v>
      </c>
      <c r="AG1513">
        <v>2.423681776</v>
      </c>
      <c r="AH1513">
        <v>0.288732394</v>
      </c>
      <c r="AI1513">
        <v>7.0422540000000004E-3</v>
      </c>
      <c r="AJ1513">
        <v>8</v>
      </c>
      <c r="AK1513">
        <v>472009</v>
      </c>
      <c r="AL1513">
        <v>0</v>
      </c>
      <c r="AM1513" t="s">
        <v>53</v>
      </c>
      <c r="AN1513">
        <v>24072008</v>
      </c>
      <c r="AO1513">
        <v>31122008</v>
      </c>
      <c r="AP1513">
        <v>694.59</v>
      </c>
      <c r="AQ1513">
        <v>1</v>
      </c>
      <c r="AR1513">
        <v>1</v>
      </c>
      <c r="AS1513">
        <v>694.59</v>
      </c>
      <c r="AT1513">
        <v>544.45983886718705</v>
      </c>
      <c r="AU1513">
        <v>1237.2186690000001</v>
      </c>
      <c r="AV1513">
        <v>89.325294494628906</v>
      </c>
      <c r="AW1513">
        <v>694.59</v>
      </c>
      <c r="AX1513">
        <f t="shared" si="92"/>
        <v>150.13016113281299</v>
      </c>
      <c r="AY1513">
        <f t="shared" si="93"/>
        <v>542.62866900000006</v>
      </c>
      <c r="AZ1513">
        <f t="shared" si="94"/>
        <v>605.26470550537113</v>
      </c>
      <c r="BA1513">
        <f t="shared" si="95"/>
        <v>0</v>
      </c>
    </row>
    <row r="1514" spans="1:53" x14ac:dyDescent="0.35">
      <c r="A1514">
        <v>7613884</v>
      </c>
      <c r="B1514">
        <v>2008</v>
      </c>
      <c r="C1514">
        <v>72</v>
      </c>
      <c r="D1514">
        <v>41</v>
      </c>
      <c r="E1514">
        <v>41</v>
      </c>
      <c r="F1514" t="s">
        <v>45</v>
      </c>
      <c r="G1514" t="s">
        <v>54</v>
      </c>
      <c r="H1514" t="s">
        <v>54</v>
      </c>
      <c r="I1514">
        <v>21</v>
      </c>
      <c r="J1514" t="s">
        <v>57</v>
      </c>
      <c r="K1514" t="s">
        <v>58</v>
      </c>
      <c r="L1514">
        <v>2</v>
      </c>
      <c r="M1514">
        <v>2</v>
      </c>
      <c r="N1514">
        <v>18</v>
      </c>
      <c r="O1514" t="s">
        <v>70</v>
      </c>
      <c r="P1514">
        <v>10103.769060000001</v>
      </c>
      <c r="Q1514" t="s">
        <v>49</v>
      </c>
      <c r="R1514">
        <v>10000</v>
      </c>
      <c r="S1514">
        <v>100</v>
      </c>
      <c r="T1514">
        <v>27</v>
      </c>
      <c r="U1514" t="s">
        <v>50</v>
      </c>
      <c r="V1514">
        <v>0</v>
      </c>
      <c r="W1514">
        <v>0</v>
      </c>
      <c r="X1514">
        <v>0</v>
      </c>
      <c r="Y1514" t="s">
        <v>51</v>
      </c>
      <c r="Z1514" t="s">
        <v>52</v>
      </c>
      <c r="AA1514">
        <v>0.263644773</v>
      </c>
      <c r="AB1514">
        <v>0.27520814100000002</v>
      </c>
      <c r="AC1514">
        <v>0.262719704</v>
      </c>
      <c r="AD1514">
        <v>0.19064885500000001</v>
      </c>
      <c r="AE1514">
        <v>10.781893</v>
      </c>
      <c r="AF1514">
        <v>0.47309160300000003</v>
      </c>
      <c r="AG1514">
        <v>2.423681776</v>
      </c>
      <c r="AH1514">
        <v>0.288732394</v>
      </c>
      <c r="AI1514">
        <v>7.0422540000000004E-3</v>
      </c>
      <c r="AJ1514">
        <v>7</v>
      </c>
      <c r="AK1514">
        <v>472009</v>
      </c>
      <c r="AL1514">
        <v>0</v>
      </c>
      <c r="AM1514" t="s">
        <v>53</v>
      </c>
      <c r="AN1514">
        <v>4092008</v>
      </c>
      <c r="AO1514">
        <v>31122008</v>
      </c>
      <c r="AP1514">
        <v>94.88</v>
      </c>
      <c r="AQ1514">
        <v>1</v>
      </c>
      <c r="AR1514">
        <v>1</v>
      </c>
      <c r="AS1514">
        <v>94.88</v>
      </c>
      <c r="AT1514">
        <v>571.718994140625</v>
      </c>
      <c r="AU1514">
        <v>987.97367020000002</v>
      </c>
      <c r="AV1514">
        <v>89.325294494628906</v>
      </c>
      <c r="AW1514">
        <v>94.879999999999896</v>
      </c>
      <c r="AX1514">
        <f t="shared" si="92"/>
        <v>476.838994140625</v>
      </c>
      <c r="AY1514">
        <f t="shared" si="93"/>
        <v>893.09367020000002</v>
      </c>
      <c r="AZ1514">
        <f t="shared" si="94"/>
        <v>5.5547055053710892</v>
      </c>
      <c r="BA1514">
        <f t="shared" si="95"/>
        <v>9.9475983006414026E-14</v>
      </c>
    </row>
    <row r="1515" spans="1:53" x14ac:dyDescent="0.35">
      <c r="A1515">
        <v>3894076</v>
      </c>
      <c r="B1515">
        <v>2008</v>
      </c>
      <c r="C1515">
        <v>42</v>
      </c>
      <c r="D1515">
        <v>42</v>
      </c>
      <c r="E1515">
        <v>57</v>
      </c>
      <c r="F1515" t="s">
        <v>54</v>
      </c>
      <c r="G1515" t="s">
        <v>54</v>
      </c>
      <c r="H1515" t="s">
        <v>45</v>
      </c>
      <c r="I1515">
        <v>22</v>
      </c>
      <c r="J1515" t="s">
        <v>57</v>
      </c>
      <c r="K1515" t="s">
        <v>58</v>
      </c>
      <c r="L1515">
        <v>2</v>
      </c>
      <c r="M1515">
        <v>14</v>
      </c>
      <c r="N1515">
        <v>16</v>
      </c>
      <c r="O1515" t="s">
        <v>70</v>
      </c>
      <c r="P1515">
        <v>1543.551179</v>
      </c>
      <c r="Q1515" t="s">
        <v>56</v>
      </c>
      <c r="R1515">
        <v>10000</v>
      </c>
      <c r="S1515">
        <v>0</v>
      </c>
      <c r="T1515">
        <v>4</v>
      </c>
      <c r="U1515" t="s">
        <v>50</v>
      </c>
      <c r="V1515">
        <v>0</v>
      </c>
      <c r="W1515">
        <v>0</v>
      </c>
      <c r="X1515">
        <v>3</v>
      </c>
      <c r="Y1515" t="s">
        <v>63</v>
      </c>
      <c r="Z1515" t="s">
        <v>60</v>
      </c>
      <c r="AA1515">
        <v>0.214593698</v>
      </c>
      <c r="AB1515">
        <v>0.292868988</v>
      </c>
      <c r="AC1515">
        <v>0.36650082899999997</v>
      </c>
      <c r="AD1515">
        <v>0.17648641400000001</v>
      </c>
      <c r="AE1515">
        <v>0.78483952700000004</v>
      </c>
      <c r="AF1515">
        <v>0.49098735500000001</v>
      </c>
      <c r="AG1515">
        <v>2.4656716420000002</v>
      </c>
      <c r="AH1515">
        <v>0.28790141899999999</v>
      </c>
      <c r="AI1515">
        <v>5.6011949999999998E-3</v>
      </c>
      <c r="AJ1515">
        <v>5</v>
      </c>
      <c r="AK1515">
        <v>472102</v>
      </c>
      <c r="AL1515">
        <v>0</v>
      </c>
      <c r="AM1515" t="s">
        <v>53</v>
      </c>
      <c r="AN1515">
        <v>21032008</v>
      </c>
      <c r="AO1515">
        <v>31122008</v>
      </c>
      <c r="AP1515">
        <v>312.93</v>
      </c>
      <c r="AQ1515">
        <v>1</v>
      </c>
      <c r="AR1515">
        <v>1</v>
      </c>
      <c r="AS1515">
        <v>312.93</v>
      </c>
      <c r="AT1515">
        <v>660.70886230468705</v>
      </c>
      <c r="AU1515">
        <v>591.09813740000004</v>
      </c>
      <c r="AV1515">
        <v>89.325294494628906</v>
      </c>
      <c r="AW1515">
        <v>312.93</v>
      </c>
      <c r="AX1515">
        <f t="shared" si="92"/>
        <v>347.77886230468704</v>
      </c>
      <c r="AY1515">
        <f t="shared" si="93"/>
        <v>278.16813740000003</v>
      </c>
      <c r="AZ1515">
        <f t="shared" si="94"/>
        <v>223.6047055053711</v>
      </c>
      <c r="BA1515">
        <f t="shared" si="95"/>
        <v>0</v>
      </c>
    </row>
    <row r="1516" spans="1:53" x14ac:dyDescent="0.35">
      <c r="A1516">
        <v>4848492</v>
      </c>
      <c r="B1516">
        <v>2006</v>
      </c>
      <c r="C1516">
        <v>40</v>
      </c>
      <c r="D1516">
        <v>40</v>
      </c>
      <c r="E1516">
        <v>41</v>
      </c>
      <c r="F1516" t="s">
        <v>54</v>
      </c>
      <c r="G1516" t="s">
        <v>54</v>
      </c>
      <c r="H1516" t="s">
        <v>45</v>
      </c>
      <c r="I1516">
        <v>11</v>
      </c>
      <c r="J1516" t="s">
        <v>57</v>
      </c>
      <c r="K1516" t="s">
        <v>58</v>
      </c>
      <c r="L1516">
        <v>2</v>
      </c>
      <c r="M1516">
        <v>2</v>
      </c>
      <c r="N1516">
        <v>21</v>
      </c>
      <c r="O1516" t="s">
        <v>68</v>
      </c>
      <c r="P1516">
        <v>4659.357943</v>
      </c>
      <c r="Q1516" t="s">
        <v>100</v>
      </c>
      <c r="R1516">
        <v>17000</v>
      </c>
      <c r="S1516">
        <v>100</v>
      </c>
      <c r="T1516">
        <v>11</v>
      </c>
      <c r="U1516" t="s">
        <v>62</v>
      </c>
      <c r="V1516">
        <v>0</v>
      </c>
      <c r="W1516">
        <v>4</v>
      </c>
      <c r="X1516">
        <v>1</v>
      </c>
      <c r="Y1516" t="s">
        <v>51</v>
      </c>
      <c r="Z1516" t="s">
        <v>52</v>
      </c>
      <c r="AA1516">
        <v>0.16705882399999999</v>
      </c>
      <c r="AB1516">
        <v>0.239058824</v>
      </c>
      <c r="AC1516">
        <v>0.31152941200000001</v>
      </c>
      <c r="AD1516">
        <v>0.19446153899999999</v>
      </c>
      <c r="AE1516">
        <v>5.3395399780000004</v>
      </c>
      <c r="AF1516">
        <v>0.47979487199999998</v>
      </c>
      <c r="AG1516">
        <v>2.2941176470000002</v>
      </c>
      <c r="AH1516">
        <v>0.239392202</v>
      </c>
      <c r="AI1516">
        <v>5.447248E-3</v>
      </c>
      <c r="AJ1516">
        <v>6</v>
      </c>
      <c r="AK1516">
        <v>472103</v>
      </c>
      <c r="AL1516">
        <v>0</v>
      </c>
      <c r="AM1516" t="s">
        <v>66</v>
      </c>
      <c r="AN1516">
        <v>22012006</v>
      </c>
      <c r="AO1516">
        <v>31122006</v>
      </c>
      <c r="AP1516">
        <v>1443.54</v>
      </c>
      <c r="AQ1516">
        <v>1</v>
      </c>
      <c r="AR1516">
        <v>1</v>
      </c>
      <c r="AS1516">
        <v>1443.54</v>
      </c>
      <c r="AT1516">
        <v>1268.58642578125</v>
      </c>
      <c r="AU1516">
        <v>1052.8926269999999</v>
      </c>
      <c r="AV1516">
        <v>89.325294494628906</v>
      </c>
      <c r="AW1516">
        <v>1443.53999999999</v>
      </c>
      <c r="AX1516">
        <f t="shared" si="92"/>
        <v>174.95357421874996</v>
      </c>
      <c r="AY1516">
        <f t="shared" si="93"/>
        <v>390.64737300000002</v>
      </c>
      <c r="AZ1516">
        <f t="shared" si="94"/>
        <v>1354.2147055053711</v>
      </c>
      <c r="BA1516">
        <f t="shared" si="95"/>
        <v>1.0004441719502211E-11</v>
      </c>
    </row>
    <row r="1517" spans="1:53" x14ac:dyDescent="0.35">
      <c r="A1517">
        <v>452959</v>
      </c>
      <c r="B1517">
        <v>2007</v>
      </c>
      <c r="C1517">
        <v>36</v>
      </c>
      <c r="D1517">
        <v>36</v>
      </c>
      <c r="E1517">
        <v>56</v>
      </c>
      <c r="F1517" t="s">
        <v>45</v>
      </c>
      <c r="G1517" t="s">
        <v>45</v>
      </c>
      <c r="H1517" t="s">
        <v>45</v>
      </c>
      <c r="I1517">
        <v>14</v>
      </c>
      <c r="J1517" t="s">
        <v>46</v>
      </c>
      <c r="K1517" t="s">
        <v>47</v>
      </c>
      <c r="L1517">
        <v>1</v>
      </c>
      <c r="M1517">
        <v>5</v>
      </c>
      <c r="N1517">
        <v>20</v>
      </c>
      <c r="O1517" t="s">
        <v>74</v>
      </c>
      <c r="P1517">
        <v>9872.0519330000006</v>
      </c>
      <c r="Q1517" t="s">
        <v>56</v>
      </c>
      <c r="R1517">
        <v>8000</v>
      </c>
      <c r="S1517">
        <v>100</v>
      </c>
      <c r="T1517">
        <v>13</v>
      </c>
      <c r="U1517" t="s">
        <v>62</v>
      </c>
      <c r="V1517">
        <v>0</v>
      </c>
      <c r="W1517">
        <v>0</v>
      </c>
      <c r="X1517">
        <v>4</v>
      </c>
      <c r="Y1517" t="s">
        <v>51</v>
      </c>
      <c r="Z1517" t="s">
        <v>65</v>
      </c>
      <c r="AA1517">
        <v>0.12792906900000001</v>
      </c>
      <c r="AB1517">
        <v>0.22704243199999999</v>
      </c>
      <c r="AC1517">
        <v>0.43856871400000003</v>
      </c>
      <c r="AD1517">
        <v>0.181977844</v>
      </c>
      <c r="AE1517">
        <v>2.8155192090000001</v>
      </c>
      <c r="AF1517">
        <v>0.475547149</v>
      </c>
      <c r="AG1517">
        <v>2.3438885370000002</v>
      </c>
      <c r="AH1517">
        <v>0.232202139</v>
      </c>
      <c r="AI1517">
        <v>5.1641459999999997E-3</v>
      </c>
      <c r="AJ1517">
        <v>2</v>
      </c>
      <c r="AK1517">
        <v>472306</v>
      </c>
      <c r="AL1517">
        <v>0</v>
      </c>
      <c r="AM1517" t="s">
        <v>53</v>
      </c>
      <c r="AN1517">
        <v>2012007</v>
      </c>
      <c r="AO1517">
        <v>31122007</v>
      </c>
      <c r="AP1517">
        <v>521.58000000000004</v>
      </c>
      <c r="AQ1517">
        <v>1</v>
      </c>
      <c r="AR1517">
        <v>1</v>
      </c>
      <c r="AS1517">
        <v>521.58000000000004</v>
      </c>
      <c r="AT1517">
        <v>883.76495361328102</v>
      </c>
      <c r="AU1517">
        <v>1089.6276700000001</v>
      </c>
      <c r="AV1517">
        <v>89.325294494628906</v>
      </c>
      <c r="AW1517">
        <v>521.58000000000004</v>
      </c>
      <c r="AX1517">
        <f t="shared" si="92"/>
        <v>362.18495361328098</v>
      </c>
      <c r="AY1517">
        <f t="shared" si="93"/>
        <v>568.04767000000004</v>
      </c>
      <c r="AZ1517">
        <f t="shared" si="94"/>
        <v>432.25470550537113</v>
      </c>
      <c r="BA1517">
        <f t="shared" si="95"/>
        <v>0</v>
      </c>
    </row>
    <row r="1518" spans="1:53" x14ac:dyDescent="0.35">
      <c r="A1518">
        <v>5249358</v>
      </c>
      <c r="B1518">
        <v>2007</v>
      </c>
      <c r="C1518">
        <v>34</v>
      </c>
      <c r="D1518">
        <v>34</v>
      </c>
      <c r="E1518">
        <v>56</v>
      </c>
      <c r="F1518" t="s">
        <v>45</v>
      </c>
      <c r="G1518" t="s">
        <v>45</v>
      </c>
      <c r="H1518" t="s">
        <v>45</v>
      </c>
      <c r="I1518">
        <v>13</v>
      </c>
      <c r="J1518" t="s">
        <v>76</v>
      </c>
      <c r="K1518" t="s">
        <v>47</v>
      </c>
      <c r="L1518">
        <v>1</v>
      </c>
      <c r="M1518">
        <v>3</v>
      </c>
      <c r="N1518">
        <v>28</v>
      </c>
      <c r="O1518" t="s">
        <v>61</v>
      </c>
      <c r="P1518">
        <v>8886.5244480000001</v>
      </c>
      <c r="Q1518" t="s">
        <v>49</v>
      </c>
      <c r="R1518">
        <v>10000</v>
      </c>
      <c r="S1518">
        <v>150</v>
      </c>
      <c r="T1518">
        <v>14</v>
      </c>
      <c r="U1518" t="s">
        <v>50</v>
      </c>
      <c r="V1518">
        <v>0</v>
      </c>
      <c r="W1518">
        <v>0</v>
      </c>
      <c r="X1518">
        <v>1</v>
      </c>
      <c r="Y1518" t="s">
        <v>63</v>
      </c>
      <c r="Z1518" t="s">
        <v>60</v>
      </c>
      <c r="AA1518">
        <v>0.12792906900000001</v>
      </c>
      <c r="AB1518">
        <v>0.22704243199999999</v>
      </c>
      <c r="AC1518">
        <v>0.43856871400000003</v>
      </c>
      <c r="AD1518">
        <v>0.181977844</v>
      </c>
      <c r="AE1518">
        <v>2.8155192090000001</v>
      </c>
      <c r="AF1518">
        <v>0.475547149</v>
      </c>
      <c r="AG1518">
        <v>2.3438885370000002</v>
      </c>
      <c r="AH1518">
        <v>0.232202139</v>
      </c>
      <c r="AI1518">
        <v>5.1641459999999997E-3</v>
      </c>
      <c r="AJ1518">
        <v>7</v>
      </c>
      <c r="AK1518">
        <v>472306</v>
      </c>
      <c r="AL1518">
        <v>0</v>
      </c>
      <c r="AM1518" t="s">
        <v>53</v>
      </c>
      <c r="AN1518">
        <v>9102007</v>
      </c>
      <c r="AO1518">
        <v>31122007</v>
      </c>
      <c r="AP1518">
        <v>1028.3399999999999</v>
      </c>
      <c r="AQ1518">
        <v>1</v>
      </c>
      <c r="AR1518">
        <v>1</v>
      </c>
      <c r="AS1518">
        <v>1028.3399999999999</v>
      </c>
      <c r="AT1518">
        <v>794.83190917968705</v>
      </c>
      <c r="AU1518">
        <v>989.80131559999995</v>
      </c>
      <c r="AV1518">
        <v>89.325294494628906</v>
      </c>
      <c r="AW1518">
        <v>1028.3399999999899</v>
      </c>
      <c r="AX1518">
        <f t="shared" si="92"/>
        <v>233.50809082031287</v>
      </c>
      <c r="AY1518">
        <f t="shared" si="93"/>
        <v>38.538684399999966</v>
      </c>
      <c r="AZ1518">
        <f t="shared" si="94"/>
        <v>939.01470550537101</v>
      </c>
      <c r="BA1518">
        <f t="shared" si="95"/>
        <v>1.0004441719502211E-11</v>
      </c>
    </row>
    <row r="1519" spans="1:53" x14ac:dyDescent="0.35">
      <c r="A1519">
        <v>7212367</v>
      </c>
      <c r="B1519">
        <v>2007</v>
      </c>
      <c r="C1519">
        <v>79</v>
      </c>
      <c r="D1519">
        <v>79</v>
      </c>
      <c r="E1519">
        <v>56</v>
      </c>
      <c r="F1519" t="s">
        <v>45</v>
      </c>
      <c r="G1519" t="s">
        <v>45</v>
      </c>
      <c r="H1519" t="s">
        <v>45</v>
      </c>
      <c r="I1519">
        <v>59</v>
      </c>
      <c r="J1519" t="s">
        <v>57</v>
      </c>
      <c r="K1519" t="s">
        <v>47</v>
      </c>
      <c r="L1519">
        <v>1</v>
      </c>
      <c r="M1519">
        <v>8</v>
      </c>
      <c r="N1519">
        <v>41</v>
      </c>
      <c r="O1519" t="s">
        <v>84</v>
      </c>
      <c r="P1519">
        <v>6394.6234189999996</v>
      </c>
      <c r="Q1519" t="s">
        <v>49</v>
      </c>
      <c r="R1519">
        <v>5000</v>
      </c>
      <c r="S1519">
        <v>100</v>
      </c>
      <c r="T1519">
        <v>8</v>
      </c>
      <c r="U1519" t="s">
        <v>62</v>
      </c>
      <c r="V1519">
        <v>0</v>
      </c>
      <c r="W1519">
        <v>1</v>
      </c>
      <c r="X1519">
        <v>0</v>
      </c>
      <c r="Y1519" t="s">
        <v>51</v>
      </c>
      <c r="Z1519" t="s">
        <v>89</v>
      </c>
      <c r="AA1519">
        <v>8.2032445999999995E-2</v>
      </c>
      <c r="AB1519">
        <v>0.23599632700000001</v>
      </c>
      <c r="AC1519">
        <v>0.41567187</v>
      </c>
      <c r="AD1519">
        <v>0.17051464</v>
      </c>
      <c r="AE1519">
        <v>0.94560312199999996</v>
      </c>
      <c r="AF1519">
        <v>0.499935509</v>
      </c>
      <c r="AG1519">
        <v>2.3731251910000002</v>
      </c>
      <c r="AH1519">
        <v>0.254013557</v>
      </c>
      <c r="AI1519">
        <v>4.459508E-3</v>
      </c>
      <c r="AJ1519">
        <v>3</v>
      </c>
      <c r="AK1519">
        <v>472409</v>
      </c>
      <c r="AL1519">
        <v>0</v>
      </c>
      <c r="AM1519" t="s">
        <v>53</v>
      </c>
      <c r="AN1519">
        <v>27012007</v>
      </c>
      <c r="AO1519">
        <v>31122007</v>
      </c>
      <c r="AP1519">
        <v>50.27</v>
      </c>
      <c r="AQ1519">
        <v>1</v>
      </c>
      <c r="AR1519">
        <v>1</v>
      </c>
      <c r="AS1519">
        <v>50.27</v>
      </c>
      <c r="AT1519">
        <v>88.273895263671804</v>
      </c>
      <c r="AU1519">
        <v>718.26246639999999</v>
      </c>
      <c r="AV1519">
        <v>89.325294494628906</v>
      </c>
      <c r="AW1519">
        <v>50.27</v>
      </c>
      <c r="AX1519">
        <f t="shared" si="92"/>
        <v>38.003895263671801</v>
      </c>
      <c r="AY1519">
        <f t="shared" si="93"/>
        <v>667.99246640000001</v>
      </c>
      <c r="AZ1519">
        <f t="shared" si="94"/>
        <v>39.055294494628903</v>
      </c>
      <c r="BA1519">
        <f t="shared" si="95"/>
        <v>0</v>
      </c>
    </row>
    <row r="1520" spans="1:53" x14ac:dyDescent="0.35">
      <c r="A1520">
        <v>2724049</v>
      </c>
      <c r="B1520">
        <v>2007</v>
      </c>
      <c r="C1520">
        <v>45</v>
      </c>
      <c r="D1520">
        <v>45</v>
      </c>
      <c r="E1520">
        <v>56</v>
      </c>
      <c r="F1520" t="s">
        <v>54</v>
      </c>
      <c r="G1520" t="s">
        <v>54</v>
      </c>
      <c r="H1520" t="s">
        <v>45</v>
      </c>
      <c r="I1520">
        <v>24</v>
      </c>
      <c r="J1520" t="s">
        <v>46</v>
      </c>
      <c r="K1520" t="s">
        <v>47</v>
      </c>
      <c r="L1520">
        <v>1</v>
      </c>
      <c r="M1520">
        <v>5</v>
      </c>
      <c r="N1520">
        <v>10</v>
      </c>
      <c r="O1520" t="s">
        <v>93</v>
      </c>
      <c r="P1520">
        <v>10159.67784</v>
      </c>
      <c r="Q1520" t="s">
        <v>49</v>
      </c>
      <c r="R1520">
        <v>12000</v>
      </c>
      <c r="S1520">
        <v>50</v>
      </c>
      <c r="T1520">
        <v>14</v>
      </c>
      <c r="U1520" t="s">
        <v>62</v>
      </c>
      <c r="V1520">
        <v>0</v>
      </c>
      <c r="W1520">
        <v>4</v>
      </c>
      <c r="X1520">
        <v>2</v>
      </c>
      <c r="Y1520" t="s">
        <v>63</v>
      </c>
      <c r="Z1520" t="s">
        <v>60</v>
      </c>
      <c r="AA1520">
        <v>6.5915300999999996E-2</v>
      </c>
      <c r="AB1520">
        <v>7.6161201999999997E-2</v>
      </c>
      <c r="AC1520">
        <v>0.40505464499999999</v>
      </c>
      <c r="AD1520">
        <v>9.3738139999999998E-2</v>
      </c>
      <c r="AE1520">
        <v>11.55701754</v>
      </c>
      <c r="AF1520">
        <v>0.49917773599999998</v>
      </c>
      <c r="AG1520">
        <v>2.6997950820000001</v>
      </c>
      <c r="AH1520">
        <v>0.225316023</v>
      </c>
      <c r="AI1520">
        <v>2.3915270000000001E-3</v>
      </c>
      <c r="AJ1520">
        <v>1</v>
      </c>
      <c r="AK1520">
        <v>472502</v>
      </c>
      <c r="AL1520">
        <v>0</v>
      </c>
      <c r="AM1520" t="s">
        <v>53</v>
      </c>
      <c r="AN1520">
        <v>1012007</v>
      </c>
      <c r="AO1520">
        <v>26102007</v>
      </c>
      <c r="AP1520">
        <v>1330.45</v>
      </c>
      <c r="AQ1520">
        <v>1</v>
      </c>
      <c r="AR1520">
        <v>1</v>
      </c>
      <c r="AS1520">
        <v>1330.45</v>
      </c>
      <c r="AT1520">
        <v>1061.69787597656</v>
      </c>
      <c r="AU1520">
        <v>1162.183722</v>
      </c>
      <c r="AV1520">
        <v>89.325294494628906</v>
      </c>
      <c r="AW1520">
        <v>1330.45</v>
      </c>
      <c r="AX1520">
        <f t="shared" si="92"/>
        <v>268.75212402344005</v>
      </c>
      <c r="AY1520">
        <f t="shared" si="93"/>
        <v>168.26627800000006</v>
      </c>
      <c r="AZ1520">
        <f t="shared" si="94"/>
        <v>1241.1247055053711</v>
      </c>
      <c r="BA1520">
        <f t="shared" si="95"/>
        <v>0</v>
      </c>
    </row>
    <row r="1521" spans="1:53" x14ac:dyDescent="0.35">
      <c r="A1521">
        <v>3013026</v>
      </c>
      <c r="B1521">
        <v>2005</v>
      </c>
      <c r="C1521">
        <v>47</v>
      </c>
      <c r="D1521">
        <v>47</v>
      </c>
      <c r="E1521">
        <v>47</v>
      </c>
      <c r="F1521" t="s">
        <v>45</v>
      </c>
      <c r="G1521" t="s">
        <v>45</v>
      </c>
      <c r="H1521" t="s">
        <v>54</v>
      </c>
      <c r="I1521">
        <v>25</v>
      </c>
      <c r="J1521" t="s">
        <v>57</v>
      </c>
      <c r="K1521" t="s">
        <v>58</v>
      </c>
      <c r="L1521">
        <v>2</v>
      </c>
      <c r="M1521">
        <v>11</v>
      </c>
      <c r="N1521">
        <v>34</v>
      </c>
      <c r="O1521" t="s">
        <v>88</v>
      </c>
      <c r="P1521">
        <v>10000.09951</v>
      </c>
      <c r="Q1521" t="s">
        <v>56</v>
      </c>
      <c r="R1521">
        <v>4000</v>
      </c>
      <c r="S1521">
        <v>100</v>
      </c>
      <c r="T1521">
        <v>10</v>
      </c>
      <c r="U1521" t="s">
        <v>62</v>
      </c>
      <c r="V1521">
        <v>0</v>
      </c>
      <c r="W1521">
        <v>0</v>
      </c>
      <c r="X1521">
        <v>0</v>
      </c>
      <c r="Y1521" t="s">
        <v>51</v>
      </c>
      <c r="Z1521" t="s">
        <v>60</v>
      </c>
      <c r="AA1521">
        <v>6.5915300999999996E-2</v>
      </c>
      <c r="AB1521">
        <v>7.6161201999999997E-2</v>
      </c>
      <c r="AC1521">
        <v>0.40505464499999999</v>
      </c>
      <c r="AD1521">
        <v>9.3738139999999998E-2</v>
      </c>
      <c r="AE1521">
        <v>11.55701754</v>
      </c>
      <c r="AF1521">
        <v>0.49917773599999998</v>
      </c>
      <c r="AG1521">
        <v>2.6997950820000001</v>
      </c>
      <c r="AH1521">
        <v>0.225316023</v>
      </c>
      <c r="AI1521">
        <v>2.3915270000000001E-3</v>
      </c>
      <c r="AJ1521">
        <v>4</v>
      </c>
      <c r="AK1521">
        <v>472502</v>
      </c>
      <c r="AL1521">
        <v>0</v>
      </c>
      <c r="AM1521" t="s">
        <v>53</v>
      </c>
      <c r="AN1521">
        <v>1012005</v>
      </c>
      <c r="AO1521">
        <v>20052005</v>
      </c>
      <c r="AP1521">
        <v>941.08</v>
      </c>
      <c r="AQ1521">
        <v>1</v>
      </c>
      <c r="AR1521">
        <v>1</v>
      </c>
      <c r="AS1521">
        <v>941.08</v>
      </c>
      <c r="AT1521">
        <v>940.29290771484295</v>
      </c>
      <c r="AU1521">
        <v>2003.5679749999999</v>
      </c>
      <c r="AV1521">
        <v>89.325294494628906</v>
      </c>
      <c r="AW1521">
        <v>941.08</v>
      </c>
      <c r="AX1521">
        <f t="shared" si="92"/>
        <v>0.78709228515708674</v>
      </c>
      <c r="AY1521">
        <f t="shared" si="93"/>
        <v>1062.487975</v>
      </c>
      <c r="AZ1521">
        <f t="shared" si="94"/>
        <v>851.75470550537113</v>
      </c>
      <c r="BA1521">
        <f t="shared" si="95"/>
        <v>0</v>
      </c>
    </row>
    <row r="1522" spans="1:53" x14ac:dyDescent="0.35">
      <c r="A1522">
        <v>8335561</v>
      </c>
      <c r="B1522">
        <v>2008</v>
      </c>
      <c r="C1522">
        <v>80</v>
      </c>
      <c r="D1522">
        <v>50</v>
      </c>
      <c r="E1522">
        <v>50</v>
      </c>
      <c r="F1522" t="s">
        <v>45</v>
      </c>
      <c r="G1522" t="s">
        <v>54</v>
      </c>
      <c r="H1522" t="s">
        <v>54</v>
      </c>
      <c r="I1522">
        <v>28</v>
      </c>
      <c r="J1522" t="s">
        <v>57</v>
      </c>
      <c r="K1522" t="s">
        <v>58</v>
      </c>
      <c r="L1522">
        <v>2</v>
      </c>
      <c r="M1522">
        <v>8</v>
      </c>
      <c r="N1522">
        <v>23</v>
      </c>
      <c r="O1522" t="s">
        <v>55</v>
      </c>
      <c r="P1522">
        <v>6038.0199149999999</v>
      </c>
      <c r="Q1522" t="s">
        <v>49</v>
      </c>
      <c r="R1522">
        <v>4000</v>
      </c>
      <c r="S1522">
        <v>0</v>
      </c>
      <c r="T1522">
        <v>12</v>
      </c>
      <c r="U1522" t="s">
        <v>62</v>
      </c>
      <c r="V1522">
        <v>0</v>
      </c>
      <c r="W1522">
        <v>2</v>
      </c>
      <c r="X1522">
        <v>0</v>
      </c>
      <c r="Y1522" t="s">
        <v>51</v>
      </c>
      <c r="Z1522" t="s">
        <v>60</v>
      </c>
      <c r="AA1522">
        <v>6.5915300999999996E-2</v>
      </c>
      <c r="AB1522">
        <v>7.6161201999999997E-2</v>
      </c>
      <c r="AC1522">
        <v>0.40505464499999999</v>
      </c>
      <c r="AD1522">
        <v>9.3738139999999998E-2</v>
      </c>
      <c r="AE1522">
        <v>11.55701754</v>
      </c>
      <c r="AF1522">
        <v>0.49917773599999998</v>
      </c>
      <c r="AG1522">
        <v>2.6997950820000001</v>
      </c>
      <c r="AH1522">
        <v>0.225316023</v>
      </c>
      <c r="AI1522">
        <v>2.3915270000000001E-3</v>
      </c>
      <c r="AJ1522">
        <v>7</v>
      </c>
      <c r="AK1522">
        <v>472502</v>
      </c>
      <c r="AL1522">
        <v>0</v>
      </c>
      <c r="AM1522" t="s">
        <v>53</v>
      </c>
      <c r="AN1522">
        <v>1012008</v>
      </c>
      <c r="AO1522">
        <v>31122008</v>
      </c>
      <c r="AP1522">
        <v>50</v>
      </c>
      <c r="AQ1522">
        <v>1</v>
      </c>
      <c r="AR1522">
        <v>1</v>
      </c>
      <c r="AS1522">
        <v>50</v>
      </c>
      <c r="AT1522">
        <v>120.12841796875</v>
      </c>
      <c r="AU1522">
        <v>845.73554609999997</v>
      </c>
      <c r="AV1522">
        <v>89.325294494628906</v>
      </c>
      <c r="AW1522">
        <v>50</v>
      </c>
      <c r="AX1522">
        <f t="shared" si="92"/>
        <v>70.12841796875</v>
      </c>
      <c r="AY1522">
        <f t="shared" si="93"/>
        <v>795.73554609999997</v>
      </c>
      <c r="AZ1522">
        <f t="shared" si="94"/>
        <v>39.325294494628906</v>
      </c>
      <c r="BA1522">
        <f t="shared" si="95"/>
        <v>0</v>
      </c>
    </row>
    <row r="1523" spans="1:53" x14ac:dyDescent="0.35">
      <c r="A1523">
        <v>6405583</v>
      </c>
      <c r="B1523">
        <v>2007</v>
      </c>
      <c r="C1523">
        <v>35</v>
      </c>
      <c r="D1523">
        <v>35</v>
      </c>
      <c r="E1523">
        <v>36</v>
      </c>
      <c r="F1523" t="s">
        <v>45</v>
      </c>
      <c r="G1523" t="s">
        <v>45</v>
      </c>
      <c r="H1523" t="s">
        <v>54</v>
      </c>
      <c r="I1523">
        <v>9</v>
      </c>
      <c r="J1523" t="s">
        <v>57</v>
      </c>
      <c r="K1523" t="s">
        <v>58</v>
      </c>
      <c r="L1523">
        <v>2</v>
      </c>
      <c r="M1523">
        <v>4</v>
      </c>
      <c r="N1523">
        <v>7</v>
      </c>
      <c r="O1523" t="s">
        <v>93</v>
      </c>
      <c r="P1523">
        <v>3361.7515699999999</v>
      </c>
      <c r="Q1523" t="s">
        <v>56</v>
      </c>
      <c r="R1523">
        <v>15000</v>
      </c>
      <c r="S1523">
        <v>400</v>
      </c>
      <c r="T1523">
        <v>4</v>
      </c>
      <c r="U1523" t="s">
        <v>62</v>
      </c>
      <c r="V1523">
        <v>0</v>
      </c>
      <c r="W1523">
        <v>0</v>
      </c>
      <c r="X1523">
        <v>0</v>
      </c>
      <c r="Y1523" t="s">
        <v>51</v>
      </c>
      <c r="Z1523" t="s">
        <v>65</v>
      </c>
      <c r="AA1523">
        <v>8.7565259000000006E-2</v>
      </c>
      <c r="AB1523">
        <v>0.20503084999999999</v>
      </c>
      <c r="AC1523">
        <v>0.31585192200000001</v>
      </c>
      <c r="AD1523">
        <v>0.139992324</v>
      </c>
      <c r="AE1523">
        <v>14.90987125</v>
      </c>
      <c r="AF1523">
        <v>0.48589522200000002</v>
      </c>
      <c r="AG1523">
        <v>2.4731846229999999</v>
      </c>
      <c r="AH1523">
        <v>0.330013106</v>
      </c>
      <c r="AI1523">
        <v>5.504587E-3</v>
      </c>
      <c r="AJ1523">
        <v>5</v>
      </c>
      <c r="AK1523">
        <v>472507</v>
      </c>
      <c r="AL1523">
        <v>0</v>
      </c>
      <c r="AM1523" t="s">
        <v>53</v>
      </c>
      <c r="AN1523">
        <v>27072007</v>
      </c>
      <c r="AO1523">
        <v>31122007</v>
      </c>
      <c r="AP1523">
        <v>2647.42</v>
      </c>
      <c r="AQ1523">
        <v>1</v>
      </c>
      <c r="AR1523">
        <v>1</v>
      </c>
      <c r="AS1523">
        <v>2647.42</v>
      </c>
      <c r="AT1523">
        <v>480.43096923828102</v>
      </c>
      <c r="AU1523">
        <v>957.87664119999999</v>
      </c>
      <c r="AV1523">
        <v>89.325294494628906</v>
      </c>
      <c r="AW1523">
        <v>2960.1599999999899</v>
      </c>
      <c r="AX1523">
        <f t="shared" si="92"/>
        <v>2166.9890307617188</v>
      </c>
      <c r="AY1523">
        <f t="shared" si="93"/>
        <v>1689.5433588000001</v>
      </c>
      <c r="AZ1523">
        <f t="shared" si="94"/>
        <v>2558.0947055053712</v>
      </c>
      <c r="BA1523">
        <f t="shared" si="95"/>
        <v>312.73999999998978</v>
      </c>
    </row>
    <row r="1524" spans="1:53" x14ac:dyDescent="0.35">
      <c r="A1524">
        <v>7013458</v>
      </c>
      <c r="B1524">
        <v>2008</v>
      </c>
      <c r="C1524">
        <v>56</v>
      </c>
      <c r="D1524">
        <v>49</v>
      </c>
      <c r="E1524">
        <v>49</v>
      </c>
      <c r="F1524" t="s">
        <v>54</v>
      </c>
      <c r="G1524" t="s">
        <v>45</v>
      </c>
      <c r="H1524" t="s">
        <v>45</v>
      </c>
      <c r="I1524">
        <v>29</v>
      </c>
      <c r="J1524" t="s">
        <v>57</v>
      </c>
      <c r="K1524" t="s">
        <v>58</v>
      </c>
      <c r="L1524">
        <v>2</v>
      </c>
      <c r="M1524">
        <v>4</v>
      </c>
      <c r="N1524">
        <v>11</v>
      </c>
      <c r="O1524" t="s">
        <v>82</v>
      </c>
      <c r="P1524">
        <v>8174.6934380000002</v>
      </c>
      <c r="Q1524" t="s">
        <v>49</v>
      </c>
      <c r="R1524">
        <v>17000</v>
      </c>
      <c r="S1524">
        <v>100</v>
      </c>
      <c r="T1524">
        <v>15</v>
      </c>
      <c r="U1524" t="s">
        <v>50</v>
      </c>
      <c r="V1524">
        <v>0</v>
      </c>
      <c r="W1524">
        <v>0</v>
      </c>
      <c r="X1524">
        <v>0</v>
      </c>
      <c r="Y1524" t="s">
        <v>51</v>
      </c>
      <c r="Z1524" t="s">
        <v>52</v>
      </c>
      <c r="AA1524">
        <v>8.7565259000000006E-2</v>
      </c>
      <c r="AB1524">
        <v>0.20503084999999999</v>
      </c>
      <c r="AC1524">
        <v>0.31585192200000001</v>
      </c>
      <c r="AD1524">
        <v>0.139992324</v>
      </c>
      <c r="AE1524">
        <v>14.90987125</v>
      </c>
      <c r="AF1524">
        <v>0.48589522200000002</v>
      </c>
      <c r="AG1524">
        <v>2.4731846229999999</v>
      </c>
      <c r="AH1524">
        <v>0.330013106</v>
      </c>
      <c r="AI1524">
        <v>5.504587E-3</v>
      </c>
      <c r="AJ1524">
        <v>9</v>
      </c>
      <c r="AK1524">
        <v>472507</v>
      </c>
      <c r="AL1524">
        <v>0</v>
      </c>
      <c r="AM1524" t="s">
        <v>53</v>
      </c>
      <c r="AN1524">
        <v>1012008</v>
      </c>
      <c r="AO1524">
        <v>7102008</v>
      </c>
      <c r="AP1524">
        <v>627.46</v>
      </c>
      <c r="AQ1524">
        <v>1</v>
      </c>
      <c r="AR1524">
        <v>1</v>
      </c>
      <c r="AS1524">
        <v>627.46</v>
      </c>
      <c r="AT1524">
        <v>722.745361328125</v>
      </c>
      <c r="AU1524">
        <v>800.29401689999997</v>
      </c>
      <c r="AV1524">
        <v>89.325294494628906</v>
      </c>
      <c r="AW1524">
        <v>627.46</v>
      </c>
      <c r="AX1524">
        <f t="shared" si="92"/>
        <v>95.285361328124964</v>
      </c>
      <c r="AY1524">
        <f t="shared" si="93"/>
        <v>172.83401689999994</v>
      </c>
      <c r="AZ1524">
        <f t="shared" si="94"/>
        <v>538.13470550537113</v>
      </c>
      <c r="BA1524">
        <f t="shared" si="95"/>
        <v>0</v>
      </c>
    </row>
    <row r="1525" spans="1:53" x14ac:dyDescent="0.35">
      <c r="A1525">
        <v>3886676</v>
      </c>
      <c r="B1525">
        <v>2005</v>
      </c>
      <c r="C1525">
        <v>50</v>
      </c>
      <c r="D1525">
        <v>50</v>
      </c>
      <c r="E1525">
        <v>77</v>
      </c>
      <c r="F1525" t="s">
        <v>54</v>
      </c>
      <c r="G1525" t="s">
        <v>54</v>
      </c>
      <c r="H1525" t="s">
        <v>45</v>
      </c>
      <c r="I1525">
        <v>28</v>
      </c>
      <c r="J1525" t="s">
        <v>57</v>
      </c>
      <c r="K1525" t="s">
        <v>58</v>
      </c>
      <c r="L1525">
        <v>2</v>
      </c>
      <c r="M1525">
        <v>1</v>
      </c>
      <c r="N1525">
        <v>20</v>
      </c>
      <c r="O1525" t="s">
        <v>70</v>
      </c>
      <c r="P1525">
        <v>6402.3550930000001</v>
      </c>
      <c r="Q1525" t="s">
        <v>73</v>
      </c>
      <c r="R1525">
        <v>8000</v>
      </c>
      <c r="S1525">
        <v>0</v>
      </c>
      <c r="T1525">
        <v>3</v>
      </c>
      <c r="U1525" t="s">
        <v>62</v>
      </c>
      <c r="V1525">
        <v>0</v>
      </c>
      <c r="W1525">
        <v>0</v>
      </c>
      <c r="X1525">
        <v>0</v>
      </c>
      <c r="Y1525" t="s">
        <v>51</v>
      </c>
      <c r="Z1525" t="s">
        <v>65</v>
      </c>
      <c r="AA1525">
        <v>0.102694192</v>
      </c>
      <c r="AB1525">
        <v>0.27601889099999999</v>
      </c>
      <c r="AC1525">
        <v>0.26290012200000001</v>
      </c>
      <c r="AD1525">
        <v>0.16292013</v>
      </c>
      <c r="AE1525">
        <v>17.12252475</v>
      </c>
      <c r="AF1525">
        <v>0.47885796899999999</v>
      </c>
      <c r="AG1525">
        <v>2.4199755120000002</v>
      </c>
      <c r="AH1525">
        <v>0.33806217900000002</v>
      </c>
      <c r="AI1525">
        <v>6.036825E-3</v>
      </c>
      <c r="AJ1525">
        <v>2</v>
      </c>
      <c r="AK1525">
        <v>472600</v>
      </c>
      <c r="AL1525">
        <v>0</v>
      </c>
      <c r="AM1525" t="s">
        <v>53</v>
      </c>
      <c r="AN1525">
        <v>24022005</v>
      </c>
      <c r="AO1525">
        <v>31122005</v>
      </c>
      <c r="AP1525">
        <v>743.28</v>
      </c>
      <c r="AQ1525">
        <v>1</v>
      </c>
      <c r="AR1525">
        <v>1</v>
      </c>
      <c r="AS1525">
        <v>743.28</v>
      </c>
      <c r="AT1525">
        <v>919.66760253906205</v>
      </c>
      <c r="AU1525">
        <v>1311.752667</v>
      </c>
      <c r="AV1525">
        <v>89.325294494628906</v>
      </c>
      <c r="AW1525">
        <v>743.27999999999895</v>
      </c>
      <c r="AX1525">
        <f t="shared" si="92"/>
        <v>176.38760253906207</v>
      </c>
      <c r="AY1525">
        <f t="shared" si="93"/>
        <v>568.472667</v>
      </c>
      <c r="AZ1525">
        <f t="shared" si="94"/>
        <v>653.95470550537107</v>
      </c>
      <c r="BA1525">
        <f t="shared" si="95"/>
        <v>1.0231815394945443E-12</v>
      </c>
    </row>
    <row r="1526" spans="1:53" x14ac:dyDescent="0.35">
      <c r="A1526">
        <v>1560370</v>
      </c>
      <c r="B1526">
        <v>2006</v>
      </c>
      <c r="C1526">
        <v>41</v>
      </c>
      <c r="D1526">
        <v>38</v>
      </c>
      <c r="E1526">
        <v>38</v>
      </c>
      <c r="F1526" t="s">
        <v>54</v>
      </c>
      <c r="G1526" t="s">
        <v>45</v>
      </c>
      <c r="H1526" t="s">
        <v>45</v>
      </c>
      <c r="I1526">
        <v>13</v>
      </c>
      <c r="J1526" t="s">
        <v>57</v>
      </c>
      <c r="K1526" t="s">
        <v>58</v>
      </c>
      <c r="L1526">
        <v>2</v>
      </c>
      <c r="M1526">
        <v>11</v>
      </c>
      <c r="N1526">
        <v>13</v>
      </c>
      <c r="O1526" t="s">
        <v>61</v>
      </c>
      <c r="P1526">
        <v>2640.8132700000001</v>
      </c>
      <c r="Q1526" t="s">
        <v>56</v>
      </c>
      <c r="R1526">
        <v>8000</v>
      </c>
      <c r="S1526">
        <v>0</v>
      </c>
      <c r="T1526">
        <v>2</v>
      </c>
      <c r="U1526" t="s">
        <v>62</v>
      </c>
      <c r="V1526">
        <v>0</v>
      </c>
      <c r="W1526">
        <v>0</v>
      </c>
      <c r="X1526">
        <v>6</v>
      </c>
      <c r="Y1526" t="s">
        <v>51</v>
      </c>
      <c r="Z1526" t="s">
        <v>89</v>
      </c>
      <c r="AA1526">
        <v>6.9616398999999995E-2</v>
      </c>
      <c r="AB1526">
        <v>0.26182261000000001</v>
      </c>
      <c r="AC1526">
        <v>0.32129084600000002</v>
      </c>
      <c r="AD1526">
        <v>0.16324650299999999</v>
      </c>
      <c r="AE1526">
        <v>12.86530172</v>
      </c>
      <c r="AF1526">
        <v>0.48638914500000002</v>
      </c>
      <c r="AG1526">
        <v>2.4231784049999998</v>
      </c>
      <c r="AH1526">
        <v>0.33268638</v>
      </c>
      <c r="AI1526">
        <v>6.1650869999999997E-3</v>
      </c>
      <c r="AJ1526">
        <v>2</v>
      </c>
      <c r="AK1526">
        <v>472608</v>
      </c>
      <c r="AL1526">
        <v>0</v>
      </c>
      <c r="AM1526" t="s">
        <v>53</v>
      </c>
      <c r="AN1526">
        <v>1012006</v>
      </c>
      <c r="AO1526">
        <v>26082006</v>
      </c>
      <c r="AP1526">
        <v>403.11</v>
      </c>
      <c r="AQ1526">
        <v>1</v>
      </c>
      <c r="AR1526">
        <v>1</v>
      </c>
      <c r="AS1526">
        <v>403.11</v>
      </c>
      <c r="AT1526">
        <v>605.03497314453102</v>
      </c>
      <c r="AU1526">
        <v>571.97183380000001</v>
      </c>
      <c r="AV1526">
        <v>89.325294494628906</v>
      </c>
      <c r="AW1526">
        <v>403.11</v>
      </c>
      <c r="AX1526">
        <f t="shared" si="92"/>
        <v>201.92497314453101</v>
      </c>
      <c r="AY1526">
        <f t="shared" si="93"/>
        <v>168.8618338</v>
      </c>
      <c r="AZ1526">
        <f t="shared" si="94"/>
        <v>313.78470550537111</v>
      </c>
      <c r="BA1526">
        <f t="shared" si="95"/>
        <v>0</v>
      </c>
    </row>
    <row r="1527" spans="1:53" x14ac:dyDescent="0.35">
      <c r="A1527">
        <v>1677428</v>
      </c>
      <c r="B1527">
        <v>2007</v>
      </c>
      <c r="C1527">
        <v>57</v>
      </c>
      <c r="D1527">
        <v>44</v>
      </c>
      <c r="E1527">
        <v>44</v>
      </c>
      <c r="F1527" t="s">
        <v>45</v>
      </c>
      <c r="G1527" t="s">
        <v>54</v>
      </c>
      <c r="H1527" t="s">
        <v>54</v>
      </c>
      <c r="I1527">
        <v>23</v>
      </c>
      <c r="J1527" t="s">
        <v>46</v>
      </c>
      <c r="K1527" t="s">
        <v>78</v>
      </c>
      <c r="L1527">
        <v>3</v>
      </c>
      <c r="M1527">
        <v>8</v>
      </c>
      <c r="N1527">
        <v>23</v>
      </c>
      <c r="O1527" t="s">
        <v>61</v>
      </c>
      <c r="P1527">
        <v>4655.6511479999999</v>
      </c>
      <c r="Q1527" t="s">
        <v>56</v>
      </c>
      <c r="R1527">
        <v>8000</v>
      </c>
      <c r="S1527">
        <v>100</v>
      </c>
      <c r="T1527">
        <v>3</v>
      </c>
      <c r="U1527" t="s">
        <v>62</v>
      </c>
      <c r="V1527">
        <v>0</v>
      </c>
      <c r="W1527">
        <v>0</v>
      </c>
      <c r="X1527">
        <v>5</v>
      </c>
      <c r="Y1527" t="s">
        <v>63</v>
      </c>
      <c r="Z1527" t="s">
        <v>60</v>
      </c>
      <c r="AA1527">
        <v>6.9616398999999995E-2</v>
      </c>
      <c r="AB1527">
        <v>0.26182261000000001</v>
      </c>
      <c r="AC1527">
        <v>0.32129084600000002</v>
      </c>
      <c r="AD1527">
        <v>0.16324650299999999</v>
      </c>
      <c r="AE1527">
        <v>12.86530172</v>
      </c>
      <c r="AF1527">
        <v>0.48638914500000002</v>
      </c>
      <c r="AG1527">
        <v>2.4231784049999998</v>
      </c>
      <c r="AH1527">
        <v>0.33268638</v>
      </c>
      <c r="AI1527">
        <v>6.1650869999999997E-3</v>
      </c>
      <c r="AJ1527">
        <v>8</v>
      </c>
      <c r="AK1527">
        <v>472608</v>
      </c>
      <c r="AL1527">
        <v>0</v>
      </c>
      <c r="AM1527" t="s">
        <v>53</v>
      </c>
      <c r="AN1527">
        <v>1012007</v>
      </c>
      <c r="AO1527">
        <v>1122007</v>
      </c>
      <c r="AP1527">
        <v>423.28</v>
      </c>
      <c r="AQ1527">
        <v>1</v>
      </c>
      <c r="AR1527">
        <v>1</v>
      </c>
      <c r="AS1527">
        <v>423.28</v>
      </c>
      <c r="AT1527">
        <v>601.51776123046795</v>
      </c>
      <c r="AU1527">
        <v>533.19056590000002</v>
      </c>
      <c r="AV1527">
        <v>89.325294494628906</v>
      </c>
      <c r="AW1527">
        <v>423.27999999999901</v>
      </c>
      <c r="AX1527">
        <f t="shared" si="92"/>
        <v>178.23776123046798</v>
      </c>
      <c r="AY1527">
        <f t="shared" si="93"/>
        <v>109.91056590000005</v>
      </c>
      <c r="AZ1527">
        <f t="shared" si="94"/>
        <v>333.95470550537107</v>
      </c>
      <c r="BA1527">
        <f t="shared" si="95"/>
        <v>9.6633812063373625E-13</v>
      </c>
    </row>
    <row r="1528" spans="1:53" x14ac:dyDescent="0.35">
      <c r="A1528">
        <v>4298526</v>
      </c>
      <c r="B1528">
        <v>2006</v>
      </c>
      <c r="C1528">
        <v>42</v>
      </c>
      <c r="D1528">
        <v>41</v>
      </c>
      <c r="E1528">
        <v>41</v>
      </c>
      <c r="F1528" t="s">
        <v>54</v>
      </c>
      <c r="G1528" t="s">
        <v>45</v>
      </c>
      <c r="H1528" t="s">
        <v>45</v>
      </c>
      <c r="I1528">
        <v>20</v>
      </c>
      <c r="J1528" t="s">
        <v>57</v>
      </c>
      <c r="K1528" t="s">
        <v>58</v>
      </c>
      <c r="L1528">
        <v>2</v>
      </c>
      <c r="M1528">
        <v>11</v>
      </c>
      <c r="N1528">
        <v>39</v>
      </c>
      <c r="O1528" t="s">
        <v>88</v>
      </c>
      <c r="P1528">
        <v>38775.696409999997</v>
      </c>
      <c r="Q1528" t="s">
        <v>56</v>
      </c>
      <c r="R1528">
        <v>7000</v>
      </c>
      <c r="S1528">
        <v>50</v>
      </c>
      <c r="T1528">
        <v>3</v>
      </c>
      <c r="U1528" t="s">
        <v>62</v>
      </c>
      <c r="V1528">
        <v>0</v>
      </c>
      <c r="W1528">
        <v>0</v>
      </c>
      <c r="X1528">
        <v>1</v>
      </c>
      <c r="Y1528" t="s">
        <v>51</v>
      </c>
      <c r="Z1528" t="s">
        <v>89</v>
      </c>
      <c r="AA1528">
        <v>6.9616398999999995E-2</v>
      </c>
      <c r="AB1528">
        <v>0.26182261000000001</v>
      </c>
      <c r="AC1528">
        <v>0.32129084600000002</v>
      </c>
      <c r="AD1528">
        <v>0.16324650299999999</v>
      </c>
      <c r="AE1528">
        <v>12.86530172</v>
      </c>
      <c r="AF1528">
        <v>0.48638914500000002</v>
      </c>
      <c r="AG1528">
        <v>2.4231784049999998</v>
      </c>
      <c r="AH1528">
        <v>0.33268638</v>
      </c>
      <c r="AI1528">
        <v>6.1650869999999997E-3</v>
      </c>
      <c r="AJ1528">
        <v>9</v>
      </c>
      <c r="AK1528">
        <v>472608</v>
      </c>
      <c r="AL1528">
        <v>0</v>
      </c>
      <c r="AM1528" t="s">
        <v>53</v>
      </c>
      <c r="AN1528">
        <v>27102006</v>
      </c>
      <c r="AO1528">
        <v>31122006</v>
      </c>
      <c r="AP1528">
        <v>1100.1300000000001</v>
      </c>
      <c r="AQ1528">
        <v>1</v>
      </c>
      <c r="AR1528">
        <v>1</v>
      </c>
      <c r="AS1528">
        <v>1100.1300000000001</v>
      </c>
      <c r="AT1528">
        <v>1233.05541992187</v>
      </c>
      <c r="AU1528">
        <v>2114.9154830000002</v>
      </c>
      <c r="AV1528">
        <v>89.325294494628906</v>
      </c>
      <c r="AW1528">
        <v>1100.1300000000001</v>
      </c>
      <c r="AX1528">
        <f t="shared" si="92"/>
        <v>132.92541992186989</v>
      </c>
      <c r="AY1528">
        <f t="shared" si="93"/>
        <v>1014.7854830000001</v>
      </c>
      <c r="AZ1528">
        <f t="shared" si="94"/>
        <v>1010.8047055053712</v>
      </c>
      <c r="BA1528">
        <f t="shared" si="95"/>
        <v>0</v>
      </c>
    </row>
    <row r="1529" spans="1:53" x14ac:dyDescent="0.35">
      <c r="A1529">
        <v>5831381</v>
      </c>
      <c r="B1529">
        <v>2007</v>
      </c>
      <c r="C1529">
        <v>77</v>
      </c>
      <c r="D1529">
        <v>54</v>
      </c>
      <c r="E1529">
        <v>54</v>
      </c>
      <c r="F1529" t="s">
        <v>45</v>
      </c>
      <c r="G1529" t="s">
        <v>54</v>
      </c>
      <c r="H1529" t="s">
        <v>54</v>
      </c>
      <c r="I1529">
        <v>32</v>
      </c>
      <c r="J1529" t="s">
        <v>57</v>
      </c>
      <c r="K1529" t="s">
        <v>64</v>
      </c>
      <c r="L1529">
        <v>2</v>
      </c>
      <c r="M1529">
        <v>9</v>
      </c>
      <c r="N1529">
        <v>19</v>
      </c>
      <c r="O1529" t="s">
        <v>55</v>
      </c>
      <c r="P1529">
        <v>6043.6840810000003</v>
      </c>
      <c r="Q1529" t="s">
        <v>49</v>
      </c>
      <c r="R1529">
        <v>6000</v>
      </c>
      <c r="S1529">
        <v>100</v>
      </c>
      <c r="T1529">
        <v>11</v>
      </c>
      <c r="U1529" t="s">
        <v>62</v>
      </c>
      <c r="V1529">
        <v>0</v>
      </c>
      <c r="W1529">
        <v>0</v>
      </c>
      <c r="X1529">
        <v>0</v>
      </c>
      <c r="Y1529" t="s">
        <v>63</v>
      </c>
      <c r="Z1529" t="s">
        <v>60</v>
      </c>
      <c r="AA1529">
        <v>6.9616398999999995E-2</v>
      </c>
      <c r="AB1529">
        <v>0.26182261000000001</v>
      </c>
      <c r="AC1529">
        <v>0.32129084600000002</v>
      </c>
      <c r="AD1529">
        <v>0.16324650299999999</v>
      </c>
      <c r="AE1529">
        <v>12.86530172</v>
      </c>
      <c r="AF1529">
        <v>0.48638914500000002</v>
      </c>
      <c r="AG1529">
        <v>2.4231784049999998</v>
      </c>
      <c r="AH1529">
        <v>0.33268638</v>
      </c>
      <c r="AI1529">
        <v>6.1650869999999997E-3</v>
      </c>
      <c r="AJ1529">
        <v>7</v>
      </c>
      <c r="AK1529">
        <v>472608</v>
      </c>
      <c r="AL1529">
        <v>0</v>
      </c>
      <c r="AM1529" t="s">
        <v>66</v>
      </c>
      <c r="AN1529">
        <v>1012007</v>
      </c>
      <c r="AO1529">
        <v>17022007</v>
      </c>
      <c r="AP1529">
        <v>324.75</v>
      </c>
      <c r="AQ1529">
        <v>1</v>
      </c>
      <c r="AR1529">
        <v>1</v>
      </c>
      <c r="AS1529">
        <v>324.75</v>
      </c>
      <c r="AT1529">
        <v>624.97650146484295</v>
      </c>
      <c r="AU1529">
        <v>835.80291130000001</v>
      </c>
      <c r="AV1529">
        <v>89.325294494628906</v>
      </c>
      <c r="AW1529">
        <v>324.75</v>
      </c>
      <c r="AX1529">
        <f t="shared" si="92"/>
        <v>300.22650146484295</v>
      </c>
      <c r="AY1529">
        <f t="shared" si="93"/>
        <v>511.05291130000001</v>
      </c>
      <c r="AZ1529">
        <f t="shared" si="94"/>
        <v>235.42470550537109</v>
      </c>
      <c r="BA1529">
        <f t="shared" si="95"/>
        <v>0</v>
      </c>
    </row>
    <row r="1530" spans="1:53" x14ac:dyDescent="0.35">
      <c r="A1530">
        <v>550432</v>
      </c>
      <c r="B1530">
        <v>2005</v>
      </c>
      <c r="C1530">
        <v>45</v>
      </c>
      <c r="D1530">
        <v>45</v>
      </c>
      <c r="E1530">
        <v>60</v>
      </c>
      <c r="F1530" t="s">
        <v>45</v>
      </c>
      <c r="G1530" t="s">
        <v>45</v>
      </c>
      <c r="H1530" t="s">
        <v>54</v>
      </c>
      <c r="I1530">
        <v>23</v>
      </c>
      <c r="J1530" t="s">
        <v>57</v>
      </c>
      <c r="K1530" t="s">
        <v>58</v>
      </c>
      <c r="L1530">
        <v>2</v>
      </c>
      <c r="M1530">
        <v>6</v>
      </c>
      <c r="N1530">
        <v>33</v>
      </c>
      <c r="O1530" t="s">
        <v>88</v>
      </c>
      <c r="P1530">
        <v>27425.703420000002</v>
      </c>
      <c r="Q1530" t="s">
        <v>56</v>
      </c>
      <c r="R1530">
        <v>5000</v>
      </c>
      <c r="S1530">
        <v>100</v>
      </c>
      <c r="T1530">
        <v>13</v>
      </c>
      <c r="U1530" t="s">
        <v>50</v>
      </c>
      <c r="V1530">
        <v>0</v>
      </c>
      <c r="W1530">
        <v>0</v>
      </c>
      <c r="X1530">
        <v>2</v>
      </c>
      <c r="Y1530" t="s">
        <v>51</v>
      </c>
      <c r="Z1530" t="s">
        <v>52</v>
      </c>
      <c r="AA1530">
        <v>8.4488448999999993E-2</v>
      </c>
      <c r="AB1530">
        <v>0.21782178199999999</v>
      </c>
      <c r="AC1530">
        <v>0.38349834999999999</v>
      </c>
      <c r="AD1530">
        <v>0.15614266800000001</v>
      </c>
      <c r="AE1530">
        <v>4.3656286040000003</v>
      </c>
      <c r="AF1530">
        <v>0.47899603699999999</v>
      </c>
      <c r="AG1530">
        <v>2.498349835</v>
      </c>
      <c r="AH1530">
        <v>0.31303379100000001</v>
      </c>
      <c r="AI1530">
        <v>6.3126629999999996E-3</v>
      </c>
      <c r="AJ1530">
        <v>2</v>
      </c>
      <c r="AK1530">
        <v>472609</v>
      </c>
      <c r="AL1530">
        <v>0</v>
      </c>
      <c r="AM1530" t="s">
        <v>53</v>
      </c>
      <c r="AN1530">
        <v>5032005</v>
      </c>
      <c r="AO1530">
        <v>31122005</v>
      </c>
      <c r="AP1530">
        <v>945.35</v>
      </c>
      <c r="AQ1530">
        <v>1</v>
      </c>
      <c r="AR1530">
        <v>1</v>
      </c>
      <c r="AS1530">
        <v>945.35</v>
      </c>
      <c r="AT1530">
        <v>1302.23376464843</v>
      </c>
      <c r="AU1530">
        <v>1382.517351</v>
      </c>
      <c r="AV1530">
        <v>89.325294494628906</v>
      </c>
      <c r="AW1530">
        <v>945.35</v>
      </c>
      <c r="AX1530">
        <f t="shared" si="92"/>
        <v>356.88376464842997</v>
      </c>
      <c r="AY1530">
        <f t="shared" si="93"/>
        <v>437.16735099999994</v>
      </c>
      <c r="AZ1530">
        <f t="shared" si="94"/>
        <v>856.02470550537112</v>
      </c>
      <c r="BA1530">
        <f t="shared" si="95"/>
        <v>0</v>
      </c>
    </row>
    <row r="1531" spans="1:53" x14ac:dyDescent="0.35">
      <c r="A1531">
        <v>2843842</v>
      </c>
      <c r="B1531">
        <v>2006</v>
      </c>
      <c r="C1531">
        <v>49</v>
      </c>
      <c r="D1531">
        <v>35</v>
      </c>
      <c r="E1531">
        <v>35</v>
      </c>
      <c r="F1531" t="s">
        <v>54</v>
      </c>
      <c r="G1531" t="s">
        <v>45</v>
      </c>
      <c r="H1531" t="s">
        <v>45</v>
      </c>
      <c r="I1531">
        <v>14</v>
      </c>
      <c r="J1531" t="s">
        <v>57</v>
      </c>
      <c r="K1531" t="s">
        <v>58</v>
      </c>
      <c r="L1531">
        <v>2</v>
      </c>
      <c r="M1531">
        <v>9</v>
      </c>
      <c r="N1531">
        <v>28</v>
      </c>
      <c r="O1531" t="s">
        <v>61</v>
      </c>
      <c r="P1531">
        <v>3366.4032529999999</v>
      </c>
      <c r="Q1531" t="s">
        <v>56</v>
      </c>
      <c r="R1531">
        <v>8000</v>
      </c>
      <c r="S1531">
        <v>0</v>
      </c>
      <c r="T1531">
        <v>14</v>
      </c>
      <c r="U1531" t="s">
        <v>62</v>
      </c>
      <c r="V1531">
        <v>0</v>
      </c>
      <c r="W1531">
        <v>0</v>
      </c>
      <c r="X1531">
        <v>1</v>
      </c>
      <c r="Y1531" t="s">
        <v>63</v>
      </c>
      <c r="Z1531" t="s">
        <v>60</v>
      </c>
      <c r="AA1531">
        <v>8.4488448999999993E-2</v>
      </c>
      <c r="AB1531">
        <v>0.21782178199999999</v>
      </c>
      <c r="AC1531">
        <v>0.38349834999999999</v>
      </c>
      <c r="AD1531">
        <v>0.15614266800000001</v>
      </c>
      <c r="AE1531">
        <v>4.3656286040000003</v>
      </c>
      <c r="AF1531">
        <v>0.47899603699999999</v>
      </c>
      <c r="AG1531">
        <v>2.498349835</v>
      </c>
      <c r="AH1531">
        <v>0.31303379100000001</v>
      </c>
      <c r="AI1531">
        <v>6.3126629999999996E-3</v>
      </c>
      <c r="AJ1531">
        <v>4</v>
      </c>
      <c r="AK1531">
        <v>472609</v>
      </c>
      <c r="AL1531">
        <v>0</v>
      </c>
      <c r="AM1531" t="s">
        <v>66</v>
      </c>
      <c r="AN1531">
        <v>1012006</v>
      </c>
      <c r="AO1531">
        <v>26032006</v>
      </c>
      <c r="AP1531">
        <v>666.33</v>
      </c>
      <c r="AQ1531">
        <v>1</v>
      </c>
      <c r="AR1531">
        <v>1</v>
      </c>
      <c r="AS1531">
        <v>666.33</v>
      </c>
      <c r="AT1531">
        <v>775.392578125</v>
      </c>
      <c r="AU1531">
        <v>771.2554136</v>
      </c>
      <c r="AV1531">
        <v>89.325294494628906</v>
      </c>
      <c r="AW1531">
        <v>666.33</v>
      </c>
      <c r="AX1531">
        <f t="shared" si="92"/>
        <v>109.06257812499996</v>
      </c>
      <c r="AY1531">
        <f t="shared" si="93"/>
        <v>104.92541359999996</v>
      </c>
      <c r="AZ1531">
        <f t="shared" si="94"/>
        <v>577.00470550537113</v>
      </c>
      <c r="BA1531">
        <f t="shared" si="95"/>
        <v>0</v>
      </c>
    </row>
    <row r="1532" spans="1:53" x14ac:dyDescent="0.35">
      <c r="A1532">
        <v>4239729</v>
      </c>
      <c r="B1532">
        <v>2007</v>
      </c>
      <c r="C1532">
        <v>56</v>
      </c>
      <c r="D1532">
        <v>41</v>
      </c>
      <c r="E1532">
        <v>41</v>
      </c>
      <c r="F1532" t="s">
        <v>45</v>
      </c>
      <c r="G1532" t="s">
        <v>54</v>
      </c>
      <c r="H1532" t="s">
        <v>54</v>
      </c>
      <c r="I1532">
        <v>20</v>
      </c>
      <c r="J1532" t="s">
        <v>57</v>
      </c>
      <c r="K1532" t="s">
        <v>58</v>
      </c>
      <c r="L1532">
        <v>2</v>
      </c>
      <c r="M1532">
        <v>6</v>
      </c>
      <c r="N1532">
        <v>12</v>
      </c>
      <c r="O1532" t="s">
        <v>83</v>
      </c>
      <c r="P1532">
        <v>7603.4287800000002</v>
      </c>
      <c r="Q1532" t="s">
        <v>56</v>
      </c>
      <c r="R1532">
        <v>6000</v>
      </c>
      <c r="S1532">
        <v>50</v>
      </c>
      <c r="T1532">
        <v>18</v>
      </c>
      <c r="U1532" t="s">
        <v>50</v>
      </c>
      <c r="V1532">
        <v>0</v>
      </c>
      <c r="W1532">
        <v>0</v>
      </c>
      <c r="X1532">
        <v>1</v>
      </c>
      <c r="Y1532" t="s">
        <v>51</v>
      </c>
      <c r="Z1532" t="s">
        <v>60</v>
      </c>
      <c r="AA1532">
        <v>8.4488448999999993E-2</v>
      </c>
      <c r="AB1532">
        <v>0.21782178199999999</v>
      </c>
      <c r="AC1532">
        <v>0.38349834999999999</v>
      </c>
      <c r="AD1532">
        <v>0.15614266800000001</v>
      </c>
      <c r="AE1532">
        <v>4.3656286040000003</v>
      </c>
      <c r="AF1532">
        <v>0.47899603699999999</v>
      </c>
      <c r="AG1532">
        <v>2.498349835</v>
      </c>
      <c r="AH1532">
        <v>0.31303379100000001</v>
      </c>
      <c r="AI1532">
        <v>6.3126629999999996E-3</v>
      </c>
      <c r="AJ1532">
        <v>6</v>
      </c>
      <c r="AK1532">
        <v>472609</v>
      </c>
      <c r="AL1532">
        <v>0</v>
      </c>
      <c r="AM1532" t="s">
        <v>53</v>
      </c>
      <c r="AN1532">
        <v>1012007</v>
      </c>
      <c r="AO1532">
        <v>6112007</v>
      </c>
      <c r="AP1532">
        <v>1093.23</v>
      </c>
      <c r="AQ1532">
        <v>1</v>
      </c>
      <c r="AR1532">
        <v>1</v>
      </c>
      <c r="AS1532">
        <v>1093.23</v>
      </c>
      <c r="AT1532">
        <v>929.6669921875</v>
      </c>
      <c r="AU1532">
        <v>765.58593619999999</v>
      </c>
      <c r="AV1532">
        <v>89.325294494628906</v>
      </c>
      <c r="AW1532">
        <v>1093.23</v>
      </c>
      <c r="AX1532">
        <f t="shared" si="92"/>
        <v>163.56300781250002</v>
      </c>
      <c r="AY1532">
        <f t="shared" si="93"/>
        <v>327.64406380000003</v>
      </c>
      <c r="AZ1532">
        <f t="shared" si="94"/>
        <v>1003.9047055053711</v>
      </c>
      <c r="BA1532">
        <f t="shared" si="95"/>
        <v>0</v>
      </c>
    </row>
    <row r="1533" spans="1:53" x14ac:dyDescent="0.35">
      <c r="A1533">
        <v>6442611</v>
      </c>
      <c r="B1533">
        <v>2008</v>
      </c>
      <c r="C1533">
        <v>42</v>
      </c>
      <c r="D1533">
        <v>42</v>
      </c>
      <c r="E1533">
        <v>60</v>
      </c>
      <c r="F1533" t="s">
        <v>45</v>
      </c>
      <c r="G1533" t="s">
        <v>45</v>
      </c>
      <c r="H1533" t="s">
        <v>54</v>
      </c>
      <c r="I1533">
        <v>21</v>
      </c>
      <c r="J1533" t="s">
        <v>57</v>
      </c>
      <c r="K1533" t="s">
        <v>58</v>
      </c>
      <c r="L1533">
        <v>2</v>
      </c>
      <c r="M1533">
        <v>6</v>
      </c>
      <c r="N1533">
        <v>8</v>
      </c>
      <c r="O1533" t="s">
        <v>93</v>
      </c>
      <c r="P1533">
        <v>3514.461088</v>
      </c>
      <c r="Q1533" t="s">
        <v>56</v>
      </c>
      <c r="R1533">
        <v>10000</v>
      </c>
      <c r="S1533">
        <v>100</v>
      </c>
      <c r="T1533">
        <v>9</v>
      </c>
      <c r="U1533" t="s">
        <v>50</v>
      </c>
      <c r="V1533">
        <v>0</v>
      </c>
      <c r="W1533">
        <v>0</v>
      </c>
      <c r="X1533">
        <v>0</v>
      </c>
      <c r="Y1533" t="s">
        <v>51</v>
      </c>
      <c r="Z1533" t="s">
        <v>52</v>
      </c>
      <c r="AA1533">
        <v>0.30509717600000003</v>
      </c>
      <c r="AB1533">
        <v>0.27629168199999998</v>
      </c>
      <c r="AC1533">
        <v>0.216929278</v>
      </c>
      <c r="AD1533">
        <v>0.15111629500000001</v>
      </c>
      <c r="AE1533">
        <v>10.77558348</v>
      </c>
      <c r="AF1533">
        <v>0.48650449899999998</v>
      </c>
      <c r="AG1533">
        <v>2.1993404179999998</v>
      </c>
      <c r="AH1533">
        <v>0.33385231300000001</v>
      </c>
      <c r="AI1533">
        <v>5.7829179999999997E-3</v>
      </c>
      <c r="AJ1533">
        <v>2</v>
      </c>
      <c r="AK1533">
        <v>472700</v>
      </c>
      <c r="AL1533">
        <v>0</v>
      </c>
      <c r="AM1533" t="s">
        <v>53</v>
      </c>
      <c r="AN1533">
        <v>1012008</v>
      </c>
      <c r="AO1533">
        <v>3092008</v>
      </c>
      <c r="AP1533">
        <v>748.33</v>
      </c>
      <c r="AQ1533">
        <v>1</v>
      </c>
      <c r="AR1533">
        <v>1</v>
      </c>
      <c r="AS1533">
        <v>748.33</v>
      </c>
      <c r="AT1533">
        <v>496.984375</v>
      </c>
      <c r="AU1533">
        <v>507.4323478</v>
      </c>
      <c r="AV1533">
        <v>89.325294494628906</v>
      </c>
      <c r="AW1533">
        <v>748.33</v>
      </c>
      <c r="AX1533">
        <f t="shared" si="92"/>
        <v>251.34562500000004</v>
      </c>
      <c r="AY1533">
        <f t="shared" si="93"/>
        <v>240.89765220000004</v>
      </c>
      <c r="AZ1533">
        <f t="shared" si="94"/>
        <v>659.00470550537113</v>
      </c>
      <c r="BA1533">
        <f t="shared" si="95"/>
        <v>0</v>
      </c>
    </row>
    <row r="1534" spans="1:53" x14ac:dyDescent="0.35">
      <c r="A1534">
        <v>1241795</v>
      </c>
      <c r="B1534">
        <v>2007</v>
      </c>
      <c r="C1534">
        <v>44</v>
      </c>
      <c r="D1534">
        <v>44</v>
      </c>
      <c r="E1534">
        <v>56</v>
      </c>
      <c r="F1534" t="s">
        <v>45</v>
      </c>
      <c r="G1534" t="s">
        <v>45</v>
      </c>
      <c r="H1534" t="s">
        <v>45</v>
      </c>
      <c r="I1534">
        <v>22</v>
      </c>
      <c r="J1534" t="s">
        <v>57</v>
      </c>
      <c r="K1534" t="s">
        <v>47</v>
      </c>
      <c r="L1534">
        <v>1</v>
      </c>
      <c r="M1534">
        <v>18</v>
      </c>
      <c r="N1534">
        <v>16</v>
      </c>
      <c r="O1534" t="s">
        <v>95</v>
      </c>
      <c r="P1534">
        <v>72.900000000000006</v>
      </c>
      <c r="Q1534" t="s">
        <v>56</v>
      </c>
      <c r="R1534">
        <v>5000</v>
      </c>
      <c r="S1534">
        <v>0</v>
      </c>
      <c r="T1534">
        <v>16</v>
      </c>
      <c r="U1534" t="s">
        <v>50</v>
      </c>
      <c r="V1534">
        <v>0</v>
      </c>
      <c r="W1534">
        <v>0</v>
      </c>
      <c r="X1534">
        <v>8</v>
      </c>
      <c r="Y1534" t="s">
        <v>51</v>
      </c>
      <c r="Z1534" t="s">
        <v>60</v>
      </c>
      <c r="AA1534">
        <v>0.187743191</v>
      </c>
      <c r="AB1534">
        <v>0.20257782099999999</v>
      </c>
      <c r="AC1534">
        <v>0.31493190700000001</v>
      </c>
      <c r="AD1534">
        <v>0.134812457</v>
      </c>
      <c r="AE1534">
        <v>10.854211660000001</v>
      </c>
      <c r="AF1534">
        <v>0.48602129100000002</v>
      </c>
      <c r="AG1534">
        <v>2.4443093390000001</v>
      </c>
      <c r="AH1534">
        <v>0.31133603199999998</v>
      </c>
      <c r="AI1534">
        <v>4.9932520000000001E-3</v>
      </c>
      <c r="AJ1534">
        <v>4</v>
      </c>
      <c r="AK1534">
        <v>472707</v>
      </c>
      <c r="AL1534">
        <v>0</v>
      </c>
      <c r="AM1534" t="s">
        <v>53</v>
      </c>
      <c r="AN1534">
        <v>15042007</v>
      </c>
      <c r="AO1534">
        <v>31122007</v>
      </c>
      <c r="AP1534">
        <v>278.48</v>
      </c>
      <c r="AQ1534">
        <v>1</v>
      </c>
      <c r="AR1534">
        <v>1</v>
      </c>
      <c r="AS1534">
        <v>278.48</v>
      </c>
      <c r="AT1534">
        <v>264.72509765625</v>
      </c>
      <c r="AU1534">
        <v>590.85190390000002</v>
      </c>
      <c r="AV1534">
        <v>89.325294494628906</v>
      </c>
      <c r="AW1534">
        <v>163.159999999999</v>
      </c>
      <c r="AX1534">
        <f t="shared" si="92"/>
        <v>13.754902343750018</v>
      </c>
      <c r="AY1534">
        <f t="shared" si="93"/>
        <v>312.37190390000001</v>
      </c>
      <c r="AZ1534">
        <f t="shared" si="94"/>
        <v>189.15470550537111</v>
      </c>
      <c r="BA1534">
        <f t="shared" si="95"/>
        <v>115.32000000000102</v>
      </c>
    </row>
    <row r="1535" spans="1:53" x14ac:dyDescent="0.35">
      <c r="A1535">
        <v>3657541</v>
      </c>
      <c r="B1535">
        <v>2006</v>
      </c>
      <c r="C1535">
        <v>52</v>
      </c>
      <c r="D1535">
        <v>44</v>
      </c>
      <c r="E1535">
        <v>44</v>
      </c>
      <c r="F1535" t="s">
        <v>45</v>
      </c>
      <c r="G1535" t="s">
        <v>54</v>
      </c>
      <c r="H1535" t="s">
        <v>54</v>
      </c>
      <c r="I1535">
        <v>19</v>
      </c>
      <c r="J1535" t="s">
        <v>57</v>
      </c>
      <c r="K1535" t="s">
        <v>58</v>
      </c>
      <c r="L1535">
        <v>2</v>
      </c>
      <c r="M1535">
        <v>3</v>
      </c>
      <c r="N1535">
        <v>29</v>
      </c>
      <c r="O1535" t="s">
        <v>75</v>
      </c>
      <c r="P1535">
        <v>17720.166150000001</v>
      </c>
      <c r="Q1535" t="s">
        <v>49</v>
      </c>
      <c r="R1535">
        <v>15000</v>
      </c>
      <c r="S1535">
        <v>0</v>
      </c>
      <c r="T1535">
        <v>21</v>
      </c>
      <c r="U1535" t="s">
        <v>50</v>
      </c>
      <c r="V1535">
        <v>0</v>
      </c>
      <c r="W1535">
        <v>0</v>
      </c>
      <c r="X1535">
        <v>1</v>
      </c>
      <c r="Y1535" t="s">
        <v>63</v>
      </c>
      <c r="Z1535" t="s">
        <v>60</v>
      </c>
      <c r="AA1535">
        <v>0.28116446899999997</v>
      </c>
      <c r="AB1535">
        <v>0.30928091600000002</v>
      </c>
      <c r="AC1535">
        <v>0.19581985599999999</v>
      </c>
      <c r="AD1535">
        <v>0.13872452299999999</v>
      </c>
      <c r="AE1535">
        <v>20.235033260000002</v>
      </c>
      <c r="AF1535">
        <v>0.478413325</v>
      </c>
      <c r="AG1535">
        <v>2.270714108</v>
      </c>
      <c r="AH1535">
        <v>0.35313531399999998</v>
      </c>
      <c r="AI1535">
        <v>6.0006E-3</v>
      </c>
      <c r="AJ1535">
        <v>1</v>
      </c>
      <c r="AK1535">
        <v>472708</v>
      </c>
      <c r="AL1535">
        <v>0</v>
      </c>
      <c r="AM1535" t="s">
        <v>53</v>
      </c>
      <c r="AN1535">
        <v>1012006</v>
      </c>
      <c r="AO1535">
        <v>18122006</v>
      </c>
      <c r="AP1535">
        <v>1832.94</v>
      </c>
      <c r="AQ1535">
        <v>1</v>
      </c>
      <c r="AR1535">
        <v>1</v>
      </c>
      <c r="AS1535">
        <v>1832.94</v>
      </c>
      <c r="AT1535">
        <v>1193.38659667968</v>
      </c>
      <c r="AU1535">
        <v>1321.6135959999999</v>
      </c>
      <c r="AV1535">
        <v>89.325294494628906</v>
      </c>
      <c r="AW1535">
        <v>1832.94</v>
      </c>
      <c r="AX1535">
        <f t="shared" si="92"/>
        <v>639.55340332032006</v>
      </c>
      <c r="AY1535">
        <f t="shared" si="93"/>
        <v>511.32640400000014</v>
      </c>
      <c r="AZ1535">
        <f t="shared" si="94"/>
        <v>1743.6147055053711</v>
      </c>
      <c r="BA1535">
        <f t="shared" si="95"/>
        <v>0</v>
      </c>
    </row>
    <row r="1536" spans="1:53" x14ac:dyDescent="0.35">
      <c r="A1536">
        <v>5929214</v>
      </c>
      <c r="B1536">
        <v>2007</v>
      </c>
      <c r="C1536">
        <v>29</v>
      </c>
      <c r="D1536">
        <v>29</v>
      </c>
      <c r="E1536">
        <v>37</v>
      </c>
      <c r="F1536" t="s">
        <v>54</v>
      </c>
      <c r="G1536" t="s">
        <v>54</v>
      </c>
      <c r="H1536" t="s">
        <v>45</v>
      </c>
      <c r="I1536">
        <v>8</v>
      </c>
      <c r="J1536" t="s">
        <v>57</v>
      </c>
      <c r="K1536" t="s">
        <v>58</v>
      </c>
      <c r="L1536">
        <v>2</v>
      </c>
      <c r="M1536">
        <v>4</v>
      </c>
      <c r="N1536">
        <v>28</v>
      </c>
      <c r="O1536" t="s">
        <v>91</v>
      </c>
      <c r="P1536">
        <v>100</v>
      </c>
      <c r="Q1536" t="s">
        <v>56</v>
      </c>
      <c r="R1536">
        <v>9000</v>
      </c>
      <c r="S1536">
        <v>250</v>
      </c>
      <c r="T1536">
        <v>5</v>
      </c>
      <c r="U1536" t="s">
        <v>62</v>
      </c>
      <c r="V1536">
        <v>0</v>
      </c>
      <c r="W1536">
        <v>0</v>
      </c>
      <c r="X1536">
        <v>0</v>
      </c>
      <c r="Y1536" t="s">
        <v>51</v>
      </c>
      <c r="Z1536" t="s">
        <v>60</v>
      </c>
      <c r="AA1536">
        <v>0.28116446899999997</v>
      </c>
      <c r="AB1536">
        <v>0.30928091600000002</v>
      </c>
      <c r="AC1536">
        <v>0.19581985599999999</v>
      </c>
      <c r="AD1536">
        <v>0.13872452299999999</v>
      </c>
      <c r="AE1536">
        <v>20.235033260000002</v>
      </c>
      <c r="AF1536">
        <v>0.478413325</v>
      </c>
      <c r="AG1536">
        <v>2.270714108</v>
      </c>
      <c r="AH1536">
        <v>0.35313531399999998</v>
      </c>
      <c r="AI1536">
        <v>6.0006E-3</v>
      </c>
      <c r="AJ1536">
        <v>7</v>
      </c>
      <c r="AK1536">
        <v>472708</v>
      </c>
      <c r="AL1536">
        <v>0</v>
      </c>
      <c r="AM1536" t="s">
        <v>66</v>
      </c>
      <c r="AN1536">
        <v>1012007</v>
      </c>
      <c r="AO1536">
        <v>23062007</v>
      </c>
      <c r="AP1536">
        <v>50.34</v>
      </c>
      <c r="AQ1536">
        <v>1</v>
      </c>
      <c r="AR1536">
        <v>1</v>
      </c>
      <c r="AS1536">
        <v>50.34</v>
      </c>
      <c r="AT1536">
        <v>163.59338378906199</v>
      </c>
      <c r="AU1536">
        <v>1509.68911</v>
      </c>
      <c r="AV1536">
        <v>89.325294494628906</v>
      </c>
      <c r="AW1536">
        <v>50.34</v>
      </c>
      <c r="AX1536">
        <f t="shared" si="92"/>
        <v>113.25338378906198</v>
      </c>
      <c r="AY1536">
        <f t="shared" si="93"/>
        <v>1459.3491100000001</v>
      </c>
      <c r="AZ1536">
        <f t="shared" si="94"/>
        <v>38.985294494628903</v>
      </c>
      <c r="BA1536">
        <f t="shared" si="95"/>
        <v>0</v>
      </c>
    </row>
    <row r="1537" spans="1:53" x14ac:dyDescent="0.35">
      <c r="A1537">
        <v>6166587</v>
      </c>
      <c r="B1537">
        <v>2007</v>
      </c>
      <c r="C1537">
        <v>71</v>
      </c>
      <c r="D1537">
        <v>64</v>
      </c>
      <c r="E1537">
        <v>64</v>
      </c>
      <c r="F1537" t="s">
        <v>45</v>
      </c>
      <c r="G1537" t="s">
        <v>54</v>
      </c>
      <c r="H1537" t="s">
        <v>54</v>
      </c>
      <c r="I1537">
        <v>41</v>
      </c>
      <c r="J1537" t="s">
        <v>57</v>
      </c>
      <c r="K1537" t="s">
        <v>58</v>
      </c>
      <c r="L1537">
        <v>2</v>
      </c>
      <c r="M1537">
        <v>9</v>
      </c>
      <c r="N1537">
        <v>15</v>
      </c>
      <c r="O1537" t="s">
        <v>75</v>
      </c>
      <c r="P1537">
        <v>6038.8610200000003</v>
      </c>
      <c r="Q1537" t="s">
        <v>49</v>
      </c>
      <c r="R1537">
        <v>12000</v>
      </c>
      <c r="S1537">
        <v>0</v>
      </c>
      <c r="T1537">
        <v>14</v>
      </c>
      <c r="U1537" t="s">
        <v>50</v>
      </c>
      <c r="V1537">
        <v>0</v>
      </c>
      <c r="W1537">
        <v>0</v>
      </c>
      <c r="X1537">
        <v>1</v>
      </c>
      <c r="Y1537" t="s">
        <v>51</v>
      </c>
      <c r="Z1537" t="s">
        <v>60</v>
      </c>
      <c r="AA1537">
        <v>0.25876010799999999</v>
      </c>
      <c r="AB1537">
        <v>0.303504043</v>
      </c>
      <c r="AC1537">
        <v>0.23827493299999999</v>
      </c>
      <c r="AD1537">
        <v>0.160194751</v>
      </c>
      <c r="AE1537">
        <v>36.454545459999999</v>
      </c>
      <c r="AF1537">
        <v>0.48889680600000002</v>
      </c>
      <c r="AG1537">
        <v>2.2698113210000002</v>
      </c>
      <c r="AH1537">
        <v>0.32537215800000002</v>
      </c>
      <c r="AI1537">
        <v>6.0526750000000004E-3</v>
      </c>
      <c r="AJ1537">
        <v>8</v>
      </c>
      <c r="AK1537">
        <v>472709</v>
      </c>
      <c r="AL1537">
        <v>0</v>
      </c>
      <c r="AM1537" t="s">
        <v>53</v>
      </c>
      <c r="AN1537">
        <v>27012007</v>
      </c>
      <c r="AO1537">
        <v>31122007</v>
      </c>
      <c r="AP1537">
        <v>418.16</v>
      </c>
      <c r="AQ1537">
        <v>1</v>
      </c>
      <c r="AR1537">
        <v>1</v>
      </c>
      <c r="AS1537">
        <v>418.16</v>
      </c>
      <c r="AT1537">
        <v>646.3974609375</v>
      </c>
      <c r="AU1537">
        <v>762.12359930000002</v>
      </c>
      <c r="AV1537">
        <v>89.325294494628906</v>
      </c>
      <c r="AW1537">
        <v>418.16</v>
      </c>
      <c r="AX1537">
        <f t="shared" si="92"/>
        <v>228.23746093749997</v>
      </c>
      <c r="AY1537">
        <f t="shared" si="93"/>
        <v>343.9635993</v>
      </c>
      <c r="AZ1537">
        <f t="shared" si="94"/>
        <v>328.83470550537112</v>
      </c>
      <c r="BA1537">
        <f t="shared" si="95"/>
        <v>0</v>
      </c>
    </row>
    <row r="1538" spans="1:53" x14ac:dyDescent="0.35">
      <c r="A1538">
        <v>3258866</v>
      </c>
      <c r="B1538">
        <v>2005</v>
      </c>
      <c r="C1538">
        <v>42</v>
      </c>
      <c r="D1538">
        <v>42</v>
      </c>
      <c r="E1538">
        <v>56</v>
      </c>
      <c r="F1538" t="s">
        <v>54</v>
      </c>
      <c r="G1538" t="s">
        <v>54</v>
      </c>
      <c r="H1538" t="s">
        <v>45</v>
      </c>
      <c r="I1538">
        <v>19</v>
      </c>
      <c r="J1538" t="s">
        <v>57</v>
      </c>
      <c r="K1538" t="s">
        <v>47</v>
      </c>
      <c r="L1538">
        <v>1</v>
      </c>
      <c r="M1538">
        <v>10</v>
      </c>
      <c r="N1538">
        <v>20</v>
      </c>
      <c r="O1538" t="s">
        <v>79</v>
      </c>
      <c r="P1538">
        <v>90</v>
      </c>
      <c r="Q1538" t="s">
        <v>49</v>
      </c>
      <c r="R1538">
        <v>5000</v>
      </c>
      <c r="S1538">
        <v>50</v>
      </c>
      <c r="T1538">
        <v>4</v>
      </c>
      <c r="U1538" t="s">
        <v>50</v>
      </c>
      <c r="V1538">
        <v>0</v>
      </c>
      <c r="W1538">
        <v>0</v>
      </c>
      <c r="X1538">
        <v>1</v>
      </c>
      <c r="Y1538" t="s">
        <v>63</v>
      </c>
      <c r="Z1538" t="s">
        <v>60</v>
      </c>
      <c r="AA1538">
        <v>0.195166531</v>
      </c>
      <c r="AB1538">
        <v>0.19658813999999999</v>
      </c>
      <c r="AC1538">
        <v>0.32108042199999998</v>
      </c>
      <c r="AD1538">
        <v>0.16233426400000001</v>
      </c>
      <c r="AE1538">
        <v>13.795427200000001</v>
      </c>
      <c r="AF1538">
        <v>0.48220516400000002</v>
      </c>
      <c r="AG1538">
        <v>2.3281884650000002</v>
      </c>
      <c r="AH1538">
        <v>0.25055666199999999</v>
      </c>
      <c r="AI1538">
        <v>5.0392589999999999E-3</v>
      </c>
      <c r="AJ1538">
        <v>5</v>
      </c>
      <c r="AK1538">
        <v>472805</v>
      </c>
      <c r="AL1538">
        <v>0</v>
      </c>
      <c r="AM1538" t="s">
        <v>53</v>
      </c>
      <c r="AN1538">
        <v>27032005</v>
      </c>
      <c r="AO1538">
        <v>31122005</v>
      </c>
      <c r="AP1538">
        <v>418.55</v>
      </c>
      <c r="AQ1538">
        <v>1</v>
      </c>
      <c r="AR1538">
        <v>1</v>
      </c>
      <c r="AS1538">
        <v>418.55</v>
      </c>
      <c r="AT1538">
        <v>740.55749511718705</v>
      </c>
      <c r="AU1538">
        <v>705.6623141</v>
      </c>
      <c r="AV1538">
        <v>89.325294494628906</v>
      </c>
      <c r="AW1538">
        <v>418.55</v>
      </c>
      <c r="AX1538">
        <f t="shared" ref="AX1538:AX1601" si="96">ABS(AT1538-AS1538)</f>
        <v>322.00749511718703</v>
      </c>
      <c r="AY1538">
        <f t="shared" ref="AY1538:AY1601" si="97">ABS(AU1538-AS1538)</f>
        <v>287.11231409999999</v>
      </c>
      <c r="AZ1538">
        <f t="shared" si="94"/>
        <v>329.22470550537111</v>
      </c>
      <c r="BA1538">
        <f t="shared" si="95"/>
        <v>0</v>
      </c>
    </row>
    <row r="1539" spans="1:53" x14ac:dyDescent="0.35">
      <c r="A1539">
        <v>4232827</v>
      </c>
      <c r="B1539">
        <v>2008</v>
      </c>
      <c r="C1539">
        <v>80</v>
      </c>
      <c r="D1539">
        <v>80</v>
      </c>
      <c r="E1539">
        <v>56</v>
      </c>
      <c r="F1539" t="s">
        <v>45</v>
      </c>
      <c r="G1539" t="s">
        <v>45</v>
      </c>
      <c r="H1539" t="s">
        <v>45</v>
      </c>
      <c r="I1539">
        <v>58</v>
      </c>
      <c r="J1539" t="s">
        <v>57</v>
      </c>
      <c r="K1539" t="s">
        <v>47</v>
      </c>
      <c r="L1539">
        <v>1</v>
      </c>
      <c r="M1539">
        <v>14</v>
      </c>
      <c r="N1539">
        <v>12</v>
      </c>
      <c r="O1539" t="s">
        <v>83</v>
      </c>
      <c r="P1539">
        <v>1507.170615</v>
      </c>
      <c r="Q1539" t="s">
        <v>56</v>
      </c>
      <c r="R1539">
        <v>5000</v>
      </c>
      <c r="S1539">
        <v>0</v>
      </c>
      <c r="T1539">
        <v>14</v>
      </c>
      <c r="U1539" t="s">
        <v>50</v>
      </c>
      <c r="V1539">
        <v>0</v>
      </c>
      <c r="W1539">
        <v>0</v>
      </c>
      <c r="X1539">
        <v>3</v>
      </c>
      <c r="Y1539" t="s">
        <v>51</v>
      </c>
      <c r="Z1539" t="s">
        <v>52</v>
      </c>
      <c r="AA1539">
        <v>0.153481013</v>
      </c>
      <c r="AB1539">
        <v>0.19873417700000001</v>
      </c>
      <c r="AC1539">
        <v>0.28987341799999999</v>
      </c>
      <c r="AD1539">
        <v>0.19494007999999999</v>
      </c>
      <c r="AE1539">
        <v>22.08823529</v>
      </c>
      <c r="AF1539">
        <v>0.47683089200000001</v>
      </c>
      <c r="AG1539">
        <v>2.376582279</v>
      </c>
      <c r="AH1539">
        <v>0.28671071999999997</v>
      </c>
      <c r="AI1539">
        <v>3.120411E-3</v>
      </c>
      <c r="AJ1539">
        <v>1</v>
      </c>
      <c r="AK1539">
        <v>472808</v>
      </c>
      <c r="AL1539">
        <v>0</v>
      </c>
      <c r="AM1539" t="s">
        <v>53</v>
      </c>
      <c r="AN1539">
        <v>21012008</v>
      </c>
      <c r="AO1539">
        <v>31122008</v>
      </c>
      <c r="AP1539">
        <v>652.71</v>
      </c>
      <c r="AQ1539">
        <v>1</v>
      </c>
      <c r="AR1539">
        <v>1</v>
      </c>
      <c r="AS1539">
        <v>652.71</v>
      </c>
      <c r="AT1539">
        <v>446.45617675781199</v>
      </c>
      <c r="AU1539">
        <v>360.58330740000002</v>
      </c>
      <c r="AV1539">
        <v>89.325294494628906</v>
      </c>
      <c r="AW1539">
        <v>652.71</v>
      </c>
      <c r="AX1539">
        <f t="shared" si="96"/>
        <v>206.25382324218805</v>
      </c>
      <c r="AY1539">
        <f t="shared" si="97"/>
        <v>292.12669260000001</v>
      </c>
      <c r="AZ1539">
        <f t="shared" ref="AZ1539:AZ1602" si="98">ABS(AV1539-AS1539)</f>
        <v>563.38470550537113</v>
      </c>
      <c r="BA1539">
        <f t="shared" ref="BA1539:BA1602" si="99">ABS(AW1539-AS1539)</f>
        <v>0</v>
      </c>
    </row>
    <row r="1540" spans="1:53" x14ac:dyDescent="0.35">
      <c r="A1540">
        <v>3549569</v>
      </c>
      <c r="B1540">
        <v>2006</v>
      </c>
      <c r="C1540">
        <v>74</v>
      </c>
      <c r="D1540">
        <v>35</v>
      </c>
      <c r="E1540">
        <v>35</v>
      </c>
      <c r="F1540" t="s">
        <v>45</v>
      </c>
      <c r="G1540" t="s">
        <v>54</v>
      </c>
      <c r="H1540" t="s">
        <v>54</v>
      </c>
      <c r="I1540">
        <v>11</v>
      </c>
      <c r="J1540" t="s">
        <v>57</v>
      </c>
      <c r="K1540" t="s">
        <v>78</v>
      </c>
      <c r="L1540">
        <v>3</v>
      </c>
      <c r="M1540">
        <v>6</v>
      </c>
      <c r="N1540">
        <v>17</v>
      </c>
      <c r="O1540" t="s">
        <v>77</v>
      </c>
      <c r="P1540">
        <v>8238.0691760000009</v>
      </c>
      <c r="Q1540" t="s">
        <v>49</v>
      </c>
      <c r="R1540">
        <v>6000</v>
      </c>
      <c r="S1540">
        <v>50</v>
      </c>
      <c r="T1540">
        <v>6</v>
      </c>
      <c r="U1540" t="s">
        <v>62</v>
      </c>
      <c r="V1540">
        <v>0</v>
      </c>
      <c r="W1540">
        <v>0</v>
      </c>
      <c r="X1540">
        <v>1</v>
      </c>
      <c r="Y1540" t="s">
        <v>51</v>
      </c>
      <c r="Z1540" t="s">
        <v>60</v>
      </c>
      <c r="AA1540">
        <v>5.5660376999999997E-2</v>
      </c>
      <c r="AB1540">
        <v>0.15377358499999999</v>
      </c>
      <c r="AC1540">
        <v>0.46698113200000002</v>
      </c>
      <c r="AD1540">
        <v>0.22610868200000001</v>
      </c>
      <c r="AE1540">
        <v>1.0827321910000001</v>
      </c>
      <c r="AF1540">
        <v>0.47595252999999998</v>
      </c>
      <c r="AG1540">
        <v>2.2655660379999998</v>
      </c>
      <c r="AH1540">
        <v>0.166197975</v>
      </c>
      <c r="AI1540">
        <v>4.7806519999999998E-3</v>
      </c>
      <c r="AJ1540">
        <v>1</v>
      </c>
      <c r="AK1540">
        <v>472900</v>
      </c>
      <c r="AL1540">
        <v>0</v>
      </c>
      <c r="AM1540" t="s">
        <v>53</v>
      </c>
      <c r="AN1540">
        <v>1012006</v>
      </c>
      <c r="AO1540">
        <v>26042006</v>
      </c>
      <c r="AP1540">
        <v>1177.67</v>
      </c>
      <c r="AQ1540">
        <v>1</v>
      </c>
      <c r="AR1540">
        <v>1</v>
      </c>
      <c r="AS1540">
        <v>1177.67</v>
      </c>
      <c r="AT1540">
        <v>372.61459350585898</v>
      </c>
      <c r="AU1540">
        <v>865.15054580000003</v>
      </c>
      <c r="AV1540">
        <v>89.325294494628906</v>
      </c>
      <c r="AW1540">
        <v>54.39</v>
      </c>
      <c r="AX1540">
        <f t="shared" si="96"/>
        <v>805.05540649414115</v>
      </c>
      <c r="AY1540">
        <f t="shared" si="97"/>
        <v>312.51945420000004</v>
      </c>
      <c r="AZ1540">
        <f t="shared" si="98"/>
        <v>1088.3447055053712</v>
      </c>
      <c r="BA1540">
        <f t="shared" si="99"/>
        <v>1123.28</v>
      </c>
    </row>
    <row r="1541" spans="1:53" x14ac:dyDescent="0.35">
      <c r="A1541">
        <v>6751366</v>
      </c>
      <c r="B1541">
        <v>2007</v>
      </c>
      <c r="C1541">
        <v>41</v>
      </c>
      <c r="D1541">
        <v>41</v>
      </c>
      <c r="E1541">
        <v>53</v>
      </c>
      <c r="F1541" t="s">
        <v>54</v>
      </c>
      <c r="G1541" t="s">
        <v>54</v>
      </c>
      <c r="H1541" t="s">
        <v>54</v>
      </c>
      <c r="I1541">
        <v>20</v>
      </c>
      <c r="J1541" t="s">
        <v>46</v>
      </c>
      <c r="K1541" t="s">
        <v>78</v>
      </c>
      <c r="L1541">
        <v>3</v>
      </c>
      <c r="M1541">
        <v>4</v>
      </c>
      <c r="N1541">
        <v>36</v>
      </c>
      <c r="O1541" t="s">
        <v>88</v>
      </c>
      <c r="P1541">
        <v>19952.237949999999</v>
      </c>
      <c r="Q1541" t="s">
        <v>49</v>
      </c>
      <c r="R1541">
        <v>7000</v>
      </c>
      <c r="S1541">
        <v>50</v>
      </c>
      <c r="T1541">
        <v>16</v>
      </c>
      <c r="U1541" t="s">
        <v>50</v>
      </c>
      <c r="V1541">
        <v>0</v>
      </c>
      <c r="W1541">
        <v>0</v>
      </c>
      <c r="X1541">
        <v>0</v>
      </c>
      <c r="Y1541" t="s">
        <v>51</v>
      </c>
      <c r="Z1541" t="s">
        <v>65</v>
      </c>
      <c r="AA1541">
        <v>5.5660376999999997E-2</v>
      </c>
      <c r="AB1541">
        <v>0.15377358499999999</v>
      </c>
      <c r="AC1541">
        <v>0.46698113200000002</v>
      </c>
      <c r="AD1541">
        <v>0.22610868200000001</v>
      </c>
      <c r="AE1541">
        <v>1.0827321910000001</v>
      </c>
      <c r="AF1541">
        <v>0.47595252999999998</v>
      </c>
      <c r="AG1541">
        <v>2.2655660379999998</v>
      </c>
      <c r="AH1541">
        <v>0.166197975</v>
      </c>
      <c r="AI1541">
        <v>4.7806519999999998E-3</v>
      </c>
      <c r="AJ1541">
        <v>8</v>
      </c>
      <c r="AK1541">
        <v>472900</v>
      </c>
      <c r="AL1541">
        <v>0</v>
      </c>
      <c r="AM1541" t="s">
        <v>53</v>
      </c>
      <c r="AN1541">
        <v>2052007</v>
      </c>
      <c r="AO1541">
        <v>31122007</v>
      </c>
      <c r="AP1541">
        <v>5574.25</v>
      </c>
      <c r="AQ1541">
        <v>1</v>
      </c>
      <c r="AR1541">
        <v>1</v>
      </c>
      <c r="AS1541">
        <v>5574.25</v>
      </c>
      <c r="AT1541">
        <v>535.19384765625</v>
      </c>
      <c r="AU1541">
        <v>2321.3671300000001</v>
      </c>
      <c r="AV1541">
        <v>89.325294494628906</v>
      </c>
      <c r="AW1541">
        <v>1388.88</v>
      </c>
      <c r="AX1541">
        <f t="shared" si="96"/>
        <v>5039.05615234375</v>
      </c>
      <c r="AY1541">
        <f t="shared" si="97"/>
        <v>3252.8828699999999</v>
      </c>
      <c r="AZ1541">
        <f t="shared" si="98"/>
        <v>5484.9247055053711</v>
      </c>
      <c r="BA1541">
        <f t="shared" si="99"/>
        <v>4185.37</v>
      </c>
    </row>
    <row r="1542" spans="1:53" x14ac:dyDescent="0.35">
      <c r="A1542">
        <v>3975625</v>
      </c>
      <c r="B1542">
        <v>2006</v>
      </c>
      <c r="C1542">
        <v>43</v>
      </c>
      <c r="D1542">
        <v>43</v>
      </c>
      <c r="E1542">
        <v>49</v>
      </c>
      <c r="F1542" t="s">
        <v>54</v>
      </c>
      <c r="G1542" t="s">
        <v>54</v>
      </c>
      <c r="H1542" t="s">
        <v>45</v>
      </c>
      <c r="I1542">
        <v>19</v>
      </c>
      <c r="J1542" t="s">
        <v>57</v>
      </c>
      <c r="K1542" t="s">
        <v>58</v>
      </c>
      <c r="L1542">
        <v>2</v>
      </c>
      <c r="M1542">
        <v>4</v>
      </c>
      <c r="N1542">
        <v>13</v>
      </c>
      <c r="O1542" t="s">
        <v>61</v>
      </c>
      <c r="P1542">
        <v>9658.9593810000006</v>
      </c>
      <c r="Q1542" t="s">
        <v>56</v>
      </c>
      <c r="R1542">
        <v>15000</v>
      </c>
      <c r="S1542">
        <v>0</v>
      </c>
      <c r="T1542">
        <v>8</v>
      </c>
      <c r="U1542" t="s">
        <v>50</v>
      </c>
      <c r="V1542">
        <v>0</v>
      </c>
      <c r="W1542">
        <v>0</v>
      </c>
      <c r="X1542">
        <v>1</v>
      </c>
      <c r="Y1542" t="s">
        <v>51</v>
      </c>
      <c r="Z1542" t="s">
        <v>52</v>
      </c>
      <c r="AA1542">
        <v>6.4717161999999995E-2</v>
      </c>
      <c r="AB1542">
        <v>0.104506232</v>
      </c>
      <c r="AC1542">
        <v>0.42665388300000001</v>
      </c>
      <c r="AD1542">
        <v>0.195112337</v>
      </c>
      <c r="AE1542">
        <v>12.167865709999999</v>
      </c>
      <c r="AF1542">
        <v>0.48640126099999997</v>
      </c>
      <c r="AG1542">
        <v>2.4324065199999998</v>
      </c>
      <c r="AH1542">
        <v>0.16505123199999999</v>
      </c>
      <c r="AI1542">
        <v>4.7078370000000003E-3</v>
      </c>
      <c r="AJ1542">
        <v>10</v>
      </c>
      <c r="AK1542">
        <v>472906</v>
      </c>
      <c r="AL1542">
        <v>0</v>
      </c>
      <c r="AM1542" t="s">
        <v>53</v>
      </c>
      <c r="AN1542">
        <v>26062006</v>
      </c>
      <c r="AO1542">
        <v>31122006</v>
      </c>
      <c r="AP1542">
        <v>916.31</v>
      </c>
      <c r="AQ1542">
        <v>1</v>
      </c>
      <c r="AR1542">
        <v>1</v>
      </c>
      <c r="AS1542">
        <v>916.31</v>
      </c>
      <c r="AT1542">
        <v>769.55212402343705</v>
      </c>
      <c r="AU1542">
        <v>953.26969550000001</v>
      </c>
      <c r="AV1542">
        <v>89.325294494628906</v>
      </c>
      <c r="AW1542">
        <v>549.90999999999894</v>
      </c>
      <c r="AX1542">
        <f t="shared" si="96"/>
        <v>146.7578759765629</v>
      </c>
      <c r="AY1542">
        <f t="shared" si="97"/>
        <v>36.959695500000066</v>
      </c>
      <c r="AZ1542">
        <f t="shared" si="98"/>
        <v>826.98470550537104</v>
      </c>
      <c r="BA1542">
        <f t="shared" si="99"/>
        <v>366.400000000001</v>
      </c>
    </row>
    <row r="1543" spans="1:53" x14ac:dyDescent="0.35">
      <c r="A1543">
        <v>731033</v>
      </c>
      <c r="B1543">
        <v>2006</v>
      </c>
      <c r="C1543">
        <v>53</v>
      </c>
      <c r="D1543">
        <v>53</v>
      </c>
      <c r="E1543">
        <v>56</v>
      </c>
      <c r="F1543" t="s">
        <v>54</v>
      </c>
      <c r="G1543" t="s">
        <v>54</v>
      </c>
      <c r="H1543" t="s">
        <v>45</v>
      </c>
      <c r="I1543">
        <v>30</v>
      </c>
      <c r="J1543" t="s">
        <v>57</v>
      </c>
      <c r="K1543" t="s">
        <v>58</v>
      </c>
      <c r="L1543">
        <v>2</v>
      </c>
      <c r="M1543">
        <v>6</v>
      </c>
      <c r="N1543">
        <v>21</v>
      </c>
      <c r="O1543" t="s">
        <v>48</v>
      </c>
      <c r="P1543">
        <v>5560.6661530000001</v>
      </c>
      <c r="Q1543" t="s">
        <v>49</v>
      </c>
      <c r="R1543">
        <v>6000</v>
      </c>
      <c r="S1543">
        <v>0</v>
      </c>
      <c r="T1543">
        <v>13</v>
      </c>
      <c r="U1543" t="s">
        <v>50</v>
      </c>
      <c r="V1543">
        <v>0</v>
      </c>
      <c r="W1543">
        <v>0</v>
      </c>
      <c r="X1543">
        <v>4</v>
      </c>
      <c r="Y1543" t="s">
        <v>51</v>
      </c>
      <c r="Z1543" t="s">
        <v>65</v>
      </c>
      <c r="AA1543">
        <v>0.14121338899999999</v>
      </c>
      <c r="AB1543">
        <v>0.44717573199999999</v>
      </c>
      <c r="AC1543">
        <v>0.143828452</v>
      </c>
      <c r="AD1543">
        <v>8.4197623999999999E-2</v>
      </c>
      <c r="AE1543">
        <v>51.73658537</v>
      </c>
      <c r="AF1543">
        <v>0.520365831</v>
      </c>
      <c r="AG1543">
        <v>2.773535565</v>
      </c>
      <c r="AH1543">
        <v>0.35941679999999998</v>
      </c>
      <c r="AI1543">
        <v>2.0064206000000001E-2</v>
      </c>
      <c r="AJ1543">
        <v>1</v>
      </c>
      <c r="AK1543">
        <v>480101</v>
      </c>
      <c r="AL1543">
        <v>0</v>
      </c>
      <c r="AM1543" t="s">
        <v>53</v>
      </c>
      <c r="AN1543">
        <v>17082006</v>
      </c>
      <c r="AO1543">
        <v>31122006</v>
      </c>
      <c r="AP1543">
        <v>756.42</v>
      </c>
      <c r="AQ1543">
        <v>1</v>
      </c>
      <c r="AR1543">
        <v>1</v>
      </c>
      <c r="AS1543">
        <v>756.42</v>
      </c>
      <c r="AT1543">
        <v>576.47619628906205</v>
      </c>
      <c r="AU1543">
        <v>564.16931009999996</v>
      </c>
      <c r="AV1543">
        <v>89.325294494628906</v>
      </c>
      <c r="AW1543">
        <v>756.41999999999905</v>
      </c>
      <c r="AX1543">
        <f t="shared" si="96"/>
        <v>179.94380371093791</v>
      </c>
      <c r="AY1543">
        <f t="shared" si="97"/>
        <v>192.2506899</v>
      </c>
      <c r="AZ1543">
        <f t="shared" si="98"/>
        <v>667.09470550537105</v>
      </c>
      <c r="BA1543">
        <f t="shared" si="99"/>
        <v>9.0949470177292824E-13</v>
      </c>
    </row>
    <row r="1544" spans="1:53" x14ac:dyDescent="0.35">
      <c r="A1544">
        <v>3902733</v>
      </c>
      <c r="B1544">
        <v>2005</v>
      </c>
      <c r="C1544">
        <v>78</v>
      </c>
      <c r="D1544">
        <v>78</v>
      </c>
      <c r="E1544">
        <v>56</v>
      </c>
      <c r="F1544" t="s">
        <v>45</v>
      </c>
      <c r="G1544" t="s">
        <v>45</v>
      </c>
      <c r="H1544" t="s">
        <v>45</v>
      </c>
      <c r="I1544">
        <v>58</v>
      </c>
      <c r="J1544" t="s">
        <v>46</v>
      </c>
      <c r="K1544" t="s">
        <v>47</v>
      </c>
      <c r="L1544">
        <v>1</v>
      </c>
      <c r="M1544">
        <v>10</v>
      </c>
      <c r="N1544">
        <v>14</v>
      </c>
      <c r="O1544" t="s">
        <v>97</v>
      </c>
      <c r="P1544">
        <v>100</v>
      </c>
      <c r="Q1544" t="s">
        <v>56</v>
      </c>
      <c r="R1544">
        <v>10000</v>
      </c>
      <c r="S1544">
        <v>50</v>
      </c>
      <c r="T1544">
        <v>15</v>
      </c>
      <c r="U1544" t="s">
        <v>62</v>
      </c>
      <c r="V1544">
        <v>0</v>
      </c>
      <c r="W1544">
        <v>0</v>
      </c>
      <c r="X1544">
        <v>0</v>
      </c>
      <c r="Y1544" t="s">
        <v>63</v>
      </c>
      <c r="Z1544" t="s">
        <v>60</v>
      </c>
      <c r="AA1544">
        <v>0.100487541</v>
      </c>
      <c r="AB1544">
        <v>0.450975081</v>
      </c>
      <c r="AC1544">
        <v>0.195016251</v>
      </c>
      <c r="AD1544">
        <v>0.14656887099999999</v>
      </c>
      <c r="AE1544">
        <v>28.12587413</v>
      </c>
      <c r="AF1544">
        <v>0.51578816500000002</v>
      </c>
      <c r="AG1544">
        <v>2.1787648970000002</v>
      </c>
      <c r="AH1544">
        <v>0.27249316000000001</v>
      </c>
      <c r="AI1544">
        <v>1.3359085999999999E-2</v>
      </c>
      <c r="AJ1544">
        <v>10</v>
      </c>
      <c r="AK1544">
        <v>480103</v>
      </c>
      <c r="AL1544">
        <v>0</v>
      </c>
      <c r="AM1544" t="s">
        <v>53</v>
      </c>
      <c r="AN1544">
        <v>15062005</v>
      </c>
      <c r="AO1544">
        <v>31122005</v>
      </c>
      <c r="AP1544">
        <v>94.24</v>
      </c>
      <c r="AQ1544">
        <v>1</v>
      </c>
      <c r="AR1544">
        <v>1</v>
      </c>
      <c r="AS1544">
        <v>94.24</v>
      </c>
      <c r="AT1544">
        <v>810.90905761718705</v>
      </c>
      <c r="AU1544">
        <v>536.93706129999998</v>
      </c>
      <c r="AV1544">
        <v>89.325294494628906</v>
      </c>
      <c r="AW1544">
        <v>943.24</v>
      </c>
      <c r="AX1544">
        <f t="shared" si="96"/>
        <v>716.66905761718704</v>
      </c>
      <c r="AY1544">
        <f t="shared" si="97"/>
        <v>442.69706129999997</v>
      </c>
      <c r="AZ1544">
        <f t="shared" si="98"/>
        <v>4.9147055053710886</v>
      </c>
      <c r="BA1544">
        <f t="shared" si="99"/>
        <v>849</v>
      </c>
    </row>
    <row r="1545" spans="1:53" x14ac:dyDescent="0.35">
      <c r="A1545">
        <v>5084484</v>
      </c>
      <c r="B1545">
        <v>2007</v>
      </c>
      <c r="C1545">
        <v>44</v>
      </c>
      <c r="D1545">
        <v>44</v>
      </c>
      <c r="E1545">
        <v>56</v>
      </c>
      <c r="F1545" t="s">
        <v>54</v>
      </c>
      <c r="G1545" t="s">
        <v>54</v>
      </c>
      <c r="H1545" t="s">
        <v>45</v>
      </c>
      <c r="I1545">
        <v>22</v>
      </c>
      <c r="J1545" t="s">
        <v>57</v>
      </c>
      <c r="K1545" t="s">
        <v>47</v>
      </c>
      <c r="L1545">
        <v>1</v>
      </c>
      <c r="M1545">
        <v>5</v>
      </c>
      <c r="N1545">
        <v>32</v>
      </c>
      <c r="O1545" t="s">
        <v>86</v>
      </c>
      <c r="P1545">
        <v>9387.6062779999993</v>
      </c>
      <c r="Q1545" t="s">
        <v>49</v>
      </c>
      <c r="R1545">
        <v>4000</v>
      </c>
      <c r="S1545">
        <v>150</v>
      </c>
      <c r="T1545">
        <v>5</v>
      </c>
      <c r="U1545" t="s">
        <v>62</v>
      </c>
      <c r="V1545">
        <v>0</v>
      </c>
      <c r="W1545">
        <v>0</v>
      </c>
      <c r="X1545">
        <v>1</v>
      </c>
      <c r="Y1545" t="s">
        <v>51</v>
      </c>
      <c r="Z1545" t="s">
        <v>65</v>
      </c>
      <c r="AA1545">
        <v>6.3640617999999996E-2</v>
      </c>
      <c r="AB1545">
        <v>0.32077678999999998</v>
      </c>
      <c r="AC1545">
        <v>0.230931212</v>
      </c>
      <c r="AD1545">
        <v>0.117082353</v>
      </c>
      <c r="AE1545">
        <v>41.182170540000001</v>
      </c>
      <c r="AF1545">
        <v>0.50531764700000004</v>
      </c>
      <c r="AG1545">
        <v>2.4859616290000002</v>
      </c>
      <c r="AH1545">
        <v>0.313409563</v>
      </c>
      <c r="AI1545">
        <v>1.3643450999999999E-2</v>
      </c>
      <c r="AJ1545">
        <v>1</v>
      </c>
      <c r="AK1545">
        <v>480200</v>
      </c>
      <c r="AL1545">
        <v>0</v>
      </c>
      <c r="AM1545" t="s">
        <v>53</v>
      </c>
      <c r="AN1545">
        <v>17042007</v>
      </c>
      <c r="AO1545">
        <v>31122007</v>
      </c>
      <c r="AP1545">
        <v>2789.95</v>
      </c>
      <c r="AQ1545">
        <v>1</v>
      </c>
      <c r="AR1545">
        <v>1</v>
      </c>
      <c r="AS1545">
        <v>2789.95</v>
      </c>
      <c r="AT1545">
        <v>859.15594482421795</v>
      </c>
      <c r="AU1545">
        <v>1496.0312710000001</v>
      </c>
      <c r="AV1545">
        <v>89.325294494628906</v>
      </c>
      <c r="AW1545">
        <v>2096.1199999999899</v>
      </c>
      <c r="AX1545">
        <f t="shared" si="96"/>
        <v>1930.794055175782</v>
      </c>
      <c r="AY1545">
        <f t="shared" si="97"/>
        <v>1293.9187289999998</v>
      </c>
      <c r="AZ1545">
        <f t="shared" si="98"/>
        <v>2700.6247055053709</v>
      </c>
      <c r="BA1545">
        <f t="shared" si="99"/>
        <v>693.83000000000993</v>
      </c>
    </row>
    <row r="1546" spans="1:53" x14ac:dyDescent="0.35">
      <c r="A1546">
        <v>5460063</v>
      </c>
      <c r="B1546">
        <v>2007</v>
      </c>
      <c r="C1546">
        <v>35</v>
      </c>
      <c r="D1546">
        <v>35</v>
      </c>
      <c r="E1546">
        <v>51</v>
      </c>
      <c r="F1546" t="s">
        <v>54</v>
      </c>
      <c r="G1546" t="s">
        <v>54</v>
      </c>
      <c r="H1546" t="s">
        <v>45</v>
      </c>
      <c r="I1546">
        <v>10</v>
      </c>
      <c r="J1546" t="s">
        <v>57</v>
      </c>
      <c r="K1546" t="s">
        <v>64</v>
      </c>
      <c r="L1546">
        <v>2</v>
      </c>
      <c r="M1546">
        <v>9</v>
      </c>
      <c r="N1546">
        <v>8</v>
      </c>
      <c r="O1546" t="s">
        <v>83</v>
      </c>
      <c r="P1546">
        <v>1761.541571</v>
      </c>
      <c r="Q1546" t="s">
        <v>56</v>
      </c>
      <c r="R1546">
        <v>17000</v>
      </c>
      <c r="S1546">
        <v>100</v>
      </c>
      <c r="T1546">
        <v>16</v>
      </c>
      <c r="U1546" t="s">
        <v>50</v>
      </c>
      <c r="V1546">
        <v>0</v>
      </c>
      <c r="W1546">
        <v>1</v>
      </c>
      <c r="X1546">
        <v>0</v>
      </c>
      <c r="Y1546" t="s">
        <v>51</v>
      </c>
      <c r="Z1546" t="s">
        <v>65</v>
      </c>
      <c r="AA1546">
        <v>6.3640617999999996E-2</v>
      </c>
      <c r="AB1546">
        <v>0.32077678999999998</v>
      </c>
      <c r="AC1546">
        <v>0.230931212</v>
      </c>
      <c r="AD1546">
        <v>0.117082353</v>
      </c>
      <c r="AE1546">
        <v>41.182170540000001</v>
      </c>
      <c r="AF1546">
        <v>0.50531764700000004</v>
      </c>
      <c r="AG1546">
        <v>2.4859616290000002</v>
      </c>
      <c r="AH1546">
        <v>0.313409563</v>
      </c>
      <c r="AI1546">
        <v>1.3643450999999999E-2</v>
      </c>
      <c r="AJ1546">
        <v>2</v>
      </c>
      <c r="AK1546">
        <v>480200</v>
      </c>
      <c r="AL1546">
        <v>0</v>
      </c>
      <c r="AM1546" t="s">
        <v>53</v>
      </c>
      <c r="AN1546">
        <v>1012007</v>
      </c>
      <c r="AO1546">
        <v>6102007</v>
      </c>
      <c r="AP1546">
        <v>1351.65</v>
      </c>
      <c r="AQ1546">
        <v>1</v>
      </c>
      <c r="AR1546">
        <v>1</v>
      </c>
      <c r="AS1546">
        <v>1351.65</v>
      </c>
      <c r="AT1546">
        <v>1103.44165039062</v>
      </c>
      <c r="AU1546">
        <v>633.86758090000001</v>
      </c>
      <c r="AV1546">
        <v>89.325294494628906</v>
      </c>
      <c r="AW1546">
        <v>1351.65</v>
      </c>
      <c r="AX1546">
        <f t="shared" si="96"/>
        <v>248.20834960938009</v>
      </c>
      <c r="AY1546">
        <f t="shared" si="97"/>
        <v>717.78241910000008</v>
      </c>
      <c r="AZ1546">
        <f t="shared" si="98"/>
        <v>1262.3247055053712</v>
      </c>
      <c r="BA1546">
        <f t="shared" si="99"/>
        <v>0</v>
      </c>
    </row>
    <row r="1547" spans="1:53" x14ac:dyDescent="0.35">
      <c r="A1547">
        <v>7544661</v>
      </c>
      <c r="B1547">
        <v>2008</v>
      </c>
      <c r="C1547">
        <v>85</v>
      </c>
      <c r="D1547">
        <v>85</v>
      </c>
      <c r="E1547">
        <v>56</v>
      </c>
      <c r="F1547" t="s">
        <v>45</v>
      </c>
      <c r="G1547" t="s">
        <v>45</v>
      </c>
      <c r="H1547" t="s">
        <v>45</v>
      </c>
      <c r="I1547">
        <v>63</v>
      </c>
      <c r="J1547" t="s">
        <v>76</v>
      </c>
      <c r="K1547" t="s">
        <v>47</v>
      </c>
      <c r="L1547">
        <v>1</v>
      </c>
      <c r="M1547">
        <v>1</v>
      </c>
      <c r="N1547">
        <v>30</v>
      </c>
      <c r="O1547" t="s">
        <v>81</v>
      </c>
      <c r="P1547">
        <v>13859.02533</v>
      </c>
      <c r="Q1547" t="s">
        <v>49</v>
      </c>
      <c r="R1547">
        <v>3000</v>
      </c>
      <c r="S1547">
        <v>0</v>
      </c>
      <c r="T1547">
        <v>32</v>
      </c>
      <c r="U1547" t="s">
        <v>62</v>
      </c>
      <c r="V1547">
        <v>0</v>
      </c>
      <c r="W1547">
        <v>0</v>
      </c>
      <c r="X1547">
        <v>0</v>
      </c>
      <c r="Y1547" t="s">
        <v>51</v>
      </c>
      <c r="Z1547" t="s">
        <v>60</v>
      </c>
      <c r="AA1547">
        <v>5.6026305999999998E-2</v>
      </c>
      <c r="AB1547">
        <v>0.18919944399999999</v>
      </c>
      <c r="AC1547">
        <v>0.352093082</v>
      </c>
      <c r="AD1547">
        <v>0.123820129</v>
      </c>
      <c r="AE1547">
        <v>40.20895522</v>
      </c>
      <c r="AF1547">
        <v>0.50021211200000004</v>
      </c>
      <c r="AG1547">
        <v>2.3849753379999998</v>
      </c>
      <c r="AH1547">
        <v>0.20532646099999999</v>
      </c>
      <c r="AI1547">
        <v>6.2285220000000002E-3</v>
      </c>
      <c r="AJ1547">
        <v>4</v>
      </c>
      <c r="AK1547">
        <v>480207</v>
      </c>
      <c r="AL1547">
        <v>0</v>
      </c>
      <c r="AM1547" t="s">
        <v>53</v>
      </c>
      <c r="AN1547">
        <v>27012008</v>
      </c>
      <c r="AO1547">
        <v>31122008</v>
      </c>
      <c r="AP1547">
        <v>62.94</v>
      </c>
      <c r="AQ1547">
        <v>1</v>
      </c>
      <c r="AR1547">
        <v>1</v>
      </c>
      <c r="AS1547">
        <v>62.94</v>
      </c>
      <c r="AT1547">
        <v>1081.95617675781</v>
      </c>
      <c r="AU1547">
        <v>1214.2120150000001</v>
      </c>
      <c r="AV1547">
        <v>89.325294494628906</v>
      </c>
      <c r="AW1547">
        <v>2194.1799999999898</v>
      </c>
      <c r="AX1547">
        <f t="shared" si="96"/>
        <v>1019.0161767578099</v>
      </c>
      <c r="AY1547">
        <f t="shared" si="97"/>
        <v>1151.272015</v>
      </c>
      <c r="AZ1547">
        <f t="shared" si="98"/>
        <v>26.385294494628909</v>
      </c>
      <c r="BA1547">
        <f t="shared" si="99"/>
        <v>2131.2399999999898</v>
      </c>
    </row>
    <row r="1548" spans="1:53" x14ac:dyDescent="0.35">
      <c r="A1548">
        <v>7342016</v>
      </c>
      <c r="B1548">
        <v>2008</v>
      </c>
      <c r="C1548">
        <v>32</v>
      </c>
      <c r="D1548">
        <v>32</v>
      </c>
      <c r="E1548">
        <v>55</v>
      </c>
      <c r="F1548" t="s">
        <v>54</v>
      </c>
      <c r="G1548" t="s">
        <v>54</v>
      </c>
      <c r="H1548" t="s">
        <v>45</v>
      </c>
      <c r="I1548">
        <v>8</v>
      </c>
      <c r="J1548" t="s">
        <v>57</v>
      </c>
      <c r="K1548" t="s">
        <v>58</v>
      </c>
      <c r="L1548">
        <v>2</v>
      </c>
      <c r="M1548">
        <v>13</v>
      </c>
      <c r="N1548">
        <v>29</v>
      </c>
      <c r="O1548" t="s">
        <v>68</v>
      </c>
      <c r="P1548">
        <v>5454.2458779999997</v>
      </c>
      <c r="Q1548" t="s">
        <v>49</v>
      </c>
      <c r="R1548">
        <v>12000</v>
      </c>
      <c r="S1548">
        <v>100</v>
      </c>
      <c r="T1548">
        <v>1</v>
      </c>
      <c r="U1548" t="s">
        <v>62</v>
      </c>
      <c r="V1548">
        <v>0</v>
      </c>
      <c r="W1548">
        <v>0</v>
      </c>
      <c r="X1548">
        <v>0</v>
      </c>
      <c r="Y1548" t="s">
        <v>51</v>
      </c>
      <c r="Z1548" t="s">
        <v>89</v>
      </c>
      <c r="AA1548">
        <v>3.4860776000000003E-2</v>
      </c>
      <c r="AB1548">
        <v>0.242052182</v>
      </c>
      <c r="AC1548">
        <v>0.32646349499999999</v>
      </c>
      <c r="AD1548">
        <v>0.121705757</v>
      </c>
      <c r="AE1548">
        <v>5.6181121230000004</v>
      </c>
      <c r="AF1548">
        <v>0.494498934</v>
      </c>
      <c r="AG1548">
        <v>2.5707081779999998</v>
      </c>
      <c r="AH1548">
        <v>0.29252592700000002</v>
      </c>
      <c r="AI1548">
        <v>8.1058529999999997E-3</v>
      </c>
      <c r="AJ1548">
        <v>1</v>
      </c>
      <c r="AK1548">
        <v>480209</v>
      </c>
      <c r="AL1548">
        <v>0</v>
      </c>
      <c r="AM1548" t="s">
        <v>53</v>
      </c>
      <c r="AN1548">
        <v>1012008</v>
      </c>
      <c r="AO1548">
        <v>3092008</v>
      </c>
      <c r="AP1548">
        <v>624.58000000000004</v>
      </c>
      <c r="AQ1548">
        <v>1</v>
      </c>
      <c r="AR1548">
        <v>1</v>
      </c>
      <c r="AS1548">
        <v>624.58000000000004</v>
      </c>
      <c r="AT1548">
        <v>859.15759277343705</v>
      </c>
      <c r="AU1548">
        <v>895.85634630000004</v>
      </c>
      <c r="AV1548">
        <v>89.325294494628906</v>
      </c>
      <c r="AW1548">
        <v>624.58000000000004</v>
      </c>
      <c r="AX1548">
        <f t="shared" si="96"/>
        <v>234.577592773437</v>
      </c>
      <c r="AY1548">
        <f t="shared" si="97"/>
        <v>271.2763463</v>
      </c>
      <c r="AZ1548">
        <f t="shared" si="98"/>
        <v>535.25470550537113</v>
      </c>
      <c r="BA1548">
        <f t="shared" si="99"/>
        <v>0</v>
      </c>
    </row>
    <row r="1549" spans="1:53" x14ac:dyDescent="0.35">
      <c r="A1549">
        <v>356747</v>
      </c>
      <c r="B1549">
        <v>2008</v>
      </c>
      <c r="C1549">
        <v>36</v>
      </c>
      <c r="D1549">
        <v>36</v>
      </c>
      <c r="E1549">
        <v>56</v>
      </c>
      <c r="F1549" t="s">
        <v>54</v>
      </c>
      <c r="G1549" t="s">
        <v>54</v>
      </c>
      <c r="H1549" t="s">
        <v>45</v>
      </c>
      <c r="I1549">
        <v>12</v>
      </c>
      <c r="J1549" t="s">
        <v>46</v>
      </c>
      <c r="K1549" t="s">
        <v>47</v>
      </c>
      <c r="L1549">
        <v>1</v>
      </c>
      <c r="M1549">
        <v>11</v>
      </c>
      <c r="N1549">
        <v>14</v>
      </c>
      <c r="O1549" t="s">
        <v>61</v>
      </c>
      <c r="P1549">
        <v>6782.9430259999999</v>
      </c>
      <c r="Q1549" t="s">
        <v>73</v>
      </c>
      <c r="R1549">
        <v>15000</v>
      </c>
      <c r="S1549">
        <v>100</v>
      </c>
      <c r="T1549">
        <v>6</v>
      </c>
      <c r="U1549" t="s">
        <v>62</v>
      </c>
      <c r="V1549">
        <v>1</v>
      </c>
      <c r="W1549">
        <v>0</v>
      </c>
      <c r="X1549">
        <v>6</v>
      </c>
      <c r="Y1549" t="s">
        <v>51</v>
      </c>
      <c r="Z1549" t="s">
        <v>60</v>
      </c>
      <c r="AA1549">
        <v>5.5670491000000003E-2</v>
      </c>
      <c r="AB1549">
        <v>0.20124130200000001</v>
      </c>
      <c r="AC1549">
        <v>0.29433891299999998</v>
      </c>
      <c r="AD1549">
        <v>0.17495606999999999</v>
      </c>
      <c r="AE1549">
        <v>46.913978499999999</v>
      </c>
      <c r="AF1549">
        <v>0.49331499699999998</v>
      </c>
      <c r="AG1549">
        <v>2.4617265380000002</v>
      </c>
      <c r="AH1549">
        <v>0.31763954</v>
      </c>
      <c r="AI1549">
        <v>8.7345549999999997E-3</v>
      </c>
      <c r="AJ1549">
        <v>3</v>
      </c>
      <c r="AK1549">
        <v>480302</v>
      </c>
      <c r="AL1549">
        <v>1</v>
      </c>
      <c r="AM1549" t="s">
        <v>53</v>
      </c>
      <c r="AN1549">
        <v>1012008</v>
      </c>
      <c r="AO1549">
        <v>11122008</v>
      </c>
      <c r="AP1549">
        <v>623.85</v>
      </c>
      <c r="AQ1549">
        <v>1</v>
      </c>
      <c r="AR1549">
        <v>1</v>
      </c>
      <c r="AS1549">
        <v>623.85</v>
      </c>
      <c r="AT1549">
        <v>810.10363769531205</v>
      </c>
      <c r="AU1549">
        <v>849.60948389999999</v>
      </c>
      <c r="AV1549">
        <v>89.325294494628906</v>
      </c>
      <c r="AW1549">
        <v>623.85</v>
      </c>
      <c r="AX1549">
        <f t="shared" si="96"/>
        <v>186.25363769531202</v>
      </c>
      <c r="AY1549">
        <f t="shared" si="97"/>
        <v>225.75948389999996</v>
      </c>
      <c r="AZ1549">
        <f t="shared" si="98"/>
        <v>534.52470550537112</v>
      </c>
      <c r="BA1549">
        <f t="shared" si="99"/>
        <v>0</v>
      </c>
    </row>
    <row r="1550" spans="1:53" x14ac:dyDescent="0.35">
      <c r="A1550">
        <v>1124319</v>
      </c>
      <c r="B1550">
        <v>2005</v>
      </c>
      <c r="C1550">
        <v>47</v>
      </c>
      <c r="D1550">
        <v>47</v>
      </c>
      <c r="E1550">
        <v>67</v>
      </c>
      <c r="F1550" t="s">
        <v>54</v>
      </c>
      <c r="G1550" t="s">
        <v>54</v>
      </c>
      <c r="H1550" t="s">
        <v>45</v>
      </c>
      <c r="I1550">
        <v>25</v>
      </c>
      <c r="J1550" t="s">
        <v>46</v>
      </c>
      <c r="K1550" t="s">
        <v>78</v>
      </c>
      <c r="L1550">
        <v>3</v>
      </c>
      <c r="M1550">
        <v>3</v>
      </c>
      <c r="N1550">
        <v>29</v>
      </c>
      <c r="O1550" t="s">
        <v>68</v>
      </c>
      <c r="P1550">
        <v>14308.776690000001</v>
      </c>
      <c r="Q1550" t="s">
        <v>56</v>
      </c>
      <c r="R1550">
        <v>13000</v>
      </c>
      <c r="S1550">
        <v>100</v>
      </c>
      <c r="T1550">
        <v>1</v>
      </c>
      <c r="U1550" t="s">
        <v>62</v>
      </c>
      <c r="V1550">
        <v>0</v>
      </c>
      <c r="W1550">
        <v>1</v>
      </c>
      <c r="X1550">
        <v>2</v>
      </c>
      <c r="Y1550" t="s">
        <v>51</v>
      </c>
      <c r="Z1550" t="s">
        <v>65</v>
      </c>
      <c r="AA1550">
        <v>5.5670491000000003E-2</v>
      </c>
      <c r="AB1550">
        <v>0.20124130200000001</v>
      </c>
      <c r="AC1550">
        <v>0.29433891299999998</v>
      </c>
      <c r="AD1550">
        <v>0.17495606999999999</v>
      </c>
      <c r="AE1550">
        <v>46.913978499999999</v>
      </c>
      <c r="AF1550">
        <v>0.49331499699999998</v>
      </c>
      <c r="AG1550">
        <v>2.4617265380000002</v>
      </c>
      <c r="AH1550">
        <v>0.31763954</v>
      </c>
      <c r="AI1550">
        <v>8.7345549999999997E-3</v>
      </c>
      <c r="AJ1550">
        <v>2</v>
      </c>
      <c r="AK1550">
        <v>480302</v>
      </c>
      <c r="AL1550">
        <v>0</v>
      </c>
      <c r="AM1550" t="s">
        <v>53</v>
      </c>
      <c r="AN1550">
        <v>1012005</v>
      </c>
      <c r="AO1550">
        <v>25072005</v>
      </c>
      <c r="AP1550">
        <v>690</v>
      </c>
      <c r="AQ1550">
        <v>1</v>
      </c>
      <c r="AR1550">
        <v>1</v>
      </c>
      <c r="AS1550">
        <v>690</v>
      </c>
      <c r="AT1550">
        <v>651.34796142578102</v>
      </c>
      <c r="AU1550">
        <v>1167.3315849999999</v>
      </c>
      <c r="AV1550">
        <v>89.325294494628906</v>
      </c>
      <c r="AW1550">
        <v>690</v>
      </c>
      <c r="AX1550">
        <f t="shared" si="96"/>
        <v>38.652038574218977</v>
      </c>
      <c r="AY1550">
        <f t="shared" si="97"/>
        <v>477.3315849999999</v>
      </c>
      <c r="AZ1550">
        <f t="shared" si="98"/>
        <v>600.67470550537109</v>
      </c>
      <c r="BA1550">
        <f t="shared" si="99"/>
        <v>0</v>
      </c>
    </row>
    <row r="1551" spans="1:53" x14ac:dyDescent="0.35">
      <c r="A1551">
        <v>4704376</v>
      </c>
      <c r="B1551">
        <v>2008</v>
      </c>
      <c r="C1551">
        <v>56</v>
      </c>
      <c r="D1551">
        <v>34</v>
      </c>
      <c r="E1551">
        <v>34</v>
      </c>
      <c r="F1551" t="s">
        <v>54</v>
      </c>
      <c r="G1551" t="s">
        <v>45</v>
      </c>
      <c r="H1551" t="s">
        <v>45</v>
      </c>
      <c r="I1551">
        <v>13</v>
      </c>
      <c r="J1551" t="s">
        <v>57</v>
      </c>
      <c r="K1551" t="s">
        <v>58</v>
      </c>
      <c r="L1551">
        <v>2</v>
      </c>
      <c r="M1551">
        <v>4</v>
      </c>
      <c r="N1551">
        <v>5</v>
      </c>
      <c r="O1551" t="s">
        <v>67</v>
      </c>
      <c r="P1551">
        <v>4013.3670870000001</v>
      </c>
      <c r="Q1551" t="s">
        <v>49</v>
      </c>
      <c r="R1551">
        <v>21000</v>
      </c>
      <c r="S1551">
        <v>0</v>
      </c>
      <c r="T1551">
        <v>15</v>
      </c>
      <c r="U1551" t="s">
        <v>50</v>
      </c>
      <c r="V1551">
        <v>0</v>
      </c>
      <c r="W1551">
        <v>0</v>
      </c>
      <c r="X1551">
        <v>2</v>
      </c>
      <c r="Y1551" t="s">
        <v>51</v>
      </c>
      <c r="Z1551" t="s">
        <v>52</v>
      </c>
      <c r="AA1551">
        <v>5.5670491000000003E-2</v>
      </c>
      <c r="AB1551">
        <v>0.20124130200000001</v>
      </c>
      <c r="AC1551">
        <v>0.29433891299999998</v>
      </c>
      <c r="AD1551">
        <v>0.17495606999999999</v>
      </c>
      <c r="AE1551">
        <v>46.913978499999999</v>
      </c>
      <c r="AF1551">
        <v>0.49331499699999998</v>
      </c>
      <c r="AG1551">
        <v>2.4617265380000002</v>
      </c>
      <c r="AH1551">
        <v>0.31763954</v>
      </c>
      <c r="AI1551">
        <v>8.7345549999999997E-3</v>
      </c>
      <c r="AJ1551">
        <v>3</v>
      </c>
      <c r="AK1551">
        <v>480302</v>
      </c>
      <c r="AL1551">
        <v>0</v>
      </c>
      <c r="AM1551" t="s">
        <v>53</v>
      </c>
      <c r="AN1551">
        <v>1012008</v>
      </c>
      <c r="AO1551">
        <v>7092008</v>
      </c>
      <c r="AP1551">
        <v>907.58</v>
      </c>
      <c r="AQ1551">
        <v>1</v>
      </c>
      <c r="AR1551">
        <v>1</v>
      </c>
      <c r="AS1551">
        <v>907.58</v>
      </c>
      <c r="AT1551">
        <v>678.45770263671795</v>
      </c>
      <c r="AU1551">
        <v>615.54784610000002</v>
      </c>
      <c r="AV1551">
        <v>89.325294494628906</v>
      </c>
      <c r="AW1551">
        <v>907.58</v>
      </c>
      <c r="AX1551">
        <f t="shared" si="96"/>
        <v>229.12229736328209</v>
      </c>
      <c r="AY1551">
        <f t="shared" si="97"/>
        <v>292.03215390000003</v>
      </c>
      <c r="AZ1551">
        <f t="shared" si="98"/>
        <v>818.25470550537113</v>
      </c>
      <c r="BA1551">
        <f t="shared" si="99"/>
        <v>0</v>
      </c>
    </row>
    <row r="1552" spans="1:53" x14ac:dyDescent="0.35">
      <c r="A1552">
        <v>6553426</v>
      </c>
      <c r="B1552">
        <v>2007</v>
      </c>
      <c r="C1552">
        <v>53</v>
      </c>
      <c r="D1552">
        <v>53</v>
      </c>
      <c r="E1552">
        <v>62</v>
      </c>
      <c r="F1552" t="s">
        <v>54</v>
      </c>
      <c r="G1552" t="s">
        <v>54</v>
      </c>
      <c r="H1552" t="s">
        <v>45</v>
      </c>
      <c r="I1552">
        <v>30</v>
      </c>
      <c r="J1552" t="s">
        <v>57</v>
      </c>
      <c r="K1552" t="s">
        <v>58</v>
      </c>
      <c r="L1552">
        <v>2</v>
      </c>
      <c r="M1552">
        <v>7</v>
      </c>
      <c r="N1552">
        <v>14</v>
      </c>
      <c r="O1552" t="s">
        <v>61</v>
      </c>
      <c r="P1552">
        <v>6653.2665100000004</v>
      </c>
      <c r="Q1552" t="s">
        <v>56</v>
      </c>
      <c r="R1552">
        <v>6000</v>
      </c>
      <c r="S1552">
        <v>0</v>
      </c>
      <c r="T1552">
        <v>12</v>
      </c>
      <c r="U1552" t="s">
        <v>62</v>
      </c>
      <c r="V1552">
        <v>0</v>
      </c>
      <c r="W1552">
        <v>0</v>
      </c>
      <c r="X1552">
        <v>0</v>
      </c>
      <c r="Y1552" t="s">
        <v>51</v>
      </c>
      <c r="Z1552" t="s">
        <v>60</v>
      </c>
      <c r="AA1552">
        <v>5.5670491000000003E-2</v>
      </c>
      <c r="AB1552">
        <v>0.20124130200000001</v>
      </c>
      <c r="AC1552">
        <v>0.29433891299999998</v>
      </c>
      <c r="AD1552">
        <v>0.17495606999999999</v>
      </c>
      <c r="AE1552">
        <v>46.913978499999999</v>
      </c>
      <c r="AF1552">
        <v>0.49331499699999998</v>
      </c>
      <c r="AG1552">
        <v>2.4617265380000002</v>
      </c>
      <c r="AH1552">
        <v>0.31763954</v>
      </c>
      <c r="AI1552">
        <v>8.7345549999999997E-3</v>
      </c>
      <c r="AJ1552">
        <v>4</v>
      </c>
      <c r="AK1552">
        <v>480302</v>
      </c>
      <c r="AL1552">
        <v>0</v>
      </c>
      <c r="AM1552" t="s">
        <v>53</v>
      </c>
      <c r="AN1552">
        <v>25012007</v>
      </c>
      <c r="AO1552">
        <v>31122007</v>
      </c>
      <c r="AP1552">
        <v>836.63</v>
      </c>
      <c r="AQ1552">
        <v>1</v>
      </c>
      <c r="AR1552">
        <v>1</v>
      </c>
      <c r="AS1552">
        <v>836.63</v>
      </c>
      <c r="AT1552">
        <v>822.63140869140602</v>
      </c>
      <c r="AU1552">
        <v>896.67959399999995</v>
      </c>
      <c r="AV1552">
        <v>89.325294494628906</v>
      </c>
      <c r="AW1552">
        <v>836.62999999999897</v>
      </c>
      <c r="AX1552">
        <f t="shared" si="96"/>
        <v>13.998591308593973</v>
      </c>
      <c r="AY1552">
        <f t="shared" si="97"/>
        <v>60.049593999999956</v>
      </c>
      <c r="AZ1552">
        <f t="shared" si="98"/>
        <v>747.30470550537109</v>
      </c>
      <c r="BA1552">
        <f t="shared" si="99"/>
        <v>1.0231815394945443E-12</v>
      </c>
    </row>
    <row r="1553" spans="1:53" x14ac:dyDescent="0.35">
      <c r="A1553">
        <v>7211269</v>
      </c>
      <c r="B1553">
        <v>2007</v>
      </c>
      <c r="C1553">
        <v>59</v>
      </c>
      <c r="D1553">
        <v>59</v>
      </c>
      <c r="E1553">
        <v>62</v>
      </c>
      <c r="F1553" t="s">
        <v>54</v>
      </c>
      <c r="G1553" t="s">
        <v>54</v>
      </c>
      <c r="H1553" t="s">
        <v>45</v>
      </c>
      <c r="I1553">
        <v>30</v>
      </c>
      <c r="J1553" t="s">
        <v>57</v>
      </c>
      <c r="K1553" t="s">
        <v>58</v>
      </c>
      <c r="L1553">
        <v>2</v>
      </c>
      <c r="M1553">
        <v>1</v>
      </c>
      <c r="N1553">
        <v>41</v>
      </c>
      <c r="O1553" t="s">
        <v>84</v>
      </c>
      <c r="P1553">
        <v>9733.3595330000007</v>
      </c>
      <c r="Q1553" t="s">
        <v>49</v>
      </c>
      <c r="R1553">
        <v>10000</v>
      </c>
      <c r="S1553">
        <v>100</v>
      </c>
      <c r="T1553">
        <v>13</v>
      </c>
      <c r="U1553" t="s">
        <v>50</v>
      </c>
      <c r="V1553">
        <v>0</v>
      </c>
      <c r="W1553">
        <v>0</v>
      </c>
      <c r="X1553">
        <v>0</v>
      </c>
      <c r="Y1553" t="s">
        <v>63</v>
      </c>
      <c r="Z1553" t="s">
        <v>60</v>
      </c>
      <c r="AA1553">
        <v>5.5670491000000003E-2</v>
      </c>
      <c r="AB1553">
        <v>0.20124130200000001</v>
      </c>
      <c r="AC1553">
        <v>0.29433891299999998</v>
      </c>
      <c r="AD1553">
        <v>0.17495606999999999</v>
      </c>
      <c r="AE1553">
        <v>46.913978499999999</v>
      </c>
      <c r="AF1553">
        <v>0.49331499699999998</v>
      </c>
      <c r="AG1553">
        <v>2.4617265380000002</v>
      </c>
      <c r="AH1553">
        <v>0.31763954</v>
      </c>
      <c r="AI1553">
        <v>8.7345549999999997E-3</v>
      </c>
      <c r="AJ1553">
        <v>4</v>
      </c>
      <c r="AK1553">
        <v>480302</v>
      </c>
      <c r="AL1553">
        <v>0</v>
      </c>
      <c r="AM1553" t="s">
        <v>53</v>
      </c>
      <c r="AN1553">
        <v>20052007</v>
      </c>
      <c r="AO1553">
        <v>31122007</v>
      </c>
      <c r="AP1553">
        <v>2197</v>
      </c>
      <c r="AQ1553">
        <v>1</v>
      </c>
      <c r="AR1553">
        <v>1</v>
      </c>
      <c r="AS1553">
        <v>2197</v>
      </c>
      <c r="AT1553">
        <v>903.66735839843705</v>
      </c>
      <c r="AU1553">
        <v>1041.8450359999999</v>
      </c>
      <c r="AV1553">
        <v>89.325294494628906</v>
      </c>
      <c r="AW1553">
        <v>2197</v>
      </c>
      <c r="AX1553">
        <f t="shared" si="96"/>
        <v>1293.332641601563</v>
      </c>
      <c r="AY1553">
        <f t="shared" si="97"/>
        <v>1155.1549640000001</v>
      </c>
      <c r="AZ1553">
        <f t="shared" si="98"/>
        <v>2107.6747055053711</v>
      </c>
      <c r="BA1553">
        <f t="shared" si="99"/>
        <v>0</v>
      </c>
    </row>
    <row r="1554" spans="1:53" x14ac:dyDescent="0.35">
      <c r="A1554">
        <v>487408</v>
      </c>
      <c r="B1554">
        <v>2005</v>
      </c>
      <c r="C1554">
        <v>41</v>
      </c>
      <c r="D1554">
        <v>41</v>
      </c>
      <c r="E1554">
        <v>44</v>
      </c>
      <c r="F1554" t="s">
        <v>54</v>
      </c>
      <c r="G1554" t="s">
        <v>54</v>
      </c>
      <c r="H1554" t="s">
        <v>45</v>
      </c>
      <c r="I1554">
        <v>15</v>
      </c>
      <c r="J1554" t="s">
        <v>57</v>
      </c>
      <c r="K1554" t="s">
        <v>58</v>
      </c>
      <c r="L1554">
        <v>2</v>
      </c>
      <c r="M1554">
        <v>3</v>
      </c>
      <c r="N1554">
        <v>24</v>
      </c>
      <c r="O1554" t="s">
        <v>83</v>
      </c>
      <c r="P1554">
        <v>7312.6891260000002</v>
      </c>
      <c r="Q1554" t="s">
        <v>49</v>
      </c>
      <c r="R1554">
        <v>10000</v>
      </c>
      <c r="S1554">
        <v>50</v>
      </c>
      <c r="T1554">
        <v>19</v>
      </c>
      <c r="U1554" t="s">
        <v>62</v>
      </c>
      <c r="V1554">
        <v>0</v>
      </c>
      <c r="W1554">
        <v>0</v>
      </c>
      <c r="X1554">
        <v>2</v>
      </c>
      <c r="Y1554" t="s">
        <v>51</v>
      </c>
      <c r="Z1554" t="s">
        <v>60</v>
      </c>
      <c r="AA1554">
        <v>4.0210032E-2</v>
      </c>
      <c r="AB1554">
        <v>0.29086638100000001</v>
      </c>
      <c r="AC1554">
        <v>0.32181843300000001</v>
      </c>
      <c r="AD1554">
        <v>0.102463368</v>
      </c>
      <c r="AE1554">
        <v>6.9996283909999999</v>
      </c>
      <c r="AF1554">
        <v>0.49681460999999999</v>
      </c>
      <c r="AG1554">
        <v>2.6027359400000001</v>
      </c>
      <c r="AH1554">
        <v>0.32833006999999997</v>
      </c>
      <c r="AI1554">
        <v>1.029657E-2</v>
      </c>
      <c r="AJ1554">
        <v>1</v>
      </c>
      <c r="AK1554">
        <v>480303</v>
      </c>
      <c r="AL1554">
        <v>0</v>
      </c>
      <c r="AM1554" t="s">
        <v>53</v>
      </c>
      <c r="AN1554">
        <v>5012005</v>
      </c>
      <c r="AO1554">
        <v>31122005</v>
      </c>
      <c r="AP1554">
        <v>1318.93</v>
      </c>
      <c r="AQ1554">
        <v>1</v>
      </c>
      <c r="AR1554">
        <v>1</v>
      </c>
      <c r="AS1554">
        <v>1318.93</v>
      </c>
      <c r="AT1554">
        <v>957.81488037109295</v>
      </c>
      <c r="AU1554">
        <v>1079.799722</v>
      </c>
      <c r="AV1554">
        <v>89.325294494628906</v>
      </c>
      <c r="AW1554">
        <v>488.16</v>
      </c>
      <c r="AX1554">
        <f t="shared" si="96"/>
        <v>361.11511962890711</v>
      </c>
      <c r="AY1554">
        <f t="shared" si="97"/>
        <v>239.13027800000009</v>
      </c>
      <c r="AZ1554">
        <f t="shared" si="98"/>
        <v>1229.6047055053712</v>
      </c>
      <c r="BA1554">
        <f t="shared" si="99"/>
        <v>830.77</v>
      </c>
    </row>
    <row r="1555" spans="1:53" x14ac:dyDescent="0.35">
      <c r="A1555">
        <v>765935</v>
      </c>
      <c r="B1555">
        <v>2007</v>
      </c>
      <c r="C1555">
        <v>44</v>
      </c>
      <c r="D1555">
        <v>44</v>
      </c>
      <c r="E1555">
        <v>60</v>
      </c>
      <c r="F1555" t="s">
        <v>54</v>
      </c>
      <c r="G1555" t="s">
        <v>54</v>
      </c>
      <c r="H1555" t="s">
        <v>45</v>
      </c>
      <c r="I1555">
        <v>19</v>
      </c>
      <c r="J1555" t="s">
        <v>57</v>
      </c>
      <c r="K1555" t="s">
        <v>58</v>
      </c>
      <c r="L1555">
        <v>2</v>
      </c>
      <c r="M1555">
        <v>12</v>
      </c>
      <c r="N1555">
        <v>18</v>
      </c>
      <c r="O1555" t="s">
        <v>79</v>
      </c>
      <c r="P1555">
        <v>72.900000000000006</v>
      </c>
      <c r="Q1555" t="s">
        <v>56</v>
      </c>
      <c r="R1555">
        <v>3000</v>
      </c>
      <c r="S1555">
        <v>100</v>
      </c>
      <c r="T1555">
        <v>13</v>
      </c>
      <c r="U1555" t="s">
        <v>62</v>
      </c>
      <c r="V1555">
        <v>0</v>
      </c>
      <c r="W1555">
        <v>4</v>
      </c>
      <c r="X1555">
        <v>4</v>
      </c>
      <c r="Y1555" t="s">
        <v>63</v>
      </c>
      <c r="Z1555" t="s">
        <v>60</v>
      </c>
      <c r="AA1555">
        <v>4.0210032E-2</v>
      </c>
      <c r="AB1555">
        <v>0.29086638100000001</v>
      </c>
      <c r="AC1555">
        <v>0.32181843300000001</v>
      </c>
      <c r="AD1555">
        <v>0.102463368</v>
      </c>
      <c r="AE1555">
        <v>6.9996283909999999</v>
      </c>
      <c r="AF1555">
        <v>0.49681460999999999</v>
      </c>
      <c r="AG1555">
        <v>2.6027359400000001</v>
      </c>
      <c r="AH1555">
        <v>0.32833006999999997</v>
      </c>
      <c r="AI1555">
        <v>1.029657E-2</v>
      </c>
      <c r="AJ1555">
        <v>5</v>
      </c>
      <c r="AK1555">
        <v>480303</v>
      </c>
      <c r="AL1555">
        <v>0</v>
      </c>
      <c r="AM1555" t="s">
        <v>53</v>
      </c>
      <c r="AN1555">
        <v>13022007</v>
      </c>
      <c r="AO1555">
        <v>31122007</v>
      </c>
      <c r="AP1555">
        <v>470.76</v>
      </c>
      <c r="AQ1555">
        <v>1</v>
      </c>
      <c r="AR1555">
        <v>1</v>
      </c>
      <c r="AS1555">
        <v>470.76</v>
      </c>
      <c r="AT1555">
        <v>612.34185791015602</v>
      </c>
      <c r="AU1555">
        <v>794.05527919999997</v>
      </c>
      <c r="AV1555">
        <v>89.325294494628906</v>
      </c>
      <c r="AW1555">
        <v>470.75999999999902</v>
      </c>
      <c r="AX1555">
        <f t="shared" si="96"/>
        <v>141.58185791015603</v>
      </c>
      <c r="AY1555">
        <f t="shared" si="97"/>
        <v>323.29527919999998</v>
      </c>
      <c r="AZ1555">
        <f t="shared" si="98"/>
        <v>381.43470550537108</v>
      </c>
      <c r="BA1555">
        <f t="shared" si="99"/>
        <v>9.6633812063373625E-13</v>
      </c>
    </row>
    <row r="1556" spans="1:53" x14ac:dyDescent="0.35">
      <c r="A1556">
        <v>4428448</v>
      </c>
      <c r="B1556">
        <v>2008</v>
      </c>
      <c r="C1556">
        <v>53</v>
      </c>
      <c r="D1556">
        <v>52</v>
      </c>
      <c r="E1556">
        <v>52</v>
      </c>
      <c r="F1556" t="s">
        <v>45</v>
      </c>
      <c r="G1556" t="s">
        <v>54</v>
      </c>
      <c r="H1556" t="s">
        <v>54</v>
      </c>
      <c r="I1556">
        <v>28</v>
      </c>
      <c r="J1556" t="s">
        <v>57</v>
      </c>
      <c r="K1556" t="s">
        <v>58</v>
      </c>
      <c r="L1556">
        <v>2</v>
      </c>
      <c r="M1556">
        <v>7</v>
      </c>
      <c r="N1556">
        <v>28</v>
      </c>
      <c r="O1556" t="s">
        <v>59</v>
      </c>
      <c r="P1556">
        <v>4840.5985149999997</v>
      </c>
      <c r="Q1556" t="s">
        <v>49</v>
      </c>
      <c r="R1556">
        <v>10000</v>
      </c>
      <c r="S1556">
        <v>0</v>
      </c>
      <c r="T1556">
        <v>24</v>
      </c>
      <c r="U1556" t="s">
        <v>62</v>
      </c>
      <c r="V1556">
        <v>0</v>
      </c>
      <c r="W1556">
        <v>0</v>
      </c>
      <c r="X1556">
        <v>3</v>
      </c>
      <c r="Y1556" t="s">
        <v>51</v>
      </c>
      <c r="Z1556" t="s">
        <v>60</v>
      </c>
      <c r="AA1556">
        <v>4.0210032E-2</v>
      </c>
      <c r="AB1556">
        <v>0.29086638100000001</v>
      </c>
      <c r="AC1556">
        <v>0.32181843300000001</v>
      </c>
      <c r="AD1556">
        <v>0.102463368</v>
      </c>
      <c r="AE1556">
        <v>6.9996283909999999</v>
      </c>
      <c r="AF1556">
        <v>0.49681460999999999</v>
      </c>
      <c r="AG1556">
        <v>2.6027359400000001</v>
      </c>
      <c r="AH1556">
        <v>0.32833006999999997</v>
      </c>
      <c r="AI1556">
        <v>1.029657E-2</v>
      </c>
      <c r="AJ1556">
        <v>9</v>
      </c>
      <c r="AK1556">
        <v>480303</v>
      </c>
      <c r="AL1556">
        <v>0</v>
      </c>
      <c r="AM1556" t="s">
        <v>53</v>
      </c>
      <c r="AN1556">
        <v>19022008</v>
      </c>
      <c r="AO1556">
        <v>31122008</v>
      </c>
      <c r="AP1556">
        <v>1036.1400000000001</v>
      </c>
      <c r="AQ1556">
        <v>1</v>
      </c>
      <c r="AR1556">
        <v>1</v>
      </c>
      <c r="AS1556">
        <v>1036.1400000000001</v>
      </c>
      <c r="AT1556">
        <v>745.93060302734295</v>
      </c>
      <c r="AU1556">
        <v>673.19037270000001</v>
      </c>
      <c r="AV1556">
        <v>89.325294494628906</v>
      </c>
      <c r="AW1556">
        <v>1036.1400000000001</v>
      </c>
      <c r="AX1556">
        <f t="shared" si="96"/>
        <v>290.20939697265715</v>
      </c>
      <c r="AY1556">
        <f t="shared" si="97"/>
        <v>362.94962730000009</v>
      </c>
      <c r="AZ1556">
        <f t="shared" si="98"/>
        <v>946.81470550537119</v>
      </c>
      <c r="BA1556">
        <f t="shared" si="99"/>
        <v>0</v>
      </c>
    </row>
    <row r="1557" spans="1:53" x14ac:dyDescent="0.35">
      <c r="A1557">
        <v>6759932</v>
      </c>
      <c r="B1557">
        <v>2008</v>
      </c>
      <c r="C1557">
        <v>65</v>
      </c>
      <c r="D1557">
        <v>65</v>
      </c>
      <c r="E1557">
        <v>56</v>
      </c>
      <c r="F1557" t="s">
        <v>54</v>
      </c>
      <c r="G1557" t="s">
        <v>54</v>
      </c>
      <c r="H1557" t="s">
        <v>45</v>
      </c>
      <c r="I1557">
        <v>45</v>
      </c>
      <c r="J1557" t="s">
        <v>46</v>
      </c>
      <c r="K1557" t="s">
        <v>47</v>
      </c>
      <c r="L1557">
        <v>1</v>
      </c>
      <c r="M1557">
        <v>5</v>
      </c>
      <c r="N1557">
        <v>32</v>
      </c>
      <c r="O1557" t="s">
        <v>88</v>
      </c>
      <c r="P1557">
        <v>16286.58207</v>
      </c>
      <c r="Q1557" t="s">
        <v>49</v>
      </c>
      <c r="R1557">
        <v>6000</v>
      </c>
      <c r="S1557">
        <v>0</v>
      </c>
      <c r="T1557">
        <v>6</v>
      </c>
      <c r="U1557" t="s">
        <v>62</v>
      </c>
      <c r="V1557">
        <v>1</v>
      </c>
      <c r="W1557">
        <v>0</v>
      </c>
      <c r="X1557">
        <v>1</v>
      </c>
      <c r="Y1557" t="s">
        <v>51</v>
      </c>
      <c r="Z1557" t="s">
        <v>60</v>
      </c>
      <c r="AA1557">
        <v>4.0210032E-2</v>
      </c>
      <c r="AB1557">
        <v>0.29086638100000001</v>
      </c>
      <c r="AC1557">
        <v>0.32181843300000001</v>
      </c>
      <c r="AD1557">
        <v>0.102463368</v>
      </c>
      <c r="AE1557">
        <v>6.9996283909999999</v>
      </c>
      <c r="AF1557">
        <v>0.49681460999999999</v>
      </c>
      <c r="AG1557">
        <v>2.6027359400000001</v>
      </c>
      <c r="AH1557">
        <v>0.32833006999999997</v>
      </c>
      <c r="AI1557">
        <v>1.029657E-2</v>
      </c>
      <c r="AJ1557">
        <v>9</v>
      </c>
      <c r="AK1557">
        <v>480303</v>
      </c>
      <c r="AL1557">
        <v>1</v>
      </c>
      <c r="AM1557" t="s">
        <v>53</v>
      </c>
      <c r="AN1557">
        <v>7062008</v>
      </c>
      <c r="AO1557">
        <v>31122008</v>
      </c>
      <c r="AP1557">
        <v>492.14</v>
      </c>
      <c r="AQ1557">
        <v>1</v>
      </c>
      <c r="AR1557">
        <v>1</v>
      </c>
      <c r="AS1557">
        <v>492.14</v>
      </c>
      <c r="AT1557">
        <v>1528.69616699218</v>
      </c>
      <c r="AU1557">
        <v>2477.819849</v>
      </c>
      <c r="AV1557">
        <v>89.325294494628906</v>
      </c>
      <c r="AW1557">
        <v>50</v>
      </c>
      <c r="AX1557">
        <f t="shared" si="96"/>
        <v>1036.5561669921799</v>
      </c>
      <c r="AY1557">
        <f t="shared" si="97"/>
        <v>1985.6798490000001</v>
      </c>
      <c r="AZ1557">
        <f t="shared" si="98"/>
        <v>402.81470550537108</v>
      </c>
      <c r="BA1557">
        <f t="shared" si="99"/>
        <v>442.14</v>
      </c>
    </row>
    <row r="1558" spans="1:53" x14ac:dyDescent="0.35">
      <c r="A1558">
        <v>8569004</v>
      </c>
      <c r="B1558">
        <v>2008</v>
      </c>
      <c r="C1558">
        <v>75</v>
      </c>
      <c r="D1558">
        <v>75</v>
      </c>
      <c r="E1558">
        <v>56</v>
      </c>
      <c r="F1558" t="s">
        <v>54</v>
      </c>
      <c r="G1558" t="s">
        <v>54</v>
      </c>
      <c r="H1558" t="s">
        <v>45</v>
      </c>
      <c r="I1558">
        <v>53</v>
      </c>
      <c r="J1558" t="s">
        <v>46</v>
      </c>
      <c r="K1558" t="s">
        <v>47</v>
      </c>
      <c r="L1558">
        <v>1</v>
      </c>
      <c r="M1558">
        <v>1</v>
      </c>
      <c r="N1558">
        <v>20</v>
      </c>
      <c r="O1558" t="s">
        <v>68</v>
      </c>
      <c r="P1558">
        <v>4913.2162600000001</v>
      </c>
      <c r="Q1558" t="s">
        <v>56</v>
      </c>
      <c r="R1558">
        <v>6000</v>
      </c>
      <c r="S1558">
        <v>0</v>
      </c>
      <c r="T1558">
        <v>2</v>
      </c>
      <c r="U1558" t="s">
        <v>62</v>
      </c>
      <c r="V1558">
        <v>0</v>
      </c>
      <c r="W1558">
        <v>0</v>
      </c>
      <c r="X1558">
        <v>0</v>
      </c>
      <c r="Y1558" t="s">
        <v>63</v>
      </c>
      <c r="Z1558" t="s">
        <v>60</v>
      </c>
      <c r="AA1558">
        <v>4.0210032E-2</v>
      </c>
      <c r="AB1558">
        <v>0.29086638100000001</v>
      </c>
      <c r="AC1558">
        <v>0.32181843300000001</v>
      </c>
      <c r="AD1558">
        <v>0.102463368</v>
      </c>
      <c r="AE1558">
        <v>6.9996283909999999</v>
      </c>
      <c r="AF1558">
        <v>0.49681460999999999</v>
      </c>
      <c r="AG1558">
        <v>2.6027359400000001</v>
      </c>
      <c r="AH1558">
        <v>0.32833006999999997</v>
      </c>
      <c r="AI1558">
        <v>1.029657E-2</v>
      </c>
      <c r="AJ1558">
        <v>6</v>
      </c>
      <c r="AK1558">
        <v>480303</v>
      </c>
      <c r="AL1558">
        <v>0</v>
      </c>
      <c r="AM1558" t="s">
        <v>53</v>
      </c>
      <c r="AN1558">
        <v>27092008</v>
      </c>
      <c r="AO1558">
        <v>31122008</v>
      </c>
      <c r="AP1558">
        <v>60.83</v>
      </c>
      <c r="AQ1558">
        <v>1</v>
      </c>
      <c r="AR1558">
        <v>1</v>
      </c>
      <c r="AS1558">
        <v>60.83</v>
      </c>
      <c r="AT1558">
        <v>396.34518432617102</v>
      </c>
      <c r="AU1558">
        <v>945.1052459</v>
      </c>
      <c r="AV1558">
        <v>89.325294494628906</v>
      </c>
      <c r="AW1558">
        <v>61.75</v>
      </c>
      <c r="AX1558">
        <f t="shared" si="96"/>
        <v>335.51518432617104</v>
      </c>
      <c r="AY1558">
        <f t="shared" si="97"/>
        <v>884.27524589999996</v>
      </c>
      <c r="AZ1558">
        <f t="shared" si="98"/>
        <v>28.495294494628908</v>
      </c>
      <c r="BA1558">
        <f t="shared" si="99"/>
        <v>0.92000000000000171</v>
      </c>
    </row>
    <row r="1559" spans="1:53" x14ac:dyDescent="0.35">
      <c r="A1559">
        <v>1970756</v>
      </c>
      <c r="B1559">
        <v>2005</v>
      </c>
      <c r="C1559">
        <v>61</v>
      </c>
      <c r="D1559">
        <v>35</v>
      </c>
      <c r="E1559">
        <v>35</v>
      </c>
      <c r="F1559" t="s">
        <v>54</v>
      </c>
      <c r="G1559" t="s">
        <v>45</v>
      </c>
      <c r="H1559" t="s">
        <v>45</v>
      </c>
      <c r="I1559">
        <v>12</v>
      </c>
      <c r="J1559" t="s">
        <v>57</v>
      </c>
      <c r="K1559" t="s">
        <v>58</v>
      </c>
      <c r="L1559">
        <v>2</v>
      </c>
      <c r="M1559">
        <v>4</v>
      </c>
      <c r="N1559">
        <v>21</v>
      </c>
      <c r="O1559" t="s">
        <v>48</v>
      </c>
      <c r="P1559">
        <v>5551.6927459999997</v>
      </c>
      <c r="Q1559" t="s">
        <v>56</v>
      </c>
      <c r="R1559">
        <v>4000</v>
      </c>
      <c r="S1559">
        <v>0</v>
      </c>
      <c r="T1559">
        <v>19</v>
      </c>
      <c r="U1559" t="s">
        <v>62</v>
      </c>
      <c r="V1559">
        <v>0</v>
      </c>
      <c r="W1559">
        <v>0</v>
      </c>
      <c r="X1559">
        <v>3</v>
      </c>
      <c r="Y1559" t="s">
        <v>63</v>
      </c>
      <c r="Z1559" t="s">
        <v>60</v>
      </c>
      <c r="AA1559">
        <v>3.0114068000000001E-2</v>
      </c>
      <c r="AB1559">
        <v>0.32182509500000001</v>
      </c>
      <c r="AC1559">
        <v>0.24775665399999999</v>
      </c>
      <c r="AD1559">
        <v>0.146866683</v>
      </c>
      <c r="AE1559">
        <v>52.151419560000001</v>
      </c>
      <c r="AF1559">
        <v>0.49020082300000001</v>
      </c>
      <c r="AG1559">
        <v>2.5143726239999999</v>
      </c>
      <c r="AH1559">
        <v>0.36128539900000001</v>
      </c>
      <c r="AI1559">
        <v>1.0089875999999999E-2</v>
      </c>
      <c r="AJ1559">
        <v>9</v>
      </c>
      <c r="AK1559">
        <v>480400</v>
      </c>
      <c r="AL1559">
        <v>0</v>
      </c>
      <c r="AM1559" t="s">
        <v>66</v>
      </c>
      <c r="AN1559">
        <v>10012005</v>
      </c>
      <c r="AO1559">
        <v>31122005</v>
      </c>
      <c r="AP1559">
        <v>1338.35</v>
      </c>
      <c r="AQ1559">
        <v>1</v>
      </c>
      <c r="AR1559">
        <v>1</v>
      </c>
      <c r="AS1559">
        <v>1338.35</v>
      </c>
      <c r="AT1559">
        <v>862.48077392578102</v>
      </c>
      <c r="AU1559">
        <v>1025.0766040000001</v>
      </c>
      <c r="AV1559">
        <v>89.325294494628906</v>
      </c>
      <c r="AW1559">
        <v>1338.3499999999899</v>
      </c>
      <c r="AX1559">
        <f t="shared" si="96"/>
        <v>475.86922607421889</v>
      </c>
      <c r="AY1559">
        <f t="shared" si="97"/>
        <v>313.27339599999982</v>
      </c>
      <c r="AZ1559">
        <f t="shared" si="98"/>
        <v>1249.024705505371</v>
      </c>
      <c r="BA1559">
        <f t="shared" si="99"/>
        <v>1.0004441719502211E-11</v>
      </c>
    </row>
    <row r="1560" spans="1:53" x14ac:dyDescent="0.35">
      <c r="A1560">
        <v>2183419</v>
      </c>
      <c r="B1560">
        <v>2005</v>
      </c>
      <c r="C1560">
        <v>38</v>
      </c>
      <c r="D1560">
        <v>38</v>
      </c>
      <c r="E1560">
        <v>56</v>
      </c>
      <c r="F1560" t="s">
        <v>54</v>
      </c>
      <c r="G1560" t="s">
        <v>54</v>
      </c>
      <c r="H1560" t="s">
        <v>45</v>
      </c>
      <c r="I1560">
        <v>15</v>
      </c>
      <c r="J1560" t="s">
        <v>46</v>
      </c>
      <c r="K1560" t="s">
        <v>47</v>
      </c>
      <c r="L1560">
        <v>1</v>
      </c>
      <c r="M1560">
        <v>10</v>
      </c>
      <c r="N1560">
        <v>8</v>
      </c>
      <c r="O1560" t="s">
        <v>92</v>
      </c>
      <c r="P1560">
        <v>3809.5342089999999</v>
      </c>
      <c r="Q1560" t="s">
        <v>56</v>
      </c>
      <c r="R1560">
        <v>15000</v>
      </c>
      <c r="S1560">
        <v>100</v>
      </c>
      <c r="T1560">
        <v>16</v>
      </c>
      <c r="U1560" t="s">
        <v>50</v>
      </c>
      <c r="V1560">
        <v>0</v>
      </c>
      <c r="W1560">
        <v>0</v>
      </c>
      <c r="X1560">
        <v>3</v>
      </c>
      <c r="Y1560" t="s">
        <v>51</v>
      </c>
      <c r="Z1560" t="s">
        <v>60</v>
      </c>
      <c r="AA1560">
        <v>0.111278196</v>
      </c>
      <c r="AB1560">
        <v>0.28220551399999999</v>
      </c>
      <c r="AC1560">
        <v>0.201253133</v>
      </c>
      <c r="AD1560">
        <v>7.8737919000000003E-2</v>
      </c>
      <c r="AE1560">
        <v>68.310679609999994</v>
      </c>
      <c r="AF1560">
        <v>0.50731950000000003</v>
      </c>
      <c r="AG1560">
        <v>3.5268170429999999</v>
      </c>
      <c r="AH1560">
        <v>0.42832800900000001</v>
      </c>
      <c r="AI1560">
        <v>1.6506922E-2</v>
      </c>
      <c r="AJ1560">
        <v>9</v>
      </c>
      <c r="AK1560">
        <v>480408</v>
      </c>
      <c r="AL1560">
        <v>0</v>
      </c>
      <c r="AM1560" t="s">
        <v>66</v>
      </c>
      <c r="AN1560">
        <v>20022005</v>
      </c>
      <c r="AO1560">
        <v>31122005</v>
      </c>
      <c r="AP1560">
        <v>651.36</v>
      </c>
      <c r="AQ1560">
        <v>1</v>
      </c>
      <c r="AR1560">
        <v>1</v>
      </c>
      <c r="AS1560">
        <v>651.36</v>
      </c>
      <c r="AT1560">
        <v>651.31689453125</v>
      </c>
      <c r="AU1560">
        <v>689.76256609999996</v>
      </c>
      <c r="AV1560">
        <v>89.325294494628906</v>
      </c>
      <c r="AW1560">
        <v>651.36</v>
      </c>
      <c r="AX1560">
        <f t="shared" si="96"/>
        <v>4.3105468750013642E-2</v>
      </c>
      <c r="AY1560">
        <f t="shared" si="97"/>
        <v>38.402566099999945</v>
      </c>
      <c r="AZ1560">
        <f t="shared" si="98"/>
        <v>562.03470550537111</v>
      </c>
      <c r="BA1560">
        <f t="shared" si="99"/>
        <v>0</v>
      </c>
    </row>
    <row r="1561" spans="1:53" x14ac:dyDescent="0.35">
      <c r="A1561">
        <v>5638993</v>
      </c>
      <c r="B1561">
        <v>2008</v>
      </c>
      <c r="C1561">
        <v>29</v>
      </c>
      <c r="D1561">
        <v>29</v>
      </c>
      <c r="E1561">
        <v>56</v>
      </c>
      <c r="F1561" t="s">
        <v>54</v>
      </c>
      <c r="G1561" t="s">
        <v>54</v>
      </c>
      <c r="H1561" t="s">
        <v>45</v>
      </c>
      <c r="I1561">
        <v>9</v>
      </c>
      <c r="J1561" t="s">
        <v>46</v>
      </c>
      <c r="K1561" t="s">
        <v>47</v>
      </c>
      <c r="L1561">
        <v>1</v>
      </c>
      <c r="M1561">
        <v>8</v>
      </c>
      <c r="N1561">
        <v>40</v>
      </c>
      <c r="O1561" t="s">
        <v>104</v>
      </c>
      <c r="P1561">
        <v>90</v>
      </c>
      <c r="Q1561" t="s">
        <v>56</v>
      </c>
      <c r="R1561">
        <v>12000</v>
      </c>
      <c r="S1561">
        <v>150</v>
      </c>
      <c r="T1561">
        <v>8</v>
      </c>
      <c r="U1561" t="s">
        <v>50</v>
      </c>
      <c r="V1561">
        <v>0</v>
      </c>
      <c r="W1561">
        <v>0</v>
      </c>
      <c r="X1561">
        <v>1</v>
      </c>
      <c r="Y1561" t="s">
        <v>51</v>
      </c>
      <c r="Z1561" t="s">
        <v>60</v>
      </c>
      <c r="AA1561">
        <v>0.111278196</v>
      </c>
      <c r="AB1561">
        <v>0.28220551399999999</v>
      </c>
      <c r="AC1561">
        <v>0.201253133</v>
      </c>
      <c r="AD1561">
        <v>7.8737919000000003E-2</v>
      </c>
      <c r="AE1561">
        <v>68.310679609999994</v>
      </c>
      <c r="AF1561">
        <v>0.50731950000000003</v>
      </c>
      <c r="AG1561">
        <v>3.5268170429999999</v>
      </c>
      <c r="AH1561">
        <v>0.42832800900000001</v>
      </c>
      <c r="AI1561">
        <v>1.6506922E-2</v>
      </c>
      <c r="AJ1561">
        <v>4</v>
      </c>
      <c r="AK1561">
        <v>480408</v>
      </c>
      <c r="AL1561">
        <v>0</v>
      </c>
      <c r="AM1561" t="s">
        <v>53</v>
      </c>
      <c r="AN1561">
        <v>1012008</v>
      </c>
      <c r="AO1561">
        <v>2032008</v>
      </c>
      <c r="AP1561">
        <v>4807.76</v>
      </c>
      <c r="AQ1561">
        <v>1</v>
      </c>
      <c r="AR1561">
        <v>1</v>
      </c>
      <c r="AS1561">
        <v>4807.76</v>
      </c>
      <c r="AT1561">
        <v>2374.09326171875</v>
      </c>
      <c r="AU1561">
        <v>998.57291710000004</v>
      </c>
      <c r="AV1561">
        <v>89.325294494628906</v>
      </c>
      <c r="AW1561">
        <v>4807.76</v>
      </c>
      <c r="AX1561">
        <f t="shared" si="96"/>
        <v>2433.6667382812502</v>
      </c>
      <c r="AY1561">
        <f t="shared" si="97"/>
        <v>3809.1870829</v>
      </c>
      <c r="AZ1561">
        <f t="shared" si="98"/>
        <v>4718.4347055053713</v>
      </c>
      <c r="BA1561">
        <f t="shared" si="99"/>
        <v>0</v>
      </c>
    </row>
    <row r="1562" spans="1:53" x14ac:dyDescent="0.35">
      <c r="A1562">
        <v>6976131</v>
      </c>
      <c r="B1562">
        <v>2007</v>
      </c>
      <c r="C1562">
        <v>36</v>
      </c>
      <c r="D1562">
        <v>36</v>
      </c>
      <c r="E1562">
        <v>56</v>
      </c>
      <c r="F1562" t="s">
        <v>54</v>
      </c>
      <c r="G1562" t="s">
        <v>54</v>
      </c>
      <c r="H1562" t="s">
        <v>45</v>
      </c>
      <c r="I1562">
        <v>13</v>
      </c>
      <c r="J1562" t="s">
        <v>57</v>
      </c>
      <c r="K1562" t="s">
        <v>47</v>
      </c>
      <c r="L1562">
        <v>1</v>
      </c>
      <c r="M1562">
        <v>5</v>
      </c>
      <c r="N1562">
        <v>18</v>
      </c>
      <c r="O1562" t="s">
        <v>79</v>
      </c>
      <c r="P1562">
        <v>100</v>
      </c>
      <c r="Q1562" t="s">
        <v>56</v>
      </c>
      <c r="R1562">
        <v>8000</v>
      </c>
      <c r="S1562">
        <v>50</v>
      </c>
      <c r="T1562">
        <v>18</v>
      </c>
      <c r="U1562" t="s">
        <v>62</v>
      </c>
      <c r="V1562">
        <v>0</v>
      </c>
      <c r="W1562">
        <v>0</v>
      </c>
      <c r="X1562">
        <v>0</v>
      </c>
      <c r="Y1562" t="s">
        <v>51</v>
      </c>
      <c r="Z1562" t="s">
        <v>89</v>
      </c>
      <c r="AA1562">
        <v>0.111278196</v>
      </c>
      <c r="AB1562">
        <v>0.28220551399999999</v>
      </c>
      <c r="AC1562">
        <v>0.201253133</v>
      </c>
      <c r="AD1562">
        <v>7.8737919000000003E-2</v>
      </c>
      <c r="AE1562">
        <v>68.310679609999994</v>
      </c>
      <c r="AF1562">
        <v>0.50731950000000003</v>
      </c>
      <c r="AG1562">
        <v>3.5268170429999999</v>
      </c>
      <c r="AH1562">
        <v>0.42832800900000001</v>
      </c>
      <c r="AI1562">
        <v>1.6506922E-2</v>
      </c>
      <c r="AJ1562">
        <v>8</v>
      </c>
      <c r="AK1562">
        <v>480408</v>
      </c>
      <c r="AL1562">
        <v>0</v>
      </c>
      <c r="AM1562" t="s">
        <v>53</v>
      </c>
      <c r="AN1562">
        <v>6082007</v>
      </c>
      <c r="AO1562">
        <v>31122007</v>
      </c>
      <c r="AP1562">
        <v>310.43</v>
      </c>
      <c r="AQ1562">
        <v>1</v>
      </c>
      <c r="AR1562">
        <v>1</v>
      </c>
      <c r="AS1562">
        <v>310.43</v>
      </c>
      <c r="AT1562">
        <v>671.57257080078102</v>
      </c>
      <c r="AU1562">
        <v>1170.756151</v>
      </c>
      <c r="AV1562">
        <v>89.325294494628906</v>
      </c>
      <c r="AW1562">
        <v>310.43</v>
      </c>
      <c r="AX1562">
        <f t="shared" si="96"/>
        <v>361.14257080078102</v>
      </c>
      <c r="AY1562">
        <f t="shared" si="97"/>
        <v>860.32615099999998</v>
      </c>
      <c r="AZ1562">
        <f t="shared" si="98"/>
        <v>221.1047055053711</v>
      </c>
      <c r="BA1562">
        <f t="shared" si="99"/>
        <v>0</v>
      </c>
    </row>
    <row r="1563" spans="1:53" x14ac:dyDescent="0.35">
      <c r="A1563">
        <v>2430400</v>
      </c>
      <c r="B1563">
        <v>2006</v>
      </c>
      <c r="C1563">
        <v>55</v>
      </c>
      <c r="D1563">
        <v>55</v>
      </c>
      <c r="E1563">
        <v>66</v>
      </c>
      <c r="F1563" t="s">
        <v>54</v>
      </c>
      <c r="G1563" t="s">
        <v>54</v>
      </c>
      <c r="H1563" t="s">
        <v>45</v>
      </c>
      <c r="I1563">
        <v>35</v>
      </c>
      <c r="J1563" t="s">
        <v>57</v>
      </c>
      <c r="K1563" t="s">
        <v>78</v>
      </c>
      <c r="L1563">
        <v>3</v>
      </c>
      <c r="M1563">
        <v>14</v>
      </c>
      <c r="N1563">
        <v>17</v>
      </c>
      <c r="O1563" t="s">
        <v>75</v>
      </c>
      <c r="P1563">
        <v>3487.630345</v>
      </c>
      <c r="Q1563" t="s">
        <v>49</v>
      </c>
      <c r="R1563">
        <v>12000</v>
      </c>
      <c r="S1563">
        <v>100</v>
      </c>
      <c r="T1563">
        <v>3</v>
      </c>
      <c r="U1563" t="s">
        <v>62</v>
      </c>
      <c r="V1563">
        <v>0</v>
      </c>
      <c r="W1563">
        <v>0</v>
      </c>
      <c r="X1563">
        <v>5</v>
      </c>
      <c r="Y1563" t="s">
        <v>51</v>
      </c>
      <c r="Z1563" t="s">
        <v>60</v>
      </c>
      <c r="AA1563">
        <v>3.8513819999999997E-2</v>
      </c>
      <c r="AB1563">
        <v>0.30841262699999999</v>
      </c>
      <c r="AC1563">
        <v>0.26431052700000002</v>
      </c>
      <c r="AD1563">
        <v>0.12530371400000001</v>
      </c>
      <c r="AE1563">
        <v>22.161538459999999</v>
      </c>
      <c r="AF1563">
        <v>0.49253731299999998</v>
      </c>
      <c r="AG1563">
        <v>2.6107838700000001</v>
      </c>
      <c r="AH1563">
        <v>0.33102937599999999</v>
      </c>
      <c r="AI1563">
        <v>1.2260347E-2</v>
      </c>
      <c r="AJ1563">
        <v>10</v>
      </c>
      <c r="AK1563">
        <v>480409</v>
      </c>
      <c r="AL1563">
        <v>0</v>
      </c>
      <c r="AM1563" t="s">
        <v>53</v>
      </c>
      <c r="AN1563">
        <v>1012006</v>
      </c>
      <c r="AO1563">
        <v>11072006</v>
      </c>
      <c r="AP1563">
        <v>669.67</v>
      </c>
      <c r="AQ1563">
        <v>1</v>
      </c>
      <c r="AR1563">
        <v>1</v>
      </c>
      <c r="AS1563">
        <v>669.67</v>
      </c>
      <c r="AT1563">
        <v>682.6181640625</v>
      </c>
      <c r="AU1563">
        <v>740.54644880000001</v>
      </c>
      <c r="AV1563">
        <v>89.325294494628906</v>
      </c>
      <c r="AW1563">
        <v>669.66999999999905</v>
      </c>
      <c r="AX1563">
        <f t="shared" si="96"/>
        <v>12.948164062500041</v>
      </c>
      <c r="AY1563">
        <f t="shared" si="97"/>
        <v>70.876448800000048</v>
      </c>
      <c r="AZ1563">
        <f t="shared" si="98"/>
        <v>580.34470550537105</v>
      </c>
      <c r="BA1563">
        <f t="shared" si="99"/>
        <v>9.0949470177292824E-13</v>
      </c>
    </row>
    <row r="1564" spans="1:53" x14ac:dyDescent="0.35">
      <c r="A1564">
        <v>3101445</v>
      </c>
      <c r="B1564">
        <v>2005</v>
      </c>
      <c r="C1564">
        <v>62</v>
      </c>
      <c r="D1564">
        <v>62</v>
      </c>
      <c r="E1564">
        <v>56</v>
      </c>
      <c r="F1564" t="s">
        <v>45</v>
      </c>
      <c r="G1564" t="s">
        <v>45</v>
      </c>
      <c r="H1564" t="s">
        <v>45</v>
      </c>
      <c r="I1564">
        <v>40</v>
      </c>
      <c r="J1564" t="s">
        <v>46</v>
      </c>
      <c r="K1564" t="s">
        <v>47</v>
      </c>
      <c r="L1564">
        <v>1</v>
      </c>
      <c r="M1564">
        <v>5</v>
      </c>
      <c r="N1564">
        <v>40</v>
      </c>
      <c r="O1564" t="s">
        <v>107</v>
      </c>
      <c r="P1564">
        <v>7521.1889330000004</v>
      </c>
      <c r="Q1564" t="s">
        <v>56</v>
      </c>
      <c r="R1564">
        <v>3000</v>
      </c>
      <c r="S1564">
        <v>50</v>
      </c>
      <c r="T1564">
        <v>7</v>
      </c>
      <c r="U1564" t="s">
        <v>62</v>
      </c>
      <c r="V1564">
        <v>0</v>
      </c>
      <c r="W1564">
        <v>0</v>
      </c>
      <c r="X1564">
        <v>0</v>
      </c>
      <c r="Y1564" t="s">
        <v>51</v>
      </c>
      <c r="Z1564" t="s">
        <v>60</v>
      </c>
      <c r="AA1564">
        <v>3.8513819999999997E-2</v>
      </c>
      <c r="AB1564">
        <v>0.30841262699999999</v>
      </c>
      <c r="AC1564">
        <v>0.26431052700000002</v>
      </c>
      <c r="AD1564">
        <v>0.12530371400000001</v>
      </c>
      <c r="AE1564">
        <v>22.161538459999999</v>
      </c>
      <c r="AF1564">
        <v>0.49253731299999998</v>
      </c>
      <c r="AG1564">
        <v>2.6107838700000001</v>
      </c>
      <c r="AH1564">
        <v>0.33102937599999999</v>
      </c>
      <c r="AI1564">
        <v>1.2260347E-2</v>
      </c>
      <c r="AJ1564">
        <v>4</v>
      </c>
      <c r="AK1564">
        <v>480409</v>
      </c>
      <c r="AL1564">
        <v>0</v>
      </c>
      <c r="AM1564" t="s">
        <v>53</v>
      </c>
      <c r="AN1564">
        <v>1012005</v>
      </c>
      <c r="AO1564">
        <v>20082005</v>
      </c>
      <c r="AP1564">
        <v>53.93</v>
      </c>
      <c r="AQ1564">
        <v>1</v>
      </c>
      <c r="AR1564">
        <v>1</v>
      </c>
      <c r="AS1564">
        <v>53.93</v>
      </c>
      <c r="AT1564">
        <v>784.805419921875</v>
      </c>
      <c r="AU1564">
        <v>1137.8604319999999</v>
      </c>
      <c r="AV1564">
        <v>89.325294494628906</v>
      </c>
      <c r="AW1564">
        <v>53.9299999999999</v>
      </c>
      <c r="AX1564">
        <f t="shared" si="96"/>
        <v>730.87541992187505</v>
      </c>
      <c r="AY1564">
        <f t="shared" si="97"/>
        <v>1083.9304319999999</v>
      </c>
      <c r="AZ1564">
        <f t="shared" si="98"/>
        <v>35.395294494628907</v>
      </c>
      <c r="BA1564">
        <f t="shared" si="99"/>
        <v>9.9475983006414026E-14</v>
      </c>
    </row>
    <row r="1565" spans="1:53" x14ac:dyDescent="0.35">
      <c r="A1565">
        <v>4159810</v>
      </c>
      <c r="B1565">
        <v>2006</v>
      </c>
      <c r="C1565">
        <v>77</v>
      </c>
      <c r="D1565">
        <v>77</v>
      </c>
      <c r="E1565">
        <v>56</v>
      </c>
      <c r="F1565" t="s">
        <v>45</v>
      </c>
      <c r="G1565" t="s">
        <v>45</v>
      </c>
      <c r="H1565" t="s">
        <v>45</v>
      </c>
      <c r="I1565">
        <v>49</v>
      </c>
      <c r="J1565" t="s">
        <v>57</v>
      </c>
      <c r="K1565" t="s">
        <v>47</v>
      </c>
      <c r="L1565">
        <v>1</v>
      </c>
      <c r="M1565">
        <v>8</v>
      </c>
      <c r="N1565">
        <v>23</v>
      </c>
      <c r="O1565" t="s">
        <v>61</v>
      </c>
      <c r="P1565">
        <v>3914.9857179999999</v>
      </c>
      <c r="Q1565" t="s">
        <v>49</v>
      </c>
      <c r="R1565">
        <v>14000</v>
      </c>
      <c r="S1565">
        <v>50</v>
      </c>
      <c r="T1565">
        <v>13</v>
      </c>
      <c r="U1565" t="s">
        <v>62</v>
      </c>
      <c r="V1565">
        <v>0</v>
      </c>
      <c r="W1565">
        <v>0</v>
      </c>
      <c r="X1565">
        <v>1</v>
      </c>
      <c r="Y1565" t="s">
        <v>51</v>
      </c>
      <c r="Z1565" t="s">
        <v>60</v>
      </c>
      <c r="AA1565">
        <v>3.8513819999999997E-2</v>
      </c>
      <c r="AB1565">
        <v>0.30841262699999999</v>
      </c>
      <c r="AC1565">
        <v>0.26431052700000002</v>
      </c>
      <c r="AD1565">
        <v>0.12530371400000001</v>
      </c>
      <c r="AE1565">
        <v>22.161538459999999</v>
      </c>
      <c r="AF1565">
        <v>0.49253731299999998</v>
      </c>
      <c r="AG1565">
        <v>2.6107838700000001</v>
      </c>
      <c r="AH1565">
        <v>0.33102937599999999</v>
      </c>
      <c r="AI1565">
        <v>1.2260347E-2</v>
      </c>
      <c r="AJ1565">
        <v>9</v>
      </c>
      <c r="AK1565">
        <v>480409</v>
      </c>
      <c r="AL1565">
        <v>0</v>
      </c>
      <c r="AM1565" t="s">
        <v>53</v>
      </c>
      <c r="AN1565">
        <v>13012006</v>
      </c>
      <c r="AO1565">
        <v>31122006</v>
      </c>
      <c r="AP1565">
        <v>786.56</v>
      </c>
      <c r="AQ1565">
        <v>1</v>
      </c>
      <c r="AR1565">
        <v>1</v>
      </c>
      <c r="AS1565">
        <v>786.56</v>
      </c>
      <c r="AT1565">
        <v>787.36175537109295</v>
      </c>
      <c r="AU1565">
        <v>571.13075070000002</v>
      </c>
      <c r="AV1565">
        <v>89.325294494628906</v>
      </c>
      <c r="AW1565">
        <v>786.55999999999904</v>
      </c>
      <c r="AX1565">
        <f t="shared" si="96"/>
        <v>0.80175537109300876</v>
      </c>
      <c r="AY1565">
        <f t="shared" si="97"/>
        <v>215.42924929999992</v>
      </c>
      <c r="AZ1565">
        <f t="shared" si="98"/>
        <v>697.23470550537104</v>
      </c>
      <c r="BA1565">
        <f t="shared" si="99"/>
        <v>9.0949470177292824E-13</v>
      </c>
    </row>
    <row r="1566" spans="1:53" x14ac:dyDescent="0.35">
      <c r="A1566">
        <v>4743618</v>
      </c>
      <c r="B1566">
        <v>2006</v>
      </c>
      <c r="C1566">
        <v>55</v>
      </c>
      <c r="D1566">
        <v>55</v>
      </c>
      <c r="E1566">
        <v>55</v>
      </c>
      <c r="F1566" t="s">
        <v>54</v>
      </c>
      <c r="G1566" t="s">
        <v>54</v>
      </c>
      <c r="H1566" t="s">
        <v>45</v>
      </c>
      <c r="I1566">
        <v>29</v>
      </c>
      <c r="J1566" t="s">
        <v>57</v>
      </c>
      <c r="K1566" t="s">
        <v>58</v>
      </c>
      <c r="L1566">
        <v>2</v>
      </c>
      <c r="M1566">
        <v>4</v>
      </c>
      <c r="N1566">
        <v>5</v>
      </c>
      <c r="O1566" t="s">
        <v>77</v>
      </c>
      <c r="P1566">
        <v>5094.5357789999998</v>
      </c>
      <c r="Q1566" t="s">
        <v>56</v>
      </c>
      <c r="R1566">
        <v>3000</v>
      </c>
      <c r="S1566">
        <v>100</v>
      </c>
      <c r="T1566">
        <v>7</v>
      </c>
      <c r="U1566" t="s">
        <v>62</v>
      </c>
      <c r="V1566">
        <v>0</v>
      </c>
      <c r="W1566">
        <v>0</v>
      </c>
      <c r="X1566">
        <v>1</v>
      </c>
      <c r="Y1566" t="s">
        <v>63</v>
      </c>
      <c r="Z1566" t="s">
        <v>60</v>
      </c>
      <c r="AA1566">
        <v>3.8513819999999997E-2</v>
      </c>
      <c r="AB1566">
        <v>0.30841262699999999</v>
      </c>
      <c r="AC1566">
        <v>0.26431052700000002</v>
      </c>
      <c r="AD1566">
        <v>0.12530371400000001</v>
      </c>
      <c r="AE1566">
        <v>22.161538459999999</v>
      </c>
      <c r="AF1566">
        <v>0.49253731299999998</v>
      </c>
      <c r="AG1566">
        <v>2.6107838700000001</v>
      </c>
      <c r="AH1566">
        <v>0.33102937599999999</v>
      </c>
      <c r="AI1566">
        <v>1.2260347E-2</v>
      </c>
      <c r="AJ1566">
        <v>1</v>
      </c>
      <c r="AK1566">
        <v>480409</v>
      </c>
      <c r="AL1566">
        <v>0</v>
      </c>
      <c r="AM1566" t="s">
        <v>53</v>
      </c>
      <c r="AN1566">
        <v>18082006</v>
      </c>
      <c r="AO1566">
        <v>31122006</v>
      </c>
      <c r="AP1566">
        <v>61.75</v>
      </c>
      <c r="AQ1566">
        <v>1</v>
      </c>
      <c r="AR1566">
        <v>1</v>
      </c>
      <c r="AS1566">
        <v>61.75</v>
      </c>
      <c r="AT1566">
        <v>455.75369262695301</v>
      </c>
      <c r="AU1566">
        <v>924.45705759999998</v>
      </c>
      <c r="AV1566">
        <v>89.325294494628906</v>
      </c>
      <c r="AW1566">
        <v>61.75</v>
      </c>
      <c r="AX1566">
        <f t="shared" si="96"/>
        <v>394.00369262695301</v>
      </c>
      <c r="AY1566">
        <f t="shared" si="97"/>
        <v>862.70705759999998</v>
      </c>
      <c r="AZ1566">
        <f t="shared" si="98"/>
        <v>27.575294494628906</v>
      </c>
      <c r="BA1566">
        <f t="shared" si="99"/>
        <v>0</v>
      </c>
    </row>
    <row r="1567" spans="1:53" x14ac:dyDescent="0.35">
      <c r="A1567">
        <v>2112637</v>
      </c>
      <c r="B1567">
        <v>2005</v>
      </c>
      <c r="C1567">
        <v>41</v>
      </c>
      <c r="D1567">
        <v>41</v>
      </c>
      <c r="E1567">
        <v>85</v>
      </c>
      <c r="F1567" t="s">
        <v>54</v>
      </c>
      <c r="G1567" t="s">
        <v>54</v>
      </c>
      <c r="H1567" t="s">
        <v>45</v>
      </c>
      <c r="I1567">
        <v>17</v>
      </c>
      <c r="J1567" t="s">
        <v>57</v>
      </c>
      <c r="K1567" t="s">
        <v>58</v>
      </c>
      <c r="L1567">
        <v>2</v>
      </c>
      <c r="M1567">
        <v>9</v>
      </c>
      <c r="N1567">
        <v>19</v>
      </c>
      <c r="O1567" t="s">
        <v>55</v>
      </c>
      <c r="P1567">
        <v>6215.0363219999999</v>
      </c>
      <c r="Q1567" t="s">
        <v>56</v>
      </c>
      <c r="R1567">
        <v>12000</v>
      </c>
      <c r="S1567">
        <v>50</v>
      </c>
      <c r="T1567">
        <v>16</v>
      </c>
      <c r="U1567" t="s">
        <v>62</v>
      </c>
      <c r="V1567">
        <v>0</v>
      </c>
      <c r="W1567">
        <v>0</v>
      </c>
      <c r="X1567">
        <v>6</v>
      </c>
      <c r="Y1567" t="s">
        <v>51</v>
      </c>
      <c r="Z1567" t="s">
        <v>60</v>
      </c>
      <c r="AA1567">
        <v>2.9035532999999999E-2</v>
      </c>
      <c r="AB1567">
        <v>0.21685279199999999</v>
      </c>
      <c r="AC1567">
        <v>0.355736041</v>
      </c>
      <c r="AD1567">
        <v>0.16549006699999999</v>
      </c>
      <c r="AE1567">
        <v>31.723958329999999</v>
      </c>
      <c r="AF1567">
        <v>0.48817928100000002</v>
      </c>
      <c r="AG1567">
        <v>2.473502538</v>
      </c>
      <c r="AH1567">
        <v>0.29562127500000002</v>
      </c>
      <c r="AI1567">
        <v>7.4507109999999996E-3</v>
      </c>
      <c r="AJ1567">
        <v>6</v>
      </c>
      <c r="AK1567">
        <v>480504</v>
      </c>
      <c r="AL1567">
        <v>0</v>
      </c>
      <c r="AM1567" t="s">
        <v>53</v>
      </c>
      <c r="AN1567">
        <v>5012005</v>
      </c>
      <c r="AO1567">
        <v>31122005</v>
      </c>
      <c r="AP1567">
        <v>405.07</v>
      </c>
      <c r="AQ1567">
        <v>1</v>
      </c>
      <c r="AR1567">
        <v>1</v>
      </c>
      <c r="AS1567">
        <v>405.07</v>
      </c>
      <c r="AT1567">
        <v>610.58337402343705</v>
      </c>
      <c r="AU1567">
        <v>821.67582930000003</v>
      </c>
      <c r="AV1567">
        <v>89.325294494628906</v>
      </c>
      <c r="AW1567">
        <v>405.06999999999903</v>
      </c>
      <c r="AX1567">
        <f t="shared" si="96"/>
        <v>205.51337402343705</v>
      </c>
      <c r="AY1567">
        <f t="shared" si="97"/>
        <v>416.60582930000004</v>
      </c>
      <c r="AZ1567">
        <f t="shared" si="98"/>
        <v>315.74470550537109</v>
      </c>
      <c r="BA1567">
        <f t="shared" si="99"/>
        <v>9.6633812063373625E-13</v>
      </c>
    </row>
    <row r="1568" spans="1:53" x14ac:dyDescent="0.35">
      <c r="A1568">
        <v>8537109</v>
      </c>
      <c r="B1568">
        <v>2008</v>
      </c>
      <c r="C1568">
        <v>43</v>
      </c>
      <c r="D1568">
        <v>43</v>
      </c>
      <c r="E1568">
        <v>62</v>
      </c>
      <c r="F1568" t="s">
        <v>54</v>
      </c>
      <c r="G1568" t="s">
        <v>54</v>
      </c>
      <c r="H1568" t="s">
        <v>45</v>
      </c>
      <c r="I1568">
        <v>20</v>
      </c>
      <c r="J1568" t="s">
        <v>57</v>
      </c>
      <c r="K1568" t="s">
        <v>58</v>
      </c>
      <c r="L1568">
        <v>2</v>
      </c>
      <c r="M1568">
        <v>2</v>
      </c>
      <c r="N1568">
        <v>29</v>
      </c>
      <c r="O1568" t="s">
        <v>77</v>
      </c>
      <c r="P1568">
        <v>12741.88488</v>
      </c>
      <c r="Q1568" t="s">
        <v>49</v>
      </c>
      <c r="R1568">
        <v>8000</v>
      </c>
      <c r="S1568">
        <v>50</v>
      </c>
      <c r="T1568">
        <v>13</v>
      </c>
      <c r="U1568" t="s">
        <v>50</v>
      </c>
      <c r="V1568">
        <v>0</v>
      </c>
      <c r="W1568">
        <v>0</v>
      </c>
      <c r="X1568">
        <v>0</v>
      </c>
      <c r="Y1568" t="s">
        <v>51</v>
      </c>
      <c r="Z1568" t="s">
        <v>60</v>
      </c>
      <c r="AA1568">
        <v>2.9035532999999999E-2</v>
      </c>
      <c r="AB1568">
        <v>0.21685279199999999</v>
      </c>
      <c r="AC1568">
        <v>0.355736041</v>
      </c>
      <c r="AD1568">
        <v>0.16549006699999999</v>
      </c>
      <c r="AE1568">
        <v>31.723958329999999</v>
      </c>
      <c r="AF1568">
        <v>0.48817928100000002</v>
      </c>
      <c r="AG1568">
        <v>2.473502538</v>
      </c>
      <c r="AH1568">
        <v>0.29562127500000002</v>
      </c>
      <c r="AI1568">
        <v>7.4507109999999996E-3</v>
      </c>
      <c r="AJ1568">
        <v>7</v>
      </c>
      <c r="AK1568">
        <v>480504</v>
      </c>
      <c r="AL1568">
        <v>0</v>
      </c>
      <c r="AM1568" t="s">
        <v>53</v>
      </c>
      <c r="AN1568">
        <v>15082008</v>
      </c>
      <c r="AO1568">
        <v>31122008</v>
      </c>
      <c r="AP1568">
        <v>2877.25</v>
      </c>
      <c r="AQ1568">
        <v>1</v>
      </c>
      <c r="AR1568">
        <v>1</v>
      </c>
      <c r="AS1568">
        <v>2877.25</v>
      </c>
      <c r="AT1568">
        <v>1051.65747070312</v>
      </c>
      <c r="AU1568">
        <v>1166.5102609999999</v>
      </c>
      <c r="AV1568">
        <v>89.325294494628906</v>
      </c>
      <c r="AW1568">
        <v>2877.25</v>
      </c>
      <c r="AX1568">
        <f t="shared" si="96"/>
        <v>1825.59252929688</v>
      </c>
      <c r="AY1568">
        <f t="shared" si="97"/>
        <v>1710.7397390000001</v>
      </c>
      <c r="AZ1568">
        <f t="shared" si="98"/>
        <v>2787.9247055053711</v>
      </c>
      <c r="BA1568">
        <f t="shared" si="99"/>
        <v>0</v>
      </c>
    </row>
    <row r="1569" spans="1:53" x14ac:dyDescent="0.35">
      <c r="A1569">
        <v>7392344</v>
      </c>
      <c r="B1569">
        <v>2008</v>
      </c>
      <c r="C1569">
        <v>37</v>
      </c>
      <c r="D1569">
        <v>37</v>
      </c>
      <c r="E1569">
        <v>60</v>
      </c>
      <c r="F1569" t="s">
        <v>54</v>
      </c>
      <c r="G1569" t="s">
        <v>54</v>
      </c>
      <c r="H1569" t="s">
        <v>54</v>
      </c>
      <c r="I1569">
        <v>13</v>
      </c>
      <c r="J1569" t="s">
        <v>46</v>
      </c>
      <c r="K1569" t="s">
        <v>78</v>
      </c>
      <c r="L1569">
        <v>3</v>
      </c>
      <c r="M1569">
        <v>12</v>
      </c>
      <c r="N1569">
        <v>15</v>
      </c>
      <c r="O1569" t="s">
        <v>75</v>
      </c>
      <c r="P1569">
        <v>4211.4229969999997</v>
      </c>
      <c r="Q1569" t="s">
        <v>73</v>
      </c>
      <c r="R1569">
        <v>13000</v>
      </c>
      <c r="S1569">
        <v>100</v>
      </c>
      <c r="T1569">
        <v>7</v>
      </c>
      <c r="U1569" t="s">
        <v>50</v>
      </c>
      <c r="V1569">
        <v>0</v>
      </c>
      <c r="W1569">
        <v>0</v>
      </c>
      <c r="X1569">
        <v>1</v>
      </c>
      <c r="Y1569" t="s">
        <v>51</v>
      </c>
      <c r="Z1569" t="s">
        <v>89</v>
      </c>
      <c r="AA1569">
        <v>2.6335147999999999E-2</v>
      </c>
      <c r="AB1569">
        <v>0.30670785499999997</v>
      </c>
      <c r="AC1569">
        <v>0.31450426599999998</v>
      </c>
      <c r="AD1569">
        <v>0.111162656</v>
      </c>
      <c r="AE1569">
        <v>14.406850459999999</v>
      </c>
      <c r="AF1569">
        <v>0.49144679600000002</v>
      </c>
      <c r="AG1569">
        <v>2.5367755220000001</v>
      </c>
      <c r="AH1569">
        <v>0.32605483499999999</v>
      </c>
      <c r="AI1569">
        <v>8.7834509999999994E-3</v>
      </c>
      <c r="AJ1569">
        <v>8</v>
      </c>
      <c r="AK1569">
        <v>480505</v>
      </c>
      <c r="AL1569">
        <v>0</v>
      </c>
      <c r="AM1569" t="s">
        <v>53</v>
      </c>
      <c r="AN1569">
        <v>15112008</v>
      </c>
      <c r="AO1569">
        <v>31122008</v>
      </c>
      <c r="AP1569">
        <v>563.74</v>
      </c>
      <c r="AQ1569">
        <v>1</v>
      </c>
      <c r="AR1569">
        <v>1</v>
      </c>
      <c r="AS1569">
        <v>563.74</v>
      </c>
      <c r="AT1569">
        <v>552.40972900390602</v>
      </c>
      <c r="AU1569">
        <v>844.74063620000004</v>
      </c>
      <c r="AV1569">
        <v>89.325294494628906</v>
      </c>
      <c r="AW1569">
        <v>563.74</v>
      </c>
      <c r="AX1569">
        <f t="shared" si="96"/>
        <v>11.330270996093986</v>
      </c>
      <c r="AY1569">
        <f t="shared" si="97"/>
        <v>281.00063620000003</v>
      </c>
      <c r="AZ1569">
        <f t="shared" si="98"/>
        <v>474.4147055053711</v>
      </c>
      <c r="BA1569">
        <f t="shared" si="99"/>
        <v>0</v>
      </c>
    </row>
    <row r="1570" spans="1:53" x14ac:dyDescent="0.35">
      <c r="A1570">
        <v>6437546</v>
      </c>
      <c r="B1570">
        <v>2007</v>
      </c>
      <c r="C1570">
        <v>46</v>
      </c>
      <c r="D1570">
        <v>46</v>
      </c>
      <c r="E1570">
        <v>56</v>
      </c>
      <c r="F1570" t="s">
        <v>45</v>
      </c>
      <c r="G1570" t="s">
        <v>45</v>
      </c>
      <c r="H1570" t="s">
        <v>45</v>
      </c>
      <c r="I1570">
        <v>21</v>
      </c>
      <c r="J1570" t="s">
        <v>46</v>
      </c>
      <c r="K1570" t="s">
        <v>47</v>
      </c>
      <c r="L1570">
        <v>1</v>
      </c>
      <c r="M1570">
        <v>4</v>
      </c>
      <c r="N1570">
        <v>6</v>
      </c>
      <c r="O1570" t="s">
        <v>93</v>
      </c>
      <c r="P1570">
        <v>8659.6952440000005</v>
      </c>
      <c r="Q1570" t="s">
        <v>56</v>
      </c>
      <c r="R1570">
        <v>4000</v>
      </c>
      <c r="S1570">
        <v>100</v>
      </c>
      <c r="T1570">
        <v>14</v>
      </c>
      <c r="U1570" t="s">
        <v>62</v>
      </c>
      <c r="V1570">
        <v>0</v>
      </c>
      <c r="W1570">
        <v>0</v>
      </c>
      <c r="X1570">
        <v>0</v>
      </c>
      <c r="Y1570" t="s">
        <v>51</v>
      </c>
      <c r="Z1570" t="s">
        <v>52</v>
      </c>
      <c r="AA1570">
        <v>2.6732325000000001E-2</v>
      </c>
      <c r="AB1570">
        <v>0.196975026</v>
      </c>
      <c r="AC1570">
        <v>0.481885332</v>
      </c>
      <c r="AD1570">
        <v>0.13868202900000001</v>
      </c>
      <c r="AE1570">
        <v>2.940909091</v>
      </c>
      <c r="AF1570">
        <v>0.49501194300000001</v>
      </c>
      <c r="AG1570">
        <v>2.5033415410000002</v>
      </c>
      <c r="AH1570">
        <v>0.21826018799999999</v>
      </c>
      <c r="AI1570">
        <v>4.3103450000000001E-3</v>
      </c>
      <c r="AJ1570">
        <v>8</v>
      </c>
      <c r="AK1570">
        <v>480506</v>
      </c>
      <c r="AL1570">
        <v>0</v>
      </c>
      <c r="AM1570" t="s">
        <v>53</v>
      </c>
      <c r="AN1570">
        <v>9042007</v>
      </c>
      <c r="AO1570">
        <v>31122007</v>
      </c>
      <c r="AP1570">
        <v>961.01</v>
      </c>
      <c r="AQ1570">
        <v>1</v>
      </c>
      <c r="AR1570">
        <v>1</v>
      </c>
      <c r="AS1570">
        <v>961.01</v>
      </c>
      <c r="AT1570">
        <v>836.049072265625</v>
      </c>
      <c r="AU1570">
        <v>1037.572985</v>
      </c>
      <c r="AV1570">
        <v>89.325294494628906</v>
      </c>
      <c r="AW1570">
        <v>961.00999999999897</v>
      </c>
      <c r="AX1570">
        <f t="shared" si="96"/>
        <v>124.96092773437499</v>
      </c>
      <c r="AY1570">
        <f t="shared" si="97"/>
        <v>76.562985000000026</v>
      </c>
      <c r="AZ1570">
        <f t="shared" si="98"/>
        <v>871.68470550537108</v>
      </c>
      <c r="BA1570">
        <f t="shared" si="99"/>
        <v>1.0231815394945443E-12</v>
      </c>
    </row>
    <row r="1571" spans="1:53" x14ac:dyDescent="0.35">
      <c r="A1571">
        <v>8134890</v>
      </c>
      <c r="B1571">
        <v>2008</v>
      </c>
      <c r="C1571">
        <v>62</v>
      </c>
      <c r="D1571">
        <v>46</v>
      </c>
      <c r="E1571">
        <v>46</v>
      </c>
      <c r="F1571" t="s">
        <v>45</v>
      </c>
      <c r="G1571" t="s">
        <v>54</v>
      </c>
      <c r="H1571" t="s">
        <v>54</v>
      </c>
      <c r="I1571">
        <v>26</v>
      </c>
      <c r="J1571" t="s">
        <v>57</v>
      </c>
      <c r="K1571" t="s">
        <v>58</v>
      </c>
      <c r="L1571">
        <v>2</v>
      </c>
      <c r="M1571">
        <v>7</v>
      </c>
      <c r="N1571">
        <v>26</v>
      </c>
      <c r="O1571" t="s">
        <v>87</v>
      </c>
      <c r="P1571">
        <v>13487.598400000001</v>
      </c>
      <c r="Q1571" t="s">
        <v>56</v>
      </c>
      <c r="R1571">
        <v>4000</v>
      </c>
      <c r="S1571">
        <v>0</v>
      </c>
      <c r="T1571">
        <v>12</v>
      </c>
      <c r="U1571" t="s">
        <v>62</v>
      </c>
      <c r="V1571">
        <v>0</v>
      </c>
      <c r="W1571">
        <v>0</v>
      </c>
      <c r="X1571">
        <v>0</v>
      </c>
      <c r="Y1571" t="s">
        <v>51</v>
      </c>
      <c r="Z1571" t="s">
        <v>52</v>
      </c>
      <c r="AA1571">
        <v>2.6732325000000001E-2</v>
      </c>
      <c r="AB1571">
        <v>0.196975026</v>
      </c>
      <c r="AC1571">
        <v>0.481885332</v>
      </c>
      <c r="AD1571">
        <v>0.13868202900000001</v>
      </c>
      <c r="AE1571">
        <v>2.940909091</v>
      </c>
      <c r="AF1571">
        <v>0.49501194300000001</v>
      </c>
      <c r="AG1571">
        <v>2.5033415410000002</v>
      </c>
      <c r="AH1571">
        <v>0.21826018799999999</v>
      </c>
      <c r="AI1571">
        <v>4.3103450000000001E-3</v>
      </c>
      <c r="AJ1571">
        <v>7</v>
      </c>
      <c r="AK1571">
        <v>480506</v>
      </c>
      <c r="AL1571">
        <v>0</v>
      </c>
      <c r="AM1571" t="s">
        <v>53</v>
      </c>
      <c r="AN1571">
        <v>24062008</v>
      </c>
      <c r="AO1571">
        <v>31122008</v>
      </c>
      <c r="AP1571">
        <v>2359.0500000000002</v>
      </c>
      <c r="AQ1571">
        <v>1</v>
      </c>
      <c r="AR1571">
        <v>1</v>
      </c>
      <c r="AS1571">
        <v>2359.0500000000002</v>
      </c>
      <c r="AT1571">
        <v>1182.32568359375</v>
      </c>
      <c r="AU1571">
        <v>1115.4240440000001</v>
      </c>
      <c r="AV1571">
        <v>89.325294494628906</v>
      </c>
      <c r="AW1571">
        <v>2359.0500000000002</v>
      </c>
      <c r="AX1571">
        <f t="shared" si="96"/>
        <v>1176.7243164062502</v>
      </c>
      <c r="AY1571">
        <f t="shared" si="97"/>
        <v>1243.6259560000001</v>
      </c>
      <c r="AZ1571">
        <f t="shared" si="98"/>
        <v>2269.7247055053713</v>
      </c>
      <c r="BA1571">
        <f t="shared" si="99"/>
        <v>0</v>
      </c>
    </row>
    <row r="1572" spans="1:53" x14ac:dyDescent="0.35">
      <c r="A1572">
        <v>4202759</v>
      </c>
      <c r="B1572">
        <v>2006</v>
      </c>
      <c r="C1572">
        <v>45</v>
      </c>
      <c r="D1572">
        <v>45</v>
      </c>
      <c r="E1572">
        <v>53</v>
      </c>
      <c r="F1572" t="s">
        <v>45</v>
      </c>
      <c r="G1572" t="s">
        <v>45</v>
      </c>
      <c r="H1572" t="s">
        <v>54</v>
      </c>
      <c r="I1572">
        <v>20</v>
      </c>
      <c r="J1572" t="s">
        <v>57</v>
      </c>
      <c r="K1572" t="s">
        <v>58</v>
      </c>
      <c r="L1572">
        <v>2</v>
      </c>
      <c r="M1572">
        <v>7</v>
      </c>
      <c r="N1572">
        <v>29</v>
      </c>
      <c r="O1572" t="s">
        <v>74</v>
      </c>
      <c r="P1572">
        <v>7419.6838989999997</v>
      </c>
      <c r="Q1572" t="s">
        <v>49</v>
      </c>
      <c r="R1572">
        <v>5000</v>
      </c>
      <c r="S1572">
        <v>0</v>
      </c>
      <c r="T1572">
        <v>4</v>
      </c>
      <c r="U1572" t="s">
        <v>62</v>
      </c>
      <c r="V1572">
        <v>0</v>
      </c>
      <c r="W1572">
        <v>0</v>
      </c>
      <c r="X1572">
        <v>0</v>
      </c>
      <c r="Y1572" t="s">
        <v>51</v>
      </c>
      <c r="Z1572" t="s">
        <v>60</v>
      </c>
      <c r="AA1572">
        <v>3.4200046999999997E-2</v>
      </c>
      <c r="AB1572">
        <v>0.31435933500000002</v>
      </c>
      <c r="AC1572">
        <v>0.32536893900000002</v>
      </c>
      <c r="AD1572">
        <v>0.162609737</v>
      </c>
      <c r="AE1572">
        <v>14.806499260000001</v>
      </c>
      <c r="AF1572">
        <v>0.48972466100000001</v>
      </c>
      <c r="AG1572">
        <v>2.3480908880000002</v>
      </c>
      <c r="AH1572">
        <v>0.30187614600000001</v>
      </c>
      <c r="AI1572">
        <v>7.4763720000000002E-3</v>
      </c>
      <c r="AJ1572">
        <v>8</v>
      </c>
      <c r="AK1572">
        <v>480601</v>
      </c>
      <c r="AL1572">
        <v>0</v>
      </c>
      <c r="AM1572" t="s">
        <v>53</v>
      </c>
      <c r="AN1572">
        <v>1012006</v>
      </c>
      <c r="AO1572">
        <v>26062006</v>
      </c>
      <c r="AP1572">
        <v>857.69</v>
      </c>
      <c r="AQ1572">
        <v>1</v>
      </c>
      <c r="AR1572">
        <v>1</v>
      </c>
      <c r="AS1572">
        <v>857.69</v>
      </c>
      <c r="AT1572">
        <v>1135.27624511718</v>
      </c>
      <c r="AU1572">
        <v>921.15974410000001</v>
      </c>
      <c r="AV1572">
        <v>89.325294494628906</v>
      </c>
      <c r="AW1572">
        <v>857.69</v>
      </c>
      <c r="AX1572">
        <f t="shared" si="96"/>
        <v>277.58624511717994</v>
      </c>
      <c r="AY1572">
        <f t="shared" si="97"/>
        <v>63.469744099999957</v>
      </c>
      <c r="AZ1572">
        <f t="shared" si="98"/>
        <v>768.36470550537115</v>
      </c>
      <c r="BA1572">
        <f t="shared" si="99"/>
        <v>0</v>
      </c>
    </row>
    <row r="1573" spans="1:53" x14ac:dyDescent="0.35">
      <c r="A1573">
        <v>911376</v>
      </c>
      <c r="B1573">
        <v>2007</v>
      </c>
      <c r="C1573">
        <v>27</v>
      </c>
      <c r="D1573">
        <v>27</v>
      </c>
      <c r="E1573">
        <v>56</v>
      </c>
      <c r="F1573" t="s">
        <v>54</v>
      </c>
      <c r="G1573" t="s">
        <v>54</v>
      </c>
      <c r="H1573" t="s">
        <v>45</v>
      </c>
      <c r="I1573">
        <v>3</v>
      </c>
      <c r="J1573" t="s">
        <v>46</v>
      </c>
      <c r="K1573" t="s">
        <v>47</v>
      </c>
      <c r="L1573">
        <v>1</v>
      </c>
      <c r="M1573">
        <v>8</v>
      </c>
      <c r="N1573">
        <v>9</v>
      </c>
      <c r="O1573" t="s">
        <v>55</v>
      </c>
      <c r="P1573">
        <v>8237.4900109999999</v>
      </c>
      <c r="Q1573" t="s">
        <v>56</v>
      </c>
      <c r="R1573">
        <v>7000</v>
      </c>
      <c r="S1573">
        <v>100</v>
      </c>
      <c r="T1573">
        <v>1</v>
      </c>
      <c r="U1573" t="s">
        <v>62</v>
      </c>
      <c r="V1573">
        <v>1</v>
      </c>
      <c r="W1573">
        <v>0</v>
      </c>
      <c r="X1573">
        <v>5</v>
      </c>
      <c r="Y1573" t="s">
        <v>51</v>
      </c>
      <c r="Z1573" t="s">
        <v>52</v>
      </c>
      <c r="AA1573">
        <v>2.5441485E-2</v>
      </c>
      <c r="AB1573">
        <v>0.13588745899999999</v>
      </c>
      <c r="AC1573">
        <v>0.57647411000000004</v>
      </c>
      <c r="AD1573">
        <v>0.16836240299999999</v>
      </c>
      <c r="AE1573">
        <v>2.0769811319999998</v>
      </c>
      <c r="AF1573">
        <v>0.49648740299999999</v>
      </c>
      <c r="AG1573">
        <v>2.4711164320000001</v>
      </c>
      <c r="AH1573">
        <v>0.210682493</v>
      </c>
      <c r="AI1573">
        <v>3.7916260000000002E-3</v>
      </c>
      <c r="AJ1573">
        <v>8</v>
      </c>
      <c r="AK1573">
        <v>480602</v>
      </c>
      <c r="AL1573">
        <v>0</v>
      </c>
      <c r="AM1573" t="s">
        <v>53</v>
      </c>
      <c r="AN1573">
        <v>1012007</v>
      </c>
      <c r="AO1573">
        <v>19102007</v>
      </c>
      <c r="AP1573">
        <v>831.3</v>
      </c>
      <c r="AQ1573">
        <v>1</v>
      </c>
      <c r="AR1573">
        <v>1</v>
      </c>
      <c r="AS1573">
        <v>831.3</v>
      </c>
      <c r="AT1573">
        <v>1046.43115234375</v>
      </c>
      <c r="AU1573">
        <v>895.87786059999996</v>
      </c>
      <c r="AV1573">
        <v>89.325294494628906</v>
      </c>
      <c r="AW1573">
        <v>831.29999999999905</v>
      </c>
      <c r="AX1573">
        <f t="shared" si="96"/>
        <v>215.13115234375005</v>
      </c>
      <c r="AY1573">
        <f t="shared" si="97"/>
        <v>64.577860600000008</v>
      </c>
      <c r="AZ1573">
        <f t="shared" si="98"/>
        <v>741.97470550537105</v>
      </c>
      <c r="BA1573">
        <f t="shared" si="99"/>
        <v>9.0949470177292824E-13</v>
      </c>
    </row>
    <row r="1574" spans="1:53" x14ac:dyDescent="0.35">
      <c r="A1574">
        <v>1693597</v>
      </c>
      <c r="B1574">
        <v>2005</v>
      </c>
      <c r="C1574">
        <v>37</v>
      </c>
      <c r="D1574">
        <v>37</v>
      </c>
      <c r="E1574">
        <v>62</v>
      </c>
      <c r="F1574" t="s">
        <v>54</v>
      </c>
      <c r="G1574" t="s">
        <v>54</v>
      </c>
      <c r="H1574" t="s">
        <v>45</v>
      </c>
      <c r="I1574">
        <v>12</v>
      </c>
      <c r="J1574" t="s">
        <v>57</v>
      </c>
      <c r="K1574" t="s">
        <v>58</v>
      </c>
      <c r="L1574">
        <v>2</v>
      </c>
      <c r="M1574">
        <v>5</v>
      </c>
      <c r="N1574">
        <v>20</v>
      </c>
      <c r="O1574" t="s">
        <v>74</v>
      </c>
      <c r="P1574">
        <v>8287.6638089999997</v>
      </c>
      <c r="Q1574" t="s">
        <v>49</v>
      </c>
      <c r="R1574">
        <v>7000</v>
      </c>
      <c r="S1574">
        <v>150</v>
      </c>
      <c r="T1574">
        <v>7</v>
      </c>
      <c r="U1574" t="s">
        <v>50</v>
      </c>
      <c r="V1574">
        <v>0</v>
      </c>
      <c r="W1574">
        <v>0</v>
      </c>
      <c r="X1574">
        <v>4</v>
      </c>
      <c r="Y1574" t="s">
        <v>51</v>
      </c>
      <c r="Z1574" t="s">
        <v>52</v>
      </c>
      <c r="AA1574">
        <v>2.5441485E-2</v>
      </c>
      <c r="AB1574">
        <v>0.13588745899999999</v>
      </c>
      <c r="AC1574">
        <v>0.57647411000000004</v>
      </c>
      <c r="AD1574">
        <v>0.16836240299999999</v>
      </c>
      <c r="AE1574">
        <v>2.0769811319999998</v>
      </c>
      <c r="AF1574">
        <v>0.49648740299999999</v>
      </c>
      <c r="AG1574">
        <v>2.4711164320000001</v>
      </c>
      <c r="AH1574">
        <v>0.210682493</v>
      </c>
      <c r="AI1574">
        <v>3.7916260000000002E-3</v>
      </c>
      <c r="AJ1574">
        <v>1</v>
      </c>
      <c r="AK1574">
        <v>480602</v>
      </c>
      <c r="AL1574">
        <v>0</v>
      </c>
      <c r="AM1574" t="s">
        <v>53</v>
      </c>
      <c r="AN1574">
        <v>13032005</v>
      </c>
      <c r="AO1574">
        <v>31122005</v>
      </c>
      <c r="AP1574">
        <v>541.44000000000005</v>
      </c>
      <c r="AQ1574">
        <v>1</v>
      </c>
      <c r="AR1574">
        <v>1</v>
      </c>
      <c r="AS1574">
        <v>541.44000000000005</v>
      </c>
      <c r="AT1574">
        <v>767.79205322265602</v>
      </c>
      <c r="AU1574">
        <v>965.21245880000004</v>
      </c>
      <c r="AV1574">
        <v>89.325294494628906</v>
      </c>
      <c r="AW1574">
        <v>541.44000000000005</v>
      </c>
      <c r="AX1574">
        <f t="shared" si="96"/>
        <v>226.35205322265597</v>
      </c>
      <c r="AY1574">
        <f t="shared" si="97"/>
        <v>423.77245879999998</v>
      </c>
      <c r="AZ1574">
        <f t="shared" si="98"/>
        <v>452.11470550537115</v>
      </c>
      <c r="BA1574">
        <f t="shared" si="99"/>
        <v>0</v>
      </c>
    </row>
    <row r="1575" spans="1:53" x14ac:dyDescent="0.35">
      <c r="A1575">
        <v>1209995</v>
      </c>
      <c r="B1575">
        <v>2005</v>
      </c>
      <c r="C1575">
        <v>37</v>
      </c>
      <c r="D1575">
        <v>37</v>
      </c>
      <c r="E1575">
        <v>52</v>
      </c>
      <c r="F1575" t="s">
        <v>45</v>
      </c>
      <c r="G1575" t="s">
        <v>45</v>
      </c>
      <c r="H1575" t="s">
        <v>54</v>
      </c>
      <c r="I1575">
        <v>15</v>
      </c>
      <c r="J1575" t="s">
        <v>57</v>
      </c>
      <c r="K1575" t="s">
        <v>58</v>
      </c>
      <c r="L1575">
        <v>2</v>
      </c>
      <c r="M1575">
        <v>9</v>
      </c>
      <c r="N1575">
        <v>25</v>
      </c>
      <c r="O1575" t="s">
        <v>75</v>
      </c>
      <c r="P1575">
        <v>6271.4487929999996</v>
      </c>
      <c r="Q1575" t="s">
        <v>56</v>
      </c>
      <c r="R1575">
        <v>12000</v>
      </c>
      <c r="S1575">
        <v>100</v>
      </c>
      <c r="T1575">
        <v>14</v>
      </c>
      <c r="U1575" t="s">
        <v>62</v>
      </c>
      <c r="V1575">
        <v>0</v>
      </c>
      <c r="W1575">
        <v>0</v>
      </c>
      <c r="X1575">
        <v>1</v>
      </c>
      <c r="Y1575" t="s">
        <v>51</v>
      </c>
      <c r="Z1575" t="s">
        <v>60</v>
      </c>
      <c r="AA1575">
        <v>3.3419022999999999E-2</v>
      </c>
      <c r="AB1575">
        <v>0.17566409599999999</v>
      </c>
      <c r="AC1575">
        <v>0.44451585300000002</v>
      </c>
      <c r="AD1575">
        <v>0.131666809</v>
      </c>
      <c r="AE1575">
        <v>13.889417359999999</v>
      </c>
      <c r="AF1575">
        <v>0.49858744999999999</v>
      </c>
      <c r="AG1575">
        <v>2.5023564700000001</v>
      </c>
      <c r="AH1575">
        <v>0.23439326599999999</v>
      </c>
      <c r="AI1575">
        <v>5.9621229999999997E-3</v>
      </c>
      <c r="AJ1575">
        <v>10</v>
      </c>
      <c r="AK1575">
        <v>480603</v>
      </c>
      <c r="AL1575">
        <v>0</v>
      </c>
      <c r="AM1575" t="s">
        <v>53</v>
      </c>
      <c r="AN1575">
        <v>1012005</v>
      </c>
      <c r="AO1575">
        <v>15102005</v>
      </c>
      <c r="AP1575">
        <v>603.34</v>
      </c>
      <c r="AQ1575">
        <v>1</v>
      </c>
      <c r="AR1575">
        <v>1</v>
      </c>
      <c r="AS1575">
        <v>603.34</v>
      </c>
      <c r="AT1575">
        <v>850.71978759765602</v>
      </c>
      <c r="AU1575">
        <v>1151.1649480000001</v>
      </c>
      <c r="AV1575">
        <v>89.325294494628906</v>
      </c>
      <c r="AW1575">
        <v>603.34</v>
      </c>
      <c r="AX1575">
        <f t="shared" si="96"/>
        <v>247.37978759765599</v>
      </c>
      <c r="AY1575">
        <f t="shared" si="97"/>
        <v>547.82494800000006</v>
      </c>
      <c r="AZ1575">
        <f t="shared" si="98"/>
        <v>514.01470550537113</v>
      </c>
      <c r="BA1575">
        <f t="shared" si="99"/>
        <v>0</v>
      </c>
    </row>
    <row r="1576" spans="1:53" x14ac:dyDescent="0.35">
      <c r="A1576">
        <v>3409018</v>
      </c>
      <c r="B1576">
        <v>2006</v>
      </c>
      <c r="C1576">
        <v>55</v>
      </c>
      <c r="D1576">
        <v>55</v>
      </c>
      <c r="E1576">
        <v>55</v>
      </c>
      <c r="F1576" t="s">
        <v>54</v>
      </c>
      <c r="G1576" t="s">
        <v>54</v>
      </c>
      <c r="H1576" t="s">
        <v>45</v>
      </c>
      <c r="I1576">
        <v>32</v>
      </c>
      <c r="J1576" t="s">
        <v>57</v>
      </c>
      <c r="K1576" t="s">
        <v>58</v>
      </c>
      <c r="L1576">
        <v>2</v>
      </c>
      <c r="M1576">
        <v>7</v>
      </c>
      <c r="N1576">
        <v>24</v>
      </c>
      <c r="O1576" t="s">
        <v>98</v>
      </c>
      <c r="P1576">
        <v>10898.86342</v>
      </c>
      <c r="Q1576" t="s">
        <v>56</v>
      </c>
      <c r="R1576">
        <v>8000</v>
      </c>
      <c r="S1576">
        <v>0</v>
      </c>
      <c r="T1576">
        <v>1</v>
      </c>
      <c r="U1576" t="s">
        <v>62</v>
      </c>
      <c r="V1576">
        <v>1</v>
      </c>
      <c r="W1576">
        <v>0</v>
      </c>
      <c r="X1576">
        <v>1</v>
      </c>
      <c r="Y1576" t="s">
        <v>63</v>
      </c>
      <c r="Z1576" t="s">
        <v>60</v>
      </c>
      <c r="AA1576">
        <v>2.5739320999999999E-2</v>
      </c>
      <c r="AB1576">
        <v>0.20585819899999999</v>
      </c>
      <c r="AC1576">
        <v>0.56090884200000002</v>
      </c>
      <c r="AD1576">
        <v>0.13239773699999999</v>
      </c>
      <c r="AE1576">
        <v>1.075213475</v>
      </c>
      <c r="AF1576">
        <v>0.49162315099999998</v>
      </c>
      <c r="AG1576">
        <v>2.5162879829999998</v>
      </c>
      <c r="AH1576">
        <v>0.19049043099999999</v>
      </c>
      <c r="AI1576">
        <v>2.840909E-3</v>
      </c>
      <c r="AJ1576">
        <v>9</v>
      </c>
      <c r="AK1576">
        <v>480700</v>
      </c>
      <c r="AL1576">
        <v>1</v>
      </c>
      <c r="AM1576" t="s">
        <v>53</v>
      </c>
      <c r="AN1576">
        <v>1012006</v>
      </c>
      <c r="AO1576">
        <v>17022006</v>
      </c>
      <c r="AP1576">
        <v>899.36</v>
      </c>
      <c r="AQ1576">
        <v>1</v>
      </c>
      <c r="AR1576">
        <v>1</v>
      </c>
      <c r="AS1576">
        <v>899.36</v>
      </c>
      <c r="AT1576">
        <v>1142.546875</v>
      </c>
      <c r="AU1576">
        <v>930.41829719999998</v>
      </c>
      <c r="AV1576">
        <v>89.325294494628906</v>
      </c>
      <c r="AW1576">
        <v>899.36</v>
      </c>
      <c r="AX1576">
        <f t="shared" si="96"/>
        <v>243.18687499999999</v>
      </c>
      <c r="AY1576">
        <f t="shared" si="97"/>
        <v>31.05829719999997</v>
      </c>
      <c r="AZ1576">
        <f t="shared" si="98"/>
        <v>810.03470550537111</v>
      </c>
      <c r="BA1576">
        <f t="shared" si="99"/>
        <v>0</v>
      </c>
    </row>
    <row r="1577" spans="1:53" x14ac:dyDescent="0.35">
      <c r="A1577">
        <v>6201992</v>
      </c>
      <c r="B1577">
        <v>2007</v>
      </c>
      <c r="C1577">
        <v>18</v>
      </c>
      <c r="D1577">
        <v>18</v>
      </c>
      <c r="E1577">
        <v>48</v>
      </c>
      <c r="F1577" t="s">
        <v>54</v>
      </c>
      <c r="G1577" t="s">
        <v>54</v>
      </c>
      <c r="H1577" t="s">
        <v>45</v>
      </c>
      <c r="I1577">
        <v>0</v>
      </c>
      <c r="J1577" t="s">
        <v>46</v>
      </c>
      <c r="K1577" t="s">
        <v>78</v>
      </c>
      <c r="L1577">
        <v>3</v>
      </c>
      <c r="M1577">
        <v>4</v>
      </c>
      <c r="N1577">
        <v>27</v>
      </c>
      <c r="O1577" t="s">
        <v>75</v>
      </c>
      <c r="P1577">
        <v>16161.756950000001</v>
      </c>
      <c r="Q1577" t="s">
        <v>56</v>
      </c>
      <c r="R1577">
        <v>4000</v>
      </c>
      <c r="S1577">
        <v>350</v>
      </c>
      <c r="T1577">
        <v>0</v>
      </c>
      <c r="U1577" t="s">
        <v>62</v>
      </c>
      <c r="V1577">
        <v>0</v>
      </c>
      <c r="W1577">
        <v>0</v>
      </c>
      <c r="X1577">
        <v>0</v>
      </c>
      <c r="Y1577" t="s">
        <v>51</v>
      </c>
      <c r="Z1577" t="s">
        <v>65</v>
      </c>
      <c r="AA1577">
        <v>3.0724637999999999E-2</v>
      </c>
      <c r="AB1577">
        <v>0.18685990299999999</v>
      </c>
      <c r="AC1577">
        <v>0.43111111099999999</v>
      </c>
      <c r="AD1577">
        <v>0.12746765299999999</v>
      </c>
      <c r="AE1577">
        <v>25.518867929999999</v>
      </c>
      <c r="AF1577">
        <v>0.49804066499999999</v>
      </c>
      <c r="AG1577">
        <v>2.6135265699999999</v>
      </c>
      <c r="AH1577">
        <v>0.26924639500000003</v>
      </c>
      <c r="AI1577">
        <v>3.7578709999999999E-3</v>
      </c>
      <c r="AJ1577">
        <v>6</v>
      </c>
      <c r="AK1577">
        <v>480703</v>
      </c>
      <c r="AL1577">
        <v>0</v>
      </c>
      <c r="AM1577" t="s">
        <v>53</v>
      </c>
      <c r="AN1577">
        <v>1012007</v>
      </c>
      <c r="AO1577">
        <v>26072007</v>
      </c>
      <c r="AP1577">
        <v>270.01</v>
      </c>
      <c r="AQ1577">
        <v>1</v>
      </c>
      <c r="AR1577">
        <v>1</v>
      </c>
      <c r="AS1577">
        <v>270.01</v>
      </c>
      <c r="AT1577">
        <v>247.62882995605401</v>
      </c>
      <c r="AU1577">
        <v>2198.6804619999998</v>
      </c>
      <c r="AV1577">
        <v>89.325294494628906</v>
      </c>
      <c r="AW1577">
        <v>270.00999999999902</v>
      </c>
      <c r="AX1577">
        <f t="shared" si="96"/>
        <v>22.381170043945986</v>
      </c>
      <c r="AY1577">
        <f t="shared" si="97"/>
        <v>1928.6704619999998</v>
      </c>
      <c r="AZ1577">
        <f t="shared" si="98"/>
        <v>180.68470550537108</v>
      </c>
      <c r="BA1577">
        <f t="shared" si="99"/>
        <v>9.6633812063373625E-13</v>
      </c>
    </row>
    <row r="1578" spans="1:53" x14ac:dyDescent="0.35">
      <c r="A1578">
        <v>1070579</v>
      </c>
      <c r="B1578">
        <v>2005</v>
      </c>
      <c r="C1578">
        <v>28</v>
      </c>
      <c r="D1578">
        <v>28</v>
      </c>
      <c r="E1578">
        <v>56</v>
      </c>
      <c r="F1578" t="s">
        <v>54</v>
      </c>
      <c r="G1578" t="s">
        <v>54</v>
      </c>
      <c r="H1578" t="s">
        <v>45</v>
      </c>
      <c r="I1578">
        <v>7</v>
      </c>
      <c r="J1578" t="s">
        <v>46</v>
      </c>
      <c r="K1578" t="s">
        <v>47</v>
      </c>
      <c r="L1578">
        <v>1</v>
      </c>
      <c r="M1578">
        <v>8</v>
      </c>
      <c r="N1578">
        <v>21</v>
      </c>
      <c r="O1578" t="s">
        <v>77</v>
      </c>
      <c r="P1578">
        <v>6793.9838019999997</v>
      </c>
      <c r="Q1578" t="s">
        <v>56</v>
      </c>
      <c r="R1578">
        <v>12000</v>
      </c>
      <c r="S1578">
        <v>0</v>
      </c>
      <c r="T1578">
        <v>0</v>
      </c>
      <c r="U1578" t="s">
        <v>62</v>
      </c>
      <c r="V1578">
        <v>0</v>
      </c>
      <c r="W1578">
        <v>0</v>
      </c>
      <c r="X1578">
        <v>3</v>
      </c>
      <c r="Y1578" t="s">
        <v>51</v>
      </c>
      <c r="Z1578" t="s">
        <v>60</v>
      </c>
      <c r="AA1578">
        <v>3.6585366000000001E-2</v>
      </c>
      <c r="AB1578">
        <v>0.52419354799999995</v>
      </c>
      <c r="AC1578">
        <v>0.14979757099999999</v>
      </c>
      <c r="AD1578">
        <v>7.4812969999999996E-3</v>
      </c>
      <c r="AE1578">
        <v>5.27631579</v>
      </c>
      <c r="AF1578">
        <v>0.65087281799999996</v>
      </c>
      <c r="AG1578">
        <v>1.6169354840000001</v>
      </c>
      <c r="AH1578">
        <v>5.1813471999999999E-2</v>
      </c>
      <c r="AI1578">
        <v>1.0362694E-2</v>
      </c>
      <c r="AJ1578">
        <v>8</v>
      </c>
      <c r="AK1578">
        <v>490102</v>
      </c>
      <c r="AL1578">
        <v>0</v>
      </c>
      <c r="AM1578" t="s">
        <v>53</v>
      </c>
      <c r="AN1578">
        <v>1012005</v>
      </c>
      <c r="AO1578">
        <v>14072005</v>
      </c>
      <c r="AP1578">
        <v>1019.69</v>
      </c>
      <c r="AQ1578">
        <v>1</v>
      </c>
      <c r="AR1578">
        <v>1</v>
      </c>
      <c r="AS1578">
        <v>1019.69</v>
      </c>
      <c r="AT1578">
        <v>678.61492919921795</v>
      </c>
      <c r="AU1578">
        <v>799.66046879999999</v>
      </c>
      <c r="AV1578">
        <v>89.325294494628906</v>
      </c>
      <c r="AW1578">
        <v>1019.69</v>
      </c>
      <c r="AX1578">
        <f t="shared" si="96"/>
        <v>341.0750708007821</v>
      </c>
      <c r="AY1578">
        <f t="shared" si="97"/>
        <v>220.02953120000006</v>
      </c>
      <c r="AZ1578">
        <f t="shared" si="98"/>
        <v>930.36470550537115</v>
      </c>
      <c r="BA1578">
        <f t="shared" si="99"/>
        <v>0</v>
      </c>
    </row>
    <row r="1579" spans="1:53" x14ac:dyDescent="0.35">
      <c r="A1579">
        <v>2166456</v>
      </c>
      <c r="B1579">
        <v>2006</v>
      </c>
      <c r="C1579">
        <v>70</v>
      </c>
      <c r="D1579">
        <v>70</v>
      </c>
      <c r="E1579">
        <v>56</v>
      </c>
      <c r="F1579" t="s">
        <v>54</v>
      </c>
      <c r="G1579" t="s">
        <v>54</v>
      </c>
      <c r="H1579" t="s">
        <v>45</v>
      </c>
      <c r="I1579">
        <v>40</v>
      </c>
      <c r="J1579" t="s">
        <v>46</v>
      </c>
      <c r="K1579" t="s">
        <v>47</v>
      </c>
      <c r="L1579">
        <v>1</v>
      </c>
      <c r="M1579">
        <v>13</v>
      </c>
      <c r="N1579">
        <v>24</v>
      </c>
      <c r="O1579" t="s">
        <v>98</v>
      </c>
      <c r="P1579">
        <v>4987.9886720000004</v>
      </c>
      <c r="Q1579" t="s">
        <v>49</v>
      </c>
      <c r="R1579">
        <v>9000</v>
      </c>
      <c r="S1579">
        <v>100</v>
      </c>
      <c r="T1579">
        <v>18</v>
      </c>
      <c r="U1579" t="s">
        <v>50</v>
      </c>
      <c r="V1579">
        <v>0</v>
      </c>
      <c r="W1579">
        <v>0</v>
      </c>
      <c r="X1579">
        <v>3</v>
      </c>
      <c r="Y1579" t="s">
        <v>51</v>
      </c>
      <c r="Z1579" t="s">
        <v>60</v>
      </c>
      <c r="AA1579">
        <v>0.12</v>
      </c>
      <c r="AB1579">
        <v>0.77290836699999999</v>
      </c>
      <c r="AC1579">
        <v>5.1587302000000002E-2</v>
      </c>
      <c r="AD1579">
        <v>8.7976540000000002E-3</v>
      </c>
      <c r="AE1579">
        <v>30.81818182</v>
      </c>
      <c r="AF1579">
        <v>0.67846607699999995</v>
      </c>
      <c r="AG1579">
        <v>1.3505976099999999</v>
      </c>
      <c r="AH1579">
        <v>0.11009174300000001</v>
      </c>
      <c r="AI1579">
        <v>4.5731707000000003E-2</v>
      </c>
      <c r="AJ1579">
        <v>7</v>
      </c>
      <c r="AK1579">
        <v>490106</v>
      </c>
      <c r="AL1579">
        <v>0</v>
      </c>
      <c r="AM1579" t="s">
        <v>53</v>
      </c>
      <c r="AN1579">
        <v>12032006</v>
      </c>
      <c r="AO1579">
        <v>31122006</v>
      </c>
      <c r="AP1579">
        <v>346.99</v>
      </c>
      <c r="AQ1579">
        <v>1</v>
      </c>
      <c r="AR1579">
        <v>1</v>
      </c>
      <c r="AS1579">
        <v>346.99</v>
      </c>
      <c r="AT1579">
        <v>469.79998779296801</v>
      </c>
      <c r="AU1579">
        <v>530.55845060000001</v>
      </c>
      <c r="AV1579">
        <v>89.325294494628906</v>
      </c>
      <c r="AW1579">
        <v>346.99</v>
      </c>
      <c r="AX1579">
        <f t="shared" si="96"/>
        <v>122.809987792968</v>
      </c>
      <c r="AY1579">
        <f t="shared" si="97"/>
        <v>183.56845060000001</v>
      </c>
      <c r="AZ1579">
        <f t="shared" si="98"/>
        <v>257.6647055053711</v>
      </c>
      <c r="BA1579">
        <f t="shared" si="99"/>
        <v>0</v>
      </c>
    </row>
    <row r="1580" spans="1:53" x14ac:dyDescent="0.35">
      <c r="A1580">
        <v>5326970</v>
      </c>
      <c r="B1580">
        <v>2008</v>
      </c>
      <c r="C1580">
        <v>51</v>
      </c>
      <c r="D1580">
        <v>48</v>
      </c>
      <c r="E1580">
        <v>48</v>
      </c>
      <c r="F1580" t="s">
        <v>54</v>
      </c>
      <c r="G1580" t="s">
        <v>45</v>
      </c>
      <c r="H1580" t="s">
        <v>45</v>
      </c>
      <c r="I1580">
        <v>27</v>
      </c>
      <c r="J1580" t="s">
        <v>57</v>
      </c>
      <c r="K1580" t="s">
        <v>58</v>
      </c>
      <c r="L1580">
        <v>2</v>
      </c>
      <c r="M1580">
        <v>11</v>
      </c>
      <c r="N1580">
        <v>28</v>
      </c>
      <c r="O1580" t="s">
        <v>61</v>
      </c>
      <c r="P1580">
        <v>5797.2115110000004</v>
      </c>
      <c r="Q1580" t="s">
        <v>49</v>
      </c>
      <c r="R1580">
        <v>10000</v>
      </c>
      <c r="S1580">
        <v>100</v>
      </c>
      <c r="T1580">
        <v>20</v>
      </c>
      <c r="U1580" t="s">
        <v>50</v>
      </c>
      <c r="V1580">
        <v>0</v>
      </c>
      <c r="W1580">
        <v>0</v>
      </c>
      <c r="X1580">
        <v>2</v>
      </c>
      <c r="Y1580" t="s">
        <v>51</v>
      </c>
      <c r="Z1580" t="s">
        <v>60</v>
      </c>
      <c r="AA1580">
        <v>0.12</v>
      </c>
      <c r="AB1580">
        <v>0.77290836699999999</v>
      </c>
      <c r="AC1580">
        <v>5.1587302000000002E-2</v>
      </c>
      <c r="AD1580">
        <v>8.7976540000000002E-3</v>
      </c>
      <c r="AE1580">
        <v>30.81818182</v>
      </c>
      <c r="AF1580">
        <v>0.67846607699999995</v>
      </c>
      <c r="AG1580">
        <v>1.3505976099999999</v>
      </c>
      <c r="AH1580">
        <v>0.11009174300000001</v>
      </c>
      <c r="AI1580">
        <v>4.5731707000000003E-2</v>
      </c>
      <c r="AJ1580">
        <v>2</v>
      </c>
      <c r="AK1580">
        <v>490106</v>
      </c>
      <c r="AL1580">
        <v>0</v>
      </c>
      <c r="AM1580" t="s">
        <v>53</v>
      </c>
      <c r="AN1580">
        <v>5012008</v>
      </c>
      <c r="AO1580">
        <v>31122008</v>
      </c>
      <c r="AP1580">
        <v>527.26</v>
      </c>
      <c r="AQ1580">
        <v>1</v>
      </c>
      <c r="AR1580">
        <v>1</v>
      </c>
      <c r="AS1580">
        <v>527.26</v>
      </c>
      <c r="AT1580">
        <v>587.50738525390602</v>
      </c>
      <c r="AU1580">
        <v>506.65424869999998</v>
      </c>
      <c r="AV1580">
        <v>89.325294494628906</v>
      </c>
      <c r="AW1580">
        <v>527.25999999999897</v>
      </c>
      <c r="AX1580">
        <f t="shared" si="96"/>
        <v>60.247385253906032</v>
      </c>
      <c r="AY1580">
        <f t="shared" si="97"/>
        <v>20.605751300000009</v>
      </c>
      <c r="AZ1580">
        <f t="shared" si="98"/>
        <v>437.93470550537108</v>
      </c>
      <c r="BA1580">
        <f t="shared" si="99"/>
        <v>1.0231815394945443E-12</v>
      </c>
    </row>
    <row r="1581" spans="1:53" x14ac:dyDescent="0.35">
      <c r="A1581">
        <v>4615666</v>
      </c>
      <c r="B1581">
        <v>2007</v>
      </c>
      <c r="C1581">
        <v>70</v>
      </c>
      <c r="D1581">
        <v>70</v>
      </c>
      <c r="E1581">
        <v>56</v>
      </c>
      <c r="F1581" t="s">
        <v>54</v>
      </c>
      <c r="G1581" t="s">
        <v>54</v>
      </c>
      <c r="H1581" t="s">
        <v>45</v>
      </c>
      <c r="I1581">
        <v>49</v>
      </c>
      <c r="J1581" t="s">
        <v>46</v>
      </c>
      <c r="K1581" t="s">
        <v>47</v>
      </c>
      <c r="L1581">
        <v>1</v>
      </c>
      <c r="M1581">
        <v>7</v>
      </c>
      <c r="N1581">
        <v>21</v>
      </c>
      <c r="O1581" t="s">
        <v>55</v>
      </c>
      <c r="P1581">
        <v>10908.50517</v>
      </c>
      <c r="Q1581" t="s">
        <v>49</v>
      </c>
      <c r="R1581">
        <v>10000</v>
      </c>
      <c r="S1581">
        <v>100</v>
      </c>
      <c r="T1581">
        <v>5</v>
      </c>
      <c r="U1581" t="s">
        <v>50</v>
      </c>
      <c r="V1581">
        <v>0</v>
      </c>
      <c r="W1581">
        <v>0</v>
      </c>
      <c r="X1581">
        <v>2</v>
      </c>
      <c r="Y1581" t="s">
        <v>51</v>
      </c>
      <c r="Z1581" t="s">
        <v>52</v>
      </c>
      <c r="AA1581">
        <v>2.1739129999999999E-2</v>
      </c>
      <c r="AB1581">
        <v>0.84720496899999997</v>
      </c>
      <c r="AC1581">
        <v>5.4658384999999997E-2</v>
      </c>
      <c r="AD1581">
        <v>0.13870776500000001</v>
      </c>
      <c r="AE1581">
        <v>27.65573771</v>
      </c>
      <c r="AF1581">
        <v>0.476585655</v>
      </c>
      <c r="AG1581">
        <v>2.095652174</v>
      </c>
      <c r="AH1581">
        <v>0.54826732700000003</v>
      </c>
      <c r="AI1581">
        <v>1.7739273999999999E-2</v>
      </c>
      <c r="AJ1581">
        <v>5</v>
      </c>
      <c r="AK1581">
        <v>490503</v>
      </c>
      <c r="AL1581">
        <v>0</v>
      </c>
      <c r="AM1581" t="s">
        <v>53</v>
      </c>
      <c r="AN1581">
        <v>16022007</v>
      </c>
      <c r="AO1581">
        <v>31122007</v>
      </c>
      <c r="AP1581">
        <v>354.78</v>
      </c>
      <c r="AQ1581">
        <v>1</v>
      </c>
      <c r="AR1581">
        <v>1</v>
      </c>
      <c r="AS1581">
        <v>354.78</v>
      </c>
      <c r="AT1581">
        <v>765.02447509765602</v>
      </c>
      <c r="AU1581">
        <v>557.90537419999998</v>
      </c>
      <c r="AV1581">
        <v>89.325294494628906</v>
      </c>
      <c r="AW1581">
        <v>1864.78999999999</v>
      </c>
      <c r="AX1581">
        <f t="shared" si="96"/>
        <v>410.24447509765605</v>
      </c>
      <c r="AY1581">
        <f t="shared" si="97"/>
        <v>203.12537420000001</v>
      </c>
      <c r="AZ1581">
        <f t="shared" si="98"/>
        <v>265.45470550537107</v>
      </c>
      <c r="BA1581">
        <f t="shared" si="99"/>
        <v>1510.00999999999</v>
      </c>
    </row>
    <row r="1582" spans="1:53" x14ac:dyDescent="0.35">
      <c r="A1582">
        <v>883850</v>
      </c>
      <c r="B1582">
        <v>2005</v>
      </c>
      <c r="C1582">
        <v>62</v>
      </c>
      <c r="D1582">
        <v>62</v>
      </c>
      <c r="E1582">
        <v>56</v>
      </c>
      <c r="F1582" t="s">
        <v>45</v>
      </c>
      <c r="G1582" t="s">
        <v>45</v>
      </c>
      <c r="H1582" t="s">
        <v>45</v>
      </c>
      <c r="I1582">
        <v>40</v>
      </c>
      <c r="J1582" t="s">
        <v>46</v>
      </c>
      <c r="K1582" t="s">
        <v>47</v>
      </c>
      <c r="L1582">
        <v>1</v>
      </c>
      <c r="M1582">
        <v>11</v>
      </c>
      <c r="N1582">
        <v>23</v>
      </c>
      <c r="O1582" t="s">
        <v>55</v>
      </c>
      <c r="P1582">
        <v>3845.0400330000002</v>
      </c>
      <c r="Q1582" t="s">
        <v>49</v>
      </c>
      <c r="R1582">
        <v>6000</v>
      </c>
      <c r="S1582">
        <v>0</v>
      </c>
      <c r="T1582">
        <v>15</v>
      </c>
      <c r="U1582" t="s">
        <v>62</v>
      </c>
      <c r="V1582">
        <v>0</v>
      </c>
      <c r="W1582">
        <v>0</v>
      </c>
      <c r="X1582">
        <v>2</v>
      </c>
      <c r="Y1582" t="s">
        <v>51</v>
      </c>
      <c r="Z1582" t="s">
        <v>60</v>
      </c>
      <c r="AA1582">
        <v>5.7575757999999998E-2</v>
      </c>
      <c r="AB1582">
        <v>0.79292929300000004</v>
      </c>
      <c r="AC1582">
        <v>6.4141413999999994E-2</v>
      </c>
      <c r="AD1582">
        <v>0.13989769799999999</v>
      </c>
      <c r="AE1582">
        <v>19.747474749999999</v>
      </c>
      <c r="AF1582">
        <v>0.51023017900000001</v>
      </c>
      <c r="AG1582">
        <v>1.974747475</v>
      </c>
      <c r="AH1582">
        <v>0.37667867700000002</v>
      </c>
      <c r="AI1582">
        <v>1.7687521000000001E-2</v>
      </c>
      <c r="AJ1582">
        <v>3</v>
      </c>
      <c r="AK1582">
        <v>490504</v>
      </c>
      <c r="AL1582">
        <v>0</v>
      </c>
      <c r="AM1582" t="s">
        <v>53</v>
      </c>
      <c r="AN1582">
        <v>17052005</v>
      </c>
      <c r="AO1582">
        <v>31122005</v>
      </c>
      <c r="AP1582">
        <v>320.08999999999997</v>
      </c>
      <c r="AQ1582">
        <v>1</v>
      </c>
      <c r="AR1582">
        <v>1</v>
      </c>
      <c r="AS1582">
        <v>320.08999999999997</v>
      </c>
      <c r="AT1582">
        <v>622.46398925781205</v>
      </c>
      <c r="AU1582">
        <v>474.74225840000003</v>
      </c>
      <c r="AV1582">
        <v>89.325294494628906</v>
      </c>
      <c r="AW1582">
        <v>320.08999999999901</v>
      </c>
      <c r="AX1582">
        <f t="shared" si="96"/>
        <v>302.37398925781207</v>
      </c>
      <c r="AY1582">
        <f t="shared" si="97"/>
        <v>154.65225840000005</v>
      </c>
      <c r="AZ1582">
        <f t="shared" si="98"/>
        <v>230.76470550537107</v>
      </c>
      <c r="BA1582">
        <f t="shared" si="99"/>
        <v>9.6633812063373625E-13</v>
      </c>
    </row>
    <row r="1583" spans="1:53" x14ac:dyDescent="0.35">
      <c r="A1583">
        <v>1835121</v>
      </c>
      <c r="B1583">
        <v>2008</v>
      </c>
      <c r="C1583">
        <v>49</v>
      </c>
      <c r="D1583">
        <v>48</v>
      </c>
      <c r="E1583">
        <v>48</v>
      </c>
      <c r="F1583" t="s">
        <v>54</v>
      </c>
      <c r="G1583" t="s">
        <v>45</v>
      </c>
      <c r="H1583" t="s">
        <v>45</v>
      </c>
      <c r="I1583">
        <v>23</v>
      </c>
      <c r="J1583" t="s">
        <v>57</v>
      </c>
      <c r="K1583" t="s">
        <v>58</v>
      </c>
      <c r="L1583">
        <v>2</v>
      </c>
      <c r="M1583">
        <v>4</v>
      </c>
      <c r="N1583">
        <v>23</v>
      </c>
      <c r="O1583" t="s">
        <v>72</v>
      </c>
      <c r="P1583">
        <v>23200.092820000002</v>
      </c>
      <c r="Q1583" t="s">
        <v>49</v>
      </c>
      <c r="R1583">
        <v>10000</v>
      </c>
      <c r="S1583">
        <v>0</v>
      </c>
      <c r="T1583">
        <v>4</v>
      </c>
      <c r="U1583" t="s">
        <v>50</v>
      </c>
      <c r="V1583">
        <v>0</v>
      </c>
      <c r="W1583">
        <v>0</v>
      </c>
      <c r="X1583">
        <v>5</v>
      </c>
      <c r="Y1583" t="s">
        <v>51</v>
      </c>
      <c r="Z1583" t="s">
        <v>60</v>
      </c>
      <c r="AA1583">
        <v>5.7575757999999998E-2</v>
      </c>
      <c r="AB1583">
        <v>0.79292929300000004</v>
      </c>
      <c r="AC1583">
        <v>6.4141413999999994E-2</v>
      </c>
      <c r="AD1583">
        <v>0.13989769799999999</v>
      </c>
      <c r="AE1583">
        <v>19.747474749999999</v>
      </c>
      <c r="AF1583">
        <v>0.51023017900000001</v>
      </c>
      <c r="AG1583">
        <v>1.974747475</v>
      </c>
      <c r="AH1583">
        <v>0.37667867700000002</v>
      </c>
      <c r="AI1583">
        <v>1.7687521000000001E-2</v>
      </c>
      <c r="AJ1583">
        <v>7</v>
      </c>
      <c r="AK1583">
        <v>490504</v>
      </c>
      <c r="AL1583">
        <v>0</v>
      </c>
      <c r="AM1583" t="s">
        <v>66</v>
      </c>
      <c r="AN1583">
        <v>4112008</v>
      </c>
      <c r="AO1583">
        <v>31122008</v>
      </c>
      <c r="AP1583">
        <v>2948.1</v>
      </c>
      <c r="AQ1583">
        <v>1</v>
      </c>
      <c r="AR1583">
        <v>1</v>
      </c>
      <c r="AS1583">
        <v>2948.1</v>
      </c>
      <c r="AT1583">
        <v>2338.40209960937</v>
      </c>
      <c r="AU1583">
        <v>1387.1073759999999</v>
      </c>
      <c r="AV1583">
        <v>89.325294494628906</v>
      </c>
      <c r="AW1583">
        <v>2948.0999999999899</v>
      </c>
      <c r="AX1583">
        <f t="shared" si="96"/>
        <v>609.69790039062991</v>
      </c>
      <c r="AY1583">
        <f t="shared" si="97"/>
        <v>1560.992624</v>
      </c>
      <c r="AZ1583">
        <f t="shared" si="98"/>
        <v>2858.774705505371</v>
      </c>
      <c r="BA1583">
        <f t="shared" si="99"/>
        <v>1.0004441719502211E-11</v>
      </c>
    </row>
    <row r="1584" spans="1:53" x14ac:dyDescent="0.35">
      <c r="A1584">
        <v>6521790</v>
      </c>
      <c r="B1584">
        <v>2007</v>
      </c>
      <c r="C1584">
        <v>82</v>
      </c>
      <c r="D1584">
        <v>48</v>
      </c>
      <c r="E1584">
        <v>48</v>
      </c>
      <c r="F1584" t="s">
        <v>45</v>
      </c>
      <c r="G1584" t="s">
        <v>45</v>
      </c>
      <c r="H1584" t="s">
        <v>45</v>
      </c>
      <c r="I1584">
        <v>27</v>
      </c>
      <c r="J1584" t="s">
        <v>46</v>
      </c>
      <c r="K1584" t="s">
        <v>78</v>
      </c>
      <c r="L1584">
        <v>4</v>
      </c>
      <c r="M1584">
        <v>10</v>
      </c>
      <c r="N1584">
        <v>11</v>
      </c>
      <c r="O1584" t="s">
        <v>61</v>
      </c>
      <c r="P1584">
        <v>3940.5250940000001</v>
      </c>
      <c r="Q1584" t="s">
        <v>49</v>
      </c>
      <c r="R1584">
        <v>6000</v>
      </c>
      <c r="S1584">
        <v>0</v>
      </c>
      <c r="T1584">
        <v>11</v>
      </c>
      <c r="U1584" t="s">
        <v>50</v>
      </c>
      <c r="V1584">
        <v>0</v>
      </c>
      <c r="W1584">
        <v>1</v>
      </c>
      <c r="X1584">
        <v>0</v>
      </c>
      <c r="Y1584" t="s">
        <v>63</v>
      </c>
      <c r="Z1584" t="s">
        <v>60</v>
      </c>
      <c r="AA1584">
        <v>0.15875</v>
      </c>
      <c r="AB1584">
        <v>0.69774999999999998</v>
      </c>
      <c r="AC1584">
        <v>5.5E-2</v>
      </c>
      <c r="AD1584">
        <v>0.15324015299999999</v>
      </c>
      <c r="AE1584">
        <v>76.407766989999999</v>
      </c>
      <c r="AF1584">
        <v>0.51219822100000001</v>
      </c>
      <c r="AG1584">
        <v>1.9675</v>
      </c>
      <c r="AH1584">
        <v>0.38279362</v>
      </c>
      <c r="AI1584">
        <v>1.3210891000000001E-2</v>
      </c>
      <c r="AJ1584">
        <v>9</v>
      </c>
      <c r="AK1584">
        <v>490605</v>
      </c>
      <c r="AL1584">
        <v>0</v>
      </c>
      <c r="AM1584" t="s">
        <v>53</v>
      </c>
      <c r="AN1584">
        <v>20042007</v>
      </c>
      <c r="AO1584">
        <v>31122007</v>
      </c>
      <c r="AP1584">
        <v>50.87</v>
      </c>
      <c r="AQ1584">
        <v>1</v>
      </c>
      <c r="AR1584">
        <v>1</v>
      </c>
      <c r="AS1584">
        <v>50.87</v>
      </c>
      <c r="AT1584">
        <v>69.255035400390597</v>
      </c>
      <c r="AU1584">
        <v>385.75871960000001</v>
      </c>
      <c r="AV1584">
        <v>89.325294494628906</v>
      </c>
      <c r="AW1584">
        <v>50.869999999999898</v>
      </c>
      <c r="AX1584">
        <f t="shared" si="96"/>
        <v>18.385035400390599</v>
      </c>
      <c r="AY1584">
        <f t="shared" si="97"/>
        <v>334.8887196</v>
      </c>
      <c r="AZ1584">
        <f t="shared" si="98"/>
        <v>38.455294494628909</v>
      </c>
      <c r="BA1584">
        <f t="shared" si="99"/>
        <v>9.9475983006414026E-14</v>
      </c>
    </row>
    <row r="1585" spans="1:53" x14ac:dyDescent="0.35">
      <c r="A1585">
        <v>3373894</v>
      </c>
      <c r="B1585">
        <v>2005</v>
      </c>
      <c r="C1585">
        <v>55</v>
      </c>
      <c r="D1585">
        <v>52</v>
      </c>
      <c r="E1585">
        <v>52</v>
      </c>
      <c r="F1585" t="s">
        <v>54</v>
      </c>
      <c r="G1585" t="s">
        <v>45</v>
      </c>
      <c r="H1585" t="s">
        <v>45</v>
      </c>
      <c r="I1585">
        <v>30</v>
      </c>
      <c r="J1585" t="s">
        <v>57</v>
      </c>
      <c r="K1585" t="s">
        <v>58</v>
      </c>
      <c r="L1585">
        <v>2</v>
      </c>
      <c r="M1585">
        <v>6</v>
      </c>
      <c r="N1585">
        <v>21</v>
      </c>
      <c r="O1585" t="s">
        <v>55</v>
      </c>
      <c r="P1585">
        <v>5949.8288350000003</v>
      </c>
      <c r="Q1585" t="s">
        <v>73</v>
      </c>
      <c r="R1585">
        <v>4000</v>
      </c>
      <c r="S1585">
        <v>100</v>
      </c>
      <c r="T1585">
        <v>28</v>
      </c>
      <c r="U1585" t="s">
        <v>50</v>
      </c>
      <c r="V1585">
        <v>0</v>
      </c>
      <c r="W1585">
        <v>0</v>
      </c>
      <c r="X1585">
        <v>1</v>
      </c>
      <c r="Y1585" t="s">
        <v>63</v>
      </c>
      <c r="Z1585" t="s">
        <v>60</v>
      </c>
      <c r="AA1585">
        <v>6.9531626999999999E-2</v>
      </c>
      <c r="AB1585">
        <v>0.37542250100000002</v>
      </c>
      <c r="AC1585">
        <v>0.181796234</v>
      </c>
      <c r="AD1585">
        <v>0.22026479900000001</v>
      </c>
      <c r="AE1585">
        <v>46.156565659999998</v>
      </c>
      <c r="AF1585">
        <v>0.48955027899999998</v>
      </c>
      <c r="AG1585">
        <v>2.206422018</v>
      </c>
      <c r="AH1585">
        <v>0.35123212700000001</v>
      </c>
      <c r="AI1585">
        <v>6.6930330000000001E-3</v>
      </c>
      <c r="AJ1585">
        <v>5</v>
      </c>
      <c r="AK1585">
        <v>490608</v>
      </c>
      <c r="AL1585">
        <v>0</v>
      </c>
      <c r="AM1585" t="s">
        <v>53</v>
      </c>
      <c r="AN1585">
        <v>4052005</v>
      </c>
      <c r="AO1585">
        <v>31122005</v>
      </c>
      <c r="AP1585">
        <v>707.56</v>
      </c>
      <c r="AQ1585">
        <v>1</v>
      </c>
      <c r="AR1585">
        <v>1</v>
      </c>
      <c r="AS1585">
        <v>707.56</v>
      </c>
      <c r="AT1585">
        <v>691.02569580078102</v>
      </c>
      <c r="AU1585">
        <v>666.30528800000002</v>
      </c>
      <c r="AV1585">
        <v>89.325294494628906</v>
      </c>
      <c r="AW1585">
        <v>707.55999999999904</v>
      </c>
      <c r="AX1585">
        <f t="shared" si="96"/>
        <v>16.534304199218923</v>
      </c>
      <c r="AY1585">
        <f t="shared" si="97"/>
        <v>41.254711999999927</v>
      </c>
      <c r="AZ1585">
        <f t="shared" si="98"/>
        <v>618.23470550537104</v>
      </c>
      <c r="BA1585">
        <f t="shared" si="99"/>
        <v>9.0949470177292824E-13</v>
      </c>
    </row>
    <row r="1586" spans="1:53" x14ac:dyDescent="0.35">
      <c r="A1586">
        <v>3433961</v>
      </c>
      <c r="B1586">
        <v>2006</v>
      </c>
      <c r="C1586">
        <v>66</v>
      </c>
      <c r="D1586">
        <v>59</v>
      </c>
      <c r="E1586">
        <v>59</v>
      </c>
      <c r="F1586" t="s">
        <v>45</v>
      </c>
      <c r="G1586" t="s">
        <v>54</v>
      </c>
      <c r="H1586" t="s">
        <v>54</v>
      </c>
      <c r="I1586">
        <v>37</v>
      </c>
      <c r="J1586" t="s">
        <v>57</v>
      </c>
      <c r="K1586" t="s">
        <v>71</v>
      </c>
      <c r="L1586">
        <v>2</v>
      </c>
      <c r="M1586">
        <v>6</v>
      </c>
      <c r="N1586">
        <v>16</v>
      </c>
      <c r="O1586" t="s">
        <v>85</v>
      </c>
      <c r="P1586">
        <v>90</v>
      </c>
      <c r="Q1586" t="s">
        <v>56</v>
      </c>
      <c r="R1586">
        <v>4000</v>
      </c>
      <c r="S1586">
        <v>0</v>
      </c>
      <c r="T1586">
        <v>13</v>
      </c>
      <c r="U1586" t="s">
        <v>62</v>
      </c>
      <c r="V1586">
        <v>0</v>
      </c>
      <c r="W1586">
        <v>0</v>
      </c>
      <c r="X1586">
        <v>1</v>
      </c>
      <c r="Y1586" t="s">
        <v>51</v>
      </c>
      <c r="Z1586" t="s">
        <v>60</v>
      </c>
      <c r="AA1586">
        <v>9.4414235999999999E-2</v>
      </c>
      <c r="AB1586">
        <v>0.66386554600000003</v>
      </c>
      <c r="AC1586">
        <v>7.7607514000000002E-2</v>
      </c>
      <c r="AD1586">
        <v>0.175688073</v>
      </c>
      <c r="AE1586">
        <v>45.89473684</v>
      </c>
      <c r="AF1586">
        <v>0.50344036700000006</v>
      </c>
      <c r="AG1586">
        <v>2.1552150270000001</v>
      </c>
      <c r="AH1586">
        <v>0.43210272900000002</v>
      </c>
      <c r="AI1586">
        <v>2.0545746E-2</v>
      </c>
      <c r="AJ1586">
        <v>1</v>
      </c>
      <c r="AK1586">
        <v>490702</v>
      </c>
      <c r="AL1586">
        <v>0</v>
      </c>
      <c r="AM1586" t="s">
        <v>53</v>
      </c>
      <c r="AN1586">
        <v>1012006</v>
      </c>
      <c r="AO1586">
        <v>21082006</v>
      </c>
      <c r="AP1586">
        <v>347.32</v>
      </c>
      <c r="AQ1586">
        <v>1</v>
      </c>
      <c r="AR1586">
        <v>1</v>
      </c>
      <c r="AS1586">
        <v>347.32</v>
      </c>
      <c r="AT1586">
        <v>691.71636962890602</v>
      </c>
      <c r="AU1586">
        <v>739.6614399</v>
      </c>
      <c r="AV1586">
        <v>89.325294494628906</v>
      </c>
      <c r="AW1586">
        <v>347.31999999999903</v>
      </c>
      <c r="AX1586">
        <f t="shared" si="96"/>
        <v>344.39636962890603</v>
      </c>
      <c r="AY1586">
        <f t="shared" si="97"/>
        <v>392.34143990000001</v>
      </c>
      <c r="AZ1586">
        <f t="shared" si="98"/>
        <v>257.99470550537109</v>
      </c>
      <c r="BA1586">
        <f t="shared" si="99"/>
        <v>9.6633812063373625E-13</v>
      </c>
    </row>
    <row r="1587" spans="1:53" x14ac:dyDescent="0.35">
      <c r="A1587">
        <v>261982</v>
      </c>
      <c r="B1587">
        <v>2005</v>
      </c>
      <c r="C1587">
        <v>50</v>
      </c>
      <c r="D1587">
        <v>50</v>
      </c>
      <c r="E1587">
        <v>56</v>
      </c>
      <c r="F1587" t="s">
        <v>54</v>
      </c>
      <c r="G1587" t="s">
        <v>54</v>
      </c>
      <c r="H1587" t="s">
        <v>45</v>
      </c>
      <c r="I1587">
        <v>29</v>
      </c>
      <c r="J1587" t="s">
        <v>57</v>
      </c>
      <c r="K1587" t="s">
        <v>47</v>
      </c>
      <c r="L1587">
        <v>1</v>
      </c>
      <c r="M1587">
        <v>2</v>
      </c>
      <c r="N1587">
        <v>19</v>
      </c>
      <c r="O1587" t="s">
        <v>61</v>
      </c>
      <c r="P1587">
        <v>7657.697056</v>
      </c>
      <c r="Q1587" t="s">
        <v>56</v>
      </c>
      <c r="R1587">
        <v>8000</v>
      </c>
      <c r="S1587">
        <v>0</v>
      </c>
      <c r="T1587">
        <v>7</v>
      </c>
      <c r="U1587" t="s">
        <v>50</v>
      </c>
      <c r="V1587">
        <v>0</v>
      </c>
      <c r="W1587">
        <v>0</v>
      </c>
      <c r="X1587">
        <v>2</v>
      </c>
      <c r="Y1587" t="s">
        <v>51</v>
      </c>
      <c r="Z1587" t="s">
        <v>60</v>
      </c>
      <c r="AA1587">
        <v>6.2243667000000003E-2</v>
      </c>
      <c r="AB1587">
        <v>0.52255729799999995</v>
      </c>
      <c r="AC1587">
        <v>0.14113389600000001</v>
      </c>
      <c r="AD1587">
        <v>0.162972384</v>
      </c>
      <c r="AE1587">
        <v>54.226600990000001</v>
      </c>
      <c r="AF1587">
        <v>0.48492005799999999</v>
      </c>
      <c r="AG1587">
        <v>2.6557297950000001</v>
      </c>
      <c r="AH1587">
        <v>0.37115948700000001</v>
      </c>
      <c r="AI1587">
        <v>1.7137564000000001E-2</v>
      </c>
      <c r="AJ1587">
        <v>9</v>
      </c>
      <c r="AK1587">
        <v>490704</v>
      </c>
      <c r="AL1587">
        <v>0</v>
      </c>
      <c r="AM1587" t="s">
        <v>53</v>
      </c>
      <c r="AN1587">
        <v>10012005</v>
      </c>
      <c r="AO1587">
        <v>31122005</v>
      </c>
      <c r="AP1587">
        <v>1219.3699999999999</v>
      </c>
      <c r="AQ1587">
        <v>1</v>
      </c>
      <c r="AR1587">
        <v>1</v>
      </c>
      <c r="AS1587">
        <v>1219.3699999999999</v>
      </c>
      <c r="AT1587">
        <v>902.76123046875</v>
      </c>
      <c r="AU1587">
        <v>899.23192900000004</v>
      </c>
      <c r="AV1587">
        <v>89.325294494628906</v>
      </c>
      <c r="AW1587">
        <v>1219.3699999999899</v>
      </c>
      <c r="AX1587">
        <f t="shared" si="96"/>
        <v>316.60876953124989</v>
      </c>
      <c r="AY1587">
        <f t="shared" si="97"/>
        <v>320.13807099999985</v>
      </c>
      <c r="AZ1587">
        <f t="shared" si="98"/>
        <v>1130.044705505371</v>
      </c>
      <c r="BA1587">
        <f t="shared" si="99"/>
        <v>1.0004441719502211E-11</v>
      </c>
    </row>
    <row r="1588" spans="1:53" x14ac:dyDescent="0.35">
      <c r="A1588">
        <v>1713570</v>
      </c>
      <c r="B1588">
        <v>2007</v>
      </c>
      <c r="C1588">
        <v>52</v>
      </c>
      <c r="D1588">
        <v>52</v>
      </c>
      <c r="E1588">
        <v>53</v>
      </c>
      <c r="F1588" t="s">
        <v>54</v>
      </c>
      <c r="G1588" t="s">
        <v>54</v>
      </c>
      <c r="H1588" t="s">
        <v>45</v>
      </c>
      <c r="I1588">
        <v>27</v>
      </c>
      <c r="J1588" t="s">
        <v>57</v>
      </c>
      <c r="K1588" t="s">
        <v>58</v>
      </c>
      <c r="L1588">
        <v>2</v>
      </c>
      <c r="M1588">
        <v>5</v>
      </c>
      <c r="N1588">
        <v>17</v>
      </c>
      <c r="O1588" t="s">
        <v>74</v>
      </c>
      <c r="P1588">
        <v>9123.9284729999999</v>
      </c>
      <c r="Q1588" t="s">
        <v>49</v>
      </c>
      <c r="R1588">
        <v>7000</v>
      </c>
      <c r="S1588">
        <v>100</v>
      </c>
      <c r="T1588">
        <v>16</v>
      </c>
      <c r="U1588" t="s">
        <v>50</v>
      </c>
      <c r="V1588">
        <v>0</v>
      </c>
      <c r="W1588">
        <v>0</v>
      </c>
      <c r="X1588">
        <v>3</v>
      </c>
      <c r="Y1588" t="s">
        <v>51</v>
      </c>
      <c r="Z1588" t="s">
        <v>60</v>
      </c>
      <c r="AA1588">
        <v>6.2243667000000003E-2</v>
      </c>
      <c r="AB1588">
        <v>0.52255729799999995</v>
      </c>
      <c r="AC1588">
        <v>0.14113389600000001</v>
      </c>
      <c r="AD1588">
        <v>0.162972384</v>
      </c>
      <c r="AE1588">
        <v>54.226600990000001</v>
      </c>
      <c r="AF1588">
        <v>0.48492005799999999</v>
      </c>
      <c r="AG1588">
        <v>2.6557297950000001</v>
      </c>
      <c r="AH1588">
        <v>0.37115948700000001</v>
      </c>
      <c r="AI1588">
        <v>1.7137564000000001E-2</v>
      </c>
      <c r="AJ1588">
        <v>6</v>
      </c>
      <c r="AK1588">
        <v>490704</v>
      </c>
      <c r="AL1588">
        <v>0</v>
      </c>
      <c r="AM1588" t="s">
        <v>53</v>
      </c>
      <c r="AN1588">
        <v>1012007</v>
      </c>
      <c r="AO1588">
        <v>20072007</v>
      </c>
      <c r="AP1588">
        <v>747.55</v>
      </c>
      <c r="AQ1588">
        <v>1</v>
      </c>
      <c r="AR1588">
        <v>1</v>
      </c>
      <c r="AS1588">
        <v>747.55</v>
      </c>
      <c r="AT1588">
        <v>863.8291015625</v>
      </c>
      <c r="AU1588">
        <v>909.27314390000004</v>
      </c>
      <c r="AV1588">
        <v>89.325294494628906</v>
      </c>
      <c r="AW1588">
        <v>747.54999999999905</v>
      </c>
      <c r="AX1588">
        <f t="shared" si="96"/>
        <v>116.27910156250005</v>
      </c>
      <c r="AY1588">
        <f t="shared" si="97"/>
        <v>161.72314390000008</v>
      </c>
      <c r="AZ1588">
        <f t="shared" si="98"/>
        <v>658.22470550537105</v>
      </c>
      <c r="BA1588">
        <f t="shared" si="99"/>
        <v>9.0949470177292824E-13</v>
      </c>
    </row>
    <row r="1589" spans="1:53" x14ac:dyDescent="0.35">
      <c r="A1589">
        <v>6064859</v>
      </c>
      <c r="B1589">
        <v>2007</v>
      </c>
      <c r="C1589">
        <v>63</v>
      </c>
      <c r="D1589">
        <v>46</v>
      </c>
      <c r="E1589">
        <v>46</v>
      </c>
      <c r="F1589" t="s">
        <v>45</v>
      </c>
      <c r="G1589" t="s">
        <v>54</v>
      </c>
      <c r="H1589" t="s">
        <v>54</v>
      </c>
      <c r="I1589">
        <v>25</v>
      </c>
      <c r="J1589" t="s">
        <v>46</v>
      </c>
      <c r="K1589" t="s">
        <v>71</v>
      </c>
      <c r="L1589">
        <v>4</v>
      </c>
      <c r="M1589">
        <v>6</v>
      </c>
      <c r="N1589">
        <v>7</v>
      </c>
      <c r="O1589" t="s">
        <v>77</v>
      </c>
      <c r="P1589">
        <v>12566.251399999999</v>
      </c>
      <c r="Q1589" t="s">
        <v>49</v>
      </c>
      <c r="R1589">
        <v>8000</v>
      </c>
      <c r="S1589">
        <v>50</v>
      </c>
      <c r="T1589">
        <v>16</v>
      </c>
      <c r="U1589" t="s">
        <v>50</v>
      </c>
      <c r="V1589">
        <v>0</v>
      </c>
      <c r="W1589">
        <v>0</v>
      </c>
      <c r="X1589">
        <v>0</v>
      </c>
      <c r="Y1589" t="s">
        <v>63</v>
      </c>
      <c r="Z1589" t="s">
        <v>60</v>
      </c>
      <c r="AA1589">
        <v>6.2243667000000003E-2</v>
      </c>
      <c r="AB1589">
        <v>0.52255729799999995</v>
      </c>
      <c r="AC1589">
        <v>0.14113389600000001</v>
      </c>
      <c r="AD1589">
        <v>0.162972384</v>
      </c>
      <c r="AE1589">
        <v>54.226600990000001</v>
      </c>
      <c r="AF1589">
        <v>0.48492005799999999</v>
      </c>
      <c r="AG1589">
        <v>2.6557297950000001</v>
      </c>
      <c r="AH1589">
        <v>0.37115948700000001</v>
      </c>
      <c r="AI1589">
        <v>1.7137564000000001E-2</v>
      </c>
      <c r="AJ1589">
        <v>1</v>
      </c>
      <c r="AK1589">
        <v>490704</v>
      </c>
      <c r="AL1589">
        <v>0</v>
      </c>
      <c r="AM1589" t="s">
        <v>53</v>
      </c>
      <c r="AN1589">
        <v>1012007</v>
      </c>
      <c r="AO1589">
        <v>6092007</v>
      </c>
      <c r="AP1589">
        <v>690.82</v>
      </c>
      <c r="AQ1589">
        <v>1</v>
      </c>
      <c r="AR1589">
        <v>1</v>
      </c>
      <c r="AS1589">
        <v>690.82</v>
      </c>
      <c r="AT1589">
        <v>1005.53759765625</v>
      </c>
      <c r="AU1589">
        <v>598.76229430000001</v>
      </c>
      <c r="AV1589">
        <v>89.325294494628906</v>
      </c>
      <c r="AW1589">
        <v>467.01999999999902</v>
      </c>
      <c r="AX1589">
        <f t="shared" si="96"/>
        <v>314.71759765624995</v>
      </c>
      <c r="AY1589">
        <f t="shared" si="97"/>
        <v>92.057705700000042</v>
      </c>
      <c r="AZ1589">
        <f t="shared" si="98"/>
        <v>601.49470550537114</v>
      </c>
      <c r="BA1589">
        <f t="shared" si="99"/>
        <v>223.80000000000103</v>
      </c>
    </row>
    <row r="1590" spans="1:53" x14ac:dyDescent="0.35">
      <c r="A1590">
        <v>3974043</v>
      </c>
      <c r="B1590">
        <v>2005</v>
      </c>
      <c r="C1590">
        <v>28</v>
      </c>
      <c r="D1590">
        <v>28</v>
      </c>
      <c r="E1590">
        <v>47</v>
      </c>
      <c r="F1590" t="s">
        <v>54</v>
      </c>
      <c r="G1590" t="s">
        <v>54</v>
      </c>
      <c r="H1590" t="s">
        <v>45</v>
      </c>
      <c r="I1590">
        <v>8</v>
      </c>
      <c r="J1590" t="s">
        <v>57</v>
      </c>
      <c r="K1590" t="s">
        <v>58</v>
      </c>
      <c r="L1590">
        <v>2</v>
      </c>
      <c r="M1590">
        <v>3</v>
      </c>
      <c r="N1590">
        <v>9</v>
      </c>
      <c r="O1590" t="s">
        <v>61</v>
      </c>
      <c r="P1590">
        <v>8140.5837600000004</v>
      </c>
      <c r="Q1590" t="s">
        <v>56</v>
      </c>
      <c r="R1590">
        <v>10000</v>
      </c>
      <c r="S1590">
        <v>0</v>
      </c>
      <c r="T1590">
        <v>2</v>
      </c>
      <c r="U1590" t="s">
        <v>62</v>
      </c>
      <c r="V1590">
        <v>0</v>
      </c>
      <c r="W1590">
        <v>0</v>
      </c>
      <c r="X1590">
        <v>0</v>
      </c>
      <c r="Y1590" t="s">
        <v>63</v>
      </c>
      <c r="Z1590" t="s">
        <v>60</v>
      </c>
      <c r="AA1590">
        <v>8.2679739000000002E-2</v>
      </c>
      <c r="AB1590">
        <v>0.32091503300000002</v>
      </c>
      <c r="AC1590">
        <v>0.16372549</v>
      </c>
      <c r="AD1590">
        <v>0.17785384700000001</v>
      </c>
      <c r="AE1590">
        <v>15.13288288</v>
      </c>
      <c r="AF1590">
        <v>0.49218633699999997</v>
      </c>
      <c r="AG1590">
        <v>2.1957516340000001</v>
      </c>
      <c r="AH1590">
        <v>0.31892230599999999</v>
      </c>
      <c r="AI1590">
        <v>1.1278196000000001E-2</v>
      </c>
      <c r="AJ1590">
        <v>5</v>
      </c>
      <c r="AK1590">
        <v>490804</v>
      </c>
      <c r="AL1590">
        <v>0</v>
      </c>
      <c r="AM1590" t="s">
        <v>53</v>
      </c>
      <c r="AN1590">
        <v>27102005</v>
      </c>
      <c r="AO1590">
        <v>31122005</v>
      </c>
      <c r="AP1590">
        <v>2735.93</v>
      </c>
      <c r="AQ1590">
        <v>1</v>
      </c>
      <c r="AR1590">
        <v>1</v>
      </c>
      <c r="AS1590">
        <v>2735.93</v>
      </c>
      <c r="AT1590">
        <v>1298.63537597656</v>
      </c>
      <c r="AU1590">
        <v>1313.5099459999999</v>
      </c>
      <c r="AV1590">
        <v>89.325294494628906</v>
      </c>
      <c r="AW1590">
        <v>3747.34</v>
      </c>
      <c r="AX1590">
        <f t="shared" si="96"/>
        <v>1437.2946240234398</v>
      </c>
      <c r="AY1590">
        <f t="shared" si="97"/>
        <v>1422.4200539999999</v>
      </c>
      <c r="AZ1590">
        <f t="shared" si="98"/>
        <v>2646.6047055053709</v>
      </c>
      <c r="BA1590">
        <f t="shared" si="99"/>
        <v>1011.4100000000003</v>
      </c>
    </row>
    <row r="1591" spans="1:53" x14ac:dyDescent="0.35">
      <c r="A1591">
        <v>115618</v>
      </c>
      <c r="B1591">
        <v>2008</v>
      </c>
      <c r="C1591">
        <v>45</v>
      </c>
      <c r="D1591">
        <v>45</v>
      </c>
      <c r="E1591">
        <v>49</v>
      </c>
      <c r="F1591" t="s">
        <v>54</v>
      </c>
      <c r="G1591" t="s">
        <v>54</v>
      </c>
      <c r="H1591" t="s">
        <v>45</v>
      </c>
      <c r="I1591">
        <v>24</v>
      </c>
      <c r="J1591" t="s">
        <v>46</v>
      </c>
      <c r="K1591" t="s">
        <v>78</v>
      </c>
      <c r="L1591">
        <v>4</v>
      </c>
      <c r="M1591">
        <v>7</v>
      </c>
      <c r="N1591">
        <v>50</v>
      </c>
      <c r="O1591" t="s">
        <v>86</v>
      </c>
      <c r="P1591">
        <v>18634.618890000002</v>
      </c>
      <c r="Q1591" t="s">
        <v>56</v>
      </c>
      <c r="R1591">
        <v>3000</v>
      </c>
      <c r="S1591">
        <v>0</v>
      </c>
      <c r="T1591">
        <v>16</v>
      </c>
      <c r="U1591" t="s">
        <v>62</v>
      </c>
      <c r="V1591">
        <v>1</v>
      </c>
      <c r="W1591">
        <v>0</v>
      </c>
      <c r="X1591">
        <v>8</v>
      </c>
      <c r="Y1591" t="s">
        <v>51</v>
      </c>
      <c r="Z1591" t="s">
        <v>52</v>
      </c>
      <c r="AA1591">
        <v>0.116132423</v>
      </c>
      <c r="AB1591">
        <v>0.61008933300000001</v>
      </c>
      <c r="AC1591">
        <v>7.9348397000000001E-2</v>
      </c>
      <c r="AD1591">
        <v>0.152747253</v>
      </c>
      <c r="AE1591">
        <v>32.269503550000003</v>
      </c>
      <c r="AF1591">
        <v>0.51494505499999998</v>
      </c>
      <c r="AG1591">
        <v>2.39096164</v>
      </c>
      <c r="AH1591">
        <v>0.37111399</v>
      </c>
      <c r="AI1591">
        <v>2.4287565000000001E-2</v>
      </c>
      <c r="AJ1591">
        <v>1</v>
      </c>
      <c r="AK1591">
        <v>490805</v>
      </c>
      <c r="AL1591">
        <v>0</v>
      </c>
      <c r="AM1591" t="s">
        <v>53</v>
      </c>
      <c r="AN1591">
        <v>1012008</v>
      </c>
      <c r="AO1591">
        <v>10092008</v>
      </c>
      <c r="AP1591">
        <v>50</v>
      </c>
      <c r="AQ1591">
        <v>1</v>
      </c>
      <c r="AR1591">
        <v>1</v>
      </c>
      <c r="AS1591">
        <v>50</v>
      </c>
      <c r="AT1591">
        <v>137.76640319824199</v>
      </c>
      <c r="AU1591">
        <v>890.83666500000004</v>
      </c>
      <c r="AV1591">
        <v>89.325294494628906</v>
      </c>
      <c r="AW1591">
        <v>50</v>
      </c>
      <c r="AX1591">
        <f t="shared" si="96"/>
        <v>87.766403198241989</v>
      </c>
      <c r="AY1591">
        <f t="shared" si="97"/>
        <v>840.83666500000004</v>
      </c>
      <c r="AZ1591">
        <f t="shared" si="98"/>
        <v>39.325294494628906</v>
      </c>
      <c r="BA1591">
        <f t="shared" si="99"/>
        <v>0</v>
      </c>
    </row>
    <row r="1592" spans="1:53" x14ac:dyDescent="0.35">
      <c r="A1592">
        <v>2415738</v>
      </c>
      <c r="B1592">
        <v>2007</v>
      </c>
      <c r="C1592">
        <v>38</v>
      </c>
      <c r="D1592">
        <v>38</v>
      </c>
      <c r="E1592">
        <v>56</v>
      </c>
      <c r="F1592" t="s">
        <v>54</v>
      </c>
      <c r="G1592" t="s">
        <v>54</v>
      </c>
      <c r="H1592" t="s">
        <v>45</v>
      </c>
      <c r="I1592">
        <v>14</v>
      </c>
      <c r="J1592" t="s">
        <v>46</v>
      </c>
      <c r="K1592" t="s">
        <v>47</v>
      </c>
      <c r="L1592">
        <v>1</v>
      </c>
      <c r="M1592">
        <v>3</v>
      </c>
      <c r="N1592">
        <v>21</v>
      </c>
      <c r="O1592" t="s">
        <v>75</v>
      </c>
      <c r="P1592">
        <v>9994.690047</v>
      </c>
      <c r="Q1592" t="s">
        <v>56</v>
      </c>
      <c r="R1592">
        <v>10000</v>
      </c>
      <c r="S1592">
        <v>100</v>
      </c>
      <c r="T1592">
        <v>11</v>
      </c>
      <c r="U1592" t="s">
        <v>62</v>
      </c>
      <c r="V1592">
        <v>1</v>
      </c>
      <c r="W1592">
        <v>0</v>
      </c>
      <c r="X1592">
        <v>6</v>
      </c>
      <c r="Y1592" t="s">
        <v>51</v>
      </c>
      <c r="Z1592" t="s">
        <v>60</v>
      </c>
      <c r="AA1592">
        <v>0.116132423</v>
      </c>
      <c r="AB1592">
        <v>0.61008933300000001</v>
      </c>
      <c r="AC1592">
        <v>7.9348397000000001E-2</v>
      </c>
      <c r="AD1592">
        <v>0.152747253</v>
      </c>
      <c r="AE1592">
        <v>32.269503550000003</v>
      </c>
      <c r="AF1592">
        <v>0.51494505499999998</v>
      </c>
      <c r="AG1592">
        <v>2.39096164</v>
      </c>
      <c r="AH1592">
        <v>0.37111399</v>
      </c>
      <c r="AI1592">
        <v>2.4287565000000001E-2</v>
      </c>
      <c r="AJ1592">
        <v>9</v>
      </c>
      <c r="AK1592">
        <v>490805</v>
      </c>
      <c r="AL1592">
        <v>0</v>
      </c>
      <c r="AM1592" t="s">
        <v>53</v>
      </c>
      <c r="AN1592">
        <v>1012007</v>
      </c>
      <c r="AO1592">
        <v>7082007</v>
      </c>
      <c r="AP1592">
        <v>1331.95</v>
      </c>
      <c r="AQ1592">
        <v>1</v>
      </c>
      <c r="AR1592">
        <v>1</v>
      </c>
      <c r="AS1592">
        <v>1331.95</v>
      </c>
      <c r="AT1592">
        <v>1477.45483398437</v>
      </c>
      <c r="AU1592">
        <v>1608.451262</v>
      </c>
      <c r="AV1592">
        <v>89.325294494628906</v>
      </c>
      <c r="AW1592">
        <v>1331.95</v>
      </c>
      <c r="AX1592">
        <f t="shared" si="96"/>
        <v>145.50483398436995</v>
      </c>
      <c r="AY1592">
        <f t="shared" si="97"/>
        <v>276.501262</v>
      </c>
      <c r="AZ1592">
        <f t="shared" si="98"/>
        <v>1242.6247055053711</v>
      </c>
      <c r="BA1592">
        <f t="shared" si="99"/>
        <v>0</v>
      </c>
    </row>
    <row r="1593" spans="1:53" x14ac:dyDescent="0.35">
      <c r="A1593">
        <v>226549</v>
      </c>
      <c r="B1593">
        <v>2006</v>
      </c>
      <c r="C1593">
        <v>61</v>
      </c>
      <c r="D1593">
        <v>34</v>
      </c>
      <c r="E1593">
        <v>34</v>
      </c>
      <c r="F1593" t="s">
        <v>54</v>
      </c>
      <c r="G1593" t="s">
        <v>45</v>
      </c>
      <c r="H1593" t="s">
        <v>45</v>
      </c>
      <c r="I1593">
        <v>9</v>
      </c>
      <c r="J1593" t="s">
        <v>46</v>
      </c>
      <c r="K1593" t="s">
        <v>71</v>
      </c>
      <c r="L1593">
        <v>2</v>
      </c>
      <c r="M1593">
        <v>6</v>
      </c>
      <c r="N1593">
        <v>6</v>
      </c>
      <c r="O1593" t="s">
        <v>93</v>
      </c>
      <c r="P1593">
        <v>4473.8268749999997</v>
      </c>
      <c r="Q1593" t="s">
        <v>49</v>
      </c>
      <c r="R1593">
        <v>15000</v>
      </c>
      <c r="S1593">
        <v>0</v>
      </c>
      <c r="T1593">
        <v>10</v>
      </c>
      <c r="U1593" t="s">
        <v>50</v>
      </c>
      <c r="V1593">
        <v>0</v>
      </c>
      <c r="W1593">
        <v>5</v>
      </c>
      <c r="X1593">
        <v>2</v>
      </c>
      <c r="Y1593" t="s">
        <v>51</v>
      </c>
      <c r="Z1593" t="s">
        <v>52</v>
      </c>
      <c r="AA1593">
        <v>4.0898617999999998E-2</v>
      </c>
      <c r="AB1593">
        <v>0.56710829500000004</v>
      </c>
      <c r="AC1593">
        <v>0.110023042</v>
      </c>
      <c r="AD1593">
        <v>0.162433404</v>
      </c>
      <c r="AE1593">
        <v>34.788793099999999</v>
      </c>
      <c r="AF1593">
        <v>0.47168876199999998</v>
      </c>
      <c r="AG1593">
        <v>2.3245967740000002</v>
      </c>
      <c r="AH1593">
        <v>0.46636363600000003</v>
      </c>
      <c r="AI1593">
        <v>1.9454546E-2</v>
      </c>
      <c r="AJ1593">
        <v>10</v>
      </c>
      <c r="AK1593">
        <v>490906</v>
      </c>
      <c r="AL1593">
        <v>0</v>
      </c>
      <c r="AM1593" t="s">
        <v>53</v>
      </c>
      <c r="AN1593">
        <v>1012006</v>
      </c>
      <c r="AO1593">
        <v>12042006</v>
      </c>
      <c r="AP1593">
        <v>126.56</v>
      </c>
      <c r="AQ1593">
        <v>1</v>
      </c>
      <c r="AR1593">
        <v>1</v>
      </c>
      <c r="AS1593">
        <v>126.56</v>
      </c>
      <c r="AT1593">
        <v>194.58049011230401</v>
      </c>
      <c r="AU1593">
        <v>445.62552440000002</v>
      </c>
      <c r="AV1593">
        <v>89.325294494628906</v>
      </c>
      <c r="AW1593">
        <v>126.56</v>
      </c>
      <c r="AX1593">
        <f t="shared" si="96"/>
        <v>68.020490112304003</v>
      </c>
      <c r="AY1593">
        <f t="shared" si="97"/>
        <v>319.06552440000002</v>
      </c>
      <c r="AZ1593">
        <f t="shared" si="98"/>
        <v>37.234705505371096</v>
      </c>
      <c r="BA1593">
        <f t="shared" si="99"/>
        <v>0</v>
      </c>
    </row>
    <row r="1594" spans="1:53" x14ac:dyDescent="0.35">
      <c r="A1594">
        <v>6459142</v>
      </c>
      <c r="B1594">
        <v>2007</v>
      </c>
      <c r="C1594">
        <v>43</v>
      </c>
      <c r="D1594">
        <v>43</v>
      </c>
      <c r="E1594">
        <v>56</v>
      </c>
      <c r="F1594" t="s">
        <v>45</v>
      </c>
      <c r="G1594" t="s">
        <v>45</v>
      </c>
      <c r="H1594" t="s">
        <v>45</v>
      </c>
      <c r="I1594">
        <v>22</v>
      </c>
      <c r="J1594" t="s">
        <v>46</v>
      </c>
      <c r="K1594" t="s">
        <v>47</v>
      </c>
      <c r="L1594">
        <v>1</v>
      </c>
      <c r="M1594">
        <v>3</v>
      </c>
      <c r="N1594">
        <v>13</v>
      </c>
      <c r="O1594" t="s">
        <v>61</v>
      </c>
      <c r="P1594">
        <v>10807.28434</v>
      </c>
      <c r="Q1594" t="s">
        <v>56</v>
      </c>
      <c r="R1594">
        <v>17000</v>
      </c>
      <c r="S1594">
        <v>0</v>
      </c>
      <c r="T1594">
        <v>13</v>
      </c>
      <c r="U1594" t="s">
        <v>50</v>
      </c>
      <c r="V1594">
        <v>0</v>
      </c>
      <c r="W1594">
        <v>1</v>
      </c>
      <c r="X1594">
        <v>0</v>
      </c>
      <c r="Y1594" t="s">
        <v>51</v>
      </c>
      <c r="Z1594" t="s">
        <v>65</v>
      </c>
      <c r="AA1594">
        <v>4.0898617999999998E-2</v>
      </c>
      <c r="AB1594">
        <v>0.56710829500000004</v>
      </c>
      <c r="AC1594">
        <v>0.110023042</v>
      </c>
      <c r="AD1594">
        <v>0.162433404</v>
      </c>
      <c r="AE1594">
        <v>34.788793099999999</v>
      </c>
      <c r="AF1594">
        <v>0.47168876199999998</v>
      </c>
      <c r="AG1594">
        <v>2.3245967740000002</v>
      </c>
      <c r="AH1594">
        <v>0.46636363600000003</v>
      </c>
      <c r="AI1594">
        <v>1.9454546E-2</v>
      </c>
      <c r="AJ1594">
        <v>7</v>
      </c>
      <c r="AK1594">
        <v>490906</v>
      </c>
      <c r="AL1594">
        <v>0</v>
      </c>
      <c r="AM1594" t="s">
        <v>53</v>
      </c>
      <c r="AN1594">
        <v>20012007</v>
      </c>
      <c r="AO1594">
        <v>31122007</v>
      </c>
      <c r="AP1594">
        <v>1181.07</v>
      </c>
      <c r="AQ1594">
        <v>1</v>
      </c>
      <c r="AR1594">
        <v>1</v>
      </c>
      <c r="AS1594">
        <v>1181.07</v>
      </c>
      <c r="AT1594">
        <v>903.36749267578102</v>
      </c>
      <c r="AU1594">
        <v>845.46058540000001</v>
      </c>
      <c r="AV1594">
        <v>89.325294494628906</v>
      </c>
      <c r="AW1594">
        <v>1181.0699999999899</v>
      </c>
      <c r="AX1594">
        <f t="shared" si="96"/>
        <v>277.70250732421891</v>
      </c>
      <c r="AY1594">
        <f t="shared" si="97"/>
        <v>335.60941459999992</v>
      </c>
      <c r="AZ1594">
        <f t="shared" si="98"/>
        <v>1091.744705505371</v>
      </c>
      <c r="BA1594">
        <f t="shared" si="99"/>
        <v>1.0004441719502211E-11</v>
      </c>
    </row>
    <row r="1595" spans="1:53" x14ac:dyDescent="0.35">
      <c r="A1595">
        <v>1119868</v>
      </c>
      <c r="B1595">
        <v>2005</v>
      </c>
      <c r="C1595">
        <v>53</v>
      </c>
      <c r="D1595">
        <v>53</v>
      </c>
      <c r="E1595">
        <v>67</v>
      </c>
      <c r="F1595" t="s">
        <v>54</v>
      </c>
      <c r="G1595" t="s">
        <v>54</v>
      </c>
      <c r="H1595" t="s">
        <v>45</v>
      </c>
      <c r="I1595">
        <v>32</v>
      </c>
      <c r="J1595" t="s">
        <v>57</v>
      </c>
      <c r="K1595" t="s">
        <v>58</v>
      </c>
      <c r="L1595">
        <v>2</v>
      </c>
      <c r="M1595">
        <v>3</v>
      </c>
      <c r="N1595">
        <v>20</v>
      </c>
      <c r="O1595" t="s">
        <v>68</v>
      </c>
      <c r="P1595">
        <v>7714.8832110000003</v>
      </c>
      <c r="Q1595" t="s">
        <v>49</v>
      </c>
      <c r="R1595">
        <v>10000</v>
      </c>
      <c r="S1595">
        <v>100</v>
      </c>
      <c r="T1595">
        <v>18</v>
      </c>
      <c r="U1595" t="s">
        <v>62</v>
      </c>
      <c r="V1595">
        <v>0</v>
      </c>
      <c r="W1595">
        <v>0</v>
      </c>
      <c r="X1595">
        <v>2</v>
      </c>
      <c r="Y1595" t="s">
        <v>51</v>
      </c>
      <c r="Z1595" t="s">
        <v>52</v>
      </c>
      <c r="AA1595">
        <v>0.112106017</v>
      </c>
      <c r="AB1595">
        <v>0.46219992799999998</v>
      </c>
      <c r="AC1595">
        <v>0.106771766</v>
      </c>
      <c r="AD1595">
        <v>0.16443918099999999</v>
      </c>
      <c r="AE1595">
        <v>28.41826923</v>
      </c>
      <c r="AF1595">
        <v>0.485027914</v>
      </c>
      <c r="AG1595">
        <v>2.1178788970000002</v>
      </c>
      <c r="AH1595">
        <v>0.42707089999999998</v>
      </c>
      <c r="AI1595">
        <v>1.8142755E-2</v>
      </c>
      <c r="AJ1595">
        <v>10</v>
      </c>
      <c r="AK1595">
        <v>490908</v>
      </c>
      <c r="AL1595">
        <v>0</v>
      </c>
      <c r="AM1595" t="s">
        <v>53</v>
      </c>
      <c r="AN1595">
        <v>6032005</v>
      </c>
      <c r="AO1595">
        <v>31122005</v>
      </c>
      <c r="AP1595">
        <v>887.55</v>
      </c>
      <c r="AQ1595">
        <v>1</v>
      </c>
      <c r="AR1595">
        <v>1</v>
      </c>
      <c r="AS1595">
        <v>887.55</v>
      </c>
      <c r="AT1595">
        <v>998.86968994140602</v>
      </c>
      <c r="AU1595">
        <v>931.45969609999997</v>
      </c>
      <c r="AV1595">
        <v>89.325294494628906</v>
      </c>
      <c r="AW1595">
        <v>887.54999999999905</v>
      </c>
      <c r="AX1595">
        <f t="shared" si="96"/>
        <v>111.31968994140607</v>
      </c>
      <c r="AY1595">
        <f t="shared" si="97"/>
        <v>43.909696100000019</v>
      </c>
      <c r="AZ1595">
        <f t="shared" si="98"/>
        <v>798.22470550537105</v>
      </c>
      <c r="BA1595">
        <f t="shared" si="99"/>
        <v>9.0949470177292824E-13</v>
      </c>
    </row>
    <row r="1596" spans="1:53" x14ac:dyDescent="0.35">
      <c r="A1596">
        <v>4688414</v>
      </c>
      <c r="B1596">
        <v>2006</v>
      </c>
      <c r="C1596">
        <v>65</v>
      </c>
      <c r="D1596">
        <v>44</v>
      </c>
      <c r="E1596">
        <v>44</v>
      </c>
      <c r="F1596" t="s">
        <v>45</v>
      </c>
      <c r="G1596" t="s">
        <v>54</v>
      </c>
      <c r="H1596" t="s">
        <v>54</v>
      </c>
      <c r="I1596">
        <v>20</v>
      </c>
      <c r="J1596" t="s">
        <v>57</v>
      </c>
      <c r="K1596" t="s">
        <v>58</v>
      </c>
      <c r="L1596">
        <v>2</v>
      </c>
      <c r="M1596">
        <v>1</v>
      </c>
      <c r="N1596">
        <v>20</v>
      </c>
      <c r="O1596" t="s">
        <v>91</v>
      </c>
      <c r="P1596">
        <v>100</v>
      </c>
      <c r="Q1596" t="s">
        <v>49</v>
      </c>
      <c r="R1596">
        <v>6000</v>
      </c>
      <c r="S1596">
        <v>0</v>
      </c>
      <c r="T1596">
        <v>24</v>
      </c>
      <c r="U1596" t="s">
        <v>62</v>
      </c>
      <c r="V1596">
        <v>0</v>
      </c>
      <c r="W1596">
        <v>0</v>
      </c>
      <c r="X1596">
        <v>0</v>
      </c>
      <c r="Y1596" t="s">
        <v>51</v>
      </c>
      <c r="Z1596" t="s">
        <v>60</v>
      </c>
      <c r="AA1596">
        <v>0.112106017</v>
      </c>
      <c r="AB1596">
        <v>0.46219992799999998</v>
      </c>
      <c r="AC1596">
        <v>0.106771766</v>
      </c>
      <c r="AD1596">
        <v>0.16443918099999999</v>
      </c>
      <c r="AE1596">
        <v>28.41826923</v>
      </c>
      <c r="AF1596">
        <v>0.485027914</v>
      </c>
      <c r="AG1596">
        <v>2.1178788970000002</v>
      </c>
      <c r="AH1596">
        <v>0.42707089999999998</v>
      </c>
      <c r="AI1596">
        <v>1.8142755E-2</v>
      </c>
      <c r="AJ1596">
        <v>8</v>
      </c>
      <c r="AK1596">
        <v>490908</v>
      </c>
      <c r="AL1596">
        <v>0</v>
      </c>
      <c r="AM1596" t="s">
        <v>53</v>
      </c>
      <c r="AN1596">
        <v>1012006</v>
      </c>
      <c r="AO1596">
        <v>2122006</v>
      </c>
      <c r="AP1596">
        <v>1610.21</v>
      </c>
      <c r="AQ1596">
        <v>1</v>
      </c>
      <c r="AR1596">
        <v>1</v>
      </c>
      <c r="AS1596">
        <v>1610.21</v>
      </c>
      <c r="AT1596">
        <v>825.79986572265602</v>
      </c>
      <c r="AU1596">
        <v>1019.027276</v>
      </c>
      <c r="AV1596">
        <v>89.325294494628906</v>
      </c>
      <c r="AW1596">
        <v>1610.21</v>
      </c>
      <c r="AX1596">
        <f t="shared" si="96"/>
        <v>784.41013427734401</v>
      </c>
      <c r="AY1596">
        <f t="shared" si="97"/>
        <v>591.18272400000001</v>
      </c>
      <c r="AZ1596">
        <f t="shared" si="98"/>
        <v>1520.8847055053711</v>
      </c>
      <c r="BA1596">
        <f t="shared" si="99"/>
        <v>0</v>
      </c>
    </row>
    <row r="1597" spans="1:53" x14ac:dyDescent="0.35">
      <c r="A1597">
        <v>5784748</v>
      </c>
      <c r="B1597">
        <v>2007</v>
      </c>
      <c r="C1597">
        <v>35</v>
      </c>
      <c r="D1597">
        <v>35</v>
      </c>
      <c r="E1597">
        <v>41</v>
      </c>
      <c r="F1597" t="s">
        <v>54</v>
      </c>
      <c r="G1597" t="s">
        <v>54</v>
      </c>
      <c r="H1597" t="s">
        <v>45</v>
      </c>
      <c r="I1597">
        <v>14</v>
      </c>
      <c r="J1597" t="s">
        <v>57</v>
      </c>
      <c r="K1597" t="s">
        <v>58</v>
      </c>
      <c r="L1597">
        <v>2</v>
      </c>
      <c r="M1597">
        <v>7</v>
      </c>
      <c r="N1597">
        <v>11</v>
      </c>
      <c r="O1597" t="s">
        <v>82</v>
      </c>
      <c r="P1597">
        <v>7066.5505050000002</v>
      </c>
      <c r="Q1597" t="s">
        <v>56</v>
      </c>
      <c r="R1597">
        <v>17000</v>
      </c>
      <c r="S1597">
        <v>100</v>
      </c>
      <c r="T1597">
        <v>6</v>
      </c>
      <c r="U1597" t="s">
        <v>50</v>
      </c>
      <c r="V1597">
        <v>0</v>
      </c>
      <c r="W1597">
        <v>0</v>
      </c>
      <c r="X1597">
        <v>0</v>
      </c>
      <c r="Y1597" t="s">
        <v>63</v>
      </c>
      <c r="Z1597" t="s">
        <v>60</v>
      </c>
      <c r="AA1597">
        <v>0.112106017</v>
      </c>
      <c r="AB1597">
        <v>0.46219992799999998</v>
      </c>
      <c r="AC1597">
        <v>0.106771766</v>
      </c>
      <c r="AD1597">
        <v>0.16443918099999999</v>
      </c>
      <c r="AE1597">
        <v>28.41826923</v>
      </c>
      <c r="AF1597">
        <v>0.485027914</v>
      </c>
      <c r="AG1597">
        <v>2.1178788970000002</v>
      </c>
      <c r="AH1597">
        <v>0.42707089999999998</v>
      </c>
      <c r="AI1597">
        <v>1.8142755E-2</v>
      </c>
      <c r="AJ1597">
        <v>1</v>
      </c>
      <c r="AK1597">
        <v>490908</v>
      </c>
      <c r="AL1597">
        <v>0</v>
      </c>
      <c r="AM1597" t="s">
        <v>53</v>
      </c>
      <c r="AN1597">
        <v>1012007</v>
      </c>
      <c r="AO1597">
        <v>1102007</v>
      </c>
      <c r="AP1597">
        <v>635</v>
      </c>
      <c r="AQ1597">
        <v>1</v>
      </c>
      <c r="AR1597">
        <v>1</v>
      </c>
      <c r="AS1597">
        <v>635</v>
      </c>
      <c r="AT1597">
        <v>987.43353271484295</v>
      </c>
      <c r="AU1597">
        <v>806.95369579999999</v>
      </c>
      <c r="AV1597">
        <v>89.325294494628906</v>
      </c>
      <c r="AW1597">
        <v>635</v>
      </c>
      <c r="AX1597">
        <f t="shared" si="96"/>
        <v>352.43353271484295</v>
      </c>
      <c r="AY1597">
        <f t="shared" si="97"/>
        <v>171.95369579999999</v>
      </c>
      <c r="AZ1597">
        <f t="shared" si="98"/>
        <v>545.67470550537109</v>
      </c>
      <c r="BA1597">
        <f t="shared" si="99"/>
        <v>0</v>
      </c>
    </row>
    <row r="1598" spans="1:53" x14ac:dyDescent="0.35">
      <c r="A1598">
        <v>243815</v>
      </c>
      <c r="B1598">
        <v>2006</v>
      </c>
      <c r="C1598">
        <v>43</v>
      </c>
      <c r="D1598">
        <v>34</v>
      </c>
      <c r="E1598">
        <v>34</v>
      </c>
      <c r="F1598" t="s">
        <v>45</v>
      </c>
      <c r="G1598" t="s">
        <v>54</v>
      </c>
      <c r="H1598" t="s">
        <v>54</v>
      </c>
      <c r="I1598">
        <v>7</v>
      </c>
      <c r="J1598" t="s">
        <v>57</v>
      </c>
      <c r="K1598" t="s">
        <v>58</v>
      </c>
      <c r="L1598">
        <v>2</v>
      </c>
      <c r="M1598">
        <v>10</v>
      </c>
      <c r="N1598">
        <v>10</v>
      </c>
      <c r="O1598" t="s">
        <v>93</v>
      </c>
      <c r="P1598">
        <v>4573.9942330000003</v>
      </c>
      <c r="Q1598" t="s">
        <v>56</v>
      </c>
      <c r="R1598">
        <v>5000</v>
      </c>
      <c r="S1598">
        <v>50</v>
      </c>
      <c r="T1598">
        <v>19</v>
      </c>
      <c r="U1598" t="s">
        <v>62</v>
      </c>
      <c r="V1598">
        <v>0</v>
      </c>
      <c r="W1598">
        <v>0</v>
      </c>
      <c r="X1598">
        <v>4</v>
      </c>
      <c r="Y1598" t="s">
        <v>63</v>
      </c>
      <c r="Z1598" t="s">
        <v>60</v>
      </c>
      <c r="AA1598">
        <v>0.10798577400000001</v>
      </c>
      <c r="AB1598">
        <v>0.68509537700000001</v>
      </c>
      <c r="AC1598">
        <v>6.3692208E-2</v>
      </c>
      <c r="AD1598">
        <v>0.15803893299999999</v>
      </c>
      <c r="AE1598">
        <v>28.657024790000001</v>
      </c>
      <c r="AF1598">
        <v>0.46719538599999999</v>
      </c>
      <c r="AG1598">
        <v>2.2421597160000002</v>
      </c>
      <c r="AH1598">
        <v>0.54434517299999996</v>
      </c>
      <c r="AI1598">
        <v>2.3098713999999999E-2</v>
      </c>
      <c r="AJ1598">
        <v>7</v>
      </c>
      <c r="AK1598">
        <v>491104</v>
      </c>
      <c r="AL1598">
        <v>0</v>
      </c>
      <c r="AM1598" t="s">
        <v>53</v>
      </c>
      <c r="AN1598">
        <v>12122006</v>
      </c>
      <c r="AO1598">
        <v>31122006</v>
      </c>
      <c r="AP1598">
        <v>631.57000000000005</v>
      </c>
      <c r="AQ1598">
        <v>1</v>
      </c>
      <c r="AR1598">
        <v>1</v>
      </c>
      <c r="AS1598">
        <v>631.57000000000005</v>
      </c>
      <c r="AT1598">
        <v>639.85601806640602</v>
      </c>
      <c r="AU1598">
        <v>708.46152210000002</v>
      </c>
      <c r="AV1598">
        <v>89.325294494628906</v>
      </c>
      <c r="AW1598">
        <v>631.57000000000005</v>
      </c>
      <c r="AX1598">
        <f t="shared" si="96"/>
        <v>8.2860180664059726</v>
      </c>
      <c r="AY1598">
        <f t="shared" si="97"/>
        <v>76.891522099999975</v>
      </c>
      <c r="AZ1598">
        <f t="shared" si="98"/>
        <v>542.24470550537114</v>
      </c>
      <c r="BA1598">
        <f t="shared" si="99"/>
        <v>0</v>
      </c>
    </row>
    <row r="1599" spans="1:53" x14ac:dyDescent="0.35">
      <c r="A1599">
        <v>3837592</v>
      </c>
      <c r="B1599">
        <v>2006</v>
      </c>
      <c r="C1599">
        <v>37</v>
      </c>
      <c r="D1599">
        <v>37</v>
      </c>
      <c r="E1599">
        <v>58</v>
      </c>
      <c r="F1599" t="s">
        <v>54</v>
      </c>
      <c r="G1599" t="s">
        <v>54</v>
      </c>
      <c r="H1599" t="s">
        <v>45</v>
      </c>
      <c r="I1599">
        <v>16</v>
      </c>
      <c r="J1599" t="s">
        <v>57</v>
      </c>
      <c r="K1599" t="s">
        <v>58</v>
      </c>
      <c r="L1599">
        <v>2</v>
      </c>
      <c r="M1599">
        <v>4</v>
      </c>
      <c r="N1599">
        <v>50</v>
      </c>
      <c r="O1599" t="s">
        <v>86</v>
      </c>
      <c r="P1599">
        <v>15114.90526</v>
      </c>
      <c r="Q1599" t="s">
        <v>56</v>
      </c>
      <c r="R1599">
        <v>7000</v>
      </c>
      <c r="S1599">
        <v>100</v>
      </c>
      <c r="T1599">
        <v>14</v>
      </c>
      <c r="U1599" t="s">
        <v>50</v>
      </c>
      <c r="V1599">
        <v>0</v>
      </c>
      <c r="W1599">
        <v>0</v>
      </c>
      <c r="X1599">
        <v>0</v>
      </c>
      <c r="Y1599" t="s">
        <v>51</v>
      </c>
      <c r="Z1599" t="s">
        <v>60</v>
      </c>
      <c r="AA1599">
        <v>0.10798577400000001</v>
      </c>
      <c r="AB1599">
        <v>0.68509537700000001</v>
      </c>
      <c r="AC1599">
        <v>6.3692208E-2</v>
      </c>
      <c r="AD1599">
        <v>0.15803893299999999</v>
      </c>
      <c r="AE1599">
        <v>28.657024790000001</v>
      </c>
      <c r="AF1599">
        <v>0.46719538599999999</v>
      </c>
      <c r="AG1599">
        <v>2.2421597160000002</v>
      </c>
      <c r="AH1599">
        <v>0.54434517299999996</v>
      </c>
      <c r="AI1599">
        <v>2.3098713999999999E-2</v>
      </c>
      <c r="AJ1599">
        <v>1</v>
      </c>
      <c r="AK1599">
        <v>491104</v>
      </c>
      <c r="AL1599">
        <v>0</v>
      </c>
      <c r="AM1599" t="s">
        <v>53</v>
      </c>
      <c r="AN1599">
        <v>1012006</v>
      </c>
      <c r="AO1599">
        <v>26062006</v>
      </c>
      <c r="AP1599">
        <v>50</v>
      </c>
      <c r="AQ1599">
        <v>1</v>
      </c>
      <c r="AR1599">
        <v>1</v>
      </c>
      <c r="AS1599">
        <v>50</v>
      </c>
      <c r="AT1599">
        <v>1424.421875</v>
      </c>
      <c r="AU1599">
        <v>1493.6880040000001</v>
      </c>
      <c r="AV1599">
        <v>89.325294494628906</v>
      </c>
      <c r="AW1599">
        <v>50</v>
      </c>
      <c r="AX1599">
        <f t="shared" si="96"/>
        <v>1374.421875</v>
      </c>
      <c r="AY1599">
        <f t="shared" si="97"/>
        <v>1443.6880040000001</v>
      </c>
      <c r="AZ1599">
        <f t="shared" si="98"/>
        <v>39.325294494628906</v>
      </c>
      <c r="BA1599">
        <f t="shared" si="99"/>
        <v>0</v>
      </c>
    </row>
    <row r="1600" spans="1:53" x14ac:dyDescent="0.35">
      <c r="A1600">
        <v>5597942</v>
      </c>
      <c r="B1600">
        <v>2008</v>
      </c>
      <c r="C1600">
        <v>44</v>
      </c>
      <c r="D1600">
        <v>44</v>
      </c>
      <c r="E1600">
        <v>56</v>
      </c>
      <c r="F1600" t="s">
        <v>54</v>
      </c>
      <c r="G1600" t="s">
        <v>54</v>
      </c>
      <c r="H1600" t="s">
        <v>45</v>
      </c>
      <c r="I1600">
        <v>21</v>
      </c>
      <c r="J1600" t="s">
        <v>57</v>
      </c>
      <c r="K1600" t="s">
        <v>47</v>
      </c>
      <c r="L1600">
        <v>1</v>
      </c>
      <c r="M1600">
        <v>6</v>
      </c>
      <c r="N1600">
        <v>28</v>
      </c>
      <c r="O1600" t="s">
        <v>96</v>
      </c>
      <c r="P1600">
        <v>7155.1704069999996</v>
      </c>
      <c r="Q1600" t="s">
        <v>56</v>
      </c>
      <c r="R1600">
        <v>8000</v>
      </c>
      <c r="S1600">
        <v>150</v>
      </c>
      <c r="T1600">
        <v>1</v>
      </c>
      <c r="U1600" t="s">
        <v>62</v>
      </c>
      <c r="V1600">
        <v>1</v>
      </c>
      <c r="W1600">
        <v>0</v>
      </c>
      <c r="X1600">
        <v>1</v>
      </c>
      <c r="Y1600" t="s">
        <v>63</v>
      </c>
      <c r="Z1600" t="s">
        <v>60</v>
      </c>
      <c r="AA1600">
        <v>0.10798577400000001</v>
      </c>
      <c r="AB1600">
        <v>0.68509537700000001</v>
      </c>
      <c r="AC1600">
        <v>6.3692208E-2</v>
      </c>
      <c r="AD1600">
        <v>0.15803893299999999</v>
      </c>
      <c r="AE1600">
        <v>28.657024790000001</v>
      </c>
      <c r="AF1600">
        <v>0.46719538599999999</v>
      </c>
      <c r="AG1600">
        <v>2.2421597160000002</v>
      </c>
      <c r="AH1600">
        <v>0.54434517299999996</v>
      </c>
      <c r="AI1600">
        <v>2.3098713999999999E-2</v>
      </c>
      <c r="AJ1600">
        <v>4</v>
      </c>
      <c r="AK1600">
        <v>491104</v>
      </c>
      <c r="AL1600">
        <v>1</v>
      </c>
      <c r="AM1600" t="s">
        <v>66</v>
      </c>
      <c r="AN1600">
        <v>1012008</v>
      </c>
      <c r="AO1600">
        <v>17102008</v>
      </c>
      <c r="AP1600">
        <v>873.58</v>
      </c>
      <c r="AQ1600">
        <v>1</v>
      </c>
      <c r="AR1600">
        <v>1</v>
      </c>
      <c r="AS1600">
        <v>873.58</v>
      </c>
      <c r="AT1600">
        <v>919.16693115234295</v>
      </c>
      <c r="AU1600">
        <v>1209.080966</v>
      </c>
      <c r="AV1600">
        <v>89.325294494628906</v>
      </c>
      <c r="AW1600">
        <v>873.58</v>
      </c>
      <c r="AX1600">
        <f t="shared" si="96"/>
        <v>45.586931152342913</v>
      </c>
      <c r="AY1600">
        <f t="shared" si="97"/>
        <v>335.50096599999995</v>
      </c>
      <c r="AZ1600">
        <f t="shared" si="98"/>
        <v>784.25470550537113</v>
      </c>
      <c r="BA1600">
        <f t="shared" si="99"/>
        <v>0</v>
      </c>
    </row>
    <row r="1601" spans="1:53" x14ac:dyDescent="0.35">
      <c r="A1601">
        <v>2981585</v>
      </c>
      <c r="B1601">
        <v>2005</v>
      </c>
      <c r="C1601">
        <v>65</v>
      </c>
      <c r="D1601">
        <v>53</v>
      </c>
      <c r="E1601">
        <v>53</v>
      </c>
      <c r="F1601" t="s">
        <v>45</v>
      </c>
      <c r="G1601" t="s">
        <v>54</v>
      </c>
      <c r="H1601" t="s">
        <v>54</v>
      </c>
      <c r="I1601">
        <v>30</v>
      </c>
      <c r="J1601" t="s">
        <v>57</v>
      </c>
      <c r="K1601" t="s">
        <v>71</v>
      </c>
      <c r="L1601">
        <v>2</v>
      </c>
      <c r="M1601">
        <v>8</v>
      </c>
      <c r="N1601">
        <v>8</v>
      </c>
      <c r="O1601" t="s">
        <v>83</v>
      </c>
      <c r="P1601">
        <v>3880.6394260000002</v>
      </c>
      <c r="Q1601" t="s">
        <v>49</v>
      </c>
      <c r="R1601">
        <v>8000</v>
      </c>
      <c r="S1601">
        <v>0</v>
      </c>
      <c r="T1601">
        <v>7</v>
      </c>
      <c r="U1601" t="s">
        <v>62</v>
      </c>
      <c r="V1601">
        <v>0</v>
      </c>
      <c r="W1601">
        <v>2</v>
      </c>
      <c r="X1601">
        <v>0</v>
      </c>
      <c r="Y1601" t="s">
        <v>51</v>
      </c>
      <c r="Z1601" t="s">
        <v>60</v>
      </c>
      <c r="AA1601">
        <v>0.146994135</v>
      </c>
      <c r="AB1601">
        <v>0.71554252200000001</v>
      </c>
      <c r="AC1601">
        <v>5.6451612999999998E-2</v>
      </c>
      <c r="AD1601">
        <v>0.12552374299999999</v>
      </c>
      <c r="AE1601">
        <v>27.146919430000001</v>
      </c>
      <c r="AF1601">
        <v>0.48585893899999999</v>
      </c>
      <c r="AG1601">
        <v>2.0997067450000002</v>
      </c>
      <c r="AH1601">
        <v>0.48666007900000002</v>
      </c>
      <c r="AI1601">
        <v>2.8409091000000001E-2</v>
      </c>
      <c r="AJ1601">
        <v>1</v>
      </c>
      <c r="AK1601">
        <v>491205</v>
      </c>
      <c r="AL1601">
        <v>0</v>
      </c>
      <c r="AM1601" t="s">
        <v>53</v>
      </c>
      <c r="AN1601">
        <v>1012005</v>
      </c>
      <c r="AO1601">
        <v>20092005</v>
      </c>
      <c r="AP1601">
        <v>543.19000000000005</v>
      </c>
      <c r="AQ1601">
        <v>1</v>
      </c>
      <c r="AR1601">
        <v>1</v>
      </c>
      <c r="AS1601">
        <v>543.19000000000005</v>
      </c>
      <c r="AT1601">
        <v>501.53039550781199</v>
      </c>
      <c r="AU1601">
        <v>657.90183060000004</v>
      </c>
      <c r="AV1601">
        <v>89.325294494628906</v>
      </c>
      <c r="AW1601">
        <v>543.19000000000005</v>
      </c>
      <c r="AX1601">
        <f t="shared" si="96"/>
        <v>41.659604492188066</v>
      </c>
      <c r="AY1601">
        <f t="shared" si="97"/>
        <v>114.71183059999998</v>
      </c>
      <c r="AZ1601">
        <f t="shared" si="98"/>
        <v>453.86470550537115</v>
      </c>
      <c r="BA1601">
        <f t="shared" si="99"/>
        <v>0</v>
      </c>
    </row>
    <row r="1602" spans="1:53" x14ac:dyDescent="0.35">
      <c r="A1602">
        <v>5754953</v>
      </c>
      <c r="B1602">
        <v>2007</v>
      </c>
      <c r="C1602">
        <v>37</v>
      </c>
      <c r="D1602">
        <v>37</v>
      </c>
      <c r="E1602">
        <v>56</v>
      </c>
      <c r="F1602" t="s">
        <v>54</v>
      </c>
      <c r="G1602" t="s">
        <v>54</v>
      </c>
      <c r="H1602" t="s">
        <v>45</v>
      </c>
      <c r="I1602">
        <v>17</v>
      </c>
      <c r="J1602" t="s">
        <v>46</v>
      </c>
      <c r="K1602" t="s">
        <v>47</v>
      </c>
      <c r="L1602">
        <v>1</v>
      </c>
      <c r="M1602">
        <v>12</v>
      </c>
      <c r="N1602">
        <v>20</v>
      </c>
      <c r="O1602" t="s">
        <v>79</v>
      </c>
      <c r="P1602">
        <v>90</v>
      </c>
      <c r="Q1602" t="s">
        <v>49</v>
      </c>
      <c r="R1602">
        <v>10000</v>
      </c>
      <c r="S1602">
        <v>100</v>
      </c>
      <c r="T1602">
        <v>10</v>
      </c>
      <c r="U1602" t="s">
        <v>50</v>
      </c>
      <c r="V1602">
        <v>0</v>
      </c>
      <c r="W1602">
        <v>0</v>
      </c>
      <c r="X1602">
        <v>1</v>
      </c>
      <c r="Y1602" t="s">
        <v>51</v>
      </c>
      <c r="Z1602" t="s">
        <v>60</v>
      </c>
      <c r="AA1602">
        <v>0.146994135</v>
      </c>
      <c r="AB1602">
        <v>0.71554252200000001</v>
      </c>
      <c r="AC1602">
        <v>5.6451612999999998E-2</v>
      </c>
      <c r="AD1602">
        <v>0.12552374299999999</v>
      </c>
      <c r="AE1602">
        <v>27.146919430000001</v>
      </c>
      <c r="AF1602">
        <v>0.48585893899999999</v>
      </c>
      <c r="AG1602">
        <v>2.0997067450000002</v>
      </c>
      <c r="AH1602">
        <v>0.48666007900000002</v>
      </c>
      <c r="AI1602">
        <v>2.8409091000000001E-2</v>
      </c>
      <c r="AJ1602">
        <v>9</v>
      </c>
      <c r="AK1602">
        <v>491205</v>
      </c>
      <c r="AL1602">
        <v>0</v>
      </c>
      <c r="AM1602" t="s">
        <v>53</v>
      </c>
      <c r="AN1602">
        <v>24042007</v>
      </c>
      <c r="AO1602">
        <v>31122007</v>
      </c>
      <c r="AP1602">
        <v>365.27</v>
      </c>
      <c r="AQ1602">
        <v>1</v>
      </c>
      <c r="AR1602">
        <v>1</v>
      </c>
      <c r="AS1602">
        <v>365.27</v>
      </c>
      <c r="AT1602">
        <v>829.58917236328102</v>
      </c>
      <c r="AU1602">
        <v>706.44980769999995</v>
      </c>
      <c r="AV1602">
        <v>89.325294494628906</v>
      </c>
      <c r="AW1602">
        <v>365.26999999999902</v>
      </c>
      <c r="AX1602">
        <f t="shared" ref="AX1602:AX1665" si="100">ABS(AT1602-AS1602)</f>
        <v>464.31917236328104</v>
      </c>
      <c r="AY1602">
        <f t="shared" ref="AY1602:AY1665" si="101">ABS(AU1602-AS1602)</f>
        <v>341.17980769999997</v>
      </c>
      <c r="AZ1602">
        <f t="shared" si="98"/>
        <v>275.94470550537108</v>
      </c>
      <c r="BA1602">
        <f t="shared" si="99"/>
        <v>9.6633812063373625E-13</v>
      </c>
    </row>
    <row r="1603" spans="1:53" x14ac:dyDescent="0.35">
      <c r="A1603">
        <v>4411007</v>
      </c>
      <c r="B1603">
        <v>2007</v>
      </c>
      <c r="C1603">
        <v>39</v>
      </c>
      <c r="D1603">
        <v>39</v>
      </c>
      <c r="E1603">
        <v>56</v>
      </c>
      <c r="F1603" t="s">
        <v>45</v>
      </c>
      <c r="G1603" t="s">
        <v>45</v>
      </c>
      <c r="H1603" t="s">
        <v>45</v>
      </c>
      <c r="I1603">
        <v>18</v>
      </c>
      <c r="J1603" t="s">
        <v>46</v>
      </c>
      <c r="K1603" t="s">
        <v>47</v>
      </c>
      <c r="L1603">
        <v>1</v>
      </c>
      <c r="M1603">
        <v>5</v>
      </c>
      <c r="N1603">
        <v>26</v>
      </c>
      <c r="O1603" t="s">
        <v>87</v>
      </c>
      <c r="P1603">
        <v>8197.787918</v>
      </c>
      <c r="Q1603" t="s">
        <v>49</v>
      </c>
      <c r="R1603">
        <v>10000</v>
      </c>
      <c r="S1603">
        <v>0</v>
      </c>
      <c r="T1603">
        <v>3</v>
      </c>
      <c r="U1603" t="s">
        <v>62</v>
      </c>
      <c r="V1603">
        <v>0</v>
      </c>
      <c r="W1603">
        <v>0</v>
      </c>
      <c r="X1603">
        <v>2</v>
      </c>
      <c r="Y1603" t="s">
        <v>63</v>
      </c>
      <c r="Z1603" t="s">
        <v>60</v>
      </c>
      <c r="AA1603">
        <v>9.6333754999999993E-2</v>
      </c>
      <c r="AB1603">
        <v>0.68738943600000002</v>
      </c>
      <c r="AC1603">
        <v>9.2494313999999994E-2</v>
      </c>
      <c r="AD1603">
        <v>9.2933618999999995E-2</v>
      </c>
      <c r="AE1603">
        <v>73.892405060000002</v>
      </c>
      <c r="AF1603">
        <v>0.50089935799999996</v>
      </c>
      <c r="AG1603">
        <v>2.9504675260000002</v>
      </c>
      <c r="AH1603">
        <v>0.33934624699999999</v>
      </c>
      <c r="AI1603">
        <v>1.7675545000000001E-2</v>
      </c>
      <c r="AJ1603">
        <v>3</v>
      </c>
      <c r="AK1603">
        <v>491300</v>
      </c>
      <c r="AL1603">
        <v>0</v>
      </c>
      <c r="AM1603" t="s">
        <v>53</v>
      </c>
      <c r="AN1603">
        <v>19012007</v>
      </c>
      <c r="AO1603">
        <v>31122007</v>
      </c>
      <c r="AP1603">
        <v>1538.19</v>
      </c>
      <c r="AQ1603">
        <v>1</v>
      </c>
      <c r="AR1603">
        <v>1</v>
      </c>
      <c r="AS1603">
        <v>1538.19</v>
      </c>
      <c r="AT1603">
        <v>1223.54138183593</v>
      </c>
      <c r="AU1603">
        <v>1097.2831630000001</v>
      </c>
      <c r="AV1603">
        <v>89.325294494628906</v>
      </c>
      <c r="AW1603">
        <v>1472.26999999999</v>
      </c>
      <c r="AX1603">
        <f t="shared" si="100"/>
        <v>314.64861816407006</v>
      </c>
      <c r="AY1603">
        <f t="shared" si="101"/>
        <v>440.906837</v>
      </c>
      <c r="AZ1603">
        <f t="shared" ref="AZ1603:AZ1666" si="102">ABS(AV1603-AS1603)</f>
        <v>1448.8647055053711</v>
      </c>
      <c r="BA1603">
        <f t="shared" ref="BA1603:BA1666" si="103">ABS(AW1603-AS1603)</f>
        <v>65.920000000010077</v>
      </c>
    </row>
    <row r="1604" spans="1:53" x14ac:dyDescent="0.35">
      <c r="A1604">
        <v>4530281</v>
      </c>
      <c r="B1604">
        <v>2006</v>
      </c>
      <c r="C1604">
        <v>80</v>
      </c>
      <c r="D1604">
        <v>57</v>
      </c>
      <c r="E1604">
        <v>57</v>
      </c>
      <c r="F1604" t="s">
        <v>45</v>
      </c>
      <c r="G1604" t="s">
        <v>54</v>
      </c>
      <c r="H1604" t="s">
        <v>54</v>
      </c>
      <c r="I1604">
        <v>34</v>
      </c>
      <c r="J1604" t="s">
        <v>57</v>
      </c>
      <c r="K1604" t="s">
        <v>71</v>
      </c>
      <c r="L1604">
        <v>2</v>
      </c>
      <c r="M1604">
        <v>8</v>
      </c>
      <c r="N1604">
        <v>18</v>
      </c>
      <c r="O1604" t="s">
        <v>82</v>
      </c>
      <c r="P1604">
        <v>3038.5147080000002</v>
      </c>
      <c r="Q1604" t="s">
        <v>56</v>
      </c>
      <c r="R1604">
        <v>9000</v>
      </c>
      <c r="S1604">
        <v>150</v>
      </c>
      <c r="T1604">
        <v>13</v>
      </c>
      <c r="U1604" t="s">
        <v>50</v>
      </c>
      <c r="V1604">
        <v>0</v>
      </c>
      <c r="W1604">
        <v>0</v>
      </c>
      <c r="X1604">
        <v>1</v>
      </c>
      <c r="Y1604" t="s">
        <v>51</v>
      </c>
      <c r="Z1604" t="s">
        <v>60</v>
      </c>
      <c r="AA1604">
        <v>9.6333754999999993E-2</v>
      </c>
      <c r="AB1604">
        <v>0.68738943600000002</v>
      </c>
      <c r="AC1604">
        <v>9.2494313999999994E-2</v>
      </c>
      <c r="AD1604">
        <v>9.2933618999999995E-2</v>
      </c>
      <c r="AE1604">
        <v>73.892405060000002</v>
      </c>
      <c r="AF1604">
        <v>0.50089935799999996</v>
      </c>
      <c r="AG1604">
        <v>2.9504675260000002</v>
      </c>
      <c r="AH1604">
        <v>0.33934624699999999</v>
      </c>
      <c r="AI1604">
        <v>1.7675545000000001E-2</v>
      </c>
      <c r="AJ1604">
        <v>1</v>
      </c>
      <c r="AK1604">
        <v>491300</v>
      </c>
      <c r="AL1604">
        <v>0</v>
      </c>
      <c r="AM1604" t="s">
        <v>53</v>
      </c>
      <c r="AN1604">
        <v>16022006</v>
      </c>
      <c r="AO1604">
        <v>31122006</v>
      </c>
      <c r="AP1604">
        <v>50.1</v>
      </c>
      <c r="AQ1604">
        <v>1</v>
      </c>
      <c r="AR1604">
        <v>1</v>
      </c>
      <c r="AS1604">
        <v>50.1</v>
      </c>
      <c r="AT1604">
        <v>165.75508117675699</v>
      </c>
      <c r="AU1604">
        <v>528.77343240000005</v>
      </c>
      <c r="AV1604">
        <v>89.325294494628906</v>
      </c>
      <c r="AW1604">
        <v>497.69999999999902</v>
      </c>
      <c r="AX1604">
        <f t="shared" si="100"/>
        <v>115.65508117675699</v>
      </c>
      <c r="AY1604">
        <f t="shared" si="101"/>
        <v>478.67343240000002</v>
      </c>
      <c r="AZ1604">
        <f t="shared" si="102"/>
        <v>39.225294494628905</v>
      </c>
      <c r="BA1604">
        <f t="shared" si="103"/>
        <v>447.599999999999</v>
      </c>
    </row>
    <row r="1605" spans="1:53" x14ac:dyDescent="0.35">
      <c r="A1605">
        <v>5068732</v>
      </c>
      <c r="B1605">
        <v>2006</v>
      </c>
      <c r="C1605">
        <v>42</v>
      </c>
      <c r="D1605">
        <v>41</v>
      </c>
      <c r="E1605">
        <v>41</v>
      </c>
      <c r="F1605" t="s">
        <v>54</v>
      </c>
      <c r="G1605" t="s">
        <v>45</v>
      </c>
      <c r="H1605" t="s">
        <v>45</v>
      </c>
      <c r="I1605">
        <v>13</v>
      </c>
      <c r="J1605" t="s">
        <v>46</v>
      </c>
      <c r="K1605" t="s">
        <v>78</v>
      </c>
      <c r="L1605">
        <v>3</v>
      </c>
      <c r="M1605">
        <v>11</v>
      </c>
      <c r="N1605">
        <v>11</v>
      </c>
      <c r="O1605" t="s">
        <v>69</v>
      </c>
      <c r="P1605">
        <v>135.15781630000001</v>
      </c>
      <c r="Q1605" t="s">
        <v>49</v>
      </c>
      <c r="R1605">
        <v>5000</v>
      </c>
      <c r="S1605">
        <v>0</v>
      </c>
      <c r="T1605">
        <v>6</v>
      </c>
      <c r="U1605" t="s">
        <v>62</v>
      </c>
      <c r="V1605">
        <v>0</v>
      </c>
      <c r="W1605">
        <v>1</v>
      </c>
      <c r="X1605">
        <v>0</v>
      </c>
      <c r="Y1605" t="s">
        <v>51</v>
      </c>
      <c r="Z1605" t="s">
        <v>52</v>
      </c>
      <c r="AA1605">
        <v>9.6333754999999993E-2</v>
      </c>
      <c r="AB1605">
        <v>0.68738943600000002</v>
      </c>
      <c r="AC1605">
        <v>9.2494313999999994E-2</v>
      </c>
      <c r="AD1605">
        <v>9.2933618999999995E-2</v>
      </c>
      <c r="AE1605">
        <v>73.892405060000002</v>
      </c>
      <c r="AF1605">
        <v>0.50089935799999996</v>
      </c>
      <c r="AG1605">
        <v>2.9504675260000002</v>
      </c>
      <c r="AH1605">
        <v>0.33934624699999999</v>
      </c>
      <c r="AI1605">
        <v>1.7675545000000001E-2</v>
      </c>
      <c r="AJ1605">
        <v>4</v>
      </c>
      <c r="AK1605">
        <v>491300</v>
      </c>
      <c r="AL1605">
        <v>0</v>
      </c>
      <c r="AM1605" t="s">
        <v>53</v>
      </c>
      <c r="AN1605">
        <v>21032006</v>
      </c>
      <c r="AO1605">
        <v>31122006</v>
      </c>
      <c r="AP1605">
        <v>349.38</v>
      </c>
      <c r="AQ1605">
        <v>1</v>
      </c>
      <c r="AR1605">
        <v>1</v>
      </c>
      <c r="AS1605">
        <v>349.38</v>
      </c>
      <c r="AT1605">
        <v>373.55426025390602</v>
      </c>
      <c r="AU1605">
        <v>643.17732379999995</v>
      </c>
      <c r="AV1605">
        <v>89.325294494628906</v>
      </c>
      <c r="AW1605">
        <v>349.37999999999897</v>
      </c>
      <c r="AX1605">
        <f t="shared" si="100"/>
        <v>24.174260253906027</v>
      </c>
      <c r="AY1605">
        <f t="shared" si="101"/>
        <v>293.79732379999996</v>
      </c>
      <c r="AZ1605">
        <f t="shared" si="102"/>
        <v>260.05470550537109</v>
      </c>
      <c r="BA1605">
        <f t="shared" si="103"/>
        <v>1.0231815394945443E-12</v>
      </c>
    </row>
    <row r="1606" spans="1:53" x14ac:dyDescent="0.35">
      <c r="A1606">
        <v>7018559</v>
      </c>
      <c r="B1606">
        <v>2008</v>
      </c>
      <c r="C1606">
        <v>53</v>
      </c>
      <c r="D1606">
        <v>42</v>
      </c>
      <c r="E1606">
        <v>42</v>
      </c>
      <c r="F1606" t="s">
        <v>45</v>
      </c>
      <c r="G1606" t="s">
        <v>54</v>
      </c>
      <c r="H1606" t="s">
        <v>54</v>
      </c>
      <c r="I1606">
        <v>21</v>
      </c>
      <c r="J1606" t="s">
        <v>57</v>
      </c>
      <c r="K1606" t="s">
        <v>58</v>
      </c>
      <c r="L1606">
        <v>2</v>
      </c>
      <c r="M1606">
        <v>12</v>
      </c>
      <c r="N1606">
        <v>26</v>
      </c>
      <c r="O1606" t="s">
        <v>82</v>
      </c>
      <c r="P1606">
        <v>3115.3731769999999</v>
      </c>
      <c r="Q1606" t="s">
        <v>56</v>
      </c>
      <c r="R1606">
        <v>3000</v>
      </c>
      <c r="S1606">
        <v>0</v>
      </c>
      <c r="T1606">
        <v>12</v>
      </c>
      <c r="U1606" t="s">
        <v>50</v>
      </c>
      <c r="V1606">
        <v>0</v>
      </c>
      <c r="W1606">
        <v>0</v>
      </c>
      <c r="X1606">
        <v>0</v>
      </c>
      <c r="Y1606" t="s">
        <v>51</v>
      </c>
      <c r="Z1606" t="s">
        <v>65</v>
      </c>
      <c r="AA1606">
        <v>9.6333754999999993E-2</v>
      </c>
      <c r="AB1606">
        <v>0.68738943600000002</v>
      </c>
      <c r="AC1606">
        <v>9.2494313999999994E-2</v>
      </c>
      <c r="AD1606">
        <v>9.2933618999999995E-2</v>
      </c>
      <c r="AE1606">
        <v>73.892405060000002</v>
      </c>
      <c r="AF1606">
        <v>0.50089935799999996</v>
      </c>
      <c r="AG1606">
        <v>2.9504675260000002</v>
      </c>
      <c r="AH1606">
        <v>0.33934624699999999</v>
      </c>
      <c r="AI1606">
        <v>1.7675545000000001E-2</v>
      </c>
      <c r="AJ1606">
        <v>10</v>
      </c>
      <c r="AK1606">
        <v>491300</v>
      </c>
      <c r="AL1606">
        <v>0</v>
      </c>
      <c r="AM1606" t="s">
        <v>53</v>
      </c>
      <c r="AN1606">
        <v>1012008</v>
      </c>
      <c r="AO1606">
        <v>10062008</v>
      </c>
      <c r="AP1606">
        <v>559.1</v>
      </c>
      <c r="AQ1606">
        <v>1</v>
      </c>
      <c r="AR1606">
        <v>1</v>
      </c>
      <c r="AS1606">
        <v>559.1</v>
      </c>
      <c r="AT1606">
        <v>668.13635253906205</v>
      </c>
      <c r="AU1606">
        <v>565.56267479999997</v>
      </c>
      <c r="AV1606">
        <v>89.325294494628906</v>
      </c>
      <c r="AW1606">
        <v>642.96</v>
      </c>
      <c r="AX1606">
        <f t="shared" si="100"/>
        <v>109.03635253906202</v>
      </c>
      <c r="AY1606">
        <f t="shared" si="101"/>
        <v>6.4626747999999452</v>
      </c>
      <c r="AZ1606">
        <f t="shared" si="102"/>
        <v>469.77470550537112</v>
      </c>
      <c r="BA1606">
        <f t="shared" si="103"/>
        <v>83.860000000000014</v>
      </c>
    </row>
    <row r="1607" spans="1:53" x14ac:dyDescent="0.35">
      <c r="A1607">
        <v>590161</v>
      </c>
      <c r="B1607">
        <v>2007</v>
      </c>
      <c r="C1607">
        <v>44</v>
      </c>
      <c r="D1607">
        <v>44</v>
      </c>
      <c r="E1607">
        <v>71</v>
      </c>
      <c r="F1607" t="s">
        <v>54</v>
      </c>
      <c r="G1607" t="s">
        <v>54</v>
      </c>
      <c r="H1607" t="s">
        <v>45</v>
      </c>
      <c r="I1607">
        <v>20</v>
      </c>
      <c r="J1607" t="s">
        <v>57</v>
      </c>
      <c r="K1607" t="s">
        <v>58</v>
      </c>
      <c r="L1607">
        <v>2</v>
      </c>
      <c r="M1607">
        <v>11</v>
      </c>
      <c r="N1607">
        <v>32</v>
      </c>
      <c r="O1607" t="s">
        <v>72</v>
      </c>
      <c r="P1607">
        <v>6386.4015630000004</v>
      </c>
      <c r="Q1607" t="s">
        <v>49</v>
      </c>
      <c r="R1607">
        <v>4000</v>
      </c>
      <c r="S1607">
        <v>50</v>
      </c>
      <c r="T1607">
        <v>15</v>
      </c>
      <c r="U1607" t="s">
        <v>62</v>
      </c>
      <c r="V1607">
        <v>0</v>
      </c>
      <c r="W1607">
        <v>0</v>
      </c>
      <c r="X1607">
        <v>11</v>
      </c>
      <c r="Y1607" t="s">
        <v>51</v>
      </c>
      <c r="Z1607" t="s">
        <v>60</v>
      </c>
      <c r="AA1607">
        <v>4.8012390000000002E-2</v>
      </c>
      <c r="AB1607">
        <v>0.871450697</v>
      </c>
      <c r="AC1607">
        <v>4.4914817000000003E-2</v>
      </c>
      <c r="AD1607">
        <v>8.5463972999999999E-2</v>
      </c>
      <c r="AE1607">
        <v>32.707602340000001</v>
      </c>
      <c r="AF1607">
        <v>0.50366529599999998</v>
      </c>
      <c r="AG1607">
        <v>2.887454827</v>
      </c>
      <c r="AH1607">
        <v>0.26317000200000001</v>
      </c>
      <c r="AI1607">
        <v>2.5304808000000002E-2</v>
      </c>
      <c r="AJ1607">
        <v>6</v>
      </c>
      <c r="AK1607">
        <v>491309</v>
      </c>
      <c r="AL1607">
        <v>0</v>
      </c>
      <c r="AM1607" t="s">
        <v>53</v>
      </c>
      <c r="AN1607">
        <v>11012007</v>
      </c>
      <c r="AO1607">
        <v>31122007</v>
      </c>
      <c r="AP1607">
        <v>705.03</v>
      </c>
      <c r="AQ1607">
        <v>1</v>
      </c>
      <c r="AR1607">
        <v>1</v>
      </c>
      <c r="AS1607">
        <v>705.03</v>
      </c>
      <c r="AT1607">
        <v>794.01214599609295</v>
      </c>
      <c r="AU1607">
        <v>1101.770761</v>
      </c>
      <c r="AV1607">
        <v>89.325294494628906</v>
      </c>
      <c r="AW1607">
        <v>705.02999999999895</v>
      </c>
      <c r="AX1607">
        <f t="shared" si="100"/>
        <v>88.982145996092981</v>
      </c>
      <c r="AY1607">
        <f t="shared" si="101"/>
        <v>396.74076100000002</v>
      </c>
      <c r="AZ1607">
        <f t="shared" si="102"/>
        <v>615.70470550537107</v>
      </c>
      <c r="BA1607">
        <f t="shared" si="103"/>
        <v>1.0231815394945443E-12</v>
      </c>
    </row>
    <row r="1608" spans="1:53" x14ac:dyDescent="0.35">
      <c r="A1608">
        <v>6831940</v>
      </c>
      <c r="B1608">
        <v>2008</v>
      </c>
      <c r="C1608">
        <v>35</v>
      </c>
      <c r="D1608">
        <v>35</v>
      </c>
      <c r="E1608">
        <v>57</v>
      </c>
      <c r="F1608" t="s">
        <v>45</v>
      </c>
      <c r="G1608" t="s">
        <v>45</v>
      </c>
      <c r="H1608" t="s">
        <v>54</v>
      </c>
      <c r="I1608">
        <v>14</v>
      </c>
      <c r="J1608" t="s">
        <v>46</v>
      </c>
      <c r="K1608" t="s">
        <v>78</v>
      </c>
      <c r="L1608">
        <v>3</v>
      </c>
      <c r="M1608">
        <v>4</v>
      </c>
      <c r="N1608">
        <v>24</v>
      </c>
      <c r="O1608" t="s">
        <v>96</v>
      </c>
      <c r="P1608">
        <v>10186.676289999999</v>
      </c>
      <c r="Q1608" t="s">
        <v>49</v>
      </c>
      <c r="R1608">
        <v>10000</v>
      </c>
      <c r="S1608">
        <v>50</v>
      </c>
      <c r="T1608">
        <v>17</v>
      </c>
      <c r="U1608" t="s">
        <v>50</v>
      </c>
      <c r="V1608">
        <v>0</v>
      </c>
      <c r="W1608">
        <v>0</v>
      </c>
      <c r="X1608">
        <v>0</v>
      </c>
      <c r="Y1608" t="s">
        <v>51</v>
      </c>
      <c r="Z1608" t="s">
        <v>60</v>
      </c>
      <c r="AA1608">
        <v>4.8012390000000002E-2</v>
      </c>
      <c r="AB1608">
        <v>0.871450697</v>
      </c>
      <c r="AC1608">
        <v>4.4914817000000003E-2</v>
      </c>
      <c r="AD1608">
        <v>8.5463972999999999E-2</v>
      </c>
      <c r="AE1608">
        <v>32.707602340000001</v>
      </c>
      <c r="AF1608">
        <v>0.50366529599999998</v>
      </c>
      <c r="AG1608">
        <v>2.887454827</v>
      </c>
      <c r="AH1608">
        <v>0.26317000200000001</v>
      </c>
      <c r="AI1608">
        <v>2.5304808000000002E-2</v>
      </c>
      <c r="AJ1608">
        <v>10</v>
      </c>
      <c r="AK1608">
        <v>491309</v>
      </c>
      <c r="AL1608">
        <v>0</v>
      </c>
      <c r="AM1608" t="s">
        <v>53</v>
      </c>
      <c r="AN1608">
        <v>1012008</v>
      </c>
      <c r="AO1608">
        <v>4122008</v>
      </c>
      <c r="AP1608">
        <v>341.25</v>
      </c>
      <c r="AQ1608">
        <v>1</v>
      </c>
      <c r="AR1608">
        <v>1</v>
      </c>
      <c r="AS1608">
        <v>341.25</v>
      </c>
      <c r="AT1608">
        <v>757.48370361328102</v>
      </c>
      <c r="AU1608">
        <v>1192.7299599999999</v>
      </c>
      <c r="AV1608">
        <v>89.325294494628906</v>
      </c>
      <c r="AW1608">
        <v>341.25</v>
      </c>
      <c r="AX1608">
        <f t="shared" si="100"/>
        <v>416.23370361328102</v>
      </c>
      <c r="AY1608">
        <f t="shared" si="101"/>
        <v>851.47995999999989</v>
      </c>
      <c r="AZ1608">
        <f t="shared" si="102"/>
        <v>251.92470550537109</v>
      </c>
      <c r="BA1608">
        <f t="shared" si="103"/>
        <v>0</v>
      </c>
    </row>
    <row r="1609" spans="1:53" x14ac:dyDescent="0.35">
      <c r="A1609">
        <v>5818897</v>
      </c>
      <c r="B1609">
        <v>2007</v>
      </c>
      <c r="C1609">
        <v>63</v>
      </c>
      <c r="D1609">
        <v>40</v>
      </c>
      <c r="E1609">
        <v>40</v>
      </c>
      <c r="F1609" t="s">
        <v>45</v>
      </c>
      <c r="G1609" t="s">
        <v>54</v>
      </c>
      <c r="H1609" t="s">
        <v>54</v>
      </c>
      <c r="I1609">
        <v>16</v>
      </c>
      <c r="J1609" t="s">
        <v>46</v>
      </c>
      <c r="K1609" t="s">
        <v>78</v>
      </c>
      <c r="L1609">
        <v>3</v>
      </c>
      <c r="M1609">
        <v>3</v>
      </c>
      <c r="N1609">
        <v>13</v>
      </c>
      <c r="O1609" t="s">
        <v>55</v>
      </c>
      <c r="P1609">
        <v>7494.6374130000004</v>
      </c>
      <c r="Q1609" t="s">
        <v>49</v>
      </c>
      <c r="R1609">
        <v>5000</v>
      </c>
      <c r="S1609">
        <v>0</v>
      </c>
      <c r="T1609">
        <v>27</v>
      </c>
      <c r="U1609" t="s">
        <v>50</v>
      </c>
      <c r="V1609">
        <v>0</v>
      </c>
      <c r="W1609">
        <v>0</v>
      </c>
      <c r="X1609">
        <v>0</v>
      </c>
      <c r="Y1609" t="s">
        <v>51</v>
      </c>
      <c r="Z1609" t="s">
        <v>60</v>
      </c>
      <c r="AA1609">
        <v>9.3550955000000005E-2</v>
      </c>
      <c r="AB1609">
        <v>0.72680207100000005</v>
      </c>
      <c r="AC1609">
        <v>0.107128634</v>
      </c>
      <c r="AD1609">
        <v>6.1869453999999997E-2</v>
      </c>
      <c r="AE1609">
        <v>72.166666669999998</v>
      </c>
      <c r="AF1609">
        <v>0.52813905400000005</v>
      </c>
      <c r="AG1609">
        <v>3.2763839109999999</v>
      </c>
      <c r="AH1609">
        <v>0.14651454</v>
      </c>
      <c r="AI1609">
        <v>1.1131209E-2</v>
      </c>
      <c r="AJ1609">
        <v>10</v>
      </c>
      <c r="AK1609">
        <v>491405</v>
      </c>
      <c r="AL1609">
        <v>0</v>
      </c>
      <c r="AM1609" t="s">
        <v>66</v>
      </c>
      <c r="AN1609">
        <v>1012007</v>
      </c>
      <c r="AO1609">
        <v>26072007</v>
      </c>
      <c r="AP1609">
        <v>1346.47</v>
      </c>
      <c r="AQ1609">
        <v>1</v>
      </c>
      <c r="AR1609">
        <v>1</v>
      </c>
      <c r="AS1609">
        <v>1346.47</v>
      </c>
      <c r="AT1609">
        <v>914.95318603515602</v>
      </c>
      <c r="AU1609">
        <v>890.95890510000004</v>
      </c>
      <c r="AV1609">
        <v>89.325294494628906</v>
      </c>
      <c r="AW1609">
        <v>1346.47</v>
      </c>
      <c r="AX1609">
        <f t="shared" si="100"/>
        <v>431.516813964844</v>
      </c>
      <c r="AY1609">
        <f t="shared" si="101"/>
        <v>455.51109489999999</v>
      </c>
      <c r="AZ1609">
        <f t="shared" si="102"/>
        <v>1257.1447055053711</v>
      </c>
      <c r="BA1609">
        <f t="shared" si="103"/>
        <v>0</v>
      </c>
    </row>
    <row r="1610" spans="1:53" x14ac:dyDescent="0.35">
      <c r="A1610">
        <v>533446</v>
      </c>
      <c r="B1610">
        <v>2006</v>
      </c>
      <c r="C1610">
        <v>59</v>
      </c>
      <c r="D1610">
        <v>59</v>
      </c>
      <c r="E1610">
        <v>61</v>
      </c>
      <c r="F1610" t="s">
        <v>54</v>
      </c>
      <c r="G1610" t="s">
        <v>54</v>
      </c>
      <c r="H1610" t="s">
        <v>45</v>
      </c>
      <c r="I1610">
        <v>36</v>
      </c>
      <c r="J1610" t="s">
        <v>57</v>
      </c>
      <c r="K1610" t="s">
        <v>58</v>
      </c>
      <c r="L1610">
        <v>2</v>
      </c>
      <c r="M1610">
        <v>3</v>
      </c>
      <c r="N1610">
        <v>33</v>
      </c>
      <c r="O1610" t="s">
        <v>88</v>
      </c>
      <c r="P1610">
        <v>23509.62902</v>
      </c>
      <c r="Q1610" t="s">
        <v>73</v>
      </c>
      <c r="R1610">
        <v>6000</v>
      </c>
      <c r="S1610">
        <v>100</v>
      </c>
      <c r="T1610">
        <v>7</v>
      </c>
      <c r="U1610" t="s">
        <v>62</v>
      </c>
      <c r="V1610">
        <v>1</v>
      </c>
      <c r="W1610">
        <v>0</v>
      </c>
      <c r="X1610">
        <v>7</v>
      </c>
      <c r="Y1610" t="s">
        <v>63</v>
      </c>
      <c r="Z1610" t="s">
        <v>60</v>
      </c>
      <c r="AA1610">
        <v>8.6158756000000003E-2</v>
      </c>
      <c r="AB1610">
        <v>0.674511368</v>
      </c>
      <c r="AC1610">
        <v>0.15636218599999999</v>
      </c>
      <c r="AD1610">
        <v>6.2326785000000003E-2</v>
      </c>
      <c r="AE1610">
        <v>69.987068969999996</v>
      </c>
      <c r="AF1610">
        <v>0.49066945899999997</v>
      </c>
      <c r="AG1610">
        <v>3.2383326690000001</v>
      </c>
      <c r="AH1610">
        <v>0.107286886</v>
      </c>
      <c r="AI1610">
        <v>6.9531360000000004E-3</v>
      </c>
      <c r="AJ1610">
        <v>7</v>
      </c>
      <c r="AK1610">
        <v>491406</v>
      </c>
      <c r="AL1610">
        <v>0</v>
      </c>
      <c r="AM1610" t="s">
        <v>66</v>
      </c>
      <c r="AN1610">
        <v>25022006</v>
      </c>
      <c r="AO1610">
        <v>31122006</v>
      </c>
      <c r="AP1610">
        <v>819.11</v>
      </c>
      <c r="AQ1610">
        <v>1</v>
      </c>
      <c r="AR1610">
        <v>1</v>
      </c>
      <c r="AS1610">
        <v>819.11</v>
      </c>
      <c r="AT1610">
        <v>1231.5517578125</v>
      </c>
      <c r="AU1610">
        <v>2477.9416209999999</v>
      </c>
      <c r="AV1610">
        <v>89.325294494628906</v>
      </c>
      <c r="AW1610">
        <v>1732.8499999999899</v>
      </c>
      <c r="AX1610">
        <f t="shared" si="100"/>
        <v>412.44175781249999</v>
      </c>
      <c r="AY1610">
        <f t="shared" si="101"/>
        <v>1658.8316209999998</v>
      </c>
      <c r="AZ1610">
        <f t="shared" si="102"/>
        <v>729.78470550537111</v>
      </c>
      <c r="BA1610">
        <f t="shared" si="103"/>
        <v>913.73999999998989</v>
      </c>
    </row>
    <row r="1611" spans="1:53" x14ac:dyDescent="0.35">
      <c r="A1611">
        <v>625641</v>
      </c>
      <c r="B1611">
        <v>2006</v>
      </c>
      <c r="C1611">
        <v>65</v>
      </c>
      <c r="D1611">
        <v>65</v>
      </c>
      <c r="E1611">
        <v>56</v>
      </c>
      <c r="F1611" t="s">
        <v>54</v>
      </c>
      <c r="G1611" t="s">
        <v>54</v>
      </c>
      <c r="H1611" t="s">
        <v>45</v>
      </c>
      <c r="I1611">
        <v>36</v>
      </c>
      <c r="J1611" t="s">
        <v>46</v>
      </c>
      <c r="K1611" t="s">
        <v>47</v>
      </c>
      <c r="L1611">
        <v>1</v>
      </c>
      <c r="M1611">
        <v>7</v>
      </c>
      <c r="N1611">
        <v>24</v>
      </c>
      <c r="O1611" t="s">
        <v>96</v>
      </c>
      <c r="P1611">
        <v>4572.6066659999997</v>
      </c>
      <c r="Q1611" t="s">
        <v>49</v>
      </c>
      <c r="R1611">
        <v>7000</v>
      </c>
      <c r="S1611">
        <v>100</v>
      </c>
      <c r="T1611">
        <v>7</v>
      </c>
      <c r="U1611" t="s">
        <v>62</v>
      </c>
      <c r="V1611">
        <v>1</v>
      </c>
      <c r="W1611">
        <v>0</v>
      </c>
      <c r="X1611">
        <v>8</v>
      </c>
      <c r="Y1611" t="s">
        <v>51</v>
      </c>
      <c r="Z1611" t="s">
        <v>52</v>
      </c>
      <c r="AA1611">
        <v>8.6158756000000003E-2</v>
      </c>
      <c r="AB1611">
        <v>0.674511368</v>
      </c>
      <c r="AC1611">
        <v>0.15636218599999999</v>
      </c>
      <c r="AD1611">
        <v>6.2326785000000003E-2</v>
      </c>
      <c r="AE1611">
        <v>69.987068969999996</v>
      </c>
      <c r="AF1611">
        <v>0.49066945899999997</v>
      </c>
      <c r="AG1611">
        <v>3.2383326690000001</v>
      </c>
      <c r="AH1611">
        <v>0.107286886</v>
      </c>
      <c r="AI1611">
        <v>6.9531360000000004E-3</v>
      </c>
      <c r="AJ1611">
        <v>8</v>
      </c>
      <c r="AK1611">
        <v>491406</v>
      </c>
      <c r="AL1611">
        <v>0</v>
      </c>
      <c r="AM1611" t="s">
        <v>53</v>
      </c>
      <c r="AN1611">
        <v>12082006</v>
      </c>
      <c r="AO1611">
        <v>31122006</v>
      </c>
      <c r="AP1611">
        <v>442.64</v>
      </c>
      <c r="AQ1611">
        <v>1</v>
      </c>
      <c r="AR1611">
        <v>1</v>
      </c>
      <c r="AS1611">
        <v>442.64</v>
      </c>
      <c r="AT1611">
        <v>502.89324951171801</v>
      </c>
      <c r="AU1611">
        <v>594.91881520000004</v>
      </c>
      <c r="AV1611">
        <v>89.325294494628906</v>
      </c>
      <c r="AW1611">
        <v>442.63999999999902</v>
      </c>
      <c r="AX1611">
        <f t="shared" si="100"/>
        <v>60.253249511718025</v>
      </c>
      <c r="AY1611">
        <f t="shared" si="101"/>
        <v>152.27881520000005</v>
      </c>
      <c r="AZ1611">
        <f t="shared" si="102"/>
        <v>353.31470550537108</v>
      </c>
      <c r="BA1611">
        <f t="shared" si="103"/>
        <v>9.6633812063373625E-13</v>
      </c>
    </row>
    <row r="1612" spans="1:53" x14ac:dyDescent="0.35">
      <c r="A1612">
        <v>662399</v>
      </c>
      <c r="B1612">
        <v>2007</v>
      </c>
      <c r="C1612">
        <v>68</v>
      </c>
      <c r="D1612">
        <v>62</v>
      </c>
      <c r="E1612">
        <v>62</v>
      </c>
      <c r="F1612" t="s">
        <v>54</v>
      </c>
      <c r="G1612" t="s">
        <v>45</v>
      </c>
      <c r="H1612" t="s">
        <v>45</v>
      </c>
      <c r="I1612">
        <v>41</v>
      </c>
      <c r="J1612" t="s">
        <v>57</v>
      </c>
      <c r="K1612" t="s">
        <v>58</v>
      </c>
      <c r="L1612">
        <v>2</v>
      </c>
      <c r="M1612">
        <v>11</v>
      </c>
      <c r="N1612">
        <v>27</v>
      </c>
      <c r="O1612" t="s">
        <v>104</v>
      </c>
      <c r="P1612">
        <v>81</v>
      </c>
      <c r="Q1612" t="s">
        <v>49</v>
      </c>
      <c r="R1612">
        <v>7000</v>
      </c>
      <c r="S1612">
        <v>0</v>
      </c>
      <c r="T1612">
        <v>15</v>
      </c>
      <c r="U1612" t="s">
        <v>62</v>
      </c>
      <c r="V1612">
        <v>0</v>
      </c>
      <c r="W1612">
        <v>0</v>
      </c>
      <c r="X1612">
        <v>6</v>
      </c>
      <c r="Y1612" t="s">
        <v>51</v>
      </c>
      <c r="Z1612" t="s">
        <v>60</v>
      </c>
      <c r="AA1612">
        <v>8.6158756000000003E-2</v>
      </c>
      <c r="AB1612">
        <v>0.674511368</v>
      </c>
      <c r="AC1612">
        <v>0.15636218599999999</v>
      </c>
      <c r="AD1612">
        <v>6.2326785000000003E-2</v>
      </c>
      <c r="AE1612">
        <v>69.987068969999996</v>
      </c>
      <c r="AF1612">
        <v>0.49066945899999997</v>
      </c>
      <c r="AG1612">
        <v>3.2383326690000001</v>
      </c>
      <c r="AH1612">
        <v>0.107286886</v>
      </c>
      <c r="AI1612">
        <v>6.9531360000000004E-3</v>
      </c>
      <c r="AJ1612">
        <v>1</v>
      </c>
      <c r="AK1612">
        <v>491406</v>
      </c>
      <c r="AL1612">
        <v>0</v>
      </c>
      <c r="AM1612" t="s">
        <v>53</v>
      </c>
      <c r="AN1612">
        <v>1012007</v>
      </c>
      <c r="AO1612">
        <v>26032007</v>
      </c>
      <c r="AP1612">
        <v>333.61</v>
      </c>
      <c r="AQ1612">
        <v>1</v>
      </c>
      <c r="AR1612">
        <v>1</v>
      </c>
      <c r="AS1612">
        <v>333.61</v>
      </c>
      <c r="AT1612">
        <v>858.81555175781205</v>
      </c>
      <c r="AU1612">
        <v>835.45086170000002</v>
      </c>
      <c r="AV1612">
        <v>89.325294494628906</v>
      </c>
      <c r="AW1612">
        <v>333.61</v>
      </c>
      <c r="AX1612">
        <f t="shared" si="100"/>
        <v>525.20555175781203</v>
      </c>
      <c r="AY1612">
        <f t="shared" si="101"/>
        <v>501.8408617</v>
      </c>
      <c r="AZ1612">
        <f t="shared" si="102"/>
        <v>244.28470550537111</v>
      </c>
      <c r="BA1612">
        <f t="shared" si="103"/>
        <v>0</v>
      </c>
    </row>
    <row r="1613" spans="1:53" x14ac:dyDescent="0.35">
      <c r="A1613">
        <v>1716195</v>
      </c>
      <c r="B1613">
        <v>2005</v>
      </c>
      <c r="C1613">
        <v>59</v>
      </c>
      <c r="D1613">
        <v>59</v>
      </c>
      <c r="E1613">
        <v>62</v>
      </c>
      <c r="F1613" t="s">
        <v>45</v>
      </c>
      <c r="G1613" t="s">
        <v>45</v>
      </c>
      <c r="H1613" t="s">
        <v>54</v>
      </c>
      <c r="I1613">
        <v>36</v>
      </c>
      <c r="J1613" t="s">
        <v>57</v>
      </c>
      <c r="K1613" t="s">
        <v>58</v>
      </c>
      <c r="L1613">
        <v>2</v>
      </c>
      <c r="M1613">
        <v>8</v>
      </c>
      <c r="N1613">
        <v>25</v>
      </c>
      <c r="O1613" t="s">
        <v>74</v>
      </c>
      <c r="P1613">
        <v>7831.5559480000002</v>
      </c>
      <c r="Q1613" t="s">
        <v>49</v>
      </c>
      <c r="R1613">
        <v>3000</v>
      </c>
      <c r="S1613">
        <v>0</v>
      </c>
      <c r="T1613">
        <v>20</v>
      </c>
      <c r="U1613" t="s">
        <v>50</v>
      </c>
      <c r="V1613">
        <v>0</v>
      </c>
      <c r="W1613">
        <v>0</v>
      </c>
      <c r="X1613">
        <v>1</v>
      </c>
      <c r="Y1613" t="s">
        <v>51</v>
      </c>
      <c r="Z1613" t="s">
        <v>60</v>
      </c>
      <c r="AA1613">
        <v>8.6158756000000003E-2</v>
      </c>
      <c r="AB1613">
        <v>0.674511368</v>
      </c>
      <c r="AC1613">
        <v>0.15636218599999999</v>
      </c>
      <c r="AD1613">
        <v>6.2326785000000003E-2</v>
      </c>
      <c r="AE1613">
        <v>69.987068969999996</v>
      </c>
      <c r="AF1613">
        <v>0.49066945899999997</v>
      </c>
      <c r="AG1613">
        <v>3.2383326690000001</v>
      </c>
      <c r="AH1613">
        <v>0.107286886</v>
      </c>
      <c r="AI1613">
        <v>6.9531360000000004E-3</v>
      </c>
      <c r="AJ1613">
        <v>10</v>
      </c>
      <c r="AK1613">
        <v>491406</v>
      </c>
      <c r="AL1613">
        <v>0</v>
      </c>
      <c r="AM1613" t="s">
        <v>53</v>
      </c>
      <c r="AN1613">
        <v>1012005</v>
      </c>
      <c r="AO1613">
        <v>26102005</v>
      </c>
      <c r="AP1613">
        <v>741.88</v>
      </c>
      <c r="AQ1613">
        <v>1</v>
      </c>
      <c r="AR1613">
        <v>1</v>
      </c>
      <c r="AS1613">
        <v>741.88</v>
      </c>
      <c r="AT1613">
        <v>880.3564453125</v>
      </c>
      <c r="AU1613">
        <v>718.72609660000001</v>
      </c>
      <c r="AV1613">
        <v>89.325294494628906</v>
      </c>
      <c r="AW1613">
        <v>1319.45</v>
      </c>
      <c r="AX1613">
        <f t="shared" si="100"/>
        <v>138.4764453125</v>
      </c>
      <c r="AY1613">
        <f t="shared" si="101"/>
        <v>23.15390339999999</v>
      </c>
      <c r="AZ1613">
        <f t="shared" si="102"/>
        <v>652.55470550537109</v>
      </c>
      <c r="BA1613">
        <f t="shared" si="103"/>
        <v>577.57000000000005</v>
      </c>
    </row>
    <row r="1614" spans="1:53" x14ac:dyDescent="0.35">
      <c r="A1614">
        <v>4218542</v>
      </c>
      <c r="B1614">
        <v>2006</v>
      </c>
      <c r="C1614">
        <v>38</v>
      </c>
      <c r="D1614">
        <v>38</v>
      </c>
      <c r="E1614">
        <v>48</v>
      </c>
      <c r="F1614" t="s">
        <v>54</v>
      </c>
      <c r="G1614" t="s">
        <v>54</v>
      </c>
      <c r="H1614" t="s">
        <v>45</v>
      </c>
      <c r="I1614">
        <v>15</v>
      </c>
      <c r="J1614" t="s">
        <v>57</v>
      </c>
      <c r="K1614" t="s">
        <v>58</v>
      </c>
      <c r="L1614">
        <v>2</v>
      </c>
      <c r="M1614">
        <v>8</v>
      </c>
      <c r="N1614">
        <v>8</v>
      </c>
      <c r="O1614" t="s">
        <v>83</v>
      </c>
      <c r="P1614">
        <v>4452.2846890000001</v>
      </c>
      <c r="Q1614" t="s">
        <v>49</v>
      </c>
      <c r="R1614">
        <v>12000</v>
      </c>
      <c r="S1614">
        <v>100</v>
      </c>
      <c r="T1614">
        <v>9</v>
      </c>
      <c r="U1614" t="s">
        <v>62</v>
      </c>
      <c r="V1614">
        <v>0</v>
      </c>
      <c r="W1614">
        <v>0</v>
      </c>
      <c r="X1614">
        <v>0</v>
      </c>
      <c r="Y1614" t="s">
        <v>51</v>
      </c>
      <c r="Z1614" t="s">
        <v>89</v>
      </c>
      <c r="AA1614">
        <v>8.6158756000000003E-2</v>
      </c>
      <c r="AB1614">
        <v>0.674511368</v>
      </c>
      <c r="AC1614">
        <v>0.15636218599999999</v>
      </c>
      <c r="AD1614">
        <v>6.2326785000000003E-2</v>
      </c>
      <c r="AE1614">
        <v>69.987068969999996</v>
      </c>
      <c r="AF1614">
        <v>0.49066945899999997</v>
      </c>
      <c r="AG1614">
        <v>3.2383326690000001</v>
      </c>
      <c r="AH1614">
        <v>0.107286886</v>
      </c>
      <c r="AI1614">
        <v>6.9531360000000004E-3</v>
      </c>
      <c r="AJ1614">
        <v>3</v>
      </c>
      <c r="AK1614">
        <v>491406</v>
      </c>
      <c r="AL1614">
        <v>0</v>
      </c>
      <c r="AM1614" t="s">
        <v>53</v>
      </c>
      <c r="AN1614">
        <v>1012006</v>
      </c>
      <c r="AO1614">
        <v>6112006</v>
      </c>
      <c r="AP1614">
        <v>249.94</v>
      </c>
      <c r="AQ1614">
        <v>1</v>
      </c>
      <c r="AR1614">
        <v>1</v>
      </c>
      <c r="AS1614">
        <v>249.94</v>
      </c>
      <c r="AT1614">
        <v>637.67608642578102</v>
      </c>
      <c r="AU1614">
        <v>782.75019989999998</v>
      </c>
      <c r="AV1614">
        <v>89.325294494628906</v>
      </c>
      <c r="AW1614">
        <v>249.939999999999</v>
      </c>
      <c r="AX1614">
        <f t="shared" si="100"/>
        <v>387.73608642578102</v>
      </c>
      <c r="AY1614">
        <f t="shared" si="101"/>
        <v>532.81019990000004</v>
      </c>
      <c r="AZ1614">
        <f t="shared" si="102"/>
        <v>160.61470550537109</v>
      </c>
      <c r="BA1614">
        <f t="shared" si="103"/>
        <v>9.9475983006414026E-13</v>
      </c>
    </row>
    <row r="1615" spans="1:53" x14ac:dyDescent="0.35">
      <c r="A1615">
        <v>5230371</v>
      </c>
      <c r="B1615">
        <v>2007</v>
      </c>
      <c r="C1615">
        <v>53</v>
      </c>
      <c r="D1615">
        <v>53</v>
      </c>
      <c r="E1615">
        <v>56</v>
      </c>
      <c r="F1615" t="s">
        <v>45</v>
      </c>
      <c r="G1615" t="s">
        <v>45</v>
      </c>
      <c r="H1615" t="s">
        <v>45</v>
      </c>
      <c r="I1615">
        <v>27</v>
      </c>
      <c r="J1615" t="s">
        <v>76</v>
      </c>
      <c r="K1615" t="s">
        <v>47</v>
      </c>
      <c r="L1615">
        <v>1</v>
      </c>
      <c r="M1615">
        <v>3</v>
      </c>
      <c r="N1615">
        <v>17</v>
      </c>
      <c r="O1615" t="s">
        <v>61</v>
      </c>
      <c r="P1615">
        <v>8169.1600289999997</v>
      </c>
      <c r="Q1615" t="s">
        <v>49</v>
      </c>
      <c r="R1615">
        <v>8000</v>
      </c>
      <c r="S1615">
        <v>100</v>
      </c>
      <c r="T1615">
        <v>12</v>
      </c>
      <c r="U1615" t="s">
        <v>50</v>
      </c>
      <c r="V1615">
        <v>0</v>
      </c>
      <c r="W1615">
        <v>0</v>
      </c>
      <c r="X1615">
        <v>0</v>
      </c>
      <c r="Y1615" t="s">
        <v>51</v>
      </c>
      <c r="Z1615" t="s">
        <v>60</v>
      </c>
      <c r="AA1615">
        <v>8.6158756000000003E-2</v>
      </c>
      <c r="AB1615">
        <v>0.674511368</v>
      </c>
      <c r="AC1615">
        <v>0.15636218599999999</v>
      </c>
      <c r="AD1615">
        <v>6.2326785000000003E-2</v>
      </c>
      <c r="AE1615">
        <v>69.987068969999996</v>
      </c>
      <c r="AF1615">
        <v>0.49066945899999997</v>
      </c>
      <c r="AG1615">
        <v>3.2383326690000001</v>
      </c>
      <c r="AH1615">
        <v>0.107286886</v>
      </c>
      <c r="AI1615">
        <v>6.9531360000000004E-3</v>
      </c>
      <c r="AJ1615">
        <v>10</v>
      </c>
      <c r="AK1615">
        <v>491406</v>
      </c>
      <c r="AL1615">
        <v>0</v>
      </c>
      <c r="AM1615" t="s">
        <v>53</v>
      </c>
      <c r="AN1615">
        <v>1012007</v>
      </c>
      <c r="AO1615">
        <v>18072007</v>
      </c>
      <c r="AP1615">
        <v>1662.39</v>
      </c>
      <c r="AQ1615">
        <v>1</v>
      </c>
      <c r="AR1615">
        <v>1</v>
      </c>
      <c r="AS1615">
        <v>1662.39</v>
      </c>
      <c r="AT1615">
        <v>870.39208984375</v>
      </c>
      <c r="AU1615">
        <v>902.12638340000001</v>
      </c>
      <c r="AV1615">
        <v>89.325294494628906</v>
      </c>
      <c r="AW1615">
        <v>1662.39</v>
      </c>
      <c r="AX1615">
        <f t="shared" si="100"/>
        <v>791.9979101562501</v>
      </c>
      <c r="AY1615">
        <f t="shared" si="101"/>
        <v>760.26361660000009</v>
      </c>
      <c r="AZ1615">
        <f t="shared" si="102"/>
        <v>1573.0647055053712</v>
      </c>
      <c r="BA1615">
        <f t="shared" si="103"/>
        <v>0</v>
      </c>
    </row>
    <row r="1616" spans="1:53" x14ac:dyDescent="0.35">
      <c r="A1616">
        <v>5298539</v>
      </c>
      <c r="B1616">
        <v>2008</v>
      </c>
      <c r="C1616">
        <v>80</v>
      </c>
      <c r="D1616">
        <v>80</v>
      </c>
      <c r="E1616">
        <v>56</v>
      </c>
      <c r="F1616" t="s">
        <v>54</v>
      </c>
      <c r="G1616" t="s">
        <v>54</v>
      </c>
      <c r="H1616" t="s">
        <v>45</v>
      </c>
      <c r="I1616">
        <v>53</v>
      </c>
      <c r="J1616" t="s">
        <v>46</v>
      </c>
      <c r="K1616" t="s">
        <v>47</v>
      </c>
      <c r="L1616">
        <v>1</v>
      </c>
      <c r="M1616">
        <v>8</v>
      </c>
      <c r="N1616">
        <v>14</v>
      </c>
      <c r="O1616" t="s">
        <v>61</v>
      </c>
      <c r="P1616">
        <v>7533.0084729999999</v>
      </c>
      <c r="Q1616" t="s">
        <v>49</v>
      </c>
      <c r="R1616">
        <v>9000</v>
      </c>
      <c r="S1616">
        <v>50</v>
      </c>
      <c r="T1616">
        <v>29</v>
      </c>
      <c r="U1616" t="s">
        <v>50</v>
      </c>
      <c r="V1616">
        <v>0</v>
      </c>
      <c r="W1616">
        <v>0</v>
      </c>
      <c r="X1616">
        <v>1</v>
      </c>
      <c r="Y1616" t="s">
        <v>51</v>
      </c>
      <c r="Z1616" t="s">
        <v>60</v>
      </c>
      <c r="AA1616">
        <v>8.6158756000000003E-2</v>
      </c>
      <c r="AB1616">
        <v>0.674511368</v>
      </c>
      <c r="AC1616">
        <v>0.15636218599999999</v>
      </c>
      <c r="AD1616">
        <v>6.2326785000000003E-2</v>
      </c>
      <c r="AE1616">
        <v>69.987068969999996</v>
      </c>
      <c r="AF1616">
        <v>0.49066945899999997</v>
      </c>
      <c r="AG1616">
        <v>3.2383326690000001</v>
      </c>
      <c r="AH1616">
        <v>0.107286886</v>
      </c>
      <c r="AI1616">
        <v>6.9531360000000004E-3</v>
      </c>
      <c r="AJ1616">
        <v>10</v>
      </c>
      <c r="AK1616">
        <v>491406</v>
      </c>
      <c r="AL1616">
        <v>0</v>
      </c>
      <c r="AM1616" t="s">
        <v>53</v>
      </c>
      <c r="AN1616">
        <v>1012008</v>
      </c>
      <c r="AO1616">
        <v>1122008</v>
      </c>
      <c r="AP1616">
        <v>2123.65</v>
      </c>
      <c r="AQ1616">
        <v>1</v>
      </c>
      <c r="AR1616">
        <v>1</v>
      </c>
      <c r="AS1616">
        <v>2123.65</v>
      </c>
      <c r="AT1616">
        <v>1359.02307128906</v>
      </c>
      <c r="AU1616">
        <v>652.19785409999997</v>
      </c>
      <c r="AV1616">
        <v>89.325294494628906</v>
      </c>
      <c r="AW1616">
        <v>2123.65</v>
      </c>
      <c r="AX1616">
        <f t="shared" si="100"/>
        <v>764.62692871094009</v>
      </c>
      <c r="AY1616">
        <f t="shared" si="101"/>
        <v>1471.4521459000002</v>
      </c>
      <c r="AZ1616">
        <f t="shared" si="102"/>
        <v>2034.3247055053712</v>
      </c>
      <c r="BA1616">
        <f t="shared" si="103"/>
        <v>0</v>
      </c>
    </row>
    <row r="1617" spans="1:53" x14ac:dyDescent="0.35">
      <c r="A1617">
        <v>6000546</v>
      </c>
      <c r="B1617">
        <v>2006</v>
      </c>
      <c r="C1617">
        <v>48</v>
      </c>
      <c r="D1617">
        <v>44</v>
      </c>
      <c r="E1617">
        <v>44</v>
      </c>
      <c r="F1617" t="s">
        <v>54</v>
      </c>
      <c r="G1617" t="s">
        <v>45</v>
      </c>
      <c r="H1617" t="s">
        <v>45</v>
      </c>
      <c r="I1617">
        <v>22</v>
      </c>
      <c r="J1617" t="s">
        <v>57</v>
      </c>
      <c r="K1617" t="s">
        <v>58</v>
      </c>
      <c r="L1617">
        <v>2</v>
      </c>
      <c r="M1617">
        <v>3</v>
      </c>
      <c r="N1617">
        <v>5</v>
      </c>
      <c r="O1617" t="s">
        <v>77</v>
      </c>
      <c r="P1617">
        <v>10465.522790000001</v>
      </c>
      <c r="Q1617" t="s">
        <v>56</v>
      </c>
      <c r="R1617">
        <v>12000</v>
      </c>
      <c r="S1617">
        <v>50</v>
      </c>
      <c r="T1617">
        <v>9</v>
      </c>
      <c r="U1617" t="s">
        <v>50</v>
      </c>
      <c r="V1617">
        <v>0</v>
      </c>
      <c r="W1617">
        <v>1</v>
      </c>
      <c r="X1617">
        <v>0</v>
      </c>
      <c r="Y1617" t="s">
        <v>51</v>
      </c>
      <c r="Z1617" t="s">
        <v>89</v>
      </c>
      <c r="AA1617">
        <v>8.6158756000000003E-2</v>
      </c>
      <c r="AB1617">
        <v>0.674511368</v>
      </c>
      <c r="AC1617">
        <v>0.15636218599999999</v>
      </c>
      <c r="AD1617">
        <v>6.2326785000000003E-2</v>
      </c>
      <c r="AE1617">
        <v>69.987068969999996</v>
      </c>
      <c r="AF1617">
        <v>0.49066945899999997</v>
      </c>
      <c r="AG1617">
        <v>3.2383326690000001</v>
      </c>
      <c r="AH1617">
        <v>0.107286886</v>
      </c>
      <c r="AI1617">
        <v>6.9531360000000004E-3</v>
      </c>
      <c r="AJ1617">
        <v>1</v>
      </c>
      <c r="AK1617">
        <v>491406</v>
      </c>
      <c r="AL1617">
        <v>0</v>
      </c>
      <c r="AM1617" t="s">
        <v>53</v>
      </c>
      <c r="AN1617">
        <v>9082006</v>
      </c>
      <c r="AO1617">
        <v>31122006</v>
      </c>
      <c r="AP1617">
        <v>1125.93</v>
      </c>
      <c r="AQ1617">
        <v>1</v>
      </c>
      <c r="AR1617">
        <v>1</v>
      </c>
      <c r="AS1617">
        <v>1125.93</v>
      </c>
      <c r="AT1617">
        <v>897.78326416015602</v>
      </c>
      <c r="AU1617">
        <v>869.90386469999999</v>
      </c>
      <c r="AV1617">
        <v>89.325294494628906</v>
      </c>
      <c r="AW1617">
        <v>1125.93</v>
      </c>
      <c r="AX1617">
        <f t="shared" si="100"/>
        <v>228.14673583984404</v>
      </c>
      <c r="AY1617">
        <f t="shared" si="101"/>
        <v>256.02613530000008</v>
      </c>
      <c r="AZ1617">
        <f t="shared" si="102"/>
        <v>1036.6047055053712</v>
      </c>
      <c r="BA1617">
        <f t="shared" si="103"/>
        <v>0</v>
      </c>
    </row>
    <row r="1618" spans="1:53" x14ac:dyDescent="0.35">
      <c r="A1618">
        <v>542455</v>
      </c>
      <c r="B1618">
        <v>2005</v>
      </c>
      <c r="C1618">
        <v>57</v>
      </c>
      <c r="D1618">
        <v>57</v>
      </c>
      <c r="E1618">
        <v>59</v>
      </c>
      <c r="F1618" t="s">
        <v>45</v>
      </c>
      <c r="G1618" t="s">
        <v>45</v>
      </c>
      <c r="H1618" t="s">
        <v>54</v>
      </c>
      <c r="I1618">
        <v>33</v>
      </c>
      <c r="J1618" t="s">
        <v>57</v>
      </c>
      <c r="K1618" t="s">
        <v>58</v>
      </c>
      <c r="L1618">
        <v>2</v>
      </c>
      <c r="M1618">
        <v>9</v>
      </c>
      <c r="N1618">
        <v>35</v>
      </c>
      <c r="O1618" t="s">
        <v>88</v>
      </c>
      <c r="P1618">
        <v>8056.1689720000004</v>
      </c>
      <c r="Q1618" t="s">
        <v>49</v>
      </c>
      <c r="R1618">
        <v>8000</v>
      </c>
      <c r="S1618">
        <v>50</v>
      </c>
      <c r="T1618">
        <v>13</v>
      </c>
      <c r="U1618" t="s">
        <v>62</v>
      </c>
      <c r="V1618">
        <v>0</v>
      </c>
      <c r="W1618">
        <v>0</v>
      </c>
      <c r="X1618">
        <v>2</v>
      </c>
      <c r="Y1618" t="s">
        <v>51</v>
      </c>
      <c r="Z1618" t="s">
        <v>60</v>
      </c>
      <c r="AA1618">
        <v>0.10592503</v>
      </c>
      <c r="AB1618">
        <v>0.66287787200000003</v>
      </c>
      <c r="AC1618">
        <v>8.0048367999999995E-2</v>
      </c>
      <c r="AD1618">
        <v>0.12442886</v>
      </c>
      <c r="AE1618">
        <v>57.036363639999998</v>
      </c>
      <c r="AF1618">
        <v>0.47763255799999998</v>
      </c>
      <c r="AG1618">
        <v>2.2759371220000002</v>
      </c>
      <c r="AH1618">
        <v>0.368046284</v>
      </c>
      <c r="AI1618">
        <v>2.3438659000000001E-2</v>
      </c>
      <c r="AJ1618">
        <v>7</v>
      </c>
      <c r="AK1618">
        <v>491407</v>
      </c>
      <c r="AL1618">
        <v>0</v>
      </c>
      <c r="AM1618" t="s">
        <v>53</v>
      </c>
      <c r="AN1618">
        <v>16012005</v>
      </c>
      <c r="AO1618">
        <v>31122005</v>
      </c>
      <c r="AP1618">
        <v>1096.01</v>
      </c>
      <c r="AQ1618">
        <v>1</v>
      </c>
      <c r="AR1618">
        <v>1</v>
      </c>
      <c r="AS1618">
        <v>1096.01</v>
      </c>
      <c r="AT1618">
        <v>1071.4580078125</v>
      </c>
      <c r="AU1618">
        <v>1415.236132</v>
      </c>
      <c r="AV1618">
        <v>89.325294494628906</v>
      </c>
      <c r="AW1618">
        <v>847.08</v>
      </c>
      <c r="AX1618">
        <f t="shared" si="100"/>
        <v>24.551992187499991</v>
      </c>
      <c r="AY1618">
        <f t="shared" si="101"/>
        <v>319.22613200000001</v>
      </c>
      <c r="AZ1618">
        <f t="shared" si="102"/>
        <v>1006.6847055053711</v>
      </c>
      <c r="BA1618">
        <f t="shared" si="103"/>
        <v>248.92999999999995</v>
      </c>
    </row>
    <row r="1619" spans="1:53" x14ac:dyDescent="0.35">
      <c r="A1619">
        <v>1705453</v>
      </c>
      <c r="B1619">
        <v>2006</v>
      </c>
      <c r="C1619">
        <v>36</v>
      </c>
      <c r="D1619">
        <v>36</v>
      </c>
      <c r="E1619">
        <v>66</v>
      </c>
      <c r="F1619" t="s">
        <v>45</v>
      </c>
      <c r="G1619" t="s">
        <v>45</v>
      </c>
      <c r="H1619" t="s">
        <v>54</v>
      </c>
      <c r="I1619">
        <v>14</v>
      </c>
      <c r="J1619" t="s">
        <v>57</v>
      </c>
      <c r="K1619" t="s">
        <v>58</v>
      </c>
      <c r="L1619">
        <v>2</v>
      </c>
      <c r="M1619">
        <v>10</v>
      </c>
      <c r="N1619">
        <v>16</v>
      </c>
      <c r="O1619" t="s">
        <v>74</v>
      </c>
      <c r="P1619">
        <v>8817.4836149999992</v>
      </c>
      <c r="Q1619" t="s">
        <v>49</v>
      </c>
      <c r="R1619">
        <v>21000</v>
      </c>
      <c r="S1619">
        <v>100</v>
      </c>
      <c r="T1619">
        <v>18</v>
      </c>
      <c r="U1619" t="s">
        <v>50</v>
      </c>
      <c r="V1619">
        <v>0</v>
      </c>
      <c r="W1619">
        <v>0</v>
      </c>
      <c r="X1619">
        <v>4</v>
      </c>
      <c r="Y1619" t="s">
        <v>51</v>
      </c>
      <c r="Z1619" t="s">
        <v>60</v>
      </c>
      <c r="AA1619">
        <v>0.10592503</v>
      </c>
      <c r="AB1619">
        <v>0.66287787200000003</v>
      </c>
      <c r="AC1619">
        <v>8.0048367999999995E-2</v>
      </c>
      <c r="AD1619">
        <v>0.12442886</v>
      </c>
      <c r="AE1619">
        <v>57.036363639999998</v>
      </c>
      <c r="AF1619">
        <v>0.47763255799999998</v>
      </c>
      <c r="AG1619">
        <v>2.2759371220000002</v>
      </c>
      <c r="AH1619">
        <v>0.368046284</v>
      </c>
      <c r="AI1619">
        <v>2.3438659000000001E-2</v>
      </c>
      <c r="AJ1619">
        <v>1</v>
      </c>
      <c r="AK1619">
        <v>491407</v>
      </c>
      <c r="AL1619">
        <v>0</v>
      </c>
      <c r="AM1619" t="s">
        <v>53</v>
      </c>
      <c r="AN1619">
        <v>1012006</v>
      </c>
      <c r="AO1619">
        <v>2082006</v>
      </c>
      <c r="AP1619">
        <v>404.84</v>
      </c>
      <c r="AQ1619">
        <v>1</v>
      </c>
      <c r="AR1619">
        <v>1</v>
      </c>
      <c r="AS1619">
        <v>404.84</v>
      </c>
      <c r="AT1619">
        <v>653.96179199218705</v>
      </c>
      <c r="AU1619">
        <v>761.44784560000005</v>
      </c>
      <c r="AV1619">
        <v>89.325294494628906</v>
      </c>
      <c r="AW1619">
        <v>404.83999999999901</v>
      </c>
      <c r="AX1619">
        <f t="shared" si="100"/>
        <v>249.12179199218707</v>
      </c>
      <c r="AY1619">
        <f t="shared" si="101"/>
        <v>356.60784560000008</v>
      </c>
      <c r="AZ1619">
        <f t="shared" si="102"/>
        <v>315.51470550537107</v>
      </c>
      <c r="BA1619">
        <f t="shared" si="103"/>
        <v>9.6633812063373625E-13</v>
      </c>
    </row>
    <row r="1620" spans="1:53" x14ac:dyDescent="0.35">
      <c r="A1620">
        <v>2083451</v>
      </c>
      <c r="B1620">
        <v>2005</v>
      </c>
      <c r="C1620">
        <v>55</v>
      </c>
      <c r="D1620">
        <v>55</v>
      </c>
      <c r="E1620">
        <v>81</v>
      </c>
      <c r="F1620" t="s">
        <v>54</v>
      </c>
      <c r="G1620" t="s">
        <v>54</v>
      </c>
      <c r="H1620" t="s">
        <v>45</v>
      </c>
      <c r="I1620">
        <v>33</v>
      </c>
      <c r="J1620" t="s">
        <v>46</v>
      </c>
      <c r="K1620" t="s">
        <v>64</v>
      </c>
      <c r="L1620">
        <v>2</v>
      </c>
      <c r="M1620">
        <v>2</v>
      </c>
      <c r="N1620">
        <v>21</v>
      </c>
      <c r="O1620" t="s">
        <v>55</v>
      </c>
      <c r="P1620">
        <v>18089.826400000002</v>
      </c>
      <c r="Q1620" t="s">
        <v>49</v>
      </c>
      <c r="R1620">
        <v>12000</v>
      </c>
      <c r="S1620">
        <v>0</v>
      </c>
      <c r="T1620">
        <v>4</v>
      </c>
      <c r="U1620" t="s">
        <v>62</v>
      </c>
      <c r="V1620">
        <v>0</v>
      </c>
      <c r="W1620">
        <v>0</v>
      </c>
      <c r="X1620">
        <v>5</v>
      </c>
      <c r="Y1620" t="s">
        <v>51</v>
      </c>
      <c r="Z1620" t="s">
        <v>60</v>
      </c>
      <c r="AA1620">
        <v>0.10592503</v>
      </c>
      <c r="AB1620">
        <v>0.66287787200000003</v>
      </c>
      <c r="AC1620">
        <v>8.0048367999999995E-2</v>
      </c>
      <c r="AD1620">
        <v>0.12442886</v>
      </c>
      <c r="AE1620">
        <v>57.036363639999998</v>
      </c>
      <c r="AF1620">
        <v>0.47763255799999998</v>
      </c>
      <c r="AG1620">
        <v>2.2759371220000002</v>
      </c>
      <c r="AH1620">
        <v>0.368046284</v>
      </c>
      <c r="AI1620">
        <v>2.3438659000000001E-2</v>
      </c>
      <c r="AJ1620">
        <v>3</v>
      </c>
      <c r="AK1620">
        <v>491407</v>
      </c>
      <c r="AL1620">
        <v>0</v>
      </c>
      <c r="AM1620" t="s">
        <v>53</v>
      </c>
      <c r="AN1620">
        <v>1012005</v>
      </c>
      <c r="AO1620">
        <v>10102005</v>
      </c>
      <c r="AP1620">
        <v>3363.13</v>
      </c>
      <c r="AQ1620">
        <v>1</v>
      </c>
      <c r="AR1620">
        <v>1</v>
      </c>
      <c r="AS1620">
        <v>3363.13</v>
      </c>
      <c r="AT1620">
        <v>1619.24877929687</v>
      </c>
      <c r="AU1620">
        <v>1160.6159600000001</v>
      </c>
      <c r="AV1620">
        <v>89.325294494628906</v>
      </c>
      <c r="AW1620">
        <v>3363.13</v>
      </c>
      <c r="AX1620">
        <f t="shared" si="100"/>
        <v>1743.8812207031301</v>
      </c>
      <c r="AY1620">
        <f t="shared" si="101"/>
        <v>2202.51404</v>
      </c>
      <c r="AZ1620">
        <f t="shared" si="102"/>
        <v>3273.8047055053712</v>
      </c>
      <c r="BA1620">
        <f t="shared" si="103"/>
        <v>0</v>
      </c>
    </row>
    <row r="1621" spans="1:53" x14ac:dyDescent="0.35">
      <c r="A1621">
        <v>2934708</v>
      </c>
      <c r="B1621">
        <v>2006</v>
      </c>
      <c r="C1621">
        <v>36</v>
      </c>
      <c r="D1621">
        <v>36</v>
      </c>
      <c r="E1621">
        <v>59</v>
      </c>
      <c r="F1621" t="s">
        <v>54</v>
      </c>
      <c r="G1621" t="s">
        <v>54</v>
      </c>
      <c r="H1621" t="s">
        <v>45</v>
      </c>
      <c r="I1621">
        <v>14</v>
      </c>
      <c r="J1621" t="s">
        <v>57</v>
      </c>
      <c r="K1621" t="s">
        <v>58</v>
      </c>
      <c r="L1621">
        <v>2</v>
      </c>
      <c r="M1621">
        <v>3</v>
      </c>
      <c r="N1621">
        <v>20</v>
      </c>
      <c r="O1621" t="s">
        <v>74</v>
      </c>
      <c r="P1621">
        <v>4849.9115769999999</v>
      </c>
      <c r="Q1621" t="s">
        <v>73</v>
      </c>
      <c r="R1621">
        <v>12000</v>
      </c>
      <c r="S1621">
        <v>100</v>
      </c>
      <c r="T1621">
        <v>1</v>
      </c>
      <c r="U1621" t="s">
        <v>62</v>
      </c>
      <c r="V1621">
        <v>1</v>
      </c>
      <c r="W1621">
        <v>0</v>
      </c>
      <c r="X1621">
        <v>1</v>
      </c>
      <c r="Y1621" t="s">
        <v>51</v>
      </c>
      <c r="Z1621" t="s">
        <v>60</v>
      </c>
      <c r="AA1621">
        <v>0.10592503</v>
      </c>
      <c r="AB1621">
        <v>0.66287787200000003</v>
      </c>
      <c r="AC1621">
        <v>8.0048367999999995E-2</v>
      </c>
      <c r="AD1621">
        <v>0.12442886</v>
      </c>
      <c r="AE1621">
        <v>57.036363639999998</v>
      </c>
      <c r="AF1621">
        <v>0.47763255799999998</v>
      </c>
      <c r="AG1621">
        <v>2.2759371220000002</v>
      </c>
      <c r="AH1621">
        <v>0.368046284</v>
      </c>
      <c r="AI1621">
        <v>2.3438659000000001E-2</v>
      </c>
      <c r="AJ1621">
        <v>4</v>
      </c>
      <c r="AK1621">
        <v>491407</v>
      </c>
      <c r="AL1621">
        <v>0</v>
      </c>
      <c r="AM1621" t="s">
        <v>53</v>
      </c>
      <c r="AN1621">
        <v>1012006</v>
      </c>
      <c r="AO1621">
        <v>16112006</v>
      </c>
      <c r="AP1621">
        <v>996.24</v>
      </c>
      <c r="AQ1621">
        <v>1</v>
      </c>
      <c r="AR1621">
        <v>1</v>
      </c>
      <c r="AS1621">
        <v>996.24</v>
      </c>
      <c r="AT1621">
        <v>935.430419921875</v>
      </c>
      <c r="AU1621">
        <v>1139.365994</v>
      </c>
      <c r="AV1621">
        <v>89.325294494628906</v>
      </c>
      <c r="AW1621">
        <v>996.24</v>
      </c>
      <c r="AX1621">
        <f t="shared" si="100"/>
        <v>60.809580078125009</v>
      </c>
      <c r="AY1621">
        <f t="shared" si="101"/>
        <v>143.12599399999999</v>
      </c>
      <c r="AZ1621">
        <f t="shared" si="102"/>
        <v>906.9147055053711</v>
      </c>
      <c r="BA1621">
        <f t="shared" si="103"/>
        <v>0</v>
      </c>
    </row>
    <row r="1622" spans="1:53" x14ac:dyDescent="0.35">
      <c r="A1622">
        <v>3306519</v>
      </c>
      <c r="B1622">
        <v>2006</v>
      </c>
      <c r="C1622">
        <v>65</v>
      </c>
      <c r="D1622">
        <v>41</v>
      </c>
      <c r="E1622">
        <v>41</v>
      </c>
      <c r="F1622" t="s">
        <v>54</v>
      </c>
      <c r="G1622" t="s">
        <v>45</v>
      </c>
      <c r="H1622" t="s">
        <v>45</v>
      </c>
      <c r="I1622">
        <v>19</v>
      </c>
      <c r="J1622" t="s">
        <v>57</v>
      </c>
      <c r="K1622" t="s">
        <v>58</v>
      </c>
      <c r="L1622">
        <v>2</v>
      </c>
      <c r="M1622">
        <v>7</v>
      </c>
      <c r="N1622">
        <v>21</v>
      </c>
      <c r="O1622" t="s">
        <v>82</v>
      </c>
      <c r="P1622">
        <v>5503.3020459999998</v>
      </c>
      <c r="Q1622" t="s">
        <v>49</v>
      </c>
      <c r="R1622">
        <v>5000</v>
      </c>
      <c r="S1622">
        <v>100</v>
      </c>
      <c r="T1622">
        <v>6</v>
      </c>
      <c r="U1622" t="s">
        <v>62</v>
      </c>
      <c r="V1622">
        <v>1</v>
      </c>
      <c r="W1622">
        <v>0</v>
      </c>
      <c r="X1622">
        <v>2</v>
      </c>
      <c r="Y1622" t="s">
        <v>51</v>
      </c>
      <c r="Z1622" t="s">
        <v>60</v>
      </c>
      <c r="AA1622">
        <v>0.10592503</v>
      </c>
      <c r="AB1622">
        <v>0.66287787200000003</v>
      </c>
      <c r="AC1622">
        <v>8.0048367999999995E-2</v>
      </c>
      <c r="AD1622">
        <v>0.12442886</v>
      </c>
      <c r="AE1622">
        <v>57.036363639999998</v>
      </c>
      <c r="AF1622">
        <v>0.47763255799999998</v>
      </c>
      <c r="AG1622">
        <v>2.2759371220000002</v>
      </c>
      <c r="AH1622">
        <v>0.368046284</v>
      </c>
      <c r="AI1622">
        <v>2.3438659000000001E-2</v>
      </c>
      <c r="AJ1622">
        <v>4</v>
      </c>
      <c r="AK1622">
        <v>491407</v>
      </c>
      <c r="AL1622">
        <v>1</v>
      </c>
      <c r="AM1622" t="s">
        <v>53</v>
      </c>
      <c r="AN1622">
        <v>15062006</v>
      </c>
      <c r="AO1622">
        <v>31122006</v>
      </c>
      <c r="AP1622">
        <v>774.64</v>
      </c>
      <c r="AQ1622">
        <v>1</v>
      </c>
      <c r="AR1622">
        <v>1</v>
      </c>
      <c r="AS1622">
        <v>774.64</v>
      </c>
      <c r="AT1622">
        <v>636.87200927734295</v>
      </c>
      <c r="AU1622">
        <v>657.82187399999998</v>
      </c>
      <c r="AV1622">
        <v>89.325294494628906</v>
      </c>
      <c r="AW1622">
        <v>774.63999999999896</v>
      </c>
      <c r="AX1622">
        <f t="shared" si="100"/>
        <v>137.76799072265703</v>
      </c>
      <c r="AY1622">
        <f t="shared" si="101"/>
        <v>116.81812600000001</v>
      </c>
      <c r="AZ1622">
        <f t="shared" si="102"/>
        <v>685.31470550537108</v>
      </c>
      <c r="BA1622">
        <f t="shared" si="103"/>
        <v>1.0231815394945443E-12</v>
      </c>
    </row>
    <row r="1623" spans="1:53" x14ac:dyDescent="0.35">
      <c r="A1623">
        <v>4963383</v>
      </c>
      <c r="B1623">
        <v>2008</v>
      </c>
      <c r="C1623">
        <v>71</v>
      </c>
      <c r="D1623">
        <v>43</v>
      </c>
      <c r="E1623">
        <v>43</v>
      </c>
      <c r="F1623" t="s">
        <v>54</v>
      </c>
      <c r="G1623" t="s">
        <v>45</v>
      </c>
      <c r="H1623" t="s">
        <v>45</v>
      </c>
      <c r="I1623">
        <v>18</v>
      </c>
      <c r="J1623" t="s">
        <v>57</v>
      </c>
      <c r="K1623" t="s">
        <v>58</v>
      </c>
      <c r="L1623">
        <v>2</v>
      </c>
      <c r="M1623">
        <v>9</v>
      </c>
      <c r="N1623">
        <v>27</v>
      </c>
      <c r="O1623" t="s">
        <v>75</v>
      </c>
      <c r="P1623">
        <v>11127.09757</v>
      </c>
      <c r="Q1623" t="s">
        <v>100</v>
      </c>
      <c r="R1623">
        <v>6000</v>
      </c>
      <c r="S1623">
        <v>200</v>
      </c>
      <c r="T1623">
        <v>20</v>
      </c>
      <c r="U1623" t="s">
        <v>50</v>
      </c>
      <c r="V1623">
        <v>0</v>
      </c>
      <c r="W1623">
        <v>0</v>
      </c>
      <c r="X1623">
        <v>2</v>
      </c>
      <c r="Y1623" t="s">
        <v>51</v>
      </c>
      <c r="Z1623" t="s">
        <v>60</v>
      </c>
      <c r="AA1623">
        <v>0.10592503</v>
      </c>
      <c r="AB1623">
        <v>0.66287787200000003</v>
      </c>
      <c r="AC1623">
        <v>8.0048367999999995E-2</v>
      </c>
      <c r="AD1623">
        <v>0.12442886</v>
      </c>
      <c r="AE1623">
        <v>57.036363639999998</v>
      </c>
      <c r="AF1623">
        <v>0.47763255799999998</v>
      </c>
      <c r="AG1623">
        <v>2.2759371220000002</v>
      </c>
      <c r="AH1623">
        <v>0.368046284</v>
      </c>
      <c r="AI1623">
        <v>2.3438659000000001E-2</v>
      </c>
      <c r="AJ1623">
        <v>7</v>
      </c>
      <c r="AK1623">
        <v>491407</v>
      </c>
      <c r="AL1623">
        <v>0</v>
      </c>
      <c r="AM1623" t="s">
        <v>53</v>
      </c>
      <c r="AN1623">
        <v>1012008</v>
      </c>
      <c r="AO1623">
        <v>26092008</v>
      </c>
      <c r="AP1623">
        <v>882.83</v>
      </c>
      <c r="AQ1623">
        <v>1</v>
      </c>
      <c r="AR1623">
        <v>1</v>
      </c>
      <c r="AS1623">
        <v>882.83</v>
      </c>
      <c r="AT1623">
        <v>996.95489501953102</v>
      </c>
      <c r="AU1623">
        <v>879.42079709999996</v>
      </c>
      <c r="AV1623">
        <v>89.325294494628906</v>
      </c>
      <c r="AW1623">
        <v>211.88999999999899</v>
      </c>
      <c r="AX1623">
        <f t="shared" si="100"/>
        <v>114.12489501953098</v>
      </c>
      <c r="AY1623">
        <f t="shared" si="101"/>
        <v>3.4092029000000821</v>
      </c>
      <c r="AZ1623">
        <f t="shared" si="102"/>
        <v>793.50470550537113</v>
      </c>
      <c r="BA1623">
        <f t="shared" si="103"/>
        <v>670.94000000000108</v>
      </c>
    </row>
    <row r="1624" spans="1:53" x14ac:dyDescent="0.35">
      <c r="A1624">
        <v>602832</v>
      </c>
      <c r="B1624">
        <v>2006</v>
      </c>
      <c r="C1624">
        <v>81</v>
      </c>
      <c r="D1624">
        <v>81</v>
      </c>
      <c r="E1624">
        <v>56</v>
      </c>
      <c r="F1624" t="s">
        <v>54</v>
      </c>
      <c r="G1624" t="s">
        <v>54</v>
      </c>
      <c r="H1624" t="s">
        <v>45</v>
      </c>
      <c r="I1624">
        <v>58</v>
      </c>
      <c r="J1624" t="s">
        <v>57</v>
      </c>
      <c r="K1624" t="s">
        <v>47</v>
      </c>
      <c r="L1624">
        <v>1</v>
      </c>
      <c r="M1624">
        <v>11</v>
      </c>
      <c r="N1624">
        <v>32</v>
      </c>
      <c r="O1624" t="s">
        <v>72</v>
      </c>
      <c r="P1624">
        <v>13892.173559999999</v>
      </c>
      <c r="Q1624" t="s">
        <v>73</v>
      </c>
      <c r="R1624">
        <v>10000</v>
      </c>
      <c r="S1624">
        <v>0</v>
      </c>
      <c r="T1624">
        <v>28</v>
      </c>
      <c r="U1624" t="s">
        <v>50</v>
      </c>
      <c r="V1624">
        <v>0</v>
      </c>
      <c r="W1624">
        <v>0</v>
      </c>
      <c r="X1624">
        <v>2</v>
      </c>
      <c r="Y1624" t="s">
        <v>51</v>
      </c>
      <c r="Z1624" t="s">
        <v>60</v>
      </c>
      <c r="AA1624">
        <v>5.0133333000000002E-2</v>
      </c>
      <c r="AB1624">
        <v>0.8448</v>
      </c>
      <c r="AC1624">
        <v>5.7599999999999998E-2</v>
      </c>
      <c r="AD1624">
        <v>0.12222222200000001</v>
      </c>
      <c r="AE1624">
        <v>21.52173913</v>
      </c>
      <c r="AF1624">
        <v>0.55319865300000004</v>
      </c>
      <c r="AG1624">
        <v>1.5840000000000001</v>
      </c>
      <c r="AH1624">
        <v>0.32811177000000002</v>
      </c>
      <c r="AI1624">
        <v>3.5986452000000002E-2</v>
      </c>
      <c r="AJ1624">
        <v>5</v>
      </c>
      <c r="AK1624">
        <v>491504</v>
      </c>
      <c r="AL1624">
        <v>0</v>
      </c>
      <c r="AM1624" t="s">
        <v>53</v>
      </c>
      <c r="AN1624">
        <v>1012006</v>
      </c>
      <c r="AO1624">
        <v>31082006</v>
      </c>
      <c r="AP1624">
        <v>55.21</v>
      </c>
      <c r="AQ1624">
        <v>1</v>
      </c>
      <c r="AR1624">
        <v>1</v>
      </c>
      <c r="AS1624">
        <v>55.21</v>
      </c>
      <c r="AT1624">
        <v>656.15704345703102</v>
      </c>
      <c r="AU1624">
        <v>914.92696049999995</v>
      </c>
      <c r="AV1624">
        <v>89.325294494628906</v>
      </c>
      <c r="AW1624">
        <v>55.21</v>
      </c>
      <c r="AX1624">
        <f t="shared" si="100"/>
        <v>600.94704345703099</v>
      </c>
      <c r="AY1624">
        <f t="shared" si="101"/>
        <v>859.71696049999991</v>
      </c>
      <c r="AZ1624">
        <f t="shared" si="102"/>
        <v>34.115294494628905</v>
      </c>
      <c r="BA1624">
        <f t="shared" si="103"/>
        <v>0</v>
      </c>
    </row>
    <row r="1625" spans="1:53" x14ac:dyDescent="0.35">
      <c r="A1625">
        <v>1473041</v>
      </c>
      <c r="B1625">
        <v>2006</v>
      </c>
      <c r="C1625">
        <v>60</v>
      </c>
      <c r="D1625">
        <v>41</v>
      </c>
      <c r="E1625">
        <v>41</v>
      </c>
      <c r="F1625" t="s">
        <v>54</v>
      </c>
      <c r="G1625" t="s">
        <v>45</v>
      </c>
      <c r="H1625" t="s">
        <v>45</v>
      </c>
      <c r="I1625">
        <v>20</v>
      </c>
      <c r="J1625" t="s">
        <v>46</v>
      </c>
      <c r="K1625" t="s">
        <v>78</v>
      </c>
      <c r="L1625">
        <v>3</v>
      </c>
      <c r="M1625">
        <v>4</v>
      </c>
      <c r="N1625">
        <v>6</v>
      </c>
      <c r="O1625" t="s">
        <v>93</v>
      </c>
      <c r="P1625">
        <v>4186.5592850000003</v>
      </c>
      <c r="Q1625" t="s">
        <v>49</v>
      </c>
      <c r="R1625">
        <v>14000</v>
      </c>
      <c r="S1625">
        <v>50</v>
      </c>
      <c r="T1625">
        <v>18</v>
      </c>
      <c r="U1625" t="s">
        <v>62</v>
      </c>
      <c r="V1625">
        <v>0</v>
      </c>
      <c r="W1625">
        <v>0</v>
      </c>
      <c r="X1625">
        <v>2</v>
      </c>
      <c r="Y1625" t="s">
        <v>63</v>
      </c>
      <c r="Z1625" t="s">
        <v>60</v>
      </c>
      <c r="AA1625">
        <v>5.0133333000000002E-2</v>
      </c>
      <c r="AB1625">
        <v>0.8448</v>
      </c>
      <c r="AC1625">
        <v>5.7599999999999998E-2</v>
      </c>
      <c r="AD1625">
        <v>0.12222222200000001</v>
      </c>
      <c r="AE1625">
        <v>21.52173913</v>
      </c>
      <c r="AF1625">
        <v>0.55319865300000004</v>
      </c>
      <c r="AG1625">
        <v>1.5840000000000001</v>
      </c>
      <c r="AH1625">
        <v>0.32811177000000002</v>
      </c>
      <c r="AI1625">
        <v>3.5986452000000002E-2</v>
      </c>
      <c r="AJ1625">
        <v>5</v>
      </c>
      <c r="AK1625">
        <v>491504</v>
      </c>
      <c r="AL1625">
        <v>0</v>
      </c>
      <c r="AM1625" t="s">
        <v>53</v>
      </c>
      <c r="AN1625">
        <v>1012006</v>
      </c>
      <c r="AO1625">
        <v>26012006</v>
      </c>
      <c r="AP1625">
        <v>644.65</v>
      </c>
      <c r="AQ1625">
        <v>1</v>
      </c>
      <c r="AR1625">
        <v>1</v>
      </c>
      <c r="AS1625">
        <v>644.65</v>
      </c>
      <c r="AT1625">
        <v>578.52667236328102</v>
      </c>
      <c r="AU1625">
        <v>672.9696778</v>
      </c>
      <c r="AV1625">
        <v>89.325294494628906</v>
      </c>
      <c r="AW1625">
        <v>1174.3099999999899</v>
      </c>
      <c r="AX1625">
        <f t="shared" si="100"/>
        <v>66.123327636718955</v>
      </c>
      <c r="AY1625">
        <f t="shared" si="101"/>
        <v>28.319677800000022</v>
      </c>
      <c r="AZ1625">
        <f t="shared" si="102"/>
        <v>555.32470550537107</v>
      </c>
      <c r="BA1625">
        <f t="shared" si="103"/>
        <v>529.65999999998996</v>
      </c>
    </row>
    <row r="1626" spans="1:53" x14ac:dyDescent="0.35">
      <c r="A1626">
        <v>1873938</v>
      </c>
      <c r="B1626">
        <v>2005</v>
      </c>
      <c r="C1626">
        <v>52</v>
      </c>
      <c r="D1626">
        <v>45</v>
      </c>
      <c r="E1626">
        <v>45</v>
      </c>
      <c r="F1626" t="s">
        <v>54</v>
      </c>
      <c r="G1626" t="s">
        <v>45</v>
      </c>
      <c r="H1626" t="s">
        <v>45</v>
      </c>
      <c r="I1626">
        <v>18</v>
      </c>
      <c r="J1626" t="s">
        <v>57</v>
      </c>
      <c r="K1626" t="s">
        <v>58</v>
      </c>
      <c r="L1626">
        <v>2</v>
      </c>
      <c r="M1626">
        <v>6</v>
      </c>
      <c r="N1626">
        <v>28</v>
      </c>
      <c r="O1626" t="s">
        <v>96</v>
      </c>
      <c r="P1626">
        <v>7028.2085790000001</v>
      </c>
      <c r="Q1626" t="s">
        <v>49</v>
      </c>
      <c r="R1626">
        <v>8000</v>
      </c>
      <c r="S1626">
        <v>0</v>
      </c>
      <c r="T1626">
        <v>16</v>
      </c>
      <c r="U1626" t="s">
        <v>50</v>
      </c>
      <c r="V1626">
        <v>0</v>
      </c>
      <c r="W1626">
        <v>4</v>
      </c>
      <c r="X1626">
        <v>2</v>
      </c>
      <c r="Y1626" t="s">
        <v>51</v>
      </c>
      <c r="Z1626" t="s">
        <v>65</v>
      </c>
      <c r="AA1626">
        <v>5.0133333000000002E-2</v>
      </c>
      <c r="AB1626">
        <v>0.8448</v>
      </c>
      <c r="AC1626">
        <v>5.7599999999999998E-2</v>
      </c>
      <c r="AD1626">
        <v>0.12222222200000001</v>
      </c>
      <c r="AE1626">
        <v>21.52173913</v>
      </c>
      <c r="AF1626">
        <v>0.55319865300000004</v>
      </c>
      <c r="AG1626">
        <v>1.5840000000000001</v>
      </c>
      <c r="AH1626">
        <v>0.32811177000000002</v>
      </c>
      <c r="AI1626">
        <v>3.5986452000000002E-2</v>
      </c>
      <c r="AJ1626">
        <v>6</v>
      </c>
      <c r="AK1626">
        <v>491504</v>
      </c>
      <c r="AL1626">
        <v>0</v>
      </c>
      <c r="AM1626" t="s">
        <v>53</v>
      </c>
      <c r="AN1626">
        <v>27032005</v>
      </c>
      <c r="AO1626">
        <v>31122005</v>
      </c>
      <c r="AP1626">
        <v>791.09</v>
      </c>
      <c r="AQ1626">
        <v>1</v>
      </c>
      <c r="AR1626">
        <v>1</v>
      </c>
      <c r="AS1626">
        <v>791.09</v>
      </c>
      <c r="AT1626">
        <v>935.72174072265602</v>
      </c>
      <c r="AU1626">
        <v>662.45746789999998</v>
      </c>
      <c r="AV1626">
        <v>89.325294494628906</v>
      </c>
      <c r="AW1626">
        <v>603.17999999999904</v>
      </c>
      <c r="AX1626">
        <f t="shared" si="100"/>
        <v>144.63174072265599</v>
      </c>
      <c r="AY1626">
        <f t="shared" si="101"/>
        <v>128.63253210000005</v>
      </c>
      <c r="AZ1626">
        <f t="shared" si="102"/>
        <v>701.76470550537113</v>
      </c>
      <c r="BA1626">
        <f t="shared" si="103"/>
        <v>187.91000000000099</v>
      </c>
    </row>
    <row r="1627" spans="1:53" x14ac:dyDescent="0.35">
      <c r="A1627">
        <v>3020163</v>
      </c>
      <c r="B1627">
        <v>2008</v>
      </c>
      <c r="C1627">
        <v>67</v>
      </c>
      <c r="D1627">
        <v>62</v>
      </c>
      <c r="E1627">
        <v>62</v>
      </c>
      <c r="F1627" t="s">
        <v>54</v>
      </c>
      <c r="G1627" t="s">
        <v>54</v>
      </c>
      <c r="H1627" t="s">
        <v>54</v>
      </c>
      <c r="I1627">
        <v>40</v>
      </c>
      <c r="J1627" t="s">
        <v>46</v>
      </c>
      <c r="K1627" t="s">
        <v>78</v>
      </c>
      <c r="L1627">
        <v>3</v>
      </c>
      <c r="M1627">
        <v>15</v>
      </c>
      <c r="N1627">
        <v>34</v>
      </c>
      <c r="O1627" t="s">
        <v>88</v>
      </c>
      <c r="P1627">
        <v>3124.9509910000002</v>
      </c>
      <c r="Q1627" t="s">
        <v>56</v>
      </c>
      <c r="R1627">
        <v>3000</v>
      </c>
      <c r="S1627">
        <v>0</v>
      </c>
      <c r="T1627">
        <v>26</v>
      </c>
      <c r="U1627" t="s">
        <v>50</v>
      </c>
      <c r="V1627">
        <v>0</v>
      </c>
      <c r="W1627">
        <v>0</v>
      </c>
      <c r="X1627">
        <v>3</v>
      </c>
      <c r="Y1627" t="s">
        <v>51</v>
      </c>
      <c r="Z1627" t="s">
        <v>52</v>
      </c>
      <c r="AA1627">
        <v>5.0133333000000002E-2</v>
      </c>
      <c r="AB1627">
        <v>0.8448</v>
      </c>
      <c r="AC1627">
        <v>5.7599999999999998E-2</v>
      </c>
      <c r="AD1627">
        <v>0.12222222200000001</v>
      </c>
      <c r="AE1627">
        <v>21.52173913</v>
      </c>
      <c r="AF1627">
        <v>0.55319865300000004</v>
      </c>
      <c r="AG1627">
        <v>1.5840000000000001</v>
      </c>
      <c r="AH1627">
        <v>0.32811177000000002</v>
      </c>
      <c r="AI1627">
        <v>3.5986452000000002E-2</v>
      </c>
      <c r="AJ1627">
        <v>10</v>
      </c>
      <c r="AK1627">
        <v>491504</v>
      </c>
      <c r="AL1627">
        <v>0</v>
      </c>
      <c r="AM1627" t="s">
        <v>53</v>
      </c>
      <c r="AN1627">
        <v>1012008</v>
      </c>
      <c r="AO1627">
        <v>5082008</v>
      </c>
      <c r="AP1627">
        <v>232.04</v>
      </c>
      <c r="AQ1627">
        <v>1</v>
      </c>
      <c r="AR1627">
        <v>1</v>
      </c>
      <c r="AS1627">
        <v>232.04</v>
      </c>
      <c r="AT1627">
        <v>207.39570617675699</v>
      </c>
      <c r="AU1627">
        <v>802.24007810000001</v>
      </c>
      <c r="AV1627">
        <v>89.325294494628906</v>
      </c>
      <c r="AW1627">
        <v>232.039999999999</v>
      </c>
      <c r="AX1627">
        <f t="shared" si="100"/>
        <v>24.644293823243004</v>
      </c>
      <c r="AY1627">
        <f t="shared" si="101"/>
        <v>570.20007810000004</v>
      </c>
      <c r="AZ1627">
        <f t="shared" si="102"/>
        <v>142.71470550537109</v>
      </c>
      <c r="BA1627">
        <f t="shared" si="103"/>
        <v>9.9475983006414026E-13</v>
      </c>
    </row>
    <row r="1628" spans="1:53" x14ac:dyDescent="0.35">
      <c r="A1628">
        <v>3178171</v>
      </c>
      <c r="B1628">
        <v>2007</v>
      </c>
      <c r="C1628">
        <v>67</v>
      </c>
      <c r="D1628">
        <v>32</v>
      </c>
      <c r="E1628">
        <v>32</v>
      </c>
      <c r="F1628" t="s">
        <v>54</v>
      </c>
      <c r="G1628" t="s">
        <v>54</v>
      </c>
      <c r="H1628" t="s">
        <v>54</v>
      </c>
      <c r="I1628">
        <v>12</v>
      </c>
      <c r="J1628" t="s">
        <v>57</v>
      </c>
      <c r="K1628" t="s">
        <v>78</v>
      </c>
      <c r="L1628">
        <v>4</v>
      </c>
      <c r="M1628">
        <v>7</v>
      </c>
      <c r="N1628">
        <v>30</v>
      </c>
      <c r="O1628" t="s">
        <v>87</v>
      </c>
      <c r="P1628">
        <v>7065.6969580000004</v>
      </c>
      <c r="Q1628" t="s">
        <v>49</v>
      </c>
      <c r="R1628">
        <v>10000</v>
      </c>
      <c r="S1628">
        <v>0</v>
      </c>
      <c r="T1628">
        <v>20</v>
      </c>
      <c r="U1628" t="s">
        <v>50</v>
      </c>
      <c r="V1628">
        <v>0</v>
      </c>
      <c r="W1628">
        <v>0</v>
      </c>
      <c r="X1628">
        <v>3</v>
      </c>
      <c r="Y1628" t="s">
        <v>51</v>
      </c>
      <c r="Z1628" t="s">
        <v>65</v>
      </c>
      <c r="AA1628">
        <v>5.0133333000000002E-2</v>
      </c>
      <c r="AB1628">
        <v>0.8448</v>
      </c>
      <c r="AC1628">
        <v>5.7599999999999998E-2</v>
      </c>
      <c r="AD1628">
        <v>0.12222222200000001</v>
      </c>
      <c r="AE1628">
        <v>21.52173913</v>
      </c>
      <c r="AF1628">
        <v>0.55319865300000004</v>
      </c>
      <c r="AG1628">
        <v>1.5840000000000001</v>
      </c>
      <c r="AH1628">
        <v>0.32811177000000002</v>
      </c>
      <c r="AI1628">
        <v>3.5986452000000002E-2</v>
      </c>
      <c r="AJ1628">
        <v>5</v>
      </c>
      <c r="AK1628">
        <v>491504</v>
      </c>
      <c r="AL1628">
        <v>0</v>
      </c>
      <c r="AM1628" t="s">
        <v>53</v>
      </c>
      <c r="AN1628">
        <v>27092007</v>
      </c>
      <c r="AO1628">
        <v>31122007</v>
      </c>
      <c r="AP1628">
        <v>2030.83</v>
      </c>
      <c r="AQ1628">
        <v>1</v>
      </c>
      <c r="AR1628">
        <v>1</v>
      </c>
      <c r="AS1628">
        <v>2030.83</v>
      </c>
      <c r="AT1628">
        <v>840.35125732421795</v>
      </c>
      <c r="AU1628">
        <v>700.23836519999998</v>
      </c>
      <c r="AV1628">
        <v>89.325294494628906</v>
      </c>
      <c r="AW1628">
        <v>57.409999999999897</v>
      </c>
      <c r="AX1628">
        <f t="shared" si="100"/>
        <v>1190.4787426757821</v>
      </c>
      <c r="AY1628">
        <f t="shared" si="101"/>
        <v>1330.5916348000001</v>
      </c>
      <c r="AZ1628">
        <f t="shared" si="102"/>
        <v>1941.504705505371</v>
      </c>
      <c r="BA1628">
        <f t="shared" si="103"/>
        <v>1973.42</v>
      </c>
    </row>
    <row r="1629" spans="1:53" x14ac:dyDescent="0.35">
      <c r="A1629">
        <v>6099934</v>
      </c>
      <c r="B1629">
        <v>2007</v>
      </c>
      <c r="C1629">
        <v>41</v>
      </c>
      <c r="D1629">
        <v>41</v>
      </c>
      <c r="E1629">
        <v>42</v>
      </c>
      <c r="F1629" t="s">
        <v>54</v>
      </c>
      <c r="G1629" t="s">
        <v>54</v>
      </c>
      <c r="H1629" t="s">
        <v>45</v>
      </c>
      <c r="I1629">
        <v>20</v>
      </c>
      <c r="J1629" t="s">
        <v>57</v>
      </c>
      <c r="K1629" t="s">
        <v>58</v>
      </c>
      <c r="L1629">
        <v>2</v>
      </c>
      <c r="M1629">
        <v>15</v>
      </c>
      <c r="N1629">
        <v>29</v>
      </c>
      <c r="O1629" t="s">
        <v>68</v>
      </c>
      <c r="P1629">
        <v>100</v>
      </c>
      <c r="Q1629" t="s">
        <v>56</v>
      </c>
      <c r="R1629">
        <v>12000</v>
      </c>
      <c r="S1629">
        <v>100</v>
      </c>
      <c r="T1629">
        <v>17</v>
      </c>
      <c r="U1629" t="s">
        <v>50</v>
      </c>
      <c r="V1629">
        <v>0</v>
      </c>
      <c r="W1629">
        <v>0</v>
      </c>
      <c r="X1629">
        <v>0</v>
      </c>
      <c r="Y1629" t="s">
        <v>51</v>
      </c>
      <c r="Z1629" t="s">
        <v>65</v>
      </c>
      <c r="AA1629">
        <v>5.0133333000000002E-2</v>
      </c>
      <c r="AB1629">
        <v>0.8448</v>
      </c>
      <c r="AC1629">
        <v>5.7599999999999998E-2</v>
      </c>
      <c r="AD1629">
        <v>0.12222222200000001</v>
      </c>
      <c r="AE1629">
        <v>21.52173913</v>
      </c>
      <c r="AF1629">
        <v>0.55319865300000004</v>
      </c>
      <c r="AG1629">
        <v>1.5840000000000001</v>
      </c>
      <c r="AH1629">
        <v>0.32811177000000002</v>
      </c>
      <c r="AI1629">
        <v>3.5986452000000002E-2</v>
      </c>
      <c r="AJ1629">
        <v>4</v>
      </c>
      <c r="AK1629">
        <v>491504</v>
      </c>
      <c r="AL1629">
        <v>0</v>
      </c>
      <c r="AM1629" t="s">
        <v>53</v>
      </c>
      <c r="AN1629">
        <v>1012007</v>
      </c>
      <c r="AO1629">
        <v>3092007</v>
      </c>
      <c r="AP1629">
        <v>741.45</v>
      </c>
      <c r="AQ1629">
        <v>1</v>
      </c>
      <c r="AR1629">
        <v>1</v>
      </c>
      <c r="AS1629">
        <v>741.45</v>
      </c>
      <c r="AT1629">
        <v>556.09069824218705</v>
      </c>
      <c r="AU1629">
        <v>556.68118890000005</v>
      </c>
      <c r="AV1629">
        <v>89.325294494628906</v>
      </c>
      <c r="AW1629">
        <v>741.45</v>
      </c>
      <c r="AX1629">
        <f t="shared" si="100"/>
        <v>185.359301757813</v>
      </c>
      <c r="AY1629">
        <f t="shared" si="101"/>
        <v>184.76881109999999</v>
      </c>
      <c r="AZ1629">
        <f t="shared" si="102"/>
        <v>652.12470550537114</v>
      </c>
      <c r="BA1629">
        <f t="shared" si="103"/>
        <v>0</v>
      </c>
    </row>
    <row r="1630" spans="1:53" x14ac:dyDescent="0.35">
      <c r="A1630">
        <v>4523510</v>
      </c>
      <c r="B1630">
        <v>2006</v>
      </c>
      <c r="C1630">
        <v>51</v>
      </c>
      <c r="D1630">
        <v>50</v>
      </c>
      <c r="E1630">
        <v>50</v>
      </c>
      <c r="F1630" t="s">
        <v>45</v>
      </c>
      <c r="G1630" t="s">
        <v>54</v>
      </c>
      <c r="H1630" t="s">
        <v>54</v>
      </c>
      <c r="I1630">
        <v>23</v>
      </c>
      <c r="J1630" t="s">
        <v>57</v>
      </c>
      <c r="K1630" t="s">
        <v>58</v>
      </c>
      <c r="L1630">
        <v>2</v>
      </c>
      <c r="M1630">
        <v>9</v>
      </c>
      <c r="N1630">
        <v>18</v>
      </c>
      <c r="O1630" t="s">
        <v>82</v>
      </c>
      <c r="P1630">
        <v>4225.0206340000004</v>
      </c>
      <c r="Q1630" t="s">
        <v>49</v>
      </c>
      <c r="R1630">
        <v>5000</v>
      </c>
      <c r="S1630">
        <v>50</v>
      </c>
      <c r="T1630">
        <v>14</v>
      </c>
      <c r="U1630" t="s">
        <v>50</v>
      </c>
      <c r="V1630">
        <v>0</v>
      </c>
      <c r="W1630">
        <v>0</v>
      </c>
      <c r="X1630">
        <v>0</v>
      </c>
      <c r="Y1630" t="s">
        <v>51</v>
      </c>
      <c r="Z1630" t="s">
        <v>60</v>
      </c>
      <c r="AA1630">
        <v>3.1863814999999997E-2</v>
      </c>
      <c r="AB1630">
        <v>0.719145225</v>
      </c>
      <c r="AC1630">
        <v>6.5416484999999996E-2</v>
      </c>
      <c r="AD1630">
        <v>5.8089294E-2</v>
      </c>
      <c r="AE1630">
        <v>37.872727269999999</v>
      </c>
      <c r="AF1630">
        <v>0.53912625999999997</v>
      </c>
      <c r="AG1630">
        <v>1.8168338420000001</v>
      </c>
      <c r="AH1630">
        <v>0.21503388800000001</v>
      </c>
      <c r="AI1630">
        <v>2.8958718000000001E-2</v>
      </c>
      <c r="AJ1630">
        <v>8</v>
      </c>
      <c r="AK1630">
        <v>491505</v>
      </c>
      <c r="AL1630">
        <v>0</v>
      </c>
      <c r="AM1630" t="s">
        <v>53</v>
      </c>
      <c r="AN1630">
        <v>1012006</v>
      </c>
      <c r="AO1630">
        <v>8102006</v>
      </c>
      <c r="AP1630">
        <v>409.12</v>
      </c>
      <c r="AQ1630">
        <v>1</v>
      </c>
      <c r="AR1630">
        <v>1</v>
      </c>
      <c r="AS1630">
        <v>409.12</v>
      </c>
      <c r="AT1630">
        <v>659.47692871093705</v>
      </c>
      <c r="AU1630">
        <v>605.31274459999997</v>
      </c>
      <c r="AV1630">
        <v>89.325294494628906</v>
      </c>
      <c r="AW1630">
        <v>409.12</v>
      </c>
      <c r="AX1630">
        <f t="shared" si="100"/>
        <v>250.35692871093704</v>
      </c>
      <c r="AY1630">
        <f t="shared" si="101"/>
        <v>196.19274459999997</v>
      </c>
      <c r="AZ1630">
        <f t="shared" si="102"/>
        <v>319.7947055053711</v>
      </c>
      <c r="BA1630">
        <f t="shared" si="103"/>
        <v>0</v>
      </c>
    </row>
    <row r="1631" spans="1:53" x14ac:dyDescent="0.35">
      <c r="A1631">
        <v>2956540</v>
      </c>
      <c r="B1631">
        <v>2006</v>
      </c>
      <c r="C1631">
        <v>67</v>
      </c>
      <c r="D1631">
        <v>64</v>
      </c>
      <c r="E1631">
        <v>64</v>
      </c>
      <c r="F1631" t="s">
        <v>54</v>
      </c>
      <c r="G1631" t="s">
        <v>45</v>
      </c>
      <c r="H1631" t="s">
        <v>45</v>
      </c>
      <c r="I1631">
        <v>40</v>
      </c>
      <c r="J1631" t="s">
        <v>57</v>
      </c>
      <c r="K1631" t="s">
        <v>58</v>
      </c>
      <c r="L1631">
        <v>2</v>
      </c>
      <c r="M1631">
        <v>9</v>
      </c>
      <c r="N1631">
        <v>25</v>
      </c>
      <c r="O1631" t="s">
        <v>74</v>
      </c>
      <c r="P1631">
        <v>6305.4526210000004</v>
      </c>
      <c r="Q1631" t="s">
        <v>49</v>
      </c>
      <c r="R1631">
        <v>6000</v>
      </c>
      <c r="S1631">
        <v>50</v>
      </c>
      <c r="T1631">
        <v>14</v>
      </c>
      <c r="U1631" t="s">
        <v>62</v>
      </c>
      <c r="V1631">
        <v>0</v>
      </c>
      <c r="W1631">
        <v>0</v>
      </c>
      <c r="X1631">
        <v>2</v>
      </c>
      <c r="Y1631" t="s">
        <v>51</v>
      </c>
      <c r="Z1631" t="s">
        <v>60</v>
      </c>
      <c r="AA1631">
        <v>6.9881890000000002E-2</v>
      </c>
      <c r="AB1631">
        <v>0.92800788999999995</v>
      </c>
      <c r="AC1631">
        <v>4.1338582999999998E-2</v>
      </c>
      <c r="AD1631">
        <v>5.6879094999999998E-2</v>
      </c>
      <c r="AE1631">
        <v>63.358490570000001</v>
      </c>
      <c r="AF1631">
        <v>0.52858844599999999</v>
      </c>
      <c r="AG1631">
        <v>3.3116370810000002</v>
      </c>
      <c r="AH1631">
        <v>0.136198347</v>
      </c>
      <c r="AI1631">
        <v>1.6859504000000001E-2</v>
      </c>
      <c r="AJ1631">
        <v>10</v>
      </c>
      <c r="AK1631">
        <v>491506</v>
      </c>
      <c r="AL1631">
        <v>0</v>
      </c>
      <c r="AM1631" t="s">
        <v>53</v>
      </c>
      <c r="AN1631">
        <v>10022006</v>
      </c>
      <c r="AO1631">
        <v>31122006</v>
      </c>
      <c r="AP1631">
        <v>944.25</v>
      </c>
      <c r="AQ1631">
        <v>1</v>
      </c>
      <c r="AR1631">
        <v>1</v>
      </c>
      <c r="AS1631">
        <v>944.25</v>
      </c>
      <c r="AT1631">
        <v>750.03942871093705</v>
      </c>
      <c r="AU1631">
        <v>697.94447409999998</v>
      </c>
      <c r="AV1631">
        <v>89.325294494628906</v>
      </c>
      <c r="AW1631">
        <v>944.25</v>
      </c>
      <c r="AX1631">
        <f t="shared" si="100"/>
        <v>194.21057128906295</v>
      </c>
      <c r="AY1631">
        <f t="shared" si="101"/>
        <v>246.30552590000002</v>
      </c>
      <c r="AZ1631">
        <f t="shared" si="102"/>
        <v>854.92470550537109</v>
      </c>
      <c r="BA1631">
        <f t="shared" si="103"/>
        <v>0</v>
      </c>
    </row>
    <row r="1632" spans="1:53" x14ac:dyDescent="0.35">
      <c r="A1632">
        <v>7275758</v>
      </c>
      <c r="B1632">
        <v>2008</v>
      </c>
      <c r="C1632">
        <v>68</v>
      </c>
      <c r="D1632">
        <v>68</v>
      </c>
      <c r="E1632">
        <v>56</v>
      </c>
      <c r="F1632" t="s">
        <v>45</v>
      </c>
      <c r="G1632" t="s">
        <v>45</v>
      </c>
      <c r="H1632" t="s">
        <v>45</v>
      </c>
      <c r="I1632">
        <v>48</v>
      </c>
      <c r="J1632" t="s">
        <v>46</v>
      </c>
      <c r="K1632" t="s">
        <v>47</v>
      </c>
      <c r="L1632">
        <v>1</v>
      </c>
      <c r="M1632">
        <v>8</v>
      </c>
      <c r="N1632">
        <v>21</v>
      </c>
      <c r="O1632" t="s">
        <v>77</v>
      </c>
      <c r="P1632">
        <v>12782.760920000001</v>
      </c>
      <c r="Q1632" t="s">
        <v>56</v>
      </c>
      <c r="R1632">
        <v>6000</v>
      </c>
      <c r="S1632">
        <v>150</v>
      </c>
      <c r="T1632">
        <v>16</v>
      </c>
      <c r="U1632" t="s">
        <v>62</v>
      </c>
      <c r="V1632">
        <v>0</v>
      </c>
      <c r="W1632">
        <v>0</v>
      </c>
      <c r="X1632">
        <v>0</v>
      </c>
      <c r="Y1632" t="s">
        <v>51</v>
      </c>
      <c r="Z1632" t="s">
        <v>60</v>
      </c>
      <c r="AA1632">
        <v>6.9881890000000002E-2</v>
      </c>
      <c r="AB1632">
        <v>0.92800788999999995</v>
      </c>
      <c r="AC1632">
        <v>4.1338582999999998E-2</v>
      </c>
      <c r="AD1632">
        <v>5.6879094999999998E-2</v>
      </c>
      <c r="AE1632">
        <v>63.358490570000001</v>
      </c>
      <c r="AF1632">
        <v>0.52858844599999999</v>
      </c>
      <c r="AG1632">
        <v>3.3116370810000002</v>
      </c>
      <c r="AH1632">
        <v>0.136198347</v>
      </c>
      <c r="AI1632">
        <v>1.6859504000000001E-2</v>
      </c>
      <c r="AJ1632">
        <v>1</v>
      </c>
      <c r="AK1632">
        <v>491506</v>
      </c>
      <c r="AL1632">
        <v>0</v>
      </c>
      <c r="AM1632" t="s">
        <v>53</v>
      </c>
      <c r="AN1632">
        <v>1012008</v>
      </c>
      <c r="AO1632">
        <v>23122008</v>
      </c>
      <c r="AP1632">
        <v>1079.45</v>
      </c>
      <c r="AQ1632">
        <v>1</v>
      </c>
      <c r="AR1632">
        <v>1</v>
      </c>
      <c r="AS1632">
        <v>1079.45</v>
      </c>
      <c r="AT1632">
        <v>703.48931884765602</v>
      </c>
      <c r="AU1632">
        <v>807.05823399999997</v>
      </c>
      <c r="AV1632">
        <v>89.325294494628906</v>
      </c>
      <c r="AW1632">
        <v>1079.45</v>
      </c>
      <c r="AX1632">
        <f t="shared" si="100"/>
        <v>375.96068115234402</v>
      </c>
      <c r="AY1632">
        <f t="shared" si="101"/>
        <v>272.39176600000008</v>
      </c>
      <c r="AZ1632">
        <f t="shared" si="102"/>
        <v>990.12470550537114</v>
      </c>
      <c r="BA1632">
        <f t="shared" si="103"/>
        <v>0</v>
      </c>
    </row>
    <row r="1633" spans="1:53" x14ac:dyDescent="0.35">
      <c r="A1633">
        <v>892252</v>
      </c>
      <c r="B1633">
        <v>2006</v>
      </c>
      <c r="C1633">
        <v>76</v>
      </c>
      <c r="D1633">
        <v>40</v>
      </c>
      <c r="E1633">
        <v>40</v>
      </c>
      <c r="F1633" t="s">
        <v>45</v>
      </c>
      <c r="G1633" t="s">
        <v>54</v>
      </c>
      <c r="H1633" t="s">
        <v>54</v>
      </c>
      <c r="I1633">
        <v>17</v>
      </c>
      <c r="J1633" t="s">
        <v>57</v>
      </c>
      <c r="K1633" t="s">
        <v>58</v>
      </c>
      <c r="L1633">
        <v>2</v>
      </c>
      <c r="M1633">
        <v>7</v>
      </c>
      <c r="N1633">
        <v>21</v>
      </c>
      <c r="O1633" t="s">
        <v>55</v>
      </c>
      <c r="P1633">
        <v>12651.611870000001</v>
      </c>
      <c r="Q1633" t="s">
        <v>49</v>
      </c>
      <c r="R1633">
        <v>4000</v>
      </c>
      <c r="S1633">
        <v>0</v>
      </c>
      <c r="T1633">
        <v>14</v>
      </c>
      <c r="U1633" t="s">
        <v>62</v>
      </c>
      <c r="V1633">
        <v>0</v>
      </c>
      <c r="W1633">
        <v>0</v>
      </c>
      <c r="X1633">
        <v>3</v>
      </c>
      <c r="Y1633" t="s">
        <v>63</v>
      </c>
      <c r="Z1633" t="s">
        <v>60</v>
      </c>
      <c r="AA1633">
        <v>6.405959E-2</v>
      </c>
      <c r="AB1633">
        <v>0.401117318</v>
      </c>
      <c r="AC1633">
        <v>0.198510242</v>
      </c>
      <c r="AD1633">
        <v>0.13889286200000001</v>
      </c>
      <c r="AE1633">
        <v>43.968553460000003</v>
      </c>
      <c r="AF1633">
        <v>0.48519525099999999</v>
      </c>
      <c r="AG1633">
        <v>2.603724395</v>
      </c>
      <c r="AH1633">
        <v>0.31820040900000002</v>
      </c>
      <c r="AI1633">
        <v>1.595092E-2</v>
      </c>
      <c r="AJ1633">
        <v>10</v>
      </c>
      <c r="AK1633">
        <v>491600</v>
      </c>
      <c r="AL1633">
        <v>0</v>
      </c>
      <c r="AM1633" t="s">
        <v>53</v>
      </c>
      <c r="AN1633">
        <v>1012006</v>
      </c>
      <c r="AO1633">
        <v>12052006</v>
      </c>
      <c r="AP1633">
        <v>1398.26</v>
      </c>
      <c r="AQ1633">
        <v>1</v>
      </c>
      <c r="AR1633">
        <v>1</v>
      </c>
      <c r="AS1633">
        <v>1398.26</v>
      </c>
      <c r="AT1633">
        <v>758.187255859375</v>
      </c>
      <c r="AU1633">
        <v>896.12621739999997</v>
      </c>
      <c r="AV1633">
        <v>89.325294494628906</v>
      </c>
      <c r="AW1633">
        <v>1398.25999999999</v>
      </c>
      <c r="AX1633">
        <f t="shared" si="100"/>
        <v>640.07274414062499</v>
      </c>
      <c r="AY1633">
        <f t="shared" si="101"/>
        <v>502.13378260000002</v>
      </c>
      <c r="AZ1633">
        <f t="shared" si="102"/>
        <v>1308.9347055053711</v>
      </c>
      <c r="BA1633">
        <f t="shared" si="103"/>
        <v>1.0004441719502211E-11</v>
      </c>
    </row>
    <row r="1634" spans="1:53" x14ac:dyDescent="0.35">
      <c r="A1634">
        <v>6015989</v>
      </c>
      <c r="B1634">
        <v>2006</v>
      </c>
      <c r="C1634">
        <v>81</v>
      </c>
      <c r="D1634">
        <v>31</v>
      </c>
      <c r="E1634">
        <v>31</v>
      </c>
      <c r="F1634" t="s">
        <v>54</v>
      </c>
      <c r="G1634" t="s">
        <v>54</v>
      </c>
      <c r="H1634" t="s">
        <v>54</v>
      </c>
      <c r="I1634">
        <v>11</v>
      </c>
      <c r="J1634" t="s">
        <v>57</v>
      </c>
      <c r="K1634" t="s">
        <v>78</v>
      </c>
      <c r="L1634">
        <v>3</v>
      </c>
      <c r="M1634">
        <v>10</v>
      </c>
      <c r="N1634">
        <v>24</v>
      </c>
      <c r="O1634" t="s">
        <v>77</v>
      </c>
      <c r="P1634">
        <v>4788.1008730000003</v>
      </c>
      <c r="Q1634" t="s">
        <v>73</v>
      </c>
      <c r="R1634">
        <v>15000</v>
      </c>
      <c r="S1634">
        <v>50</v>
      </c>
      <c r="T1634">
        <v>11</v>
      </c>
      <c r="U1634" t="s">
        <v>62</v>
      </c>
      <c r="V1634">
        <v>0</v>
      </c>
      <c r="W1634">
        <v>0</v>
      </c>
      <c r="X1634">
        <v>0</v>
      </c>
      <c r="Y1634" t="s">
        <v>63</v>
      </c>
      <c r="Z1634" t="s">
        <v>60</v>
      </c>
      <c r="AA1634">
        <v>6.405959E-2</v>
      </c>
      <c r="AB1634">
        <v>0.401117318</v>
      </c>
      <c r="AC1634">
        <v>0.198510242</v>
      </c>
      <c r="AD1634">
        <v>0.13889286200000001</v>
      </c>
      <c r="AE1634">
        <v>43.968553460000003</v>
      </c>
      <c r="AF1634">
        <v>0.48519525099999999</v>
      </c>
      <c r="AG1634">
        <v>2.603724395</v>
      </c>
      <c r="AH1634">
        <v>0.31820040900000002</v>
      </c>
      <c r="AI1634">
        <v>1.595092E-2</v>
      </c>
      <c r="AJ1634">
        <v>7</v>
      </c>
      <c r="AK1634">
        <v>491600</v>
      </c>
      <c r="AL1634">
        <v>0</v>
      </c>
      <c r="AM1634" t="s">
        <v>66</v>
      </c>
      <c r="AN1634">
        <v>8062006</v>
      </c>
      <c r="AO1634">
        <v>31122006</v>
      </c>
      <c r="AP1634">
        <v>5903.52</v>
      </c>
      <c r="AQ1634">
        <v>1</v>
      </c>
      <c r="AR1634">
        <v>1</v>
      </c>
      <c r="AS1634">
        <v>5903.52</v>
      </c>
      <c r="AT1634">
        <v>35.173736572265597</v>
      </c>
      <c r="AU1634">
        <v>760.67571410000005</v>
      </c>
      <c r="AV1634">
        <v>89.325294494628906</v>
      </c>
      <c r="AW1634">
        <v>53.159999999999897</v>
      </c>
      <c r="AX1634">
        <f t="shared" si="100"/>
        <v>5868.3462634277348</v>
      </c>
      <c r="AY1634">
        <f t="shared" si="101"/>
        <v>5142.8442859000006</v>
      </c>
      <c r="AZ1634">
        <f t="shared" si="102"/>
        <v>5814.1947055053715</v>
      </c>
      <c r="BA1634">
        <f t="shared" si="103"/>
        <v>5850.3600000000006</v>
      </c>
    </row>
    <row r="1635" spans="1:53" x14ac:dyDescent="0.35">
      <c r="A1635">
        <v>6825962</v>
      </c>
      <c r="B1635">
        <v>2007</v>
      </c>
      <c r="C1635">
        <v>82</v>
      </c>
      <c r="D1635">
        <v>54</v>
      </c>
      <c r="E1635">
        <v>54</v>
      </c>
      <c r="F1635" t="s">
        <v>54</v>
      </c>
      <c r="G1635" t="s">
        <v>45</v>
      </c>
      <c r="H1635" t="s">
        <v>45</v>
      </c>
      <c r="I1635">
        <v>34</v>
      </c>
      <c r="J1635" t="s">
        <v>57</v>
      </c>
      <c r="K1635" t="s">
        <v>78</v>
      </c>
      <c r="L1635">
        <v>4</v>
      </c>
      <c r="M1635">
        <v>14</v>
      </c>
      <c r="N1635">
        <v>40</v>
      </c>
      <c r="O1635" t="s">
        <v>107</v>
      </c>
      <c r="P1635">
        <v>7185.6495860000005</v>
      </c>
      <c r="Q1635" t="s">
        <v>49</v>
      </c>
      <c r="R1635">
        <v>7000</v>
      </c>
      <c r="S1635">
        <v>100</v>
      </c>
      <c r="T1635">
        <v>29</v>
      </c>
      <c r="U1635" t="s">
        <v>62</v>
      </c>
      <c r="V1635">
        <v>0</v>
      </c>
      <c r="W1635">
        <v>2</v>
      </c>
      <c r="X1635">
        <v>0</v>
      </c>
      <c r="Y1635" t="s">
        <v>51</v>
      </c>
      <c r="Z1635" t="s">
        <v>60</v>
      </c>
      <c r="AA1635">
        <v>6.405959E-2</v>
      </c>
      <c r="AB1635">
        <v>0.401117318</v>
      </c>
      <c r="AC1635">
        <v>0.198510242</v>
      </c>
      <c r="AD1635">
        <v>0.13889286200000001</v>
      </c>
      <c r="AE1635">
        <v>43.968553460000003</v>
      </c>
      <c r="AF1635">
        <v>0.48519525099999999</v>
      </c>
      <c r="AG1635">
        <v>2.603724395</v>
      </c>
      <c r="AH1635">
        <v>0.31820040900000002</v>
      </c>
      <c r="AI1635">
        <v>1.595092E-2</v>
      </c>
      <c r="AJ1635">
        <v>4</v>
      </c>
      <c r="AK1635">
        <v>491600</v>
      </c>
      <c r="AL1635">
        <v>0</v>
      </c>
      <c r="AM1635" t="s">
        <v>53</v>
      </c>
      <c r="AN1635">
        <v>24092007</v>
      </c>
      <c r="AO1635">
        <v>31122007</v>
      </c>
      <c r="AP1635">
        <v>50</v>
      </c>
      <c r="AQ1635">
        <v>1</v>
      </c>
      <c r="AR1635">
        <v>1</v>
      </c>
      <c r="AS1635">
        <v>50</v>
      </c>
      <c r="AT1635">
        <v>69.740188598632798</v>
      </c>
      <c r="AU1635">
        <v>979.79552960000001</v>
      </c>
      <c r="AV1635">
        <v>89.325294494628906</v>
      </c>
      <c r="AW1635">
        <v>50</v>
      </c>
      <c r="AX1635">
        <f t="shared" si="100"/>
        <v>19.740188598632798</v>
      </c>
      <c r="AY1635">
        <f t="shared" si="101"/>
        <v>929.79552960000001</v>
      </c>
      <c r="AZ1635">
        <f t="shared" si="102"/>
        <v>39.325294494628906</v>
      </c>
      <c r="BA1635">
        <f t="shared" si="103"/>
        <v>0</v>
      </c>
    </row>
    <row r="1636" spans="1:53" x14ac:dyDescent="0.35">
      <c r="A1636">
        <v>7047506</v>
      </c>
      <c r="B1636">
        <v>2008</v>
      </c>
      <c r="C1636">
        <v>55</v>
      </c>
      <c r="D1636">
        <v>34</v>
      </c>
      <c r="E1636">
        <v>34</v>
      </c>
      <c r="F1636" t="s">
        <v>54</v>
      </c>
      <c r="G1636" t="s">
        <v>45</v>
      </c>
      <c r="H1636" t="s">
        <v>45</v>
      </c>
      <c r="I1636">
        <v>14</v>
      </c>
      <c r="J1636" t="s">
        <v>57</v>
      </c>
      <c r="K1636" t="s">
        <v>58</v>
      </c>
      <c r="L1636">
        <v>2</v>
      </c>
      <c r="M1636">
        <v>4</v>
      </c>
      <c r="N1636">
        <v>21</v>
      </c>
      <c r="O1636" t="s">
        <v>55</v>
      </c>
      <c r="P1636">
        <v>5920.8983319999998</v>
      </c>
      <c r="Q1636" t="s">
        <v>49</v>
      </c>
      <c r="R1636">
        <v>4000</v>
      </c>
      <c r="S1636">
        <v>0</v>
      </c>
      <c r="T1636">
        <v>12</v>
      </c>
      <c r="U1636" t="s">
        <v>50</v>
      </c>
      <c r="V1636">
        <v>0</v>
      </c>
      <c r="W1636">
        <v>0</v>
      </c>
      <c r="X1636">
        <v>0</v>
      </c>
      <c r="Y1636" t="s">
        <v>63</v>
      </c>
      <c r="Z1636" t="s">
        <v>60</v>
      </c>
      <c r="AA1636">
        <v>6.405959E-2</v>
      </c>
      <c r="AB1636">
        <v>0.401117318</v>
      </c>
      <c r="AC1636">
        <v>0.198510242</v>
      </c>
      <c r="AD1636">
        <v>0.13889286200000001</v>
      </c>
      <c r="AE1636">
        <v>43.968553460000003</v>
      </c>
      <c r="AF1636">
        <v>0.48519525099999999</v>
      </c>
      <c r="AG1636">
        <v>2.603724395</v>
      </c>
      <c r="AH1636">
        <v>0.31820040900000002</v>
      </c>
      <c r="AI1636">
        <v>1.595092E-2</v>
      </c>
      <c r="AJ1636">
        <v>6</v>
      </c>
      <c r="AK1636">
        <v>491600</v>
      </c>
      <c r="AL1636">
        <v>0</v>
      </c>
      <c r="AM1636" t="s">
        <v>53</v>
      </c>
      <c r="AN1636">
        <v>1012008</v>
      </c>
      <c r="AO1636">
        <v>23122008</v>
      </c>
      <c r="AP1636">
        <v>481.55</v>
      </c>
      <c r="AQ1636">
        <v>1</v>
      </c>
      <c r="AR1636">
        <v>1</v>
      </c>
      <c r="AS1636">
        <v>481.55</v>
      </c>
      <c r="AT1636">
        <v>740.188232421875</v>
      </c>
      <c r="AU1636">
        <v>821.88892190000001</v>
      </c>
      <c r="AV1636">
        <v>89.325294494628906</v>
      </c>
      <c r="AW1636">
        <v>481.55</v>
      </c>
      <c r="AX1636">
        <f t="shared" si="100"/>
        <v>258.63823242187499</v>
      </c>
      <c r="AY1636">
        <f t="shared" si="101"/>
        <v>340.3389219</v>
      </c>
      <c r="AZ1636">
        <f t="shared" si="102"/>
        <v>392.22470550537111</v>
      </c>
      <c r="BA1636">
        <f t="shared" si="103"/>
        <v>0</v>
      </c>
    </row>
    <row r="1637" spans="1:53" x14ac:dyDescent="0.35">
      <c r="A1637">
        <v>357865</v>
      </c>
      <c r="B1637">
        <v>2005</v>
      </c>
      <c r="C1637">
        <v>60</v>
      </c>
      <c r="D1637">
        <v>33</v>
      </c>
      <c r="E1637">
        <v>33</v>
      </c>
      <c r="F1637" t="s">
        <v>45</v>
      </c>
      <c r="G1637" t="s">
        <v>54</v>
      </c>
      <c r="H1637" t="s">
        <v>54</v>
      </c>
      <c r="I1637">
        <v>9</v>
      </c>
      <c r="J1637" t="s">
        <v>57</v>
      </c>
      <c r="K1637" t="s">
        <v>58</v>
      </c>
      <c r="L1637">
        <v>2</v>
      </c>
      <c r="M1637">
        <v>9</v>
      </c>
      <c r="N1637">
        <v>14</v>
      </c>
      <c r="O1637" t="s">
        <v>61</v>
      </c>
      <c r="P1637">
        <v>7247.2454550000002</v>
      </c>
      <c r="Q1637" t="s">
        <v>56</v>
      </c>
      <c r="R1637">
        <v>8000</v>
      </c>
      <c r="S1637">
        <v>50</v>
      </c>
      <c r="T1637">
        <v>25</v>
      </c>
      <c r="U1637" t="s">
        <v>50</v>
      </c>
      <c r="V1637">
        <v>0</v>
      </c>
      <c r="W1637">
        <v>0</v>
      </c>
      <c r="X1637">
        <v>3</v>
      </c>
      <c r="Y1637" t="s">
        <v>51</v>
      </c>
      <c r="Z1637" t="s">
        <v>60</v>
      </c>
      <c r="AA1637">
        <v>6.4625849999999999E-2</v>
      </c>
      <c r="AB1637">
        <v>0.71513605400000002</v>
      </c>
      <c r="AC1637">
        <v>7.6105441999999995E-2</v>
      </c>
      <c r="AD1637">
        <v>0.11995618</v>
      </c>
      <c r="AE1637">
        <v>47.626086960000002</v>
      </c>
      <c r="AF1637">
        <v>0.47398210699999999</v>
      </c>
      <c r="AG1637">
        <v>2.3286564630000002</v>
      </c>
      <c r="AH1637">
        <v>0.40448837799999998</v>
      </c>
      <c r="AI1637">
        <v>2.9922522E-2</v>
      </c>
      <c r="AJ1637">
        <v>4</v>
      </c>
      <c r="AK1637">
        <v>491607</v>
      </c>
      <c r="AL1637">
        <v>0</v>
      </c>
      <c r="AM1637" t="s">
        <v>53</v>
      </c>
      <c r="AN1637">
        <v>5092005</v>
      </c>
      <c r="AO1637">
        <v>31122005</v>
      </c>
      <c r="AP1637">
        <v>825.81</v>
      </c>
      <c r="AQ1637">
        <v>1</v>
      </c>
      <c r="AR1637">
        <v>1</v>
      </c>
      <c r="AS1637">
        <v>825.81</v>
      </c>
      <c r="AT1637">
        <v>678.08575439453102</v>
      </c>
      <c r="AU1637">
        <v>648.10074459999998</v>
      </c>
      <c r="AV1637">
        <v>89.325294494628906</v>
      </c>
      <c r="AW1637">
        <v>825.80999999999904</v>
      </c>
      <c r="AX1637">
        <f t="shared" si="100"/>
        <v>147.72424560546892</v>
      </c>
      <c r="AY1637">
        <f t="shared" si="101"/>
        <v>177.70925539999996</v>
      </c>
      <c r="AZ1637">
        <f t="shared" si="102"/>
        <v>736.48470550537104</v>
      </c>
      <c r="BA1637">
        <f t="shared" si="103"/>
        <v>9.0949470177292824E-13</v>
      </c>
    </row>
    <row r="1638" spans="1:53" x14ac:dyDescent="0.35">
      <c r="A1638">
        <v>2412879</v>
      </c>
      <c r="B1638">
        <v>2007</v>
      </c>
      <c r="C1638">
        <v>53</v>
      </c>
      <c r="D1638">
        <v>53</v>
      </c>
      <c r="E1638">
        <v>62</v>
      </c>
      <c r="F1638" t="s">
        <v>54</v>
      </c>
      <c r="G1638" t="s">
        <v>54</v>
      </c>
      <c r="H1638" t="s">
        <v>45</v>
      </c>
      <c r="I1638">
        <v>31</v>
      </c>
      <c r="J1638" t="s">
        <v>57</v>
      </c>
      <c r="K1638" t="s">
        <v>58</v>
      </c>
      <c r="L1638">
        <v>2</v>
      </c>
      <c r="M1638">
        <v>3</v>
      </c>
      <c r="N1638">
        <v>33</v>
      </c>
      <c r="O1638" t="s">
        <v>75</v>
      </c>
      <c r="P1638">
        <v>11609.56488</v>
      </c>
      <c r="Q1638" t="s">
        <v>49</v>
      </c>
      <c r="R1638">
        <v>12000</v>
      </c>
      <c r="S1638">
        <v>0</v>
      </c>
      <c r="T1638">
        <v>14</v>
      </c>
      <c r="U1638" t="s">
        <v>62</v>
      </c>
      <c r="V1638">
        <v>1</v>
      </c>
      <c r="W1638">
        <v>4</v>
      </c>
      <c r="X1638">
        <v>4</v>
      </c>
      <c r="Y1638" t="s">
        <v>51</v>
      </c>
      <c r="Z1638" t="s">
        <v>65</v>
      </c>
      <c r="AA1638">
        <v>6.4625849999999999E-2</v>
      </c>
      <c r="AB1638">
        <v>0.71513605400000002</v>
      </c>
      <c r="AC1638">
        <v>7.6105441999999995E-2</v>
      </c>
      <c r="AD1638">
        <v>0.11995618</v>
      </c>
      <c r="AE1638">
        <v>47.626086960000002</v>
      </c>
      <c r="AF1638">
        <v>0.47398210699999999</v>
      </c>
      <c r="AG1638">
        <v>2.3286564630000002</v>
      </c>
      <c r="AH1638">
        <v>0.40448837799999998</v>
      </c>
      <c r="AI1638">
        <v>2.9922522E-2</v>
      </c>
      <c r="AJ1638">
        <v>4</v>
      </c>
      <c r="AK1638">
        <v>491607</v>
      </c>
      <c r="AL1638">
        <v>1</v>
      </c>
      <c r="AM1638" t="s">
        <v>53</v>
      </c>
      <c r="AN1638">
        <v>1012007</v>
      </c>
      <c r="AO1638">
        <v>26092007</v>
      </c>
      <c r="AP1638">
        <v>1420.16</v>
      </c>
      <c r="AQ1638">
        <v>1</v>
      </c>
      <c r="AR1638">
        <v>1</v>
      </c>
      <c r="AS1638">
        <v>1420.16</v>
      </c>
      <c r="AT1638">
        <v>1224.35021972656</v>
      </c>
      <c r="AU1638">
        <v>1463.3012369999999</v>
      </c>
      <c r="AV1638">
        <v>89.325294494628906</v>
      </c>
      <c r="AW1638">
        <v>1420.16</v>
      </c>
      <c r="AX1638">
        <f t="shared" si="100"/>
        <v>195.80978027344008</v>
      </c>
      <c r="AY1638">
        <f t="shared" si="101"/>
        <v>43.141236999999819</v>
      </c>
      <c r="AZ1638">
        <f t="shared" si="102"/>
        <v>1330.8347055053712</v>
      </c>
      <c r="BA1638">
        <f t="shared" si="103"/>
        <v>0</v>
      </c>
    </row>
    <row r="1639" spans="1:53" x14ac:dyDescent="0.35">
      <c r="A1639">
        <v>4455708</v>
      </c>
      <c r="B1639">
        <v>2006</v>
      </c>
      <c r="C1639">
        <v>36</v>
      </c>
      <c r="D1639">
        <v>36</v>
      </c>
      <c r="E1639">
        <v>56</v>
      </c>
      <c r="F1639" t="s">
        <v>54</v>
      </c>
      <c r="G1639" t="s">
        <v>54</v>
      </c>
      <c r="H1639" t="s">
        <v>45</v>
      </c>
      <c r="I1639">
        <v>15</v>
      </c>
      <c r="J1639" t="s">
        <v>46</v>
      </c>
      <c r="K1639" t="s">
        <v>47</v>
      </c>
      <c r="L1639">
        <v>1</v>
      </c>
      <c r="M1639">
        <v>2</v>
      </c>
      <c r="N1639">
        <v>30</v>
      </c>
      <c r="O1639" t="s">
        <v>48</v>
      </c>
      <c r="P1639">
        <v>14993.80027</v>
      </c>
      <c r="Q1639" t="s">
        <v>56</v>
      </c>
      <c r="R1639">
        <v>10000</v>
      </c>
      <c r="S1639">
        <v>100</v>
      </c>
      <c r="T1639">
        <v>6</v>
      </c>
      <c r="U1639" t="s">
        <v>50</v>
      </c>
      <c r="V1639">
        <v>0</v>
      </c>
      <c r="W1639">
        <v>0</v>
      </c>
      <c r="X1639">
        <v>0</v>
      </c>
      <c r="Y1639" t="s">
        <v>51</v>
      </c>
      <c r="Z1639" t="s">
        <v>65</v>
      </c>
      <c r="AA1639">
        <v>6.4625849999999999E-2</v>
      </c>
      <c r="AB1639">
        <v>0.71513605400000002</v>
      </c>
      <c r="AC1639">
        <v>7.6105441999999995E-2</v>
      </c>
      <c r="AD1639">
        <v>0.11995618</v>
      </c>
      <c r="AE1639">
        <v>47.626086960000002</v>
      </c>
      <c r="AF1639">
        <v>0.47398210699999999</v>
      </c>
      <c r="AG1639">
        <v>2.3286564630000002</v>
      </c>
      <c r="AH1639">
        <v>0.40448837799999998</v>
      </c>
      <c r="AI1639">
        <v>2.9922522E-2</v>
      </c>
      <c r="AJ1639">
        <v>7</v>
      </c>
      <c r="AK1639">
        <v>491607</v>
      </c>
      <c r="AL1639">
        <v>0</v>
      </c>
      <c r="AM1639" t="s">
        <v>53</v>
      </c>
      <c r="AN1639">
        <v>1012006</v>
      </c>
      <c r="AO1639">
        <v>4052006</v>
      </c>
      <c r="AP1639">
        <v>1283.6300000000001</v>
      </c>
      <c r="AQ1639">
        <v>1</v>
      </c>
      <c r="AR1639">
        <v>1</v>
      </c>
      <c r="AS1639">
        <v>1283.6300000000001</v>
      </c>
      <c r="AT1639">
        <v>1142.65478515625</v>
      </c>
      <c r="AU1639">
        <v>1261.3158350000001</v>
      </c>
      <c r="AV1639">
        <v>89.325294494628906</v>
      </c>
      <c r="AW1639">
        <v>1283.6300000000001</v>
      </c>
      <c r="AX1639">
        <f t="shared" si="100"/>
        <v>140.97521484375011</v>
      </c>
      <c r="AY1639">
        <f t="shared" si="101"/>
        <v>22.314165000000003</v>
      </c>
      <c r="AZ1639">
        <f t="shared" si="102"/>
        <v>1194.3047055053712</v>
      </c>
      <c r="BA1639">
        <f t="shared" si="103"/>
        <v>0</v>
      </c>
    </row>
    <row r="1640" spans="1:53" x14ac:dyDescent="0.35">
      <c r="A1640">
        <v>5601190</v>
      </c>
      <c r="B1640">
        <v>2008</v>
      </c>
      <c r="C1640">
        <v>56</v>
      </c>
      <c r="D1640">
        <v>56</v>
      </c>
      <c r="E1640">
        <v>56</v>
      </c>
      <c r="F1640" t="s">
        <v>54</v>
      </c>
      <c r="G1640" t="s">
        <v>54</v>
      </c>
      <c r="H1640" t="s">
        <v>45</v>
      </c>
      <c r="I1640">
        <v>34</v>
      </c>
      <c r="J1640" t="s">
        <v>76</v>
      </c>
      <c r="K1640" t="s">
        <v>47</v>
      </c>
      <c r="L1640">
        <v>1</v>
      </c>
      <c r="M1640">
        <v>11</v>
      </c>
      <c r="N1640">
        <v>28</v>
      </c>
      <c r="O1640" t="s">
        <v>96</v>
      </c>
      <c r="P1640">
        <v>2803.7677800000001</v>
      </c>
      <c r="Q1640" t="s">
        <v>73</v>
      </c>
      <c r="R1640">
        <v>17000</v>
      </c>
      <c r="S1640">
        <v>100</v>
      </c>
      <c r="T1640">
        <v>18</v>
      </c>
      <c r="U1640" t="s">
        <v>62</v>
      </c>
      <c r="V1640">
        <v>0</v>
      </c>
      <c r="W1640">
        <v>4</v>
      </c>
      <c r="X1640">
        <v>2</v>
      </c>
      <c r="Y1640" t="s">
        <v>63</v>
      </c>
      <c r="Z1640" t="s">
        <v>60</v>
      </c>
      <c r="AA1640">
        <v>6.4625849999999999E-2</v>
      </c>
      <c r="AB1640">
        <v>0.71513605400000002</v>
      </c>
      <c r="AC1640">
        <v>7.6105441999999995E-2</v>
      </c>
      <c r="AD1640">
        <v>0.11995618</v>
      </c>
      <c r="AE1640">
        <v>47.626086960000002</v>
      </c>
      <c r="AF1640">
        <v>0.47398210699999999</v>
      </c>
      <c r="AG1640">
        <v>2.3286564630000002</v>
      </c>
      <c r="AH1640">
        <v>0.40448837799999998</v>
      </c>
      <c r="AI1640">
        <v>2.9922522E-2</v>
      </c>
      <c r="AJ1640">
        <v>7</v>
      </c>
      <c r="AK1640">
        <v>491607</v>
      </c>
      <c r="AL1640">
        <v>0</v>
      </c>
      <c r="AM1640" t="s">
        <v>53</v>
      </c>
      <c r="AN1640">
        <v>15022008</v>
      </c>
      <c r="AO1640">
        <v>31122008</v>
      </c>
      <c r="AP1640">
        <v>659.34</v>
      </c>
      <c r="AQ1640">
        <v>1</v>
      </c>
      <c r="AR1640">
        <v>1</v>
      </c>
      <c r="AS1640">
        <v>659.34</v>
      </c>
      <c r="AT1640">
        <v>752.94732666015602</v>
      </c>
      <c r="AU1640">
        <v>743.51181670000005</v>
      </c>
      <c r="AV1640">
        <v>89.325294494628906</v>
      </c>
      <c r="AW1640">
        <v>659.34</v>
      </c>
      <c r="AX1640">
        <f t="shared" si="100"/>
        <v>93.607326660155991</v>
      </c>
      <c r="AY1640">
        <f t="shared" si="101"/>
        <v>84.171816700000022</v>
      </c>
      <c r="AZ1640">
        <f t="shared" si="102"/>
        <v>570.01470550537113</v>
      </c>
      <c r="BA1640">
        <f t="shared" si="103"/>
        <v>0</v>
      </c>
    </row>
    <row r="1641" spans="1:53" x14ac:dyDescent="0.35">
      <c r="A1641">
        <v>787319</v>
      </c>
      <c r="B1641">
        <v>2006</v>
      </c>
      <c r="C1641">
        <v>43</v>
      </c>
      <c r="D1641">
        <v>43</v>
      </c>
      <c r="E1641">
        <v>56</v>
      </c>
      <c r="F1641" t="s">
        <v>54</v>
      </c>
      <c r="G1641" t="s">
        <v>54</v>
      </c>
      <c r="H1641" t="s">
        <v>45</v>
      </c>
      <c r="I1641">
        <v>23</v>
      </c>
      <c r="J1641" t="s">
        <v>76</v>
      </c>
      <c r="K1641" t="s">
        <v>47</v>
      </c>
      <c r="L1641">
        <v>1</v>
      </c>
      <c r="M1641">
        <v>6</v>
      </c>
      <c r="N1641">
        <v>20</v>
      </c>
      <c r="O1641" t="s">
        <v>79</v>
      </c>
      <c r="P1641">
        <v>90</v>
      </c>
      <c r="Q1641" t="s">
        <v>73</v>
      </c>
      <c r="R1641">
        <v>4000</v>
      </c>
      <c r="S1641">
        <v>0</v>
      </c>
      <c r="T1641">
        <v>13</v>
      </c>
      <c r="U1641" t="s">
        <v>50</v>
      </c>
      <c r="V1641">
        <v>0</v>
      </c>
      <c r="W1641">
        <v>0</v>
      </c>
      <c r="X1641">
        <v>4</v>
      </c>
      <c r="Y1641" t="s">
        <v>51</v>
      </c>
      <c r="Z1641" t="s">
        <v>65</v>
      </c>
      <c r="AA1641">
        <v>0.119536795</v>
      </c>
      <c r="AB1641">
        <v>0.48673888700000001</v>
      </c>
      <c r="AC1641">
        <v>0.12924916</v>
      </c>
      <c r="AD1641">
        <v>0.11924235900000001</v>
      </c>
      <c r="AE1641">
        <v>55.309523810000002</v>
      </c>
      <c r="AF1641">
        <v>0.480556751</v>
      </c>
      <c r="AG1641">
        <v>2.6032872619999998</v>
      </c>
      <c r="AH1641">
        <v>0.36410467800000001</v>
      </c>
      <c r="AI1641">
        <v>1.7308881000000002E-2</v>
      </c>
      <c r="AJ1641">
        <v>3</v>
      </c>
      <c r="AK1641">
        <v>491609</v>
      </c>
      <c r="AL1641">
        <v>0</v>
      </c>
      <c r="AM1641" t="s">
        <v>53</v>
      </c>
      <c r="AN1641">
        <v>1012006</v>
      </c>
      <c r="AO1641">
        <v>23112006</v>
      </c>
      <c r="AP1641">
        <v>689.72</v>
      </c>
      <c r="AQ1641">
        <v>1</v>
      </c>
      <c r="AR1641">
        <v>1</v>
      </c>
      <c r="AS1641">
        <v>689.72</v>
      </c>
      <c r="AT1641">
        <v>583.36608886718705</v>
      </c>
      <c r="AU1641">
        <v>674.30490629999997</v>
      </c>
      <c r="AV1641">
        <v>89.325294494628906</v>
      </c>
      <c r="AW1641">
        <v>689.72</v>
      </c>
      <c r="AX1641">
        <f t="shared" si="100"/>
        <v>106.35391113281298</v>
      </c>
      <c r="AY1641">
        <f t="shared" si="101"/>
        <v>15.415093700000057</v>
      </c>
      <c r="AZ1641">
        <f t="shared" si="102"/>
        <v>600.39470550537112</v>
      </c>
      <c r="BA1641">
        <f t="shared" si="103"/>
        <v>0</v>
      </c>
    </row>
    <row r="1642" spans="1:53" x14ac:dyDescent="0.35">
      <c r="A1642">
        <v>4010689</v>
      </c>
      <c r="B1642">
        <v>2005</v>
      </c>
      <c r="C1642">
        <v>49</v>
      </c>
      <c r="D1642">
        <v>49</v>
      </c>
      <c r="E1642">
        <v>56</v>
      </c>
      <c r="F1642" t="s">
        <v>54</v>
      </c>
      <c r="G1642" t="s">
        <v>54</v>
      </c>
      <c r="H1642" t="s">
        <v>45</v>
      </c>
      <c r="I1642">
        <v>25</v>
      </c>
      <c r="J1642" t="s">
        <v>46</v>
      </c>
      <c r="K1642" t="s">
        <v>47</v>
      </c>
      <c r="L1642">
        <v>1</v>
      </c>
      <c r="M1642">
        <v>2</v>
      </c>
      <c r="N1642">
        <v>13</v>
      </c>
      <c r="O1642" t="s">
        <v>61</v>
      </c>
      <c r="P1642">
        <v>5787.5530950000002</v>
      </c>
      <c r="Q1642" t="s">
        <v>73</v>
      </c>
      <c r="R1642">
        <v>17000</v>
      </c>
      <c r="S1642">
        <v>100</v>
      </c>
      <c r="T1642">
        <v>14</v>
      </c>
      <c r="U1642" t="s">
        <v>62</v>
      </c>
      <c r="V1642">
        <v>0</v>
      </c>
      <c r="W1642">
        <v>1</v>
      </c>
      <c r="X1642">
        <v>0</v>
      </c>
      <c r="Y1642" t="s">
        <v>51</v>
      </c>
      <c r="Z1642" t="s">
        <v>52</v>
      </c>
      <c r="AA1642">
        <v>0.119536795</v>
      </c>
      <c r="AB1642">
        <v>0.48673888700000001</v>
      </c>
      <c r="AC1642">
        <v>0.12924916</v>
      </c>
      <c r="AD1642">
        <v>0.11924235900000001</v>
      </c>
      <c r="AE1642">
        <v>55.309523810000002</v>
      </c>
      <c r="AF1642">
        <v>0.480556751</v>
      </c>
      <c r="AG1642">
        <v>2.6032872619999998</v>
      </c>
      <c r="AH1642">
        <v>0.36410467800000001</v>
      </c>
      <c r="AI1642">
        <v>1.7308881000000002E-2</v>
      </c>
      <c r="AJ1642">
        <v>7</v>
      </c>
      <c r="AK1642">
        <v>491609</v>
      </c>
      <c r="AL1642">
        <v>0</v>
      </c>
      <c r="AM1642" t="s">
        <v>53</v>
      </c>
      <c r="AN1642">
        <v>15042005</v>
      </c>
      <c r="AO1642">
        <v>31122005</v>
      </c>
      <c r="AP1642">
        <v>1555.12</v>
      </c>
      <c r="AQ1642">
        <v>1</v>
      </c>
      <c r="AR1642">
        <v>1</v>
      </c>
      <c r="AS1642">
        <v>1555.12</v>
      </c>
      <c r="AT1642">
        <v>861.74652099609295</v>
      </c>
      <c r="AU1642">
        <v>935.60033139999996</v>
      </c>
      <c r="AV1642">
        <v>89.325294494628906</v>
      </c>
      <c r="AW1642">
        <v>1555.1199999999899</v>
      </c>
      <c r="AX1642">
        <f t="shared" si="100"/>
        <v>693.37347900390694</v>
      </c>
      <c r="AY1642">
        <f t="shared" si="101"/>
        <v>619.51966859999993</v>
      </c>
      <c r="AZ1642">
        <f t="shared" si="102"/>
        <v>1465.794705505371</v>
      </c>
      <c r="BA1642">
        <f t="shared" si="103"/>
        <v>1.0004441719502211E-11</v>
      </c>
    </row>
    <row r="1643" spans="1:53" x14ac:dyDescent="0.35">
      <c r="A1643">
        <v>5298441</v>
      </c>
      <c r="B1643">
        <v>2007</v>
      </c>
      <c r="C1643">
        <v>54</v>
      </c>
      <c r="D1643">
        <v>40</v>
      </c>
      <c r="E1643">
        <v>40</v>
      </c>
      <c r="F1643" t="s">
        <v>54</v>
      </c>
      <c r="G1643" t="s">
        <v>45</v>
      </c>
      <c r="H1643" t="s">
        <v>45</v>
      </c>
      <c r="I1643">
        <v>16</v>
      </c>
      <c r="J1643" t="s">
        <v>57</v>
      </c>
      <c r="K1643" t="s">
        <v>78</v>
      </c>
      <c r="L1643">
        <v>3</v>
      </c>
      <c r="M1643">
        <v>6</v>
      </c>
      <c r="N1643">
        <v>14</v>
      </c>
      <c r="O1643" t="s">
        <v>61</v>
      </c>
      <c r="P1643">
        <v>4240.7731999999996</v>
      </c>
      <c r="Q1643" t="s">
        <v>49</v>
      </c>
      <c r="R1643">
        <v>19000</v>
      </c>
      <c r="S1643">
        <v>50</v>
      </c>
      <c r="T1643">
        <v>19</v>
      </c>
      <c r="U1643" t="s">
        <v>50</v>
      </c>
      <c r="V1643">
        <v>0</v>
      </c>
      <c r="W1643">
        <v>0</v>
      </c>
      <c r="X1643">
        <v>1</v>
      </c>
      <c r="Y1643" t="s">
        <v>51</v>
      </c>
      <c r="Z1643" t="s">
        <v>60</v>
      </c>
      <c r="AA1643">
        <v>0.119536795</v>
      </c>
      <c r="AB1643">
        <v>0.48673888700000001</v>
      </c>
      <c r="AC1643">
        <v>0.12924916</v>
      </c>
      <c r="AD1643">
        <v>0.11924235900000001</v>
      </c>
      <c r="AE1643">
        <v>55.309523810000002</v>
      </c>
      <c r="AF1643">
        <v>0.480556751</v>
      </c>
      <c r="AG1643">
        <v>2.6032872619999998</v>
      </c>
      <c r="AH1643">
        <v>0.36410467800000001</v>
      </c>
      <c r="AI1643">
        <v>1.7308881000000002E-2</v>
      </c>
      <c r="AJ1643">
        <v>4</v>
      </c>
      <c r="AK1643">
        <v>491609</v>
      </c>
      <c r="AL1643">
        <v>0</v>
      </c>
      <c r="AM1643" t="s">
        <v>53</v>
      </c>
      <c r="AN1643">
        <v>14012007</v>
      </c>
      <c r="AO1643">
        <v>31122007</v>
      </c>
      <c r="AP1643">
        <v>256.64</v>
      </c>
      <c r="AQ1643">
        <v>1</v>
      </c>
      <c r="AR1643">
        <v>1</v>
      </c>
      <c r="AS1643">
        <v>256.64</v>
      </c>
      <c r="AT1643">
        <v>737.50012207031205</v>
      </c>
      <c r="AU1643">
        <v>539.32887049999999</v>
      </c>
      <c r="AV1643">
        <v>89.325294494628906</v>
      </c>
      <c r="AW1643">
        <v>256.63999999999902</v>
      </c>
      <c r="AX1643">
        <f t="shared" si="100"/>
        <v>480.86012207031206</v>
      </c>
      <c r="AY1643">
        <f t="shared" si="101"/>
        <v>282.68887050000001</v>
      </c>
      <c r="AZ1643">
        <f t="shared" si="102"/>
        <v>167.31470550537108</v>
      </c>
      <c r="BA1643">
        <f t="shared" si="103"/>
        <v>9.6633812063373625E-13</v>
      </c>
    </row>
    <row r="1644" spans="1:53" x14ac:dyDescent="0.35">
      <c r="A1644">
        <v>5789821</v>
      </c>
      <c r="B1644">
        <v>2007</v>
      </c>
      <c r="C1644">
        <v>51</v>
      </c>
      <c r="D1644">
        <v>51</v>
      </c>
      <c r="E1644">
        <v>51</v>
      </c>
      <c r="F1644" t="s">
        <v>54</v>
      </c>
      <c r="G1644" t="s">
        <v>54</v>
      </c>
      <c r="H1644" t="s">
        <v>45</v>
      </c>
      <c r="I1644">
        <v>27</v>
      </c>
      <c r="J1644" t="s">
        <v>57</v>
      </c>
      <c r="K1644" t="s">
        <v>58</v>
      </c>
      <c r="L1644">
        <v>2</v>
      </c>
      <c r="M1644">
        <v>4</v>
      </c>
      <c r="N1644">
        <v>21</v>
      </c>
      <c r="O1644" t="s">
        <v>82</v>
      </c>
      <c r="P1644">
        <v>8959.3285070000002</v>
      </c>
      <c r="Q1644" t="s">
        <v>49</v>
      </c>
      <c r="R1644">
        <v>5000</v>
      </c>
      <c r="S1644">
        <v>50</v>
      </c>
      <c r="T1644">
        <v>21</v>
      </c>
      <c r="U1644" t="s">
        <v>50</v>
      </c>
      <c r="V1644">
        <v>0</v>
      </c>
      <c r="W1644">
        <v>1</v>
      </c>
      <c r="X1644">
        <v>0</v>
      </c>
      <c r="Y1644" t="s">
        <v>51</v>
      </c>
      <c r="Z1644" t="s">
        <v>60</v>
      </c>
      <c r="AA1644">
        <v>0.119536795</v>
      </c>
      <c r="AB1644">
        <v>0.48673888700000001</v>
      </c>
      <c r="AC1644">
        <v>0.12924916</v>
      </c>
      <c r="AD1644">
        <v>0.11924235900000001</v>
      </c>
      <c r="AE1644">
        <v>55.309523810000002</v>
      </c>
      <c r="AF1644">
        <v>0.480556751</v>
      </c>
      <c r="AG1644">
        <v>2.6032872619999998</v>
      </c>
      <c r="AH1644">
        <v>0.36410467800000001</v>
      </c>
      <c r="AI1644">
        <v>1.7308881000000002E-2</v>
      </c>
      <c r="AJ1644">
        <v>4</v>
      </c>
      <c r="AK1644">
        <v>491609</v>
      </c>
      <c r="AL1644">
        <v>0</v>
      </c>
      <c r="AM1644" t="s">
        <v>53</v>
      </c>
      <c r="AN1644">
        <v>1012007</v>
      </c>
      <c r="AO1644">
        <v>16062007</v>
      </c>
      <c r="AP1644">
        <v>710.88</v>
      </c>
      <c r="AQ1644">
        <v>1</v>
      </c>
      <c r="AR1644">
        <v>1</v>
      </c>
      <c r="AS1644">
        <v>710.88</v>
      </c>
      <c r="AT1644">
        <v>887.53112792968705</v>
      </c>
      <c r="AU1644">
        <v>1038.7429990000001</v>
      </c>
      <c r="AV1644">
        <v>89.325294494628906</v>
      </c>
      <c r="AW1644">
        <v>710.87999999999897</v>
      </c>
      <c r="AX1644">
        <f t="shared" si="100"/>
        <v>176.65112792968705</v>
      </c>
      <c r="AY1644">
        <f t="shared" si="101"/>
        <v>327.86299900000006</v>
      </c>
      <c r="AZ1644">
        <f t="shared" si="102"/>
        <v>621.55470550537109</v>
      </c>
      <c r="BA1644">
        <f t="shared" si="103"/>
        <v>1.0231815394945443E-12</v>
      </c>
    </row>
    <row r="1645" spans="1:53" x14ac:dyDescent="0.35">
      <c r="A1645">
        <v>3082382</v>
      </c>
      <c r="B1645">
        <v>2005</v>
      </c>
      <c r="C1645">
        <v>38</v>
      </c>
      <c r="D1645">
        <v>38</v>
      </c>
      <c r="E1645">
        <v>56</v>
      </c>
      <c r="F1645" t="s">
        <v>54</v>
      </c>
      <c r="G1645" t="s">
        <v>54</v>
      </c>
      <c r="H1645" t="s">
        <v>45</v>
      </c>
      <c r="I1645">
        <v>15</v>
      </c>
      <c r="J1645" t="s">
        <v>46</v>
      </c>
      <c r="K1645" t="s">
        <v>47</v>
      </c>
      <c r="L1645">
        <v>1</v>
      </c>
      <c r="M1645">
        <v>1</v>
      </c>
      <c r="N1645">
        <v>28</v>
      </c>
      <c r="O1645" t="s">
        <v>72</v>
      </c>
      <c r="P1645">
        <v>16840.071019999999</v>
      </c>
      <c r="Q1645" t="s">
        <v>49</v>
      </c>
      <c r="R1645">
        <v>12000</v>
      </c>
      <c r="S1645">
        <v>100</v>
      </c>
      <c r="T1645">
        <v>12</v>
      </c>
      <c r="U1645" t="s">
        <v>50</v>
      </c>
      <c r="V1645">
        <v>0</v>
      </c>
      <c r="W1645">
        <v>0</v>
      </c>
      <c r="X1645">
        <v>0</v>
      </c>
      <c r="Y1645" t="s">
        <v>51</v>
      </c>
      <c r="Z1645" t="s">
        <v>60</v>
      </c>
      <c r="AA1645">
        <v>0.116311399</v>
      </c>
      <c r="AB1645">
        <v>0.63183503200000002</v>
      </c>
      <c r="AC1645">
        <v>8.1788692999999996E-2</v>
      </c>
      <c r="AD1645">
        <v>0.14004044500000001</v>
      </c>
      <c r="AE1645">
        <v>38.333333330000002</v>
      </c>
      <c r="AF1645">
        <v>0.476643074</v>
      </c>
      <c r="AG1645">
        <v>2.291473587</v>
      </c>
      <c r="AH1645">
        <v>0.48572301099999998</v>
      </c>
      <c r="AI1645">
        <v>2.6874332000000001E-2</v>
      </c>
      <c r="AJ1645">
        <v>8</v>
      </c>
      <c r="AK1645">
        <v>491807</v>
      </c>
      <c r="AL1645">
        <v>0</v>
      </c>
      <c r="AM1645" t="s">
        <v>53</v>
      </c>
      <c r="AN1645">
        <v>1012005</v>
      </c>
      <c r="AO1645">
        <v>3112005</v>
      </c>
      <c r="AP1645">
        <v>1614.34</v>
      </c>
      <c r="AQ1645">
        <v>1</v>
      </c>
      <c r="AR1645">
        <v>1</v>
      </c>
      <c r="AS1645">
        <v>1614.34</v>
      </c>
      <c r="AT1645">
        <v>1451.78833007812</v>
      </c>
      <c r="AU1645">
        <v>1703.4310370000001</v>
      </c>
      <c r="AV1645">
        <v>89.325294494628906</v>
      </c>
      <c r="AW1645">
        <v>1614.3399999999899</v>
      </c>
      <c r="AX1645">
        <f t="shared" si="100"/>
        <v>162.55166992187992</v>
      </c>
      <c r="AY1645">
        <f t="shared" si="101"/>
        <v>89.091037000000142</v>
      </c>
      <c r="AZ1645">
        <f t="shared" si="102"/>
        <v>1525.014705505371</v>
      </c>
      <c r="BA1645">
        <f t="shared" si="103"/>
        <v>1.0004441719502211E-11</v>
      </c>
    </row>
    <row r="1646" spans="1:53" x14ac:dyDescent="0.35">
      <c r="A1646">
        <v>3563230</v>
      </c>
      <c r="B1646">
        <v>2007</v>
      </c>
      <c r="C1646">
        <v>67</v>
      </c>
      <c r="D1646">
        <v>64</v>
      </c>
      <c r="E1646">
        <v>64</v>
      </c>
      <c r="F1646" t="s">
        <v>45</v>
      </c>
      <c r="G1646" t="s">
        <v>54</v>
      </c>
      <c r="H1646" t="s">
        <v>54</v>
      </c>
      <c r="I1646">
        <v>42</v>
      </c>
      <c r="J1646" t="s">
        <v>57</v>
      </c>
      <c r="K1646" t="s">
        <v>58</v>
      </c>
      <c r="L1646">
        <v>2</v>
      </c>
      <c r="M1646">
        <v>12</v>
      </c>
      <c r="N1646">
        <v>9</v>
      </c>
      <c r="O1646" t="s">
        <v>77</v>
      </c>
      <c r="P1646">
        <v>2669.5450639999999</v>
      </c>
      <c r="Q1646" t="s">
        <v>56</v>
      </c>
      <c r="R1646">
        <v>6000</v>
      </c>
      <c r="S1646">
        <v>0</v>
      </c>
      <c r="T1646">
        <v>13</v>
      </c>
      <c r="U1646" t="s">
        <v>62</v>
      </c>
      <c r="V1646">
        <v>0</v>
      </c>
      <c r="W1646">
        <v>1</v>
      </c>
      <c r="X1646">
        <v>2</v>
      </c>
      <c r="Y1646" t="s">
        <v>51</v>
      </c>
      <c r="Z1646" t="s">
        <v>60</v>
      </c>
      <c r="AA1646">
        <v>0.116311399</v>
      </c>
      <c r="AB1646">
        <v>0.63183503200000002</v>
      </c>
      <c r="AC1646">
        <v>8.1788692999999996E-2</v>
      </c>
      <c r="AD1646">
        <v>0.14004044500000001</v>
      </c>
      <c r="AE1646">
        <v>38.333333330000002</v>
      </c>
      <c r="AF1646">
        <v>0.476643074</v>
      </c>
      <c r="AG1646">
        <v>2.291473587</v>
      </c>
      <c r="AH1646">
        <v>0.48572301099999998</v>
      </c>
      <c r="AI1646">
        <v>2.6874332000000001E-2</v>
      </c>
      <c r="AJ1646">
        <v>5</v>
      </c>
      <c r="AK1646">
        <v>491807</v>
      </c>
      <c r="AL1646">
        <v>0</v>
      </c>
      <c r="AM1646" t="s">
        <v>66</v>
      </c>
      <c r="AN1646">
        <v>1012007</v>
      </c>
      <c r="AO1646">
        <v>26022007</v>
      </c>
      <c r="AP1646">
        <v>438.7</v>
      </c>
      <c r="AQ1646">
        <v>1</v>
      </c>
      <c r="AR1646">
        <v>1</v>
      </c>
      <c r="AS1646">
        <v>438.7</v>
      </c>
      <c r="AT1646">
        <v>431.76547241210898</v>
      </c>
      <c r="AU1646">
        <v>596.47979569999995</v>
      </c>
      <c r="AV1646">
        <v>89.325294494628906</v>
      </c>
      <c r="AW1646">
        <v>438.69999999999902</v>
      </c>
      <c r="AX1646">
        <f t="shared" si="100"/>
        <v>6.9345275878910115</v>
      </c>
      <c r="AY1646">
        <f t="shared" si="101"/>
        <v>157.77979569999997</v>
      </c>
      <c r="AZ1646">
        <f t="shared" si="102"/>
        <v>349.37470550537108</v>
      </c>
      <c r="BA1646">
        <f t="shared" si="103"/>
        <v>9.6633812063373625E-13</v>
      </c>
    </row>
    <row r="1647" spans="1:53" x14ac:dyDescent="0.35">
      <c r="A1647">
        <v>6562865</v>
      </c>
      <c r="B1647">
        <v>2007</v>
      </c>
      <c r="C1647">
        <v>37</v>
      </c>
      <c r="D1647">
        <v>37</v>
      </c>
      <c r="E1647">
        <v>54</v>
      </c>
      <c r="F1647" t="s">
        <v>54</v>
      </c>
      <c r="G1647" t="s">
        <v>54</v>
      </c>
      <c r="H1647" t="s">
        <v>45</v>
      </c>
      <c r="I1647">
        <v>15</v>
      </c>
      <c r="J1647" t="s">
        <v>46</v>
      </c>
      <c r="K1647" t="s">
        <v>64</v>
      </c>
      <c r="L1647">
        <v>2</v>
      </c>
      <c r="M1647">
        <v>9</v>
      </c>
      <c r="N1647">
        <v>14</v>
      </c>
      <c r="O1647" t="s">
        <v>61</v>
      </c>
      <c r="P1647">
        <v>8509.7218780000003</v>
      </c>
      <c r="Q1647" t="s">
        <v>56</v>
      </c>
      <c r="R1647">
        <v>16000</v>
      </c>
      <c r="S1647">
        <v>100</v>
      </c>
      <c r="T1647">
        <v>1</v>
      </c>
      <c r="U1647" t="s">
        <v>62</v>
      </c>
      <c r="V1647">
        <v>0</v>
      </c>
      <c r="W1647">
        <v>0</v>
      </c>
      <c r="X1647">
        <v>0</v>
      </c>
      <c r="Y1647" t="s">
        <v>51</v>
      </c>
      <c r="Z1647" t="s">
        <v>89</v>
      </c>
      <c r="AA1647">
        <v>0.116311399</v>
      </c>
      <c r="AB1647">
        <v>0.63183503200000002</v>
      </c>
      <c r="AC1647">
        <v>8.1788692999999996E-2</v>
      </c>
      <c r="AD1647">
        <v>0.14004044500000001</v>
      </c>
      <c r="AE1647">
        <v>38.333333330000002</v>
      </c>
      <c r="AF1647">
        <v>0.476643074</v>
      </c>
      <c r="AG1647">
        <v>2.291473587</v>
      </c>
      <c r="AH1647">
        <v>0.48572301099999998</v>
      </c>
      <c r="AI1647">
        <v>2.6874332000000001E-2</v>
      </c>
      <c r="AJ1647">
        <v>3</v>
      </c>
      <c r="AK1647">
        <v>491807</v>
      </c>
      <c r="AL1647">
        <v>0</v>
      </c>
      <c r="AM1647" t="s">
        <v>53</v>
      </c>
      <c r="AN1647">
        <v>9022007</v>
      </c>
      <c r="AO1647">
        <v>23042007</v>
      </c>
      <c r="AP1647">
        <v>928.29</v>
      </c>
      <c r="AQ1647">
        <v>1</v>
      </c>
      <c r="AR1647">
        <v>1</v>
      </c>
      <c r="AS1647">
        <v>928.29</v>
      </c>
      <c r="AT1647">
        <v>1069.4091796875</v>
      </c>
      <c r="AU1647">
        <v>925.06676030000006</v>
      </c>
      <c r="AV1647">
        <v>89.325294494628906</v>
      </c>
      <c r="AW1647">
        <v>928.28999999999905</v>
      </c>
      <c r="AX1647">
        <f t="shared" si="100"/>
        <v>141.11917968750004</v>
      </c>
      <c r="AY1647">
        <f t="shared" si="101"/>
        <v>3.2232396999999082</v>
      </c>
      <c r="AZ1647">
        <f t="shared" si="102"/>
        <v>838.96470550537106</v>
      </c>
      <c r="BA1647">
        <f t="shared" si="103"/>
        <v>9.0949470177292824E-13</v>
      </c>
    </row>
    <row r="1648" spans="1:53" x14ac:dyDescent="0.35">
      <c r="A1648">
        <v>7400329</v>
      </c>
      <c r="B1648">
        <v>2008</v>
      </c>
      <c r="C1648">
        <v>18</v>
      </c>
      <c r="D1648">
        <v>18</v>
      </c>
      <c r="E1648">
        <v>56</v>
      </c>
      <c r="F1648" t="s">
        <v>54</v>
      </c>
      <c r="G1648" t="s">
        <v>54</v>
      </c>
      <c r="H1648" t="s">
        <v>45</v>
      </c>
      <c r="I1648">
        <v>0</v>
      </c>
      <c r="J1648" t="s">
        <v>57</v>
      </c>
      <c r="K1648" t="s">
        <v>47</v>
      </c>
      <c r="L1648">
        <v>1</v>
      </c>
      <c r="M1648">
        <v>2</v>
      </c>
      <c r="N1648">
        <v>36</v>
      </c>
      <c r="O1648" t="s">
        <v>75</v>
      </c>
      <c r="P1648">
        <v>11000.99271</v>
      </c>
      <c r="Q1648" t="s">
        <v>56</v>
      </c>
      <c r="R1648">
        <v>8000</v>
      </c>
      <c r="S1648">
        <v>150</v>
      </c>
      <c r="T1648">
        <v>0</v>
      </c>
      <c r="U1648" t="s">
        <v>62</v>
      </c>
      <c r="V1648">
        <v>1</v>
      </c>
      <c r="W1648">
        <v>0</v>
      </c>
      <c r="X1648">
        <v>0</v>
      </c>
      <c r="Y1648" t="s">
        <v>51</v>
      </c>
      <c r="Z1648" t="s">
        <v>60</v>
      </c>
      <c r="AA1648">
        <v>0.116311399</v>
      </c>
      <c r="AB1648">
        <v>0.63183503200000002</v>
      </c>
      <c r="AC1648">
        <v>8.1788692999999996E-2</v>
      </c>
      <c r="AD1648">
        <v>0.14004044500000001</v>
      </c>
      <c r="AE1648">
        <v>38.333333330000002</v>
      </c>
      <c r="AF1648">
        <v>0.476643074</v>
      </c>
      <c r="AG1648">
        <v>2.291473587</v>
      </c>
      <c r="AH1648">
        <v>0.48572301099999998</v>
      </c>
      <c r="AI1648">
        <v>2.6874332000000001E-2</v>
      </c>
      <c r="AJ1648">
        <v>4</v>
      </c>
      <c r="AK1648">
        <v>491807</v>
      </c>
      <c r="AL1648">
        <v>0</v>
      </c>
      <c r="AM1648" t="s">
        <v>53</v>
      </c>
      <c r="AN1648">
        <v>1012008</v>
      </c>
      <c r="AO1648">
        <v>25062008</v>
      </c>
      <c r="AP1648">
        <v>595.16999999999996</v>
      </c>
      <c r="AQ1648">
        <v>1</v>
      </c>
      <c r="AR1648">
        <v>1</v>
      </c>
      <c r="AS1648">
        <v>595.16999999999996</v>
      </c>
      <c r="AT1648">
        <v>958.86322021484295</v>
      </c>
      <c r="AU1648">
        <v>2125.1752160000001</v>
      </c>
      <c r="AV1648">
        <v>89.325294494628906</v>
      </c>
      <c r="AW1648">
        <v>595.16999999999905</v>
      </c>
      <c r="AX1648">
        <f t="shared" si="100"/>
        <v>363.693220214843</v>
      </c>
      <c r="AY1648">
        <f t="shared" si="101"/>
        <v>1530.005216</v>
      </c>
      <c r="AZ1648">
        <f t="shared" si="102"/>
        <v>505.84470550537105</v>
      </c>
      <c r="BA1648">
        <f t="shared" si="103"/>
        <v>9.0949470177292824E-13</v>
      </c>
    </row>
    <row r="1649" spans="1:53" x14ac:dyDescent="0.35">
      <c r="A1649">
        <v>2219225</v>
      </c>
      <c r="B1649">
        <v>2007</v>
      </c>
      <c r="C1649">
        <v>44</v>
      </c>
      <c r="D1649">
        <v>36</v>
      </c>
      <c r="E1649">
        <v>36</v>
      </c>
      <c r="F1649" t="s">
        <v>54</v>
      </c>
      <c r="G1649" t="s">
        <v>45</v>
      </c>
      <c r="H1649" t="s">
        <v>45</v>
      </c>
      <c r="I1649">
        <v>14</v>
      </c>
      <c r="J1649" t="s">
        <v>76</v>
      </c>
      <c r="K1649" t="s">
        <v>78</v>
      </c>
      <c r="L1649">
        <v>3</v>
      </c>
      <c r="M1649">
        <v>12</v>
      </c>
      <c r="N1649">
        <v>26</v>
      </c>
      <c r="O1649" t="s">
        <v>67</v>
      </c>
      <c r="P1649">
        <v>7497.6354929999998</v>
      </c>
      <c r="Q1649" t="s">
        <v>49</v>
      </c>
      <c r="R1649">
        <v>8000</v>
      </c>
      <c r="S1649">
        <v>0</v>
      </c>
      <c r="T1649">
        <v>7</v>
      </c>
      <c r="U1649" t="s">
        <v>50</v>
      </c>
      <c r="V1649">
        <v>0</v>
      </c>
      <c r="W1649">
        <v>0</v>
      </c>
      <c r="X1649">
        <v>4</v>
      </c>
      <c r="Y1649" t="s">
        <v>51</v>
      </c>
      <c r="Z1649" t="s">
        <v>52</v>
      </c>
      <c r="AA1649">
        <v>8.9323098000000004E-2</v>
      </c>
      <c r="AB1649">
        <v>0.558036753</v>
      </c>
      <c r="AC1649">
        <v>0.141893464</v>
      </c>
      <c r="AD1649">
        <v>0.14358635</v>
      </c>
      <c r="AE1649">
        <v>55.973544969999999</v>
      </c>
      <c r="AF1649">
        <v>0.46554494800000001</v>
      </c>
      <c r="AG1649">
        <v>2.460804838</v>
      </c>
      <c r="AH1649">
        <v>0.39828964</v>
      </c>
      <c r="AI1649">
        <v>1.8926117999999999E-2</v>
      </c>
      <c r="AJ1649">
        <v>2</v>
      </c>
      <c r="AK1649">
        <v>491901</v>
      </c>
      <c r="AL1649">
        <v>0</v>
      </c>
      <c r="AM1649" t="s">
        <v>53</v>
      </c>
      <c r="AN1649">
        <v>1012007</v>
      </c>
      <c r="AO1649">
        <v>26112007</v>
      </c>
      <c r="AP1649">
        <v>604.83000000000004</v>
      </c>
      <c r="AQ1649">
        <v>1</v>
      </c>
      <c r="AR1649">
        <v>1</v>
      </c>
      <c r="AS1649">
        <v>604.83000000000004</v>
      </c>
      <c r="AT1649">
        <v>753.333740234375</v>
      </c>
      <c r="AU1649">
        <v>652.29934860000003</v>
      </c>
      <c r="AV1649">
        <v>89.325294494628906</v>
      </c>
      <c r="AW1649">
        <v>604.83000000000004</v>
      </c>
      <c r="AX1649">
        <f t="shared" si="100"/>
        <v>148.50374023437496</v>
      </c>
      <c r="AY1649">
        <f t="shared" si="101"/>
        <v>47.469348599999989</v>
      </c>
      <c r="AZ1649">
        <f t="shared" si="102"/>
        <v>515.50470550537113</v>
      </c>
      <c r="BA1649">
        <f t="shared" si="103"/>
        <v>0</v>
      </c>
    </row>
    <row r="1650" spans="1:53" x14ac:dyDescent="0.35">
      <c r="A1650">
        <v>4033560</v>
      </c>
      <c r="B1650">
        <v>2005</v>
      </c>
      <c r="C1650">
        <v>25</v>
      </c>
      <c r="D1650">
        <v>25</v>
      </c>
      <c r="E1650">
        <v>56</v>
      </c>
      <c r="F1650" t="s">
        <v>54</v>
      </c>
      <c r="G1650" t="s">
        <v>54</v>
      </c>
      <c r="H1650" t="s">
        <v>45</v>
      </c>
      <c r="I1650">
        <v>0</v>
      </c>
      <c r="J1650" t="s">
        <v>76</v>
      </c>
      <c r="K1650" t="s">
        <v>47</v>
      </c>
      <c r="L1650">
        <v>1</v>
      </c>
      <c r="M1650">
        <v>9</v>
      </c>
      <c r="N1650">
        <v>7</v>
      </c>
      <c r="O1650" t="s">
        <v>61</v>
      </c>
      <c r="P1650">
        <v>8528.9047599999994</v>
      </c>
      <c r="Q1650" t="s">
        <v>73</v>
      </c>
      <c r="R1650">
        <v>13000</v>
      </c>
      <c r="S1650">
        <v>100</v>
      </c>
      <c r="T1650">
        <v>0</v>
      </c>
      <c r="U1650" t="s">
        <v>62</v>
      </c>
      <c r="V1650">
        <v>0</v>
      </c>
      <c r="W1650">
        <v>0</v>
      </c>
      <c r="X1650">
        <v>0</v>
      </c>
      <c r="Y1650" t="s">
        <v>51</v>
      </c>
      <c r="Z1650" t="s">
        <v>52</v>
      </c>
      <c r="AA1650">
        <v>8.9323098000000004E-2</v>
      </c>
      <c r="AB1650">
        <v>0.558036753</v>
      </c>
      <c r="AC1650">
        <v>0.141893464</v>
      </c>
      <c r="AD1650">
        <v>0.14358635</v>
      </c>
      <c r="AE1650">
        <v>55.973544969999999</v>
      </c>
      <c r="AF1650">
        <v>0.46554494800000001</v>
      </c>
      <c r="AG1650">
        <v>2.460804838</v>
      </c>
      <c r="AH1650">
        <v>0.39828964</v>
      </c>
      <c r="AI1650">
        <v>1.8926117999999999E-2</v>
      </c>
      <c r="AJ1650">
        <v>9</v>
      </c>
      <c r="AK1650">
        <v>491901</v>
      </c>
      <c r="AL1650">
        <v>0</v>
      </c>
      <c r="AM1650" t="s">
        <v>53</v>
      </c>
      <c r="AN1650">
        <v>19102005</v>
      </c>
      <c r="AO1650">
        <v>31122005</v>
      </c>
      <c r="AP1650">
        <v>1014.51</v>
      </c>
      <c r="AQ1650">
        <v>1</v>
      </c>
      <c r="AR1650">
        <v>1</v>
      </c>
      <c r="AS1650">
        <v>1014.51</v>
      </c>
      <c r="AT1650">
        <v>1234.74816894531</v>
      </c>
      <c r="AU1650">
        <v>1118.8386800000001</v>
      </c>
      <c r="AV1650">
        <v>89.325294494628906</v>
      </c>
      <c r="AW1650">
        <v>1014.50999999999</v>
      </c>
      <c r="AX1650">
        <f t="shared" si="100"/>
        <v>220.23816894531001</v>
      </c>
      <c r="AY1650">
        <f t="shared" si="101"/>
        <v>104.32868000000008</v>
      </c>
      <c r="AZ1650">
        <f t="shared" si="102"/>
        <v>925.18470550537108</v>
      </c>
      <c r="BA1650">
        <f t="shared" si="103"/>
        <v>1.0004441719502211E-11</v>
      </c>
    </row>
    <row r="1651" spans="1:53" x14ac:dyDescent="0.35">
      <c r="A1651">
        <v>4307735</v>
      </c>
      <c r="B1651">
        <v>2006</v>
      </c>
      <c r="C1651">
        <v>40</v>
      </c>
      <c r="D1651">
        <v>40</v>
      </c>
      <c r="E1651">
        <v>53</v>
      </c>
      <c r="F1651" t="s">
        <v>45</v>
      </c>
      <c r="G1651" t="s">
        <v>45</v>
      </c>
      <c r="H1651" t="s">
        <v>54</v>
      </c>
      <c r="I1651">
        <v>18</v>
      </c>
      <c r="J1651" t="s">
        <v>57</v>
      </c>
      <c r="K1651" t="s">
        <v>58</v>
      </c>
      <c r="L1651">
        <v>2</v>
      </c>
      <c r="M1651">
        <v>6</v>
      </c>
      <c r="N1651">
        <v>10</v>
      </c>
      <c r="O1651" t="s">
        <v>91</v>
      </c>
      <c r="P1651">
        <v>100</v>
      </c>
      <c r="Q1651" t="s">
        <v>56</v>
      </c>
      <c r="R1651">
        <v>5000</v>
      </c>
      <c r="S1651">
        <v>100</v>
      </c>
      <c r="T1651">
        <v>10</v>
      </c>
      <c r="U1651" t="s">
        <v>50</v>
      </c>
      <c r="V1651">
        <v>0</v>
      </c>
      <c r="W1651">
        <v>1</v>
      </c>
      <c r="X1651">
        <v>0</v>
      </c>
      <c r="Y1651" t="s">
        <v>63</v>
      </c>
      <c r="Z1651" t="s">
        <v>60</v>
      </c>
      <c r="AA1651">
        <v>8.9323098000000004E-2</v>
      </c>
      <c r="AB1651">
        <v>0.558036753</v>
      </c>
      <c r="AC1651">
        <v>0.141893464</v>
      </c>
      <c r="AD1651">
        <v>0.14358635</v>
      </c>
      <c r="AE1651">
        <v>55.973544969999999</v>
      </c>
      <c r="AF1651">
        <v>0.46554494800000001</v>
      </c>
      <c r="AG1651">
        <v>2.460804838</v>
      </c>
      <c r="AH1651">
        <v>0.39828964</v>
      </c>
      <c r="AI1651">
        <v>1.8926117999999999E-2</v>
      </c>
      <c r="AJ1651">
        <v>3</v>
      </c>
      <c r="AK1651">
        <v>491901</v>
      </c>
      <c r="AL1651">
        <v>0</v>
      </c>
      <c r="AM1651" t="s">
        <v>53</v>
      </c>
      <c r="AN1651">
        <v>1012006</v>
      </c>
      <c r="AO1651">
        <v>1122006</v>
      </c>
      <c r="AP1651">
        <v>543.16999999999996</v>
      </c>
      <c r="AQ1651">
        <v>1</v>
      </c>
      <c r="AR1651">
        <v>1</v>
      </c>
      <c r="AS1651">
        <v>543.16999999999996</v>
      </c>
      <c r="AT1651">
        <v>661.36041259765602</v>
      </c>
      <c r="AU1651">
        <v>685.77158770000005</v>
      </c>
      <c r="AV1651">
        <v>89.325294494628906</v>
      </c>
      <c r="AW1651">
        <v>543.16999999999905</v>
      </c>
      <c r="AX1651">
        <f t="shared" si="100"/>
        <v>118.19041259765606</v>
      </c>
      <c r="AY1651">
        <f t="shared" si="101"/>
        <v>142.6015877000001</v>
      </c>
      <c r="AZ1651">
        <f t="shared" si="102"/>
        <v>453.84470550537105</v>
      </c>
      <c r="BA1651">
        <f t="shared" si="103"/>
        <v>9.0949470177292824E-13</v>
      </c>
    </row>
    <row r="1652" spans="1:53" x14ac:dyDescent="0.35">
      <c r="A1652">
        <v>1852050</v>
      </c>
      <c r="B1652">
        <v>2005</v>
      </c>
      <c r="C1652">
        <v>49</v>
      </c>
      <c r="D1652">
        <v>41</v>
      </c>
      <c r="E1652">
        <v>41</v>
      </c>
      <c r="F1652" t="s">
        <v>54</v>
      </c>
      <c r="G1652" t="s">
        <v>45</v>
      </c>
      <c r="H1652" t="s">
        <v>45</v>
      </c>
      <c r="I1652">
        <v>16</v>
      </c>
      <c r="J1652" t="s">
        <v>76</v>
      </c>
      <c r="K1652" t="s">
        <v>78</v>
      </c>
      <c r="L1652">
        <v>3</v>
      </c>
      <c r="M1652">
        <v>6</v>
      </c>
      <c r="N1652">
        <v>37</v>
      </c>
      <c r="O1652" t="s">
        <v>101</v>
      </c>
      <c r="P1652">
        <v>31941.15178</v>
      </c>
      <c r="Q1652" t="s">
        <v>49</v>
      </c>
      <c r="R1652">
        <v>6000</v>
      </c>
      <c r="S1652">
        <v>100</v>
      </c>
      <c r="T1652">
        <v>15</v>
      </c>
      <c r="U1652" t="s">
        <v>50</v>
      </c>
      <c r="V1652">
        <v>0</v>
      </c>
      <c r="W1652">
        <v>0</v>
      </c>
      <c r="X1652">
        <v>2</v>
      </c>
      <c r="Y1652" t="s">
        <v>51</v>
      </c>
      <c r="Z1652" t="s">
        <v>60</v>
      </c>
      <c r="AA1652">
        <v>0.13129737</v>
      </c>
      <c r="AB1652">
        <v>0.386981721</v>
      </c>
      <c r="AC1652">
        <v>0.189478377</v>
      </c>
      <c r="AD1652">
        <v>0.13608988799999999</v>
      </c>
      <c r="AE1652">
        <v>53.229665070000003</v>
      </c>
      <c r="AF1652">
        <v>0.50031460699999997</v>
      </c>
      <c r="AG1652">
        <v>2.479937584</v>
      </c>
      <c r="AH1652">
        <v>0.29006979300000002</v>
      </c>
      <c r="AI1652">
        <v>1.5917718000000001E-2</v>
      </c>
      <c r="AJ1652">
        <v>4</v>
      </c>
      <c r="AK1652">
        <v>491902</v>
      </c>
      <c r="AL1652">
        <v>0</v>
      </c>
      <c r="AM1652" t="s">
        <v>53</v>
      </c>
      <c r="AN1652">
        <v>10032005</v>
      </c>
      <c r="AO1652">
        <v>31122005</v>
      </c>
      <c r="AP1652">
        <v>2515.0500000000002</v>
      </c>
      <c r="AQ1652">
        <v>1</v>
      </c>
      <c r="AR1652">
        <v>1</v>
      </c>
      <c r="AS1652">
        <v>2515.0500000000002</v>
      </c>
      <c r="AT1652">
        <v>213.73246765136699</v>
      </c>
      <c r="AU1652">
        <v>1008.63133</v>
      </c>
      <c r="AV1652">
        <v>89.325294494628906</v>
      </c>
      <c r="AW1652">
        <v>694.59</v>
      </c>
      <c r="AX1652">
        <f t="shared" si="100"/>
        <v>2301.317532348633</v>
      </c>
      <c r="AY1652">
        <f t="shared" si="101"/>
        <v>1506.41867</v>
      </c>
      <c r="AZ1652">
        <f t="shared" si="102"/>
        <v>2425.7247055053713</v>
      </c>
      <c r="BA1652">
        <f t="shared" si="103"/>
        <v>1820.46</v>
      </c>
    </row>
    <row r="1653" spans="1:53" x14ac:dyDescent="0.35">
      <c r="A1653">
        <v>1928191</v>
      </c>
      <c r="B1653">
        <v>2005</v>
      </c>
      <c r="C1653">
        <v>49</v>
      </c>
      <c r="D1653">
        <v>49</v>
      </c>
      <c r="E1653">
        <v>56</v>
      </c>
      <c r="F1653" t="s">
        <v>54</v>
      </c>
      <c r="G1653" t="s">
        <v>54</v>
      </c>
      <c r="H1653" t="s">
        <v>45</v>
      </c>
      <c r="I1653">
        <v>29</v>
      </c>
      <c r="J1653" t="s">
        <v>46</v>
      </c>
      <c r="K1653" t="s">
        <v>47</v>
      </c>
      <c r="L1653">
        <v>1</v>
      </c>
      <c r="M1653">
        <v>6</v>
      </c>
      <c r="N1653">
        <v>26</v>
      </c>
      <c r="O1653" t="s">
        <v>87</v>
      </c>
      <c r="P1653">
        <v>13140.555990000001</v>
      </c>
      <c r="Q1653" t="s">
        <v>56</v>
      </c>
      <c r="R1653">
        <v>10000</v>
      </c>
      <c r="S1653">
        <v>0</v>
      </c>
      <c r="T1653">
        <v>19</v>
      </c>
      <c r="U1653" t="s">
        <v>50</v>
      </c>
      <c r="V1653">
        <v>0</v>
      </c>
      <c r="W1653">
        <v>1</v>
      </c>
      <c r="X1653">
        <v>1</v>
      </c>
      <c r="Y1653" t="s">
        <v>51</v>
      </c>
      <c r="Z1653" t="s">
        <v>52</v>
      </c>
      <c r="AA1653">
        <v>0.13129737</v>
      </c>
      <c r="AB1653">
        <v>0.386981721</v>
      </c>
      <c r="AC1653">
        <v>0.189478377</v>
      </c>
      <c r="AD1653">
        <v>0.13608988799999999</v>
      </c>
      <c r="AE1653">
        <v>53.229665070000003</v>
      </c>
      <c r="AF1653">
        <v>0.50031460699999997</v>
      </c>
      <c r="AG1653">
        <v>2.479937584</v>
      </c>
      <c r="AH1653">
        <v>0.29006979300000002</v>
      </c>
      <c r="AI1653">
        <v>1.5917718000000001E-2</v>
      </c>
      <c r="AJ1653">
        <v>4</v>
      </c>
      <c r="AK1653">
        <v>491902</v>
      </c>
      <c r="AL1653">
        <v>0</v>
      </c>
      <c r="AM1653" t="s">
        <v>53</v>
      </c>
      <c r="AN1653">
        <v>1012005</v>
      </c>
      <c r="AO1653">
        <v>9052005</v>
      </c>
      <c r="AP1653">
        <v>1231.5899999999999</v>
      </c>
      <c r="AQ1653">
        <v>1</v>
      </c>
      <c r="AR1653">
        <v>1</v>
      </c>
      <c r="AS1653">
        <v>1231.5899999999999</v>
      </c>
      <c r="AT1653">
        <v>1092.1953125</v>
      </c>
      <c r="AU1653">
        <v>950.70535210000003</v>
      </c>
      <c r="AV1653">
        <v>89.325294494628906</v>
      </c>
      <c r="AW1653">
        <v>1231.5899999999899</v>
      </c>
      <c r="AX1653">
        <f t="shared" si="100"/>
        <v>139.39468749999992</v>
      </c>
      <c r="AY1653">
        <f t="shared" si="101"/>
        <v>280.88464789999989</v>
      </c>
      <c r="AZ1653">
        <f t="shared" si="102"/>
        <v>1142.264705505371</v>
      </c>
      <c r="BA1653">
        <f t="shared" si="103"/>
        <v>1.0004441719502211E-11</v>
      </c>
    </row>
    <row r="1654" spans="1:53" x14ac:dyDescent="0.35">
      <c r="A1654">
        <v>2669869</v>
      </c>
      <c r="B1654">
        <v>2005</v>
      </c>
      <c r="C1654">
        <v>36</v>
      </c>
      <c r="D1654">
        <v>36</v>
      </c>
      <c r="E1654">
        <v>72</v>
      </c>
      <c r="F1654" t="s">
        <v>54</v>
      </c>
      <c r="G1654" t="s">
        <v>54</v>
      </c>
      <c r="H1654" t="s">
        <v>45</v>
      </c>
      <c r="I1654">
        <v>14</v>
      </c>
      <c r="J1654" t="s">
        <v>57</v>
      </c>
      <c r="K1654" t="s">
        <v>58</v>
      </c>
      <c r="L1654">
        <v>2</v>
      </c>
      <c r="M1654">
        <v>4</v>
      </c>
      <c r="N1654">
        <v>24</v>
      </c>
      <c r="O1654" t="s">
        <v>97</v>
      </c>
      <c r="P1654">
        <v>100</v>
      </c>
      <c r="Q1654" t="s">
        <v>56</v>
      </c>
      <c r="R1654">
        <v>10000</v>
      </c>
      <c r="S1654">
        <v>50</v>
      </c>
      <c r="T1654">
        <v>9</v>
      </c>
      <c r="U1654" t="s">
        <v>50</v>
      </c>
      <c r="V1654">
        <v>0</v>
      </c>
      <c r="W1654">
        <v>0</v>
      </c>
      <c r="X1654">
        <v>0</v>
      </c>
      <c r="Y1654" t="s">
        <v>51</v>
      </c>
      <c r="Z1654" t="s">
        <v>52</v>
      </c>
      <c r="AA1654">
        <v>0.13129737</v>
      </c>
      <c r="AB1654">
        <v>0.386981721</v>
      </c>
      <c r="AC1654">
        <v>0.189478377</v>
      </c>
      <c r="AD1654">
        <v>0.13608988799999999</v>
      </c>
      <c r="AE1654">
        <v>53.229665070000003</v>
      </c>
      <c r="AF1654">
        <v>0.50031460699999997</v>
      </c>
      <c r="AG1654">
        <v>2.479937584</v>
      </c>
      <c r="AH1654">
        <v>0.29006979300000002</v>
      </c>
      <c r="AI1654">
        <v>1.5917718000000001E-2</v>
      </c>
      <c r="AJ1654">
        <v>10</v>
      </c>
      <c r="AK1654">
        <v>491902</v>
      </c>
      <c r="AL1654">
        <v>0</v>
      </c>
      <c r="AM1654" t="s">
        <v>53</v>
      </c>
      <c r="AN1654">
        <v>1012005</v>
      </c>
      <c r="AO1654">
        <v>26112005</v>
      </c>
      <c r="AP1654">
        <v>838.19</v>
      </c>
      <c r="AQ1654">
        <v>1</v>
      </c>
      <c r="AR1654">
        <v>1</v>
      </c>
      <c r="AS1654">
        <v>838.19</v>
      </c>
      <c r="AT1654">
        <v>757.91076660156205</v>
      </c>
      <c r="AU1654">
        <v>847.32500289999996</v>
      </c>
      <c r="AV1654">
        <v>89.325294494628906</v>
      </c>
      <c r="AW1654">
        <v>838.19</v>
      </c>
      <c r="AX1654">
        <f t="shared" si="100"/>
        <v>80.279233398438009</v>
      </c>
      <c r="AY1654">
        <f t="shared" si="101"/>
        <v>9.135002899999904</v>
      </c>
      <c r="AZ1654">
        <f t="shared" si="102"/>
        <v>748.86470550537115</v>
      </c>
      <c r="BA1654">
        <f t="shared" si="103"/>
        <v>0</v>
      </c>
    </row>
    <row r="1655" spans="1:53" x14ac:dyDescent="0.35">
      <c r="A1655">
        <v>3066224</v>
      </c>
      <c r="B1655">
        <v>2006</v>
      </c>
      <c r="C1655">
        <v>79</v>
      </c>
      <c r="D1655">
        <v>79</v>
      </c>
      <c r="E1655">
        <v>79</v>
      </c>
      <c r="F1655" t="s">
        <v>54</v>
      </c>
      <c r="G1655" t="s">
        <v>54</v>
      </c>
      <c r="H1655" t="s">
        <v>45</v>
      </c>
      <c r="I1655">
        <v>57</v>
      </c>
      <c r="J1655" t="s">
        <v>57</v>
      </c>
      <c r="K1655" t="s">
        <v>64</v>
      </c>
      <c r="L1655">
        <v>2</v>
      </c>
      <c r="M1655">
        <v>15</v>
      </c>
      <c r="N1655">
        <v>10</v>
      </c>
      <c r="O1655" t="s">
        <v>91</v>
      </c>
      <c r="P1655">
        <v>90</v>
      </c>
      <c r="Q1655" t="s">
        <v>56</v>
      </c>
      <c r="R1655">
        <v>6000</v>
      </c>
      <c r="S1655">
        <v>50</v>
      </c>
      <c r="T1655">
        <v>21</v>
      </c>
      <c r="U1655" t="s">
        <v>62</v>
      </c>
      <c r="V1655">
        <v>0</v>
      </c>
      <c r="W1655">
        <v>0</v>
      </c>
      <c r="X1655">
        <v>1</v>
      </c>
      <c r="Y1655" t="s">
        <v>51</v>
      </c>
      <c r="Z1655" t="s">
        <v>60</v>
      </c>
      <c r="AA1655">
        <v>0.13129737</v>
      </c>
      <c r="AB1655">
        <v>0.386981721</v>
      </c>
      <c r="AC1655">
        <v>0.189478377</v>
      </c>
      <c r="AD1655">
        <v>0.13608988799999999</v>
      </c>
      <c r="AE1655">
        <v>53.229665070000003</v>
      </c>
      <c r="AF1655">
        <v>0.50031460699999997</v>
      </c>
      <c r="AG1655">
        <v>2.479937584</v>
      </c>
      <c r="AH1655">
        <v>0.29006979300000002</v>
      </c>
      <c r="AI1655">
        <v>1.5917718000000001E-2</v>
      </c>
      <c r="AJ1655">
        <v>10</v>
      </c>
      <c r="AK1655">
        <v>491902</v>
      </c>
      <c r="AL1655">
        <v>0</v>
      </c>
      <c r="AM1655" t="s">
        <v>53</v>
      </c>
      <c r="AN1655">
        <v>1012006</v>
      </c>
      <c r="AO1655">
        <v>26052006</v>
      </c>
      <c r="AP1655">
        <v>60.08</v>
      </c>
      <c r="AQ1655">
        <v>1</v>
      </c>
      <c r="AR1655">
        <v>1</v>
      </c>
      <c r="AS1655">
        <v>60.08</v>
      </c>
      <c r="AT1655">
        <v>75.356224060058494</v>
      </c>
      <c r="AU1655">
        <v>841.76445390000003</v>
      </c>
      <c r="AV1655">
        <v>89.325294494628906</v>
      </c>
      <c r="AW1655">
        <v>60.079999999999899</v>
      </c>
      <c r="AX1655">
        <f t="shared" si="100"/>
        <v>15.276224060058496</v>
      </c>
      <c r="AY1655">
        <f t="shared" si="101"/>
        <v>781.68445389999999</v>
      </c>
      <c r="AZ1655">
        <f t="shared" si="102"/>
        <v>29.245294494628908</v>
      </c>
      <c r="BA1655">
        <f t="shared" si="103"/>
        <v>9.9475983006414026E-14</v>
      </c>
    </row>
    <row r="1656" spans="1:53" x14ac:dyDescent="0.35">
      <c r="A1656">
        <v>3220363</v>
      </c>
      <c r="B1656">
        <v>2005</v>
      </c>
      <c r="C1656">
        <v>65</v>
      </c>
      <c r="D1656">
        <v>44</v>
      </c>
      <c r="E1656">
        <v>44</v>
      </c>
      <c r="F1656" t="s">
        <v>54</v>
      </c>
      <c r="G1656" t="s">
        <v>45</v>
      </c>
      <c r="H1656" t="s">
        <v>45</v>
      </c>
      <c r="I1656">
        <v>20</v>
      </c>
      <c r="J1656" t="s">
        <v>46</v>
      </c>
      <c r="K1656" t="s">
        <v>64</v>
      </c>
      <c r="L1656">
        <v>2</v>
      </c>
      <c r="M1656">
        <v>2</v>
      </c>
      <c r="N1656">
        <v>28</v>
      </c>
      <c r="O1656" t="s">
        <v>48</v>
      </c>
      <c r="P1656">
        <v>9120.5967149999997</v>
      </c>
      <c r="Q1656" t="s">
        <v>49</v>
      </c>
      <c r="R1656">
        <v>7000</v>
      </c>
      <c r="S1656">
        <v>100</v>
      </c>
      <c r="T1656">
        <v>10</v>
      </c>
      <c r="U1656" t="s">
        <v>50</v>
      </c>
      <c r="V1656">
        <v>0</v>
      </c>
      <c r="W1656">
        <v>0</v>
      </c>
      <c r="X1656">
        <v>0</v>
      </c>
      <c r="Y1656" t="s">
        <v>51</v>
      </c>
      <c r="Z1656" t="s">
        <v>65</v>
      </c>
      <c r="AA1656">
        <v>0.13129737</v>
      </c>
      <c r="AB1656">
        <v>0.386981721</v>
      </c>
      <c r="AC1656">
        <v>0.189478377</v>
      </c>
      <c r="AD1656">
        <v>0.13608988799999999</v>
      </c>
      <c r="AE1656">
        <v>53.229665070000003</v>
      </c>
      <c r="AF1656">
        <v>0.50031460699999997</v>
      </c>
      <c r="AG1656">
        <v>2.479937584</v>
      </c>
      <c r="AH1656">
        <v>0.29006979300000002</v>
      </c>
      <c r="AI1656">
        <v>1.5917718000000001E-2</v>
      </c>
      <c r="AJ1656">
        <v>5</v>
      </c>
      <c r="AK1656">
        <v>491902</v>
      </c>
      <c r="AL1656">
        <v>0</v>
      </c>
      <c r="AM1656" t="s">
        <v>53</v>
      </c>
      <c r="AN1656">
        <v>1012005</v>
      </c>
      <c r="AO1656">
        <v>30112005</v>
      </c>
      <c r="AP1656">
        <v>661.03</v>
      </c>
      <c r="AQ1656">
        <v>1</v>
      </c>
      <c r="AR1656">
        <v>1</v>
      </c>
      <c r="AS1656">
        <v>661.03</v>
      </c>
      <c r="AT1656">
        <v>673.51568603515602</v>
      </c>
      <c r="AU1656">
        <v>819.02532310000004</v>
      </c>
      <c r="AV1656">
        <v>89.325294494628906</v>
      </c>
      <c r="AW1656">
        <v>661.02999999999895</v>
      </c>
      <c r="AX1656">
        <f t="shared" si="100"/>
        <v>12.48568603515605</v>
      </c>
      <c r="AY1656">
        <f t="shared" si="101"/>
        <v>157.99532310000006</v>
      </c>
      <c r="AZ1656">
        <f t="shared" si="102"/>
        <v>571.70470550537107</v>
      </c>
      <c r="BA1656">
        <f t="shared" si="103"/>
        <v>1.0231815394945443E-12</v>
      </c>
    </row>
    <row r="1657" spans="1:53" x14ac:dyDescent="0.35">
      <c r="A1657">
        <v>4152351</v>
      </c>
      <c r="B1657">
        <v>2005</v>
      </c>
      <c r="C1657">
        <v>58</v>
      </c>
      <c r="D1657">
        <v>58</v>
      </c>
      <c r="E1657">
        <v>63</v>
      </c>
      <c r="F1657" t="s">
        <v>45</v>
      </c>
      <c r="G1657" t="s">
        <v>45</v>
      </c>
      <c r="H1657" t="s">
        <v>54</v>
      </c>
      <c r="I1657">
        <v>35</v>
      </c>
      <c r="J1657" t="s">
        <v>57</v>
      </c>
      <c r="K1657" t="s">
        <v>58</v>
      </c>
      <c r="L1657">
        <v>2</v>
      </c>
      <c r="M1657">
        <v>4</v>
      </c>
      <c r="N1657">
        <v>19</v>
      </c>
      <c r="O1657" t="s">
        <v>61</v>
      </c>
      <c r="P1657">
        <v>7837.6146090000002</v>
      </c>
      <c r="Q1657" t="s">
        <v>56</v>
      </c>
      <c r="R1657">
        <v>10000</v>
      </c>
      <c r="S1657">
        <v>0</v>
      </c>
      <c r="T1657">
        <v>9</v>
      </c>
      <c r="U1657" t="s">
        <v>62</v>
      </c>
      <c r="V1657">
        <v>0</v>
      </c>
      <c r="W1657">
        <v>0</v>
      </c>
      <c r="X1657">
        <v>0</v>
      </c>
      <c r="Y1657" t="s">
        <v>51</v>
      </c>
      <c r="Z1657" t="s">
        <v>60</v>
      </c>
      <c r="AA1657">
        <v>0.13129737</v>
      </c>
      <c r="AB1657">
        <v>0.386981721</v>
      </c>
      <c r="AC1657">
        <v>0.189478377</v>
      </c>
      <c r="AD1657">
        <v>0.13608988799999999</v>
      </c>
      <c r="AE1657">
        <v>53.229665070000003</v>
      </c>
      <c r="AF1657">
        <v>0.50031460699999997</v>
      </c>
      <c r="AG1657">
        <v>2.479937584</v>
      </c>
      <c r="AH1657">
        <v>0.29006979300000002</v>
      </c>
      <c r="AI1657">
        <v>1.5917718000000001E-2</v>
      </c>
      <c r="AJ1657">
        <v>5</v>
      </c>
      <c r="AK1657">
        <v>491902</v>
      </c>
      <c r="AL1657">
        <v>0</v>
      </c>
      <c r="AM1657" t="s">
        <v>53</v>
      </c>
      <c r="AN1657">
        <v>10072005</v>
      </c>
      <c r="AO1657">
        <v>31122005</v>
      </c>
      <c r="AP1657">
        <v>1542.51</v>
      </c>
      <c r="AQ1657">
        <v>1</v>
      </c>
      <c r="AR1657">
        <v>1</v>
      </c>
      <c r="AS1657">
        <v>1542.51</v>
      </c>
      <c r="AT1657">
        <v>937.67852783203102</v>
      </c>
      <c r="AU1657">
        <v>1003.35527</v>
      </c>
      <c r="AV1657">
        <v>89.325294494628906</v>
      </c>
      <c r="AW1657">
        <v>478.70999999999901</v>
      </c>
      <c r="AX1657">
        <f t="shared" si="100"/>
        <v>604.83147216796897</v>
      </c>
      <c r="AY1657">
        <f t="shared" si="101"/>
        <v>539.15472999999997</v>
      </c>
      <c r="AZ1657">
        <f t="shared" si="102"/>
        <v>1453.1847055053711</v>
      </c>
      <c r="BA1657">
        <f t="shared" si="103"/>
        <v>1063.8000000000011</v>
      </c>
    </row>
    <row r="1658" spans="1:53" x14ac:dyDescent="0.35">
      <c r="A1658">
        <v>5054071</v>
      </c>
      <c r="B1658">
        <v>2007</v>
      </c>
      <c r="C1658">
        <v>60</v>
      </c>
      <c r="D1658">
        <v>60</v>
      </c>
      <c r="E1658">
        <v>56</v>
      </c>
      <c r="F1658" t="s">
        <v>45</v>
      </c>
      <c r="G1658" t="s">
        <v>45</v>
      </c>
      <c r="H1658" t="s">
        <v>45</v>
      </c>
      <c r="I1658">
        <v>35</v>
      </c>
      <c r="J1658" t="s">
        <v>57</v>
      </c>
      <c r="K1658" t="s">
        <v>47</v>
      </c>
      <c r="L1658">
        <v>1</v>
      </c>
      <c r="M1658">
        <v>13</v>
      </c>
      <c r="N1658">
        <v>28</v>
      </c>
      <c r="O1658" t="s">
        <v>90</v>
      </c>
      <c r="P1658">
        <v>100</v>
      </c>
      <c r="Q1658" t="s">
        <v>49</v>
      </c>
      <c r="R1658">
        <v>12000</v>
      </c>
      <c r="S1658">
        <v>0</v>
      </c>
      <c r="T1658">
        <v>9</v>
      </c>
      <c r="U1658" t="s">
        <v>50</v>
      </c>
      <c r="V1658">
        <v>0</v>
      </c>
      <c r="W1658">
        <v>1</v>
      </c>
      <c r="X1658">
        <v>0</v>
      </c>
      <c r="Y1658" t="s">
        <v>51</v>
      </c>
      <c r="Z1658" t="s">
        <v>60</v>
      </c>
      <c r="AA1658">
        <v>0.13129737</v>
      </c>
      <c r="AB1658">
        <v>0.386981721</v>
      </c>
      <c r="AC1658">
        <v>0.189478377</v>
      </c>
      <c r="AD1658">
        <v>0.13608988799999999</v>
      </c>
      <c r="AE1658">
        <v>53.229665070000003</v>
      </c>
      <c r="AF1658">
        <v>0.50031460699999997</v>
      </c>
      <c r="AG1658">
        <v>2.479937584</v>
      </c>
      <c r="AH1658">
        <v>0.29006979300000002</v>
      </c>
      <c r="AI1658">
        <v>1.5917718000000001E-2</v>
      </c>
      <c r="AJ1658">
        <v>9</v>
      </c>
      <c r="AK1658">
        <v>491902</v>
      </c>
      <c r="AL1658">
        <v>0</v>
      </c>
      <c r="AM1658" t="s">
        <v>53</v>
      </c>
      <c r="AN1658">
        <v>1012007</v>
      </c>
      <c r="AO1658">
        <v>27062007</v>
      </c>
      <c r="AP1658">
        <v>578.5</v>
      </c>
      <c r="AQ1658">
        <v>1</v>
      </c>
      <c r="AR1658">
        <v>1</v>
      </c>
      <c r="AS1658">
        <v>578.5</v>
      </c>
      <c r="AT1658">
        <v>555.93218994140602</v>
      </c>
      <c r="AU1658">
        <v>505.4770092</v>
      </c>
      <c r="AV1658">
        <v>89.325294494628906</v>
      </c>
      <c r="AW1658">
        <v>578.5</v>
      </c>
      <c r="AX1658">
        <f t="shared" si="100"/>
        <v>22.567810058593977</v>
      </c>
      <c r="AY1658">
        <f t="shared" si="101"/>
        <v>73.022990800000002</v>
      </c>
      <c r="AZ1658">
        <f t="shared" si="102"/>
        <v>489.17470550537109</v>
      </c>
      <c r="BA1658">
        <f t="shared" si="103"/>
        <v>0</v>
      </c>
    </row>
    <row r="1659" spans="1:53" x14ac:dyDescent="0.35">
      <c r="A1659">
        <v>7968190</v>
      </c>
      <c r="B1659">
        <v>2008</v>
      </c>
      <c r="C1659">
        <v>64</v>
      </c>
      <c r="D1659">
        <v>62</v>
      </c>
      <c r="E1659">
        <v>62</v>
      </c>
      <c r="F1659" t="s">
        <v>54</v>
      </c>
      <c r="G1659" t="s">
        <v>45</v>
      </c>
      <c r="H1659" t="s">
        <v>45</v>
      </c>
      <c r="I1659">
        <v>37</v>
      </c>
      <c r="J1659" t="s">
        <v>57</v>
      </c>
      <c r="K1659" t="s">
        <v>78</v>
      </c>
      <c r="L1659">
        <v>4</v>
      </c>
      <c r="M1659">
        <v>8</v>
      </c>
      <c r="N1659">
        <v>12</v>
      </c>
      <c r="O1659" t="s">
        <v>83</v>
      </c>
      <c r="P1659">
        <v>4412.3359229999996</v>
      </c>
      <c r="Q1659" t="s">
        <v>49</v>
      </c>
      <c r="R1659">
        <v>5000</v>
      </c>
      <c r="S1659">
        <v>50</v>
      </c>
      <c r="T1659">
        <v>11</v>
      </c>
      <c r="U1659" t="s">
        <v>50</v>
      </c>
      <c r="V1659">
        <v>0</v>
      </c>
      <c r="W1659">
        <v>0</v>
      </c>
      <c r="X1659">
        <v>0</v>
      </c>
      <c r="Y1659" t="s">
        <v>63</v>
      </c>
      <c r="Z1659" t="s">
        <v>60</v>
      </c>
      <c r="AA1659">
        <v>0.13129737</v>
      </c>
      <c r="AB1659">
        <v>0.386981721</v>
      </c>
      <c r="AC1659">
        <v>0.189478377</v>
      </c>
      <c r="AD1659">
        <v>0.13608988799999999</v>
      </c>
      <c r="AE1659">
        <v>53.229665070000003</v>
      </c>
      <c r="AF1659">
        <v>0.50031460699999997</v>
      </c>
      <c r="AG1659">
        <v>2.479937584</v>
      </c>
      <c r="AH1659">
        <v>0.29006979300000002</v>
      </c>
      <c r="AI1659">
        <v>1.5917718000000001E-2</v>
      </c>
      <c r="AJ1659">
        <v>8</v>
      </c>
      <c r="AK1659">
        <v>491902</v>
      </c>
      <c r="AL1659">
        <v>0</v>
      </c>
      <c r="AM1659" t="s">
        <v>66</v>
      </c>
      <c r="AN1659">
        <v>12012008</v>
      </c>
      <c r="AO1659">
        <v>31122008</v>
      </c>
      <c r="AP1659">
        <v>858.66</v>
      </c>
      <c r="AQ1659">
        <v>1</v>
      </c>
      <c r="AR1659">
        <v>1</v>
      </c>
      <c r="AS1659">
        <v>858.66</v>
      </c>
      <c r="AT1659">
        <v>800.81298828125</v>
      </c>
      <c r="AU1659">
        <v>537.92225350000001</v>
      </c>
      <c r="AV1659">
        <v>89.325294494628906</v>
      </c>
      <c r="AW1659">
        <v>858.65999999999894</v>
      </c>
      <c r="AX1659">
        <f t="shared" si="100"/>
        <v>57.847011718749968</v>
      </c>
      <c r="AY1659">
        <f t="shared" si="101"/>
        <v>320.73774649999996</v>
      </c>
      <c r="AZ1659">
        <f t="shared" si="102"/>
        <v>769.33470550537106</v>
      </c>
      <c r="BA1659">
        <f t="shared" si="103"/>
        <v>1.0231815394945443E-12</v>
      </c>
    </row>
    <row r="1660" spans="1:53" x14ac:dyDescent="0.35">
      <c r="A1660">
        <v>3322568</v>
      </c>
      <c r="B1660">
        <v>2005</v>
      </c>
      <c r="C1660">
        <v>42</v>
      </c>
      <c r="D1660">
        <v>42</v>
      </c>
      <c r="E1660">
        <v>56</v>
      </c>
      <c r="F1660" t="s">
        <v>45</v>
      </c>
      <c r="G1660" t="s">
        <v>45</v>
      </c>
      <c r="H1660" t="s">
        <v>54</v>
      </c>
      <c r="I1660">
        <v>21</v>
      </c>
      <c r="J1660" t="s">
        <v>46</v>
      </c>
      <c r="K1660" t="s">
        <v>78</v>
      </c>
      <c r="L1660">
        <v>4</v>
      </c>
      <c r="M1660">
        <v>4</v>
      </c>
      <c r="N1660">
        <v>17</v>
      </c>
      <c r="O1660" t="s">
        <v>55</v>
      </c>
      <c r="P1660">
        <v>5877.6002680000001</v>
      </c>
      <c r="Q1660" t="s">
        <v>56</v>
      </c>
      <c r="R1660">
        <v>17000</v>
      </c>
      <c r="S1660">
        <v>100</v>
      </c>
      <c r="T1660">
        <v>7</v>
      </c>
      <c r="U1660" t="s">
        <v>62</v>
      </c>
      <c r="V1660">
        <v>0</v>
      </c>
      <c r="W1660">
        <v>0</v>
      </c>
      <c r="X1660">
        <v>1</v>
      </c>
      <c r="Y1660" t="s">
        <v>63</v>
      </c>
      <c r="Z1660" t="s">
        <v>60</v>
      </c>
      <c r="AA1660">
        <v>0.19057881800000001</v>
      </c>
      <c r="AB1660">
        <v>0.45227832499999998</v>
      </c>
      <c r="AC1660">
        <v>0.10591133</v>
      </c>
      <c r="AD1660">
        <v>9.9058535000000003E-2</v>
      </c>
      <c r="AE1660">
        <v>51.9787234</v>
      </c>
      <c r="AF1660">
        <v>0.49051712400000003</v>
      </c>
      <c r="AG1660">
        <v>2.2564655170000001</v>
      </c>
      <c r="AH1660">
        <v>0.34234062799999998</v>
      </c>
      <c r="AI1660">
        <v>1.8839201E-2</v>
      </c>
      <c r="AJ1660">
        <v>9</v>
      </c>
      <c r="AK1660">
        <v>491903</v>
      </c>
      <c r="AL1660">
        <v>0</v>
      </c>
      <c r="AM1660" t="s">
        <v>53</v>
      </c>
      <c r="AN1660">
        <v>4012005</v>
      </c>
      <c r="AO1660">
        <v>31122005</v>
      </c>
      <c r="AP1660">
        <v>1274.3599999999999</v>
      </c>
      <c r="AQ1660">
        <v>1</v>
      </c>
      <c r="AR1660">
        <v>1</v>
      </c>
      <c r="AS1660">
        <v>1274.3599999999999</v>
      </c>
      <c r="AT1660">
        <v>955.24609375</v>
      </c>
      <c r="AU1660">
        <v>846.05525120000004</v>
      </c>
      <c r="AV1660">
        <v>89.325294494628906</v>
      </c>
      <c r="AW1660">
        <v>1274.3599999999899</v>
      </c>
      <c r="AX1660">
        <f t="shared" si="100"/>
        <v>319.1139062499999</v>
      </c>
      <c r="AY1660">
        <f t="shared" si="101"/>
        <v>428.30474879999986</v>
      </c>
      <c r="AZ1660">
        <f t="shared" si="102"/>
        <v>1185.034705505371</v>
      </c>
      <c r="BA1660">
        <f t="shared" si="103"/>
        <v>1.0004441719502211E-11</v>
      </c>
    </row>
    <row r="1661" spans="1:53" x14ac:dyDescent="0.35">
      <c r="A1661">
        <v>4218700</v>
      </c>
      <c r="B1661">
        <v>2006</v>
      </c>
      <c r="C1661">
        <v>53</v>
      </c>
      <c r="D1661">
        <v>53</v>
      </c>
      <c r="E1661">
        <v>56</v>
      </c>
      <c r="F1661" t="s">
        <v>54</v>
      </c>
      <c r="G1661" t="s">
        <v>54</v>
      </c>
      <c r="H1661" t="s">
        <v>45</v>
      </c>
      <c r="I1661">
        <v>33</v>
      </c>
      <c r="J1661" t="s">
        <v>57</v>
      </c>
      <c r="K1661" t="s">
        <v>47</v>
      </c>
      <c r="L1661">
        <v>1</v>
      </c>
      <c r="M1661">
        <v>7</v>
      </c>
      <c r="N1661">
        <v>8</v>
      </c>
      <c r="O1661" t="s">
        <v>83</v>
      </c>
      <c r="P1661">
        <v>3493.4384890000001</v>
      </c>
      <c r="Q1661" t="s">
        <v>49</v>
      </c>
      <c r="R1661">
        <v>8000</v>
      </c>
      <c r="S1661">
        <v>50</v>
      </c>
      <c r="T1661">
        <v>14</v>
      </c>
      <c r="U1661" t="s">
        <v>50</v>
      </c>
      <c r="V1661">
        <v>0</v>
      </c>
      <c r="W1661">
        <v>0</v>
      </c>
      <c r="X1661">
        <v>0</v>
      </c>
      <c r="Y1661" t="s">
        <v>51</v>
      </c>
      <c r="Z1661" t="s">
        <v>89</v>
      </c>
      <c r="AA1661">
        <v>0.19057881800000001</v>
      </c>
      <c r="AB1661">
        <v>0.45227832499999998</v>
      </c>
      <c r="AC1661">
        <v>0.10591133</v>
      </c>
      <c r="AD1661">
        <v>9.9058535000000003E-2</v>
      </c>
      <c r="AE1661">
        <v>51.9787234</v>
      </c>
      <c r="AF1661">
        <v>0.49051712400000003</v>
      </c>
      <c r="AG1661">
        <v>2.2564655170000001</v>
      </c>
      <c r="AH1661">
        <v>0.34234062799999998</v>
      </c>
      <c r="AI1661">
        <v>1.8839201E-2</v>
      </c>
      <c r="AJ1661">
        <v>1</v>
      </c>
      <c r="AK1661">
        <v>491903</v>
      </c>
      <c r="AL1661">
        <v>0</v>
      </c>
      <c r="AM1661" t="s">
        <v>66</v>
      </c>
      <c r="AN1661">
        <v>1012006</v>
      </c>
      <c r="AO1661">
        <v>15062006</v>
      </c>
      <c r="AP1661">
        <v>336.98</v>
      </c>
      <c r="AQ1661">
        <v>1</v>
      </c>
      <c r="AR1661">
        <v>1</v>
      </c>
      <c r="AS1661">
        <v>336.98</v>
      </c>
      <c r="AT1661">
        <v>690.64459228515602</v>
      </c>
      <c r="AU1661">
        <v>612.31557350000003</v>
      </c>
      <c r="AV1661">
        <v>89.325294494628906</v>
      </c>
      <c r="AW1661">
        <v>336.98</v>
      </c>
      <c r="AX1661">
        <f t="shared" si="100"/>
        <v>353.664592285156</v>
      </c>
      <c r="AY1661">
        <f t="shared" si="101"/>
        <v>275.33557350000001</v>
      </c>
      <c r="AZ1661">
        <f t="shared" si="102"/>
        <v>247.65470550537111</v>
      </c>
      <c r="BA1661">
        <f t="shared" si="103"/>
        <v>0</v>
      </c>
    </row>
    <row r="1662" spans="1:53" x14ac:dyDescent="0.35">
      <c r="A1662">
        <v>1693802</v>
      </c>
      <c r="B1662">
        <v>2006</v>
      </c>
      <c r="C1662">
        <v>41</v>
      </c>
      <c r="D1662">
        <v>31</v>
      </c>
      <c r="E1662">
        <v>31</v>
      </c>
      <c r="F1662" t="s">
        <v>54</v>
      </c>
      <c r="G1662" t="s">
        <v>45</v>
      </c>
      <c r="H1662" t="s">
        <v>45</v>
      </c>
      <c r="I1662">
        <v>10</v>
      </c>
      <c r="J1662" t="s">
        <v>57</v>
      </c>
      <c r="K1662" t="s">
        <v>58</v>
      </c>
      <c r="L1662">
        <v>2</v>
      </c>
      <c r="M1662">
        <v>5</v>
      </c>
      <c r="N1662">
        <v>20</v>
      </c>
      <c r="O1662" t="s">
        <v>74</v>
      </c>
      <c r="P1662">
        <v>4848.467028</v>
      </c>
      <c r="Q1662" t="s">
        <v>56</v>
      </c>
      <c r="R1662">
        <v>15000</v>
      </c>
      <c r="S1662">
        <v>300</v>
      </c>
      <c r="T1662">
        <v>6</v>
      </c>
      <c r="U1662" t="s">
        <v>62</v>
      </c>
      <c r="V1662">
        <v>1</v>
      </c>
      <c r="W1662">
        <v>0</v>
      </c>
      <c r="X1662">
        <v>3</v>
      </c>
      <c r="Y1662" t="s">
        <v>51</v>
      </c>
      <c r="Z1662" t="s">
        <v>60</v>
      </c>
      <c r="AA1662">
        <v>4.2036911000000003E-2</v>
      </c>
      <c r="AB1662">
        <v>0.699589884</v>
      </c>
      <c r="AC1662">
        <v>0.123718387</v>
      </c>
      <c r="AD1662">
        <v>0.13599397599999999</v>
      </c>
      <c r="AE1662">
        <v>48.115942029999999</v>
      </c>
      <c r="AF1662">
        <v>0.47876506000000002</v>
      </c>
      <c r="AG1662">
        <v>2.2693096380000002</v>
      </c>
      <c r="AH1662">
        <v>0.352879361</v>
      </c>
      <c r="AI1662">
        <v>1.8915510999999999E-2</v>
      </c>
      <c r="AJ1662">
        <v>8</v>
      </c>
      <c r="AK1662">
        <v>492001</v>
      </c>
      <c r="AL1662">
        <v>1</v>
      </c>
      <c r="AM1662" t="s">
        <v>53</v>
      </c>
      <c r="AN1662">
        <v>17102006</v>
      </c>
      <c r="AO1662">
        <v>31122006</v>
      </c>
      <c r="AP1662">
        <v>195.71</v>
      </c>
      <c r="AQ1662">
        <v>1</v>
      </c>
      <c r="AR1662">
        <v>1</v>
      </c>
      <c r="AS1662">
        <v>195.71</v>
      </c>
      <c r="AT1662">
        <v>192.70782470703099</v>
      </c>
      <c r="AU1662">
        <v>896.1113785</v>
      </c>
      <c r="AV1662">
        <v>89.325294494628906</v>
      </c>
      <c r="AW1662">
        <v>195.71</v>
      </c>
      <c r="AX1662">
        <f t="shared" si="100"/>
        <v>3.0021752929690138</v>
      </c>
      <c r="AY1662">
        <f t="shared" si="101"/>
        <v>700.40137849999996</v>
      </c>
      <c r="AZ1662">
        <f t="shared" si="102"/>
        <v>106.3847055053711</v>
      </c>
      <c r="BA1662">
        <f t="shared" si="103"/>
        <v>0</v>
      </c>
    </row>
    <row r="1663" spans="1:53" x14ac:dyDescent="0.35">
      <c r="A1663">
        <v>2247438</v>
      </c>
      <c r="B1663">
        <v>2005</v>
      </c>
      <c r="C1663">
        <v>31</v>
      </c>
      <c r="D1663">
        <v>31</v>
      </c>
      <c r="E1663">
        <v>38</v>
      </c>
      <c r="F1663" t="s">
        <v>54</v>
      </c>
      <c r="G1663" t="s">
        <v>54</v>
      </c>
      <c r="H1663" t="s">
        <v>45</v>
      </c>
      <c r="I1663">
        <v>7</v>
      </c>
      <c r="J1663" t="s">
        <v>46</v>
      </c>
      <c r="K1663" t="s">
        <v>78</v>
      </c>
      <c r="L1663">
        <v>3</v>
      </c>
      <c r="M1663">
        <v>5</v>
      </c>
      <c r="N1663">
        <v>41</v>
      </c>
      <c r="O1663" t="s">
        <v>84</v>
      </c>
      <c r="P1663">
        <v>11357.23531</v>
      </c>
      <c r="Q1663" t="s">
        <v>56</v>
      </c>
      <c r="R1663">
        <v>7000</v>
      </c>
      <c r="S1663">
        <v>0</v>
      </c>
      <c r="T1663">
        <v>0</v>
      </c>
      <c r="U1663" t="s">
        <v>62</v>
      </c>
      <c r="V1663">
        <v>0</v>
      </c>
      <c r="W1663">
        <v>0</v>
      </c>
      <c r="X1663">
        <v>1</v>
      </c>
      <c r="Y1663" t="s">
        <v>51</v>
      </c>
      <c r="Z1663" t="s">
        <v>60</v>
      </c>
      <c r="AA1663">
        <v>7.6691080999999994E-2</v>
      </c>
      <c r="AB1663">
        <v>0.50667815599999999</v>
      </c>
      <c r="AC1663">
        <v>0.237397673</v>
      </c>
      <c r="AD1663">
        <v>9.7808659000000006E-2</v>
      </c>
      <c r="AE1663">
        <v>62.366666670000001</v>
      </c>
      <c r="AF1663">
        <v>0.48868697700000002</v>
      </c>
      <c r="AG1663">
        <v>2.4183541580000001</v>
      </c>
      <c r="AH1663">
        <v>0.110393803</v>
      </c>
      <c r="AI1663">
        <v>7.7469339999999996E-3</v>
      </c>
      <c r="AJ1663">
        <v>3</v>
      </c>
      <c r="AK1663">
        <v>492003</v>
      </c>
      <c r="AL1663">
        <v>0</v>
      </c>
      <c r="AM1663" t="s">
        <v>53</v>
      </c>
      <c r="AN1663">
        <v>1012005</v>
      </c>
      <c r="AO1663">
        <v>11102005</v>
      </c>
      <c r="AP1663">
        <v>50.14</v>
      </c>
      <c r="AQ1663">
        <v>1</v>
      </c>
      <c r="AR1663">
        <v>1</v>
      </c>
      <c r="AS1663">
        <v>50.14</v>
      </c>
      <c r="AT1663">
        <v>629.49035644531205</v>
      </c>
      <c r="AU1663">
        <v>1617.9422099999999</v>
      </c>
      <c r="AV1663">
        <v>89.325294494628906</v>
      </c>
      <c r="AW1663">
        <v>50.14</v>
      </c>
      <c r="AX1663">
        <f t="shared" si="100"/>
        <v>579.35035644531206</v>
      </c>
      <c r="AY1663">
        <f t="shared" si="101"/>
        <v>1567.8022099999998</v>
      </c>
      <c r="AZ1663">
        <f t="shared" si="102"/>
        <v>39.185294494628906</v>
      </c>
      <c r="BA1663">
        <f t="shared" si="103"/>
        <v>0</v>
      </c>
    </row>
    <row r="1664" spans="1:53" x14ac:dyDescent="0.35">
      <c r="A1664">
        <v>913962</v>
      </c>
      <c r="B1664">
        <v>2006</v>
      </c>
      <c r="C1664">
        <v>40</v>
      </c>
      <c r="D1664">
        <v>40</v>
      </c>
      <c r="E1664">
        <v>56</v>
      </c>
      <c r="F1664" t="s">
        <v>45</v>
      </c>
      <c r="G1664" t="s">
        <v>45</v>
      </c>
      <c r="H1664" t="s">
        <v>45</v>
      </c>
      <c r="I1664">
        <v>18</v>
      </c>
      <c r="J1664" t="s">
        <v>76</v>
      </c>
      <c r="K1664" t="s">
        <v>47</v>
      </c>
      <c r="L1664">
        <v>1</v>
      </c>
      <c r="M1664">
        <v>7</v>
      </c>
      <c r="N1664">
        <v>9</v>
      </c>
      <c r="O1664" t="s">
        <v>55</v>
      </c>
      <c r="P1664">
        <v>5886.114149</v>
      </c>
      <c r="Q1664" t="s">
        <v>49</v>
      </c>
      <c r="R1664">
        <v>8000</v>
      </c>
      <c r="S1664">
        <v>100</v>
      </c>
      <c r="T1664">
        <v>13</v>
      </c>
      <c r="U1664" t="s">
        <v>50</v>
      </c>
      <c r="V1664">
        <v>0</v>
      </c>
      <c r="W1664">
        <v>0</v>
      </c>
      <c r="X1664">
        <v>2</v>
      </c>
      <c r="Y1664" t="s">
        <v>51</v>
      </c>
      <c r="Z1664" t="s">
        <v>60</v>
      </c>
      <c r="AA1664">
        <v>7.6028368999999998E-2</v>
      </c>
      <c r="AB1664">
        <v>0.54780141800000004</v>
      </c>
      <c r="AC1664">
        <v>0.21503546100000001</v>
      </c>
      <c r="AD1664">
        <v>0.106921029</v>
      </c>
      <c r="AE1664">
        <v>60.106666670000003</v>
      </c>
      <c r="AF1664">
        <v>0.49622892600000001</v>
      </c>
      <c r="AG1664">
        <v>2.5577304970000001</v>
      </c>
      <c r="AH1664">
        <v>0.19663482099999999</v>
      </c>
      <c r="AI1664">
        <v>1.040924E-2</v>
      </c>
      <c r="AJ1664">
        <v>4</v>
      </c>
      <c r="AK1664">
        <v>492004</v>
      </c>
      <c r="AL1664">
        <v>0</v>
      </c>
      <c r="AM1664" t="s">
        <v>53</v>
      </c>
      <c r="AN1664">
        <v>1012006</v>
      </c>
      <c r="AO1664">
        <v>24122006</v>
      </c>
      <c r="AP1664">
        <v>383.08</v>
      </c>
      <c r="AQ1664">
        <v>1</v>
      </c>
      <c r="AR1664">
        <v>1</v>
      </c>
      <c r="AS1664">
        <v>383.08</v>
      </c>
      <c r="AT1664">
        <v>543.52630615234295</v>
      </c>
      <c r="AU1664">
        <v>572.04839830000003</v>
      </c>
      <c r="AV1664">
        <v>89.325294494628906</v>
      </c>
      <c r="AW1664">
        <v>383.07999999999902</v>
      </c>
      <c r="AX1664">
        <f t="shared" si="100"/>
        <v>160.44630615234297</v>
      </c>
      <c r="AY1664">
        <f t="shared" si="101"/>
        <v>188.96839830000005</v>
      </c>
      <c r="AZ1664">
        <f t="shared" si="102"/>
        <v>293.75470550537108</v>
      </c>
      <c r="BA1664">
        <f t="shared" si="103"/>
        <v>9.6633812063373625E-13</v>
      </c>
    </row>
    <row r="1665" spans="1:53" x14ac:dyDescent="0.35">
      <c r="A1665">
        <v>3075799</v>
      </c>
      <c r="B1665">
        <v>2005</v>
      </c>
      <c r="C1665">
        <v>27</v>
      </c>
      <c r="D1665">
        <v>27</v>
      </c>
      <c r="E1665">
        <v>56</v>
      </c>
      <c r="F1665" t="s">
        <v>54</v>
      </c>
      <c r="G1665" t="s">
        <v>54</v>
      </c>
      <c r="H1665" t="s">
        <v>45</v>
      </c>
      <c r="I1665">
        <v>5</v>
      </c>
      <c r="J1665" t="s">
        <v>46</v>
      </c>
      <c r="K1665" t="s">
        <v>47</v>
      </c>
      <c r="L1665">
        <v>1</v>
      </c>
      <c r="M1665">
        <v>2</v>
      </c>
      <c r="N1665">
        <v>23</v>
      </c>
      <c r="O1665" t="s">
        <v>72</v>
      </c>
      <c r="P1665">
        <v>30200.187020000001</v>
      </c>
      <c r="Q1665" t="s">
        <v>49</v>
      </c>
      <c r="R1665">
        <v>16000</v>
      </c>
      <c r="S1665">
        <v>0</v>
      </c>
      <c r="T1665">
        <v>2</v>
      </c>
      <c r="U1665" t="s">
        <v>62</v>
      </c>
      <c r="V1665">
        <v>0</v>
      </c>
      <c r="W1665">
        <v>0</v>
      </c>
      <c r="X1665">
        <v>1</v>
      </c>
      <c r="Y1665" t="s">
        <v>51</v>
      </c>
      <c r="Z1665" t="s">
        <v>52</v>
      </c>
      <c r="AA1665">
        <v>7.6028368999999998E-2</v>
      </c>
      <c r="AB1665">
        <v>0.54780141800000004</v>
      </c>
      <c r="AC1665">
        <v>0.21503546100000001</v>
      </c>
      <c r="AD1665">
        <v>0.106921029</v>
      </c>
      <c r="AE1665">
        <v>60.106666670000003</v>
      </c>
      <c r="AF1665">
        <v>0.49622892600000001</v>
      </c>
      <c r="AG1665">
        <v>2.5577304970000001</v>
      </c>
      <c r="AH1665">
        <v>0.19663482099999999</v>
      </c>
      <c r="AI1665">
        <v>1.040924E-2</v>
      </c>
      <c r="AJ1665">
        <v>10</v>
      </c>
      <c r="AK1665">
        <v>492004</v>
      </c>
      <c r="AL1665">
        <v>0</v>
      </c>
      <c r="AM1665" t="s">
        <v>53</v>
      </c>
      <c r="AN1665">
        <v>3052005</v>
      </c>
      <c r="AO1665">
        <v>31122005</v>
      </c>
      <c r="AP1665">
        <v>2815.88</v>
      </c>
      <c r="AQ1665">
        <v>1</v>
      </c>
      <c r="AR1665">
        <v>1</v>
      </c>
      <c r="AS1665">
        <v>2815.88</v>
      </c>
      <c r="AT1665">
        <v>2563.08544921875</v>
      </c>
      <c r="AU1665">
        <v>1894.698214</v>
      </c>
      <c r="AV1665">
        <v>89.325294494628906</v>
      </c>
      <c r="AW1665">
        <v>2815.88</v>
      </c>
      <c r="AX1665">
        <f t="shared" si="100"/>
        <v>252.79455078125011</v>
      </c>
      <c r="AY1665">
        <f t="shared" si="101"/>
        <v>921.1817860000001</v>
      </c>
      <c r="AZ1665">
        <f t="shared" si="102"/>
        <v>2726.5547055053712</v>
      </c>
      <c r="BA1665">
        <f t="shared" si="103"/>
        <v>0</v>
      </c>
    </row>
    <row r="1666" spans="1:53" x14ac:dyDescent="0.35">
      <c r="A1666">
        <v>4560403</v>
      </c>
      <c r="B1666">
        <v>2007</v>
      </c>
      <c r="C1666">
        <v>44</v>
      </c>
      <c r="D1666">
        <v>44</v>
      </c>
      <c r="E1666">
        <v>44</v>
      </c>
      <c r="F1666" t="s">
        <v>54</v>
      </c>
      <c r="G1666" t="s">
        <v>54</v>
      </c>
      <c r="H1666" t="s">
        <v>45</v>
      </c>
      <c r="I1666">
        <v>21</v>
      </c>
      <c r="J1666" t="s">
        <v>57</v>
      </c>
      <c r="K1666" t="s">
        <v>58</v>
      </c>
      <c r="L1666">
        <v>2</v>
      </c>
      <c r="M1666">
        <v>10</v>
      </c>
      <c r="N1666">
        <v>22</v>
      </c>
      <c r="O1666" t="s">
        <v>82</v>
      </c>
      <c r="P1666">
        <v>6556.3137450000004</v>
      </c>
      <c r="Q1666" t="s">
        <v>49</v>
      </c>
      <c r="R1666">
        <v>8000</v>
      </c>
      <c r="S1666">
        <v>0</v>
      </c>
      <c r="T1666">
        <v>3</v>
      </c>
      <c r="U1666" t="s">
        <v>62</v>
      </c>
      <c r="V1666">
        <v>0</v>
      </c>
      <c r="W1666">
        <v>0</v>
      </c>
      <c r="X1666">
        <v>1</v>
      </c>
      <c r="Y1666" t="s">
        <v>51</v>
      </c>
      <c r="Z1666" t="s">
        <v>60</v>
      </c>
      <c r="AA1666">
        <v>7.6028368999999998E-2</v>
      </c>
      <c r="AB1666">
        <v>0.54780141800000004</v>
      </c>
      <c r="AC1666">
        <v>0.21503546100000001</v>
      </c>
      <c r="AD1666">
        <v>0.106921029</v>
      </c>
      <c r="AE1666">
        <v>60.106666670000003</v>
      </c>
      <c r="AF1666">
        <v>0.49622892600000001</v>
      </c>
      <c r="AG1666">
        <v>2.5577304970000001</v>
      </c>
      <c r="AH1666">
        <v>0.19663482099999999</v>
      </c>
      <c r="AI1666">
        <v>1.040924E-2</v>
      </c>
      <c r="AJ1666">
        <v>6</v>
      </c>
      <c r="AK1666">
        <v>492004</v>
      </c>
      <c r="AL1666">
        <v>0</v>
      </c>
      <c r="AM1666" t="s">
        <v>53</v>
      </c>
      <c r="AN1666">
        <v>1012007</v>
      </c>
      <c r="AO1666">
        <v>18092007</v>
      </c>
      <c r="AP1666">
        <v>765.8</v>
      </c>
      <c r="AQ1666">
        <v>1</v>
      </c>
      <c r="AR1666">
        <v>1</v>
      </c>
      <c r="AS1666">
        <v>765.8</v>
      </c>
      <c r="AT1666">
        <v>834.35882568359295</v>
      </c>
      <c r="AU1666">
        <v>903.22148579999998</v>
      </c>
      <c r="AV1666">
        <v>89.325294494628906</v>
      </c>
      <c r="AW1666">
        <v>765.79999999999905</v>
      </c>
      <c r="AX1666">
        <f t="shared" ref="AX1666:AX1729" si="104">ABS(AT1666-AS1666)</f>
        <v>68.558825683593</v>
      </c>
      <c r="AY1666">
        <f t="shared" ref="AY1666:AY1729" si="105">ABS(AU1666-AS1666)</f>
        <v>137.42148580000003</v>
      </c>
      <c r="AZ1666">
        <f t="shared" si="102"/>
        <v>676.47470550537105</v>
      </c>
      <c r="BA1666">
        <f t="shared" si="103"/>
        <v>9.0949470177292824E-13</v>
      </c>
    </row>
    <row r="1667" spans="1:53" x14ac:dyDescent="0.35">
      <c r="A1667">
        <v>476265</v>
      </c>
      <c r="B1667">
        <v>2006</v>
      </c>
      <c r="C1667">
        <v>57</v>
      </c>
      <c r="D1667">
        <v>57</v>
      </c>
      <c r="E1667">
        <v>63</v>
      </c>
      <c r="F1667" t="s">
        <v>45</v>
      </c>
      <c r="G1667" t="s">
        <v>45</v>
      </c>
      <c r="H1667" t="s">
        <v>54</v>
      </c>
      <c r="I1667">
        <v>34</v>
      </c>
      <c r="J1667" t="s">
        <v>57</v>
      </c>
      <c r="K1667" t="s">
        <v>58</v>
      </c>
      <c r="L1667">
        <v>2</v>
      </c>
      <c r="M1667">
        <v>10</v>
      </c>
      <c r="N1667">
        <v>25</v>
      </c>
      <c r="O1667" t="s">
        <v>74</v>
      </c>
      <c r="P1667">
        <v>2179.3281950000001</v>
      </c>
      <c r="Q1667" t="s">
        <v>56</v>
      </c>
      <c r="R1667">
        <v>3000</v>
      </c>
      <c r="S1667">
        <v>50</v>
      </c>
      <c r="T1667">
        <v>18</v>
      </c>
      <c r="U1667" t="s">
        <v>62</v>
      </c>
      <c r="V1667">
        <v>0</v>
      </c>
      <c r="W1667">
        <v>0</v>
      </c>
      <c r="X1667">
        <v>4</v>
      </c>
      <c r="Y1667" t="s">
        <v>51</v>
      </c>
      <c r="Z1667" t="s">
        <v>65</v>
      </c>
      <c r="AA1667">
        <v>7.4146342000000004E-2</v>
      </c>
      <c r="AB1667">
        <v>0.31609756100000003</v>
      </c>
      <c r="AC1667">
        <v>0.28585365899999998</v>
      </c>
      <c r="AD1667">
        <v>0.120107239</v>
      </c>
      <c r="AE1667">
        <v>57.680412369999999</v>
      </c>
      <c r="AF1667">
        <v>0.488293119</v>
      </c>
      <c r="AG1667">
        <v>2.7292682930000001</v>
      </c>
      <c r="AH1667">
        <v>0.20049382700000001</v>
      </c>
      <c r="AI1667">
        <v>1.0123457000000001E-2</v>
      </c>
      <c r="AJ1667">
        <v>6</v>
      </c>
      <c r="AK1667">
        <v>492100</v>
      </c>
      <c r="AL1667">
        <v>0</v>
      </c>
      <c r="AM1667" t="s">
        <v>53</v>
      </c>
      <c r="AN1667">
        <v>5042006</v>
      </c>
      <c r="AO1667">
        <v>31122006</v>
      </c>
      <c r="AP1667">
        <v>554.83000000000004</v>
      </c>
      <c r="AQ1667">
        <v>1</v>
      </c>
      <c r="AR1667">
        <v>1</v>
      </c>
      <c r="AS1667">
        <v>554.83000000000004</v>
      </c>
      <c r="AT1667">
        <v>567.15759277343705</v>
      </c>
      <c r="AU1667">
        <v>575.55105470000001</v>
      </c>
      <c r="AV1667">
        <v>89.325294494628906</v>
      </c>
      <c r="AW1667">
        <v>554.83000000000004</v>
      </c>
      <c r="AX1667">
        <f t="shared" si="104"/>
        <v>12.327592773437004</v>
      </c>
      <c r="AY1667">
        <f t="shared" si="105"/>
        <v>20.721054699999968</v>
      </c>
      <c r="AZ1667">
        <f t="shared" ref="AZ1667:AZ1730" si="106">ABS(AV1667-AS1667)</f>
        <v>465.50470550537113</v>
      </c>
      <c r="BA1667">
        <f t="shared" ref="BA1667:BA1730" si="107">ABS(AW1667-AS1667)</f>
        <v>0</v>
      </c>
    </row>
    <row r="1668" spans="1:53" x14ac:dyDescent="0.35">
      <c r="A1668">
        <v>5884399</v>
      </c>
      <c r="B1668">
        <v>2008</v>
      </c>
      <c r="C1668">
        <v>42</v>
      </c>
      <c r="D1668">
        <v>42</v>
      </c>
      <c r="E1668">
        <v>42</v>
      </c>
      <c r="F1668" t="s">
        <v>54</v>
      </c>
      <c r="G1668" t="s">
        <v>54</v>
      </c>
      <c r="H1668" t="s">
        <v>45</v>
      </c>
      <c r="I1668">
        <v>19</v>
      </c>
      <c r="J1668" t="s">
        <v>57</v>
      </c>
      <c r="K1668" t="s">
        <v>58</v>
      </c>
      <c r="L1668">
        <v>2</v>
      </c>
      <c r="M1668">
        <v>5</v>
      </c>
      <c r="N1668">
        <v>23</v>
      </c>
      <c r="O1668" t="s">
        <v>55</v>
      </c>
      <c r="P1668">
        <v>10415.86161</v>
      </c>
      <c r="Q1668" t="s">
        <v>49</v>
      </c>
      <c r="R1668">
        <v>10000</v>
      </c>
      <c r="S1668">
        <v>100</v>
      </c>
      <c r="T1668">
        <v>15</v>
      </c>
      <c r="U1668" t="s">
        <v>62</v>
      </c>
      <c r="V1668">
        <v>0</v>
      </c>
      <c r="W1668">
        <v>0</v>
      </c>
      <c r="X1668">
        <v>1</v>
      </c>
      <c r="Y1668" t="s">
        <v>63</v>
      </c>
      <c r="Z1668" t="s">
        <v>60</v>
      </c>
      <c r="AA1668">
        <v>7.4146342000000004E-2</v>
      </c>
      <c r="AB1668">
        <v>0.31609756100000003</v>
      </c>
      <c r="AC1668">
        <v>0.28585365899999998</v>
      </c>
      <c r="AD1668">
        <v>0.120107239</v>
      </c>
      <c r="AE1668">
        <v>57.680412369999999</v>
      </c>
      <c r="AF1668">
        <v>0.488293119</v>
      </c>
      <c r="AG1668">
        <v>2.7292682930000001</v>
      </c>
      <c r="AH1668">
        <v>0.20049382700000001</v>
      </c>
      <c r="AI1668">
        <v>1.0123457000000001E-2</v>
      </c>
      <c r="AJ1668">
        <v>7</v>
      </c>
      <c r="AK1668">
        <v>492100</v>
      </c>
      <c r="AL1668">
        <v>0</v>
      </c>
      <c r="AM1668" t="s">
        <v>53</v>
      </c>
      <c r="AN1668">
        <v>1012008</v>
      </c>
      <c r="AO1668">
        <v>18022008</v>
      </c>
      <c r="AP1668">
        <v>903.15</v>
      </c>
      <c r="AQ1668">
        <v>1</v>
      </c>
      <c r="AR1668">
        <v>1</v>
      </c>
      <c r="AS1668">
        <v>903.15</v>
      </c>
      <c r="AT1668">
        <v>926.42681884765602</v>
      </c>
      <c r="AU1668">
        <v>1309.703469</v>
      </c>
      <c r="AV1668">
        <v>89.325294494628906</v>
      </c>
      <c r="AW1668">
        <v>903.14999999999895</v>
      </c>
      <c r="AX1668">
        <f t="shared" si="104"/>
        <v>23.276818847656045</v>
      </c>
      <c r="AY1668">
        <f t="shared" si="105"/>
        <v>406.55346900000006</v>
      </c>
      <c r="AZ1668">
        <f t="shared" si="106"/>
        <v>813.82470550537107</v>
      </c>
      <c r="BA1668">
        <f t="shared" si="107"/>
        <v>1.0231815394945443E-12</v>
      </c>
    </row>
    <row r="1669" spans="1:53" x14ac:dyDescent="0.35">
      <c r="A1669">
        <v>6484473</v>
      </c>
      <c r="B1669">
        <v>2008</v>
      </c>
      <c r="C1669">
        <v>42</v>
      </c>
      <c r="D1669">
        <v>42</v>
      </c>
      <c r="E1669">
        <v>56</v>
      </c>
      <c r="F1669" t="s">
        <v>54</v>
      </c>
      <c r="G1669" t="s">
        <v>54</v>
      </c>
      <c r="H1669" t="s">
        <v>45</v>
      </c>
      <c r="I1669">
        <v>18</v>
      </c>
      <c r="J1669" t="s">
        <v>46</v>
      </c>
      <c r="K1669" t="s">
        <v>47</v>
      </c>
      <c r="L1669">
        <v>1</v>
      </c>
      <c r="M1669">
        <v>2</v>
      </c>
      <c r="N1669">
        <v>10</v>
      </c>
      <c r="O1669" t="s">
        <v>61</v>
      </c>
      <c r="P1669">
        <v>9596.8748489999998</v>
      </c>
      <c r="Q1669" t="s">
        <v>73</v>
      </c>
      <c r="R1669">
        <v>3000</v>
      </c>
      <c r="S1669">
        <v>0</v>
      </c>
      <c r="T1669">
        <v>9</v>
      </c>
      <c r="U1669" t="s">
        <v>62</v>
      </c>
      <c r="V1669">
        <v>0</v>
      </c>
      <c r="W1669">
        <v>1</v>
      </c>
      <c r="X1669">
        <v>0</v>
      </c>
      <c r="Y1669" t="s">
        <v>51</v>
      </c>
      <c r="Z1669" t="s">
        <v>60</v>
      </c>
      <c r="AA1669">
        <v>7.4146342000000004E-2</v>
      </c>
      <c r="AB1669">
        <v>0.31609756100000003</v>
      </c>
      <c r="AC1669">
        <v>0.28585365899999998</v>
      </c>
      <c r="AD1669">
        <v>0.120107239</v>
      </c>
      <c r="AE1669">
        <v>57.680412369999999</v>
      </c>
      <c r="AF1669">
        <v>0.488293119</v>
      </c>
      <c r="AG1669">
        <v>2.7292682930000001</v>
      </c>
      <c r="AH1669">
        <v>0.20049382700000001</v>
      </c>
      <c r="AI1669">
        <v>1.0123457000000001E-2</v>
      </c>
      <c r="AJ1669">
        <v>5</v>
      </c>
      <c r="AK1669">
        <v>492100</v>
      </c>
      <c r="AL1669">
        <v>0</v>
      </c>
      <c r="AM1669" t="s">
        <v>53</v>
      </c>
      <c r="AN1669">
        <v>1012008</v>
      </c>
      <c r="AO1669">
        <v>19112008</v>
      </c>
      <c r="AP1669">
        <v>446.12</v>
      </c>
      <c r="AQ1669">
        <v>1</v>
      </c>
      <c r="AR1669">
        <v>1</v>
      </c>
      <c r="AS1669">
        <v>446.12</v>
      </c>
      <c r="AT1669">
        <v>710.70098876953102</v>
      </c>
      <c r="AU1669">
        <v>1556.7072889999999</v>
      </c>
      <c r="AV1669">
        <v>89.325294494628906</v>
      </c>
      <c r="AW1669">
        <v>446.12</v>
      </c>
      <c r="AX1669">
        <f t="shared" si="104"/>
        <v>264.58098876953102</v>
      </c>
      <c r="AY1669">
        <f t="shared" si="105"/>
        <v>1110.5872890000001</v>
      </c>
      <c r="AZ1669">
        <f t="shared" si="106"/>
        <v>356.7947055053711</v>
      </c>
      <c r="BA1669">
        <f t="shared" si="107"/>
        <v>0</v>
      </c>
    </row>
    <row r="1670" spans="1:53" x14ac:dyDescent="0.35">
      <c r="A1670">
        <v>1825621</v>
      </c>
      <c r="B1670">
        <v>2007</v>
      </c>
      <c r="C1670">
        <v>35</v>
      </c>
      <c r="D1670">
        <v>35</v>
      </c>
      <c r="E1670">
        <v>56</v>
      </c>
      <c r="F1670" t="s">
        <v>54</v>
      </c>
      <c r="G1670" t="s">
        <v>54</v>
      </c>
      <c r="H1670" t="s">
        <v>45</v>
      </c>
      <c r="I1670">
        <v>13</v>
      </c>
      <c r="J1670" t="s">
        <v>57</v>
      </c>
      <c r="K1670" t="s">
        <v>47</v>
      </c>
      <c r="L1670">
        <v>1</v>
      </c>
      <c r="M1670">
        <v>9</v>
      </c>
      <c r="N1670">
        <v>10</v>
      </c>
      <c r="O1670" t="s">
        <v>91</v>
      </c>
      <c r="P1670">
        <v>72.900000000000006</v>
      </c>
      <c r="Q1670" t="s">
        <v>49</v>
      </c>
      <c r="R1670">
        <v>7000</v>
      </c>
      <c r="S1670">
        <v>100</v>
      </c>
      <c r="T1670">
        <v>12</v>
      </c>
      <c r="U1670" t="s">
        <v>62</v>
      </c>
      <c r="V1670">
        <v>0</v>
      </c>
      <c r="W1670">
        <v>0</v>
      </c>
      <c r="X1670">
        <v>4</v>
      </c>
      <c r="Y1670" t="s">
        <v>63</v>
      </c>
      <c r="Z1670" t="s">
        <v>60</v>
      </c>
      <c r="AA1670">
        <v>4.8730268E-2</v>
      </c>
      <c r="AB1670">
        <v>0.64790665800000002</v>
      </c>
      <c r="AC1670">
        <v>0.119423473</v>
      </c>
      <c r="AD1670">
        <v>0.14095127599999999</v>
      </c>
      <c r="AE1670">
        <v>22.102564099999999</v>
      </c>
      <c r="AF1670">
        <v>0.472592807</v>
      </c>
      <c r="AG1670">
        <v>2.3665065200000002</v>
      </c>
      <c r="AH1670">
        <v>0.36665978100000002</v>
      </c>
      <c r="AI1670">
        <v>2.3135716000000001E-2</v>
      </c>
      <c r="AJ1670">
        <v>10</v>
      </c>
      <c r="AK1670">
        <v>492107</v>
      </c>
      <c r="AL1670">
        <v>0</v>
      </c>
      <c r="AM1670" t="s">
        <v>53</v>
      </c>
      <c r="AN1670">
        <v>22052007</v>
      </c>
      <c r="AO1670">
        <v>31122007</v>
      </c>
      <c r="AP1670">
        <v>587.38</v>
      </c>
      <c r="AQ1670">
        <v>1</v>
      </c>
      <c r="AR1670">
        <v>1</v>
      </c>
      <c r="AS1670">
        <v>587.38</v>
      </c>
      <c r="AT1670">
        <v>758.04302978515602</v>
      </c>
      <c r="AU1670">
        <v>942.41814120000004</v>
      </c>
      <c r="AV1670">
        <v>89.325294494628906</v>
      </c>
      <c r="AW1670">
        <v>587.37999999999897</v>
      </c>
      <c r="AX1670">
        <f t="shared" si="104"/>
        <v>170.66302978515603</v>
      </c>
      <c r="AY1670">
        <f t="shared" si="105"/>
        <v>355.03814120000004</v>
      </c>
      <c r="AZ1670">
        <f t="shared" si="106"/>
        <v>498.05470550537109</v>
      </c>
      <c r="BA1670">
        <f t="shared" si="107"/>
        <v>1.0231815394945443E-12</v>
      </c>
    </row>
    <row r="1671" spans="1:53" x14ac:dyDescent="0.35">
      <c r="A1671">
        <v>2476190</v>
      </c>
      <c r="B1671">
        <v>2005</v>
      </c>
      <c r="C1671">
        <v>76</v>
      </c>
      <c r="D1671">
        <v>76</v>
      </c>
      <c r="E1671">
        <v>56</v>
      </c>
      <c r="F1671" t="s">
        <v>54</v>
      </c>
      <c r="G1671" t="s">
        <v>54</v>
      </c>
      <c r="H1671" t="s">
        <v>45</v>
      </c>
      <c r="I1671">
        <v>51</v>
      </c>
      <c r="J1671" t="s">
        <v>57</v>
      </c>
      <c r="K1671" t="s">
        <v>47</v>
      </c>
      <c r="L1671">
        <v>1</v>
      </c>
      <c r="M1671">
        <v>5</v>
      </c>
      <c r="N1671">
        <v>27</v>
      </c>
      <c r="O1671" t="s">
        <v>75</v>
      </c>
      <c r="P1671">
        <v>21914.414720000001</v>
      </c>
      <c r="Q1671" t="s">
        <v>73</v>
      </c>
      <c r="R1671">
        <v>15000</v>
      </c>
      <c r="S1671">
        <v>100</v>
      </c>
      <c r="T1671">
        <v>31</v>
      </c>
      <c r="U1671" t="s">
        <v>50</v>
      </c>
      <c r="V1671">
        <v>0</v>
      </c>
      <c r="W1671">
        <v>0</v>
      </c>
      <c r="X1671">
        <v>1</v>
      </c>
      <c r="Y1671" t="s">
        <v>51</v>
      </c>
      <c r="Z1671" t="s">
        <v>60</v>
      </c>
      <c r="AA1671">
        <v>0.105376344</v>
      </c>
      <c r="AB1671">
        <v>0.39139784999999999</v>
      </c>
      <c r="AC1671">
        <v>0.25720430100000002</v>
      </c>
      <c r="AD1671">
        <v>0.117853839</v>
      </c>
      <c r="AE1671">
        <v>33.99371069</v>
      </c>
      <c r="AF1671">
        <v>0.48751156299999998</v>
      </c>
      <c r="AG1671">
        <v>2.3247311829999999</v>
      </c>
      <c r="AH1671">
        <v>0.17070805</v>
      </c>
      <c r="AI1671">
        <v>1.1881668E-2</v>
      </c>
      <c r="AJ1671">
        <v>10</v>
      </c>
      <c r="AK1671">
        <v>492108</v>
      </c>
      <c r="AL1671">
        <v>0</v>
      </c>
      <c r="AM1671" t="s">
        <v>53</v>
      </c>
      <c r="AN1671">
        <v>1012005</v>
      </c>
      <c r="AO1671">
        <v>20082005</v>
      </c>
      <c r="AP1671">
        <v>2114.06</v>
      </c>
      <c r="AQ1671">
        <v>1</v>
      </c>
      <c r="AR1671">
        <v>1</v>
      </c>
      <c r="AS1671">
        <v>2114.06</v>
      </c>
      <c r="AT1671">
        <v>1765.11096191406</v>
      </c>
      <c r="AU1671">
        <v>1477.571547</v>
      </c>
      <c r="AV1671">
        <v>89.325294494628906</v>
      </c>
      <c r="AW1671">
        <v>2114.0599999999899</v>
      </c>
      <c r="AX1671">
        <f t="shared" si="104"/>
        <v>348.94903808593995</v>
      </c>
      <c r="AY1671">
        <f t="shared" si="105"/>
        <v>636.48845299999994</v>
      </c>
      <c r="AZ1671">
        <f t="shared" si="106"/>
        <v>2024.734705505371</v>
      </c>
      <c r="BA1671">
        <f t="shared" si="107"/>
        <v>1.0004441719502211E-11</v>
      </c>
    </row>
    <row r="1672" spans="1:53" x14ac:dyDescent="0.35">
      <c r="A1672">
        <v>4184981</v>
      </c>
      <c r="B1672">
        <v>2005</v>
      </c>
      <c r="C1672">
        <v>50</v>
      </c>
      <c r="D1672">
        <v>50</v>
      </c>
      <c r="E1672">
        <v>80</v>
      </c>
      <c r="F1672" t="s">
        <v>54</v>
      </c>
      <c r="G1672" t="s">
        <v>54</v>
      </c>
      <c r="H1672" t="s">
        <v>45</v>
      </c>
      <c r="I1672">
        <v>27</v>
      </c>
      <c r="J1672" t="s">
        <v>57</v>
      </c>
      <c r="K1672" t="s">
        <v>64</v>
      </c>
      <c r="L1672">
        <v>2</v>
      </c>
      <c r="M1672">
        <v>2</v>
      </c>
      <c r="N1672">
        <v>15</v>
      </c>
      <c r="O1672" t="s">
        <v>74</v>
      </c>
      <c r="P1672">
        <v>10964.73733</v>
      </c>
      <c r="Q1672" t="s">
        <v>56</v>
      </c>
      <c r="R1672">
        <v>17000</v>
      </c>
      <c r="S1672">
        <v>250</v>
      </c>
      <c r="T1672">
        <v>11</v>
      </c>
      <c r="U1672" t="s">
        <v>50</v>
      </c>
      <c r="V1672">
        <v>0</v>
      </c>
      <c r="W1672">
        <v>0</v>
      </c>
      <c r="X1672">
        <v>0</v>
      </c>
      <c r="Y1672" t="s">
        <v>51</v>
      </c>
      <c r="Z1672" t="s">
        <v>52</v>
      </c>
      <c r="AA1672">
        <v>6.8068067999999995E-2</v>
      </c>
      <c r="AB1672">
        <v>0.377877878</v>
      </c>
      <c r="AC1672">
        <v>0.20945945999999999</v>
      </c>
      <c r="AD1672">
        <v>0.18746489999999999</v>
      </c>
      <c r="AE1672">
        <v>18.35670103</v>
      </c>
      <c r="AF1672">
        <v>0.472425025</v>
      </c>
      <c r="AG1672">
        <v>2.2279779780000002</v>
      </c>
      <c r="AH1672">
        <v>0.31401722799999998</v>
      </c>
      <c r="AI1672">
        <v>1.2842599999999999E-2</v>
      </c>
      <c r="AJ1672">
        <v>1</v>
      </c>
      <c r="AK1672">
        <v>492204</v>
      </c>
      <c r="AL1672">
        <v>0</v>
      </c>
      <c r="AM1672" t="s">
        <v>53</v>
      </c>
      <c r="AN1672">
        <v>18022005</v>
      </c>
      <c r="AO1672">
        <v>31122005</v>
      </c>
      <c r="AP1672">
        <v>1364.6</v>
      </c>
      <c r="AQ1672">
        <v>1</v>
      </c>
      <c r="AR1672">
        <v>1</v>
      </c>
      <c r="AS1672">
        <v>1364.6</v>
      </c>
      <c r="AT1672">
        <v>1180.74145507812</v>
      </c>
      <c r="AU1672">
        <v>1024.725261</v>
      </c>
      <c r="AV1672">
        <v>89.325294494628906</v>
      </c>
      <c r="AW1672">
        <v>1364.5999999999899</v>
      </c>
      <c r="AX1672">
        <f t="shared" si="104"/>
        <v>183.85854492187991</v>
      </c>
      <c r="AY1672">
        <f t="shared" si="105"/>
        <v>339.87473899999986</v>
      </c>
      <c r="AZ1672">
        <f t="shared" si="106"/>
        <v>1275.274705505371</v>
      </c>
      <c r="BA1672">
        <f t="shared" si="107"/>
        <v>1.0004441719502211E-11</v>
      </c>
    </row>
    <row r="1673" spans="1:53" x14ac:dyDescent="0.35">
      <c r="A1673">
        <v>1960948</v>
      </c>
      <c r="B1673">
        <v>2005</v>
      </c>
      <c r="C1673">
        <v>45</v>
      </c>
      <c r="D1673">
        <v>31</v>
      </c>
      <c r="E1673">
        <v>31</v>
      </c>
      <c r="F1673" t="s">
        <v>54</v>
      </c>
      <c r="G1673" t="s">
        <v>45</v>
      </c>
      <c r="H1673" t="s">
        <v>45</v>
      </c>
      <c r="I1673">
        <v>10</v>
      </c>
      <c r="J1673" t="s">
        <v>57</v>
      </c>
      <c r="K1673" t="s">
        <v>58</v>
      </c>
      <c r="L1673">
        <v>2</v>
      </c>
      <c r="M1673">
        <v>6</v>
      </c>
      <c r="N1673">
        <v>7</v>
      </c>
      <c r="O1673" t="s">
        <v>59</v>
      </c>
      <c r="P1673">
        <v>3946.170709</v>
      </c>
      <c r="Q1673" t="s">
        <v>73</v>
      </c>
      <c r="R1673">
        <v>17000</v>
      </c>
      <c r="S1673">
        <v>100</v>
      </c>
      <c r="T1673">
        <v>19</v>
      </c>
      <c r="U1673" t="s">
        <v>50</v>
      </c>
      <c r="V1673">
        <v>0</v>
      </c>
      <c r="W1673">
        <v>0</v>
      </c>
      <c r="X1673">
        <v>4</v>
      </c>
      <c r="Y1673" t="s">
        <v>51</v>
      </c>
      <c r="Z1673" t="s">
        <v>89</v>
      </c>
      <c r="AA1673">
        <v>9.0257879999999999E-2</v>
      </c>
      <c r="AB1673">
        <v>0.494092374</v>
      </c>
      <c r="AC1673">
        <v>0.16684568599999999</v>
      </c>
      <c r="AD1673">
        <v>0.17161394999999999</v>
      </c>
      <c r="AE1673">
        <v>35.431034480000001</v>
      </c>
      <c r="AF1673">
        <v>0.47137064099999998</v>
      </c>
      <c r="AG1673">
        <v>2.2073039739999998</v>
      </c>
      <c r="AH1673">
        <v>0.39434048399999999</v>
      </c>
      <c r="AI1673">
        <v>1.0725696E-2</v>
      </c>
      <c r="AJ1673">
        <v>5</v>
      </c>
      <c r="AK1673">
        <v>492205</v>
      </c>
      <c r="AL1673">
        <v>0</v>
      </c>
      <c r="AM1673" t="s">
        <v>53</v>
      </c>
      <c r="AN1673">
        <v>1012005</v>
      </c>
      <c r="AO1673">
        <v>14122005</v>
      </c>
      <c r="AP1673">
        <v>678.47</v>
      </c>
      <c r="AQ1673">
        <v>1</v>
      </c>
      <c r="AR1673">
        <v>1</v>
      </c>
      <c r="AS1673">
        <v>678.47</v>
      </c>
      <c r="AT1673">
        <v>515.22229003906205</v>
      </c>
      <c r="AU1673">
        <v>564.35316390000003</v>
      </c>
      <c r="AV1673">
        <v>89.325294494628906</v>
      </c>
      <c r="AW1673">
        <v>907.58</v>
      </c>
      <c r="AX1673">
        <f t="shared" si="104"/>
        <v>163.24770996093798</v>
      </c>
      <c r="AY1673">
        <f t="shared" si="105"/>
        <v>114.1168361</v>
      </c>
      <c r="AZ1673">
        <f t="shared" si="106"/>
        <v>589.14470550537112</v>
      </c>
      <c r="BA1673">
        <f t="shared" si="107"/>
        <v>229.11</v>
      </c>
    </row>
    <row r="1674" spans="1:53" x14ac:dyDescent="0.35">
      <c r="A1674">
        <v>1157626</v>
      </c>
      <c r="B1674">
        <v>2005</v>
      </c>
      <c r="C1674">
        <v>54</v>
      </c>
      <c r="D1674">
        <v>49</v>
      </c>
      <c r="E1674">
        <v>49</v>
      </c>
      <c r="F1674" t="s">
        <v>45</v>
      </c>
      <c r="G1674" t="s">
        <v>54</v>
      </c>
      <c r="H1674" t="s">
        <v>54</v>
      </c>
      <c r="I1674">
        <v>27</v>
      </c>
      <c r="J1674" t="s">
        <v>57</v>
      </c>
      <c r="K1674" t="s">
        <v>58</v>
      </c>
      <c r="L1674">
        <v>2</v>
      </c>
      <c r="M1674">
        <v>2</v>
      </c>
      <c r="N1674">
        <v>23</v>
      </c>
      <c r="O1674" t="s">
        <v>75</v>
      </c>
      <c r="P1674">
        <v>11144.719359999999</v>
      </c>
      <c r="Q1674" t="s">
        <v>56</v>
      </c>
      <c r="R1674">
        <v>6000</v>
      </c>
      <c r="S1674">
        <v>100</v>
      </c>
      <c r="T1674">
        <v>16</v>
      </c>
      <c r="U1674" t="s">
        <v>50</v>
      </c>
      <c r="V1674">
        <v>0</v>
      </c>
      <c r="W1674">
        <v>0</v>
      </c>
      <c r="X1674">
        <v>1</v>
      </c>
      <c r="Y1674" t="s">
        <v>51</v>
      </c>
      <c r="Z1674" t="s">
        <v>60</v>
      </c>
      <c r="AA1674">
        <v>7.3078046999999993E-2</v>
      </c>
      <c r="AB1674">
        <v>0.43554516199999999</v>
      </c>
      <c r="AC1674">
        <v>0.208126279</v>
      </c>
      <c r="AD1674">
        <v>0.19312829000000001</v>
      </c>
      <c r="AE1674">
        <v>40.779661019999999</v>
      </c>
      <c r="AF1674">
        <v>0.47159878100000002</v>
      </c>
      <c r="AG1674">
        <v>2.1099093830000002</v>
      </c>
      <c r="AH1674">
        <v>0.33288148699999998</v>
      </c>
      <c r="AI1674">
        <v>9.8760649999999998E-3</v>
      </c>
      <c r="AJ1674">
        <v>3</v>
      </c>
      <c r="AK1674">
        <v>492309</v>
      </c>
      <c r="AL1674">
        <v>0</v>
      </c>
      <c r="AM1674" t="s">
        <v>53</v>
      </c>
      <c r="AN1674">
        <v>1012005</v>
      </c>
      <c r="AO1674">
        <v>5122005</v>
      </c>
      <c r="AP1674">
        <v>1885.69</v>
      </c>
      <c r="AQ1674">
        <v>1</v>
      </c>
      <c r="AR1674">
        <v>1</v>
      </c>
      <c r="AS1674">
        <v>1885.69</v>
      </c>
      <c r="AT1674">
        <v>1105.30261230468</v>
      </c>
      <c r="AU1674">
        <v>1371.2716969999999</v>
      </c>
      <c r="AV1674">
        <v>89.325294494628906</v>
      </c>
      <c r="AW1674">
        <v>1885.69</v>
      </c>
      <c r="AX1674">
        <f t="shared" si="104"/>
        <v>780.38738769532006</v>
      </c>
      <c r="AY1674">
        <f t="shared" si="105"/>
        <v>514.41830300000015</v>
      </c>
      <c r="AZ1674">
        <f t="shared" si="106"/>
        <v>1796.3647055053711</v>
      </c>
      <c r="BA1674">
        <f t="shared" si="107"/>
        <v>0</v>
      </c>
    </row>
    <row r="1675" spans="1:53" x14ac:dyDescent="0.35">
      <c r="A1675">
        <v>3325991</v>
      </c>
      <c r="B1675">
        <v>2008</v>
      </c>
      <c r="C1675">
        <v>36</v>
      </c>
      <c r="D1675">
        <v>36</v>
      </c>
      <c r="E1675">
        <v>56</v>
      </c>
      <c r="F1675" t="s">
        <v>54</v>
      </c>
      <c r="G1675" t="s">
        <v>54</v>
      </c>
      <c r="H1675" t="s">
        <v>45</v>
      </c>
      <c r="I1675">
        <v>13</v>
      </c>
      <c r="J1675" t="s">
        <v>46</v>
      </c>
      <c r="K1675" t="s">
        <v>47</v>
      </c>
      <c r="L1675">
        <v>1</v>
      </c>
      <c r="M1675">
        <v>9</v>
      </c>
      <c r="N1675">
        <v>26</v>
      </c>
      <c r="O1675" t="s">
        <v>55</v>
      </c>
      <c r="P1675">
        <v>6072.2268270000004</v>
      </c>
      <c r="Q1675" t="s">
        <v>49</v>
      </c>
      <c r="R1675">
        <v>6000</v>
      </c>
      <c r="S1675">
        <v>100</v>
      </c>
      <c r="T1675">
        <v>3</v>
      </c>
      <c r="U1675" t="s">
        <v>62</v>
      </c>
      <c r="V1675">
        <v>1</v>
      </c>
      <c r="W1675">
        <v>0</v>
      </c>
      <c r="X1675">
        <v>4</v>
      </c>
      <c r="Y1675" t="s">
        <v>63</v>
      </c>
      <c r="Z1675" t="s">
        <v>60</v>
      </c>
      <c r="AA1675">
        <v>4.3744717000000002E-2</v>
      </c>
      <c r="AB1675">
        <v>0.156170752</v>
      </c>
      <c r="AC1675">
        <v>0.30790363500000001</v>
      </c>
      <c r="AD1675">
        <v>0.20176666100000001</v>
      </c>
      <c r="AE1675">
        <v>37.244299669999997</v>
      </c>
      <c r="AF1675">
        <v>0.48268322600000002</v>
      </c>
      <c r="AG1675">
        <v>2.4163144550000002</v>
      </c>
      <c r="AH1675">
        <v>0.29844447099999999</v>
      </c>
      <c r="AI1675">
        <v>5.3056800000000001E-3</v>
      </c>
      <c r="AJ1675">
        <v>7</v>
      </c>
      <c r="AK1675">
        <v>492401</v>
      </c>
      <c r="AL1675">
        <v>0</v>
      </c>
      <c r="AM1675" t="s">
        <v>53</v>
      </c>
      <c r="AN1675">
        <v>16082008</v>
      </c>
      <c r="AO1675">
        <v>31122008</v>
      </c>
      <c r="AP1675">
        <v>729.58</v>
      </c>
      <c r="AQ1675">
        <v>1</v>
      </c>
      <c r="AR1675">
        <v>1</v>
      </c>
      <c r="AS1675">
        <v>729.58</v>
      </c>
      <c r="AT1675">
        <v>704.7578125</v>
      </c>
      <c r="AU1675">
        <v>836.78834459999996</v>
      </c>
      <c r="AV1675">
        <v>89.325294494628906</v>
      </c>
      <c r="AW1675">
        <v>663.69</v>
      </c>
      <c r="AX1675">
        <f t="shared" si="104"/>
        <v>24.822187500000041</v>
      </c>
      <c r="AY1675">
        <f t="shared" si="105"/>
        <v>107.20834459999992</v>
      </c>
      <c r="AZ1675">
        <f t="shared" si="106"/>
        <v>640.25470550537113</v>
      </c>
      <c r="BA1675">
        <f t="shared" si="107"/>
        <v>65.889999999999986</v>
      </c>
    </row>
    <row r="1676" spans="1:53" x14ac:dyDescent="0.35">
      <c r="A1676">
        <v>2221678</v>
      </c>
      <c r="B1676">
        <v>2005</v>
      </c>
      <c r="C1676">
        <v>53</v>
      </c>
      <c r="D1676">
        <v>31</v>
      </c>
      <c r="E1676">
        <v>31</v>
      </c>
      <c r="F1676" t="s">
        <v>45</v>
      </c>
      <c r="G1676" t="s">
        <v>54</v>
      </c>
      <c r="H1676" t="s">
        <v>54</v>
      </c>
      <c r="I1676">
        <v>10</v>
      </c>
      <c r="J1676" t="s">
        <v>57</v>
      </c>
      <c r="K1676" t="s">
        <v>58</v>
      </c>
      <c r="L1676">
        <v>2</v>
      </c>
      <c r="M1676">
        <v>2</v>
      </c>
      <c r="N1676">
        <v>5</v>
      </c>
      <c r="O1676" t="s">
        <v>67</v>
      </c>
      <c r="P1676">
        <v>6408.498681</v>
      </c>
      <c r="Q1676" t="s">
        <v>49</v>
      </c>
      <c r="R1676">
        <v>8000</v>
      </c>
      <c r="S1676">
        <v>100</v>
      </c>
      <c r="T1676">
        <v>14</v>
      </c>
      <c r="U1676" t="s">
        <v>62</v>
      </c>
      <c r="V1676">
        <v>0</v>
      </c>
      <c r="W1676">
        <v>0</v>
      </c>
      <c r="X1676">
        <v>6</v>
      </c>
      <c r="Y1676" t="s">
        <v>51</v>
      </c>
      <c r="Z1676" t="s">
        <v>65</v>
      </c>
      <c r="AA1676">
        <v>7.1863118000000004E-2</v>
      </c>
      <c r="AB1676">
        <v>0.26102661599999999</v>
      </c>
      <c r="AC1676">
        <v>0.209315589</v>
      </c>
      <c r="AD1676">
        <v>0.125163474</v>
      </c>
      <c r="AE1676">
        <v>21.70116861</v>
      </c>
      <c r="AF1676">
        <v>0.48672974800000002</v>
      </c>
      <c r="AG1676">
        <v>2.4712927759999999</v>
      </c>
      <c r="AH1676">
        <v>0.353369565</v>
      </c>
      <c r="AI1676">
        <v>9.4565220000000002E-3</v>
      </c>
      <c r="AJ1676">
        <v>10</v>
      </c>
      <c r="AK1676">
        <v>492402</v>
      </c>
      <c r="AL1676">
        <v>0</v>
      </c>
      <c r="AM1676" t="s">
        <v>53</v>
      </c>
      <c r="AN1676">
        <v>2032005</v>
      </c>
      <c r="AO1676">
        <v>31122005</v>
      </c>
      <c r="AP1676">
        <v>660.41</v>
      </c>
      <c r="AQ1676">
        <v>1</v>
      </c>
      <c r="AR1676">
        <v>1</v>
      </c>
      <c r="AS1676">
        <v>660.41</v>
      </c>
      <c r="AT1676">
        <v>590.71844482421795</v>
      </c>
      <c r="AU1676">
        <v>995.28485309999996</v>
      </c>
      <c r="AV1676">
        <v>89.325294494628906</v>
      </c>
      <c r="AW1676">
        <v>660.40999999999894</v>
      </c>
      <c r="AX1676">
        <f t="shared" si="104"/>
        <v>69.691555175782014</v>
      </c>
      <c r="AY1676">
        <f t="shared" si="105"/>
        <v>334.8748531</v>
      </c>
      <c r="AZ1676">
        <f t="shared" si="106"/>
        <v>571.08470550537106</v>
      </c>
      <c r="BA1676">
        <f t="shared" si="107"/>
        <v>1.0231815394945443E-12</v>
      </c>
    </row>
    <row r="1677" spans="1:53" x14ac:dyDescent="0.35">
      <c r="A1677">
        <v>1206218</v>
      </c>
      <c r="B1677">
        <v>2008</v>
      </c>
      <c r="C1677">
        <v>56</v>
      </c>
      <c r="D1677">
        <v>56</v>
      </c>
      <c r="E1677">
        <v>56</v>
      </c>
      <c r="F1677" t="s">
        <v>54</v>
      </c>
      <c r="G1677" t="s">
        <v>54</v>
      </c>
      <c r="H1677" t="s">
        <v>45</v>
      </c>
      <c r="I1677">
        <v>34</v>
      </c>
      <c r="J1677" t="s">
        <v>46</v>
      </c>
      <c r="K1677" t="s">
        <v>47</v>
      </c>
      <c r="L1677">
        <v>1</v>
      </c>
      <c r="M1677">
        <v>10</v>
      </c>
      <c r="N1677">
        <v>15</v>
      </c>
      <c r="O1677" t="s">
        <v>75</v>
      </c>
      <c r="P1677">
        <v>8221.2426209999994</v>
      </c>
      <c r="Q1677" t="s">
        <v>49</v>
      </c>
      <c r="R1677">
        <v>10000</v>
      </c>
      <c r="S1677">
        <v>100</v>
      </c>
      <c r="T1677">
        <v>6</v>
      </c>
      <c r="U1677" t="s">
        <v>62</v>
      </c>
      <c r="V1677">
        <v>1</v>
      </c>
      <c r="W1677">
        <v>0</v>
      </c>
      <c r="X1677">
        <v>4</v>
      </c>
      <c r="Y1677" t="s">
        <v>51</v>
      </c>
      <c r="Z1677" t="s">
        <v>52</v>
      </c>
      <c r="AA1677">
        <v>0.103244006</v>
      </c>
      <c r="AB1677">
        <v>0.49873132199999998</v>
      </c>
      <c r="AC1677">
        <v>0.13842684</v>
      </c>
      <c r="AD1677">
        <v>0.15319617899999999</v>
      </c>
      <c r="AE1677">
        <v>45.116022100000002</v>
      </c>
      <c r="AF1677">
        <v>0.47954935100000001</v>
      </c>
      <c r="AG1677">
        <v>2.3022272340000001</v>
      </c>
      <c r="AH1677">
        <v>0.45572466299999997</v>
      </c>
      <c r="AI1677">
        <v>1.7813905000000001E-2</v>
      </c>
      <c r="AJ1677">
        <v>4</v>
      </c>
      <c r="AK1677">
        <v>492405</v>
      </c>
      <c r="AL1677">
        <v>1</v>
      </c>
      <c r="AM1677" t="s">
        <v>53</v>
      </c>
      <c r="AN1677">
        <v>1012008</v>
      </c>
      <c r="AO1677">
        <v>17122008</v>
      </c>
      <c r="AP1677">
        <v>622.38</v>
      </c>
      <c r="AQ1677">
        <v>1</v>
      </c>
      <c r="AR1677">
        <v>1</v>
      </c>
      <c r="AS1677">
        <v>622.38</v>
      </c>
      <c r="AT1677">
        <v>1184.96716308593</v>
      </c>
      <c r="AU1677">
        <v>868.92959389999999</v>
      </c>
      <c r="AV1677">
        <v>89.325294494628906</v>
      </c>
      <c r="AW1677">
        <v>781.80999999999904</v>
      </c>
      <c r="AX1677">
        <f t="shared" si="104"/>
        <v>562.58716308593</v>
      </c>
      <c r="AY1677">
        <f t="shared" si="105"/>
        <v>246.54959389999999</v>
      </c>
      <c r="AZ1677">
        <f t="shared" si="106"/>
        <v>533.05470550537109</v>
      </c>
      <c r="BA1677">
        <f t="shared" si="107"/>
        <v>159.42999999999904</v>
      </c>
    </row>
    <row r="1678" spans="1:53" x14ac:dyDescent="0.35">
      <c r="A1678">
        <v>5056487</v>
      </c>
      <c r="B1678">
        <v>2008</v>
      </c>
      <c r="C1678">
        <v>60</v>
      </c>
      <c r="D1678">
        <v>25</v>
      </c>
      <c r="E1678">
        <v>25</v>
      </c>
      <c r="F1678" t="s">
        <v>54</v>
      </c>
      <c r="G1678" t="s">
        <v>45</v>
      </c>
      <c r="H1678" t="s">
        <v>45</v>
      </c>
      <c r="I1678">
        <v>2</v>
      </c>
      <c r="J1678" t="s">
        <v>46</v>
      </c>
      <c r="K1678" t="s">
        <v>78</v>
      </c>
      <c r="L1678">
        <v>3</v>
      </c>
      <c r="M1678">
        <v>2</v>
      </c>
      <c r="N1678">
        <v>28</v>
      </c>
      <c r="O1678" t="s">
        <v>81</v>
      </c>
      <c r="P1678">
        <v>18922.561460000001</v>
      </c>
      <c r="Q1678" t="s">
        <v>49</v>
      </c>
      <c r="R1678">
        <v>8000</v>
      </c>
      <c r="S1678">
        <v>50</v>
      </c>
      <c r="T1678">
        <v>16</v>
      </c>
      <c r="U1678" t="s">
        <v>50</v>
      </c>
      <c r="V1678">
        <v>0</v>
      </c>
      <c r="W1678">
        <v>0</v>
      </c>
      <c r="X1678">
        <v>1</v>
      </c>
      <c r="Y1678" t="s">
        <v>51</v>
      </c>
      <c r="Z1678" t="s">
        <v>60</v>
      </c>
      <c r="AA1678">
        <v>0.103244006</v>
      </c>
      <c r="AB1678">
        <v>0.49873132199999998</v>
      </c>
      <c r="AC1678">
        <v>0.13842684</v>
      </c>
      <c r="AD1678">
        <v>0.15319617899999999</v>
      </c>
      <c r="AE1678">
        <v>45.116022100000002</v>
      </c>
      <c r="AF1678">
        <v>0.47954935100000001</v>
      </c>
      <c r="AG1678">
        <v>2.3022272340000001</v>
      </c>
      <c r="AH1678">
        <v>0.45572466299999997</v>
      </c>
      <c r="AI1678">
        <v>1.7813905000000001E-2</v>
      </c>
      <c r="AJ1678">
        <v>3</v>
      </c>
      <c r="AK1678">
        <v>492405</v>
      </c>
      <c r="AL1678">
        <v>0</v>
      </c>
      <c r="AM1678" t="s">
        <v>53</v>
      </c>
      <c r="AN1678">
        <v>1012008</v>
      </c>
      <c r="AO1678">
        <v>16022008</v>
      </c>
      <c r="AP1678">
        <v>2595.61</v>
      </c>
      <c r="AQ1678">
        <v>1</v>
      </c>
      <c r="AR1678">
        <v>1</v>
      </c>
      <c r="AS1678">
        <v>2595.61</v>
      </c>
      <c r="AT1678">
        <v>1722.03247070312</v>
      </c>
      <c r="AU1678">
        <v>1055.5897110000001</v>
      </c>
      <c r="AV1678">
        <v>89.325294494628906</v>
      </c>
      <c r="AW1678">
        <v>2595.61</v>
      </c>
      <c r="AX1678">
        <f t="shared" si="104"/>
        <v>873.57752929688013</v>
      </c>
      <c r="AY1678">
        <f t="shared" si="105"/>
        <v>1540.020289</v>
      </c>
      <c r="AZ1678">
        <f t="shared" si="106"/>
        <v>2506.2847055053712</v>
      </c>
      <c r="BA1678">
        <f t="shared" si="107"/>
        <v>0</v>
      </c>
    </row>
    <row r="1679" spans="1:53" x14ac:dyDescent="0.35">
      <c r="A1679">
        <v>6449197</v>
      </c>
      <c r="B1679">
        <v>2007</v>
      </c>
      <c r="C1679">
        <v>48</v>
      </c>
      <c r="D1679">
        <v>48</v>
      </c>
      <c r="E1679">
        <v>56</v>
      </c>
      <c r="F1679" t="s">
        <v>45</v>
      </c>
      <c r="G1679" t="s">
        <v>45</v>
      </c>
      <c r="H1679" t="s">
        <v>45</v>
      </c>
      <c r="I1679">
        <v>26</v>
      </c>
      <c r="J1679" t="s">
        <v>76</v>
      </c>
      <c r="K1679" t="s">
        <v>47</v>
      </c>
      <c r="L1679">
        <v>1</v>
      </c>
      <c r="M1679">
        <v>9</v>
      </c>
      <c r="N1679">
        <v>10</v>
      </c>
      <c r="O1679" t="s">
        <v>93</v>
      </c>
      <c r="P1679">
        <v>3885.0230230000002</v>
      </c>
      <c r="Q1679" t="s">
        <v>56</v>
      </c>
      <c r="R1679">
        <v>8000</v>
      </c>
      <c r="S1679">
        <v>50</v>
      </c>
      <c r="T1679">
        <v>6</v>
      </c>
      <c r="U1679" t="s">
        <v>50</v>
      </c>
      <c r="V1679">
        <v>0</v>
      </c>
      <c r="W1679">
        <v>0</v>
      </c>
      <c r="X1679">
        <v>0</v>
      </c>
      <c r="Y1679" t="s">
        <v>51</v>
      </c>
      <c r="Z1679" t="s">
        <v>60</v>
      </c>
      <c r="AA1679">
        <v>0.103244006</v>
      </c>
      <c r="AB1679">
        <v>0.49873132199999998</v>
      </c>
      <c r="AC1679">
        <v>0.13842684</v>
      </c>
      <c r="AD1679">
        <v>0.15319617899999999</v>
      </c>
      <c r="AE1679">
        <v>45.116022100000002</v>
      </c>
      <c r="AF1679">
        <v>0.47954935100000001</v>
      </c>
      <c r="AG1679">
        <v>2.3022272340000001</v>
      </c>
      <c r="AH1679">
        <v>0.45572466299999997</v>
      </c>
      <c r="AI1679">
        <v>1.7813905000000001E-2</v>
      </c>
      <c r="AJ1679">
        <v>9</v>
      </c>
      <c r="AK1679">
        <v>492405</v>
      </c>
      <c r="AL1679">
        <v>0</v>
      </c>
      <c r="AM1679" t="s">
        <v>53</v>
      </c>
      <c r="AN1679">
        <v>24062007</v>
      </c>
      <c r="AO1679">
        <v>31122007</v>
      </c>
      <c r="AP1679">
        <v>788.57</v>
      </c>
      <c r="AQ1679">
        <v>1</v>
      </c>
      <c r="AR1679">
        <v>1</v>
      </c>
      <c r="AS1679">
        <v>788.57</v>
      </c>
      <c r="AT1679">
        <v>642.45617675781205</v>
      </c>
      <c r="AU1679">
        <v>562.69388189999995</v>
      </c>
      <c r="AV1679">
        <v>89.325294494628906</v>
      </c>
      <c r="AW1679">
        <v>980.99</v>
      </c>
      <c r="AX1679">
        <f t="shared" si="104"/>
        <v>146.113823242188</v>
      </c>
      <c r="AY1679">
        <f t="shared" si="105"/>
        <v>225.8761181000001</v>
      </c>
      <c r="AZ1679">
        <f t="shared" si="106"/>
        <v>699.24470550537114</v>
      </c>
      <c r="BA1679">
        <f t="shared" si="107"/>
        <v>192.41999999999996</v>
      </c>
    </row>
    <row r="1680" spans="1:53" x14ac:dyDescent="0.35">
      <c r="A1680">
        <v>2042512</v>
      </c>
      <c r="B1680">
        <v>2005</v>
      </c>
      <c r="C1680">
        <v>52</v>
      </c>
      <c r="D1680">
        <v>49</v>
      </c>
      <c r="E1680">
        <v>49</v>
      </c>
      <c r="F1680" t="s">
        <v>54</v>
      </c>
      <c r="G1680" t="s">
        <v>45</v>
      </c>
      <c r="H1680" t="s">
        <v>45</v>
      </c>
      <c r="I1680">
        <v>28</v>
      </c>
      <c r="J1680" t="s">
        <v>57</v>
      </c>
      <c r="K1680" t="s">
        <v>58</v>
      </c>
      <c r="L1680">
        <v>2</v>
      </c>
      <c r="M1680">
        <v>4</v>
      </c>
      <c r="N1680">
        <v>18</v>
      </c>
      <c r="O1680" t="s">
        <v>82</v>
      </c>
      <c r="P1680">
        <v>6657.3466749999998</v>
      </c>
      <c r="Q1680" t="s">
        <v>56</v>
      </c>
      <c r="R1680">
        <v>10000</v>
      </c>
      <c r="S1680">
        <v>50</v>
      </c>
      <c r="T1680">
        <v>6</v>
      </c>
      <c r="U1680" t="s">
        <v>62</v>
      </c>
      <c r="V1680">
        <v>0</v>
      </c>
      <c r="W1680">
        <v>0</v>
      </c>
      <c r="X1680">
        <v>3</v>
      </c>
      <c r="Y1680" t="s">
        <v>63</v>
      </c>
      <c r="Z1680" t="s">
        <v>60</v>
      </c>
      <c r="AA1680">
        <v>5.1102555000000001E-2</v>
      </c>
      <c r="AB1680">
        <v>0.20231011600000001</v>
      </c>
      <c r="AC1680">
        <v>0.33951697600000003</v>
      </c>
      <c r="AD1680">
        <v>0.12441875099999999</v>
      </c>
      <c r="AE1680">
        <v>58.940740740000003</v>
      </c>
      <c r="AF1680">
        <v>0.49352771099999998</v>
      </c>
      <c r="AG1680">
        <v>2.7850892549999999</v>
      </c>
      <c r="AH1680">
        <v>0.24661908299999999</v>
      </c>
      <c r="AI1680">
        <v>1.0142750000000001E-2</v>
      </c>
      <c r="AJ1680">
        <v>2</v>
      </c>
      <c r="AK1680">
        <v>492500</v>
      </c>
      <c r="AL1680">
        <v>0</v>
      </c>
      <c r="AM1680" t="s">
        <v>53</v>
      </c>
      <c r="AN1680">
        <v>1012005</v>
      </c>
      <c r="AO1680">
        <v>13072005</v>
      </c>
      <c r="AP1680">
        <v>947.3</v>
      </c>
      <c r="AQ1680">
        <v>1</v>
      </c>
      <c r="AR1680">
        <v>1</v>
      </c>
      <c r="AS1680">
        <v>947.3</v>
      </c>
      <c r="AT1680">
        <v>737.1298828125</v>
      </c>
      <c r="AU1680">
        <v>821.07190000000003</v>
      </c>
      <c r="AV1680">
        <v>89.325294494628906</v>
      </c>
      <c r="AW1680">
        <v>947.29999999999905</v>
      </c>
      <c r="AX1680">
        <f t="shared" si="104"/>
        <v>210.17011718749995</v>
      </c>
      <c r="AY1680">
        <f t="shared" si="105"/>
        <v>126.22809999999993</v>
      </c>
      <c r="AZ1680">
        <f t="shared" si="106"/>
        <v>857.97470550537105</v>
      </c>
      <c r="BA1680">
        <f t="shared" si="107"/>
        <v>9.0949470177292824E-13</v>
      </c>
    </row>
    <row r="1681" spans="1:53" x14ac:dyDescent="0.35">
      <c r="A1681">
        <v>1204587</v>
      </c>
      <c r="B1681">
        <v>2005</v>
      </c>
      <c r="C1681">
        <v>41</v>
      </c>
      <c r="D1681">
        <v>41</v>
      </c>
      <c r="E1681">
        <v>50</v>
      </c>
      <c r="F1681" t="s">
        <v>54</v>
      </c>
      <c r="G1681" t="s">
        <v>54</v>
      </c>
      <c r="H1681" t="s">
        <v>45</v>
      </c>
      <c r="I1681">
        <v>17</v>
      </c>
      <c r="J1681" t="s">
        <v>57</v>
      </c>
      <c r="K1681" t="s">
        <v>58</v>
      </c>
      <c r="L1681">
        <v>2</v>
      </c>
      <c r="M1681">
        <v>7</v>
      </c>
      <c r="N1681">
        <v>15</v>
      </c>
      <c r="O1681" t="s">
        <v>75</v>
      </c>
      <c r="P1681">
        <v>15154.492490000001</v>
      </c>
      <c r="Q1681" t="s">
        <v>49</v>
      </c>
      <c r="R1681">
        <v>12000</v>
      </c>
      <c r="S1681">
        <v>100</v>
      </c>
      <c r="T1681">
        <v>11</v>
      </c>
      <c r="U1681" t="s">
        <v>50</v>
      </c>
      <c r="V1681">
        <v>0</v>
      </c>
      <c r="W1681">
        <v>0</v>
      </c>
      <c r="X1681">
        <v>1</v>
      </c>
      <c r="Y1681" t="s">
        <v>51</v>
      </c>
      <c r="Z1681" t="s">
        <v>60</v>
      </c>
      <c r="AA1681">
        <v>7.1278826000000003E-2</v>
      </c>
      <c r="AB1681">
        <v>0.34461077800000001</v>
      </c>
      <c r="AC1681">
        <v>0.202694611</v>
      </c>
      <c r="AD1681">
        <v>0.16853175100000001</v>
      </c>
      <c r="AE1681">
        <v>58.401574799999999</v>
      </c>
      <c r="AF1681">
        <v>0.47094512599999999</v>
      </c>
      <c r="AG1681">
        <v>2.2206586829999999</v>
      </c>
      <c r="AH1681">
        <v>0.28679817899999999</v>
      </c>
      <c r="AI1681">
        <v>7.3975719999999998E-3</v>
      </c>
      <c r="AJ1681">
        <v>6</v>
      </c>
      <c r="AK1681">
        <v>492501</v>
      </c>
      <c r="AL1681">
        <v>0</v>
      </c>
      <c r="AM1681" t="s">
        <v>53</v>
      </c>
      <c r="AN1681">
        <v>1012005</v>
      </c>
      <c r="AO1681">
        <v>24112005</v>
      </c>
      <c r="AP1681">
        <v>865.88</v>
      </c>
      <c r="AQ1681">
        <v>1</v>
      </c>
      <c r="AR1681">
        <v>1</v>
      </c>
      <c r="AS1681">
        <v>865.88</v>
      </c>
      <c r="AT1681">
        <v>1164.60498046875</v>
      </c>
      <c r="AU1681">
        <v>1204.167721</v>
      </c>
      <c r="AV1681">
        <v>89.325294494628906</v>
      </c>
      <c r="AW1681">
        <v>865.87999999999897</v>
      </c>
      <c r="AX1681">
        <f t="shared" si="104"/>
        <v>298.72498046875</v>
      </c>
      <c r="AY1681">
        <f t="shared" si="105"/>
        <v>338.28772100000003</v>
      </c>
      <c r="AZ1681">
        <f t="shared" si="106"/>
        <v>776.55470550537109</v>
      </c>
      <c r="BA1681">
        <f t="shared" si="107"/>
        <v>1.0231815394945443E-12</v>
      </c>
    </row>
    <row r="1682" spans="1:53" x14ac:dyDescent="0.35">
      <c r="A1682">
        <v>5916474</v>
      </c>
      <c r="B1682">
        <v>2007</v>
      </c>
      <c r="C1682">
        <v>61</v>
      </c>
      <c r="D1682">
        <v>50</v>
      </c>
      <c r="E1682">
        <v>50</v>
      </c>
      <c r="F1682" t="s">
        <v>45</v>
      </c>
      <c r="G1682" t="s">
        <v>54</v>
      </c>
      <c r="H1682" t="s">
        <v>54</v>
      </c>
      <c r="I1682">
        <v>29</v>
      </c>
      <c r="J1682" t="s">
        <v>57</v>
      </c>
      <c r="K1682" t="s">
        <v>58</v>
      </c>
      <c r="L1682">
        <v>2</v>
      </c>
      <c r="M1682">
        <v>2</v>
      </c>
      <c r="N1682">
        <v>16</v>
      </c>
      <c r="O1682" t="s">
        <v>85</v>
      </c>
      <c r="P1682">
        <v>100</v>
      </c>
      <c r="Q1682" t="s">
        <v>49</v>
      </c>
      <c r="R1682">
        <v>10000</v>
      </c>
      <c r="S1682">
        <v>350</v>
      </c>
      <c r="T1682">
        <v>15</v>
      </c>
      <c r="U1682" t="s">
        <v>62</v>
      </c>
      <c r="V1682">
        <v>0</v>
      </c>
      <c r="W1682">
        <v>0</v>
      </c>
      <c r="X1682">
        <v>0</v>
      </c>
      <c r="Y1682" t="s">
        <v>63</v>
      </c>
      <c r="Z1682" t="s">
        <v>60</v>
      </c>
      <c r="AA1682">
        <v>8.4724005000000005E-2</v>
      </c>
      <c r="AB1682">
        <v>0.26315789499999998</v>
      </c>
      <c r="AC1682">
        <v>0.21951219499999999</v>
      </c>
      <c r="AD1682">
        <v>0.159529807</v>
      </c>
      <c r="AE1682">
        <v>30.801724140000001</v>
      </c>
      <c r="AF1682">
        <v>0.49650153899999999</v>
      </c>
      <c r="AG1682">
        <v>2.2933247749999999</v>
      </c>
      <c r="AH1682">
        <v>0.273800457</v>
      </c>
      <c r="AI1682">
        <v>7.6161459999999999E-3</v>
      </c>
      <c r="AJ1682">
        <v>4</v>
      </c>
      <c r="AK1682">
        <v>492503</v>
      </c>
      <c r="AL1682">
        <v>0</v>
      </c>
      <c r="AM1682" t="s">
        <v>66</v>
      </c>
      <c r="AN1682">
        <v>1012007</v>
      </c>
      <c r="AO1682">
        <v>21102007</v>
      </c>
      <c r="AP1682">
        <v>935.85</v>
      </c>
      <c r="AQ1682">
        <v>1</v>
      </c>
      <c r="AR1682">
        <v>1</v>
      </c>
      <c r="AS1682">
        <v>935.85</v>
      </c>
      <c r="AT1682">
        <v>870.81842041015602</v>
      </c>
      <c r="AU1682">
        <v>975.53203059999998</v>
      </c>
      <c r="AV1682">
        <v>89.325294494628906</v>
      </c>
      <c r="AW1682">
        <v>935.85</v>
      </c>
      <c r="AX1682">
        <f t="shared" si="104"/>
        <v>65.031579589844</v>
      </c>
      <c r="AY1682">
        <f t="shared" si="105"/>
        <v>39.682030599999962</v>
      </c>
      <c r="AZ1682">
        <f t="shared" si="106"/>
        <v>846.52470550537112</v>
      </c>
      <c r="BA1682">
        <f t="shared" si="107"/>
        <v>0</v>
      </c>
    </row>
    <row r="1683" spans="1:53" x14ac:dyDescent="0.35">
      <c r="A1683">
        <v>7248827</v>
      </c>
      <c r="B1683">
        <v>2008</v>
      </c>
      <c r="C1683">
        <v>76</v>
      </c>
      <c r="D1683">
        <v>59</v>
      </c>
      <c r="E1683">
        <v>59</v>
      </c>
      <c r="F1683" t="s">
        <v>54</v>
      </c>
      <c r="G1683" t="s">
        <v>45</v>
      </c>
      <c r="H1683" t="s">
        <v>45</v>
      </c>
      <c r="I1683">
        <v>37</v>
      </c>
      <c r="J1683" t="s">
        <v>57</v>
      </c>
      <c r="K1683" t="s">
        <v>58</v>
      </c>
      <c r="L1683">
        <v>2</v>
      </c>
      <c r="M1683">
        <v>10</v>
      </c>
      <c r="N1683">
        <v>17</v>
      </c>
      <c r="O1683" t="s">
        <v>77</v>
      </c>
      <c r="P1683">
        <v>5727.9474620000001</v>
      </c>
      <c r="Q1683" t="s">
        <v>73</v>
      </c>
      <c r="R1683">
        <v>15000</v>
      </c>
      <c r="S1683">
        <v>100</v>
      </c>
      <c r="T1683">
        <v>16</v>
      </c>
      <c r="U1683" t="s">
        <v>62</v>
      </c>
      <c r="V1683">
        <v>1</v>
      </c>
      <c r="W1683">
        <v>0</v>
      </c>
      <c r="X1683">
        <v>1</v>
      </c>
      <c r="Y1683" t="s">
        <v>51</v>
      </c>
      <c r="Z1683" t="s">
        <v>60</v>
      </c>
      <c r="AA1683">
        <v>5.803142E-2</v>
      </c>
      <c r="AB1683">
        <v>0.23340814400000001</v>
      </c>
      <c r="AC1683">
        <v>0.31452388599999997</v>
      </c>
      <c r="AD1683">
        <v>0.176768332</v>
      </c>
      <c r="AE1683">
        <v>18.88480392</v>
      </c>
      <c r="AF1683">
        <v>0.48267358900000001</v>
      </c>
      <c r="AG1683">
        <v>2.4703430590000002</v>
      </c>
      <c r="AH1683">
        <v>0.26217367200000002</v>
      </c>
      <c r="AI1683">
        <v>4.6287719999999997E-3</v>
      </c>
      <c r="AJ1683">
        <v>7</v>
      </c>
      <c r="AK1683">
        <v>492509</v>
      </c>
      <c r="AL1683">
        <v>1</v>
      </c>
      <c r="AM1683" t="s">
        <v>53</v>
      </c>
      <c r="AN1683">
        <v>26082008</v>
      </c>
      <c r="AO1683">
        <v>31122008</v>
      </c>
      <c r="AP1683">
        <v>247.84</v>
      </c>
      <c r="AQ1683">
        <v>1</v>
      </c>
      <c r="AR1683">
        <v>1</v>
      </c>
      <c r="AS1683">
        <v>247.84</v>
      </c>
      <c r="AT1683">
        <v>533.59356689453102</v>
      </c>
      <c r="AU1683">
        <v>633.73801800000001</v>
      </c>
      <c r="AV1683">
        <v>89.325294494628906</v>
      </c>
      <c r="AW1683">
        <v>247.84</v>
      </c>
      <c r="AX1683">
        <f t="shared" si="104"/>
        <v>285.75356689453099</v>
      </c>
      <c r="AY1683">
        <f t="shared" si="105"/>
        <v>385.89801799999998</v>
      </c>
      <c r="AZ1683">
        <f t="shared" si="106"/>
        <v>158.5147055053711</v>
      </c>
      <c r="BA1683">
        <f t="shared" si="107"/>
        <v>0</v>
      </c>
    </row>
    <row r="1684" spans="1:53" x14ac:dyDescent="0.35">
      <c r="A1684">
        <v>3107103</v>
      </c>
      <c r="B1684">
        <v>2006</v>
      </c>
      <c r="C1684">
        <v>87</v>
      </c>
      <c r="D1684">
        <v>87</v>
      </c>
      <c r="E1684">
        <v>56</v>
      </c>
      <c r="F1684" t="s">
        <v>45</v>
      </c>
      <c r="G1684" t="s">
        <v>45</v>
      </c>
      <c r="H1684" t="s">
        <v>45</v>
      </c>
      <c r="I1684">
        <v>62</v>
      </c>
      <c r="J1684" t="s">
        <v>57</v>
      </c>
      <c r="K1684" t="s">
        <v>47</v>
      </c>
      <c r="L1684">
        <v>1</v>
      </c>
      <c r="M1684">
        <v>7</v>
      </c>
      <c r="N1684">
        <v>24</v>
      </c>
      <c r="O1684" t="s">
        <v>96</v>
      </c>
      <c r="P1684">
        <v>6407.088565</v>
      </c>
      <c r="Q1684" t="s">
        <v>56</v>
      </c>
      <c r="R1684">
        <v>3000</v>
      </c>
      <c r="S1684">
        <v>0</v>
      </c>
      <c r="T1684">
        <v>21</v>
      </c>
      <c r="U1684" t="s">
        <v>50</v>
      </c>
      <c r="V1684">
        <v>0</v>
      </c>
      <c r="W1684">
        <v>0</v>
      </c>
      <c r="X1684">
        <v>2</v>
      </c>
      <c r="Y1684" t="s">
        <v>63</v>
      </c>
      <c r="Z1684" t="s">
        <v>60</v>
      </c>
      <c r="AA1684">
        <v>8.4956583000000002E-2</v>
      </c>
      <c r="AB1684">
        <v>0.30556207499999999</v>
      </c>
      <c r="AC1684">
        <v>0.28889931899999999</v>
      </c>
      <c r="AD1684">
        <v>0.13333984600000001</v>
      </c>
      <c r="AE1684">
        <v>29.082386360000001</v>
      </c>
      <c r="AF1684">
        <v>0.48100029300000002</v>
      </c>
      <c r="AG1684">
        <v>2.402487679</v>
      </c>
      <c r="AH1684">
        <v>0.31920131299999999</v>
      </c>
      <c r="AI1684">
        <v>9.299781E-3</v>
      </c>
      <c r="AJ1684">
        <v>2</v>
      </c>
      <c r="AK1684">
        <v>492603</v>
      </c>
      <c r="AL1684">
        <v>0</v>
      </c>
      <c r="AM1684" t="s">
        <v>53</v>
      </c>
      <c r="AN1684">
        <v>24062006</v>
      </c>
      <c r="AO1684">
        <v>31122006</v>
      </c>
      <c r="AP1684">
        <v>52.79</v>
      </c>
      <c r="AQ1684">
        <v>1</v>
      </c>
      <c r="AR1684">
        <v>1</v>
      </c>
      <c r="AS1684">
        <v>52.79</v>
      </c>
      <c r="AT1684">
        <v>218.29899597167901</v>
      </c>
      <c r="AU1684">
        <v>545.24919039999997</v>
      </c>
      <c r="AV1684">
        <v>89.325294494628906</v>
      </c>
      <c r="AW1684">
        <v>52.7899999999999</v>
      </c>
      <c r="AX1684">
        <f t="shared" si="104"/>
        <v>165.50899597167901</v>
      </c>
      <c r="AY1684">
        <f t="shared" si="105"/>
        <v>492.45919039999995</v>
      </c>
      <c r="AZ1684">
        <f t="shared" si="106"/>
        <v>36.535294494628907</v>
      </c>
      <c r="BA1684">
        <f t="shared" si="107"/>
        <v>9.9475983006414026E-14</v>
      </c>
    </row>
    <row r="1685" spans="1:53" x14ac:dyDescent="0.35">
      <c r="A1685">
        <v>5744452</v>
      </c>
      <c r="B1685">
        <v>2007</v>
      </c>
      <c r="C1685">
        <v>54</v>
      </c>
      <c r="D1685">
        <v>40</v>
      </c>
      <c r="E1685">
        <v>40</v>
      </c>
      <c r="F1685" t="s">
        <v>45</v>
      </c>
      <c r="G1685" t="s">
        <v>54</v>
      </c>
      <c r="H1685" t="s">
        <v>54</v>
      </c>
      <c r="I1685">
        <v>18</v>
      </c>
      <c r="J1685" t="s">
        <v>57</v>
      </c>
      <c r="K1685" t="s">
        <v>58</v>
      </c>
      <c r="L1685">
        <v>2</v>
      </c>
      <c r="M1685">
        <v>7</v>
      </c>
      <c r="N1685">
        <v>20</v>
      </c>
      <c r="O1685" t="s">
        <v>79</v>
      </c>
      <c r="P1685">
        <v>100</v>
      </c>
      <c r="Q1685" t="s">
        <v>49</v>
      </c>
      <c r="R1685">
        <v>5000</v>
      </c>
      <c r="S1685">
        <v>50</v>
      </c>
      <c r="T1685">
        <v>18</v>
      </c>
      <c r="U1685" t="s">
        <v>62</v>
      </c>
      <c r="V1685">
        <v>0</v>
      </c>
      <c r="W1685">
        <v>0</v>
      </c>
      <c r="X1685">
        <v>0</v>
      </c>
      <c r="Y1685" t="s">
        <v>51</v>
      </c>
      <c r="Z1685" t="s">
        <v>60</v>
      </c>
      <c r="AA1685">
        <v>8.4956583000000002E-2</v>
      </c>
      <c r="AB1685">
        <v>0.30556207499999999</v>
      </c>
      <c r="AC1685">
        <v>0.28889931899999999</v>
      </c>
      <c r="AD1685">
        <v>0.13333984600000001</v>
      </c>
      <c r="AE1685">
        <v>29.082386360000001</v>
      </c>
      <c r="AF1685">
        <v>0.48100029300000002</v>
      </c>
      <c r="AG1685">
        <v>2.402487679</v>
      </c>
      <c r="AH1685">
        <v>0.31920131299999999</v>
      </c>
      <c r="AI1685">
        <v>9.299781E-3</v>
      </c>
      <c r="AJ1685">
        <v>9</v>
      </c>
      <c r="AK1685">
        <v>492603</v>
      </c>
      <c r="AL1685">
        <v>0</v>
      </c>
      <c r="AM1685" t="s">
        <v>53</v>
      </c>
      <c r="AN1685">
        <v>1012007</v>
      </c>
      <c r="AO1685">
        <v>7042007</v>
      </c>
      <c r="AP1685">
        <v>738.8</v>
      </c>
      <c r="AQ1685">
        <v>1</v>
      </c>
      <c r="AR1685">
        <v>1</v>
      </c>
      <c r="AS1685">
        <v>738.8</v>
      </c>
      <c r="AT1685">
        <v>781.084716796875</v>
      </c>
      <c r="AU1685">
        <v>804.44642750000003</v>
      </c>
      <c r="AV1685">
        <v>89.325294494628906</v>
      </c>
      <c r="AW1685">
        <v>738.79999999999905</v>
      </c>
      <c r="AX1685">
        <f t="shared" si="104"/>
        <v>42.284716796875045</v>
      </c>
      <c r="AY1685">
        <f t="shared" si="105"/>
        <v>65.646427500000073</v>
      </c>
      <c r="AZ1685">
        <f t="shared" si="106"/>
        <v>649.47470550537105</v>
      </c>
      <c r="BA1685">
        <f t="shared" si="107"/>
        <v>9.0949470177292824E-13</v>
      </c>
    </row>
    <row r="1686" spans="1:53" x14ac:dyDescent="0.35">
      <c r="A1686">
        <v>6697522</v>
      </c>
      <c r="B1686">
        <v>2008</v>
      </c>
      <c r="C1686">
        <v>38</v>
      </c>
      <c r="D1686">
        <v>38</v>
      </c>
      <c r="E1686">
        <v>56</v>
      </c>
      <c r="F1686" t="s">
        <v>54</v>
      </c>
      <c r="G1686" t="s">
        <v>54</v>
      </c>
      <c r="H1686" t="s">
        <v>45</v>
      </c>
      <c r="I1686">
        <v>15</v>
      </c>
      <c r="J1686" t="s">
        <v>46</v>
      </c>
      <c r="K1686" t="s">
        <v>47</v>
      </c>
      <c r="L1686">
        <v>1</v>
      </c>
      <c r="M1686">
        <v>10</v>
      </c>
      <c r="N1686">
        <v>14</v>
      </c>
      <c r="O1686" t="s">
        <v>83</v>
      </c>
      <c r="P1686">
        <v>4120.3867499999997</v>
      </c>
      <c r="Q1686" t="s">
        <v>49</v>
      </c>
      <c r="R1686">
        <v>6000</v>
      </c>
      <c r="S1686">
        <v>100</v>
      </c>
      <c r="T1686">
        <v>14</v>
      </c>
      <c r="U1686" t="s">
        <v>62</v>
      </c>
      <c r="V1686">
        <v>0</v>
      </c>
      <c r="W1686">
        <v>0</v>
      </c>
      <c r="X1686">
        <v>0</v>
      </c>
      <c r="Y1686" t="s">
        <v>51</v>
      </c>
      <c r="Z1686" t="s">
        <v>52</v>
      </c>
      <c r="AA1686">
        <v>8.4956583000000002E-2</v>
      </c>
      <c r="AB1686">
        <v>0.30556207499999999</v>
      </c>
      <c r="AC1686">
        <v>0.28889931899999999</v>
      </c>
      <c r="AD1686">
        <v>0.13333984600000001</v>
      </c>
      <c r="AE1686">
        <v>29.082386360000001</v>
      </c>
      <c r="AF1686">
        <v>0.48100029300000002</v>
      </c>
      <c r="AG1686">
        <v>2.402487679</v>
      </c>
      <c r="AH1686">
        <v>0.31920131299999999</v>
      </c>
      <c r="AI1686">
        <v>9.299781E-3</v>
      </c>
      <c r="AJ1686">
        <v>8</v>
      </c>
      <c r="AK1686">
        <v>492603</v>
      </c>
      <c r="AL1686">
        <v>0</v>
      </c>
      <c r="AM1686" t="s">
        <v>53</v>
      </c>
      <c r="AN1686">
        <v>1012008</v>
      </c>
      <c r="AO1686">
        <v>10062008</v>
      </c>
      <c r="AP1686">
        <v>602.01</v>
      </c>
      <c r="AQ1686">
        <v>1</v>
      </c>
      <c r="AR1686">
        <v>1</v>
      </c>
      <c r="AS1686">
        <v>602.01</v>
      </c>
      <c r="AT1686">
        <v>779.58221435546795</v>
      </c>
      <c r="AU1686">
        <v>812.76813159999995</v>
      </c>
      <c r="AV1686">
        <v>89.325294494628906</v>
      </c>
      <c r="AW1686">
        <v>602.00999999999897</v>
      </c>
      <c r="AX1686">
        <f t="shared" si="104"/>
        <v>177.57221435546796</v>
      </c>
      <c r="AY1686">
        <f t="shared" si="105"/>
        <v>210.75813159999996</v>
      </c>
      <c r="AZ1686">
        <f t="shared" si="106"/>
        <v>512.68470550537108</v>
      </c>
      <c r="BA1686">
        <f t="shared" si="107"/>
        <v>1.0231815394945443E-12</v>
      </c>
    </row>
    <row r="1687" spans="1:53" x14ac:dyDescent="0.35">
      <c r="A1687">
        <v>7200338</v>
      </c>
      <c r="B1687">
        <v>2007</v>
      </c>
      <c r="C1687">
        <v>50</v>
      </c>
      <c r="D1687">
        <v>50</v>
      </c>
      <c r="E1687">
        <v>53</v>
      </c>
      <c r="F1687" t="s">
        <v>54</v>
      </c>
      <c r="G1687" t="s">
        <v>54</v>
      </c>
      <c r="H1687" t="s">
        <v>45</v>
      </c>
      <c r="I1687">
        <v>27</v>
      </c>
      <c r="J1687" t="s">
        <v>57</v>
      </c>
      <c r="K1687" t="s">
        <v>58</v>
      </c>
      <c r="L1687">
        <v>2</v>
      </c>
      <c r="M1687">
        <v>6</v>
      </c>
      <c r="N1687">
        <v>30</v>
      </c>
      <c r="O1687" t="s">
        <v>67</v>
      </c>
      <c r="P1687">
        <v>7368.615503</v>
      </c>
      <c r="Q1687" t="s">
        <v>56</v>
      </c>
      <c r="R1687">
        <v>10000</v>
      </c>
      <c r="S1687">
        <v>100</v>
      </c>
      <c r="T1687">
        <v>16</v>
      </c>
      <c r="U1687" t="s">
        <v>50</v>
      </c>
      <c r="V1687">
        <v>0</v>
      </c>
      <c r="W1687">
        <v>1</v>
      </c>
      <c r="X1687">
        <v>0</v>
      </c>
      <c r="Y1687" t="s">
        <v>63</v>
      </c>
      <c r="Z1687" t="s">
        <v>52</v>
      </c>
      <c r="AA1687">
        <v>9.0552369999999993E-2</v>
      </c>
      <c r="AB1687">
        <v>0.20313914899999999</v>
      </c>
      <c r="AC1687">
        <v>0.28342891599999998</v>
      </c>
      <c r="AD1687">
        <v>0.120450925</v>
      </c>
      <c r="AE1687">
        <v>18.46380091</v>
      </c>
      <c r="AF1687">
        <v>0.49368949899999998</v>
      </c>
      <c r="AG1687">
        <v>2.4633262899999999</v>
      </c>
      <c r="AH1687">
        <v>0.305914344</v>
      </c>
      <c r="AI1687">
        <v>7.8178109999999992E-3</v>
      </c>
      <c r="AJ1687">
        <v>4</v>
      </c>
      <c r="AK1687">
        <v>492604</v>
      </c>
      <c r="AL1687">
        <v>0</v>
      </c>
      <c r="AM1687" t="s">
        <v>53</v>
      </c>
      <c r="AN1687">
        <v>1032007</v>
      </c>
      <c r="AO1687">
        <v>31122007</v>
      </c>
      <c r="AP1687">
        <v>518.35</v>
      </c>
      <c r="AQ1687">
        <v>1</v>
      </c>
      <c r="AR1687">
        <v>1</v>
      </c>
      <c r="AS1687">
        <v>518.35</v>
      </c>
      <c r="AT1687">
        <v>713.938232421875</v>
      </c>
      <c r="AU1687">
        <v>680.19791699999996</v>
      </c>
      <c r="AV1687">
        <v>89.325294494628906</v>
      </c>
      <c r="AW1687">
        <v>518.35</v>
      </c>
      <c r="AX1687">
        <f t="shared" si="104"/>
        <v>195.58823242187498</v>
      </c>
      <c r="AY1687">
        <f t="shared" si="105"/>
        <v>161.84791699999994</v>
      </c>
      <c r="AZ1687">
        <f t="shared" si="106"/>
        <v>429.02470550537112</v>
      </c>
      <c r="BA1687">
        <f t="shared" si="107"/>
        <v>0</v>
      </c>
    </row>
    <row r="1688" spans="1:53" x14ac:dyDescent="0.35">
      <c r="A1688">
        <v>7672503</v>
      </c>
      <c r="B1688">
        <v>2008</v>
      </c>
      <c r="C1688">
        <v>28</v>
      </c>
      <c r="D1688">
        <v>28</v>
      </c>
      <c r="E1688">
        <v>56</v>
      </c>
      <c r="F1688" t="s">
        <v>54</v>
      </c>
      <c r="G1688" t="s">
        <v>54</v>
      </c>
      <c r="H1688" t="s">
        <v>45</v>
      </c>
      <c r="I1688">
        <v>5</v>
      </c>
      <c r="J1688" t="s">
        <v>46</v>
      </c>
      <c r="K1688" t="s">
        <v>47</v>
      </c>
      <c r="L1688">
        <v>1</v>
      </c>
      <c r="M1688">
        <v>2</v>
      </c>
      <c r="N1688">
        <v>6</v>
      </c>
      <c r="O1688" t="s">
        <v>93</v>
      </c>
      <c r="P1688">
        <v>11499.31702</v>
      </c>
      <c r="Q1688" t="s">
        <v>56</v>
      </c>
      <c r="R1688">
        <v>12000</v>
      </c>
      <c r="S1688">
        <v>0</v>
      </c>
      <c r="T1688">
        <v>8</v>
      </c>
      <c r="U1688" t="s">
        <v>50</v>
      </c>
      <c r="V1688">
        <v>0</v>
      </c>
      <c r="W1688">
        <v>0</v>
      </c>
      <c r="X1688">
        <v>0</v>
      </c>
      <c r="Y1688" t="s">
        <v>51</v>
      </c>
      <c r="Z1688" t="s">
        <v>60</v>
      </c>
      <c r="AA1688">
        <v>9.0552369999999993E-2</v>
      </c>
      <c r="AB1688">
        <v>0.20313914899999999</v>
      </c>
      <c r="AC1688">
        <v>0.28342891599999998</v>
      </c>
      <c r="AD1688">
        <v>0.120450925</v>
      </c>
      <c r="AE1688">
        <v>18.46380091</v>
      </c>
      <c r="AF1688">
        <v>0.49368949899999998</v>
      </c>
      <c r="AG1688">
        <v>2.4633262899999999</v>
      </c>
      <c r="AH1688">
        <v>0.305914344</v>
      </c>
      <c r="AI1688">
        <v>7.8178109999999992E-3</v>
      </c>
      <c r="AJ1688">
        <v>4</v>
      </c>
      <c r="AK1688">
        <v>492604</v>
      </c>
      <c r="AL1688">
        <v>0</v>
      </c>
      <c r="AM1688" t="s">
        <v>53</v>
      </c>
      <c r="AN1688">
        <v>1042008</v>
      </c>
      <c r="AO1688">
        <v>31122008</v>
      </c>
      <c r="AP1688">
        <v>163.77000000000001</v>
      </c>
      <c r="AQ1688">
        <v>1</v>
      </c>
      <c r="AR1688">
        <v>1</v>
      </c>
      <c r="AS1688">
        <v>163.77000000000001</v>
      </c>
      <c r="AT1688">
        <v>680.22283935546795</v>
      </c>
      <c r="AU1688">
        <v>1233.40798</v>
      </c>
      <c r="AV1688">
        <v>89.325294494628906</v>
      </c>
      <c r="AW1688">
        <v>483.81</v>
      </c>
      <c r="AX1688">
        <f t="shared" si="104"/>
        <v>516.45283935546797</v>
      </c>
      <c r="AY1688">
        <f t="shared" si="105"/>
        <v>1069.63798</v>
      </c>
      <c r="AZ1688">
        <f t="shared" si="106"/>
        <v>74.444705505371104</v>
      </c>
      <c r="BA1688">
        <f t="shared" si="107"/>
        <v>320.03999999999996</v>
      </c>
    </row>
    <row r="1689" spans="1:53" x14ac:dyDescent="0.35">
      <c r="A1689">
        <v>511515</v>
      </c>
      <c r="B1689">
        <v>2005</v>
      </c>
      <c r="C1689">
        <v>73</v>
      </c>
      <c r="D1689">
        <v>57</v>
      </c>
      <c r="E1689">
        <v>57</v>
      </c>
      <c r="F1689" t="s">
        <v>45</v>
      </c>
      <c r="G1689" t="s">
        <v>54</v>
      </c>
      <c r="H1689" t="s">
        <v>54</v>
      </c>
      <c r="I1689">
        <v>34</v>
      </c>
      <c r="J1689" t="s">
        <v>57</v>
      </c>
      <c r="K1689" t="s">
        <v>58</v>
      </c>
      <c r="L1689">
        <v>2</v>
      </c>
      <c r="M1689">
        <v>2</v>
      </c>
      <c r="N1689">
        <v>12</v>
      </c>
      <c r="O1689" t="s">
        <v>83</v>
      </c>
      <c r="P1689">
        <v>8802.2269909999995</v>
      </c>
      <c r="Q1689" t="s">
        <v>73</v>
      </c>
      <c r="R1689">
        <v>8000</v>
      </c>
      <c r="S1689">
        <v>0</v>
      </c>
      <c r="T1689">
        <v>16</v>
      </c>
      <c r="U1689" t="s">
        <v>62</v>
      </c>
      <c r="V1689">
        <v>0</v>
      </c>
      <c r="W1689">
        <v>0</v>
      </c>
      <c r="X1689">
        <v>2</v>
      </c>
      <c r="Y1689" t="s">
        <v>51</v>
      </c>
      <c r="Z1689" t="s">
        <v>60</v>
      </c>
      <c r="AA1689">
        <v>6.4179105E-2</v>
      </c>
      <c r="AB1689">
        <v>0.30985074600000001</v>
      </c>
      <c r="AC1689">
        <v>0.23940298500000001</v>
      </c>
      <c r="AD1689">
        <v>0.16312231099999999</v>
      </c>
      <c r="AE1689">
        <v>36.479820629999999</v>
      </c>
      <c r="AF1689">
        <v>0.48752304899999999</v>
      </c>
      <c r="AG1689">
        <v>2.4283582090000002</v>
      </c>
      <c r="AH1689">
        <v>0.32700205300000001</v>
      </c>
      <c r="AI1689">
        <v>8.8980150000000004E-3</v>
      </c>
      <c r="AJ1689">
        <v>2</v>
      </c>
      <c r="AK1689">
        <v>492705</v>
      </c>
      <c r="AL1689">
        <v>0</v>
      </c>
      <c r="AM1689" t="s">
        <v>53</v>
      </c>
      <c r="AN1689">
        <v>1012005</v>
      </c>
      <c r="AO1689">
        <v>12082005</v>
      </c>
      <c r="AP1689">
        <v>84.32</v>
      </c>
      <c r="AQ1689">
        <v>1</v>
      </c>
      <c r="AR1689">
        <v>1</v>
      </c>
      <c r="AS1689">
        <v>84.32</v>
      </c>
      <c r="AT1689">
        <v>830.43609619140602</v>
      </c>
      <c r="AU1689">
        <v>995.66941659999998</v>
      </c>
      <c r="AV1689">
        <v>89.325294494628906</v>
      </c>
      <c r="AW1689">
        <v>474.42</v>
      </c>
      <c r="AX1689">
        <f t="shared" si="104"/>
        <v>746.11609619140609</v>
      </c>
      <c r="AY1689">
        <f t="shared" si="105"/>
        <v>911.34941660000004</v>
      </c>
      <c r="AZ1689">
        <f t="shared" si="106"/>
        <v>5.0052944946289131</v>
      </c>
      <c r="BA1689">
        <f t="shared" si="107"/>
        <v>390.1</v>
      </c>
    </row>
    <row r="1690" spans="1:53" x14ac:dyDescent="0.35">
      <c r="A1690">
        <v>2968706</v>
      </c>
      <c r="B1690">
        <v>2005</v>
      </c>
      <c r="C1690">
        <v>59</v>
      </c>
      <c r="D1690">
        <v>59</v>
      </c>
      <c r="E1690">
        <v>56</v>
      </c>
      <c r="F1690" t="s">
        <v>45</v>
      </c>
      <c r="G1690" t="s">
        <v>45</v>
      </c>
      <c r="H1690" t="s">
        <v>45</v>
      </c>
      <c r="I1690">
        <v>38</v>
      </c>
      <c r="J1690" t="s">
        <v>76</v>
      </c>
      <c r="K1690" t="s">
        <v>47</v>
      </c>
      <c r="L1690">
        <v>1</v>
      </c>
      <c r="M1690">
        <v>3</v>
      </c>
      <c r="N1690">
        <v>24</v>
      </c>
      <c r="O1690" t="s">
        <v>83</v>
      </c>
      <c r="P1690">
        <v>7711.3072819999998</v>
      </c>
      <c r="Q1690" t="s">
        <v>49</v>
      </c>
      <c r="R1690">
        <v>7000</v>
      </c>
      <c r="S1690">
        <v>0</v>
      </c>
      <c r="T1690">
        <v>1</v>
      </c>
      <c r="U1690" t="s">
        <v>62</v>
      </c>
      <c r="V1690">
        <v>0</v>
      </c>
      <c r="W1690">
        <v>0</v>
      </c>
      <c r="X1690">
        <v>0</v>
      </c>
      <c r="Y1690" t="s">
        <v>51</v>
      </c>
      <c r="Z1690" t="s">
        <v>60</v>
      </c>
      <c r="AA1690">
        <v>5.3156146000000001E-2</v>
      </c>
      <c r="AB1690">
        <v>0.48051948100000003</v>
      </c>
      <c r="AC1690">
        <v>0.14950166100000001</v>
      </c>
      <c r="AD1690">
        <v>0.139067829</v>
      </c>
      <c r="AE1690">
        <v>15.313346230000001</v>
      </c>
      <c r="AF1690">
        <v>0.51458885899999995</v>
      </c>
      <c r="AG1690">
        <v>2.3911205070000001</v>
      </c>
      <c r="AH1690">
        <v>0.43653945799999999</v>
      </c>
      <c r="AI1690">
        <v>1.381454E-2</v>
      </c>
      <c r="AJ1690">
        <v>3</v>
      </c>
      <c r="AK1690">
        <v>492708</v>
      </c>
      <c r="AL1690">
        <v>0</v>
      </c>
      <c r="AM1690" t="s">
        <v>53</v>
      </c>
      <c r="AN1690">
        <v>1012005</v>
      </c>
      <c r="AO1690">
        <v>26042005</v>
      </c>
      <c r="AP1690">
        <v>432.47</v>
      </c>
      <c r="AQ1690">
        <v>1</v>
      </c>
      <c r="AR1690">
        <v>1</v>
      </c>
      <c r="AS1690">
        <v>432.47</v>
      </c>
      <c r="AT1690">
        <v>846.72497558593705</v>
      </c>
      <c r="AU1690">
        <v>1072.495795</v>
      </c>
      <c r="AV1690">
        <v>89.325294494628906</v>
      </c>
      <c r="AW1690">
        <v>432.47</v>
      </c>
      <c r="AX1690">
        <f t="shared" si="104"/>
        <v>414.25497558593702</v>
      </c>
      <c r="AY1690">
        <f t="shared" si="105"/>
        <v>640.02579500000002</v>
      </c>
      <c r="AZ1690">
        <f t="shared" si="106"/>
        <v>343.14470550537112</v>
      </c>
      <c r="BA1690">
        <f t="shared" si="107"/>
        <v>0</v>
      </c>
    </row>
    <row r="1691" spans="1:53" x14ac:dyDescent="0.35">
      <c r="A1691">
        <v>5808324</v>
      </c>
      <c r="B1691">
        <v>2006</v>
      </c>
      <c r="C1691">
        <v>19</v>
      </c>
      <c r="D1691">
        <v>19</v>
      </c>
      <c r="E1691">
        <v>27</v>
      </c>
      <c r="F1691" t="s">
        <v>54</v>
      </c>
      <c r="G1691" t="s">
        <v>54</v>
      </c>
      <c r="H1691" t="s">
        <v>45</v>
      </c>
      <c r="I1691">
        <v>0</v>
      </c>
      <c r="J1691" t="s">
        <v>76</v>
      </c>
      <c r="K1691" t="s">
        <v>78</v>
      </c>
      <c r="L1691">
        <v>3</v>
      </c>
      <c r="M1691">
        <v>5</v>
      </c>
      <c r="N1691">
        <v>26</v>
      </c>
      <c r="O1691" t="s">
        <v>55</v>
      </c>
      <c r="P1691">
        <v>11424.175730000001</v>
      </c>
      <c r="Q1691" t="s">
        <v>56</v>
      </c>
      <c r="R1691">
        <v>10000</v>
      </c>
      <c r="S1691">
        <v>150</v>
      </c>
      <c r="T1691">
        <v>0</v>
      </c>
      <c r="U1691" t="s">
        <v>62</v>
      </c>
      <c r="V1691">
        <v>0</v>
      </c>
      <c r="W1691">
        <v>0</v>
      </c>
      <c r="X1691">
        <v>0</v>
      </c>
      <c r="Y1691" t="s">
        <v>51</v>
      </c>
      <c r="Z1691" t="s">
        <v>52</v>
      </c>
      <c r="AA1691">
        <v>5.4313098999999997E-2</v>
      </c>
      <c r="AB1691">
        <v>0.27714691299999999</v>
      </c>
      <c r="AC1691">
        <v>0.221078779</v>
      </c>
      <c r="AD1691">
        <v>0.16347772899999999</v>
      </c>
      <c r="AE1691">
        <v>28.15948276</v>
      </c>
      <c r="AF1691">
        <v>0.49242308299999998</v>
      </c>
      <c r="AG1691">
        <v>2.3183108589999999</v>
      </c>
      <c r="AH1691">
        <v>0.359792746</v>
      </c>
      <c r="AI1691">
        <v>7.6683940000000003E-3</v>
      </c>
      <c r="AJ1691">
        <v>7</v>
      </c>
      <c r="AK1691">
        <v>492709</v>
      </c>
      <c r="AL1691">
        <v>0</v>
      </c>
      <c r="AM1691" t="s">
        <v>53</v>
      </c>
      <c r="AN1691">
        <v>23032006</v>
      </c>
      <c r="AO1691">
        <v>31122006</v>
      </c>
      <c r="AP1691">
        <v>511.37</v>
      </c>
      <c r="AQ1691">
        <v>1</v>
      </c>
      <c r="AR1691">
        <v>1</v>
      </c>
      <c r="AS1691">
        <v>511.37</v>
      </c>
      <c r="AT1691">
        <v>947.23083496093705</v>
      </c>
      <c r="AU1691">
        <v>1386.391746</v>
      </c>
      <c r="AV1691">
        <v>89.325294494628906</v>
      </c>
      <c r="AW1691">
        <v>511.37</v>
      </c>
      <c r="AX1691">
        <f t="shared" si="104"/>
        <v>435.86083496093704</v>
      </c>
      <c r="AY1691">
        <f t="shared" si="105"/>
        <v>875.02174600000001</v>
      </c>
      <c r="AZ1691">
        <f t="shared" si="106"/>
        <v>422.0447055053711</v>
      </c>
      <c r="BA1691">
        <f t="shared" si="107"/>
        <v>0</v>
      </c>
    </row>
    <row r="1692" spans="1:53" x14ac:dyDescent="0.35">
      <c r="A1692">
        <v>8402443</v>
      </c>
      <c r="B1692">
        <v>2008</v>
      </c>
      <c r="C1692">
        <v>53</v>
      </c>
      <c r="D1692">
        <v>41</v>
      </c>
      <c r="E1692">
        <v>41</v>
      </c>
      <c r="F1692" t="s">
        <v>54</v>
      </c>
      <c r="G1692" t="s">
        <v>45</v>
      </c>
      <c r="H1692" t="s">
        <v>45</v>
      </c>
      <c r="I1692">
        <v>18</v>
      </c>
      <c r="J1692" t="s">
        <v>57</v>
      </c>
      <c r="K1692" t="s">
        <v>58</v>
      </c>
      <c r="L1692">
        <v>2</v>
      </c>
      <c r="M1692">
        <v>5</v>
      </c>
      <c r="N1692">
        <v>16</v>
      </c>
      <c r="O1692" t="s">
        <v>85</v>
      </c>
      <c r="P1692">
        <v>100</v>
      </c>
      <c r="Q1692" t="s">
        <v>49</v>
      </c>
      <c r="R1692">
        <v>12000</v>
      </c>
      <c r="S1692">
        <v>50</v>
      </c>
      <c r="T1692">
        <v>12</v>
      </c>
      <c r="U1692" t="s">
        <v>50</v>
      </c>
      <c r="V1692">
        <v>0</v>
      </c>
      <c r="W1692">
        <v>0</v>
      </c>
      <c r="X1692">
        <v>0</v>
      </c>
      <c r="Y1692" t="s">
        <v>63</v>
      </c>
      <c r="Z1692" t="s">
        <v>60</v>
      </c>
      <c r="AA1692">
        <v>2.6039642000000002E-2</v>
      </c>
      <c r="AB1692">
        <v>8.6669257999999999E-2</v>
      </c>
      <c r="AC1692">
        <v>0.48212898199999998</v>
      </c>
      <c r="AD1692">
        <v>0.20891865400000001</v>
      </c>
      <c r="AE1692">
        <v>10.27181208</v>
      </c>
      <c r="AF1692">
        <v>0.48872917399999999</v>
      </c>
      <c r="AG1692">
        <v>2.3793237469999999</v>
      </c>
      <c r="AH1692">
        <v>0.17875360400000001</v>
      </c>
      <c r="AI1692">
        <v>4.657352E-3</v>
      </c>
      <c r="AJ1692">
        <v>4</v>
      </c>
      <c r="AK1692">
        <v>492802</v>
      </c>
      <c r="AL1692">
        <v>0</v>
      </c>
      <c r="AM1692" t="s">
        <v>53</v>
      </c>
      <c r="AN1692">
        <v>19032008</v>
      </c>
      <c r="AO1692">
        <v>31122008</v>
      </c>
      <c r="AP1692">
        <v>735.03</v>
      </c>
      <c r="AQ1692">
        <v>1</v>
      </c>
      <c r="AR1692">
        <v>1</v>
      </c>
      <c r="AS1692">
        <v>735.03</v>
      </c>
      <c r="AT1692">
        <v>707.00653076171795</v>
      </c>
      <c r="AU1692">
        <v>682.34360760000004</v>
      </c>
      <c r="AV1692">
        <v>89.325294494628906</v>
      </c>
      <c r="AW1692">
        <v>735.02999999999895</v>
      </c>
      <c r="AX1692">
        <f t="shared" si="104"/>
        <v>28.023469238282019</v>
      </c>
      <c r="AY1692">
        <f t="shared" si="105"/>
        <v>52.686392399999932</v>
      </c>
      <c r="AZ1692">
        <f t="shared" si="106"/>
        <v>645.70470550537107</v>
      </c>
      <c r="BA1692">
        <f t="shared" si="107"/>
        <v>1.0231815394945443E-12</v>
      </c>
    </row>
    <row r="1693" spans="1:53" x14ac:dyDescent="0.35">
      <c r="A1693">
        <v>4473187</v>
      </c>
      <c r="B1693">
        <v>2006</v>
      </c>
      <c r="C1693">
        <v>27</v>
      </c>
      <c r="D1693">
        <v>27</v>
      </c>
      <c r="E1693">
        <v>56</v>
      </c>
      <c r="F1693" t="s">
        <v>45</v>
      </c>
      <c r="G1693" t="s">
        <v>45</v>
      </c>
      <c r="H1693" t="s">
        <v>45</v>
      </c>
      <c r="I1693">
        <v>3</v>
      </c>
      <c r="J1693" t="s">
        <v>46</v>
      </c>
      <c r="K1693" t="s">
        <v>47</v>
      </c>
      <c r="L1693">
        <v>1</v>
      </c>
      <c r="M1693">
        <v>6</v>
      </c>
      <c r="N1693">
        <v>11</v>
      </c>
      <c r="O1693" t="s">
        <v>48</v>
      </c>
      <c r="P1693">
        <v>10671.441049999999</v>
      </c>
      <c r="Q1693" t="s">
        <v>49</v>
      </c>
      <c r="R1693">
        <v>4000</v>
      </c>
      <c r="S1693">
        <v>100</v>
      </c>
      <c r="T1693">
        <v>1</v>
      </c>
      <c r="U1693" t="s">
        <v>62</v>
      </c>
      <c r="V1693">
        <v>1</v>
      </c>
      <c r="W1693">
        <v>0</v>
      </c>
      <c r="X1693">
        <v>1</v>
      </c>
      <c r="Y1693" t="s">
        <v>51</v>
      </c>
      <c r="Z1693" t="s">
        <v>60</v>
      </c>
      <c r="AA1693">
        <v>6.8370320999999998E-2</v>
      </c>
      <c r="AB1693">
        <v>0.36239354600000001</v>
      </c>
      <c r="AC1693">
        <v>0.198565666</v>
      </c>
      <c r="AD1693">
        <v>0.168130114</v>
      </c>
      <c r="AE1693">
        <v>19.612524459999999</v>
      </c>
      <c r="AF1693">
        <v>0.48393534199999999</v>
      </c>
      <c r="AG1693">
        <v>2.246077992</v>
      </c>
      <c r="AH1693">
        <v>0.34543670300000001</v>
      </c>
      <c r="AI1693">
        <v>1.1075283999999999E-2</v>
      </c>
      <c r="AJ1693">
        <v>8</v>
      </c>
      <c r="AK1693">
        <v>492803</v>
      </c>
      <c r="AL1693">
        <v>0</v>
      </c>
      <c r="AM1693" t="s">
        <v>53</v>
      </c>
      <c r="AN1693">
        <v>23072006</v>
      </c>
      <c r="AO1693">
        <v>31122006</v>
      </c>
      <c r="AP1693">
        <v>1079.21</v>
      </c>
      <c r="AQ1693">
        <v>1</v>
      </c>
      <c r="AR1693">
        <v>1</v>
      </c>
      <c r="AS1693">
        <v>1079.21</v>
      </c>
      <c r="AT1693">
        <v>1312.00805664062</v>
      </c>
      <c r="AU1693">
        <v>1083.1157209999999</v>
      </c>
      <c r="AV1693">
        <v>89.325294494628906</v>
      </c>
      <c r="AW1693">
        <v>1079.21</v>
      </c>
      <c r="AX1693">
        <f t="shared" si="104"/>
        <v>232.79805664061996</v>
      </c>
      <c r="AY1693">
        <f t="shared" si="105"/>
        <v>3.9057209999998577</v>
      </c>
      <c r="AZ1693">
        <f t="shared" si="106"/>
        <v>989.88470550537113</v>
      </c>
      <c r="BA1693">
        <f t="shared" si="107"/>
        <v>0</v>
      </c>
    </row>
    <row r="1694" spans="1:53" x14ac:dyDescent="0.35">
      <c r="A1694">
        <v>2413160</v>
      </c>
      <c r="B1694">
        <v>2005</v>
      </c>
      <c r="C1694">
        <v>37</v>
      </c>
      <c r="D1694">
        <v>37</v>
      </c>
      <c r="E1694">
        <v>56</v>
      </c>
      <c r="F1694" t="s">
        <v>54</v>
      </c>
      <c r="G1694" t="s">
        <v>54</v>
      </c>
      <c r="H1694" t="s">
        <v>45</v>
      </c>
      <c r="I1694">
        <v>16</v>
      </c>
      <c r="J1694" t="s">
        <v>46</v>
      </c>
      <c r="K1694" t="s">
        <v>47</v>
      </c>
      <c r="L1694">
        <v>1</v>
      </c>
      <c r="M1694">
        <v>2</v>
      </c>
      <c r="N1694">
        <v>33</v>
      </c>
      <c r="O1694" t="s">
        <v>75</v>
      </c>
      <c r="P1694">
        <v>9206.540438</v>
      </c>
      <c r="Q1694" t="s">
        <v>49</v>
      </c>
      <c r="R1694">
        <v>8000</v>
      </c>
      <c r="S1694">
        <v>100</v>
      </c>
      <c r="T1694">
        <v>5</v>
      </c>
      <c r="U1694" t="s">
        <v>50</v>
      </c>
      <c r="V1694">
        <v>0</v>
      </c>
      <c r="W1694">
        <v>0</v>
      </c>
      <c r="X1694">
        <v>3</v>
      </c>
      <c r="Y1694" t="s">
        <v>51</v>
      </c>
      <c r="Z1694" t="s">
        <v>65</v>
      </c>
      <c r="AA1694">
        <v>8.1945545999999994E-2</v>
      </c>
      <c r="AB1694">
        <v>0.43404705300000002</v>
      </c>
      <c r="AC1694">
        <v>0.13851440700000001</v>
      </c>
      <c r="AD1694">
        <v>0.16725642800000001</v>
      </c>
      <c r="AE1694">
        <v>13.393364930000001</v>
      </c>
      <c r="AF1694">
        <v>0.48148148200000002</v>
      </c>
      <c r="AG1694">
        <v>2.2410785089999998</v>
      </c>
      <c r="AH1694">
        <v>0.40087956699999999</v>
      </c>
      <c r="AI1694">
        <v>1.1163734999999999E-2</v>
      </c>
      <c r="AJ1694">
        <v>7</v>
      </c>
      <c r="AK1694">
        <v>493007</v>
      </c>
      <c r="AL1694">
        <v>0</v>
      </c>
      <c r="AM1694" t="s">
        <v>53</v>
      </c>
      <c r="AN1694">
        <v>16022005</v>
      </c>
      <c r="AO1694">
        <v>31122005</v>
      </c>
      <c r="AP1694">
        <v>1783.04</v>
      </c>
      <c r="AQ1694">
        <v>1</v>
      </c>
      <c r="AR1694">
        <v>1</v>
      </c>
      <c r="AS1694">
        <v>1783.04</v>
      </c>
      <c r="AT1694">
        <v>998.91729736328102</v>
      </c>
      <c r="AU1694">
        <v>1207.7212770000001</v>
      </c>
      <c r="AV1694">
        <v>89.325294494628906</v>
      </c>
      <c r="AW1694">
        <v>2055.0300000000002</v>
      </c>
      <c r="AX1694">
        <f t="shared" si="104"/>
        <v>784.12270263671894</v>
      </c>
      <c r="AY1694">
        <f t="shared" si="105"/>
        <v>575.31872299999986</v>
      </c>
      <c r="AZ1694">
        <f t="shared" si="106"/>
        <v>1693.7147055053711</v>
      </c>
      <c r="BA1694">
        <f t="shared" si="107"/>
        <v>271.99000000000024</v>
      </c>
    </row>
    <row r="1695" spans="1:53" x14ac:dyDescent="0.35">
      <c r="A1695">
        <v>4348675</v>
      </c>
      <c r="B1695">
        <v>2006</v>
      </c>
      <c r="C1695">
        <v>59</v>
      </c>
      <c r="D1695">
        <v>57</v>
      </c>
      <c r="E1695">
        <v>57</v>
      </c>
      <c r="F1695" t="s">
        <v>54</v>
      </c>
      <c r="G1695" t="s">
        <v>45</v>
      </c>
      <c r="H1695" t="s">
        <v>45</v>
      </c>
      <c r="I1695">
        <v>33</v>
      </c>
      <c r="J1695" t="s">
        <v>57</v>
      </c>
      <c r="K1695" t="s">
        <v>58</v>
      </c>
      <c r="L1695">
        <v>2</v>
      </c>
      <c r="M1695">
        <v>6</v>
      </c>
      <c r="N1695">
        <v>24</v>
      </c>
      <c r="O1695" t="s">
        <v>96</v>
      </c>
      <c r="P1695">
        <v>5212.359152</v>
      </c>
      <c r="Q1695" t="s">
        <v>49</v>
      </c>
      <c r="R1695">
        <v>10000</v>
      </c>
      <c r="S1695">
        <v>50</v>
      </c>
      <c r="T1695">
        <v>16</v>
      </c>
      <c r="U1695" t="s">
        <v>62</v>
      </c>
      <c r="V1695">
        <v>0</v>
      </c>
      <c r="W1695">
        <v>4</v>
      </c>
      <c r="X1695">
        <v>1</v>
      </c>
      <c r="Y1695" t="s">
        <v>63</v>
      </c>
      <c r="Z1695" t="s">
        <v>60</v>
      </c>
      <c r="AA1695">
        <v>8.1945545999999994E-2</v>
      </c>
      <c r="AB1695">
        <v>0.43404705300000002</v>
      </c>
      <c r="AC1695">
        <v>0.13851440700000001</v>
      </c>
      <c r="AD1695">
        <v>0.16725642800000001</v>
      </c>
      <c r="AE1695">
        <v>13.393364930000001</v>
      </c>
      <c r="AF1695">
        <v>0.48148148200000002</v>
      </c>
      <c r="AG1695">
        <v>2.2410785089999998</v>
      </c>
      <c r="AH1695">
        <v>0.40087956699999999</v>
      </c>
      <c r="AI1695">
        <v>1.1163734999999999E-2</v>
      </c>
      <c r="AJ1695">
        <v>1</v>
      </c>
      <c r="AK1695">
        <v>493007</v>
      </c>
      <c r="AL1695">
        <v>0</v>
      </c>
      <c r="AM1695" t="s">
        <v>66</v>
      </c>
      <c r="AN1695">
        <v>7082006</v>
      </c>
      <c r="AO1695">
        <v>31122006</v>
      </c>
      <c r="AP1695">
        <v>1141.48</v>
      </c>
      <c r="AQ1695">
        <v>1</v>
      </c>
      <c r="AR1695">
        <v>1</v>
      </c>
      <c r="AS1695">
        <v>1141.48</v>
      </c>
      <c r="AT1695">
        <v>878.17620849609295</v>
      </c>
      <c r="AU1695">
        <v>905.30071610000005</v>
      </c>
      <c r="AV1695">
        <v>89.325294494628906</v>
      </c>
      <c r="AW1695">
        <v>903.47</v>
      </c>
      <c r="AX1695">
        <f t="shared" si="104"/>
        <v>263.30379150390706</v>
      </c>
      <c r="AY1695">
        <f t="shared" si="105"/>
        <v>236.17928389999997</v>
      </c>
      <c r="AZ1695">
        <f t="shared" si="106"/>
        <v>1052.1547055053711</v>
      </c>
      <c r="BA1695">
        <f t="shared" si="107"/>
        <v>238.01</v>
      </c>
    </row>
    <row r="1696" spans="1:53" x14ac:dyDescent="0.35">
      <c r="A1696">
        <v>2126092</v>
      </c>
      <c r="B1696">
        <v>2007</v>
      </c>
      <c r="C1696">
        <v>75</v>
      </c>
      <c r="D1696">
        <v>75</v>
      </c>
      <c r="E1696">
        <v>56</v>
      </c>
      <c r="F1696" t="s">
        <v>45</v>
      </c>
      <c r="G1696" t="s">
        <v>45</v>
      </c>
      <c r="H1696" t="s">
        <v>45</v>
      </c>
      <c r="I1696">
        <v>53</v>
      </c>
      <c r="J1696" t="s">
        <v>46</v>
      </c>
      <c r="K1696" t="s">
        <v>47</v>
      </c>
      <c r="L1696">
        <v>1</v>
      </c>
      <c r="M1696">
        <v>11</v>
      </c>
      <c r="N1696">
        <v>23</v>
      </c>
      <c r="O1696" t="s">
        <v>55</v>
      </c>
      <c r="P1696">
        <v>5100.4206169999998</v>
      </c>
      <c r="Q1696" t="s">
        <v>49</v>
      </c>
      <c r="R1696">
        <v>6000</v>
      </c>
      <c r="S1696">
        <v>0</v>
      </c>
      <c r="T1696">
        <v>31</v>
      </c>
      <c r="U1696" t="s">
        <v>62</v>
      </c>
      <c r="V1696">
        <v>1</v>
      </c>
      <c r="W1696">
        <v>0</v>
      </c>
      <c r="X1696">
        <v>4</v>
      </c>
      <c r="Y1696" t="s">
        <v>51</v>
      </c>
      <c r="Z1696" t="s">
        <v>60</v>
      </c>
      <c r="AA1696">
        <v>8.9961274999999993E-2</v>
      </c>
      <c r="AB1696">
        <v>0.48733233999999997</v>
      </c>
      <c r="AC1696">
        <v>0.19850968699999999</v>
      </c>
      <c r="AD1696">
        <v>0.13880616300000001</v>
      </c>
      <c r="AE1696">
        <v>6.4251247920000001</v>
      </c>
      <c r="AF1696">
        <v>0.48219603799999999</v>
      </c>
      <c r="AG1696">
        <v>2.301937407</v>
      </c>
      <c r="AH1696">
        <v>0.389339096</v>
      </c>
      <c r="AI1696">
        <v>1.1165136000000001E-2</v>
      </c>
      <c r="AJ1696">
        <v>9</v>
      </c>
      <c r="AK1696">
        <v>493104</v>
      </c>
      <c r="AL1696">
        <v>1</v>
      </c>
      <c r="AM1696" t="s">
        <v>53</v>
      </c>
      <c r="AN1696">
        <v>26052007</v>
      </c>
      <c r="AO1696">
        <v>31122007</v>
      </c>
      <c r="AP1696">
        <v>114.72</v>
      </c>
      <c r="AQ1696">
        <v>1</v>
      </c>
      <c r="AR1696">
        <v>1</v>
      </c>
      <c r="AS1696">
        <v>114.72</v>
      </c>
      <c r="AT1696">
        <v>333.18002319335898</v>
      </c>
      <c r="AU1696">
        <v>523.13033459999997</v>
      </c>
      <c r="AV1696">
        <v>89.325294494628906</v>
      </c>
      <c r="AW1696">
        <v>646.04999999999905</v>
      </c>
      <c r="AX1696">
        <f t="shared" si="104"/>
        <v>218.46002319335898</v>
      </c>
      <c r="AY1696">
        <f t="shared" si="105"/>
        <v>408.41033459999994</v>
      </c>
      <c r="AZ1696">
        <f t="shared" si="106"/>
        <v>25.394705505371093</v>
      </c>
      <c r="BA1696">
        <f t="shared" si="107"/>
        <v>531.32999999999902</v>
      </c>
    </row>
    <row r="1697" spans="1:53" x14ac:dyDescent="0.35">
      <c r="A1697">
        <v>1732382</v>
      </c>
      <c r="B1697">
        <v>2006</v>
      </c>
      <c r="C1697">
        <v>52</v>
      </c>
      <c r="D1697">
        <v>52</v>
      </c>
      <c r="E1697">
        <v>56</v>
      </c>
      <c r="F1697" t="s">
        <v>54</v>
      </c>
      <c r="G1697" t="s">
        <v>54</v>
      </c>
      <c r="H1697" t="s">
        <v>45</v>
      </c>
      <c r="I1697">
        <v>31</v>
      </c>
      <c r="J1697" t="s">
        <v>46</v>
      </c>
      <c r="K1697" t="s">
        <v>47</v>
      </c>
      <c r="L1697">
        <v>1</v>
      </c>
      <c r="M1697">
        <v>3</v>
      </c>
      <c r="N1697">
        <v>14</v>
      </c>
      <c r="O1697" t="s">
        <v>83</v>
      </c>
      <c r="P1697">
        <v>8297.1993289999991</v>
      </c>
      <c r="Q1697" t="s">
        <v>56</v>
      </c>
      <c r="R1697">
        <v>16000</v>
      </c>
      <c r="S1697">
        <v>0</v>
      </c>
      <c r="T1697">
        <v>13</v>
      </c>
      <c r="U1697" t="s">
        <v>62</v>
      </c>
      <c r="V1697">
        <v>1</v>
      </c>
      <c r="W1697">
        <v>0</v>
      </c>
      <c r="X1697">
        <v>2</v>
      </c>
      <c r="Y1697" t="s">
        <v>51</v>
      </c>
      <c r="Z1697" t="s">
        <v>60</v>
      </c>
      <c r="AA1697">
        <v>0.11103896100000001</v>
      </c>
      <c r="AB1697">
        <v>0.38441558399999998</v>
      </c>
      <c r="AC1697">
        <v>0.200649351</v>
      </c>
      <c r="AD1697">
        <v>0.18668617400000001</v>
      </c>
      <c r="AE1697">
        <v>29.847161570000001</v>
      </c>
      <c r="AF1697">
        <v>0.49465983899999999</v>
      </c>
      <c r="AG1697">
        <v>2.2191558439999999</v>
      </c>
      <c r="AH1697">
        <v>0.27493316899999998</v>
      </c>
      <c r="AI1697">
        <v>1.1926793999999999E-2</v>
      </c>
      <c r="AJ1697">
        <v>5</v>
      </c>
      <c r="AK1697">
        <v>493208</v>
      </c>
      <c r="AL1697">
        <v>1</v>
      </c>
      <c r="AM1697" t="s">
        <v>53</v>
      </c>
      <c r="AN1697">
        <v>1012006</v>
      </c>
      <c r="AO1697">
        <v>12052006</v>
      </c>
      <c r="AP1697">
        <v>1287.79</v>
      </c>
      <c r="AQ1697">
        <v>1</v>
      </c>
      <c r="AR1697">
        <v>1</v>
      </c>
      <c r="AS1697">
        <v>1287.79</v>
      </c>
      <c r="AT1697">
        <v>1191.330078125</v>
      </c>
      <c r="AU1697">
        <v>1019.3777</v>
      </c>
      <c r="AV1697">
        <v>89.325294494628906</v>
      </c>
      <c r="AW1697">
        <v>1287.78999999999</v>
      </c>
      <c r="AX1697">
        <f t="shared" si="104"/>
        <v>96.459921874999964</v>
      </c>
      <c r="AY1697">
        <f t="shared" si="105"/>
        <v>268.41229999999996</v>
      </c>
      <c r="AZ1697">
        <f t="shared" si="106"/>
        <v>1198.4647055053711</v>
      </c>
      <c r="BA1697">
        <f t="shared" si="107"/>
        <v>1.0004441719502211E-11</v>
      </c>
    </row>
    <row r="1698" spans="1:53" x14ac:dyDescent="0.35">
      <c r="A1698">
        <v>4552147</v>
      </c>
      <c r="B1698">
        <v>2006</v>
      </c>
      <c r="C1698">
        <v>35</v>
      </c>
      <c r="D1698">
        <v>35</v>
      </c>
      <c r="E1698">
        <v>56</v>
      </c>
      <c r="F1698" t="s">
        <v>54</v>
      </c>
      <c r="G1698" t="s">
        <v>54</v>
      </c>
      <c r="H1698" t="s">
        <v>45</v>
      </c>
      <c r="I1698">
        <v>14</v>
      </c>
      <c r="J1698" t="s">
        <v>57</v>
      </c>
      <c r="K1698" t="s">
        <v>47</v>
      </c>
      <c r="L1698">
        <v>1</v>
      </c>
      <c r="M1698">
        <v>8</v>
      </c>
      <c r="N1698">
        <v>22</v>
      </c>
      <c r="O1698" t="s">
        <v>82</v>
      </c>
      <c r="P1698">
        <v>12423.32575</v>
      </c>
      <c r="Q1698" t="s">
        <v>49</v>
      </c>
      <c r="R1698">
        <v>10000</v>
      </c>
      <c r="S1698">
        <v>50</v>
      </c>
      <c r="T1698">
        <v>1</v>
      </c>
      <c r="U1698" t="s">
        <v>62</v>
      </c>
      <c r="V1698">
        <v>1</v>
      </c>
      <c r="W1698">
        <v>0</v>
      </c>
      <c r="X1698">
        <v>0</v>
      </c>
      <c r="Y1698" t="s">
        <v>51</v>
      </c>
      <c r="Z1698" t="s">
        <v>65</v>
      </c>
      <c r="AA1698">
        <v>8.8247955000000003E-2</v>
      </c>
      <c r="AB1698">
        <v>0.36913474000000002</v>
      </c>
      <c r="AC1698">
        <v>0.21760654300000001</v>
      </c>
      <c r="AD1698">
        <v>0.15836804199999999</v>
      </c>
      <c r="AE1698">
        <v>34.75</v>
      </c>
      <c r="AF1698">
        <v>0.48068913299999999</v>
      </c>
      <c r="AG1698">
        <v>2.2737839000000002</v>
      </c>
      <c r="AH1698">
        <v>0.32856204900000002</v>
      </c>
      <c r="AI1698">
        <v>1.0899539999999999E-2</v>
      </c>
      <c r="AJ1698">
        <v>2</v>
      </c>
      <c r="AK1698">
        <v>493209</v>
      </c>
      <c r="AL1698">
        <v>0</v>
      </c>
      <c r="AM1698" t="s">
        <v>66</v>
      </c>
      <c r="AN1698">
        <v>1012006</v>
      </c>
      <c r="AO1698">
        <v>9122006</v>
      </c>
      <c r="AP1698">
        <v>1416.22</v>
      </c>
      <c r="AQ1698">
        <v>1</v>
      </c>
      <c r="AR1698">
        <v>1</v>
      </c>
      <c r="AS1698">
        <v>1416.22</v>
      </c>
      <c r="AT1698">
        <v>1509.30224609375</v>
      </c>
      <c r="AU1698">
        <v>1346.199445</v>
      </c>
      <c r="AV1698">
        <v>89.325294494628906</v>
      </c>
      <c r="AW1698">
        <v>635</v>
      </c>
      <c r="AX1698">
        <f t="shared" si="104"/>
        <v>93.082246093749973</v>
      </c>
      <c r="AY1698">
        <f t="shared" si="105"/>
        <v>70.020555000000058</v>
      </c>
      <c r="AZ1698">
        <f t="shared" si="106"/>
        <v>1326.8947055053711</v>
      </c>
      <c r="BA1698">
        <f t="shared" si="107"/>
        <v>781.22</v>
      </c>
    </row>
    <row r="1699" spans="1:53" x14ac:dyDescent="0.35">
      <c r="A1699">
        <v>3158201</v>
      </c>
      <c r="B1699">
        <v>2006</v>
      </c>
      <c r="C1699">
        <v>68</v>
      </c>
      <c r="D1699">
        <v>42</v>
      </c>
      <c r="E1699">
        <v>42</v>
      </c>
      <c r="F1699" t="s">
        <v>45</v>
      </c>
      <c r="G1699" t="s">
        <v>54</v>
      </c>
      <c r="H1699" t="s">
        <v>54</v>
      </c>
      <c r="I1699">
        <v>21</v>
      </c>
      <c r="J1699" t="s">
        <v>57</v>
      </c>
      <c r="K1699" t="s">
        <v>58</v>
      </c>
      <c r="L1699">
        <v>2</v>
      </c>
      <c r="M1699">
        <v>8</v>
      </c>
      <c r="N1699">
        <v>40</v>
      </c>
      <c r="O1699" t="s">
        <v>104</v>
      </c>
      <c r="P1699">
        <v>81</v>
      </c>
      <c r="Q1699" t="s">
        <v>56</v>
      </c>
      <c r="R1699">
        <v>4000</v>
      </c>
      <c r="S1699">
        <v>0</v>
      </c>
      <c r="T1699">
        <v>11</v>
      </c>
      <c r="U1699" t="s">
        <v>62</v>
      </c>
      <c r="V1699">
        <v>0</v>
      </c>
      <c r="W1699">
        <v>0</v>
      </c>
      <c r="X1699">
        <v>2</v>
      </c>
      <c r="Y1699" t="s">
        <v>63</v>
      </c>
      <c r="Z1699" t="s">
        <v>60</v>
      </c>
      <c r="AA1699">
        <v>0.118384947</v>
      </c>
      <c r="AB1699">
        <v>0.28773030199999999</v>
      </c>
      <c r="AC1699">
        <v>0.29792238300000001</v>
      </c>
      <c r="AD1699">
        <v>0.18070652200000001</v>
      </c>
      <c r="AE1699">
        <v>29.076543210000001</v>
      </c>
      <c r="AF1699">
        <v>0.48513926600000001</v>
      </c>
      <c r="AG1699">
        <v>2.3081144650000001</v>
      </c>
      <c r="AH1699">
        <v>0.25740131599999999</v>
      </c>
      <c r="AI1699">
        <v>7.9887220000000002E-3</v>
      </c>
      <c r="AJ1699">
        <v>2</v>
      </c>
      <c r="AK1699">
        <v>493302</v>
      </c>
      <c r="AL1699">
        <v>0</v>
      </c>
      <c r="AM1699" t="s">
        <v>53</v>
      </c>
      <c r="AN1699">
        <v>23012006</v>
      </c>
      <c r="AO1699">
        <v>31122006</v>
      </c>
      <c r="AP1699">
        <v>4740.63</v>
      </c>
      <c r="AQ1699">
        <v>1</v>
      </c>
      <c r="AR1699">
        <v>1</v>
      </c>
      <c r="AS1699">
        <v>4740.63</v>
      </c>
      <c r="AT1699">
        <v>1459.12341308593</v>
      </c>
      <c r="AU1699">
        <v>858.42662570000005</v>
      </c>
      <c r="AV1699">
        <v>89.325294494628906</v>
      </c>
      <c r="AW1699">
        <v>4740.63</v>
      </c>
      <c r="AX1699">
        <f t="shared" si="104"/>
        <v>3281.5065869140699</v>
      </c>
      <c r="AY1699">
        <f t="shared" si="105"/>
        <v>3882.2033743000002</v>
      </c>
      <c r="AZ1699">
        <f t="shared" si="106"/>
        <v>4651.3047055053712</v>
      </c>
      <c r="BA1699">
        <f t="shared" si="107"/>
        <v>0</v>
      </c>
    </row>
    <row r="1700" spans="1:53" x14ac:dyDescent="0.35">
      <c r="A1700">
        <v>2100494</v>
      </c>
      <c r="B1700">
        <v>2006</v>
      </c>
      <c r="C1700">
        <v>53</v>
      </c>
      <c r="D1700">
        <v>52</v>
      </c>
      <c r="E1700">
        <v>52</v>
      </c>
      <c r="F1700" t="s">
        <v>54</v>
      </c>
      <c r="G1700" t="s">
        <v>45</v>
      </c>
      <c r="H1700" t="s">
        <v>45</v>
      </c>
      <c r="I1700">
        <v>26</v>
      </c>
      <c r="J1700" t="s">
        <v>57</v>
      </c>
      <c r="K1700" t="s">
        <v>58</v>
      </c>
      <c r="L1700">
        <v>2</v>
      </c>
      <c r="M1700">
        <v>7</v>
      </c>
      <c r="N1700">
        <v>28</v>
      </c>
      <c r="O1700" t="s">
        <v>55</v>
      </c>
      <c r="P1700">
        <v>10161.79817</v>
      </c>
      <c r="Q1700" t="s">
        <v>56</v>
      </c>
      <c r="R1700">
        <v>12000</v>
      </c>
      <c r="S1700">
        <v>50</v>
      </c>
      <c r="T1700">
        <v>19</v>
      </c>
      <c r="U1700" t="s">
        <v>50</v>
      </c>
      <c r="V1700">
        <v>0</v>
      </c>
      <c r="W1700">
        <v>0</v>
      </c>
      <c r="X1700">
        <v>4</v>
      </c>
      <c r="Y1700" t="s">
        <v>63</v>
      </c>
      <c r="Z1700" t="s">
        <v>60</v>
      </c>
      <c r="AA1700">
        <v>7.7500989000000006E-2</v>
      </c>
      <c r="AB1700">
        <v>0.23502668500000001</v>
      </c>
      <c r="AC1700">
        <v>0.363510575</v>
      </c>
      <c r="AD1700">
        <v>0.169294097</v>
      </c>
      <c r="AE1700">
        <v>46.040322580000002</v>
      </c>
      <c r="AF1700">
        <v>0.48782623899999999</v>
      </c>
      <c r="AG1700">
        <v>2.2569677800000001</v>
      </c>
      <c r="AH1700">
        <v>0.16770845600000001</v>
      </c>
      <c r="AI1700">
        <v>6.0148600000000003E-3</v>
      </c>
      <c r="AJ1700">
        <v>2</v>
      </c>
      <c r="AK1700">
        <v>493303</v>
      </c>
      <c r="AL1700">
        <v>0</v>
      </c>
      <c r="AM1700" t="s">
        <v>53</v>
      </c>
      <c r="AN1700">
        <v>24022006</v>
      </c>
      <c r="AO1700">
        <v>31122006</v>
      </c>
      <c r="AP1700">
        <v>1006.22</v>
      </c>
      <c r="AQ1700">
        <v>1</v>
      </c>
      <c r="AR1700">
        <v>1</v>
      </c>
      <c r="AS1700">
        <v>1006.22</v>
      </c>
      <c r="AT1700">
        <v>733.758056640625</v>
      </c>
      <c r="AU1700">
        <v>620.16529690000004</v>
      </c>
      <c r="AV1700">
        <v>89.325294494628906</v>
      </c>
      <c r="AW1700">
        <v>1006.22</v>
      </c>
      <c r="AX1700">
        <f t="shared" si="104"/>
        <v>272.46194335937503</v>
      </c>
      <c r="AY1700">
        <f t="shared" si="105"/>
        <v>386.05470309999998</v>
      </c>
      <c r="AZ1700">
        <f t="shared" si="106"/>
        <v>916.89470550537112</v>
      </c>
      <c r="BA1700">
        <f t="shared" si="107"/>
        <v>0</v>
      </c>
    </row>
    <row r="1701" spans="1:53" x14ac:dyDescent="0.35">
      <c r="A1701">
        <v>2719181</v>
      </c>
      <c r="B1701">
        <v>2005</v>
      </c>
      <c r="C1701">
        <v>47</v>
      </c>
      <c r="D1701">
        <v>47</v>
      </c>
      <c r="E1701">
        <v>56</v>
      </c>
      <c r="F1701" t="s">
        <v>54</v>
      </c>
      <c r="G1701" t="s">
        <v>54</v>
      </c>
      <c r="H1701" t="s">
        <v>45</v>
      </c>
      <c r="I1701">
        <v>26</v>
      </c>
      <c r="J1701" t="s">
        <v>57</v>
      </c>
      <c r="K1701" t="s">
        <v>47</v>
      </c>
      <c r="L1701">
        <v>1</v>
      </c>
      <c r="M1701">
        <v>5</v>
      </c>
      <c r="N1701">
        <v>8</v>
      </c>
      <c r="O1701" t="s">
        <v>93</v>
      </c>
      <c r="P1701">
        <v>5220.3462419999996</v>
      </c>
      <c r="Q1701" t="s">
        <v>56</v>
      </c>
      <c r="R1701">
        <v>15000</v>
      </c>
      <c r="S1701">
        <v>100</v>
      </c>
      <c r="T1701">
        <v>14</v>
      </c>
      <c r="U1701" t="s">
        <v>50</v>
      </c>
      <c r="V1701">
        <v>0</v>
      </c>
      <c r="W1701">
        <v>0</v>
      </c>
      <c r="X1701">
        <v>0</v>
      </c>
      <c r="Y1701" t="s">
        <v>51</v>
      </c>
      <c r="Z1701" t="s">
        <v>60</v>
      </c>
      <c r="AA1701">
        <v>7.7500989000000006E-2</v>
      </c>
      <c r="AB1701">
        <v>0.23502668500000001</v>
      </c>
      <c r="AC1701">
        <v>0.363510575</v>
      </c>
      <c r="AD1701">
        <v>0.169294097</v>
      </c>
      <c r="AE1701">
        <v>46.040322580000002</v>
      </c>
      <c r="AF1701">
        <v>0.48782623899999999</v>
      </c>
      <c r="AG1701">
        <v>2.2569677800000001</v>
      </c>
      <c r="AH1701">
        <v>0.16770845600000001</v>
      </c>
      <c r="AI1701">
        <v>6.0148600000000003E-3</v>
      </c>
      <c r="AJ1701">
        <v>10</v>
      </c>
      <c r="AK1701">
        <v>493303</v>
      </c>
      <c r="AL1701">
        <v>0</v>
      </c>
      <c r="AM1701" t="s">
        <v>53</v>
      </c>
      <c r="AN1701">
        <v>1012005</v>
      </c>
      <c r="AO1701">
        <v>24032005</v>
      </c>
      <c r="AP1701">
        <v>522.79999999999995</v>
      </c>
      <c r="AQ1701">
        <v>1</v>
      </c>
      <c r="AR1701">
        <v>1</v>
      </c>
      <c r="AS1701">
        <v>522.79999999999995</v>
      </c>
      <c r="AT1701">
        <v>709.31524658203102</v>
      </c>
      <c r="AU1701">
        <v>915.78632949999997</v>
      </c>
      <c r="AV1701">
        <v>89.325294494628906</v>
      </c>
      <c r="AW1701">
        <v>522.79999999999905</v>
      </c>
      <c r="AX1701">
        <f t="shared" si="104"/>
        <v>186.51524658203107</v>
      </c>
      <c r="AY1701">
        <f t="shared" si="105"/>
        <v>392.98632950000001</v>
      </c>
      <c r="AZ1701">
        <f t="shared" si="106"/>
        <v>433.47470550537105</v>
      </c>
      <c r="BA1701">
        <f t="shared" si="107"/>
        <v>9.0949470177292824E-13</v>
      </c>
    </row>
    <row r="1702" spans="1:53" x14ac:dyDescent="0.35">
      <c r="A1702">
        <v>2732802</v>
      </c>
      <c r="B1702">
        <v>2007</v>
      </c>
      <c r="C1702">
        <v>50</v>
      </c>
      <c r="D1702">
        <v>50</v>
      </c>
      <c r="E1702">
        <v>57</v>
      </c>
      <c r="F1702" t="s">
        <v>54</v>
      </c>
      <c r="G1702" t="s">
        <v>54</v>
      </c>
      <c r="H1702" t="s">
        <v>45</v>
      </c>
      <c r="I1702">
        <v>30</v>
      </c>
      <c r="J1702" t="s">
        <v>46</v>
      </c>
      <c r="K1702" t="s">
        <v>78</v>
      </c>
      <c r="L1702">
        <v>3</v>
      </c>
      <c r="M1702">
        <v>6</v>
      </c>
      <c r="N1702">
        <v>9</v>
      </c>
      <c r="O1702" t="s">
        <v>61</v>
      </c>
      <c r="P1702">
        <v>3509.8625550000002</v>
      </c>
      <c r="Q1702" t="s">
        <v>49</v>
      </c>
      <c r="R1702">
        <v>6000</v>
      </c>
      <c r="S1702">
        <v>50</v>
      </c>
      <c r="T1702">
        <v>4</v>
      </c>
      <c r="U1702" t="s">
        <v>62</v>
      </c>
      <c r="V1702">
        <v>0</v>
      </c>
      <c r="W1702">
        <v>0</v>
      </c>
      <c r="X1702">
        <v>2</v>
      </c>
      <c r="Y1702" t="s">
        <v>63</v>
      </c>
      <c r="Z1702" t="s">
        <v>60</v>
      </c>
      <c r="AA1702">
        <v>7.7500989000000006E-2</v>
      </c>
      <c r="AB1702">
        <v>0.23502668500000001</v>
      </c>
      <c r="AC1702">
        <v>0.363510575</v>
      </c>
      <c r="AD1702">
        <v>0.169294097</v>
      </c>
      <c r="AE1702">
        <v>46.040322580000002</v>
      </c>
      <c r="AF1702">
        <v>0.48782623899999999</v>
      </c>
      <c r="AG1702">
        <v>2.2569677800000001</v>
      </c>
      <c r="AH1702">
        <v>0.16770845600000001</v>
      </c>
      <c r="AI1702">
        <v>6.0148600000000003E-3</v>
      </c>
      <c r="AJ1702">
        <v>7</v>
      </c>
      <c r="AK1702">
        <v>493303</v>
      </c>
      <c r="AL1702">
        <v>0</v>
      </c>
      <c r="AM1702" t="s">
        <v>53</v>
      </c>
      <c r="AN1702">
        <v>1012007</v>
      </c>
      <c r="AO1702">
        <v>2082007</v>
      </c>
      <c r="AP1702">
        <v>1157.1500000000001</v>
      </c>
      <c r="AQ1702">
        <v>1</v>
      </c>
      <c r="AR1702">
        <v>1</v>
      </c>
      <c r="AS1702">
        <v>1157.1500000000001</v>
      </c>
      <c r="AT1702">
        <v>1058.63793945312</v>
      </c>
      <c r="AU1702">
        <v>579.43625910000003</v>
      </c>
      <c r="AV1702">
        <v>89.325294494628906</v>
      </c>
      <c r="AW1702">
        <v>1157.1500000000001</v>
      </c>
      <c r="AX1702">
        <f t="shared" si="104"/>
        <v>98.512060546880093</v>
      </c>
      <c r="AY1702">
        <f t="shared" si="105"/>
        <v>577.71374090000006</v>
      </c>
      <c r="AZ1702">
        <f t="shared" si="106"/>
        <v>1067.8247055053712</v>
      </c>
      <c r="BA1702">
        <f t="shared" si="107"/>
        <v>0</v>
      </c>
    </row>
    <row r="1703" spans="1:53" x14ac:dyDescent="0.35">
      <c r="A1703">
        <v>5964409</v>
      </c>
      <c r="B1703">
        <v>2007</v>
      </c>
      <c r="C1703">
        <v>51</v>
      </c>
      <c r="D1703">
        <v>51</v>
      </c>
      <c r="E1703">
        <v>62</v>
      </c>
      <c r="F1703" t="s">
        <v>45</v>
      </c>
      <c r="G1703" t="s">
        <v>45</v>
      </c>
      <c r="H1703" t="s">
        <v>54</v>
      </c>
      <c r="I1703">
        <v>27</v>
      </c>
      <c r="J1703" t="s">
        <v>57</v>
      </c>
      <c r="K1703" t="s">
        <v>58</v>
      </c>
      <c r="L1703">
        <v>2</v>
      </c>
      <c r="M1703">
        <v>16</v>
      </c>
      <c r="N1703">
        <v>15</v>
      </c>
      <c r="O1703" t="s">
        <v>67</v>
      </c>
      <c r="P1703">
        <v>2615.5658330000001</v>
      </c>
      <c r="Q1703" t="s">
        <v>56</v>
      </c>
      <c r="R1703">
        <v>6000</v>
      </c>
      <c r="S1703">
        <v>100</v>
      </c>
      <c r="T1703">
        <v>1</v>
      </c>
      <c r="U1703" t="s">
        <v>62</v>
      </c>
      <c r="V1703">
        <v>0</v>
      </c>
      <c r="W1703">
        <v>0</v>
      </c>
      <c r="X1703">
        <v>1</v>
      </c>
      <c r="Y1703" t="s">
        <v>51</v>
      </c>
      <c r="Z1703" t="s">
        <v>65</v>
      </c>
      <c r="AA1703">
        <v>7.7500989000000006E-2</v>
      </c>
      <c r="AB1703">
        <v>0.23502668500000001</v>
      </c>
      <c r="AC1703">
        <v>0.363510575</v>
      </c>
      <c r="AD1703">
        <v>0.169294097</v>
      </c>
      <c r="AE1703">
        <v>46.040322580000002</v>
      </c>
      <c r="AF1703">
        <v>0.48782623899999999</v>
      </c>
      <c r="AG1703">
        <v>2.2569677800000001</v>
      </c>
      <c r="AH1703">
        <v>0.16770845600000001</v>
      </c>
      <c r="AI1703">
        <v>6.0148600000000003E-3</v>
      </c>
      <c r="AJ1703">
        <v>9</v>
      </c>
      <c r="AK1703">
        <v>493303</v>
      </c>
      <c r="AL1703">
        <v>0</v>
      </c>
      <c r="AM1703" t="s">
        <v>66</v>
      </c>
      <c r="AN1703">
        <v>13052007</v>
      </c>
      <c r="AO1703">
        <v>31122007</v>
      </c>
      <c r="AP1703">
        <v>275.52999999999997</v>
      </c>
      <c r="AQ1703">
        <v>1</v>
      </c>
      <c r="AR1703">
        <v>1</v>
      </c>
      <c r="AS1703">
        <v>275.52999999999997</v>
      </c>
      <c r="AT1703">
        <v>291.3759765625</v>
      </c>
      <c r="AU1703">
        <v>784.20630110000002</v>
      </c>
      <c r="AV1703">
        <v>89.325294494628906</v>
      </c>
      <c r="AW1703">
        <v>275.52999999999901</v>
      </c>
      <c r="AX1703">
        <f t="shared" si="104"/>
        <v>15.845976562500027</v>
      </c>
      <c r="AY1703">
        <f t="shared" si="105"/>
        <v>508.67630110000005</v>
      </c>
      <c r="AZ1703">
        <f t="shared" si="106"/>
        <v>186.20470550537107</v>
      </c>
      <c r="BA1703">
        <f t="shared" si="107"/>
        <v>9.6633812063373625E-13</v>
      </c>
    </row>
    <row r="1704" spans="1:53" x14ac:dyDescent="0.35">
      <c r="A1704">
        <v>6681547</v>
      </c>
      <c r="B1704">
        <v>2008</v>
      </c>
      <c r="C1704">
        <v>41</v>
      </c>
      <c r="D1704">
        <v>41</v>
      </c>
      <c r="E1704">
        <v>47</v>
      </c>
      <c r="F1704" t="s">
        <v>54</v>
      </c>
      <c r="G1704" t="s">
        <v>54</v>
      </c>
      <c r="H1704" t="s">
        <v>45</v>
      </c>
      <c r="I1704">
        <v>17</v>
      </c>
      <c r="J1704" t="s">
        <v>57</v>
      </c>
      <c r="K1704" t="s">
        <v>58</v>
      </c>
      <c r="L1704">
        <v>2</v>
      </c>
      <c r="M1704">
        <v>7</v>
      </c>
      <c r="N1704">
        <v>25</v>
      </c>
      <c r="O1704" t="s">
        <v>74</v>
      </c>
      <c r="P1704">
        <v>10206.92023</v>
      </c>
      <c r="Q1704" t="s">
        <v>49</v>
      </c>
      <c r="R1704">
        <v>5000</v>
      </c>
      <c r="S1704">
        <v>100</v>
      </c>
      <c r="T1704">
        <v>20</v>
      </c>
      <c r="U1704" t="s">
        <v>62</v>
      </c>
      <c r="V1704">
        <v>0</v>
      </c>
      <c r="W1704">
        <v>0</v>
      </c>
      <c r="X1704">
        <v>0</v>
      </c>
      <c r="Y1704" t="s">
        <v>51</v>
      </c>
      <c r="Z1704" t="s">
        <v>52</v>
      </c>
      <c r="AA1704">
        <v>7.7500989000000006E-2</v>
      </c>
      <c r="AB1704">
        <v>0.23502668500000001</v>
      </c>
      <c r="AC1704">
        <v>0.363510575</v>
      </c>
      <c r="AD1704">
        <v>0.169294097</v>
      </c>
      <c r="AE1704">
        <v>46.040322580000002</v>
      </c>
      <c r="AF1704">
        <v>0.48782623899999999</v>
      </c>
      <c r="AG1704">
        <v>2.2569677800000001</v>
      </c>
      <c r="AH1704">
        <v>0.16770845600000001</v>
      </c>
      <c r="AI1704">
        <v>6.0148600000000003E-3</v>
      </c>
      <c r="AJ1704">
        <v>1</v>
      </c>
      <c r="AK1704">
        <v>493303</v>
      </c>
      <c r="AL1704">
        <v>0</v>
      </c>
      <c r="AM1704" t="s">
        <v>53</v>
      </c>
      <c r="AN1704">
        <v>1012008</v>
      </c>
      <c r="AO1704">
        <v>24062008</v>
      </c>
      <c r="AP1704">
        <v>2058.2199999999998</v>
      </c>
      <c r="AQ1704">
        <v>1</v>
      </c>
      <c r="AR1704">
        <v>1</v>
      </c>
      <c r="AS1704">
        <v>2058.2199999999998</v>
      </c>
      <c r="AT1704">
        <v>1062.67138671875</v>
      </c>
      <c r="AU1704">
        <v>1050.1442529999999</v>
      </c>
      <c r="AV1704">
        <v>89.325294494628906</v>
      </c>
      <c r="AW1704">
        <v>2058.2199999999898</v>
      </c>
      <c r="AX1704">
        <f t="shared" si="104"/>
        <v>995.5486132812498</v>
      </c>
      <c r="AY1704">
        <f t="shared" si="105"/>
        <v>1008.0757469999999</v>
      </c>
      <c r="AZ1704">
        <f t="shared" si="106"/>
        <v>1968.8947055053709</v>
      </c>
      <c r="BA1704">
        <f t="shared" si="107"/>
        <v>1.0004441719502211E-11</v>
      </c>
    </row>
    <row r="1705" spans="1:53" x14ac:dyDescent="0.35">
      <c r="A1705">
        <v>4150181</v>
      </c>
      <c r="B1705">
        <v>2005</v>
      </c>
      <c r="C1705">
        <v>51</v>
      </c>
      <c r="D1705">
        <v>38</v>
      </c>
      <c r="E1705">
        <v>38</v>
      </c>
      <c r="F1705" t="s">
        <v>45</v>
      </c>
      <c r="G1705" t="s">
        <v>54</v>
      </c>
      <c r="H1705" t="s">
        <v>54</v>
      </c>
      <c r="I1705">
        <v>17</v>
      </c>
      <c r="J1705" t="s">
        <v>57</v>
      </c>
      <c r="K1705" t="s">
        <v>58</v>
      </c>
      <c r="L1705">
        <v>2</v>
      </c>
      <c r="M1705">
        <v>6</v>
      </c>
      <c r="N1705">
        <v>19</v>
      </c>
      <c r="O1705" t="s">
        <v>61</v>
      </c>
      <c r="P1705">
        <v>12488.42952</v>
      </c>
      <c r="Q1705" t="s">
        <v>56</v>
      </c>
      <c r="R1705">
        <v>15000</v>
      </c>
      <c r="S1705">
        <v>0</v>
      </c>
      <c r="T1705">
        <v>12</v>
      </c>
      <c r="U1705" t="s">
        <v>50</v>
      </c>
      <c r="V1705">
        <v>0</v>
      </c>
      <c r="W1705">
        <v>1</v>
      </c>
      <c r="X1705">
        <v>0</v>
      </c>
      <c r="Y1705" t="s">
        <v>51</v>
      </c>
      <c r="Z1705" t="s">
        <v>60</v>
      </c>
      <c r="AA1705">
        <v>4.0540540999999999E-2</v>
      </c>
      <c r="AB1705">
        <v>0.27909909900000002</v>
      </c>
      <c r="AC1705">
        <v>0.34990990999999999</v>
      </c>
      <c r="AD1705">
        <v>0.14751899900000001</v>
      </c>
      <c r="AE1705">
        <v>36.672131149999998</v>
      </c>
      <c r="AF1705">
        <v>0.48688720000000002</v>
      </c>
      <c r="AG1705">
        <v>2.4183783779999999</v>
      </c>
      <c r="AH1705">
        <v>0.235795159</v>
      </c>
      <c r="AI1705">
        <v>7.9983380000000007E-3</v>
      </c>
      <c r="AJ1705">
        <v>6</v>
      </c>
      <c r="AK1705">
        <v>493304</v>
      </c>
      <c r="AL1705">
        <v>0</v>
      </c>
      <c r="AM1705" t="s">
        <v>66</v>
      </c>
      <c r="AN1705">
        <v>23072005</v>
      </c>
      <c r="AO1705">
        <v>31122005</v>
      </c>
      <c r="AP1705">
        <v>599.51</v>
      </c>
      <c r="AQ1705">
        <v>1</v>
      </c>
      <c r="AR1705">
        <v>1</v>
      </c>
      <c r="AS1705">
        <v>599.51</v>
      </c>
      <c r="AT1705">
        <v>828.174560546875</v>
      </c>
      <c r="AU1705">
        <v>928.19326760000001</v>
      </c>
      <c r="AV1705">
        <v>89.325294494628906</v>
      </c>
      <c r="AW1705">
        <v>599.50999999999897</v>
      </c>
      <c r="AX1705">
        <f t="shared" si="104"/>
        <v>228.66456054687501</v>
      </c>
      <c r="AY1705">
        <f t="shared" si="105"/>
        <v>328.68326760000002</v>
      </c>
      <c r="AZ1705">
        <f t="shared" si="106"/>
        <v>510.18470550537108</v>
      </c>
      <c r="BA1705">
        <f t="shared" si="107"/>
        <v>1.0231815394945443E-12</v>
      </c>
    </row>
    <row r="1706" spans="1:53" x14ac:dyDescent="0.35">
      <c r="A1706">
        <v>5637943</v>
      </c>
      <c r="B1706">
        <v>2007</v>
      </c>
      <c r="C1706">
        <v>36</v>
      </c>
      <c r="D1706">
        <v>36</v>
      </c>
      <c r="E1706">
        <v>53</v>
      </c>
      <c r="F1706" t="s">
        <v>54</v>
      </c>
      <c r="G1706" t="s">
        <v>54</v>
      </c>
      <c r="H1706" t="s">
        <v>45</v>
      </c>
      <c r="I1706">
        <v>12</v>
      </c>
      <c r="J1706" t="s">
        <v>57</v>
      </c>
      <c r="K1706" t="s">
        <v>58</v>
      </c>
      <c r="L1706">
        <v>2</v>
      </c>
      <c r="M1706">
        <v>3</v>
      </c>
      <c r="N1706">
        <v>38</v>
      </c>
      <c r="O1706" t="s">
        <v>104</v>
      </c>
      <c r="P1706">
        <v>100</v>
      </c>
      <c r="Q1706" t="s">
        <v>49</v>
      </c>
      <c r="R1706">
        <v>10000</v>
      </c>
      <c r="S1706">
        <v>50</v>
      </c>
      <c r="T1706">
        <v>10</v>
      </c>
      <c r="U1706" t="s">
        <v>62</v>
      </c>
      <c r="V1706">
        <v>0</v>
      </c>
      <c r="W1706">
        <v>0</v>
      </c>
      <c r="X1706">
        <v>0</v>
      </c>
      <c r="Y1706" t="s">
        <v>51</v>
      </c>
      <c r="Z1706" t="s">
        <v>60</v>
      </c>
      <c r="AA1706">
        <v>7.6410255999999996E-2</v>
      </c>
      <c r="AB1706">
        <v>0.23923076900000001</v>
      </c>
      <c r="AC1706">
        <v>0.34128205099999998</v>
      </c>
      <c r="AD1706">
        <v>0.19418859699999999</v>
      </c>
      <c r="AE1706">
        <v>28.952380949999998</v>
      </c>
      <c r="AF1706">
        <v>0.48037280700000001</v>
      </c>
      <c r="AG1706">
        <v>2.3384615389999999</v>
      </c>
      <c r="AH1706">
        <v>0.26662617700000002</v>
      </c>
      <c r="AI1706">
        <v>7.1363499999999996E-3</v>
      </c>
      <c r="AJ1706">
        <v>9</v>
      </c>
      <c r="AK1706">
        <v>493305</v>
      </c>
      <c r="AL1706">
        <v>0</v>
      </c>
      <c r="AM1706" t="s">
        <v>53</v>
      </c>
      <c r="AN1706">
        <v>1012007</v>
      </c>
      <c r="AO1706">
        <v>9092007</v>
      </c>
      <c r="AP1706">
        <v>2959.38</v>
      </c>
      <c r="AQ1706">
        <v>1</v>
      </c>
      <c r="AR1706">
        <v>1</v>
      </c>
      <c r="AS1706">
        <v>2959.38</v>
      </c>
      <c r="AT1706">
        <v>1897.05151367187</v>
      </c>
      <c r="AU1706">
        <v>1545.275402</v>
      </c>
      <c r="AV1706">
        <v>89.325294494628906</v>
      </c>
      <c r="AW1706">
        <v>2959.38</v>
      </c>
      <c r="AX1706">
        <f t="shared" si="104"/>
        <v>1062.3284863281301</v>
      </c>
      <c r="AY1706">
        <f t="shared" si="105"/>
        <v>1414.1045980000001</v>
      </c>
      <c r="AZ1706">
        <f t="shared" si="106"/>
        <v>2870.0547055053712</v>
      </c>
      <c r="BA1706">
        <f t="shared" si="107"/>
        <v>0</v>
      </c>
    </row>
    <row r="1707" spans="1:53" x14ac:dyDescent="0.35">
      <c r="A1707">
        <v>5872783</v>
      </c>
      <c r="B1707">
        <v>2007</v>
      </c>
      <c r="C1707">
        <v>41</v>
      </c>
      <c r="D1707">
        <v>39</v>
      </c>
      <c r="E1707">
        <v>39</v>
      </c>
      <c r="F1707" t="s">
        <v>54</v>
      </c>
      <c r="G1707" t="s">
        <v>45</v>
      </c>
      <c r="H1707" t="s">
        <v>45</v>
      </c>
      <c r="I1707">
        <v>18</v>
      </c>
      <c r="J1707" t="s">
        <v>57</v>
      </c>
      <c r="K1707" t="s">
        <v>58</v>
      </c>
      <c r="L1707">
        <v>2</v>
      </c>
      <c r="M1707">
        <v>10</v>
      </c>
      <c r="N1707">
        <v>11</v>
      </c>
      <c r="O1707" t="s">
        <v>55</v>
      </c>
      <c r="P1707">
        <v>3013.818029</v>
      </c>
      <c r="Q1707" t="s">
        <v>56</v>
      </c>
      <c r="R1707">
        <v>5000</v>
      </c>
      <c r="S1707">
        <v>0</v>
      </c>
      <c r="T1707">
        <v>12</v>
      </c>
      <c r="U1707" t="s">
        <v>50</v>
      </c>
      <c r="V1707">
        <v>0</v>
      </c>
      <c r="W1707">
        <v>0</v>
      </c>
      <c r="X1707">
        <v>0</v>
      </c>
      <c r="Y1707" t="s">
        <v>51</v>
      </c>
      <c r="Z1707" t="s">
        <v>65</v>
      </c>
      <c r="AA1707">
        <v>7.3139158999999995E-2</v>
      </c>
      <c r="AB1707">
        <v>0.197670657</v>
      </c>
      <c r="AC1707">
        <v>0.36395988400000001</v>
      </c>
      <c r="AD1707">
        <v>0.16247044099999999</v>
      </c>
      <c r="AE1707">
        <v>48.904761909999998</v>
      </c>
      <c r="AF1707">
        <v>0.48671581600000002</v>
      </c>
      <c r="AG1707">
        <v>2.325784536</v>
      </c>
      <c r="AH1707">
        <v>0.175298805</v>
      </c>
      <c r="AI1707">
        <v>5.5018020000000001E-3</v>
      </c>
      <c r="AJ1707">
        <v>3</v>
      </c>
      <c r="AK1707">
        <v>493306</v>
      </c>
      <c r="AL1707">
        <v>0</v>
      </c>
      <c r="AM1707" t="s">
        <v>53</v>
      </c>
      <c r="AN1707">
        <v>1012007</v>
      </c>
      <c r="AO1707">
        <v>26102007</v>
      </c>
      <c r="AP1707">
        <v>436.41</v>
      </c>
      <c r="AQ1707">
        <v>1</v>
      </c>
      <c r="AR1707">
        <v>1</v>
      </c>
      <c r="AS1707">
        <v>436.41</v>
      </c>
      <c r="AT1707">
        <v>710.87316894531205</v>
      </c>
      <c r="AU1707">
        <v>565.60640880000005</v>
      </c>
      <c r="AV1707">
        <v>89.325294494628906</v>
      </c>
      <c r="AW1707">
        <v>436.41</v>
      </c>
      <c r="AX1707">
        <f t="shared" si="104"/>
        <v>274.46316894531202</v>
      </c>
      <c r="AY1707">
        <f t="shared" si="105"/>
        <v>129.19640880000003</v>
      </c>
      <c r="AZ1707">
        <f t="shared" si="106"/>
        <v>347.08470550537112</v>
      </c>
      <c r="BA1707">
        <f t="shared" si="107"/>
        <v>0</v>
      </c>
    </row>
    <row r="1708" spans="1:53" x14ac:dyDescent="0.35">
      <c r="A1708">
        <v>3141520</v>
      </c>
      <c r="B1708">
        <v>2005</v>
      </c>
      <c r="C1708">
        <v>75</v>
      </c>
      <c r="D1708">
        <v>75</v>
      </c>
      <c r="E1708">
        <v>56</v>
      </c>
      <c r="F1708" t="s">
        <v>54</v>
      </c>
      <c r="G1708" t="s">
        <v>54</v>
      </c>
      <c r="H1708" t="s">
        <v>45</v>
      </c>
      <c r="I1708">
        <v>53</v>
      </c>
      <c r="J1708" t="s">
        <v>57</v>
      </c>
      <c r="K1708" t="s">
        <v>47</v>
      </c>
      <c r="L1708">
        <v>1</v>
      </c>
      <c r="M1708">
        <v>10</v>
      </c>
      <c r="N1708">
        <v>30</v>
      </c>
      <c r="O1708" t="s">
        <v>96</v>
      </c>
      <c r="P1708">
        <v>7291.1967910000003</v>
      </c>
      <c r="Q1708" t="s">
        <v>73</v>
      </c>
      <c r="R1708">
        <v>10000</v>
      </c>
      <c r="S1708">
        <v>50</v>
      </c>
      <c r="T1708">
        <v>17</v>
      </c>
      <c r="U1708" t="s">
        <v>62</v>
      </c>
      <c r="V1708">
        <v>0</v>
      </c>
      <c r="W1708">
        <v>0</v>
      </c>
      <c r="X1708">
        <v>0</v>
      </c>
      <c r="Y1708" t="s">
        <v>51</v>
      </c>
      <c r="Z1708" t="s">
        <v>60</v>
      </c>
      <c r="AA1708">
        <v>0.145547074</v>
      </c>
      <c r="AB1708">
        <v>0.39592875300000002</v>
      </c>
      <c r="AC1708">
        <v>0.20356234100000001</v>
      </c>
      <c r="AD1708">
        <v>0.16567741899999999</v>
      </c>
      <c r="AE1708">
        <v>28.284671530000001</v>
      </c>
      <c r="AF1708">
        <v>0.47793548400000002</v>
      </c>
      <c r="AG1708">
        <v>1.9720101779999999</v>
      </c>
      <c r="AH1708">
        <v>0.216234652</v>
      </c>
      <c r="AI1708">
        <v>6.8212819999999997E-3</v>
      </c>
      <c r="AJ1708">
        <v>8</v>
      </c>
      <c r="AK1708">
        <v>493307</v>
      </c>
      <c r="AL1708">
        <v>0</v>
      </c>
      <c r="AM1708" t="s">
        <v>53</v>
      </c>
      <c r="AN1708">
        <v>1012005</v>
      </c>
      <c r="AO1708">
        <v>9072005</v>
      </c>
      <c r="AP1708">
        <v>510.98</v>
      </c>
      <c r="AQ1708">
        <v>1</v>
      </c>
      <c r="AR1708">
        <v>1</v>
      </c>
      <c r="AS1708">
        <v>510.98</v>
      </c>
      <c r="AT1708">
        <v>777.35870361328102</v>
      </c>
      <c r="AU1708">
        <v>994.22384639999996</v>
      </c>
      <c r="AV1708">
        <v>89.325294494628906</v>
      </c>
      <c r="AW1708">
        <v>510.98</v>
      </c>
      <c r="AX1708">
        <f t="shared" si="104"/>
        <v>266.378703613281</v>
      </c>
      <c r="AY1708">
        <f t="shared" si="105"/>
        <v>483.24384639999994</v>
      </c>
      <c r="AZ1708">
        <f t="shared" si="106"/>
        <v>421.65470550537111</v>
      </c>
      <c r="BA1708">
        <f t="shared" si="107"/>
        <v>0</v>
      </c>
    </row>
    <row r="1709" spans="1:53" x14ac:dyDescent="0.35">
      <c r="A1709">
        <v>8096456</v>
      </c>
      <c r="B1709">
        <v>2008</v>
      </c>
      <c r="C1709">
        <v>54</v>
      </c>
      <c r="D1709">
        <v>54</v>
      </c>
      <c r="E1709">
        <v>56</v>
      </c>
      <c r="F1709" t="s">
        <v>45</v>
      </c>
      <c r="G1709" t="s">
        <v>45</v>
      </c>
      <c r="H1709" t="s">
        <v>45</v>
      </c>
      <c r="I1709">
        <v>32</v>
      </c>
      <c r="J1709" t="s">
        <v>46</v>
      </c>
      <c r="K1709" t="s">
        <v>47</v>
      </c>
      <c r="L1709">
        <v>1</v>
      </c>
      <c r="M1709">
        <v>5</v>
      </c>
      <c r="N1709">
        <v>24</v>
      </c>
      <c r="O1709" t="s">
        <v>96</v>
      </c>
      <c r="P1709">
        <v>5540.2443469999998</v>
      </c>
      <c r="Q1709" t="s">
        <v>56</v>
      </c>
      <c r="R1709">
        <v>7000</v>
      </c>
      <c r="S1709">
        <v>0</v>
      </c>
      <c r="T1709">
        <v>17</v>
      </c>
      <c r="U1709" t="s">
        <v>50</v>
      </c>
      <c r="V1709">
        <v>0</v>
      </c>
      <c r="W1709">
        <v>0</v>
      </c>
      <c r="X1709">
        <v>0</v>
      </c>
      <c r="Y1709" t="s">
        <v>63</v>
      </c>
      <c r="Z1709" t="s">
        <v>60</v>
      </c>
      <c r="AA1709">
        <v>0.145547074</v>
      </c>
      <c r="AB1709">
        <v>0.39592875300000002</v>
      </c>
      <c r="AC1709">
        <v>0.20356234100000001</v>
      </c>
      <c r="AD1709">
        <v>0.16567741899999999</v>
      </c>
      <c r="AE1709">
        <v>28.284671530000001</v>
      </c>
      <c r="AF1709">
        <v>0.47793548400000002</v>
      </c>
      <c r="AG1709">
        <v>1.9720101779999999</v>
      </c>
      <c r="AH1709">
        <v>0.216234652</v>
      </c>
      <c r="AI1709">
        <v>6.8212819999999997E-3</v>
      </c>
      <c r="AJ1709">
        <v>1</v>
      </c>
      <c r="AK1709">
        <v>493307</v>
      </c>
      <c r="AL1709">
        <v>0</v>
      </c>
      <c r="AM1709" t="s">
        <v>66</v>
      </c>
      <c r="AN1709">
        <v>9102008</v>
      </c>
      <c r="AO1709">
        <v>31122008</v>
      </c>
      <c r="AP1709">
        <v>515.28</v>
      </c>
      <c r="AQ1709">
        <v>1</v>
      </c>
      <c r="AR1709">
        <v>1</v>
      </c>
      <c r="AS1709">
        <v>515.28</v>
      </c>
      <c r="AT1709">
        <v>721.90905761718705</v>
      </c>
      <c r="AU1709">
        <v>819.15099339999995</v>
      </c>
      <c r="AV1709">
        <v>89.325294494628906</v>
      </c>
      <c r="AW1709">
        <v>515.27999999999895</v>
      </c>
      <c r="AX1709">
        <f t="shared" si="104"/>
        <v>206.62905761718707</v>
      </c>
      <c r="AY1709">
        <f t="shared" si="105"/>
        <v>303.87099339999997</v>
      </c>
      <c r="AZ1709">
        <f t="shared" si="106"/>
        <v>425.95470550537107</v>
      </c>
      <c r="BA1709">
        <f t="shared" si="107"/>
        <v>1.0231815394945443E-12</v>
      </c>
    </row>
    <row r="1710" spans="1:53" x14ac:dyDescent="0.35">
      <c r="A1710">
        <v>4203589</v>
      </c>
      <c r="B1710">
        <v>2006</v>
      </c>
      <c r="C1710">
        <v>81</v>
      </c>
      <c r="D1710">
        <v>81</v>
      </c>
      <c r="E1710">
        <v>56</v>
      </c>
      <c r="F1710" t="s">
        <v>45</v>
      </c>
      <c r="G1710" t="s">
        <v>45</v>
      </c>
      <c r="H1710" t="s">
        <v>45</v>
      </c>
      <c r="I1710">
        <v>59</v>
      </c>
      <c r="J1710" t="s">
        <v>46</v>
      </c>
      <c r="K1710" t="s">
        <v>47</v>
      </c>
      <c r="L1710">
        <v>1</v>
      </c>
      <c r="M1710">
        <v>8</v>
      </c>
      <c r="N1710">
        <v>29</v>
      </c>
      <c r="O1710" t="s">
        <v>74</v>
      </c>
      <c r="P1710">
        <v>8780.5884260000003</v>
      </c>
      <c r="Q1710" t="s">
        <v>49</v>
      </c>
      <c r="R1710">
        <v>6000</v>
      </c>
      <c r="S1710">
        <v>50</v>
      </c>
      <c r="T1710">
        <v>1</v>
      </c>
      <c r="U1710" t="s">
        <v>62</v>
      </c>
      <c r="V1710">
        <v>0</v>
      </c>
      <c r="W1710">
        <v>2</v>
      </c>
      <c r="X1710">
        <v>0</v>
      </c>
      <c r="Y1710" t="s">
        <v>51</v>
      </c>
      <c r="Z1710" t="s">
        <v>52</v>
      </c>
      <c r="AA1710">
        <v>0.120049</v>
      </c>
      <c r="AB1710">
        <v>0.23438138</v>
      </c>
      <c r="AC1710">
        <v>0.24969375299999999</v>
      </c>
      <c r="AD1710">
        <v>0.15483925400000001</v>
      </c>
      <c r="AE1710">
        <v>26.453125</v>
      </c>
      <c r="AF1710">
        <v>0.48071892700000002</v>
      </c>
      <c r="AG1710">
        <v>2.4195590039999999</v>
      </c>
      <c r="AH1710">
        <v>0.32728985199999999</v>
      </c>
      <c r="AI1710">
        <v>5.8865080000000004E-3</v>
      </c>
      <c r="AJ1710">
        <v>7</v>
      </c>
      <c r="AK1710">
        <v>493405</v>
      </c>
      <c r="AL1710">
        <v>0</v>
      </c>
      <c r="AM1710" t="s">
        <v>53</v>
      </c>
      <c r="AN1710">
        <v>1012006</v>
      </c>
      <c r="AO1710">
        <v>14082006</v>
      </c>
      <c r="AP1710">
        <v>989.07</v>
      </c>
      <c r="AQ1710">
        <v>1</v>
      </c>
      <c r="AR1710">
        <v>1</v>
      </c>
      <c r="AS1710">
        <v>989.07</v>
      </c>
      <c r="AT1710">
        <v>608.55657958984295</v>
      </c>
      <c r="AU1710">
        <v>682.75805170000001</v>
      </c>
      <c r="AV1710">
        <v>89.325294494628906</v>
      </c>
      <c r="AW1710">
        <v>989.07</v>
      </c>
      <c r="AX1710">
        <f t="shared" si="104"/>
        <v>380.5134204101571</v>
      </c>
      <c r="AY1710">
        <f t="shared" si="105"/>
        <v>306.31194830000004</v>
      </c>
      <c r="AZ1710">
        <f t="shared" si="106"/>
        <v>899.74470550537114</v>
      </c>
      <c r="BA1710">
        <f t="shared" si="107"/>
        <v>0</v>
      </c>
    </row>
    <row r="1711" spans="1:53" x14ac:dyDescent="0.35">
      <c r="A1711">
        <v>7427873</v>
      </c>
      <c r="B1711">
        <v>2008</v>
      </c>
      <c r="C1711">
        <v>81</v>
      </c>
      <c r="D1711">
        <v>44</v>
      </c>
      <c r="E1711">
        <v>44</v>
      </c>
      <c r="F1711" t="s">
        <v>45</v>
      </c>
      <c r="G1711" t="s">
        <v>54</v>
      </c>
      <c r="H1711" t="s">
        <v>54</v>
      </c>
      <c r="I1711">
        <v>23</v>
      </c>
      <c r="J1711" t="s">
        <v>46</v>
      </c>
      <c r="K1711" t="s">
        <v>78</v>
      </c>
      <c r="L1711">
        <v>4</v>
      </c>
      <c r="M1711">
        <v>7</v>
      </c>
      <c r="N1711">
        <v>31</v>
      </c>
      <c r="O1711" t="s">
        <v>75</v>
      </c>
      <c r="P1711">
        <v>8559.4521060000006</v>
      </c>
      <c r="Q1711" t="s">
        <v>73</v>
      </c>
      <c r="R1711">
        <v>25000</v>
      </c>
      <c r="S1711">
        <v>0</v>
      </c>
      <c r="T1711">
        <v>29</v>
      </c>
      <c r="U1711" t="s">
        <v>62</v>
      </c>
      <c r="V1711">
        <v>0</v>
      </c>
      <c r="W1711">
        <v>0</v>
      </c>
      <c r="X1711">
        <v>0</v>
      </c>
      <c r="Y1711" t="s">
        <v>51</v>
      </c>
      <c r="Z1711" t="s">
        <v>60</v>
      </c>
      <c r="AA1711">
        <v>0.120049</v>
      </c>
      <c r="AB1711">
        <v>0.23438138</v>
      </c>
      <c r="AC1711">
        <v>0.24969375299999999</v>
      </c>
      <c r="AD1711">
        <v>0.15483925400000001</v>
      </c>
      <c r="AE1711">
        <v>26.453125</v>
      </c>
      <c r="AF1711">
        <v>0.48071892700000002</v>
      </c>
      <c r="AG1711">
        <v>2.4195590039999999</v>
      </c>
      <c r="AH1711">
        <v>0.32728985199999999</v>
      </c>
      <c r="AI1711">
        <v>5.8865080000000004E-3</v>
      </c>
      <c r="AJ1711">
        <v>6</v>
      </c>
      <c r="AK1711">
        <v>493405</v>
      </c>
      <c r="AL1711">
        <v>0</v>
      </c>
      <c r="AM1711" t="s">
        <v>53</v>
      </c>
      <c r="AN1711">
        <v>1012008</v>
      </c>
      <c r="AO1711">
        <v>19092008</v>
      </c>
      <c r="AP1711">
        <v>50</v>
      </c>
      <c r="AQ1711">
        <v>1</v>
      </c>
      <c r="AR1711">
        <v>1</v>
      </c>
      <c r="AS1711">
        <v>50</v>
      </c>
      <c r="AT1711">
        <v>67.582679748535099</v>
      </c>
      <c r="AU1711">
        <v>961.33162349999998</v>
      </c>
      <c r="AV1711">
        <v>89.325294494628906</v>
      </c>
      <c r="AW1711">
        <v>50</v>
      </c>
      <c r="AX1711">
        <f t="shared" si="104"/>
        <v>17.582679748535099</v>
      </c>
      <c r="AY1711">
        <f t="shared" si="105"/>
        <v>911.33162349999998</v>
      </c>
      <c r="AZ1711">
        <f t="shared" si="106"/>
        <v>39.325294494628906</v>
      </c>
      <c r="BA1711">
        <f t="shared" si="107"/>
        <v>0</v>
      </c>
    </row>
    <row r="1712" spans="1:53" x14ac:dyDescent="0.35">
      <c r="A1712">
        <v>1915230</v>
      </c>
      <c r="B1712">
        <v>2006</v>
      </c>
      <c r="C1712">
        <v>31</v>
      </c>
      <c r="D1712">
        <v>31</v>
      </c>
      <c r="E1712">
        <v>40</v>
      </c>
      <c r="F1712" t="s">
        <v>54</v>
      </c>
      <c r="G1712" t="s">
        <v>54</v>
      </c>
      <c r="H1712" t="s">
        <v>45</v>
      </c>
      <c r="I1712">
        <v>6</v>
      </c>
      <c r="J1712" t="s">
        <v>57</v>
      </c>
      <c r="K1712" t="s">
        <v>58</v>
      </c>
      <c r="L1712">
        <v>2</v>
      </c>
      <c r="M1712">
        <v>10</v>
      </c>
      <c r="N1712">
        <v>40</v>
      </c>
      <c r="O1712" t="s">
        <v>104</v>
      </c>
      <c r="P1712">
        <v>90</v>
      </c>
      <c r="Q1712" t="s">
        <v>56</v>
      </c>
      <c r="R1712">
        <v>10000</v>
      </c>
      <c r="S1712">
        <v>50</v>
      </c>
      <c r="T1712">
        <v>2</v>
      </c>
      <c r="U1712" t="s">
        <v>62</v>
      </c>
      <c r="V1712">
        <v>0</v>
      </c>
      <c r="W1712">
        <v>0</v>
      </c>
      <c r="X1712">
        <v>2</v>
      </c>
      <c r="Y1712" t="s">
        <v>63</v>
      </c>
      <c r="Z1712" t="s">
        <v>60</v>
      </c>
      <c r="AA1712">
        <v>8.4478576999999999E-2</v>
      </c>
      <c r="AB1712">
        <v>0.29385610400000001</v>
      </c>
      <c r="AC1712">
        <v>0.17966855300000001</v>
      </c>
      <c r="AD1712">
        <v>0.18705780899999999</v>
      </c>
      <c r="AE1712">
        <v>42.767527680000001</v>
      </c>
      <c r="AF1712">
        <v>0.47446074199999999</v>
      </c>
      <c r="AG1712">
        <v>2.34236055</v>
      </c>
      <c r="AH1712">
        <v>0.41697505099999999</v>
      </c>
      <c r="AI1712">
        <v>1.0027456000000001E-2</v>
      </c>
      <c r="AJ1712">
        <v>7</v>
      </c>
      <c r="AK1712">
        <v>493500</v>
      </c>
      <c r="AL1712">
        <v>0</v>
      </c>
      <c r="AM1712" t="s">
        <v>53</v>
      </c>
      <c r="AN1712">
        <v>1012006</v>
      </c>
      <c r="AO1712">
        <v>22032006</v>
      </c>
      <c r="AP1712">
        <v>211.97</v>
      </c>
      <c r="AQ1712">
        <v>1</v>
      </c>
      <c r="AR1712">
        <v>1</v>
      </c>
      <c r="AS1712">
        <v>211.97</v>
      </c>
      <c r="AT1712">
        <v>739.95037841796795</v>
      </c>
      <c r="AU1712">
        <v>997.10367650000001</v>
      </c>
      <c r="AV1712">
        <v>89.325294494628906</v>
      </c>
      <c r="AW1712">
        <v>211.969999999999</v>
      </c>
      <c r="AX1712">
        <f t="shared" si="104"/>
        <v>527.98037841796793</v>
      </c>
      <c r="AY1712">
        <f t="shared" si="105"/>
        <v>785.13367649999998</v>
      </c>
      <c r="AZ1712">
        <f t="shared" si="106"/>
        <v>122.64470550537109</v>
      </c>
      <c r="BA1712">
        <f t="shared" si="107"/>
        <v>9.9475983006414026E-13</v>
      </c>
    </row>
    <row r="1713" spans="1:53" x14ac:dyDescent="0.35">
      <c r="A1713">
        <v>6664185</v>
      </c>
      <c r="B1713">
        <v>2007</v>
      </c>
      <c r="C1713">
        <v>33</v>
      </c>
      <c r="D1713">
        <v>33</v>
      </c>
      <c r="E1713">
        <v>56</v>
      </c>
      <c r="F1713" t="s">
        <v>45</v>
      </c>
      <c r="G1713" t="s">
        <v>45</v>
      </c>
      <c r="H1713" t="s">
        <v>45</v>
      </c>
      <c r="I1713">
        <v>13</v>
      </c>
      <c r="J1713" t="s">
        <v>102</v>
      </c>
      <c r="K1713" t="s">
        <v>47</v>
      </c>
      <c r="L1713">
        <v>1</v>
      </c>
      <c r="M1713">
        <v>3</v>
      </c>
      <c r="N1713">
        <v>20</v>
      </c>
      <c r="O1713" t="s">
        <v>74</v>
      </c>
      <c r="P1713">
        <v>11713.724319999999</v>
      </c>
      <c r="Q1713" t="s">
        <v>56</v>
      </c>
      <c r="R1713">
        <v>10000</v>
      </c>
      <c r="S1713">
        <v>0</v>
      </c>
      <c r="T1713">
        <v>11</v>
      </c>
      <c r="U1713" t="s">
        <v>50</v>
      </c>
      <c r="V1713">
        <v>0</v>
      </c>
      <c r="W1713">
        <v>0</v>
      </c>
      <c r="X1713">
        <v>0</v>
      </c>
      <c r="Y1713" t="s">
        <v>51</v>
      </c>
      <c r="Z1713" t="s">
        <v>60</v>
      </c>
      <c r="AA1713">
        <v>8.4492529999999996E-2</v>
      </c>
      <c r="AB1713">
        <v>0.18465104299999999</v>
      </c>
      <c r="AC1713">
        <v>0.25186711299999998</v>
      </c>
      <c r="AD1713">
        <v>0.13504037399999999</v>
      </c>
      <c r="AE1713">
        <v>22.90024331</v>
      </c>
      <c r="AF1713">
        <v>0.49107522300000001</v>
      </c>
      <c r="AG1713">
        <v>2.4238990469999999</v>
      </c>
      <c r="AH1713">
        <v>0.328159321</v>
      </c>
      <c r="AI1713">
        <v>6.4431100000000002E-3</v>
      </c>
      <c r="AJ1713">
        <v>4</v>
      </c>
      <c r="AK1713">
        <v>493509</v>
      </c>
      <c r="AL1713">
        <v>0</v>
      </c>
      <c r="AM1713" t="s">
        <v>53</v>
      </c>
      <c r="AN1713">
        <v>5112007</v>
      </c>
      <c r="AO1713">
        <v>31122007</v>
      </c>
      <c r="AP1713">
        <v>1114.55</v>
      </c>
      <c r="AQ1713">
        <v>1</v>
      </c>
      <c r="AR1713">
        <v>1</v>
      </c>
      <c r="AS1713">
        <v>1114.55</v>
      </c>
      <c r="AT1713">
        <v>942.76843261718705</v>
      </c>
      <c r="AU1713">
        <v>1126.7396819999999</v>
      </c>
      <c r="AV1713">
        <v>89.325294494628906</v>
      </c>
      <c r="AW1713">
        <v>1463.5</v>
      </c>
      <c r="AX1713">
        <f t="shared" si="104"/>
        <v>171.78156738281291</v>
      </c>
      <c r="AY1713">
        <f t="shared" si="105"/>
        <v>12.189681999999948</v>
      </c>
      <c r="AZ1713">
        <f t="shared" si="106"/>
        <v>1025.224705505371</v>
      </c>
      <c r="BA1713">
        <f t="shared" si="107"/>
        <v>348.95000000000005</v>
      </c>
    </row>
    <row r="1714" spans="1:53" x14ac:dyDescent="0.35">
      <c r="A1714">
        <v>500778</v>
      </c>
      <c r="B1714">
        <v>2008</v>
      </c>
      <c r="C1714">
        <v>38</v>
      </c>
      <c r="D1714">
        <v>38</v>
      </c>
      <c r="E1714">
        <v>67</v>
      </c>
      <c r="F1714" t="s">
        <v>45</v>
      </c>
      <c r="G1714" t="s">
        <v>45</v>
      </c>
      <c r="H1714" t="s">
        <v>54</v>
      </c>
      <c r="I1714">
        <v>16</v>
      </c>
      <c r="J1714" t="s">
        <v>57</v>
      </c>
      <c r="K1714" t="s">
        <v>58</v>
      </c>
      <c r="L1714">
        <v>2</v>
      </c>
      <c r="M1714">
        <v>5</v>
      </c>
      <c r="N1714">
        <v>8</v>
      </c>
      <c r="O1714" t="s">
        <v>83</v>
      </c>
      <c r="P1714">
        <v>4791.8470150000003</v>
      </c>
      <c r="Q1714" t="s">
        <v>56</v>
      </c>
      <c r="R1714">
        <v>10000</v>
      </c>
      <c r="S1714">
        <v>0</v>
      </c>
      <c r="T1714">
        <v>17</v>
      </c>
      <c r="U1714" t="s">
        <v>62</v>
      </c>
      <c r="V1714">
        <v>1</v>
      </c>
      <c r="W1714">
        <v>0</v>
      </c>
      <c r="X1714">
        <v>8</v>
      </c>
      <c r="Y1714" t="s">
        <v>63</v>
      </c>
      <c r="Z1714" t="s">
        <v>60</v>
      </c>
      <c r="AA1714">
        <v>4.5232532999999998E-2</v>
      </c>
      <c r="AB1714">
        <v>0.60960068000000001</v>
      </c>
      <c r="AC1714">
        <v>0.108751062</v>
      </c>
      <c r="AD1714">
        <v>0.17767823799999999</v>
      </c>
      <c r="AE1714">
        <v>44.280991739999997</v>
      </c>
      <c r="AF1714">
        <v>0.47583053400000003</v>
      </c>
      <c r="AG1714">
        <v>2.2761257430000001</v>
      </c>
      <c r="AH1714">
        <v>0.45265231500000003</v>
      </c>
      <c r="AI1714">
        <v>1.7729000000000002E-2</v>
      </c>
      <c r="AJ1714">
        <v>4</v>
      </c>
      <c r="AK1714">
        <v>493809</v>
      </c>
      <c r="AL1714">
        <v>1</v>
      </c>
      <c r="AM1714" t="s">
        <v>53</v>
      </c>
      <c r="AN1714">
        <v>26052008</v>
      </c>
      <c r="AO1714">
        <v>31122008</v>
      </c>
      <c r="AP1714">
        <v>651.83000000000004</v>
      </c>
      <c r="AQ1714">
        <v>1</v>
      </c>
      <c r="AR1714">
        <v>1</v>
      </c>
      <c r="AS1714">
        <v>651.83000000000004</v>
      </c>
      <c r="AT1714">
        <v>636.98529052734295</v>
      </c>
      <c r="AU1714">
        <v>815.71639630000004</v>
      </c>
      <c r="AV1714">
        <v>89.325294494628906</v>
      </c>
      <c r="AW1714">
        <v>2168.09</v>
      </c>
      <c r="AX1714">
        <f t="shared" si="104"/>
        <v>14.844709472657087</v>
      </c>
      <c r="AY1714">
        <f t="shared" si="105"/>
        <v>163.8863963</v>
      </c>
      <c r="AZ1714">
        <f t="shared" si="106"/>
        <v>562.50470550537113</v>
      </c>
      <c r="BA1714">
        <f t="shared" si="107"/>
        <v>1516.2600000000002</v>
      </c>
    </row>
    <row r="1715" spans="1:53" x14ac:dyDescent="0.35">
      <c r="A1715">
        <v>4462259</v>
      </c>
      <c r="B1715">
        <v>2006</v>
      </c>
      <c r="C1715">
        <v>19</v>
      </c>
      <c r="D1715">
        <v>19</v>
      </c>
      <c r="E1715">
        <v>56</v>
      </c>
      <c r="F1715" t="s">
        <v>54</v>
      </c>
      <c r="G1715" t="s">
        <v>54</v>
      </c>
      <c r="H1715" t="s">
        <v>45</v>
      </c>
      <c r="I1715">
        <v>0</v>
      </c>
      <c r="J1715" t="s">
        <v>46</v>
      </c>
      <c r="K1715" t="s">
        <v>47</v>
      </c>
      <c r="L1715">
        <v>1</v>
      </c>
      <c r="M1715">
        <v>1</v>
      </c>
      <c r="N1715">
        <v>28</v>
      </c>
      <c r="O1715" t="s">
        <v>48</v>
      </c>
      <c r="P1715">
        <v>15267.80659</v>
      </c>
      <c r="Q1715" t="s">
        <v>56</v>
      </c>
      <c r="R1715">
        <v>8000</v>
      </c>
      <c r="S1715">
        <v>0</v>
      </c>
      <c r="T1715">
        <v>0</v>
      </c>
      <c r="U1715" t="s">
        <v>62</v>
      </c>
      <c r="V1715">
        <v>0</v>
      </c>
      <c r="W1715">
        <v>0</v>
      </c>
      <c r="X1715">
        <v>0</v>
      </c>
      <c r="Y1715" t="s">
        <v>51</v>
      </c>
      <c r="Z1715" t="s">
        <v>60</v>
      </c>
      <c r="AA1715">
        <v>4.5232532999999998E-2</v>
      </c>
      <c r="AB1715">
        <v>0.60960068000000001</v>
      </c>
      <c r="AC1715">
        <v>0.108751062</v>
      </c>
      <c r="AD1715">
        <v>0.17767823799999999</v>
      </c>
      <c r="AE1715">
        <v>44.280991739999997</v>
      </c>
      <c r="AF1715">
        <v>0.47583053400000003</v>
      </c>
      <c r="AG1715">
        <v>2.2761257430000001</v>
      </c>
      <c r="AH1715">
        <v>0.45265231500000003</v>
      </c>
      <c r="AI1715">
        <v>1.7729000000000002E-2</v>
      </c>
      <c r="AJ1715">
        <v>4</v>
      </c>
      <c r="AK1715">
        <v>493809</v>
      </c>
      <c r="AL1715">
        <v>0</v>
      </c>
      <c r="AM1715" t="s">
        <v>66</v>
      </c>
      <c r="AN1715">
        <v>1012006</v>
      </c>
      <c r="AO1715">
        <v>21072006</v>
      </c>
      <c r="AP1715">
        <v>1711.49</v>
      </c>
      <c r="AQ1715">
        <v>1</v>
      </c>
      <c r="AR1715">
        <v>1</v>
      </c>
      <c r="AS1715">
        <v>1711.49</v>
      </c>
      <c r="AT1715">
        <v>1249.07666015625</v>
      </c>
      <c r="AU1715">
        <v>1912.791205</v>
      </c>
      <c r="AV1715">
        <v>89.325294494628906</v>
      </c>
      <c r="AW1715">
        <v>2995.1199999999899</v>
      </c>
      <c r="AX1715">
        <f t="shared" si="104"/>
        <v>462.41333984375001</v>
      </c>
      <c r="AY1715">
        <f t="shared" si="105"/>
        <v>201.30120499999998</v>
      </c>
      <c r="AZ1715">
        <f t="shared" si="106"/>
        <v>1622.1647055053711</v>
      </c>
      <c r="BA1715">
        <f t="shared" si="107"/>
        <v>1283.6299999999899</v>
      </c>
    </row>
    <row r="1716" spans="1:53" x14ac:dyDescent="0.35">
      <c r="A1716">
        <v>1102662</v>
      </c>
      <c r="B1716">
        <v>2006</v>
      </c>
      <c r="C1716">
        <v>56</v>
      </c>
      <c r="D1716">
        <v>55</v>
      </c>
      <c r="E1716">
        <v>55</v>
      </c>
      <c r="F1716" t="s">
        <v>54</v>
      </c>
      <c r="G1716" t="s">
        <v>45</v>
      </c>
      <c r="H1716" t="s">
        <v>45</v>
      </c>
      <c r="I1716">
        <v>32</v>
      </c>
      <c r="J1716" t="s">
        <v>57</v>
      </c>
      <c r="K1716" t="s">
        <v>64</v>
      </c>
      <c r="L1716">
        <v>2</v>
      </c>
      <c r="M1716">
        <v>10</v>
      </c>
      <c r="N1716">
        <v>24</v>
      </c>
      <c r="O1716" t="s">
        <v>77</v>
      </c>
      <c r="P1716">
        <v>10070.172930000001</v>
      </c>
      <c r="Q1716" t="s">
        <v>49</v>
      </c>
      <c r="R1716">
        <v>6000</v>
      </c>
      <c r="S1716">
        <v>50</v>
      </c>
      <c r="T1716">
        <v>7</v>
      </c>
      <c r="U1716" t="s">
        <v>50</v>
      </c>
      <c r="V1716">
        <v>0</v>
      </c>
      <c r="W1716">
        <v>0</v>
      </c>
      <c r="X1716">
        <v>2</v>
      </c>
      <c r="Y1716" t="s">
        <v>51</v>
      </c>
      <c r="Z1716" t="s">
        <v>65</v>
      </c>
      <c r="AA1716">
        <v>0.100469117</v>
      </c>
      <c r="AB1716">
        <v>0.45113369800000003</v>
      </c>
      <c r="AC1716">
        <v>0.12001563699999999</v>
      </c>
      <c r="AD1716">
        <v>0.162420382</v>
      </c>
      <c r="AE1716">
        <v>39.802816900000003</v>
      </c>
      <c r="AF1716">
        <v>0.47452229299999998</v>
      </c>
      <c r="AG1716">
        <v>2.2095387020000001</v>
      </c>
      <c r="AH1716">
        <v>0.47398699399999999</v>
      </c>
      <c r="AI1716">
        <v>1.6758379E-2</v>
      </c>
      <c r="AJ1716">
        <v>8</v>
      </c>
      <c r="AK1716">
        <v>494001</v>
      </c>
      <c r="AL1716">
        <v>0</v>
      </c>
      <c r="AM1716" t="s">
        <v>53</v>
      </c>
      <c r="AN1716">
        <v>1012006</v>
      </c>
      <c r="AO1716">
        <v>12092006</v>
      </c>
      <c r="AP1716">
        <v>580.35</v>
      </c>
      <c r="AQ1716">
        <v>1</v>
      </c>
      <c r="AR1716">
        <v>1</v>
      </c>
      <c r="AS1716">
        <v>580.35</v>
      </c>
      <c r="AT1716">
        <v>670.35968017578102</v>
      </c>
      <c r="AU1716">
        <v>584.0137823</v>
      </c>
      <c r="AV1716">
        <v>89.325294494628906</v>
      </c>
      <c r="AW1716">
        <v>580.35</v>
      </c>
      <c r="AX1716">
        <f t="shared" si="104"/>
        <v>90.009680175781</v>
      </c>
      <c r="AY1716">
        <f t="shared" si="105"/>
        <v>3.6637822999999798</v>
      </c>
      <c r="AZ1716">
        <f t="shared" si="106"/>
        <v>491.02470550537112</v>
      </c>
      <c r="BA1716">
        <f t="shared" si="107"/>
        <v>0</v>
      </c>
    </row>
    <row r="1717" spans="1:53" x14ac:dyDescent="0.35">
      <c r="A1717">
        <v>2070997</v>
      </c>
      <c r="B1717">
        <v>2007</v>
      </c>
      <c r="C1717">
        <v>39</v>
      </c>
      <c r="D1717">
        <v>39</v>
      </c>
      <c r="E1717">
        <v>65</v>
      </c>
      <c r="F1717" t="s">
        <v>45</v>
      </c>
      <c r="G1717" t="s">
        <v>45</v>
      </c>
      <c r="H1717" t="s">
        <v>54</v>
      </c>
      <c r="I1717">
        <v>16</v>
      </c>
      <c r="J1717" t="s">
        <v>57</v>
      </c>
      <c r="K1717" t="s">
        <v>58</v>
      </c>
      <c r="L1717">
        <v>2</v>
      </c>
      <c r="M1717">
        <v>7</v>
      </c>
      <c r="N1717">
        <v>22</v>
      </c>
      <c r="O1717" t="s">
        <v>82</v>
      </c>
      <c r="P1717">
        <v>7856.6638050000001</v>
      </c>
      <c r="Q1717" t="s">
        <v>49</v>
      </c>
      <c r="R1717">
        <v>13000</v>
      </c>
      <c r="S1717">
        <v>0</v>
      </c>
      <c r="T1717">
        <v>15</v>
      </c>
      <c r="U1717" t="s">
        <v>50</v>
      </c>
      <c r="V1717">
        <v>0</v>
      </c>
      <c r="W1717">
        <v>0</v>
      </c>
      <c r="X1717">
        <v>7</v>
      </c>
      <c r="Y1717" t="s">
        <v>51</v>
      </c>
      <c r="Z1717" t="s">
        <v>60</v>
      </c>
      <c r="AA1717">
        <v>0.100469117</v>
      </c>
      <c r="AB1717">
        <v>0.45113369800000003</v>
      </c>
      <c r="AC1717">
        <v>0.12001563699999999</v>
      </c>
      <c r="AD1717">
        <v>0.162420382</v>
      </c>
      <c r="AE1717">
        <v>39.802816900000003</v>
      </c>
      <c r="AF1717">
        <v>0.47452229299999998</v>
      </c>
      <c r="AG1717">
        <v>2.2095387020000001</v>
      </c>
      <c r="AH1717">
        <v>0.47398699399999999</v>
      </c>
      <c r="AI1717">
        <v>1.6758379E-2</v>
      </c>
      <c r="AJ1717">
        <v>9</v>
      </c>
      <c r="AK1717">
        <v>494001</v>
      </c>
      <c r="AL1717">
        <v>0</v>
      </c>
      <c r="AM1717" t="s">
        <v>66</v>
      </c>
      <c r="AN1717">
        <v>1012007</v>
      </c>
      <c r="AO1717">
        <v>26052007</v>
      </c>
      <c r="AP1717">
        <v>373.25</v>
      </c>
      <c r="AQ1717">
        <v>1</v>
      </c>
      <c r="AR1717">
        <v>1</v>
      </c>
      <c r="AS1717">
        <v>373.25</v>
      </c>
      <c r="AT1717">
        <v>670.44281005859295</v>
      </c>
      <c r="AU1717">
        <v>744.87037720000001</v>
      </c>
      <c r="AV1717">
        <v>89.325294494628906</v>
      </c>
      <c r="AW1717">
        <v>373.25</v>
      </c>
      <c r="AX1717">
        <f t="shared" si="104"/>
        <v>297.19281005859295</v>
      </c>
      <c r="AY1717">
        <f t="shared" si="105"/>
        <v>371.62037720000001</v>
      </c>
      <c r="AZ1717">
        <f t="shared" si="106"/>
        <v>283.92470550537109</v>
      </c>
      <c r="BA1717">
        <f t="shared" si="107"/>
        <v>0</v>
      </c>
    </row>
    <row r="1718" spans="1:53" x14ac:dyDescent="0.35">
      <c r="A1718">
        <v>3568979</v>
      </c>
      <c r="B1718">
        <v>2006</v>
      </c>
      <c r="C1718">
        <v>57</v>
      </c>
      <c r="D1718">
        <v>46</v>
      </c>
      <c r="E1718">
        <v>46</v>
      </c>
      <c r="F1718" t="s">
        <v>54</v>
      </c>
      <c r="G1718" t="s">
        <v>45</v>
      </c>
      <c r="H1718" t="s">
        <v>45</v>
      </c>
      <c r="I1718">
        <v>24</v>
      </c>
      <c r="J1718" t="s">
        <v>57</v>
      </c>
      <c r="K1718" t="s">
        <v>58</v>
      </c>
      <c r="L1718">
        <v>2</v>
      </c>
      <c r="M1718">
        <v>5</v>
      </c>
      <c r="N1718">
        <v>27</v>
      </c>
      <c r="O1718" t="s">
        <v>77</v>
      </c>
      <c r="P1718">
        <v>6878.3246779999999</v>
      </c>
      <c r="Q1718" t="s">
        <v>49</v>
      </c>
      <c r="R1718">
        <v>12000</v>
      </c>
      <c r="S1718">
        <v>50</v>
      </c>
      <c r="T1718">
        <v>20</v>
      </c>
      <c r="U1718" t="s">
        <v>50</v>
      </c>
      <c r="V1718">
        <v>0</v>
      </c>
      <c r="W1718">
        <v>0</v>
      </c>
      <c r="X1718">
        <v>1</v>
      </c>
      <c r="Y1718" t="s">
        <v>63</v>
      </c>
      <c r="Z1718" t="s">
        <v>60</v>
      </c>
      <c r="AA1718">
        <v>0.100469117</v>
      </c>
      <c r="AB1718">
        <v>0.45113369800000003</v>
      </c>
      <c r="AC1718">
        <v>0.12001563699999999</v>
      </c>
      <c r="AD1718">
        <v>0.162420382</v>
      </c>
      <c r="AE1718">
        <v>39.802816900000003</v>
      </c>
      <c r="AF1718">
        <v>0.47452229299999998</v>
      </c>
      <c r="AG1718">
        <v>2.2095387020000001</v>
      </c>
      <c r="AH1718">
        <v>0.47398699399999999</v>
      </c>
      <c r="AI1718">
        <v>1.6758379E-2</v>
      </c>
      <c r="AJ1718">
        <v>9</v>
      </c>
      <c r="AK1718">
        <v>494001</v>
      </c>
      <c r="AL1718">
        <v>0</v>
      </c>
      <c r="AM1718" t="s">
        <v>53</v>
      </c>
      <c r="AN1718">
        <v>1012006</v>
      </c>
      <c r="AO1718">
        <v>31102006</v>
      </c>
      <c r="AP1718">
        <v>420.89</v>
      </c>
      <c r="AQ1718">
        <v>1</v>
      </c>
      <c r="AR1718">
        <v>1</v>
      </c>
      <c r="AS1718">
        <v>420.89</v>
      </c>
      <c r="AT1718">
        <v>625.099609375</v>
      </c>
      <c r="AU1718">
        <v>684.17223120000006</v>
      </c>
      <c r="AV1718">
        <v>89.325294494628906</v>
      </c>
      <c r="AW1718">
        <v>420.88999999999902</v>
      </c>
      <c r="AX1718">
        <f t="shared" si="104"/>
        <v>204.20960937500001</v>
      </c>
      <c r="AY1718">
        <f t="shared" si="105"/>
        <v>263.28223120000007</v>
      </c>
      <c r="AZ1718">
        <f t="shared" si="106"/>
        <v>331.56470550537108</v>
      </c>
      <c r="BA1718">
        <f t="shared" si="107"/>
        <v>9.6633812063373625E-13</v>
      </c>
    </row>
    <row r="1719" spans="1:53" x14ac:dyDescent="0.35">
      <c r="A1719">
        <v>6521669</v>
      </c>
      <c r="B1719">
        <v>2008</v>
      </c>
      <c r="C1719">
        <v>32</v>
      </c>
      <c r="D1719">
        <v>32</v>
      </c>
      <c r="E1719">
        <v>43</v>
      </c>
      <c r="F1719" t="s">
        <v>45</v>
      </c>
      <c r="G1719" t="s">
        <v>45</v>
      </c>
      <c r="H1719" t="s">
        <v>54</v>
      </c>
      <c r="I1719">
        <v>10</v>
      </c>
      <c r="J1719" t="s">
        <v>57</v>
      </c>
      <c r="K1719" t="s">
        <v>78</v>
      </c>
      <c r="L1719">
        <v>3</v>
      </c>
      <c r="M1719">
        <v>10</v>
      </c>
      <c r="N1719">
        <v>11</v>
      </c>
      <c r="O1719" t="s">
        <v>61</v>
      </c>
      <c r="P1719">
        <v>2955.6208839999999</v>
      </c>
      <c r="Q1719" t="s">
        <v>49</v>
      </c>
      <c r="R1719">
        <v>2000</v>
      </c>
      <c r="S1719">
        <v>150</v>
      </c>
      <c r="T1719">
        <v>8</v>
      </c>
      <c r="U1719" t="s">
        <v>50</v>
      </c>
      <c r="V1719">
        <v>0</v>
      </c>
      <c r="W1719">
        <v>0</v>
      </c>
      <c r="X1719">
        <v>0</v>
      </c>
      <c r="Y1719" t="s">
        <v>51</v>
      </c>
      <c r="Z1719" t="s">
        <v>65</v>
      </c>
      <c r="AA1719">
        <v>0.100469117</v>
      </c>
      <c r="AB1719">
        <v>0.45113369800000003</v>
      </c>
      <c r="AC1719">
        <v>0.12001563699999999</v>
      </c>
      <c r="AD1719">
        <v>0.162420382</v>
      </c>
      <c r="AE1719">
        <v>39.802816900000003</v>
      </c>
      <c r="AF1719">
        <v>0.47452229299999998</v>
      </c>
      <c r="AG1719">
        <v>2.2095387020000001</v>
      </c>
      <c r="AH1719">
        <v>0.47398699399999999</v>
      </c>
      <c r="AI1719">
        <v>1.6758379E-2</v>
      </c>
      <c r="AJ1719">
        <v>6</v>
      </c>
      <c r="AK1719">
        <v>494001</v>
      </c>
      <c r="AL1719">
        <v>0</v>
      </c>
      <c r="AM1719" t="s">
        <v>53</v>
      </c>
      <c r="AN1719">
        <v>1012008</v>
      </c>
      <c r="AO1719">
        <v>21122008</v>
      </c>
      <c r="AP1719">
        <v>369.21</v>
      </c>
      <c r="AQ1719">
        <v>1</v>
      </c>
      <c r="AR1719">
        <v>1</v>
      </c>
      <c r="AS1719">
        <v>369.21</v>
      </c>
      <c r="AT1719">
        <v>695.37994384765602</v>
      </c>
      <c r="AU1719">
        <v>598.75298910000004</v>
      </c>
      <c r="AV1719">
        <v>89.325294494628906</v>
      </c>
      <c r="AW1719">
        <v>369.20999999999901</v>
      </c>
      <c r="AX1719">
        <f t="shared" si="104"/>
        <v>326.16994384765604</v>
      </c>
      <c r="AY1719">
        <f t="shared" si="105"/>
        <v>229.54298910000006</v>
      </c>
      <c r="AZ1719">
        <f t="shared" si="106"/>
        <v>279.88470550537107</v>
      </c>
      <c r="BA1719">
        <f t="shared" si="107"/>
        <v>9.6633812063373625E-13</v>
      </c>
    </row>
    <row r="1720" spans="1:53" x14ac:dyDescent="0.35">
      <c r="A1720">
        <v>244350</v>
      </c>
      <c r="B1720">
        <v>2005</v>
      </c>
      <c r="C1720">
        <v>71</v>
      </c>
      <c r="D1720">
        <v>71</v>
      </c>
      <c r="E1720">
        <v>56</v>
      </c>
      <c r="F1720" t="s">
        <v>45</v>
      </c>
      <c r="G1720" t="s">
        <v>45</v>
      </c>
      <c r="H1720" t="s">
        <v>45</v>
      </c>
      <c r="I1720">
        <v>49</v>
      </c>
      <c r="J1720" t="s">
        <v>57</v>
      </c>
      <c r="K1720" t="s">
        <v>47</v>
      </c>
      <c r="L1720">
        <v>1</v>
      </c>
      <c r="M1720">
        <v>8</v>
      </c>
      <c r="N1720">
        <v>10</v>
      </c>
      <c r="O1720" t="s">
        <v>93</v>
      </c>
      <c r="P1720">
        <v>4439.0105050000002</v>
      </c>
      <c r="Q1720" t="s">
        <v>56</v>
      </c>
      <c r="R1720">
        <v>7000</v>
      </c>
      <c r="S1720">
        <v>100</v>
      </c>
      <c r="T1720">
        <v>14</v>
      </c>
      <c r="U1720" t="s">
        <v>50</v>
      </c>
      <c r="V1720">
        <v>0</v>
      </c>
      <c r="W1720">
        <v>0</v>
      </c>
      <c r="X1720">
        <v>6</v>
      </c>
      <c r="Y1720" t="s">
        <v>63</v>
      </c>
      <c r="Z1720" t="s">
        <v>60</v>
      </c>
      <c r="AA1720">
        <v>6.7808459000000001E-2</v>
      </c>
      <c r="AB1720">
        <v>0.26214610300000002</v>
      </c>
      <c r="AC1720">
        <v>0.19783292599999999</v>
      </c>
      <c r="AD1720">
        <v>0.14873726800000001</v>
      </c>
      <c r="AE1720">
        <v>53.48507463</v>
      </c>
      <c r="AF1720">
        <v>0.47369889799999998</v>
      </c>
      <c r="AG1720">
        <v>2.5050681579999998</v>
      </c>
      <c r="AH1720">
        <v>0.37015810300000002</v>
      </c>
      <c r="AI1720">
        <v>7.9051380000000008E-3</v>
      </c>
      <c r="AJ1720">
        <v>7</v>
      </c>
      <c r="AK1720">
        <v>494003</v>
      </c>
      <c r="AL1720">
        <v>0</v>
      </c>
      <c r="AM1720" t="s">
        <v>53</v>
      </c>
      <c r="AN1720">
        <v>1012005</v>
      </c>
      <c r="AO1720">
        <v>26112005</v>
      </c>
      <c r="AP1720">
        <v>141.44</v>
      </c>
      <c r="AQ1720">
        <v>1</v>
      </c>
      <c r="AR1720">
        <v>1</v>
      </c>
      <c r="AS1720">
        <v>141.44</v>
      </c>
      <c r="AT1720">
        <v>259.736724853515</v>
      </c>
      <c r="AU1720">
        <v>416.27285979999999</v>
      </c>
      <c r="AV1720">
        <v>89.325294494628906</v>
      </c>
      <c r="AW1720">
        <v>141.439999999999</v>
      </c>
      <c r="AX1720">
        <f t="shared" si="104"/>
        <v>118.296724853515</v>
      </c>
      <c r="AY1720">
        <f t="shared" si="105"/>
        <v>274.83285979999999</v>
      </c>
      <c r="AZ1720">
        <f t="shared" si="106"/>
        <v>52.114705505371091</v>
      </c>
      <c r="BA1720">
        <f t="shared" si="107"/>
        <v>9.9475983006414026E-13</v>
      </c>
    </row>
    <row r="1721" spans="1:53" x14ac:dyDescent="0.35">
      <c r="A1721">
        <v>621172</v>
      </c>
      <c r="B1721">
        <v>2005</v>
      </c>
      <c r="C1721">
        <v>42</v>
      </c>
      <c r="D1721">
        <v>42</v>
      </c>
      <c r="E1721">
        <v>56</v>
      </c>
      <c r="F1721" t="s">
        <v>54</v>
      </c>
      <c r="G1721" t="s">
        <v>54</v>
      </c>
      <c r="H1721" t="s">
        <v>45</v>
      </c>
      <c r="I1721">
        <v>21</v>
      </c>
      <c r="J1721" t="s">
        <v>46</v>
      </c>
      <c r="K1721" t="s">
        <v>47</v>
      </c>
      <c r="L1721">
        <v>1</v>
      </c>
      <c r="M1721">
        <v>10</v>
      </c>
      <c r="N1721">
        <v>42</v>
      </c>
      <c r="O1721" t="s">
        <v>107</v>
      </c>
      <c r="P1721">
        <v>8732.6099259999992</v>
      </c>
      <c r="Q1721" t="s">
        <v>56</v>
      </c>
      <c r="R1721">
        <v>6000</v>
      </c>
      <c r="S1721">
        <v>100</v>
      </c>
      <c r="T1721">
        <v>10</v>
      </c>
      <c r="U1721" t="s">
        <v>62</v>
      </c>
      <c r="V1721">
        <v>0</v>
      </c>
      <c r="W1721">
        <v>0</v>
      </c>
      <c r="X1721">
        <v>1</v>
      </c>
      <c r="Y1721" t="s">
        <v>51</v>
      </c>
      <c r="Z1721" t="s">
        <v>65</v>
      </c>
      <c r="AA1721">
        <v>6.7808459000000001E-2</v>
      </c>
      <c r="AB1721">
        <v>0.26214610300000002</v>
      </c>
      <c r="AC1721">
        <v>0.19783292599999999</v>
      </c>
      <c r="AD1721">
        <v>0.14873726800000001</v>
      </c>
      <c r="AE1721">
        <v>53.48507463</v>
      </c>
      <c r="AF1721">
        <v>0.47369889799999998</v>
      </c>
      <c r="AG1721">
        <v>2.5050681579999998</v>
      </c>
      <c r="AH1721">
        <v>0.37015810300000002</v>
      </c>
      <c r="AI1721">
        <v>7.9051380000000008E-3</v>
      </c>
      <c r="AJ1721">
        <v>9</v>
      </c>
      <c r="AK1721">
        <v>494003</v>
      </c>
      <c r="AL1721">
        <v>0</v>
      </c>
      <c r="AM1721" t="s">
        <v>53</v>
      </c>
      <c r="AN1721">
        <v>1012005</v>
      </c>
      <c r="AO1721">
        <v>23122005</v>
      </c>
      <c r="AP1721">
        <v>6491.17</v>
      </c>
      <c r="AQ1721">
        <v>1</v>
      </c>
      <c r="AR1721">
        <v>1</v>
      </c>
      <c r="AS1721">
        <v>6491.17</v>
      </c>
      <c r="AT1721">
        <v>1047.27526855468</v>
      </c>
      <c r="AU1721">
        <v>1265.0664859999999</v>
      </c>
      <c r="AV1721">
        <v>89.325294494628906</v>
      </c>
      <c r="AW1721">
        <v>2183.69</v>
      </c>
      <c r="AX1721">
        <f t="shared" si="104"/>
        <v>5443.8947314453198</v>
      </c>
      <c r="AY1721">
        <f t="shared" si="105"/>
        <v>5226.1035140000004</v>
      </c>
      <c r="AZ1721">
        <f t="shared" si="106"/>
        <v>6401.8447055053712</v>
      </c>
      <c r="BA1721">
        <f t="shared" si="107"/>
        <v>4307.4799999999996</v>
      </c>
    </row>
    <row r="1722" spans="1:53" x14ac:dyDescent="0.35">
      <c r="A1722">
        <v>1365128</v>
      </c>
      <c r="B1722">
        <v>2008</v>
      </c>
      <c r="C1722">
        <v>43</v>
      </c>
      <c r="D1722">
        <v>43</v>
      </c>
      <c r="E1722">
        <v>85</v>
      </c>
      <c r="F1722" t="s">
        <v>54</v>
      </c>
      <c r="G1722" t="s">
        <v>54</v>
      </c>
      <c r="H1722" t="s">
        <v>45</v>
      </c>
      <c r="I1722">
        <v>21</v>
      </c>
      <c r="J1722" t="s">
        <v>57</v>
      </c>
      <c r="K1722" t="s">
        <v>58</v>
      </c>
      <c r="L1722">
        <v>2</v>
      </c>
      <c r="M1722">
        <v>4</v>
      </c>
      <c r="N1722">
        <v>31</v>
      </c>
      <c r="O1722" t="s">
        <v>86</v>
      </c>
      <c r="P1722">
        <v>17845.125800000002</v>
      </c>
      <c r="Q1722" t="s">
        <v>49</v>
      </c>
      <c r="R1722">
        <v>5000</v>
      </c>
      <c r="S1722">
        <v>100</v>
      </c>
      <c r="T1722">
        <v>16</v>
      </c>
      <c r="U1722" t="s">
        <v>62</v>
      </c>
      <c r="V1722">
        <v>0</v>
      </c>
      <c r="W1722">
        <v>0</v>
      </c>
      <c r="X1722">
        <v>7</v>
      </c>
      <c r="Y1722" t="s">
        <v>63</v>
      </c>
      <c r="Z1722" t="s">
        <v>89</v>
      </c>
      <c r="AA1722">
        <v>6.7808459000000001E-2</v>
      </c>
      <c r="AB1722">
        <v>0.26214610300000002</v>
      </c>
      <c r="AC1722">
        <v>0.19783292599999999</v>
      </c>
      <c r="AD1722">
        <v>0.14873726800000001</v>
      </c>
      <c r="AE1722">
        <v>53.48507463</v>
      </c>
      <c r="AF1722">
        <v>0.47369889799999998</v>
      </c>
      <c r="AG1722">
        <v>2.5050681579999998</v>
      </c>
      <c r="AH1722">
        <v>0.37015810300000002</v>
      </c>
      <c r="AI1722">
        <v>7.9051380000000008E-3</v>
      </c>
      <c r="AJ1722">
        <v>5</v>
      </c>
      <c r="AK1722">
        <v>494003</v>
      </c>
      <c r="AL1722">
        <v>0</v>
      </c>
      <c r="AM1722" t="s">
        <v>53</v>
      </c>
      <c r="AN1722">
        <v>1012008</v>
      </c>
      <c r="AO1722">
        <v>24112008</v>
      </c>
      <c r="AP1722">
        <v>2890.14</v>
      </c>
      <c r="AQ1722">
        <v>1</v>
      </c>
      <c r="AR1722">
        <v>1</v>
      </c>
      <c r="AS1722">
        <v>2890.14</v>
      </c>
      <c r="AT1722">
        <v>2430.11499023437</v>
      </c>
      <c r="AU1722">
        <v>1378.9783179999999</v>
      </c>
      <c r="AV1722">
        <v>89.325294494628906</v>
      </c>
      <c r="AW1722">
        <v>2890.1399999999899</v>
      </c>
      <c r="AX1722">
        <f t="shared" si="104"/>
        <v>460.02500976562987</v>
      </c>
      <c r="AY1722">
        <f t="shared" si="105"/>
        <v>1511.1616819999999</v>
      </c>
      <c r="AZ1722">
        <f t="shared" si="106"/>
        <v>2800.814705505371</v>
      </c>
      <c r="BA1722">
        <f t="shared" si="107"/>
        <v>1.0004441719502211E-11</v>
      </c>
    </row>
    <row r="1723" spans="1:53" x14ac:dyDescent="0.35">
      <c r="A1723">
        <v>5126435</v>
      </c>
      <c r="B1723">
        <v>2007</v>
      </c>
      <c r="C1723">
        <v>38</v>
      </c>
      <c r="D1723">
        <v>38</v>
      </c>
      <c r="E1723">
        <v>55</v>
      </c>
      <c r="F1723" t="s">
        <v>54</v>
      </c>
      <c r="G1723" t="s">
        <v>54</v>
      </c>
      <c r="H1723" t="s">
        <v>45</v>
      </c>
      <c r="I1723">
        <v>16</v>
      </c>
      <c r="J1723" t="s">
        <v>57</v>
      </c>
      <c r="K1723" t="s">
        <v>58</v>
      </c>
      <c r="L1723">
        <v>2</v>
      </c>
      <c r="M1723">
        <v>7</v>
      </c>
      <c r="N1723">
        <v>7</v>
      </c>
      <c r="O1723" t="s">
        <v>70</v>
      </c>
      <c r="P1723">
        <v>6084.3207560000001</v>
      </c>
      <c r="Q1723" t="s">
        <v>56</v>
      </c>
      <c r="R1723">
        <v>12000</v>
      </c>
      <c r="S1723">
        <v>250</v>
      </c>
      <c r="T1723">
        <v>13</v>
      </c>
      <c r="U1723" t="s">
        <v>50</v>
      </c>
      <c r="V1723">
        <v>0</v>
      </c>
      <c r="W1723">
        <v>0</v>
      </c>
      <c r="X1723">
        <v>0</v>
      </c>
      <c r="Y1723" t="s">
        <v>63</v>
      </c>
      <c r="Z1723" t="s">
        <v>60</v>
      </c>
      <c r="AA1723">
        <v>6.7808459000000001E-2</v>
      </c>
      <c r="AB1723">
        <v>0.26214610300000002</v>
      </c>
      <c r="AC1723">
        <v>0.19783292599999999</v>
      </c>
      <c r="AD1723">
        <v>0.14873726800000001</v>
      </c>
      <c r="AE1723">
        <v>53.48507463</v>
      </c>
      <c r="AF1723">
        <v>0.47369889799999998</v>
      </c>
      <c r="AG1723">
        <v>2.5050681579999998</v>
      </c>
      <c r="AH1723">
        <v>0.37015810300000002</v>
      </c>
      <c r="AI1723">
        <v>7.9051380000000008E-3</v>
      </c>
      <c r="AJ1723">
        <v>9</v>
      </c>
      <c r="AK1723">
        <v>494003</v>
      </c>
      <c r="AL1723">
        <v>0</v>
      </c>
      <c r="AM1723" t="s">
        <v>53</v>
      </c>
      <c r="AN1723">
        <v>1012007</v>
      </c>
      <c r="AO1723">
        <v>15122007</v>
      </c>
      <c r="AP1723">
        <v>1229.51</v>
      </c>
      <c r="AQ1723">
        <v>1</v>
      </c>
      <c r="AR1723">
        <v>1</v>
      </c>
      <c r="AS1723">
        <v>1229.51</v>
      </c>
      <c r="AT1723">
        <v>1165.60888671875</v>
      </c>
      <c r="AU1723">
        <v>878.83039940000003</v>
      </c>
      <c r="AV1723">
        <v>89.325294494628906</v>
      </c>
      <c r="AW1723">
        <v>1229.50999999999</v>
      </c>
      <c r="AX1723">
        <f t="shared" si="104"/>
        <v>63.901113281249991</v>
      </c>
      <c r="AY1723">
        <f t="shared" si="105"/>
        <v>350.67960059999996</v>
      </c>
      <c r="AZ1723">
        <f t="shared" si="106"/>
        <v>1140.1847055053711</v>
      </c>
      <c r="BA1723">
        <f t="shared" si="107"/>
        <v>1.0004441719502211E-11</v>
      </c>
    </row>
    <row r="1724" spans="1:53" x14ac:dyDescent="0.35">
      <c r="A1724">
        <v>1218230</v>
      </c>
      <c r="B1724">
        <v>2008</v>
      </c>
      <c r="C1724">
        <v>78</v>
      </c>
      <c r="D1724">
        <v>36</v>
      </c>
      <c r="E1724">
        <v>36</v>
      </c>
      <c r="F1724" t="s">
        <v>54</v>
      </c>
      <c r="G1724" t="s">
        <v>45</v>
      </c>
      <c r="H1724" t="s">
        <v>45</v>
      </c>
      <c r="I1724">
        <v>15</v>
      </c>
      <c r="J1724" t="s">
        <v>57</v>
      </c>
      <c r="K1724" t="s">
        <v>58</v>
      </c>
      <c r="L1724">
        <v>2</v>
      </c>
      <c r="M1724">
        <v>11</v>
      </c>
      <c r="N1724">
        <v>25</v>
      </c>
      <c r="O1724" t="s">
        <v>75</v>
      </c>
      <c r="P1724">
        <v>10621.7765</v>
      </c>
      <c r="Q1724" t="s">
        <v>56</v>
      </c>
      <c r="R1724">
        <v>10000</v>
      </c>
      <c r="S1724">
        <v>50</v>
      </c>
      <c r="T1724">
        <v>21</v>
      </c>
      <c r="U1724" t="s">
        <v>62</v>
      </c>
      <c r="V1724">
        <v>0</v>
      </c>
      <c r="W1724">
        <v>0</v>
      </c>
      <c r="X1724">
        <v>4</v>
      </c>
      <c r="Y1724" t="s">
        <v>51</v>
      </c>
      <c r="Z1724" t="s">
        <v>60</v>
      </c>
      <c r="AA1724">
        <v>3.5540591000000003E-2</v>
      </c>
      <c r="AB1724">
        <v>0.86457164200000003</v>
      </c>
      <c r="AC1724">
        <v>3.1425364999999997E-2</v>
      </c>
      <c r="AD1724">
        <v>0.139744848</v>
      </c>
      <c r="AE1724">
        <v>29.281609199999998</v>
      </c>
      <c r="AF1724">
        <v>0.49774288500000002</v>
      </c>
      <c r="AG1724">
        <v>1.9060980169999999</v>
      </c>
      <c r="AH1724">
        <v>0.56768558999999996</v>
      </c>
      <c r="AI1724">
        <v>3.3024018000000002E-2</v>
      </c>
      <c r="AJ1724">
        <v>4</v>
      </c>
      <c r="AK1724">
        <v>494007</v>
      </c>
      <c r="AL1724">
        <v>0</v>
      </c>
      <c r="AM1724" t="s">
        <v>66</v>
      </c>
      <c r="AN1724">
        <v>1012008</v>
      </c>
      <c r="AO1724">
        <v>17022008</v>
      </c>
      <c r="AP1724">
        <v>1296.6199999999999</v>
      </c>
      <c r="AQ1724">
        <v>1</v>
      </c>
      <c r="AR1724">
        <v>1</v>
      </c>
      <c r="AS1724">
        <v>1296.6199999999999</v>
      </c>
      <c r="AT1724">
        <v>944.47735595703102</v>
      </c>
      <c r="AU1724">
        <v>1187.7803859999999</v>
      </c>
      <c r="AV1724">
        <v>89.325294494628906</v>
      </c>
      <c r="AW1724">
        <v>1296.6199999999899</v>
      </c>
      <c r="AX1724">
        <f t="shared" si="104"/>
        <v>352.14264404296887</v>
      </c>
      <c r="AY1724">
        <f t="shared" si="105"/>
        <v>108.83961399999998</v>
      </c>
      <c r="AZ1724">
        <f t="shared" si="106"/>
        <v>1207.294705505371</v>
      </c>
      <c r="BA1724">
        <f t="shared" si="107"/>
        <v>1.0004441719502211E-11</v>
      </c>
    </row>
    <row r="1725" spans="1:53" x14ac:dyDescent="0.35">
      <c r="A1725">
        <v>5450846</v>
      </c>
      <c r="B1725">
        <v>2007</v>
      </c>
      <c r="C1725">
        <v>58</v>
      </c>
      <c r="D1725">
        <v>49</v>
      </c>
      <c r="E1725">
        <v>49</v>
      </c>
      <c r="F1725" t="s">
        <v>45</v>
      </c>
      <c r="G1725" t="s">
        <v>54</v>
      </c>
      <c r="H1725" t="s">
        <v>54</v>
      </c>
      <c r="I1725">
        <v>26</v>
      </c>
      <c r="J1725" t="s">
        <v>57</v>
      </c>
      <c r="K1725" t="s">
        <v>58</v>
      </c>
      <c r="L1725">
        <v>2</v>
      </c>
      <c r="M1725">
        <v>3</v>
      </c>
      <c r="N1725">
        <v>24</v>
      </c>
      <c r="O1725" t="s">
        <v>83</v>
      </c>
      <c r="P1725">
        <v>6896.0612609999998</v>
      </c>
      <c r="Q1725" t="s">
        <v>49</v>
      </c>
      <c r="R1725">
        <v>5000</v>
      </c>
      <c r="S1725">
        <v>50</v>
      </c>
      <c r="T1725">
        <v>11</v>
      </c>
      <c r="U1725" t="s">
        <v>62</v>
      </c>
      <c r="V1725">
        <v>0</v>
      </c>
      <c r="W1725">
        <v>0</v>
      </c>
      <c r="X1725">
        <v>1</v>
      </c>
      <c r="Y1725" t="s">
        <v>51</v>
      </c>
      <c r="Z1725" t="s">
        <v>89</v>
      </c>
      <c r="AA1725">
        <v>3.5540591000000003E-2</v>
      </c>
      <c r="AB1725">
        <v>0.86457164200000003</v>
      </c>
      <c r="AC1725">
        <v>3.1425364999999997E-2</v>
      </c>
      <c r="AD1725">
        <v>0.139744848</v>
      </c>
      <c r="AE1725">
        <v>29.281609199999998</v>
      </c>
      <c r="AF1725">
        <v>0.49774288500000002</v>
      </c>
      <c r="AG1725">
        <v>1.9060980169999999</v>
      </c>
      <c r="AH1725">
        <v>0.56768558999999996</v>
      </c>
      <c r="AI1725">
        <v>3.3024018000000002E-2</v>
      </c>
      <c r="AJ1725">
        <v>5</v>
      </c>
      <c r="AK1725">
        <v>494007</v>
      </c>
      <c r="AL1725">
        <v>0</v>
      </c>
      <c r="AM1725" t="s">
        <v>66</v>
      </c>
      <c r="AN1725">
        <v>20032007</v>
      </c>
      <c r="AO1725">
        <v>31122007</v>
      </c>
      <c r="AP1725">
        <v>643.13</v>
      </c>
      <c r="AQ1725">
        <v>1</v>
      </c>
      <c r="AR1725">
        <v>1</v>
      </c>
      <c r="AS1725">
        <v>643.13</v>
      </c>
      <c r="AT1725">
        <v>746.06085205078102</v>
      </c>
      <c r="AU1725">
        <v>1172.024228</v>
      </c>
      <c r="AV1725">
        <v>89.325294494628906</v>
      </c>
      <c r="AW1725">
        <v>643.12999999999897</v>
      </c>
      <c r="AX1725">
        <f t="shared" si="104"/>
        <v>102.93085205078103</v>
      </c>
      <c r="AY1725">
        <f t="shared" si="105"/>
        <v>528.894228</v>
      </c>
      <c r="AZ1725">
        <f t="shared" si="106"/>
        <v>553.80470550537109</v>
      </c>
      <c r="BA1725">
        <f t="shared" si="107"/>
        <v>1.0231815394945443E-12</v>
      </c>
    </row>
    <row r="1726" spans="1:53" x14ac:dyDescent="0.35">
      <c r="A1726">
        <v>1421014</v>
      </c>
      <c r="B1726">
        <v>2006</v>
      </c>
      <c r="C1726">
        <v>39</v>
      </c>
      <c r="D1726">
        <v>39</v>
      </c>
      <c r="E1726">
        <v>64</v>
      </c>
      <c r="F1726" t="s">
        <v>54</v>
      </c>
      <c r="G1726" t="s">
        <v>54</v>
      </c>
      <c r="H1726" t="s">
        <v>45</v>
      </c>
      <c r="I1726">
        <v>18</v>
      </c>
      <c r="J1726" t="s">
        <v>57</v>
      </c>
      <c r="K1726" t="s">
        <v>58</v>
      </c>
      <c r="L1726">
        <v>2</v>
      </c>
      <c r="M1726">
        <v>7</v>
      </c>
      <c r="N1726">
        <v>14</v>
      </c>
      <c r="O1726" t="s">
        <v>97</v>
      </c>
      <c r="P1726">
        <v>81</v>
      </c>
      <c r="Q1726" t="s">
        <v>49</v>
      </c>
      <c r="R1726">
        <v>12000</v>
      </c>
      <c r="S1726">
        <v>0</v>
      </c>
      <c r="T1726">
        <v>9</v>
      </c>
      <c r="U1726" t="s">
        <v>50</v>
      </c>
      <c r="V1726">
        <v>0</v>
      </c>
      <c r="W1726">
        <v>0</v>
      </c>
      <c r="X1726">
        <v>7</v>
      </c>
      <c r="Y1726" t="s">
        <v>51</v>
      </c>
      <c r="Z1726" t="s">
        <v>52</v>
      </c>
      <c r="AA1726">
        <v>7.3760067999999998E-2</v>
      </c>
      <c r="AB1726">
        <v>0.17888936</v>
      </c>
      <c r="AC1726">
        <v>0.34590928399999998</v>
      </c>
      <c r="AD1726">
        <v>0.160096819</v>
      </c>
      <c r="AE1726">
        <v>56.705882350000003</v>
      </c>
      <c r="AF1726">
        <v>0.48392116200000002</v>
      </c>
      <c r="AG1726">
        <v>2.4518863930000001</v>
      </c>
      <c r="AH1726">
        <v>0.24502369700000001</v>
      </c>
      <c r="AI1726">
        <v>6.8720379999999996E-3</v>
      </c>
      <c r="AJ1726">
        <v>2</v>
      </c>
      <c r="AK1726">
        <v>494100</v>
      </c>
      <c r="AL1726">
        <v>0</v>
      </c>
      <c r="AM1726" t="s">
        <v>53</v>
      </c>
      <c r="AN1726">
        <v>15022006</v>
      </c>
      <c r="AO1726">
        <v>31122006</v>
      </c>
      <c r="AP1726">
        <v>709.59</v>
      </c>
      <c r="AQ1726">
        <v>1</v>
      </c>
      <c r="AR1726">
        <v>1</v>
      </c>
      <c r="AS1726">
        <v>709.59</v>
      </c>
      <c r="AT1726">
        <v>674.17498779296795</v>
      </c>
      <c r="AU1726">
        <v>552.61537099999998</v>
      </c>
      <c r="AV1726">
        <v>89.325294494628906</v>
      </c>
      <c r="AW1726">
        <v>709.59</v>
      </c>
      <c r="AX1726">
        <f t="shared" si="104"/>
        <v>35.415012207032078</v>
      </c>
      <c r="AY1726">
        <f t="shared" si="105"/>
        <v>156.97462900000005</v>
      </c>
      <c r="AZ1726">
        <f t="shared" si="106"/>
        <v>620.26470550537113</v>
      </c>
      <c r="BA1726">
        <f t="shared" si="107"/>
        <v>0</v>
      </c>
    </row>
    <row r="1727" spans="1:53" x14ac:dyDescent="0.35">
      <c r="A1727">
        <v>2680216</v>
      </c>
      <c r="B1727">
        <v>2005</v>
      </c>
      <c r="C1727">
        <v>59</v>
      </c>
      <c r="D1727">
        <v>46</v>
      </c>
      <c r="E1727">
        <v>46</v>
      </c>
      <c r="F1727" t="s">
        <v>54</v>
      </c>
      <c r="G1727" t="s">
        <v>45</v>
      </c>
      <c r="H1727" t="s">
        <v>45</v>
      </c>
      <c r="I1727">
        <v>22</v>
      </c>
      <c r="J1727" t="s">
        <v>57</v>
      </c>
      <c r="K1727" t="s">
        <v>58</v>
      </c>
      <c r="L1727">
        <v>2</v>
      </c>
      <c r="M1727">
        <v>2</v>
      </c>
      <c r="N1727">
        <v>37</v>
      </c>
      <c r="O1727" t="s">
        <v>93</v>
      </c>
      <c r="P1727">
        <v>3820.1322070000001</v>
      </c>
      <c r="Q1727" t="s">
        <v>49</v>
      </c>
      <c r="R1727">
        <v>10000</v>
      </c>
      <c r="S1727">
        <v>50</v>
      </c>
      <c r="T1727">
        <v>17</v>
      </c>
      <c r="U1727" t="s">
        <v>62</v>
      </c>
      <c r="V1727">
        <v>0</v>
      </c>
      <c r="W1727">
        <v>0</v>
      </c>
      <c r="X1727">
        <v>1</v>
      </c>
      <c r="Y1727" t="s">
        <v>51</v>
      </c>
      <c r="Z1727" t="s">
        <v>52</v>
      </c>
      <c r="AA1727">
        <v>7.3760067999999998E-2</v>
      </c>
      <c r="AB1727">
        <v>0.17888936</v>
      </c>
      <c r="AC1727">
        <v>0.34590928399999998</v>
      </c>
      <c r="AD1727">
        <v>0.160096819</v>
      </c>
      <c r="AE1727">
        <v>56.705882350000003</v>
      </c>
      <c r="AF1727">
        <v>0.48392116200000002</v>
      </c>
      <c r="AG1727">
        <v>2.4518863930000001</v>
      </c>
      <c r="AH1727">
        <v>0.24502369700000001</v>
      </c>
      <c r="AI1727">
        <v>6.8720379999999996E-3</v>
      </c>
      <c r="AJ1727">
        <v>9</v>
      </c>
      <c r="AK1727">
        <v>494100</v>
      </c>
      <c r="AL1727">
        <v>0</v>
      </c>
      <c r="AM1727" t="s">
        <v>53</v>
      </c>
      <c r="AN1727">
        <v>27032005</v>
      </c>
      <c r="AO1727">
        <v>31122005</v>
      </c>
      <c r="AP1727">
        <v>546.58000000000004</v>
      </c>
      <c r="AQ1727">
        <v>1</v>
      </c>
      <c r="AR1727">
        <v>1</v>
      </c>
      <c r="AS1727">
        <v>546.58000000000004</v>
      </c>
      <c r="AT1727">
        <v>671.06201171875</v>
      </c>
      <c r="AU1727">
        <v>725.89504810000005</v>
      </c>
      <c r="AV1727">
        <v>89.325294494628906</v>
      </c>
      <c r="AW1727">
        <v>546.58000000000004</v>
      </c>
      <c r="AX1727">
        <f t="shared" si="104"/>
        <v>124.48201171874996</v>
      </c>
      <c r="AY1727">
        <f t="shared" si="105"/>
        <v>179.31504810000001</v>
      </c>
      <c r="AZ1727">
        <f t="shared" si="106"/>
        <v>457.25470550537113</v>
      </c>
      <c r="BA1727">
        <f t="shared" si="107"/>
        <v>0</v>
      </c>
    </row>
    <row r="1728" spans="1:53" x14ac:dyDescent="0.35">
      <c r="A1728">
        <v>788178</v>
      </c>
      <c r="B1728">
        <v>2007</v>
      </c>
      <c r="C1728">
        <v>46</v>
      </c>
      <c r="D1728">
        <v>44</v>
      </c>
      <c r="E1728">
        <v>44</v>
      </c>
      <c r="F1728" t="s">
        <v>54</v>
      </c>
      <c r="G1728" t="s">
        <v>45</v>
      </c>
      <c r="H1728" t="s">
        <v>45</v>
      </c>
      <c r="I1728">
        <v>20</v>
      </c>
      <c r="J1728" t="s">
        <v>57</v>
      </c>
      <c r="K1728" t="s">
        <v>58</v>
      </c>
      <c r="L1728">
        <v>2</v>
      </c>
      <c r="M1728">
        <v>9</v>
      </c>
      <c r="N1728">
        <v>20</v>
      </c>
      <c r="O1728" t="s">
        <v>79</v>
      </c>
      <c r="P1728">
        <v>81</v>
      </c>
      <c r="Q1728" t="s">
        <v>49</v>
      </c>
      <c r="R1728">
        <v>10000</v>
      </c>
      <c r="S1728">
        <v>50</v>
      </c>
      <c r="T1728">
        <v>16</v>
      </c>
      <c r="U1728" t="s">
        <v>50</v>
      </c>
      <c r="V1728">
        <v>0</v>
      </c>
      <c r="W1728">
        <v>0</v>
      </c>
      <c r="X1728">
        <v>6</v>
      </c>
      <c r="Y1728" t="s">
        <v>51</v>
      </c>
      <c r="Z1728" t="s">
        <v>52</v>
      </c>
      <c r="AA1728">
        <v>8.2554516999999994E-2</v>
      </c>
      <c r="AB1728">
        <v>0.197819315</v>
      </c>
      <c r="AC1728">
        <v>0.32554517100000002</v>
      </c>
      <c r="AD1728">
        <v>0.16721724099999999</v>
      </c>
      <c r="AE1728">
        <v>41.012903229999999</v>
      </c>
      <c r="AF1728">
        <v>0.47994336999999998</v>
      </c>
      <c r="AG1728">
        <v>2.4754672900000001</v>
      </c>
      <c r="AH1728">
        <v>0.222690007</v>
      </c>
      <c r="AI1728">
        <v>5.0963880000000003E-3</v>
      </c>
      <c r="AJ1728">
        <v>3</v>
      </c>
      <c r="AK1728">
        <v>494105</v>
      </c>
      <c r="AL1728">
        <v>0</v>
      </c>
      <c r="AM1728" t="s">
        <v>53</v>
      </c>
      <c r="AN1728">
        <v>1012007</v>
      </c>
      <c r="AO1728">
        <v>17082007</v>
      </c>
      <c r="AP1728">
        <v>356.05</v>
      </c>
      <c r="AQ1728">
        <v>1</v>
      </c>
      <c r="AR1728">
        <v>1</v>
      </c>
      <c r="AS1728">
        <v>356.05</v>
      </c>
      <c r="AT1728">
        <v>486.028564453125</v>
      </c>
      <c r="AU1728">
        <v>460.7946288</v>
      </c>
      <c r="AV1728">
        <v>89.325294494628906</v>
      </c>
      <c r="AW1728">
        <v>356.05</v>
      </c>
      <c r="AX1728">
        <f t="shared" si="104"/>
        <v>129.97856445312499</v>
      </c>
      <c r="AY1728">
        <f t="shared" si="105"/>
        <v>104.74462879999999</v>
      </c>
      <c r="AZ1728">
        <f t="shared" si="106"/>
        <v>266.72470550537111</v>
      </c>
      <c r="BA1728">
        <f t="shared" si="107"/>
        <v>0</v>
      </c>
    </row>
    <row r="1729" spans="1:53" x14ac:dyDescent="0.35">
      <c r="A1729">
        <v>2654767</v>
      </c>
      <c r="B1729">
        <v>2005</v>
      </c>
      <c r="C1729">
        <v>48</v>
      </c>
      <c r="D1729">
        <v>48</v>
      </c>
      <c r="E1729">
        <v>49</v>
      </c>
      <c r="F1729" t="s">
        <v>45</v>
      </c>
      <c r="G1729" t="s">
        <v>45</v>
      </c>
      <c r="H1729" t="s">
        <v>54</v>
      </c>
      <c r="I1729">
        <v>27</v>
      </c>
      <c r="J1729" t="s">
        <v>57</v>
      </c>
      <c r="K1729" t="s">
        <v>58</v>
      </c>
      <c r="L1729">
        <v>2</v>
      </c>
      <c r="M1729">
        <v>7</v>
      </c>
      <c r="N1729">
        <v>12</v>
      </c>
      <c r="O1729" t="s">
        <v>97</v>
      </c>
      <c r="P1729">
        <v>90</v>
      </c>
      <c r="Q1729" t="s">
        <v>49</v>
      </c>
      <c r="R1729">
        <v>8000</v>
      </c>
      <c r="S1729">
        <v>50</v>
      </c>
      <c r="T1729">
        <v>7</v>
      </c>
      <c r="U1729" t="s">
        <v>62</v>
      </c>
      <c r="V1729">
        <v>0</v>
      </c>
      <c r="W1729">
        <v>0</v>
      </c>
      <c r="X1729">
        <v>1</v>
      </c>
      <c r="Y1729" t="s">
        <v>51</v>
      </c>
      <c r="Z1729" t="s">
        <v>60</v>
      </c>
      <c r="AA1729">
        <v>8.2554516999999994E-2</v>
      </c>
      <c r="AB1729">
        <v>0.197819315</v>
      </c>
      <c r="AC1729">
        <v>0.32554517100000002</v>
      </c>
      <c r="AD1729">
        <v>0.16721724099999999</v>
      </c>
      <c r="AE1729">
        <v>41.012903229999999</v>
      </c>
      <c r="AF1729">
        <v>0.47994336999999998</v>
      </c>
      <c r="AG1729">
        <v>2.4754672900000001</v>
      </c>
      <c r="AH1729">
        <v>0.222690007</v>
      </c>
      <c r="AI1729">
        <v>5.0963880000000003E-3</v>
      </c>
      <c r="AJ1729">
        <v>4</v>
      </c>
      <c r="AK1729">
        <v>494105</v>
      </c>
      <c r="AL1729">
        <v>0</v>
      </c>
      <c r="AM1729" t="s">
        <v>66</v>
      </c>
      <c r="AN1729">
        <v>13032005</v>
      </c>
      <c r="AO1729">
        <v>31122005</v>
      </c>
      <c r="AP1729">
        <v>515.70000000000005</v>
      </c>
      <c r="AQ1729">
        <v>1</v>
      </c>
      <c r="AR1729">
        <v>1</v>
      </c>
      <c r="AS1729">
        <v>515.70000000000005</v>
      </c>
      <c r="AT1729">
        <v>811.55426025390602</v>
      </c>
      <c r="AU1729">
        <v>845.65400609999995</v>
      </c>
      <c r="AV1729">
        <v>89.325294494628906</v>
      </c>
      <c r="AW1729">
        <v>515.70000000000005</v>
      </c>
      <c r="AX1729">
        <f t="shared" si="104"/>
        <v>295.85426025390598</v>
      </c>
      <c r="AY1729">
        <f t="shared" si="105"/>
        <v>329.9540060999999</v>
      </c>
      <c r="AZ1729">
        <f t="shared" si="106"/>
        <v>426.37470550537114</v>
      </c>
      <c r="BA1729">
        <f t="shared" si="107"/>
        <v>0</v>
      </c>
    </row>
    <row r="1730" spans="1:53" x14ac:dyDescent="0.35">
      <c r="A1730">
        <v>2939675</v>
      </c>
      <c r="B1730">
        <v>2007</v>
      </c>
      <c r="C1730">
        <v>56</v>
      </c>
      <c r="D1730">
        <v>56</v>
      </c>
      <c r="E1730">
        <v>57</v>
      </c>
      <c r="F1730" t="s">
        <v>45</v>
      </c>
      <c r="G1730" t="s">
        <v>45</v>
      </c>
      <c r="H1730" t="s">
        <v>54</v>
      </c>
      <c r="I1730">
        <v>33</v>
      </c>
      <c r="J1730" t="s">
        <v>57</v>
      </c>
      <c r="K1730" t="s">
        <v>58</v>
      </c>
      <c r="L1730">
        <v>2</v>
      </c>
      <c r="M1730">
        <v>5</v>
      </c>
      <c r="N1730">
        <v>20</v>
      </c>
      <c r="O1730" t="s">
        <v>74</v>
      </c>
      <c r="P1730">
        <v>5722.5124880000003</v>
      </c>
      <c r="Q1730" t="s">
        <v>49</v>
      </c>
      <c r="R1730">
        <v>3000</v>
      </c>
      <c r="S1730">
        <v>0</v>
      </c>
      <c r="T1730">
        <v>8</v>
      </c>
      <c r="U1730" t="s">
        <v>50</v>
      </c>
      <c r="V1730">
        <v>0</v>
      </c>
      <c r="W1730">
        <v>0</v>
      </c>
      <c r="X1730">
        <v>2</v>
      </c>
      <c r="Y1730" t="s">
        <v>51</v>
      </c>
      <c r="Z1730" t="s">
        <v>60</v>
      </c>
      <c r="AA1730">
        <v>8.2554516999999994E-2</v>
      </c>
      <c r="AB1730">
        <v>0.197819315</v>
      </c>
      <c r="AC1730">
        <v>0.32554517100000002</v>
      </c>
      <c r="AD1730">
        <v>0.16721724099999999</v>
      </c>
      <c r="AE1730">
        <v>41.012903229999999</v>
      </c>
      <c r="AF1730">
        <v>0.47994336999999998</v>
      </c>
      <c r="AG1730">
        <v>2.4754672900000001</v>
      </c>
      <c r="AH1730">
        <v>0.222690007</v>
      </c>
      <c r="AI1730">
        <v>5.0963880000000003E-3</v>
      </c>
      <c r="AJ1730">
        <v>10</v>
      </c>
      <c r="AK1730">
        <v>494105</v>
      </c>
      <c r="AL1730">
        <v>0</v>
      </c>
      <c r="AM1730" t="s">
        <v>53</v>
      </c>
      <c r="AN1730">
        <v>1012007</v>
      </c>
      <c r="AO1730">
        <v>24032007</v>
      </c>
      <c r="AP1730">
        <v>966.86</v>
      </c>
      <c r="AQ1730">
        <v>1</v>
      </c>
      <c r="AR1730">
        <v>1</v>
      </c>
      <c r="AS1730">
        <v>966.86</v>
      </c>
      <c r="AT1730">
        <v>665.07409667968705</v>
      </c>
      <c r="AU1730">
        <v>701.81067410000003</v>
      </c>
      <c r="AV1730">
        <v>89.325294494628906</v>
      </c>
      <c r="AW1730">
        <v>966.86</v>
      </c>
      <c r="AX1730">
        <f t="shared" ref="AX1730:AX1793" si="108">ABS(AT1730-AS1730)</f>
        <v>301.78590332031297</v>
      </c>
      <c r="AY1730">
        <f t="shared" ref="AY1730:AY1793" si="109">ABS(AU1730-AS1730)</f>
        <v>265.04932589999999</v>
      </c>
      <c r="AZ1730">
        <f t="shared" si="106"/>
        <v>877.53470550537111</v>
      </c>
      <c r="BA1730">
        <f t="shared" si="107"/>
        <v>0</v>
      </c>
    </row>
    <row r="1731" spans="1:53" x14ac:dyDescent="0.35">
      <c r="A1731">
        <v>4331330</v>
      </c>
      <c r="B1731">
        <v>2005</v>
      </c>
      <c r="C1731">
        <v>42</v>
      </c>
      <c r="D1731">
        <v>29</v>
      </c>
      <c r="E1731">
        <v>29</v>
      </c>
      <c r="F1731" t="s">
        <v>54</v>
      </c>
      <c r="G1731" t="s">
        <v>45</v>
      </c>
      <c r="H1731" t="s">
        <v>45</v>
      </c>
      <c r="I1731">
        <v>6</v>
      </c>
      <c r="J1731" t="s">
        <v>57</v>
      </c>
      <c r="K1731" t="s">
        <v>58</v>
      </c>
      <c r="L1731">
        <v>2</v>
      </c>
      <c r="M1731">
        <v>1</v>
      </c>
      <c r="N1731">
        <v>23</v>
      </c>
      <c r="O1731" t="s">
        <v>72</v>
      </c>
      <c r="P1731">
        <v>21537.72047</v>
      </c>
      <c r="Q1731" t="s">
        <v>56</v>
      </c>
      <c r="R1731">
        <v>6000</v>
      </c>
      <c r="S1731">
        <v>50</v>
      </c>
      <c r="T1731">
        <v>1</v>
      </c>
      <c r="U1731" t="s">
        <v>62</v>
      </c>
      <c r="V1731">
        <v>0</v>
      </c>
      <c r="W1731">
        <v>0</v>
      </c>
      <c r="X1731">
        <v>0</v>
      </c>
      <c r="Y1731" t="s">
        <v>51</v>
      </c>
      <c r="Z1731" t="s">
        <v>65</v>
      </c>
      <c r="AA1731">
        <v>8.2554516999999994E-2</v>
      </c>
      <c r="AB1731">
        <v>0.197819315</v>
      </c>
      <c r="AC1731">
        <v>0.32554517100000002</v>
      </c>
      <c r="AD1731">
        <v>0.16721724099999999</v>
      </c>
      <c r="AE1731">
        <v>41.012903229999999</v>
      </c>
      <c r="AF1731">
        <v>0.47994336999999998</v>
      </c>
      <c r="AG1731">
        <v>2.4754672900000001</v>
      </c>
      <c r="AH1731">
        <v>0.222690007</v>
      </c>
      <c r="AI1731">
        <v>5.0963880000000003E-3</v>
      </c>
      <c r="AJ1731">
        <v>9</v>
      </c>
      <c r="AK1731">
        <v>494105</v>
      </c>
      <c r="AL1731">
        <v>0</v>
      </c>
      <c r="AM1731" t="s">
        <v>53</v>
      </c>
      <c r="AN1731">
        <v>27022005</v>
      </c>
      <c r="AO1731">
        <v>31122005</v>
      </c>
      <c r="AP1731">
        <v>1222.04</v>
      </c>
      <c r="AQ1731">
        <v>1</v>
      </c>
      <c r="AR1731">
        <v>1</v>
      </c>
      <c r="AS1731">
        <v>1222.04</v>
      </c>
      <c r="AT1731">
        <v>1781.43530273437</v>
      </c>
      <c r="AU1731">
        <v>1954.349142</v>
      </c>
      <c r="AV1731">
        <v>89.325294494628906</v>
      </c>
      <c r="AW1731">
        <v>1222.03999999999</v>
      </c>
      <c r="AX1731">
        <f t="shared" si="108"/>
        <v>559.39530273437003</v>
      </c>
      <c r="AY1731">
        <f t="shared" si="109"/>
        <v>732.30914200000007</v>
      </c>
      <c r="AZ1731">
        <f t="shared" ref="AZ1731:AZ1794" si="110">ABS(AV1731-AS1731)</f>
        <v>1132.7147055053711</v>
      </c>
      <c r="BA1731">
        <f t="shared" ref="BA1731:BA1794" si="111">ABS(AW1731-AS1731)</f>
        <v>1.0004441719502211E-11</v>
      </c>
    </row>
    <row r="1732" spans="1:53" x14ac:dyDescent="0.35">
      <c r="A1732">
        <v>5417768</v>
      </c>
      <c r="B1732">
        <v>2006</v>
      </c>
      <c r="C1732">
        <v>44</v>
      </c>
      <c r="D1732">
        <v>44</v>
      </c>
      <c r="E1732">
        <v>56</v>
      </c>
      <c r="F1732" t="s">
        <v>54</v>
      </c>
      <c r="G1732" t="s">
        <v>54</v>
      </c>
      <c r="H1732" t="s">
        <v>54</v>
      </c>
      <c r="I1732">
        <v>14</v>
      </c>
      <c r="J1732" t="s">
        <v>57</v>
      </c>
      <c r="K1732" t="s">
        <v>78</v>
      </c>
      <c r="L1732">
        <v>4</v>
      </c>
      <c r="M1732">
        <v>8</v>
      </c>
      <c r="N1732">
        <v>20</v>
      </c>
      <c r="O1732" t="s">
        <v>74</v>
      </c>
      <c r="P1732">
        <v>9055.8677540000008</v>
      </c>
      <c r="Q1732" t="s">
        <v>49</v>
      </c>
      <c r="R1732">
        <v>10000</v>
      </c>
      <c r="S1732">
        <v>50</v>
      </c>
      <c r="T1732">
        <v>14</v>
      </c>
      <c r="U1732" t="s">
        <v>50</v>
      </c>
      <c r="V1732">
        <v>0</v>
      </c>
      <c r="W1732">
        <v>0</v>
      </c>
      <c r="X1732">
        <v>0</v>
      </c>
      <c r="Y1732" t="s">
        <v>63</v>
      </c>
      <c r="Z1732" t="s">
        <v>60</v>
      </c>
      <c r="AA1732">
        <v>6.9767441999999999E-2</v>
      </c>
      <c r="AB1732">
        <v>0.21433061</v>
      </c>
      <c r="AC1732">
        <v>0.337837838</v>
      </c>
      <c r="AD1732">
        <v>0.180314857</v>
      </c>
      <c r="AE1732">
        <v>20.319892469999999</v>
      </c>
      <c r="AF1732">
        <v>0.48286810400000002</v>
      </c>
      <c r="AG1732">
        <v>2.3755499690000002</v>
      </c>
      <c r="AH1732">
        <v>0.27697907199999999</v>
      </c>
      <c r="AI1732">
        <v>6.0054599999999998E-3</v>
      </c>
      <c r="AJ1732">
        <v>3</v>
      </c>
      <c r="AK1732">
        <v>494106</v>
      </c>
      <c r="AL1732">
        <v>0</v>
      </c>
      <c r="AM1732" t="s">
        <v>53</v>
      </c>
      <c r="AN1732">
        <v>24022006</v>
      </c>
      <c r="AO1732">
        <v>31122006</v>
      </c>
      <c r="AP1732">
        <v>511.04</v>
      </c>
      <c r="AQ1732">
        <v>1</v>
      </c>
      <c r="AR1732">
        <v>1</v>
      </c>
      <c r="AS1732">
        <v>511.04</v>
      </c>
      <c r="AT1732">
        <v>650.97375488281205</v>
      </c>
      <c r="AU1732">
        <v>805.65534560000003</v>
      </c>
      <c r="AV1732">
        <v>89.325294494628906</v>
      </c>
      <c r="AW1732">
        <v>511.04</v>
      </c>
      <c r="AX1732">
        <f t="shared" si="108"/>
        <v>139.93375488281202</v>
      </c>
      <c r="AY1732">
        <f t="shared" si="109"/>
        <v>294.61534560000001</v>
      </c>
      <c r="AZ1732">
        <f t="shared" si="110"/>
        <v>421.71470550537111</v>
      </c>
      <c r="BA1732">
        <f t="shared" si="111"/>
        <v>0</v>
      </c>
    </row>
    <row r="1733" spans="1:53" x14ac:dyDescent="0.35">
      <c r="A1733">
        <v>4243127</v>
      </c>
      <c r="B1733">
        <v>2006</v>
      </c>
      <c r="C1733">
        <v>36</v>
      </c>
      <c r="D1733">
        <v>36</v>
      </c>
      <c r="E1733">
        <v>65</v>
      </c>
      <c r="F1733" t="s">
        <v>54</v>
      </c>
      <c r="G1733" t="s">
        <v>54</v>
      </c>
      <c r="H1733" t="s">
        <v>45</v>
      </c>
      <c r="I1733">
        <v>16</v>
      </c>
      <c r="J1733" t="s">
        <v>76</v>
      </c>
      <c r="K1733" t="s">
        <v>64</v>
      </c>
      <c r="L1733">
        <v>2</v>
      </c>
      <c r="M1733">
        <v>7</v>
      </c>
      <c r="N1733">
        <v>12</v>
      </c>
      <c r="O1733" t="s">
        <v>83</v>
      </c>
      <c r="P1733">
        <v>3908.8883169999999</v>
      </c>
      <c r="Q1733" t="s">
        <v>49</v>
      </c>
      <c r="R1733">
        <v>12000</v>
      </c>
      <c r="S1733">
        <v>100</v>
      </c>
      <c r="T1733">
        <v>13</v>
      </c>
      <c r="U1733" t="s">
        <v>62</v>
      </c>
      <c r="V1733">
        <v>1</v>
      </c>
      <c r="W1733">
        <v>0</v>
      </c>
      <c r="X1733">
        <v>1</v>
      </c>
      <c r="Y1733" t="s">
        <v>63</v>
      </c>
      <c r="Z1733" t="s">
        <v>52</v>
      </c>
      <c r="AA1733">
        <v>9.2981672000000001E-2</v>
      </c>
      <c r="AB1733">
        <v>0.182834153</v>
      </c>
      <c r="AC1733">
        <v>0.30040232500000003</v>
      </c>
      <c r="AD1733">
        <v>0.151428058</v>
      </c>
      <c r="AE1733">
        <v>7.9756446990000001</v>
      </c>
      <c r="AF1733">
        <v>0.48158792900000003</v>
      </c>
      <c r="AG1733">
        <v>2.4886008049999999</v>
      </c>
      <c r="AH1733">
        <v>0.29051531000000003</v>
      </c>
      <c r="AI1733">
        <v>4.7298979999999997E-3</v>
      </c>
      <c r="AJ1733">
        <v>5</v>
      </c>
      <c r="AK1733">
        <v>494107</v>
      </c>
      <c r="AL1733">
        <v>1</v>
      </c>
      <c r="AM1733" t="s">
        <v>53</v>
      </c>
      <c r="AN1733">
        <v>19012006</v>
      </c>
      <c r="AO1733">
        <v>31122006</v>
      </c>
      <c r="AP1733">
        <v>555.54999999999995</v>
      </c>
      <c r="AQ1733">
        <v>1</v>
      </c>
      <c r="AR1733">
        <v>1</v>
      </c>
      <c r="AS1733">
        <v>555.54999999999995</v>
      </c>
      <c r="AT1733">
        <v>694.90399169921795</v>
      </c>
      <c r="AU1733">
        <v>768.68963220000001</v>
      </c>
      <c r="AV1733">
        <v>89.325294494628906</v>
      </c>
      <c r="AW1733">
        <v>555.54999999999905</v>
      </c>
      <c r="AX1733">
        <f t="shared" si="108"/>
        <v>139.353991699218</v>
      </c>
      <c r="AY1733">
        <f t="shared" si="109"/>
        <v>213.13963220000005</v>
      </c>
      <c r="AZ1733">
        <f t="shared" si="110"/>
        <v>466.22470550537105</v>
      </c>
      <c r="BA1733">
        <f t="shared" si="111"/>
        <v>9.0949470177292824E-13</v>
      </c>
    </row>
    <row r="1734" spans="1:53" x14ac:dyDescent="0.35">
      <c r="A1734">
        <v>4684944</v>
      </c>
      <c r="B1734">
        <v>2005</v>
      </c>
      <c r="C1734">
        <v>41</v>
      </c>
      <c r="D1734">
        <v>41</v>
      </c>
      <c r="E1734">
        <v>66</v>
      </c>
      <c r="F1734" t="s">
        <v>45</v>
      </c>
      <c r="G1734" t="s">
        <v>45</v>
      </c>
      <c r="H1734" t="s">
        <v>54</v>
      </c>
      <c r="I1734">
        <v>19</v>
      </c>
      <c r="J1734" t="s">
        <v>57</v>
      </c>
      <c r="K1734" t="s">
        <v>58</v>
      </c>
      <c r="L1734">
        <v>2</v>
      </c>
      <c r="M1734">
        <v>8</v>
      </c>
      <c r="N1734">
        <v>20</v>
      </c>
      <c r="O1734" t="s">
        <v>85</v>
      </c>
      <c r="P1734">
        <v>100</v>
      </c>
      <c r="Q1734" t="s">
        <v>56</v>
      </c>
      <c r="R1734">
        <v>5000</v>
      </c>
      <c r="S1734">
        <v>0</v>
      </c>
      <c r="T1734">
        <v>2</v>
      </c>
      <c r="U1734" t="s">
        <v>62</v>
      </c>
      <c r="V1734">
        <v>0</v>
      </c>
      <c r="W1734">
        <v>0</v>
      </c>
      <c r="X1734">
        <v>0</v>
      </c>
      <c r="Y1734" t="s">
        <v>63</v>
      </c>
      <c r="Z1734" t="s">
        <v>52</v>
      </c>
      <c r="AA1734">
        <v>4.5297372000000002E-2</v>
      </c>
      <c r="AB1734">
        <v>0.15352697100000001</v>
      </c>
      <c r="AC1734">
        <v>0.356846473</v>
      </c>
      <c r="AD1734">
        <v>0.17824949100000001</v>
      </c>
      <c r="AE1734">
        <v>27.18577075</v>
      </c>
      <c r="AF1734">
        <v>0.48022681</v>
      </c>
      <c r="AG1734">
        <v>2.3782849239999999</v>
      </c>
      <c r="AH1734">
        <v>0.25387365899999997</v>
      </c>
      <c r="AI1734">
        <v>3.3770359999999999E-3</v>
      </c>
      <c r="AJ1734">
        <v>7</v>
      </c>
      <c r="AK1734">
        <v>494108</v>
      </c>
      <c r="AL1734">
        <v>0</v>
      </c>
      <c r="AM1734" t="s">
        <v>53</v>
      </c>
      <c r="AN1734">
        <v>18082005</v>
      </c>
      <c r="AO1734">
        <v>31122005</v>
      </c>
      <c r="AP1734">
        <v>742.68</v>
      </c>
      <c r="AQ1734">
        <v>1</v>
      </c>
      <c r="AR1734">
        <v>1</v>
      </c>
      <c r="AS1734">
        <v>742.68</v>
      </c>
      <c r="AT1734">
        <v>758.11462402343705</v>
      </c>
      <c r="AU1734">
        <v>667.44078420000005</v>
      </c>
      <c r="AV1734">
        <v>89.325294494628906</v>
      </c>
      <c r="AW1734">
        <v>621.76999999999896</v>
      </c>
      <c r="AX1734">
        <f t="shared" si="108"/>
        <v>15.434624023437095</v>
      </c>
      <c r="AY1734">
        <f t="shared" si="109"/>
        <v>75.239215799999897</v>
      </c>
      <c r="AZ1734">
        <f t="shared" si="110"/>
        <v>653.35470550537104</v>
      </c>
      <c r="BA1734">
        <f t="shared" si="111"/>
        <v>120.91000000000099</v>
      </c>
    </row>
    <row r="1735" spans="1:53" x14ac:dyDescent="0.35">
      <c r="A1735">
        <v>2911411</v>
      </c>
      <c r="B1735">
        <v>2005</v>
      </c>
      <c r="C1735">
        <v>35</v>
      </c>
      <c r="D1735">
        <v>35</v>
      </c>
      <c r="E1735">
        <v>50</v>
      </c>
      <c r="F1735" t="s">
        <v>45</v>
      </c>
      <c r="G1735" t="s">
        <v>45</v>
      </c>
      <c r="H1735" t="s">
        <v>54</v>
      </c>
      <c r="I1735">
        <v>13</v>
      </c>
      <c r="J1735" t="s">
        <v>57</v>
      </c>
      <c r="K1735" t="s">
        <v>58</v>
      </c>
      <c r="L1735">
        <v>2</v>
      </c>
      <c r="M1735">
        <v>7</v>
      </c>
      <c r="N1735">
        <v>19</v>
      </c>
      <c r="O1735" t="s">
        <v>61</v>
      </c>
      <c r="P1735">
        <v>8572.355329</v>
      </c>
      <c r="Q1735" t="s">
        <v>49</v>
      </c>
      <c r="R1735">
        <v>5000</v>
      </c>
      <c r="S1735">
        <v>0</v>
      </c>
      <c r="T1735">
        <v>7</v>
      </c>
      <c r="U1735" t="s">
        <v>50</v>
      </c>
      <c r="V1735">
        <v>0</v>
      </c>
      <c r="W1735">
        <v>0</v>
      </c>
      <c r="X1735">
        <v>0</v>
      </c>
      <c r="Y1735" t="s">
        <v>51</v>
      </c>
      <c r="Z1735" t="s">
        <v>65</v>
      </c>
      <c r="AA1735">
        <v>9.1308845999999999E-2</v>
      </c>
      <c r="AB1735">
        <v>0.23078913300000001</v>
      </c>
      <c r="AC1735">
        <v>0.30608020699999999</v>
      </c>
      <c r="AD1735">
        <v>0.16589182499999999</v>
      </c>
      <c r="AE1735">
        <v>20.750588239999999</v>
      </c>
      <c r="AF1735">
        <v>0.48270779000000003</v>
      </c>
      <c r="AG1735">
        <v>2.2817593789999999</v>
      </c>
      <c r="AH1735">
        <v>0.24375687100000001</v>
      </c>
      <c r="AI1735">
        <v>7.5388720000000003E-3</v>
      </c>
      <c r="AJ1735">
        <v>7</v>
      </c>
      <c r="AK1735">
        <v>494109</v>
      </c>
      <c r="AL1735">
        <v>0</v>
      </c>
      <c r="AM1735" t="s">
        <v>53</v>
      </c>
      <c r="AN1735">
        <v>1012005</v>
      </c>
      <c r="AO1735">
        <v>10062005</v>
      </c>
      <c r="AP1735">
        <v>491.72</v>
      </c>
      <c r="AQ1735">
        <v>1</v>
      </c>
      <c r="AR1735">
        <v>1</v>
      </c>
      <c r="AS1735">
        <v>491.72</v>
      </c>
      <c r="AT1735">
        <v>894.17736816406205</v>
      </c>
      <c r="AU1735">
        <v>801.63874510000005</v>
      </c>
      <c r="AV1735">
        <v>89.325294494628906</v>
      </c>
      <c r="AW1735">
        <v>491.72</v>
      </c>
      <c r="AX1735">
        <f t="shared" si="108"/>
        <v>402.45736816406202</v>
      </c>
      <c r="AY1735">
        <f t="shared" si="109"/>
        <v>309.91874510000002</v>
      </c>
      <c r="AZ1735">
        <f t="shared" si="110"/>
        <v>402.39470550537112</v>
      </c>
      <c r="BA1735">
        <f t="shared" si="111"/>
        <v>0</v>
      </c>
    </row>
    <row r="1736" spans="1:53" x14ac:dyDescent="0.35">
      <c r="A1736">
        <v>968876</v>
      </c>
      <c r="B1736">
        <v>2008</v>
      </c>
      <c r="C1736">
        <v>54</v>
      </c>
      <c r="D1736">
        <v>54</v>
      </c>
      <c r="E1736">
        <v>57</v>
      </c>
      <c r="F1736" t="s">
        <v>54</v>
      </c>
      <c r="G1736" t="s">
        <v>54</v>
      </c>
      <c r="H1736" t="s">
        <v>45</v>
      </c>
      <c r="I1736">
        <v>31</v>
      </c>
      <c r="J1736" t="s">
        <v>57</v>
      </c>
      <c r="K1736" t="s">
        <v>58</v>
      </c>
      <c r="L1736">
        <v>2</v>
      </c>
      <c r="M1736">
        <v>5</v>
      </c>
      <c r="N1736">
        <v>22</v>
      </c>
      <c r="O1736" t="s">
        <v>91</v>
      </c>
      <c r="P1736">
        <v>72.900000000000006</v>
      </c>
      <c r="Q1736" t="s">
        <v>56</v>
      </c>
      <c r="R1736">
        <v>8000</v>
      </c>
      <c r="S1736">
        <v>0</v>
      </c>
      <c r="T1736">
        <v>10</v>
      </c>
      <c r="U1736" t="s">
        <v>50</v>
      </c>
      <c r="V1736">
        <v>0</v>
      </c>
      <c r="W1736">
        <v>0</v>
      </c>
      <c r="X1736">
        <v>5</v>
      </c>
      <c r="Y1736" t="s">
        <v>51</v>
      </c>
      <c r="Z1736" t="s">
        <v>60</v>
      </c>
      <c r="AA1736">
        <v>0.130371449</v>
      </c>
      <c r="AB1736">
        <v>0.24253459599999999</v>
      </c>
      <c r="AC1736">
        <v>0.16848749700000001</v>
      </c>
      <c r="AD1736">
        <v>0.161021312</v>
      </c>
      <c r="AE1736">
        <v>63.071428570000002</v>
      </c>
      <c r="AF1736">
        <v>0.48604962400000001</v>
      </c>
      <c r="AG1736">
        <v>2.3580966249999999</v>
      </c>
      <c r="AH1736">
        <v>0.38629779800000003</v>
      </c>
      <c r="AI1736">
        <v>9.704519E-3</v>
      </c>
      <c r="AJ1736">
        <v>3</v>
      </c>
      <c r="AK1736">
        <v>494306</v>
      </c>
      <c r="AL1736">
        <v>0</v>
      </c>
      <c r="AM1736" t="s">
        <v>53</v>
      </c>
      <c r="AN1736">
        <v>1012008</v>
      </c>
      <c r="AO1736">
        <v>7122008</v>
      </c>
      <c r="AP1736">
        <v>649.78</v>
      </c>
      <c r="AQ1736">
        <v>1</v>
      </c>
      <c r="AR1736">
        <v>1</v>
      </c>
      <c r="AS1736">
        <v>649.78</v>
      </c>
      <c r="AT1736">
        <v>671.39392089843705</v>
      </c>
      <c r="AU1736">
        <v>783.2648878</v>
      </c>
      <c r="AV1736">
        <v>89.325294494628906</v>
      </c>
      <c r="AW1736">
        <v>649.77999999999895</v>
      </c>
      <c r="AX1736">
        <f t="shared" si="108"/>
        <v>21.613920898437073</v>
      </c>
      <c r="AY1736">
        <f t="shared" si="109"/>
        <v>133.48488780000002</v>
      </c>
      <c r="AZ1736">
        <f t="shared" si="110"/>
        <v>560.45470550537107</v>
      </c>
      <c r="BA1736">
        <f t="shared" si="111"/>
        <v>1.0231815394945443E-12</v>
      </c>
    </row>
    <row r="1737" spans="1:53" x14ac:dyDescent="0.35">
      <c r="A1737">
        <v>3954293</v>
      </c>
      <c r="B1737">
        <v>2008</v>
      </c>
      <c r="C1737">
        <v>38</v>
      </c>
      <c r="D1737">
        <v>38</v>
      </c>
      <c r="E1737">
        <v>56</v>
      </c>
      <c r="F1737" t="s">
        <v>45</v>
      </c>
      <c r="G1737" t="s">
        <v>45</v>
      </c>
      <c r="H1737" t="s">
        <v>45</v>
      </c>
      <c r="I1737">
        <v>17</v>
      </c>
      <c r="J1737" t="s">
        <v>76</v>
      </c>
      <c r="K1737" t="s">
        <v>47</v>
      </c>
      <c r="L1737">
        <v>1</v>
      </c>
      <c r="M1737">
        <v>13</v>
      </c>
      <c r="N1737">
        <v>6</v>
      </c>
      <c r="O1737" t="s">
        <v>93</v>
      </c>
      <c r="P1737">
        <v>1517.1442079999999</v>
      </c>
      <c r="Q1737" t="s">
        <v>56</v>
      </c>
      <c r="R1737">
        <v>4000</v>
      </c>
      <c r="S1737">
        <v>100</v>
      </c>
      <c r="T1737">
        <v>13</v>
      </c>
      <c r="U1737" t="s">
        <v>50</v>
      </c>
      <c r="V1737">
        <v>0</v>
      </c>
      <c r="W1737">
        <v>0</v>
      </c>
      <c r="X1737">
        <v>2</v>
      </c>
      <c r="Y1737" t="s">
        <v>51</v>
      </c>
      <c r="Z1737" t="s">
        <v>65</v>
      </c>
      <c r="AA1737">
        <v>0.12155477000000001</v>
      </c>
      <c r="AB1737">
        <v>0.24196397</v>
      </c>
      <c r="AC1737">
        <v>0.22871776799999999</v>
      </c>
      <c r="AD1737">
        <v>0.13649613799999999</v>
      </c>
      <c r="AE1737">
        <v>35.005102039999997</v>
      </c>
      <c r="AF1737">
        <v>0.47944905999999998</v>
      </c>
      <c r="AG1737">
        <v>2.423525256</v>
      </c>
      <c r="AH1737">
        <v>0.36566785200000002</v>
      </c>
      <c r="AI1737">
        <v>6.7039109999999999E-3</v>
      </c>
      <c r="AJ1737">
        <v>5</v>
      </c>
      <c r="AK1737">
        <v>494307</v>
      </c>
      <c r="AL1737">
        <v>0</v>
      </c>
      <c r="AM1737" t="s">
        <v>53</v>
      </c>
      <c r="AN1737">
        <v>1012008</v>
      </c>
      <c r="AO1737">
        <v>26122008</v>
      </c>
      <c r="AP1737">
        <v>400.32</v>
      </c>
      <c r="AQ1737">
        <v>1</v>
      </c>
      <c r="AR1737">
        <v>1</v>
      </c>
      <c r="AS1737">
        <v>400.32</v>
      </c>
      <c r="AT1737">
        <v>445.94638061523398</v>
      </c>
      <c r="AU1737">
        <v>542.77948060000006</v>
      </c>
      <c r="AV1737">
        <v>89.325294494628906</v>
      </c>
      <c r="AW1737">
        <v>652.91999999999905</v>
      </c>
      <c r="AX1737">
        <f t="shared" si="108"/>
        <v>45.626380615233984</v>
      </c>
      <c r="AY1737">
        <f t="shared" si="109"/>
        <v>142.45948060000006</v>
      </c>
      <c r="AZ1737">
        <f t="shared" si="110"/>
        <v>310.99470550537109</v>
      </c>
      <c r="BA1737">
        <f t="shared" si="111"/>
        <v>252.59999999999906</v>
      </c>
    </row>
    <row r="1738" spans="1:53" x14ac:dyDescent="0.35">
      <c r="A1738">
        <v>8175909</v>
      </c>
      <c r="B1738">
        <v>2008</v>
      </c>
      <c r="C1738">
        <v>53</v>
      </c>
      <c r="D1738">
        <v>53</v>
      </c>
      <c r="E1738">
        <v>59</v>
      </c>
      <c r="F1738" t="s">
        <v>54</v>
      </c>
      <c r="G1738" t="s">
        <v>54</v>
      </c>
      <c r="H1738" t="s">
        <v>45</v>
      </c>
      <c r="I1738">
        <v>29</v>
      </c>
      <c r="J1738" t="s">
        <v>57</v>
      </c>
      <c r="K1738" t="s">
        <v>58</v>
      </c>
      <c r="L1738">
        <v>2</v>
      </c>
      <c r="M1738">
        <v>2</v>
      </c>
      <c r="N1738">
        <v>21</v>
      </c>
      <c r="O1738" t="s">
        <v>48</v>
      </c>
      <c r="P1738">
        <v>5178.8135899999997</v>
      </c>
      <c r="Q1738" t="s">
        <v>56</v>
      </c>
      <c r="R1738">
        <v>5000</v>
      </c>
      <c r="S1738">
        <v>0</v>
      </c>
      <c r="T1738">
        <v>2</v>
      </c>
      <c r="U1738" t="s">
        <v>62</v>
      </c>
      <c r="V1738">
        <v>0</v>
      </c>
      <c r="W1738">
        <v>0</v>
      </c>
      <c r="X1738">
        <v>0</v>
      </c>
      <c r="Y1738" t="s">
        <v>51</v>
      </c>
      <c r="Z1738" t="s">
        <v>52</v>
      </c>
      <c r="AA1738">
        <v>0.12155477000000001</v>
      </c>
      <c r="AB1738">
        <v>0.24196397</v>
      </c>
      <c r="AC1738">
        <v>0.22871776799999999</v>
      </c>
      <c r="AD1738">
        <v>0.13649613799999999</v>
      </c>
      <c r="AE1738">
        <v>35.005102039999997</v>
      </c>
      <c r="AF1738">
        <v>0.47944905999999998</v>
      </c>
      <c r="AG1738">
        <v>2.423525256</v>
      </c>
      <c r="AH1738">
        <v>0.36566785200000002</v>
      </c>
      <c r="AI1738">
        <v>6.7039109999999999E-3</v>
      </c>
      <c r="AJ1738">
        <v>2</v>
      </c>
      <c r="AK1738">
        <v>494307</v>
      </c>
      <c r="AL1738">
        <v>0</v>
      </c>
      <c r="AM1738" t="s">
        <v>53</v>
      </c>
      <c r="AN1738">
        <v>26022008</v>
      </c>
      <c r="AO1738">
        <v>31122008</v>
      </c>
      <c r="AP1738">
        <v>1060.3599999999999</v>
      </c>
      <c r="AQ1738">
        <v>1</v>
      </c>
      <c r="AR1738">
        <v>1</v>
      </c>
      <c r="AS1738">
        <v>1060.3599999999999</v>
      </c>
      <c r="AT1738">
        <v>870.62451171875</v>
      </c>
      <c r="AU1738">
        <v>976.66379459999996</v>
      </c>
      <c r="AV1738">
        <v>89.325294494628906</v>
      </c>
      <c r="AW1738">
        <v>1060.3599999999899</v>
      </c>
      <c r="AX1738">
        <f t="shared" si="108"/>
        <v>189.7354882812499</v>
      </c>
      <c r="AY1738">
        <f t="shared" si="109"/>
        <v>83.69620539999994</v>
      </c>
      <c r="AZ1738">
        <f t="shared" si="110"/>
        <v>971.03470550537099</v>
      </c>
      <c r="BA1738">
        <f t="shared" si="111"/>
        <v>1.0004441719502211E-11</v>
      </c>
    </row>
    <row r="1739" spans="1:53" x14ac:dyDescent="0.35">
      <c r="A1739">
        <v>8214114</v>
      </c>
      <c r="B1739">
        <v>2008</v>
      </c>
      <c r="C1739">
        <v>51</v>
      </c>
      <c r="D1739">
        <v>37</v>
      </c>
      <c r="E1739">
        <v>37</v>
      </c>
      <c r="F1739" t="s">
        <v>45</v>
      </c>
      <c r="G1739" t="s">
        <v>54</v>
      </c>
      <c r="H1739" t="s">
        <v>54</v>
      </c>
      <c r="I1739">
        <v>13</v>
      </c>
      <c r="J1739" t="s">
        <v>57</v>
      </c>
      <c r="K1739" t="s">
        <v>58</v>
      </c>
      <c r="L1739">
        <v>2</v>
      </c>
      <c r="M1739">
        <v>4</v>
      </c>
      <c r="N1739">
        <v>18</v>
      </c>
      <c r="O1739" t="s">
        <v>79</v>
      </c>
      <c r="P1739">
        <v>100</v>
      </c>
      <c r="Q1739" t="s">
        <v>56</v>
      </c>
      <c r="R1739">
        <v>10000</v>
      </c>
      <c r="S1739">
        <v>100</v>
      </c>
      <c r="T1739">
        <v>17</v>
      </c>
      <c r="U1739" t="s">
        <v>62</v>
      </c>
      <c r="V1739">
        <v>0</v>
      </c>
      <c r="W1739">
        <v>2</v>
      </c>
      <c r="X1739">
        <v>0</v>
      </c>
      <c r="Y1739" t="s">
        <v>63</v>
      </c>
      <c r="Z1739" t="s">
        <v>60</v>
      </c>
      <c r="AA1739">
        <v>7.4588311000000004E-2</v>
      </c>
      <c r="AB1739">
        <v>0.409751372</v>
      </c>
      <c r="AC1739">
        <v>0.20665159799999999</v>
      </c>
      <c r="AD1739">
        <v>0.152836637</v>
      </c>
      <c r="AE1739">
        <v>5.7780410739999999</v>
      </c>
      <c r="AF1739">
        <v>0.48680792899999997</v>
      </c>
      <c r="AG1739">
        <v>2.36196319</v>
      </c>
      <c r="AH1739">
        <v>0.39245209199999997</v>
      </c>
      <c r="AI1739">
        <v>6.4528750000000003E-3</v>
      </c>
      <c r="AJ1739">
        <v>3</v>
      </c>
      <c r="AK1739">
        <v>494405</v>
      </c>
      <c r="AL1739">
        <v>0</v>
      </c>
      <c r="AM1739" t="s">
        <v>53</v>
      </c>
      <c r="AN1739">
        <v>13022008</v>
      </c>
      <c r="AO1739">
        <v>31122008</v>
      </c>
      <c r="AP1739">
        <v>973.17</v>
      </c>
      <c r="AQ1739">
        <v>1</v>
      </c>
      <c r="AR1739">
        <v>1</v>
      </c>
      <c r="AS1739">
        <v>973.17</v>
      </c>
      <c r="AT1739">
        <v>757.23779296875</v>
      </c>
      <c r="AU1739">
        <v>927.12485560000005</v>
      </c>
      <c r="AV1739">
        <v>89.325294494628906</v>
      </c>
      <c r="AW1739">
        <v>973.16999999999905</v>
      </c>
      <c r="AX1739">
        <f t="shared" si="108"/>
        <v>215.93220703124996</v>
      </c>
      <c r="AY1739">
        <f t="shared" si="109"/>
        <v>46.045144399999913</v>
      </c>
      <c r="AZ1739">
        <f t="shared" si="110"/>
        <v>883.84470550537105</v>
      </c>
      <c r="BA1739">
        <f t="shared" si="111"/>
        <v>9.0949470177292824E-13</v>
      </c>
    </row>
    <row r="1740" spans="1:53" x14ac:dyDescent="0.35">
      <c r="A1740">
        <v>2204850</v>
      </c>
      <c r="B1740">
        <v>2006</v>
      </c>
      <c r="C1740">
        <v>67</v>
      </c>
      <c r="D1740">
        <v>32</v>
      </c>
      <c r="E1740">
        <v>32</v>
      </c>
      <c r="F1740" t="s">
        <v>45</v>
      </c>
      <c r="G1740" t="s">
        <v>54</v>
      </c>
      <c r="H1740" t="s">
        <v>54</v>
      </c>
      <c r="I1740">
        <v>10</v>
      </c>
      <c r="J1740" t="s">
        <v>57</v>
      </c>
      <c r="K1740" t="s">
        <v>58</v>
      </c>
      <c r="L1740">
        <v>2</v>
      </c>
      <c r="M1740">
        <v>6</v>
      </c>
      <c r="N1740">
        <v>28</v>
      </c>
      <c r="O1740" t="s">
        <v>91</v>
      </c>
      <c r="P1740">
        <v>81</v>
      </c>
      <c r="Q1740" t="s">
        <v>56</v>
      </c>
      <c r="R1740">
        <v>4000</v>
      </c>
      <c r="S1740">
        <v>50</v>
      </c>
      <c r="T1740">
        <v>19</v>
      </c>
      <c r="U1740" t="s">
        <v>50</v>
      </c>
      <c r="V1740">
        <v>0</v>
      </c>
      <c r="W1740">
        <v>0</v>
      </c>
      <c r="X1740">
        <v>5</v>
      </c>
      <c r="Y1740" t="s">
        <v>51</v>
      </c>
      <c r="Z1740" t="s">
        <v>60</v>
      </c>
      <c r="AA1740">
        <v>5.2201543000000003E-2</v>
      </c>
      <c r="AB1740">
        <v>0.233772129</v>
      </c>
      <c r="AC1740">
        <v>0.26963231999999998</v>
      </c>
      <c r="AD1740">
        <v>0.11427528300000001</v>
      </c>
      <c r="AE1740">
        <v>51.196261679999999</v>
      </c>
      <c r="AF1740">
        <v>0.48010222699999999</v>
      </c>
      <c r="AG1740">
        <v>2.4866091689999998</v>
      </c>
      <c r="AH1740">
        <v>0.287225807</v>
      </c>
      <c r="AI1740">
        <v>8.5161290000000008E-3</v>
      </c>
      <c r="AJ1740">
        <v>8</v>
      </c>
      <c r="AK1740">
        <v>494506</v>
      </c>
      <c r="AL1740">
        <v>0</v>
      </c>
      <c r="AM1740" t="s">
        <v>53</v>
      </c>
      <c r="AN1740">
        <v>7022006</v>
      </c>
      <c r="AO1740">
        <v>31122006</v>
      </c>
      <c r="AP1740">
        <v>324.38</v>
      </c>
      <c r="AQ1740">
        <v>1</v>
      </c>
      <c r="AR1740">
        <v>1</v>
      </c>
      <c r="AS1740">
        <v>324.38</v>
      </c>
      <c r="AT1740">
        <v>507.58578491210898</v>
      </c>
      <c r="AU1740">
        <v>628.46977579999998</v>
      </c>
      <c r="AV1740">
        <v>89.325294494628906</v>
      </c>
      <c r="AW1740">
        <v>324.37999999999897</v>
      </c>
      <c r="AX1740">
        <f t="shared" si="108"/>
        <v>183.20578491210898</v>
      </c>
      <c r="AY1740">
        <f t="shared" si="109"/>
        <v>304.08977579999998</v>
      </c>
      <c r="AZ1740">
        <f t="shared" si="110"/>
        <v>235.05470550537109</v>
      </c>
      <c r="BA1740">
        <f t="shared" si="111"/>
        <v>1.0231815394945443E-12</v>
      </c>
    </row>
    <row r="1741" spans="1:53" x14ac:dyDescent="0.35">
      <c r="A1741">
        <v>3449680</v>
      </c>
      <c r="B1741">
        <v>2006</v>
      </c>
      <c r="C1741">
        <v>38</v>
      </c>
      <c r="D1741">
        <v>38</v>
      </c>
      <c r="E1741">
        <v>56</v>
      </c>
      <c r="F1741" t="s">
        <v>45</v>
      </c>
      <c r="G1741" t="s">
        <v>45</v>
      </c>
      <c r="H1741" t="s">
        <v>45</v>
      </c>
      <c r="I1741">
        <v>16</v>
      </c>
      <c r="J1741" t="s">
        <v>57</v>
      </c>
      <c r="K1741" t="s">
        <v>47</v>
      </c>
      <c r="L1741">
        <v>1</v>
      </c>
      <c r="M1741">
        <v>4</v>
      </c>
      <c r="N1741">
        <v>22</v>
      </c>
      <c r="O1741" t="s">
        <v>91</v>
      </c>
      <c r="P1741">
        <v>81</v>
      </c>
      <c r="Q1741" t="s">
        <v>49</v>
      </c>
      <c r="R1741">
        <v>10000</v>
      </c>
      <c r="S1741">
        <v>100</v>
      </c>
      <c r="T1741">
        <v>8</v>
      </c>
      <c r="U1741" t="s">
        <v>62</v>
      </c>
      <c r="V1741">
        <v>0</v>
      </c>
      <c r="W1741">
        <v>0</v>
      </c>
      <c r="X1741">
        <v>2</v>
      </c>
      <c r="Y1741" t="s">
        <v>63</v>
      </c>
      <c r="Z1741" t="s">
        <v>60</v>
      </c>
      <c r="AA1741">
        <v>5.2201543000000003E-2</v>
      </c>
      <c r="AB1741">
        <v>0.233772129</v>
      </c>
      <c r="AC1741">
        <v>0.26963231999999998</v>
      </c>
      <c r="AD1741">
        <v>0.11427528300000001</v>
      </c>
      <c r="AE1741">
        <v>51.196261679999999</v>
      </c>
      <c r="AF1741">
        <v>0.48010222699999999</v>
      </c>
      <c r="AG1741">
        <v>2.4866091689999998</v>
      </c>
      <c r="AH1741">
        <v>0.287225807</v>
      </c>
      <c r="AI1741">
        <v>8.5161290000000008E-3</v>
      </c>
      <c r="AJ1741">
        <v>10</v>
      </c>
      <c r="AK1741">
        <v>494506</v>
      </c>
      <c r="AL1741">
        <v>0</v>
      </c>
      <c r="AM1741" t="s">
        <v>53</v>
      </c>
      <c r="AN1741">
        <v>5062006</v>
      </c>
      <c r="AO1741">
        <v>31122006</v>
      </c>
      <c r="AP1741">
        <v>759.65</v>
      </c>
      <c r="AQ1741">
        <v>1</v>
      </c>
      <c r="AR1741">
        <v>1</v>
      </c>
      <c r="AS1741">
        <v>759.65</v>
      </c>
      <c r="AT1741">
        <v>708.71142578125</v>
      </c>
      <c r="AU1741">
        <v>886.38414739999996</v>
      </c>
      <c r="AV1741">
        <v>89.325294494628906</v>
      </c>
      <c r="AW1741">
        <v>759.64999999999895</v>
      </c>
      <c r="AX1741">
        <f t="shared" si="108"/>
        <v>50.938574218749977</v>
      </c>
      <c r="AY1741">
        <f t="shared" si="109"/>
        <v>126.73414739999998</v>
      </c>
      <c r="AZ1741">
        <f t="shared" si="110"/>
        <v>670.32470550537107</v>
      </c>
      <c r="BA1741">
        <f t="shared" si="111"/>
        <v>1.0231815394945443E-12</v>
      </c>
    </row>
    <row r="1742" spans="1:53" x14ac:dyDescent="0.35">
      <c r="A1742">
        <v>5725188</v>
      </c>
      <c r="B1742">
        <v>2008</v>
      </c>
      <c r="C1742">
        <v>74</v>
      </c>
      <c r="D1742">
        <v>38</v>
      </c>
      <c r="E1742">
        <v>38</v>
      </c>
      <c r="F1742" t="s">
        <v>54</v>
      </c>
      <c r="G1742" t="s">
        <v>54</v>
      </c>
      <c r="H1742" t="s">
        <v>54</v>
      </c>
      <c r="I1742">
        <v>14</v>
      </c>
      <c r="J1742" t="s">
        <v>57</v>
      </c>
      <c r="K1742" t="s">
        <v>78</v>
      </c>
      <c r="L1742">
        <v>4</v>
      </c>
      <c r="M1742">
        <v>7</v>
      </c>
      <c r="N1742">
        <v>18</v>
      </c>
      <c r="O1742" t="s">
        <v>79</v>
      </c>
      <c r="P1742">
        <v>81</v>
      </c>
      <c r="Q1742" t="s">
        <v>49</v>
      </c>
      <c r="R1742">
        <v>10000</v>
      </c>
      <c r="S1742">
        <v>50</v>
      </c>
      <c r="T1742">
        <v>18</v>
      </c>
      <c r="U1742" t="s">
        <v>62</v>
      </c>
      <c r="V1742">
        <v>0</v>
      </c>
      <c r="W1742">
        <v>0</v>
      </c>
      <c r="X1742">
        <v>2</v>
      </c>
      <c r="Y1742" t="s">
        <v>51</v>
      </c>
      <c r="Z1742" t="s">
        <v>60</v>
      </c>
      <c r="AA1742">
        <v>5.2201543000000003E-2</v>
      </c>
      <c r="AB1742">
        <v>0.233772129</v>
      </c>
      <c r="AC1742">
        <v>0.26963231999999998</v>
      </c>
      <c r="AD1742">
        <v>0.11427528300000001</v>
      </c>
      <c r="AE1742">
        <v>51.196261679999999</v>
      </c>
      <c r="AF1742">
        <v>0.48010222699999999</v>
      </c>
      <c r="AG1742">
        <v>2.4866091689999998</v>
      </c>
      <c r="AH1742">
        <v>0.287225807</v>
      </c>
      <c r="AI1742">
        <v>8.5161290000000008E-3</v>
      </c>
      <c r="AJ1742">
        <v>7</v>
      </c>
      <c r="AK1742">
        <v>494506</v>
      </c>
      <c r="AL1742">
        <v>0</v>
      </c>
      <c r="AM1742" t="s">
        <v>53</v>
      </c>
      <c r="AN1742">
        <v>27012008</v>
      </c>
      <c r="AO1742">
        <v>31122008</v>
      </c>
      <c r="AP1742">
        <v>2469.19</v>
      </c>
      <c r="AQ1742">
        <v>1</v>
      </c>
      <c r="AR1742">
        <v>1</v>
      </c>
      <c r="AS1742">
        <v>2469.19</v>
      </c>
      <c r="AT1742">
        <v>1150.23815917968</v>
      </c>
      <c r="AU1742">
        <v>661.13381389999995</v>
      </c>
      <c r="AV1742">
        <v>89.325294494628906</v>
      </c>
      <c r="AW1742">
        <v>2469.19</v>
      </c>
      <c r="AX1742">
        <f t="shared" si="108"/>
        <v>1318.9518408203201</v>
      </c>
      <c r="AY1742">
        <f t="shared" si="109"/>
        <v>1808.0561861000001</v>
      </c>
      <c r="AZ1742">
        <f t="shared" si="110"/>
        <v>2379.8647055053711</v>
      </c>
      <c r="BA1742">
        <f t="shared" si="111"/>
        <v>0</v>
      </c>
    </row>
    <row r="1743" spans="1:53" x14ac:dyDescent="0.35">
      <c r="A1743">
        <v>2829322</v>
      </c>
      <c r="B1743">
        <v>2005</v>
      </c>
      <c r="C1743">
        <v>44</v>
      </c>
      <c r="D1743">
        <v>44</v>
      </c>
      <c r="E1743">
        <v>58</v>
      </c>
      <c r="F1743" t="s">
        <v>45</v>
      </c>
      <c r="G1743" t="s">
        <v>45</v>
      </c>
      <c r="H1743" t="s">
        <v>54</v>
      </c>
      <c r="I1743">
        <v>24</v>
      </c>
      <c r="J1743" t="s">
        <v>57</v>
      </c>
      <c r="K1743" t="s">
        <v>58</v>
      </c>
      <c r="L1743">
        <v>2</v>
      </c>
      <c r="M1743">
        <v>5</v>
      </c>
      <c r="N1743">
        <v>14</v>
      </c>
      <c r="O1743" t="s">
        <v>61</v>
      </c>
      <c r="P1743">
        <v>9362.5038719999993</v>
      </c>
      <c r="Q1743" t="s">
        <v>56</v>
      </c>
      <c r="R1743">
        <v>10000</v>
      </c>
      <c r="S1743">
        <v>50</v>
      </c>
      <c r="T1743">
        <v>9</v>
      </c>
      <c r="U1743" t="s">
        <v>62</v>
      </c>
      <c r="V1743">
        <v>0</v>
      </c>
      <c r="W1743">
        <v>0</v>
      </c>
      <c r="X1743">
        <v>1</v>
      </c>
      <c r="Y1743" t="s">
        <v>51</v>
      </c>
      <c r="Z1743" t="s">
        <v>89</v>
      </c>
      <c r="AA1743">
        <v>3.8901602E-2</v>
      </c>
      <c r="AB1743">
        <v>0.133485889</v>
      </c>
      <c r="AC1743">
        <v>0.41495041999999999</v>
      </c>
      <c r="AD1743">
        <v>0.17165176300000001</v>
      </c>
      <c r="AE1743">
        <v>14.244509519999999</v>
      </c>
      <c r="AF1743">
        <v>0.48175557600000002</v>
      </c>
      <c r="AG1743">
        <v>2.4736842110000001</v>
      </c>
      <c r="AH1743">
        <v>0.23505300400000001</v>
      </c>
      <c r="AI1743">
        <v>4.2402830000000001E-3</v>
      </c>
      <c r="AJ1743">
        <v>8</v>
      </c>
      <c r="AK1743">
        <v>494507</v>
      </c>
      <c r="AL1743">
        <v>0</v>
      </c>
      <c r="AM1743" t="s">
        <v>53</v>
      </c>
      <c r="AN1743">
        <v>6012005</v>
      </c>
      <c r="AO1743">
        <v>31122005</v>
      </c>
      <c r="AP1743">
        <v>801.98</v>
      </c>
      <c r="AQ1743">
        <v>1</v>
      </c>
      <c r="AR1743">
        <v>1</v>
      </c>
      <c r="AS1743">
        <v>801.98</v>
      </c>
      <c r="AT1743">
        <v>808.27233886718705</v>
      </c>
      <c r="AU1743">
        <v>1075.755827</v>
      </c>
      <c r="AV1743">
        <v>89.325294494628906</v>
      </c>
      <c r="AW1743">
        <v>801.98</v>
      </c>
      <c r="AX1743">
        <f t="shared" si="108"/>
        <v>6.2923388671870271</v>
      </c>
      <c r="AY1743">
        <f t="shared" si="109"/>
        <v>273.77582699999994</v>
      </c>
      <c r="AZ1743">
        <f t="shared" si="110"/>
        <v>712.65470550537111</v>
      </c>
      <c r="BA1743">
        <f t="shared" si="111"/>
        <v>0</v>
      </c>
    </row>
    <row r="1744" spans="1:53" x14ac:dyDescent="0.35">
      <c r="A1744">
        <v>1884748</v>
      </c>
      <c r="B1744">
        <v>2008</v>
      </c>
      <c r="C1744">
        <v>63</v>
      </c>
      <c r="D1744">
        <v>42</v>
      </c>
      <c r="E1744">
        <v>42</v>
      </c>
      <c r="F1744" t="s">
        <v>54</v>
      </c>
      <c r="G1744" t="s">
        <v>45</v>
      </c>
      <c r="H1744" t="s">
        <v>45</v>
      </c>
      <c r="I1744">
        <v>21</v>
      </c>
      <c r="J1744" t="s">
        <v>57</v>
      </c>
      <c r="K1744" t="s">
        <v>58</v>
      </c>
      <c r="L1744">
        <v>2</v>
      </c>
      <c r="M1744">
        <v>5</v>
      </c>
      <c r="N1744">
        <v>18</v>
      </c>
      <c r="O1744" t="s">
        <v>96</v>
      </c>
      <c r="P1744">
        <v>9411.9075639999992</v>
      </c>
      <c r="Q1744" t="s">
        <v>49</v>
      </c>
      <c r="R1744">
        <v>10000</v>
      </c>
      <c r="S1744">
        <v>100</v>
      </c>
      <c r="T1744">
        <v>21</v>
      </c>
      <c r="U1744" t="s">
        <v>50</v>
      </c>
      <c r="V1744">
        <v>0</v>
      </c>
      <c r="W1744">
        <v>0</v>
      </c>
      <c r="X1744">
        <v>7</v>
      </c>
      <c r="Y1744" t="s">
        <v>63</v>
      </c>
      <c r="Z1744" t="s">
        <v>60</v>
      </c>
      <c r="AA1744">
        <v>5.4431126000000003E-2</v>
      </c>
      <c r="AB1744">
        <v>0.34427195900000002</v>
      </c>
      <c r="AC1744">
        <v>0.26233051699999999</v>
      </c>
      <c r="AD1744">
        <v>0.141038198</v>
      </c>
      <c r="AE1744">
        <v>29.882926829999999</v>
      </c>
      <c r="AF1744">
        <v>0.490532158</v>
      </c>
      <c r="AG1744">
        <v>2.4075456869999998</v>
      </c>
      <c r="AH1744">
        <v>0.35933991900000001</v>
      </c>
      <c r="AI1744">
        <v>1.0664570999999999E-2</v>
      </c>
      <c r="AJ1744">
        <v>7</v>
      </c>
      <c r="AK1744">
        <v>494609</v>
      </c>
      <c r="AL1744">
        <v>0</v>
      </c>
      <c r="AM1744" t="s">
        <v>53</v>
      </c>
      <c r="AN1744">
        <v>17012008</v>
      </c>
      <c r="AO1744">
        <v>31122008</v>
      </c>
      <c r="AP1744">
        <v>1110.44</v>
      </c>
      <c r="AQ1744">
        <v>1</v>
      </c>
      <c r="AR1744">
        <v>1</v>
      </c>
      <c r="AS1744">
        <v>1110.44</v>
      </c>
      <c r="AT1744">
        <v>876.573486328125</v>
      </c>
      <c r="AU1744">
        <v>876.89348829999994</v>
      </c>
      <c r="AV1744">
        <v>89.325294494628906</v>
      </c>
      <c r="AW1744">
        <v>1110.44</v>
      </c>
      <c r="AX1744">
        <f t="shared" si="108"/>
        <v>233.86651367187505</v>
      </c>
      <c r="AY1744">
        <f t="shared" si="109"/>
        <v>233.54651170000011</v>
      </c>
      <c r="AZ1744">
        <f t="shared" si="110"/>
        <v>1021.1147055053711</v>
      </c>
      <c r="BA1744">
        <f t="shared" si="111"/>
        <v>0</v>
      </c>
    </row>
    <row r="1745" spans="1:53" x14ac:dyDescent="0.35">
      <c r="A1745">
        <v>2617452</v>
      </c>
      <c r="B1745">
        <v>2006</v>
      </c>
      <c r="C1745">
        <v>36</v>
      </c>
      <c r="D1745">
        <v>36</v>
      </c>
      <c r="E1745">
        <v>56</v>
      </c>
      <c r="F1745" t="s">
        <v>54</v>
      </c>
      <c r="G1745" t="s">
        <v>54</v>
      </c>
      <c r="H1745" t="s">
        <v>45</v>
      </c>
      <c r="I1745">
        <v>13</v>
      </c>
      <c r="J1745" t="s">
        <v>46</v>
      </c>
      <c r="K1745" t="s">
        <v>47</v>
      </c>
      <c r="L1745">
        <v>1</v>
      </c>
      <c r="M1745">
        <v>14</v>
      </c>
      <c r="N1745">
        <v>29</v>
      </c>
      <c r="O1745" t="s">
        <v>86</v>
      </c>
      <c r="P1745">
        <v>19151.6322</v>
      </c>
      <c r="Q1745" t="s">
        <v>49</v>
      </c>
      <c r="R1745">
        <v>4000</v>
      </c>
      <c r="S1745">
        <v>0</v>
      </c>
      <c r="T1745">
        <v>9</v>
      </c>
      <c r="U1745" t="s">
        <v>50</v>
      </c>
      <c r="V1745">
        <v>0</v>
      </c>
      <c r="W1745">
        <v>0</v>
      </c>
      <c r="X1745">
        <v>1</v>
      </c>
      <c r="Y1745" t="s">
        <v>51</v>
      </c>
      <c r="Z1745" t="s">
        <v>52</v>
      </c>
      <c r="AA1745">
        <v>5.4431126000000003E-2</v>
      </c>
      <c r="AB1745">
        <v>0.34427195900000002</v>
      </c>
      <c r="AC1745">
        <v>0.26233051699999999</v>
      </c>
      <c r="AD1745">
        <v>0.141038198</v>
      </c>
      <c r="AE1745">
        <v>29.882926829999999</v>
      </c>
      <c r="AF1745">
        <v>0.490532158</v>
      </c>
      <c r="AG1745">
        <v>2.4075456869999998</v>
      </c>
      <c r="AH1745">
        <v>0.35933991900000001</v>
      </c>
      <c r="AI1745">
        <v>1.0664570999999999E-2</v>
      </c>
      <c r="AJ1745">
        <v>1</v>
      </c>
      <c r="AK1745">
        <v>494609</v>
      </c>
      <c r="AL1745">
        <v>0</v>
      </c>
      <c r="AM1745" t="s">
        <v>53</v>
      </c>
      <c r="AN1745">
        <v>1012006</v>
      </c>
      <c r="AO1745">
        <v>2112006</v>
      </c>
      <c r="AP1745">
        <v>657.85</v>
      </c>
      <c r="AQ1745">
        <v>1</v>
      </c>
      <c r="AR1745">
        <v>1</v>
      </c>
      <c r="AS1745">
        <v>657.85</v>
      </c>
      <c r="AT1745">
        <v>946.15240478515602</v>
      </c>
      <c r="AU1745">
        <v>1110.741886</v>
      </c>
      <c r="AV1745">
        <v>89.325294494628906</v>
      </c>
      <c r="AW1745">
        <v>657.85</v>
      </c>
      <c r="AX1745">
        <f t="shared" si="108"/>
        <v>288.302404785156</v>
      </c>
      <c r="AY1745">
        <f t="shared" si="109"/>
        <v>452.891886</v>
      </c>
      <c r="AZ1745">
        <f t="shared" si="110"/>
        <v>568.52470550537112</v>
      </c>
      <c r="BA1745">
        <f t="shared" si="111"/>
        <v>0</v>
      </c>
    </row>
    <row r="1746" spans="1:53" x14ac:dyDescent="0.35">
      <c r="A1746">
        <v>2163901</v>
      </c>
      <c r="B1746">
        <v>2005</v>
      </c>
      <c r="C1746">
        <v>76</v>
      </c>
      <c r="D1746">
        <v>76</v>
      </c>
      <c r="E1746">
        <v>56</v>
      </c>
      <c r="F1746" t="s">
        <v>45</v>
      </c>
      <c r="G1746" t="s">
        <v>45</v>
      </c>
      <c r="H1746" t="s">
        <v>45</v>
      </c>
      <c r="I1746">
        <v>54</v>
      </c>
      <c r="J1746" t="s">
        <v>57</v>
      </c>
      <c r="K1746" t="s">
        <v>47</v>
      </c>
      <c r="L1746">
        <v>1</v>
      </c>
      <c r="M1746">
        <v>10</v>
      </c>
      <c r="N1746">
        <v>24</v>
      </c>
      <c r="O1746" t="s">
        <v>98</v>
      </c>
      <c r="P1746">
        <v>16893.723239999999</v>
      </c>
      <c r="Q1746" t="s">
        <v>49</v>
      </c>
      <c r="R1746">
        <v>12000</v>
      </c>
      <c r="S1746">
        <v>50</v>
      </c>
      <c r="T1746">
        <v>12</v>
      </c>
      <c r="U1746" t="s">
        <v>50</v>
      </c>
      <c r="V1746">
        <v>0</v>
      </c>
      <c r="W1746">
        <v>0</v>
      </c>
      <c r="X1746">
        <v>3</v>
      </c>
      <c r="Y1746" t="s">
        <v>51</v>
      </c>
      <c r="Z1746" t="s">
        <v>52</v>
      </c>
      <c r="AA1746">
        <v>2.3148148E-2</v>
      </c>
      <c r="AB1746">
        <v>0.25668724300000001</v>
      </c>
      <c r="AC1746">
        <v>0.32767489700000002</v>
      </c>
      <c r="AD1746">
        <v>0.17214821</v>
      </c>
      <c r="AE1746">
        <v>32.680272109999997</v>
      </c>
      <c r="AF1746">
        <v>0.49479600299999998</v>
      </c>
      <c r="AG1746">
        <v>2.4711934160000002</v>
      </c>
      <c r="AH1746">
        <v>0.35515320299999997</v>
      </c>
      <c r="AI1746">
        <v>5.2924790000000001E-3</v>
      </c>
      <c r="AJ1746">
        <v>6</v>
      </c>
      <c r="AK1746">
        <v>500306</v>
      </c>
      <c r="AL1746">
        <v>0</v>
      </c>
      <c r="AM1746" t="s">
        <v>53</v>
      </c>
      <c r="AN1746">
        <v>1012005</v>
      </c>
      <c r="AO1746">
        <v>5112005</v>
      </c>
      <c r="AP1746">
        <v>642.62</v>
      </c>
      <c r="AQ1746">
        <v>1</v>
      </c>
      <c r="AR1746">
        <v>1</v>
      </c>
      <c r="AS1746">
        <v>642.62</v>
      </c>
      <c r="AT1746">
        <v>501.62130737304602</v>
      </c>
      <c r="AU1746">
        <v>568.40156149999996</v>
      </c>
      <c r="AV1746">
        <v>89.325294494628906</v>
      </c>
      <c r="AW1746">
        <v>642.62</v>
      </c>
      <c r="AX1746">
        <f t="shared" si="108"/>
        <v>140.99869262695398</v>
      </c>
      <c r="AY1746">
        <f t="shared" si="109"/>
        <v>74.218438500000047</v>
      </c>
      <c r="AZ1746">
        <f t="shared" si="110"/>
        <v>553.2947055053711</v>
      </c>
      <c r="BA1746">
        <f t="shared" si="111"/>
        <v>0</v>
      </c>
    </row>
    <row r="1747" spans="1:53" x14ac:dyDescent="0.35">
      <c r="A1747">
        <v>2592355</v>
      </c>
      <c r="B1747">
        <v>2007</v>
      </c>
      <c r="C1747">
        <v>35</v>
      </c>
      <c r="D1747">
        <v>35</v>
      </c>
      <c r="E1747">
        <v>72</v>
      </c>
      <c r="F1747" t="s">
        <v>45</v>
      </c>
      <c r="G1747" t="s">
        <v>45</v>
      </c>
      <c r="H1747" t="s">
        <v>54</v>
      </c>
      <c r="I1747">
        <v>13</v>
      </c>
      <c r="J1747" t="s">
        <v>46</v>
      </c>
      <c r="K1747" t="s">
        <v>64</v>
      </c>
      <c r="L1747">
        <v>2</v>
      </c>
      <c r="M1747">
        <v>4</v>
      </c>
      <c r="N1747">
        <v>33</v>
      </c>
      <c r="O1747" t="s">
        <v>86</v>
      </c>
      <c r="P1747">
        <v>12721.904109999999</v>
      </c>
      <c r="Q1747" t="s">
        <v>49</v>
      </c>
      <c r="R1747">
        <v>5000</v>
      </c>
      <c r="S1747">
        <v>150</v>
      </c>
      <c r="T1747">
        <v>10</v>
      </c>
      <c r="U1747" t="s">
        <v>50</v>
      </c>
      <c r="V1747">
        <v>0</v>
      </c>
      <c r="W1747">
        <v>0</v>
      </c>
      <c r="X1747">
        <v>2</v>
      </c>
      <c r="Y1747" t="s">
        <v>51</v>
      </c>
      <c r="Z1747" t="s">
        <v>60</v>
      </c>
      <c r="AA1747">
        <v>2.3148148E-2</v>
      </c>
      <c r="AB1747">
        <v>0.25668724300000001</v>
      </c>
      <c r="AC1747">
        <v>0.32767489700000002</v>
      </c>
      <c r="AD1747">
        <v>0.17214821</v>
      </c>
      <c r="AE1747">
        <v>32.680272109999997</v>
      </c>
      <c r="AF1747">
        <v>0.49479600299999998</v>
      </c>
      <c r="AG1747">
        <v>2.4711934160000002</v>
      </c>
      <c r="AH1747">
        <v>0.35515320299999997</v>
      </c>
      <c r="AI1747">
        <v>5.2924790000000001E-3</v>
      </c>
      <c r="AJ1747">
        <v>4</v>
      </c>
      <c r="AK1747">
        <v>500306</v>
      </c>
      <c r="AL1747">
        <v>0</v>
      </c>
      <c r="AM1747" t="s">
        <v>53</v>
      </c>
      <c r="AN1747">
        <v>1012007</v>
      </c>
      <c r="AO1747">
        <v>20102007</v>
      </c>
      <c r="AP1747">
        <v>362.09</v>
      </c>
      <c r="AQ1747">
        <v>1</v>
      </c>
      <c r="AR1747">
        <v>1</v>
      </c>
      <c r="AS1747">
        <v>362.09</v>
      </c>
      <c r="AT1747">
        <v>627.89190673828102</v>
      </c>
      <c r="AU1747">
        <v>1157.482458</v>
      </c>
      <c r="AV1747">
        <v>89.325294494628906</v>
      </c>
      <c r="AW1747">
        <v>362.08999999999901</v>
      </c>
      <c r="AX1747">
        <f t="shared" si="108"/>
        <v>265.80190673828105</v>
      </c>
      <c r="AY1747">
        <f t="shared" si="109"/>
        <v>795.39245800000003</v>
      </c>
      <c r="AZ1747">
        <f t="shared" si="110"/>
        <v>272.76470550537107</v>
      </c>
      <c r="BA1747">
        <f t="shared" si="111"/>
        <v>9.6633812063373625E-13</v>
      </c>
    </row>
    <row r="1748" spans="1:53" x14ac:dyDescent="0.35">
      <c r="A1748">
        <v>4675251</v>
      </c>
      <c r="B1748">
        <v>2007</v>
      </c>
      <c r="C1748">
        <v>63</v>
      </c>
      <c r="D1748">
        <v>63</v>
      </c>
      <c r="E1748">
        <v>63</v>
      </c>
      <c r="F1748" t="s">
        <v>54</v>
      </c>
      <c r="G1748" t="s">
        <v>54</v>
      </c>
      <c r="H1748" t="s">
        <v>45</v>
      </c>
      <c r="I1748">
        <v>41</v>
      </c>
      <c r="J1748" t="s">
        <v>57</v>
      </c>
      <c r="K1748" t="s">
        <v>58</v>
      </c>
      <c r="L1748">
        <v>2</v>
      </c>
      <c r="M1748">
        <v>3</v>
      </c>
      <c r="N1748">
        <v>16</v>
      </c>
      <c r="O1748" t="s">
        <v>85</v>
      </c>
      <c r="P1748">
        <v>81</v>
      </c>
      <c r="Q1748" t="s">
        <v>49</v>
      </c>
      <c r="R1748">
        <v>9000</v>
      </c>
      <c r="S1748">
        <v>0</v>
      </c>
      <c r="T1748">
        <v>11</v>
      </c>
      <c r="U1748" t="s">
        <v>62</v>
      </c>
      <c r="V1748">
        <v>0</v>
      </c>
      <c r="W1748">
        <v>0</v>
      </c>
      <c r="X1748">
        <v>2</v>
      </c>
      <c r="Y1748" t="s">
        <v>51</v>
      </c>
      <c r="Z1748" t="s">
        <v>60</v>
      </c>
      <c r="AA1748">
        <v>2.3148148E-2</v>
      </c>
      <c r="AB1748">
        <v>0.25668724300000001</v>
      </c>
      <c r="AC1748">
        <v>0.32767489700000002</v>
      </c>
      <c r="AD1748">
        <v>0.17214821</v>
      </c>
      <c r="AE1748">
        <v>32.680272109999997</v>
      </c>
      <c r="AF1748">
        <v>0.49479600299999998</v>
      </c>
      <c r="AG1748">
        <v>2.4711934160000002</v>
      </c>
      <c r="AH1748">
        <v>0.35515320299999997</v>
      </c>
      <c r="AI1748">
        <v>5.2924790000000001E-3</v>
      </c>
      <c r="AJ1748">
        <v>2</v>
      </c>
      <c r="AK1748">
        <v>500306</v>
      </c>
      <c r="AL1748">
        <v>0</v>
      </c>
      <c r="AM1748" t="s">
        <v>53</v>
      </c>
      <c r="AN1748">
        <v>2072007</v>
      </c>
      <c r="AO1748">
        <v>31122007</v>
      </c>
      <c r="AP1748">
        <v>518.98</v>
      </c>
      <c r="AQ1748">
        <v>1</v>
      </c>
      <c r="AR1748">
        <v>1</v>
      </c>
      <c r="AS1748">
        <v>518.98</v>
      </c>
      <c r="AT1748">
        <v>605.633056640625</v>
      </c>
      <c r="AU1748">
        <v>784.15575750000005</v>
      </c>
      <c r="AV1748">
        <v>89.325294494628906</v>
      </c>
      <c r="AW1748">
        <v>518.98</v>
      </c>
      <c r="AX1748">
        <f t="shared" si="108"/>
        <v>86.653056640624982</v>
      </c>
      <c r="AY1748">
        <f t="shared" si="109"/>
        <v>265.17575750000003</v>
      </c>
      <c r="AZ1748">
        <f t="shared" si="110"/>
        <v>429.65470550537111</v>
      </c>
      <c r="BA1748">
        <f t="shared" si="111"/>
        <v>0</v>
      </c>
    </row>
    <row r="1749" spans="1:53" x14ac:dyDescent="0.35">
      <c r="A1749">
        <v>6712883</v>
      </c>
      <c r="B1749">
        <v>2008</v>
      </c>
      <c r="C1749">
        <v>60</v>
      </c>
      <c r="D1749">
        <v>35</v>
      </c>
      <c r="E1749">
        <v>35</v>
      </c>
      <c r="F1749" t="s">
        <v>45</v>
      </c>
      <c r="G1749" t="s">
        <v>54</v>
      </c>
      <c r="H1749" t="s">
        <v>54</v>
      </c>
      <c r="I1749">
        <v>14</v>
      </c>
      <c r="J1749" t="s">
        <v>57</v>
      </c>
      <c r="K1749" t="s">
        <v>58</v>
      </c>
      <c r="L1749">
        <v>2</v>
      </c>
      <c r="M1749">
        <v>6</v>
      </c>
      <c r="N1749">
        <v>10</v>
      </c>
      <c r="O1749" t="s">
        <v>83</v>
      </c>
      <c r="P1749">
        <v>6737.1712049999996</v>
      </c>
      <c r="Q1749" t="s">
        <v>49</v>
      </c>
      <c r="R1749">
        <v>17000</v>
      </c>
      <c r="S1749">
        <v>50</v>
      </c>
      <c r="T1749">
        <v>6</v>
      </c>
      <c r="U1749" t="s">
        <v>62</v>
      </c>
      <c r="V1749">
        <v>0</v>
      </c>
      <c r="W1749">
        <v>0</v>
      </c>
      <c r="X1749">
        <v>0</v>
      </c>
      <c r="Y1749" t="s">
        <v>51</v>
      </c>
      <c r="Z1749" t="s">
        <v>60</v>
      </c>
      <c r="AA1749">
        <v>1.9054878000000001E-2</v>
      </c>
      <c r="AB1749">
        <v>0.274205845</v>
      </c>
      <c r="AC1749">
        <v>0.35374841200000001</v>
      </c>
      <c r="AD1749">
        <v>0.12852633699999999</v>
      </c>
      <c r="AE1749">
        <v>35.950354609999998</v>
      </c>
      <c r="AF1749">
        <v>0.48954428900000002</v>
      </c>
      <c r="AG1749">
        <v>2.5763659470000002</v>
      </c>
      <c r="AH1749">
        <v>0.31171632700000002</v>
      </c>
      <c r="AI1749">
        <v>4.8537140000000003E-3</v>
      </c>
      <c r="AJ1749">
        <v>1</v>
      </c>
      <c r="AK1749">
        <v>500307</v>
      </c>
      <c r="AL1749">
        <v>0</v>
      </c>
      <c r="AM1749" t="s">
        <v>53</v>
      </c>
      <c r="AN1749">
        <v>1012008</v>
      </c>
      <c r="AO1749">
        <v>26072008</v>
      </c>
      <c r="AP1749">
        <v>1047.49</v>
      </c>
      <c r="AQ1749">
        <v>1</v>
      </c>
      <c r="AR1749">
        <v>1</v>
      </c>
      <c r="AS1749">
        <v>1047.49</v>
      </c>
      <c r="AT1749">
        <v>1062.26403808593</v>
      </c>
      <c r="AU1749">
        <v>857.98829000000001</v>
      </c>
      <c r="AV1749">
        <v>89.325294494628906</v>
      </c>
      <c r="AW1749">
        <v>1047.49</v>
      </c>
      <c r="AX1749">
        <f t="shared" si="108"/>
        <v>14.774038085929988</v>
      </c>
      <c r="AY1749">
        <f t="shared" si="109"/>
        <v>189.50171</v>
      </c>
      <c r="AZ1749">
        <f t="shared" si="110"/>
        <v>958.1647055053711</v>
      </c>
      <c r="BA1749">
        <f t="shared" si="111"/>
        <v>0</v>
      </c>
    </row>
    <row r="1750" spans="1:53" x14ac:dyDescent="0.35">
      <c r="A1750">
        <v>7351245</v>
      </c>
      <c r="B1750">
        <v>2007</v>
      </c>
      <c r="C1750">
        <v>29</v>
      </c>
      <c r="D1750">
        <v>29</v>
      </c>
      <c r="E1750">
        <v>34</v>
      </c>
      <c r="F1750" t="s">
        <v>45</v>
      </c>
      <c r="G1750" t="s">
        <v>45</v>
      </c>
      <c r="H1750" t="s">
        <v>54</v>
      </c>
      <c r="I1750">
        <v>4</v>
      </c>
      <c r="J1750" t="s">
        <v>46</v>
      </c>
      <c r="K1750" t="s">
        <v>64</v>
      </c>
      <c r="L1750">
        <v>2</v>
      </c>
      <c r="M1750">
        <v>5</v>
      </c>
      <c r="N1750">
        <v>16</v>
      </c>
      <c r="O1750" t="s">
        <v>68</v>
      </c>
      <c r="P1750">
        <v>15543.338669999999</v>
      </c>
      <c r="Q1750" t="s">
        <v>56</v>
      </c>
      <c r="R1750">
        <v>4000</v>
      </c>
      <c r="S1750">
        <v>100</v>
      </c>
      <c r="T1750">
        <v>0</v>
      </c>
      <c r="U1750" t="s">
        <v>62</v>
      </c>
      <c r="V1750">
        <v>1</v>
      </c>
      <c r="W1750">
        <v>0</v>
      </c>
      <c r="X1750">
        <v>0</v>
      </c>
      <c r="Y1750" t="s">
        <v>51</v>
      </c>
      <c r="Z1750" t="s">
        <v>65</v>
      </c>
      <c r="AA1750">
        <v>1.9806338E-2</v>
      </c>
      <c r="AB1750">
        <v>0.26912928800000002</v>
      </c>
      <c r="AC1750">
        <v>0.398416887</v>
      </c>
      <c r="AD1750">
        <v>6.1885173000000002E-2</v>
      </c>
      <c r="AE1750">
        <v>37.523489929999997</v>
      </c>
      <c r="AF1750">
        <v>0.494544804</v>
      </c>
      <c r="AG1750">
        <v>2.4586631489999999</v>
      </c>
      <c r="AH1750">
        <v>0.20386686300000001</v>
      </c>
      <c r="AI1750">
        <v>7.0974059999999997E-3</v>
      </c>
      <c r="AJ1750">
        <v>1</v>
      </c>
      <c r="AK1750">
        <v>500401</v>
      </c>
      <c r="AL1750">
        <v>1</v>
      </c>
      <c r="AM1750" t="s">
        <v>53</v>
      </c>
      <c r="AN1750">
        <v>16082007</v>
      </c>
      <c r="AO1750">
        <v>31122007</v>
      </c>
      <c r="AP1750">
        <v>1717.1</v>
      </c>
      <c r="AQ1750">
        <v>1</v>
      </c>
      <c r="AR1750">
        <v>1</v>
      </c>
      <c r="AS1750">
        <v>1717.1</v>
      </c>
      <c r="AT1750">
        <v>1322.64831542968</v>
      </c>
      <c r="AU1750">
        <v>1591.204735</v>
      </c>
      <c r="AV1750">
        <v>89.325294494628906</v>
      </c>
      <c r="AW1750">
        <v>1717.0999999999899</v>
      </c>
      <c r="AX1750">
        <f t="shared" si="108"/>
        <v>394.45168457031991</v>
      </c>
      <c r="AY1750">
        <f t="shared" si="109"/>
        <v>125.89526499999988</v>
      </c>
      <c r="AZ1750">
        <f t="shared" si="110"/>
        <v>1627.774705505371</v>
      </c>
      <c r="BA1750">
        <f t="shared" si="111"/>
        <v>1.0004441719502211E-11</v>
      </c>
    </row>
    <row r="1751" spans="1:53" x14ac:dyDescent="0.35">
      <c r="A1751">
        <v>5167768</v>
      </c>
      <c r="B1751">
        <v>2006</v>
      </c>
      <c r="C1751">
        <v>39</v>
      </c>
      <c r="D1751">
        <v>39</v>
      </c>
      <c r="E1751">
        <v>66</v>
      </c>
      <c r="F1751" t="s">
        <v>54</v>
      </c>
      <c r="G1751" t="s">
        <v>54</v>
      </c>
      <c r="H1751" t="s">
        <v>45</v>
      </c>
      <c r="I1751">
        <v>18</v>
      </c>
      <c r="J1751" t="s">
        <v>46</v>
      </c>
      <c r="K1751" t="s">
        <v>78</v>
      </c>
      <c r="L1751">
        <v>3</v>
      </c>
      <c r="M1751">
        <v>1</v>
      </c>
      <c r="N1751">
        <v>14</v>
      </c>
      <c r="O1751" t="s">
        <v>93</v>
      </c>
      <c r="P1751">
        <v>3368.70136</v>
      </c>
      <c r="Q1751" t="s">
        <v>73</v>
      </c>
      <c r="R1751">
        <v>10000</v>
      </c>
      <c r="S1751">
        <v>0</v>
      </c>
      <c r="T1751">
        <v>4</v>
      </c>
      <c r="U1751" t="s">
        <v>50</v>
      </c>
      <c r="V1751">
        <v>0</v>
      </c>
      <c r="W1751">
        <v>0</v>
      </c>
      <c r="X1751">
        <v>0</v>
      </c>
      <c r="Y1751" t="s">
        <v>51</v>
      </c>
      <c r="Z1751" t="s">
        <v>65</v>
      </c>
      <c r="AA1751">
        <v>1.0251153000000001E-2</v>
      </c>
      <c r="AB1751">
        <v>0.206471495</v>
      </c>
      <c r="AC1751">
        <v>0.40934771399999997</v>
      </c>
      <c r="AD1751">
        <v>4.9741602000000003E-2</v>
      </c>
      <c r="AE1751">
        <v>29.948387100000001</v>
      </c>
      <c r="AF1751">
        <v>0.49116759999999998</v>
      </c>
      <c r="AG1751">
        <v>2.3841807909999999</v>
      </c>
      <c r="AH1751">
        <v>0.145648313</v>
      </c>
      <c r="AI1751">
        <v>2.960332E-3</v>
      </c>
      <c r="AJ1751">
        <v>3</v>
      </c>
      <c r="AK1751">
        <v>500402</v>
      </c>
      <c r="AL1751">
        <v>0</v>
      </c>
      <c r="AM1751" t="s">
        <v>53</v>
      </c>
      <c r="AN1751">
        <v>11022006</v>
      </c>
      <c r="AO1751">
        <v>31122006</v>
      </c>
      <c r="AP1751">
        <v>465.51</v>
      </c>
      <c r="AQ1751">
        <v>1</v>
      </c>
      <c r="AR1751">
        <v>1</v>
      </c>
      <c r="AS1751">
        <v>465.51</v>
      </c>
      <c r="AT1751">
        <v>414.71130371093699</v>
      </c>
      <c r="AU1751">
        <v>711.45503380000002</v>
      </c>
      <c r="AV1751">
        <v>89.325294494628906</v>
      </c>
      <c r="AW1751">
        <v>556.96</v>
      </c>
      <c r="AX1751">
        <f t="shared" si="108"/>
        <v>50.798696289063002</v>
      </c>
      <c r="AY1751">
        <f t="shared" si="109"/>
        <v>245.94503380000003</v>
      </c>
      <c r="AZ1751">
        <f t="shared" si="110"/>
        <v>376.18470550537108</v>
      </c>
      <c r="BA1751">
        <f t="shared" si="111"/>
        <v>91.450000000000045</v>
      </c>
    </row>
    <row r="1752" spans="1:53" x14ac:dyDescent="0.35">
      <c r="A1752">
        <v>7240968</v>
      </c>
      <c r="B1752">
        <v>2008</v>
      </c>
      <c r="C1752">
        <v>58</v>
      </c>
      <c r="D1752">
        <v>38</v>
      </c>
      <c r="E1752">
        <v>38</v>
      </c>
      <c r="F1752" t="s">
        <v>54</v>
      </c>
      <c r="G1752" t="s">
        <v>45</v>
      </c>
      <c r="H1752" t="s">
        <v>45</v>
      </c>
      <c r="I1752">
        <v>16</v>
      </c>
      <c r="J1752" t="s">
        <v>57</v>
      </c>
      <c r="K1752" t="s">
        <v>58</v>
      </c>
      <c r="L1752">
        <v>2</v>
      </c>
      <c r="M1752">
        <v>11</v>
      </c>
      <c r="N1752">
        <v>32</v>
      </c>
      <c r="O1752" t="s">
        <v>77</v>
      </c>
      <c r="P1752">
        <v>4800.2879380000004</v>
      </c>
      <c r="Q1752" t="s">
        <v>56</v>
      </c>
      <c r="R1752">
        <v>8000</v>
      </c>
      <c r="S1752">
        <v>0</v>
      </c>
      <c r="T1752">
        <v>11</v>
      </c>
      <c r="U1752" t="s">
        <v>50</v>
      </c>
      <c r="V1752">
        <v>0</v>
      </c>
      <c r="W1752">
        <v>0</v>
      </c>
      <c r="X1752">
        <v>0</v>
      </c>
      <c r="Y1752" t="s">
        <v>63</v>
      </c>
      <c r="Z1752" t="s">
        <v>60</v>
      </c>
      <c r="AA1752">
        <v>9.6153850000000006E-3</v>
      </c>
      <c r="AB1752">
        <v>0.23601398600000001</v>
      </c>
      <c r="AC1752">
        <v>0.441433566</v>
      </c>
      <c r="AD1752">
        <v>0.117869416</v>
      </c>
      <c r="AE1752">
        <v>11.022727270000001</v>
      </c>
      <c r="AF1752">
        <v>0.48109965599999999</v>
      </c>
      <c r="AG1752">
        <v>2.5437062940000001</v>
      </c>
      <c r="AH1752">
        <v>0.16235059800000001</v>
      </c>
      <c r="AI1752">
        <v>4.4820720000000001E-3</v>
      </c>
      <c r="AJ1752">
        <v>3</v>
      </c>
      <c r="AK1752">
        <v>500508</v>
      </c>
      <c r="AL1752">
        <v>0</v>
      </c>
      <c r="AM1752" t="s">
        <v>53</v>
      </c>
      <c r="AN1752">
        <v>1012008</v>
      </c>
      <c r="AO1752">
        <v>3102008</v>
      </c>
      <c r="AP1752">
        <v>673.98</v>
      </c>
      <c r="AQ1752">
        <v>1</v>
      </c>
      <c r="AR1752">
        <v>1</v>
      </c>
      <c r="AS1752">
        <v>673.98</v>
      </c>
      <c r="AT1752">
        <v>595.64172363281205</v>
      </c>
      <c r="AU1752">
        <v>507.06540439999998</v>
      </c>
      <c r="AV1752">
        <v>89.325294494628906</v>
      </c>
      <c r="AW1752">
        <v>673.98</v>
      </c>
      <c r="AX1752">
        <f t="shared" si="108"/>
        <v>78.338276367187973</v>
      </c>
      <c r="AY1752">
        <f t="shared" si="109"/>
        <v>166.91459560000004</v>
      </c>
      <c r="AZ1752">
        <f t="shared" si="110"/>
        <v>584.65470550537111</v>
      </c>
      <c r="BA1752">
        <f t="shared" si="111"/>
        <v>0</v>
      </c>
    </row>
    <row r="1753" spans="1:53" x14ac:dyDescent="0.35">
      <c r="A1753">
        <v>1561239</v>
      </c>
      <c r="B1753">
        <v>2006</v>
      </c>
      <c r="C1753">
        <v>60</v>
      </c>
      <c r="D1753">
        <v>60</v>
      </c>
      <c r="E1753">
        <v>85</v>
      </c>
      <c r="F1753" t="s">
        <v>45</v>
      </c>
      <c r="G1753" t="s">
        <v>45</v>
      </c>
      <c r="H1753" t="s">
        <v>54</v>
      </c>
      <c r="I1753">
        <v>38</v>
      </c>
      <c r="J1753" t="s">
        <v>57</v>
      </c>
      <c r="K1753" t="s">
        <v>58</v>
      </c>
      <c r="L1753">
        <v>2</v>
      </c>
      <c r="M1753">
        <v>8</v>
      </c>
      <c r="N1753">
        <v>13</v>
      </c>
      <c r="O1753" t="s">
        <v>61</v>
      </c>
      <c r="P1753">
        <v>4097.8865539999997</v>
      </c>
      <c r="Q1753" t="s">
        <v>49</v>
      </c>
      <c r="R1753">
        <v>8000</v>
      </c>
      <c r="S1753">
        <v>0</v>
      </c>
      <c r="T1753">
        <v>12</v>
      </c>
      <c r="U1753" t="s">
        <v>50</v>
      </c>
      <c r="V1753">
        <v>0</v>
      </c>
      <c r="W1753">
        <v>0</v>
      </c>
      <c r="X1753">
        <v>2</v>
      </c>
      <c r="Y1753" t="s">
        <v>63</v>
      </c>
      <c r="Z1753" t="s">
        <v>60</v>
      </c>
      <c r="AA1753">
        <v>1.5767132E-2</v>
      </c>
      <c r="AB1753">
        <v>0.45165201599999999</v>
      </c>
      <c r="AC1753">
        <v>0.262200667</v>
      </c>
      <c r="AD1753">
        <v>5.4416961E-2</v>
      </c>
      <c r="AE1753">
        <v>42.029702970000002</v>
      </c>
      <c r="AF1753">
        <v>0.49764428700000002</v>
      </c>
      <c r="AG1753">
        <v>2.5735071230000002</v>
      </c>
      <c r="AH1753">
        <v>0.25420168100000001</v>
      </c>
      <c r="AI1753">
        <v>1.0504202000000001E-2</v>
      </c>
      <c r="AJ1753">
        <v>1</v>
      </c>
      <c r="AK1753">
        <v>500602</v>
      </c>
      <c r="AL1753">
        <v>0</v>
      </c>
      <c r="AM1753" t="s">
        <v>53</v>
      </c>
      <c r="AN1753">
        <v>1012006</v>
      </c>
      <c r="AO1753">
        <v>24052006</v>
      </c>
      <c r="AP1753">
        <v>459.12</v>
      </c>
      <c r="AQ1753">
        <v>1</v>
      </c>
      <c r="AR1753">
        <v>1</v>
      </c>
      <c r="AS1753">
        <v>459.12</v>
      </c>
      <c r="AT1753">
        <v>533.28350830078102</v>
      </c>
      <c r="AU1753">
        <v>437.00045360000001</v>
      </c>
      <c r="AV1753">
        <v>89.325294494628906</v>
      </c>
      <c r="AW1753">
        <v>459.12</v>
      </c>
      <c r="AX1753">
        <f t="shared" si="108"/>
        <v>74.163508300781018</v>
      </c>
      <c r="AY1753">
        <f t="shared" si="109"/>
        <v>22.11954639999999</v>
      </c>
      <c r="AZ1753">
        <f t="shared" si="110"/>
        <v>369.7947055053711</v>
      </c>
      <c r="BA1753">
        <f t="shared" si="111"/>
        <v>0</v>
      </c>
    </row>
    <row r="1754" spans="1:53" x14ac:dyDescent="0.35">
      <c r="A1754">
        <v>6224463</v>
      </c>
      <c r="B1754">
        <v>2007</v>
      </c>
      <c r="C1754">
        <v>78</v>
      </c>
      <c r="D1754">
        <v>78</v>
      </c>
      <c r="E1754">
        <v>56</v>
      </c>
      <c r="F1754" t="s">
        <v>54</v>
      </c>
      <c r="G1754" t="s">
        <v>54</v>
      </c>
      <c r="H1754" t="s">
        <v>45</v>
      </c>
      <c r="I1754">
        <v>58</v>
      </c>
      <c r="J1754" t="s">
        <v>46</v>
      </c>
      <c r="K1754" t="s">
        <v>47</v>
      </c>
      <c r="L1754">
        <v>1</v>
      </c>
      <c r="M1754">
        <v>14</v>
      </c>
      <c r="N1754">
        <v>18</v>
      </c>
      <c r="O1754" t="s">
        <v>95</v>
      </c>
      <c r="P1754">
        <v>100</v>
      </c>
      <c r="Q1754" t="s">
        <v>49</v>
      </c>
      <c r="R1754">
        <v>10000</v>
      </c>
      <c r="S1754">
        <v>100</v>
      </c>
      <c r="T1754">
        <v>27</v>
      </c>
      <c r="U1754" t="s">
        <v>50</v>
      </c>
      <c r="V1754">
        <v>0</v>
      </c>
      <c r="W1754">
        <v>0</v>
      </c>
      <c r="X1754">
        <v>0</v>
      </c>
      <c r="Y1754" t="s">
        <v>51</v>
      </c>
      <c r="Z1754" t="s">
        <v>60</v>
      </c>
      <c r="AA1754">
        <v>1.8841911999999999E-2</v>
      </c>
      <c r="AB1754">
        <v>0.36551724099999999</v>
      </c>
      <c r="AC1754">
        <v>0.336551724</v>
      </c>
      <c r="AD1754">
        <v>9.6640242000000001E-2</v>
      </c>
      <c r="AE1754">
        <v>13.31155779</v>
      </c>
      <c r="AF1754">
        <v>0.49320498299999999</v>
      </c>
      <c r="AG1754">
        <v>2.4358620690000001</v>
      </c>
      <c r="AH1754">
        <v>0.25249424399999998</v>
      </c>
      <c r="AI1754">
        <v>6.6513179999999998E-3</v>
      </c>
      <c r="AJ1754">
        <v>9</v>
      </c>
      <c r="AK1754">
        <v>500603</v>
      </c>
      <c r="AL1754">
        <v>0</v>
      </c>
      <c r="AM1754" t="s">
        <v>66</v>
      </c>
      <c r="AN1754">
        <v>22072007</v>
      </c>
      <c r="AO1754">
        <v>31122007</v>
      </c>
      <c r="AP1754">
        <v>532.89</v>
      </c>
      <c r="AQ1754">
        <v>1</v>
      </c>
      <c r="AR1754">
        <v>1</v>
      </c>
      <c r="AS1754">
        <v>532.89</v>
      </c>
      <c r="AT1754">
        <v>152.26318359375</v>
      </c>
      <c r="AU1754">
        <v>687.27676680000002</v>
      </c>
      <c r="AV1754">
        <v>89.325294494628906</v>
      </c>
      <c r="AW1754">
        <v>50</v>
      </c>
      <c r="AX1754">
        <f t="shared" si="108"/>
        <v>380.62681640624999</v>
      </c>
      <c r="AY1754">
        <f t="shared" si="109"/>
        <v>154.38676680000003</v>
      </c>
      <c r="AZ1754">
        <f t="shared" si="110"/>
        <v>443.56470550537108</v>
      </c>
      <c r="BA1754">
        <f t="shared" si="111"/>
        <v>482.89</v>
      </c>
    </row>
    <row r="1755" spans="1:53" x14ac:dyDescent="0.35">
      <c r="A1755">
        <v>238805</v>
      </c>
      <c r="B1755">
        <v>2006</v>
      </c>
      <c r="C1755">
        <v>58</v>
      </c>
      <c r="D1755">
        <v>56</v>
      </c>
      <c r="E1755">
        <v>56</v>
      </c>
      <c r="F1755" t="s">
        <v>45</v>
      </c>
      <c r="G1755" t="s">
        <v>54</v>
      </c>
      <c r="H1755" t="s">
        <v>54</v>
      </c>
      <c r="I1755">
        <v>35</v>
      </c>
      <c r="J1755" t="s">
        <v>57</v>
      </c>
      <c r="K1755" t="s">
        <v>58</v>
      </c>
      <c r="L1755">
        <v>2</v>
      </c>
      <c r="M1755">
        <v>6</v>
      </c>
      <c r="N1755">
        <v>8</v>
      </c>
      <c r="O1755" t="s">
        <v>93</v>
      </c>
      <c r="P1755">
        <v>8258.0213729999996</v>
      </c>
      <c r="Q1755" t="s">
        <v>49</v>
      </c>
      <c r="R1755">
        <v>11000</v>
      </c>
      <c r="S1755">
        <v>50</v>
      </c>
      <c r="T1755">
        <v>8</v>
      </c>
      <c r="U1755" t="s">
        <v>62</v>
      </c>
      <c r="V1755">
        <v>1</v>
      </c>
      <c r="W1755">
        <v>0</v>
      </c>
      <c r="X1755">
        <v>4</v>
      </c>
      <c r="Y1755" t="s">
        <v>51</v>
      </c>
      <c r="Z1755" t="s">
        <v>52</v>
      </c>
      <c r="AA1755">
        <v>4.3103448000000003E-2</v>
      </c>
      <c r="AB1755">
        <v>0.21424468699999999</v>
      </c>
      <c r="AC1755">
        <v>0.37334865</v>
      </c>
      <c r="AD1755">
        <v>7.6560951000000002E-2</v>
      </c>
      <c r="AE1755">
        <v>14.062717770000001</v>
      </c>
      <c r="AF1755">
        <v>0.51214073299999996</v>
      </c>
      <c r="AG1755">
        <v>2.318207927</v>
      </c>
      <c r="AH1755">
        <v>0.16819371699999999</v>
      </c>
      <c r="AI1755">
        <v>3.5994759999999999E-3</v>
      </c>
      <c r="AJ1755">
        <v>1</v>
      </c>
      <c r="AK1755">
        <v>500808</v>
      </c>
      <c r="AL1755">
        <v>0</v>
      </c>
      <c r="AM1755" t="s">
        <v>53</v>
      </c>
      <c r="AN1755">
        <v>6062006</v>
      </c>
      <c r="AO1755">
        <v>31122006</v>
      </c>
      <c r="AP1755">
        <v>748.68</v>
      </c>
      <c r="AQ1755">
        <v>1</v>
      </c>
      <c r="AR1755">
        <v>1</v>
      </c>
      <c r="AS1755">
        <v>748.68</v>
      </c>
      <c r="AT1755">
        <v>763.836181640625</v>
      </c>
      <c r="AU1755">
        <v>660.20694449999996</v>
      </c>
      <c r="AV1755">
        <v>89.325294494628906</v>
      </c>
      <c r="AW1755">
        <v>748.67999999999904</v>
      </c>
      <c r="AX1755">
        <f t="shared" si="108"/>
        <v>15.15618164062505</v>
      </c>
      <c r="AY1755">
        <f t="shared" si="109"/>
        <v>88.473055499999987</v>
      </c>
      <c r="AZ1755">
        <f t="shared" si="110"/>
        <v>659.35470550537104</v>
      </c>
      <c r="BA1755">
        <f t="shared" si="111"/>
        <v>9.0949470177292824E-13</v>
      </c>
    </row>
    <row r="1756" spans="1:53" x14ac:dyDescent="0.35">
      <c r="A1756">
        <v>233414</v>
      </c>
      <c r="B1756">
        <v>2008</v>
      </c>
      <c r="C1756">
        <v>57</v>
      </c>
      <c r="D1756">
        <v>40</v>
      </c>
      <c r="E1756">
        <v>40</v>
      </c>
      <c r="F1756" t="s">
        <v>45</v>
      </c>
      <c r="G1756" t="s">
        <v>54</v>
      </c>
      <c r="H1756" t="s">
        <v>54</v>
      </c>
      <c r="I1756">
        <v>17</v>
      </c>
      <c r="J1756" t="s">
        <v>46</v>
      </c>
      <c r="K1756" t="s">
        <v>78</v>
      </c>
      <c r="L1756">
        <v>3</v>
      </c>
      <c r="M1756">
        <v>10</v>
      </c>
      <c r="N1756">
        <v>6</v>
      </c>
      <c r="O1756" t="s">
        <v>93</v>
      </c>
      <c r="P1756">
        <v>3767.7273279999999</v>
      </c>
      <c r="Q1756" t="s">
        <v>49</v>
      </c>
      <c r="R1756">
        <v>8000</v>
      </c>
      <c r="S1756">
        <v>0</v>
      </c>
      <c r="T1756">
        <v>9</v>
      </c>
      <c r="U1756" t="s">
        <v>62</v>
      </c>
      <c r="V1756">
        <v>1</v>
      </c>
      <c r="W1756">
        <v>0</v>
      </c>
      <c r="X1756">
        <v>10</v>
      </c>
      <c r="Y1756" t="s">
        <v>51</v>
      </c>
      <c r="Z1756" t="s">
        <v>52</v>
      </c>
      <c r="AA1756">
        <v>2.6109660000000002E-3</v>
      </c>
      <c r="AB1756">
        <v>0.133159269</v>
      </c>
      <c r="AC1756">
        <v>0.38816362100000001</v>
      </c>
      <c r="AD1756">
        <v>7.7926311999999998E-2</v>
      </c>
      <c r="AE1756">
        <v>47.921875</v>
      </c>
      <c r="AF1756">
        <v>0.50635800500000006</v>
      </c>
      <c r="AG1756">
        <v>2.6692776330000001</v>
      </c>
      <c r="AH1756">
        <v>0.19716376899999999</v>
      </c>
      <c r="AI1756">
        <v>4.1171089999999999E-3</v>
      </c>
      <c r="AJ1756">
        <v>5</v>
      </c>
      <c r="AK1756">
        <v>500809</v>
      </c>
      <c r="AL1756">
        <v>0</v>
      </c>
      <c r="AM1756" t="s">
        <v>53</v>
      </c>
      <c r="AN1756">
        <v>11062008</v>
      </c>
      <c r="AO1756">
        <v>31122008</v>
      </c>
      <c r="AP1756">
        <v>472.69</v>
      </c>
      <c r="AQ1756">
        <v>1</v>
      </c>
      <c r="AR1756">
        <v>1</v>
      </c>
      <c r="AS1756">
        <v>472.69</v>
      </c>
      <c r="AT1756">
        <v>531.43194580078102</v>
      </c>
      <c r="AU1756">
        <v>462.66829030000002</v>
      </c>
      <c r="AV1756">
        <v>89.325294494628906</v>
      </c>
      <c r="AW1756">
        <v>472.68999999999897</v>
      </c>
      <c r="AX1756">
        <f t="shared" si="108"/>
        <v>58.741945800781025</v>
      </c>
      <c r="AY1756">
        <f t="shared" si="109"/>
        <v>10.021709699999974</v>
      </c>
      <c r="AZ1756">
        <f t="shared" si="110"/>
        <v>383.36470550537109</v>
      </c>
      <c r="BA1756">
        <f t="shared" si="111"/>
        <v>1.0231815394945443E-12</v>
      </c>
    </row>
    <row r="1757" spans="1:53" x14ac:dyDescent="0.35">
      <c r="A1757">
        <v>1751861</v>
      </c>
      <c r="B1757">
        <v>2005</v>
      </c>
      <c r="C1757">
        <v>62</v>
      </c>
      <c r="D1757">
        <v>30</v>
      </c>
      <c r="E1757">
        <v>30</v>
      </c>
      <c r="F1757" t="s">
        <v>54</v>
      </c>
      <c r="G1757" t="s">
        <v>45</v>
      </c>
      <c r="H1757" t="s">
        <v>45</v>
      </c>
      <c r="I1757">
        <v>7</v>
      </c>
      <c r="J1757" t="s">
        <v>46</v>
      </c>
      <c r="K1757" t="s">
        <v>71</v>
      </c>
      <c r="L1757">
        <v>3</v>
      </c>
      <c r="M1757">
        <v>5</v>
      </c>
      <c r="N1757">
        <v>12</v>
      </c>
      <c r="O1757" t="s">
        <v>83</v>
      </c>
      <c r="P1757">
        <v>8371.4217520000002</v>
      </c>
      <c r="Q1757" t="s">
        <v>49</v>
      </c>
      <c r="R1757">
        <v>5000</v>
      </c>
      <c r="S1757">
        <v>0</v>
      </c>
      <c r="T1757">
        <v>16</v>
      </c>
      <c r="U1757" t="s">
        <v>62</v>
      </c>
      <c r="V1757">
        <v>0</v>
      </c>
      <c r="W1757">
        <v>0</v>
      </c>
      <c r="X1757">
        <v>2</v>
      </c>
      <c r="Y1757" t="s">
        <v>51</v>
      </c>
      <c r="Z1757" t="s">
        <v>52</v>
      </c>
      <c r="AA1757">
        <v>7.8713500000000006E-2</v>
      </c>
      <c r="AB1757">
        <v>0.26090639599999998</v>
      </c>
      <c r="AC1757">
        <v>0.29182549800000002</v>
      </c>
      <c r="AD1757">
        <v>0.13376972100000001</v>
      </c>
      <c r="AE1757">
        <v>12.51680672</v>
      </c>
      <c r="AF1757">
        <v>0.50839207799999997</v>
      </c>
      <c r="AG1757">
        <v>2.5235069889999999</v>
      </c>
      <c r="AH1757">
        <v>0.29248826300000003</v>
      </c>
      <c r="AI1757">
        <v>4.9295780000000004E-3</v>
      </c>
      <c r="AJ1757">
        <v>8</v>
      </c>
      <c r="AK1757">
        <v>501205</v>
      </c>
      <c r="AL1757">
        <v>0</v>
      </c>
      <c r="AM1757" t="s">
        <v>53</v>
      </c>
      <c r="AN1757">
        <v>14062005</v>
      </c>
      <c r="AO1757">
        <v>31122005</v>
      </c>
      <c r="AP1757">
        <v>940.26</v>
      </c>
      <c r="AQ1757">
        <v>1</v>
      </c>
      <c r="AR1757">
        <v>1</v>
      </c>
      <c r="AS1757">
        <v>940.26</v>
      </c>
      <c r="AT1757">
        <v>597.64605712890602</v>
      </c>
      <c r="AU1757">
        <v>842.21563790000005</v>
      </c>
      <c r="AV1757">
        <v>89.325294494628906</v>
      </c>
      <c r="AW1757">
        <v>365.61</v>
      </c>
      <c r="AX1757">
        <f t="shared" si="108"/>
        <v>342.61394287109397</v>
      </c>
      <c r="AY1757">
        <f t="shared" si="109"/>
        <v>98.044362099999944</v>
      </c>
      <c r="AZ1757">
        <f t="shared" si="110"/>
        <v>850.93470550537108</v>
      </c>
      <c r="BA1757">
        <f t="shared" si="111"/>
        <v>574.65</v>
      </c>
    </row>
    <row r="1758" spans="1:53" x14ac:dyDescent="0.35">
      <c r="A1758">
        <v>3570359</v>
      </c>
      <c r="B1758">
        <v>2006</v>
      </c>
      <c r="C1758">
        <v>42</v>
      </c>
      <c r="D1758">
        <v>42</v>
      </c>
      <c r="E1758">
        <v>81</v>
      </c>
      <c r="F1758" t="s">
        <v>45</v>
      </c>
      <c r="G1758" t="s">
        <v>45</v>
      </c>
      <c r="H1758" t="s">
        <v>54</v>
      </c>
      <c r="I1758">
        <v>21</v>
      </c>
      <c r="J1758" t="s">
        <v>57</v>
      </c>
      <c r="K1758" t="s">
        <v>58</v>
      </c>
      <c r="L1758">
        <v>2</v>
      </c>
      <c r="M1758">
        <v>5</v>
      </c>
      <c r="N1758">
        <v>29</v>
      </c>
      <c r="O1758" t="s">
        <v>77</v>
      </c>
      <c r="P1758">
        <v>12198.67189</v>
      </c>
      <c r="Q1758" t="s">
        <v>56</v>
      </c>
      <c r="R1758">
        <v>6000</v>
      </c>
      <c r="S1758">
        <v>100</v>
      </c>
      <c r="T1758">
        <v>12</v>
      </c>
      <c r="U1758" t="s">
        <v>50</v>
      </c>
      <c r="V1758">
        <v>0</v>
      </c>
      <c r="W1758">
        <v>0</v>
      </c>
      <c r="X1758">
        <v>1</v>
      </c>
      <c r="Y1758" t="s">
        <v>51</v>
      </c>
      <c r="Z1758" t="s">
        <v>60</v>
      </c>
      <c r="AA1758">
        <v>2.7446919E-2</v>
      </c>
      <c r="AB1758">
        <v>0.51138716399999995</v>
      </c>
      <c r="AC1758">
        <v>0.25</v>
      </c>
      <c r="AD1758">
        <v>9.4107848999999993E-2</v>
      </c>
      <c r="AE1758">
        <v>24.380710659999998</v>
      </c>
      <c r="AF1758">
        <v>0.49656464700000003</v>
      </c>
      <c r="AG1758">
        <v>2.4860248450000002</v>
      </c>
      <c r="AH1758">
        <v>0.37121879600000002</v>
      </c>
      <c r="AI1758">
        <v>9.6916299999999997E-3</v>
      </c>
      <c r="AJ1758">
        <v>10</v>
      </c>
      <c r="AK1758">
        <v>501206</v>
      </c>
      <c r="AL1758">
        <v>0</v>
      </c>
      <c r="AM1758" t="s">
        <v>53</v>
      </c>
      <c r="AN1758">
        <v>1012006</v>
      </c>
      <c r="AO1758">
        <v>26052006</v>
      </c>
      <c r="AP1758">
        <v>1478.72</v>
      </c>
      <c r="AQ1758">
        <v>1</v>
      </c>
      <c r="AR1758">
        <v>1</v>
      </c>
      <c r="AS1758">
        <v>1478.72</v>
      </c>
      <c r="AT1758">
        <v>757.558837890625</v>
      </c>
      <c r="AU1758">
        <v>1126.9725599999999</v>
      </c>
      <c r="AV1758">
        <v>89.325294494628906</v>
      </c>
      <c r="AW1758">
        <v>1570.96</v>
      </c>
      <c r="AX1758">
        <f t="shared" si="108"/>
        <v>721.16116210937503</v>
      </c>
      <c r="AY1758">
        <f t="shared" si="109"/>
        <v>351.7474400000001</v>
      </c>
      <c r="AZ1758">
        <f t="shared" si="110"/>
        <v>1389.3947055053711</v>
      </c>
      <c r="BA1758">
        <f t="shared" si="111"/>
        <v>92.240000000000009</v>
      </c>
    </row>
    <row r="1759" spans="1:53" x14ac:dyDescent="0.35">
      <c r="A1759">
        <v>2377232</v>
      </c>
      <c r="B1759">
        <v>2005</v>
      </c>
      <c r="C1759">
        <v>73</v>
      </c>
      <c r="D1759">
        <v>73</v>
      </c>
      <c r="E1759">
        <v>56</v>
      </c>
      <c r="F1759" t="s">
        <v>45</v>
      </c>
      <c r="G1759" t="s">
        <v>45</v>
      </c>
      <c r="H1759" t="s">
        <v>45</v>
      </c>
      <c r="I1759">
        <v>52</v>
      </c>
      <c r="J1759" t="s">
        <v>57</v>
      </c>
      <c r="K1759" t="s">
        <v>47</v>
      </c>
      <c r="L1759">
        <v>1</v>
      </c>
      <c r="M1759">
        <v>3</v>
      </c>
      <c r="N1759">
        <v>4</v>
      </c>
      <c r="O1759" t="s">
        <v>68</v>
      </c>
      <c r="P1759">
        <v>8347.6759860000002</v>
      </c>
      <c r="Q1759" t="s">
        <v>56</v>
      </c>
      <c r="R1759">
        <v>6000</v>
      </c>
      <c r="S1759">
        <v>0</v>
      </c>
      <c r="T1759">
        <v>17</v>
      </c>
      <c r="U1759" t="s">
        <v>62</v>
      </c>
      <c r="V1759">
        <v>0</v>
      </c>
      <c r="W1759">
        <v>0</v>
      </c>
      <c r="X1759">
        <v>3</v>
      </c>
      <c r="Y1759" t="s">
        <v>51</v>
      </c>
      <c r="Z1759" t="s">
        <v>60</v>
      </c>
      <c r="AA1759">
        <v>5.3059015000000001E-2</v>
      </c>
      <c r="AB1759">
        <v>0.28586897700000002</v>
      </c>
      <c r="AC1759">
        <v>0.31023281000000003</v>
      </c>
      <c r="AD1759">
        <v>0.107905231</v>
      </c>
      <c r="AE1759">
        <v>20.49519231</v>
      </c>
      <c r="AF1759">
        <v>0.49824067599999999</v>
      </c>
      <c r="AG1759">
        <v>2.308067136</v>
      </c>
      <c r="AH1759">
        <v>0.233906947</v>
      </c>
      <c r="AI1759">
        <v>9.2415550000000003E-3</v>
      </c>
      <c r="AJ1759">
        <v>2</v>
      </c>
      <c r="AK1759">
        <v>501300</v>
      </c>
      <c r="AL1759">
        <v>0</v>
      </c>
      <c r="AM1759" t="s">
        <v>53</v>
      </c>
      <c r="AN1759">
        <v>1012005</v>
      </c>
      <c r="AO1759">
        <v>18042005</v>
      </c>
      <c r="AP1759">
        <v>75.53</v>
      </c>
      <c r="AQ1759">
        <v>1</v>
      </c>
      <c r="AR1759">
        <v>1</v>
      </c>
      <c r="AS1759">
        <v>75.53</v>
      </c>
      <c r="AT1759">
        <v>354.88784790039</v>
      </c>
      <c r="AU1759">
        <v>936.35982160000003</v>
      </c>
      <c r="AV1759">
        <v>89.325294494628906</v>
      </c>
      <c r="AW1759">
        <v>75.53</v>
      </c>
      <c r="AX1759">
        <f t="shared" si="108"/>
        <v>279.35784790038997</v>
      </c>
      <c r="AY1759">
        <f t="shared" si="109"/>
        <v>860.82982160000006</v>
      </c>
      <c r="AZ1759">
        <f t="shared" si="110"/>
        <v>13.795294494628905</v>
      </c>
      <c r="BA1759">
        <f t="shared" si="111"/>
        <v>0</v>
      </c>
    </row>
    <row r="1760" spans="1:53" x14ac:dyDescent="0.35">
      <c r="A1760">
        <v>2674825</v>
      </c>
      <c r="B1760">
        <v>2007</v>
      </c>
      <c r="C1760">
        <v>81</v>
      </c>
      <c r="D1760">
        <v>38</v>
      </c>
      <c r="E1760">
        <v>38</v>
      </c>
      <c r="F1760" t="s">
        <v>45</v>
      </c>
      <c r="G1760" t="s">
        <v>54</v>
      </c>
      <c r="H1760" t="s">
        <v>54</v>
      </c>
      <c r="I1760">
        <v>16</v>
      </c>
      <c r="J1760" t="s">
        <v>46</v>
      </c>
      <c r="K1760" t="s">
        <v>78</v>
      </c>
      <c r="L1760">
        <v>4</v>
      </c>
      <c r="M1760">
        <v>6</v>
      </c>
      <c r="N1760">
        <v>6</v>
      </c>
      <c r="O1760" t="s">
        <v>91</v>
      </c>
      <c r="P1760">
        <v>81</v>
      </c>
      <c r="Q1760" t="s">
        <v>49</v>
      </c>
      <c r="R1760">
        <v>4000</v>
      </c>
      <c r="S1760">
        <v>0</v>
      </c>
      <c r="T1760">
        <v>13</v>
      </c>
      <c r="U1760" t="s">
        <v>50</v>
      </c>
      <c r="V1760">
        <v>0</v>
      </c>
      <c r="W1760">
        <v>1</v>
      </c>
      <c r="X1760">
        <v>2</v>
      </c>
      <c r="Y1760" t="s">
        <v>63</v>
      </c>
      <c r="Z1760" t="s">
        <v>60</v>
      </c>
      <c r="AA1760">
        <v>5.3059015000000001E-2</v>
      </c>
      <c r="AB1760">
        <v>0.28586897700000002</v>
      </c>
      <c r="AC1760">
        <v>0.31023281000000003</v>
      </c>
      <c r="AD1760">
        <v>0.107905231</v>
      </c>
      <c r="AE1760">
        <v>20.49519231</v>
      </c>
      <c r="AF1760">
        <v>0.49824067599999999</v>
      </c>
      <c r="AG1760">
        <v>2.308067136</v>
      </c>
      <c r="AH1760">
        <v>0.233906947</v>
      </c>
      <c r="AI1760">
        <v>9.2415550000000003E-3</v>
      </c>
      <c r="AJ1760">
        <v>4</v>
      </c>
      <c r="AK1760">
        <v>501300</v>
      </c>
      <c r="AL1760">
        <v>0</v>
      </c>
      <c r="AM1760" t="s">
        <v>53</v>
      </c>
      <c r="AN1760">
        <v>1012007</v>
      </c>
      <c r="AO1760">
        <v>9112007</v>
      </c>
      <c r="AP1760">
        <v>103.13</v>
      </c>
      <c r="AQ1760">
        <v>1</v>
      </c>
      <c r="AR1760">
        <v>1</v>
      </c>
      <c r="AS1760">
        <v>103.13</v>
      </c>
      <c r="AT1760">
        <v>107.73650360107401</v>
      </c>
      <c r="AU1760">
        <v>492.06381909999999</v>
      </c>
      <c r="AV1760">
        <v>89.325294494628906</v>
      </c>
      <c r="AW1760">
        <v>103.129999999999</v>
      </c>
      <c r="AX1760">
        <f t="shared" si="108"/>
        <v>4.6065036010740101</v>
      </c>
      <c r="AY1760">
        <f t="shared" si="109"/>
        <v>388.93381909999999</v>
      </c>
      <c r="AZ1760">
        <f t="shared" si="110"/>
        <v>13.804705505371089</v>
      </c>
      <c r="BA1760">
        <f t="shared" si="111"/>
        <v>9.9475983006414026E-13</v>
      </c>
    </row>
    <row r="1761" spans="1:53" x14ac:dyDescent="0.35">
      <c r="A1761">
        <v>1556771</v>
      </c>
      <c r="B1761">
        <v>2005</v>
      </c>
      <c r="C1761">
        <v>51</v>
      </c>
      <c r="D1761">
        <v>51</v>
      </c>
      <c r="E1761">
        <v>56</v>
      </c>
      <c r="F1761" t="s">
        <v>45</v>
      </c>
      <c r="G1761" t="s">
        <v>45</v>
      </c>
      <c r="H1761" t="s">
        <v>45</v>
      </c>
      <c r="I1761">
        <v>27</v>
      </c>
      <c r="J1761" t="s">
        <v>46</v>
      </c>
      <c r="K1761" t="s">
        <v>47</v>
      </c>
      <c r="L1761">
        <v>1</v>
      </c>
      <c r="M1761">
        <v>9</v>
      </c>
      <c r="N1761">
        <v>11</v>
      </c>
      <c r="O1761" t="s">
        <v>61</v>
      </c>
      <c r="P1761">
        <v>2062.7705249999999</v>
      </c>
      <c r="Q1761" t="s">
        <v>56</v>
      </c>
      <c r="R1761">
        <v>17000</v>
      </c>
      <c r="S1761">
        <v>0</v>
      </c>
      <c r="T1761">
        <v>12</v>
      </c>
      <c r="U1761" t="s">
        <v>50</v>
      </c>
      <c r="V1761">
        <v>0</v>
      </c>
      <c r="W1761">
        <v>0</v>
      </c>
      <c r="X1761">
        <v>3</v>
      </c>
      <c r="Y1761" t="s">
        <v>51</v>
      </c>
      <c r="Z1761" t="s">
        <v>52</v>
      </c>
      <c r="AA1761">
        <v>2.4058577000000001E-2</v>
      </c>
      <c r="AB1761">
        <v>0.34797768499999998</v>
      </c>
      <c r="AC1761">
        <v>0.30334728</v>
      </c>
      <c r="AD1761">
        <v>0.101993761</v>
      </c>
      <c r="AE1761">
        <v>37.810256410000001</v>
      </c>
      <c r="AF1761">
        <v>0.48745422500000002</v>
      </c>
      <c r="AG1761">
        <v>2.5707810320000002</v>
      </c>
      <c r="AH1761">
        <v>0.29765311999999999</v>
      </c>
      <c r="AI1761">
        <v>8.586148E-3</v>
      </c>
      <c r="AJ1761">
        <v>7</v>
      </c>
      <c r="AK1761">
        <v>501307</v>
      </c>
      <c r="AL1761">
        <v>0</v>
      </c>
      <c r="AM1761" t="s">
        <v>53</v>
      </c>
      <c r="AN1761">
        <v>1012005</v>
      </c>
      <c r="AO1761">
        <v>18092005</v>
      </c>
      <c r="AP1761">
        <v>482.19</v>
      </c>
      <c r="AQ1761">
        <v>1</v>
      </c>
      <c r="AR1761">
        <v>1</v>
      </c>
      <c r="AS1761">
        <v>482.19</v>
      </c>
      <c r="AT1761">
        <v>624.16796875</v>
      </c>
      <c r="AU1761">
        <v>336.1885082</v>
      </c>
      <c r="AV1761">
        <v>89.325294494628906</v>
      </c>
      <c r="AW1761">
        <v>482.18999999999897</v>
      </c>
      <c r="AX1761">
        <f t="shared" si="108"/>
        <v>141.97796875</v>
      </c>
      <c r="AY1761">
        <f t="shared" si="109"/>
        <v>146.0014918</v>
      </c>
      <c r="AZ1761">
        <f t="shared" si="110"/>
        <v>392.86470550537109</v>
      </c>
      <c r="BA1761">
        <f t="shared" si="111"/>
        <v>1.0231815394945443E-12</v>
      </c>
    </row>
    <row r="1762" spans="1:53" x14ac:dyDescent="0.35">
      <c r="A1762">
        <v>4763647</v>
      </c>
      <c r="B1762">
        <v>2005</v>
      </c>
      <c r="C1762">
        <v>55</v>
      </c>
      <c r="D1762">
        <v>55</v>
      </c>
      <c r="E1762">
        <v>68</v>
      </c>
      <c r="F1762" t="s">
        <v>45</v>
      </c>
      <c r="G1762" t="s">
        <v>45</v>
      </c>
      <c r="H1762" t="s">
        <v>54</v>
      </c>
      <c r="I1762">
        <v>31</v>
      </c>
      <c r="J1762" t="s">
        <v>57</v>
      </c>
      <c r="K1762" t="s">
        <v>58</v>
      </c>
      <c r="L1762">
        <v>2</v>
      </c>
      <c r="M1762">
        <v>7</v>
      </c>
      <c r="N1762">
        <v>13</v>
      </c>
      <c r="O1762" t="s">
        <v>77</v>
      </c>
      <c r="P1762">
        <v>6869.8812820000003</v>
      </c>
      <c r="Q1762" t="s">
        <v>49</v>
      </c>
      <c r="R1762">
        <v>8000</v>
      </c>
      <c r="S1762">
        <v>0</v>
      </c>
      <c r="T1762">
        <v>15</v>
      </c>
      <c r="U1762" t="s">
        <v>62</v>
      </c>
      <c r="V1762">
        <v>0</v>
      </c>
      <c r="W1762">
        <v>0</v>
      </c>
      <c r="X1762">
        <v>0</v>
      </c>
      <c r="Y1762" t="s">
        <v>51</v>
      </c>
      <c r="Z1762" t="s">
        <v>60</v>
      </c>
      <c r="AA1762">
        <v>2.4058577000000001E-2</v>
      </c>
      <c r="AB1762">
        <v>0.34797768499999998</v>
      </c>
      <c r="AC1762">
        <v>0.30334728</v>
      </c>
      <c r="AD1762">
        <v>0.101993761</v>
      </c>
      <c r="AE1762">
        <v>37.810256410000001</v>
      </c>
      <c r="AF1762">
        <v>0.48745422500000002</v>
      </c>
      <c r="AG1762">
        <v>2.5707810320000002</v>
      </c>
      <c r="AH1762">
        <v>0.29765311999999999</v>
      </c>
      <c r="AI1762">
        <v>8.586148E-3</v>
      </c>
      <c r="AJ1762">
        <v>1</v>
      </c>
      <c r="AK1762">
        <v>501307</v>
      </c>
      <c r="AL1762">
        <v>0</v>
      </c>
      <c r="AM1762" t="s">
        <v>53</v>
      </c>
      <c r="AN1762">
        <v>25102005</v>
      </c>
      <c r="AO1762">
        <v>31122005</v>
      </c>
      <c r="AP1762">
        <v>612.29</v>
      </c>
      <c r="AQ1762">
        <v>1</v>
      </c>
      <c r="AR1762">
        <v>1</v>
      </c>
      <c r="AS1762">
        <v>612.29</v>
      </c>
      <c r="AT1762">
        <v>614.05407714843705</v>
      </c>
      <c r="AU1762">
        <v>714.1993592</v>
      </c>
      <c r="AV1762">
        <v>89.325294494628906</v>
      </c>
      <c r="AW1762">
        <v>612.28999999999905</v>
      </c>
      <c r="AX1762">
        <f t="shared" si="108"/>
        <v>1.7640771484370816</v>
      </c>
      <c r="AY1762">
        <f t="shared" si="109"/>
        <v>101.90935920000004</v>
      </c>
      <c r="AZ1762">
        <f t="shared" si="110"/>
        <v>522.96470550537106</v>
      </c>
      <c r="BA1762">
        <f t="shared" si="111"/>
        <v>9.0949470177292824E-13</v>
      </c>
    </row>
    <row r="1763" spans="1:53" x14ac:dyDescent="0.35">
      <c r="A1763">
        <v>797310</v>
      </c>
      <c r="B1763">
        <v>2007</v>
      </c>
      <c r="C1763">
        <v>44</v>
      </c>
      <c r="D1763">
        <v>44</v>
      </c>
      <c r="E1763">
        <v>54</v>
      </c>
      <c r="F1763" t="s">
        <v>54</v>
      </c>
      <c r="G1763" t="s">
        <v>54</v>
      </c>
      <c r="H1763" t="s">
        <v>45</v>
      </c>
      <c r="I1763">
        <v>23</v>
      </c>
      <c r="J1763" t="s">
        <v>57</v>
      </c>
      <c r="K1763" t="s">
        <v>58</v>
      </c>
      <c r="L1763">
        <v>2</v>
      </c>
      <c r="M1763">
        <v>13</v>
      </c>
      <c r="N1763">
        <v>18</v>
      </c>
      <c r="O1763" t="s">
        <v>82</v>
      </c>
      <c r="P1763">
        <v>628.90356150000002</v>
      </c>
      <c r="Q1763" t="s">
        <v>49</v>
      </c>
      <c r="R1763">
        <v>12000</v>
      </c>
      <c r="S1763">
        <v>0</v>
      </c>
      <c r="T1763">
        <v>15</v>
      </c>
      <c r="U1763" t="s">
        <v>50</v>
      </c>
      <c r="V1763">
        <v>0</v>
      </c>
      <c r="W1763">
        <v>0</v>
      </c>
      <c r="X1763">
        <v>6</v>
      </c>
      <c r="Y1763" t="s">
        <v>51</v>
      </c>
      <c r="Z1763" t="s">
        <v>65</v>
      </c>
      <c r="AA1763">
        <v>1.5180266E-2</v>
      </c>
      <c r="AB1763">
        <v>0.227531286</v>
      </c>
      <c r="AC1763">
        <v>0.42320819100000001</v>
      </c>
      <c r="AD1763">
        <v>0.11001642</v>
      </c>
      <c r="AE1763">
        <v>22.404682269999999</v>
      </c>
      <c r="AF1763">
        <v>0.49693984200000002</v>
      </c>
      <c r="AG1763">
        <v>2.5403868030000001</v>
      </c>
      <c r="AH1763">
        <v>0.20336236599999999</v>
      </c>
      <c r="AI1763">
        <v>4.8612519999999999E-3</v>
      </c>
      <c r="AJ1763">
        <v>7</v>
      </c>
      <c r="AK1763">
        <v>501405</v>
      </c>
      <c r="AL1763">
        <v>0</v>
      </c>
      <c r="AM1763" t="s">
        <v>66</v>
      </c>
      <c r="AN1763">
        <v>1012007</v>
      </c>
      <c r="AO1763">
        <v>19122007</v>
      </c>
      <c r="AP1763">
        <v>329.7</v>
      </c>
      <c r="AQ1763">
        <v>1</v>
      </c>
      <c r="AR1763">
        <v>1</v>
      </c>
      <c r="AS1763">
        <v>329.7</v>
      </c>
      <c r="AT1763">
        <v>564.98791503906205</v>
      </c>
      <c r="AU1763">
        <v>516.23923400000001</v>
      </c>
      <c r="AV1763">
        <v>89.325294494628906</v>
      </c>
      <c r="AW1763">
        <v>329.69999999999902</v>
      </c>
      <c r="AX1763">
        <f t="shared" si="108"/>
        <v>235.28791503906206</v>
      </c>
      <c r="AY1763">
        <f t="shared" si="109"/>
        <v>186.53923400000002</v>
      </c>
      <c r="AZ1763">
        <f t="shared" si="110"/>
        <v>240.37470550537108</v>
      </c>
      <c r="BA1763">
        <f t="shared" si="111"/>
        <v>9.6633812063373625E-13</v>
      </c>
    </row>
    <row r="1764" spans="1:53" x14ac:dyDescent="0.35">
      <c r="A1764">
        <v>325680</v>
      </c>
      <c r="B1764">
        <v>2006</v>
      </c>
      <c r="C1764">
        <v>47</v>
      </c>
      <c r="D1764">
        <v>42</v>
      </c>
      <c r="E1764">
        <v>42</v>
      </c>
      <c r="F1764" t="s">
        <v>45</v>
      </c>
      <c r="G1764" t="s">
        <v>54</v>
      </c>
      <c r="H1764" t="s">
        <v>54</v>
      </c>
      <c r="I1764">
        <v>19</v>
      </c>
      <c r="J1764" t="s">
        <v>57</v>
      </c>
      <c r="K1764" t="s">
        <v>58</v>
      </c>
      <c r="L1764">
        <v>2</v>
      </c>
      <c r="M1764">
        <v>7</v>
      </c>
      <c r="N1764">
        <v>9</v>
      </c>
      <c r="O1764" t="s">
        <v>61</v>
      </c>
      <c r="P1764">
        <v>6011.1028509999996</v>
      </c>
      <c r="Q1764" t="s">
        <v>56</v>
      </c>
      <c r="R1764">
        <v>3000</v>
      </c>
      <c r="S1764">
        <v>0</v>
      </c>
      <c r="T1764">
        <v>15</v>
      </c>
      <c r="U1764" t="s">
        <v>62</v>
      </c>
      <c r="V1764">
        <v>0</v>
      </c>
      <c r="W1764">
        <v>0</v>
      </c>
      <c r="X1764">
        <v>4</v>
      </c>
      <c r="Y1764" t="s">
        <v>51</v>
      </c>
      <c r="Z1764" t="s">
        <v>65</v>
      </c>
      <c r="AA1764">
        <v>5.0741981999999998E-2</v>
      </c>
      <c r="AB1764">
        <v>0.17616084300000001</v>
      </c>
      <c r="AC1764">
        <v>0.40641455199999998</v>
      </c>
      <c r="AD1764">
        <v>0.102697495</v>
      </c>
      <c r="AE1764">
        <v>3.4902488229999999</v>
      </c>
      <c r="AF1764">
        <v>0.50597302499999997</v>
      </c>
      <c r="AG1764">
        <v>2.4844423170000001</v>
      </c>
      <c r="AH1764">
        <v>0.228699552</v>
      </c>
      <c r="AI1764">
        <v>3.6929570000000002E-3</v>
      </c>
      <c r="AJ1764">
        <v>5</v>
      </c>
      <c r="AK1764">
        <v>501600</v>
      </c>
      <c r="AL1764">
        <v>0</v>
      </c>
      <c r="AM1764" t="s">
        <v>53</v>
      </c>
      <c r="AN1764">
        <v>1012006</v>
      </c>
      <c r="AO1764">
        <v>8072006</v>
      </c>
      <c r="AP1764">
        <v>541.61</v>
      </c>
      <c r="AQ1764">
        <v>1</v>
      </c>
      <c r="AR1764">
        <v>1</v>
      </c>
      <c r="AS1764">
        <v>541.61</v>
      </c>
      <c r="AT1764">
        <v>671.13177490234295</v>
      </c>
      <c r="AU1764">
        <v>773.15426060000004</v>
      </c>
      <c r="AV1764">
        <v>89.325294494628906</v>
      </c>
      <c r="AW1764">
        <v>541.61</v>
      </c>
      <c r="AX1764">
        <f t="shared" si="108"/>
        <v>129.52177490234294</v>
      </c>
      <c r="AY1764">
        <f t="shared" si="109"/>
        <v>231.54426060000003</v>
      </c>
      <c r="AZ1764">
        <f t="shared" si="110"/>
        <v>452.28470550537111</v>
      </c>
      <c r="BA1764">
        <f t="shared" si="111"/>
        <v>0</v>
      </c>
    </row>
    <row r="1765" spans="1:53" x14ac:dyDescent="0.35">
      <c r="A1765">
        <v>5590506</v>
      </c>
      <c r="B1765">
        <v>2007</v>
      </c>
      <c r="C1765">
        <v>57</v>
      </c>
      <c r="D1765">
        <v>55</v>
      </c>
      <c r="E1765">
        <v>55</v>
      </c>
      <c r="F1765" t="s">
        <v>45</v>
      </c>
      <c r="G1765" t="s">
        <v>45</v>
      </c>
      <c r="H1765" t="s">
        <v>45</v>
      </c>
      <c r="I1765">
        <v>30</v>
      </c>
      <c r="J1765" t="s">
        <v>46</v>
      </c>
      <c r="K1765" t="s">
        <v>78</v>
      </c>
      <c r="L1765">
        <v>3</v>
      </c>
      <c r="M1765">
        <v>4</v>
      </c>
      <c r="N1765">
        <v>24</v>
      </c>
      <c r="O1765" t="s">
        <v>96</v>
      </c>
      <c r="P1765">
        <v>5857.3478400000004</v>
      </c>
      <c r="Q1765" t="s">
        <v>49</v>
      </c>
      <c r="R1765">
        <v>17000</v>
      </c>
      <c r="S1765">
        <v>50</v>
      </c>
      <c r="T1765">
        <v>17</v>
      </c>
      <c r="U1765" t="s">
        <v>62</v>
      </c>
      <c r="V1765">
        <v>0</v>
      </c>
      <c r="W1765">
        <v>0</v>
      </c>
      <c r="X1765">
        <v>1</v>
      </c>
      <c r="Y1765" t="s">
        <v>51</v>
      </c>
      <c r="Z1765" t="s">
        <v>60</v>
      </c>
      <c r="AA1765">
        <v>5.0741981999999998E-2</v>
      </c>
      <c r="AB1765">
        <v>0.17616084300000001</v>
      </c>
      <c r="AC1765">
        <v>0.40641455199999998</v>
      </c>
      <c r="AD1765">
        <v>0.102697495</v>
      </c>
      <c r="AE1765">
        <v>3.4902488229999999</v>
      </c>
      <c r="AF1765">
        <v>0.50597302499999997</v>
      </c>
      <c r="AG1765">
        <v>2.4844423170000001</v>
      </c>
      <c r="AH1765">
        <v>0.228699552</v>
      </c>
      <c r="AI1765">
        <v>3.6929570000000002E-3</v>
      </c>
      <c r="AJ1765">
        <v>8</v>
      </c>
      <c r="AK1765">
        <v>501600</v>
      </c>
      <c r="AL1765">
        <v>0</v>
      </c>
      <c r="AM1765" t="s">
        <v>53</v>
      </c>
      <c r="AN1765">
        <v>25042007</v>
      </c>
      <c r="AO1765">
        <v>31122007</v>
      </c>
      <c r="AP1765">
        <v>766.09</v>
      </c>
      <c r="AQ1765">
        <v>1</v>
      </c>
      <c r="AR1765">
        <v>1</v>
      </c>
      <c r="AS1765">
        <v>766.09</v>
      </c>
      <c r="AT1765">
        <v>894.96905517578102</v>
      </c>
      <c r="AU1765">
        <v>805.48932809999997</v>
      </c>
      <c r="AV1765">
        <v>89.325294494628906</v>
      </c>
      <c r="AW1765">
        <v>1559.16</v>
      </c>
      <c r="AX1765">
        <f t="shared" si="108"/>
        <v>128.87905517578099</v>
      </c>
      <c r="AY1765">
        <f t="shared" si="109"/>
        <v>39.399328099999934</v>
      </c>
      <c r="AZ1765">
        <f t="shared" si="110"/>
        <v>676.76470550537113</v>
      </c>
      <c r="BA1765">
        <f t="shared" si="111"/>
        <v>793.07</v>
      </c>
    </row>
    <row r="1766" spans="1:53" x14ac:dyDescent="0.35">
      <c r="A1766">
        <v>8467695</v>
      </c>
      <c r="B1766">
        <v>2008</v>
      </c>
      <c r="C1766">
        <v>50</v>
      </c>
      <c r="D1766">
        <v>50</v>
      </c>
      <c r="E1766">
        <v>56</v>
      </c>
      <c r="F1766" t="s">
        <v>45</v>
      </c>
      <c r="G1766" t="s">
        <v>45</v>
      </c>
      <c r="H1766" t="s">
        <v>54</v>
      </c>
      <c r="I1766">
        <v>20</v>
      </c>
      <c r="J1766" t="s">
        <v>57</v>
      </c>
      <c r="K1766" t="s">
        <v>58</v>
      </c>
      <c r="L1766">
        <v>2</v>
      </c>
      <c r="M1766">
        <v>6</v>
      </c>
      <c r="N1766">
        <v>5</v>
      </c>
      <c r="O1766" t="s">
        <v>77</v>
      </c>
      <c r="P1766">
        <v>7986.8988170000002</v>
      </c>
      <c r="Q1766" t="s">
        <v>56</v>
      </c>
      <c r="R1766">
        <v>4000</v>
      </c>
      <c r="S1766">
        <v>50</v>
      </c>
      <c r="T1766">
        <v>2</v>
      </c>
      <c r="U1766" t="s">
        <v>62</v>
      </c>
      <c r="V1766">
        <v>0</v>
      </c>
      <c r="W1766">
        <v>1</v>
      </c>
      <c r="X1766">
        <v>0</v>
      </c>
      <c r="Y1766" t="s">
        <v>51</v>
      </c>
      <c r="Z1766" t="s">
        <v>60</v>
      </c>
      <c r="AA1766">
        <v>5.0741981999999998E-2</v>
      </c>
      <c r="AB1766">
        <v>0.17616084300000001</v>
      </c>
      <c r="AC1766">
        <v>0.40641455199999998</v>
      </c>
      <c r="AD1766">
        <v>0.102697495</v>
      </c>
      <c r="AE1766">
        <v>3.4902488229999999</v>
      </c>
      <c r="AF1766">
        <v>0.50597302499999997</v>
      </c>
      <c r="AG1766">
        <v>2.4844423170000001</v>
      </c>
      <c r="AH1766">
        <v>0.228699552</v>
      </c>
      <c r="AI1766">
        <v>3.6929570000000002E-3</v>
      </c>
      <c r="AJ1766">
        <v>3</v>
      </c>
      <c r="AK1766">
        <v>501600</v>
      </c>
      <c r="AL1766">
        <v>0</v>
      </c>
      <c r="AM1766" t="s">
        <v>66</v>
      </c>
      <c r="AN1766">
        <v>21012008</v>
      </c>
      <c r="AO1766">
        <v>31122008</v>
      </c>
      <c r="AP1766">
        <v>319.27999999999997</v>
      </c>
      <c r="AQ1766">
        <v>1</v>
      </c>
      <c r="AR1766">
        <v>1</v>
      </c>
      <c r="AS1766">
        <v>319.27999999999997</v>
      </c>
      <c r="AT1766">
        <v>608.92291259765602</v>
      </c>
      <c r="AU1766">
        <v>1083.6399980000001</v>
      </c>
      <c r="AV1766">
        <v>89.325294494628906</v>
      </c>
      <c r="AW1766">
        <v>319.27999999999901</v>
      </c>
      <c r="AX1766">
        <f t="shared" si="108"/>
        <v>289.64291259765605</v>
      </c>
      <c r="AY1766">
        <f t="shared" si="109"/>
        <v>764.35999800000013</v>
      </c>
      <c r="AZ1766">
        <f t="shared" si="110"/>
        <v>229.95470550537107</v>
      </c>
      <c r="BA1766">
        <f t="shared" si="111"/>
        <v>9.6633812063373625E-13</v>
      </c>
    </row>
    <row r="1767" spans="1:53" x14ac:dyDescent="0.35">
      <c r="A1767">
        <v>6094750</v>
      </c>
      <c r="B1767">
        <v>2007</v>
      </c>
      <c r="C1767">
        <v>26</v>
      </c>
      <c r="D1767">
        <v>26</v>
      </c>
      <c r="E1767">
        <v>56</v>
      </c>
      <c r="F1767" t="s">
        <v>45</v>
      </c>
      <c r="G1767" t="s">
        <v>45</v>
      </c>
      <c r="H1767" t="s">
        <v>45</v>
      </c>
      <c r="I1767">
        <v>5</v>
      </c>
      <c r="J1767" t="s">
        <v>46</v>
      </c>
      <c r="K1767" t="s">
        <v>47</v>
      </c>
      <c r="L1767">
        <v>1</v>
      </c>
      <c r="M1767">
        <v>2</v>
      </c>
      <c r="N1767">
        <v>16</v>
      </c>
      <c r="O1767" t="s">
        <v>68</v>
      </c>
      <c r="P1767">
        <v>9058.8157179999998</v>
      </c>
      <c r="Q1767" t="s">
        <v>56</v>
      </c>
      <c r="R1767">
        <v>7000</v>
      </c>
      <c r="S1767">
        <v>100</v>
      </c>
      <c r="T1767">
        <v>0</v>
      </c>
      <c r="U1767" t="s">
        <v>62</v>
      </c>
      <c r="V1767">
        <v>0</v>
      </c>
      <c r="W1767">
        <v>0</v>
      </c>
      <c r="X1767">
        <v>0</v>
      </c>
      <c r="Y1767" t="s">
        <v>51</v>
      </c>
      <c r="Z1767" t="s">
        <v>52</v>
      </c>
      <c r="AA1767">
        <v>2.5445293000000001E-2</v>
      </c>
      <c r="AB1767">
        <v>0.14462809900000001</v>
      </c>
      <c r="AC1767">
        <v>0.46662428500000003</v>
      </c>
      <c r="AD1767">
        <v>0.13497008999999999</v>
      </c>
      <c r="AE1767">
        <v>3.4871794870000001</v>
      </c>
      <c r="AF1767">
        <v>0.49115154500000002</v>
      </c>
      <c r="AG1767">
        <v>2.5505403690000001</v>
      </c>
      <c r="AH1767">
        <v>0.20521679100000001</v>
      </c>
      <c r="AI1767">
        <v>5.0095010000000004E-3</v>
      </c>
      <c r="AJ1767">
        <v>4</v>
      </c>
      <c r="AK1767">
        <v>501608</v>
      </c>
      <c r="AL1767">
        <v>0</v>
      </c>
      <c r="AM1767" t="s">
        <v>53</v>
      </c>
      <c r="AN1767">
        <v>1012007</v>
      </c>
      <c r="AO1767">
        <v>9112007</v>
      </c>
      <c r="AP1767">
        <v>2511.2399999999998</v>
      </c>
      <c r="AQ1767">
        <v>1</v>
      </c>
      <c r="AR1767">
        <v>1</v>
      </c>
      <c r="AS1767">
        <v>2511.2399999999998</v>
      </c>
      <c r="AT1767">
        <v>1353.20202636718</v>
      </c>
      <c r="AU1767">
        <v>1183.151695</v>
      </c>
      <c r="AV1767">
        <v>89.325294494628906</v>
      </c>
      <c r="AW1767">
        <v>2511.2399999999898</v>
      </c>
      <c r="AX1767">
        <f t="shared" si="108"/>
        <v>1158.0379736328198</v>
      </c>
      <c r="AY1767">
        <f t="shared" si="109"/>
        <v>1328.0883049999998</v>
      </c>
      <c r="AZ1767">
        <f t="shared" si="110"/>
        <v>2421.9147055053709</v>
      </c>
      <c r="BA1767">
        <f t="shared" si="111"/>
        <v>1.0004441719502211E-11</v>
      </c>
    </row>
    <row r="1768" spans="1:53" x14ac:dyDescent="0.35">
      <c r="A1768">
        <v>1499747</v>
      </c>
      <c r="B1768">
        <v>2005</v>
      </c>
      <c r="C1768">
        <v>55</v>
      </c>
      <c r="D1768">
        <v>30</v>
      </c>
      <c r="E1768">
        <v>30</v>
      </c>
      <c r="F1768" t="s">
        <v>54</v>
      </c>
      <c r="G1768" t="s">
        <v>45</v>
      </c>
      <c r="H1768" t="s">
        <v>45</v>
      </c>
      <c r="I1768">
        <v>9</v>
      </c>
      <c r="J1768" t="s">
        <v>46</v>
      </c>
      <c r="K1768" t="s">
        <v>78</v>
      </c>
      <c r="L1768">
        <v>3</v>
      </c>
      <c r="M1768">
        <v>2</v>
      </c>
      <c r="N1768">
        <v>30</v>
      </c>
      <c r="O1768" t="s">
        <v>61</v>
      </c>
      <c r="P1768">
        <v>9207.6428489999998</v>
      </c>
      <c r="Q1768" t="s">
        <v>73</v>
      </c>
      <c r="R1768">
        <v>15000</v>
      </c>
      <c r="S1768">
        <v>100</v>
      </c>
      <c r="T1768">
        <v>16</v>
      </c>
      <c r="U1768" t="s">
        <v>50</v>
      </c>
      <c r="V1768">
        <v>0</v>
      </c>
      <c r="W1768">
        <v>0</v>
      </c>
      <c r="X1768">
        <v>3</v>
      </c>
      <c r="Y1768" t="s">
        <v>51</v>
      </c>
      <c r="Z1768" t="s">
        <v>60</v>
      </c>
      <c r="AA1768">
        <v>3.4192529999999999E-2</v>
      </c>
      <c r="AB1768">
        <v>0.184113624</v>
      </c>
      <c r="AC1768">
        <v>0.51078379799999996</v>
      </c>
      <c r="AD1768">
        <v>0.137037037</v>
      </c>
      <c r="AE1768">
        <v>1.0106051149999999</v>
      </c>
      <c r="AF1768">
        <v>0.49115226299999998</v>
      </c>
      <c r="AG1768">
        <v>2.5565491850000002</v>
      </c>
      <c r="AH1768">
        <v>0.202706513</v>
      </c>
      <c r="AI1768">
        <v>2.819284E-3</v>
      </c>
      <c r="AJ1768">
        <v>1</v>
      </c>
      <c r="AK1768">
        <v>501609</v>
      </c>
      <c r="AL1768">
        <v>0</v>
      </c>
      <c r="AM1768" t="s">
        <v>53</v>
      </c>
      <c r="AN1768">
        <v>1012005</v>
      </c>
      <c r="AO1768">
        <v>6082005</v>
      </c>
      <c r="AP1768">
        <v>419.06</v>
      </c>
      <c r="AQ1768">
        <v>1</v>
      </c>
      <c r="AR1768">
        <v>1</v>
      </c>
      <c r="AS1768">
        <v>419.06</v>
      </c>
      <c r="AT1768">
        <v>542.59509277343705</v>
      </c>
      <c r="AU1768">
        <v>765.94341859999997</v>
      </c>
      <c r="AV1768">
        <v>89.325294494628906</v>
      </c>
      <c r="AW1768">
        <v>419.06</v>
      </c>
      <c r="AX1768">
        <f t="shared" si="108"/>
        <v>123.53509277343704</v>
      </c>
      <c r="AY1768">
        <f t="shared" si="109"/>
        <v>346.88341859999997</v>
      </c>
      <c r="AZ1768">
        <f t="shared" si="110"/>
        <v>329.7347055053711</v>
      </c>
      <c r="BA1768">
        <f t="shared" si="111"/>
        <v>0</v>
      </c>
    </row>
    <row r="1769" spans="1:53" x14ac:dyDescent="0.35">
      <c r="A1769">
        <v>488295</v>
      </c>
      <c r="B1769">
        <v>2005</v>
      </c>
      <c r="C1769">
        <v>38</v>
      </c>
      <c r="D1769">
        <v>38</v>
      </c>
      <c r="E1769">
        <v>49</v>
      </c>
      <c r="F1769" t="s">
        <v>45</v>
      </c>
      <c r="G1769" t="s">
        <v>45</v>
      </c>
      <c r="H1769" t="s">
        <v>45</v>
      </c>
      <c r="I1769">
        <v>13</v>
      </c>
      <c r="J1769" t="s">
        <v>46</v>
      </c>
      <c r="K1769" t="s">
        <v>78</v>
      </c>
      <c r="L1769">
        <v>3</v>
      </c>
      <c r="M1769">
        <v>6</v>
      </c>
      <c r="N1769">
        <v>24</v>
      </c>
      <c r="O1769" t="s">
        <v>83</v>
      </c>
      <c r="P1769">
        <v>14082.96176</v>
      </c>
      <c r="Q1769" t="s">
        <v>49</v>
      </c>
      <c r="R1769">
        <v>5000</v>
      </c>
      <c r="S1769">
        <v>0</v>
      </c>
      <c r="T1769">
        <v>16</v>
      </c>
      <c r="U1769" t="s">
        <v>50</v>
      </c>
      <c r="V1769">
        <v>0</v>
      </c>
      <c r="W1769">
        <v>0</v>
      </c>
      <c r="X1769">
        <v>3</v>
      </c>
      <c r="Y1769" t="s">
        <v>51</v>
      </c>
      <c r="Z1769" t="s">
        <v>89</v>
      </c>
      <c r="AA1769">
        <v>3.5928144000000002E-2</v>
      </c>
      <c r="AB1769">
        <v>0.20530367799999999</v>
      </c>
      <c r="AC1769">
        <v>0.57698887899999995</v>
      </c>
      <c r="AD1769">
        <v>0.141322592</v>
      </c>
      <c r="AE1769">
        <v>0.72925336600000001</v>
      </c>
      <c r="AF1769">
        <v>0.49378986200000002</v>
      </c>
      <c r="AG1769">
        <v>2.5483319080000002</v>
      </c>
      <c r="AH1769">
        <v>0.22859765900000001</v>
      </c>
      <c r="AI1769">
        <v>2.7541890000000002E-3</v>
      </c>
      <c r="AJ1769">
        <v>4</v>
      </c>
      <c r="AK1769">
        <v>501700</v>
      </c>
      <c r="AL1769">
        <v>0</v>
      </c>
      <c r="AM1769" t="s">
        <v>53</v>
      </c>
      <c r="AN1769">
        <v>21052005</v>
      </c>
      <c r="AO1769">
        <v>31122005</v>
      </c>
      <c r="AP1769">
        <v>721.6</v>
      </c>
      <c r="AQ1769">
        <v>1</v>
      </c>
      <c r="AR1769">
        <v>1</v>
      </c>
      <c r="AS1769">
        <v>721.6</v>
      </c>
      <c r="AT1769">
        <v>552.07427978515602</v>
      </c>
      <c r="AU1769">
        <v>624.89453460000004</v>
      </c>
      <c r="AV1769">
        <v>89.325294494628906</v>
      </c>
      <c r="AW1769">
        <v>721.6</v>
      </c>
      <c r="AX1769">
        <f t="shared" si="108"/>
        <v>169.525720214844</v>
      </c>
      <c r="AY1769">
        <f t="shared" si="109"/>
        <v>96.70546539999998</v>
      </c>
      <c r="AZ1769">
        <f t="shared" si="110"/>
        <v>632.27470550537112</v>
      </c>
      <c r="BA1769">
        <f t="shared" si="111"/>
        <v>0</v>
      </c>
    </row>
    <row r="1770" spans="1:53" x14ac:dyDescent="0.35">
      <c r="A1770">
        <v>3049404</v>
      </c>
      <c r="B1770">
        <v>2008</v>
      </c>
      <c r="C1770">
        <v>50</v>
      </c>
      <c r="D1770">
        <v>50</v>
      </c>
      <c r="E1770">
        <v>57</v>
      </c>
      <c r="F1770" t="s">
        <v>45</v>
      </c>
      <c r="G1770" t="s">
        <v>45</v>
      </c>
      <c r="H1770" t="s">
        <v>54</v>
      </c>
      <c r="I1770">
        <v>29</v>
      </c>
      <c r="J1770" t="s">
        <v>57</v>
      </c>
      <c r="K1770" t="s">
        <v>58</v>
      </c>
      <c r="L1770">
        <v>2</v>
      </c>
      <c r="M1770">
        <v>9</v>
      </c>
      <c r="N1770">
        <v>36</v>
      </c>
      <c r="O1770" t="s">
        <v>88</v>
      </c>
      <c r="P1770">
        <v>19970.589489999998</v>
      </c>
      <c r="Q1770" t="s">
        <v>49</v>
      </c>
      <c r="R1770">
        <v>8000</v>
      </c>
      <c r="S1770">
        <v>150</v>
      </c>
      <c r="T1770">
        <v>15</v>
      </c>
      <c r="U1770" t="s">
        <v>50</v>
      </c>
      <c r="V1770">
        <v>0</v>
      </c>
      <c r="W1770">
        <v>1</v>
      </c>
      <c r="X1770">
        <v>3</v>
      </c>
      <c r="Y1770" t="s">
        <v>63</v>
      </c>
      <c r="Z1770" t="s">
        <v>60</v>
      </c>
      <c r="AA1770">
        <v>3.4496431000000001E-2</v>
      </c>
      <c r="AB1770">
        <v>0.18769841300000001</v>
      </c>
      <c r="AC1770">
        <v>0.51230158699999995</v>
      </c>
      <c r="AD1770">
        <v>0.18955675</v>
      </c>
      <c r="AE1770">
        <v>2.2724151090000002</v>
      </c>
      <c r="AF1770">
        <v>0.48740765600000002</v>
      </c>
      <c r="AG1770">
        <v>2.3634920639999999</v>
      </c>
      <c r="AH1770">
        <v>0.20299884700000001</v>
      </c>
      <c r="AI1770">
        <v>2.9988469999999998E-3</v>
      </c>
      <c r="AJ1770">
        <v>4</v>
      </c>
      <c r="AK1770">
        <v>501708</v>
      </c>
      <c r="AL1770">
        <v>0</v>
      </c>
      <c r="AM1770" t="s">
        <v>53</v>
      </c>
      <c r="AN1770">
        <v>1012008</v>
      </c>
      <c r="AO1770">
        <v>22052008</v>
      </c>
      <c r="AP1770">
        <v>1513.27</v>
      </c>
      <c r="AQ1770">
        <v>1</v>
      </c>
      <c r="AR1770">
        <v>1</v>
      </c>
      <c r="AS1770">
        <v>1513.27</v>
      </c>
      <c r="AT1770">
        <v>1457.26831054687</v>
      </c>
      <c r="AU1770">
        <v>1442.8465670000001</v>
      </c>
      <c r="AV1770">
        <v>89.325294494628906</v>
      </c>
      <c r="AW1770">
        <v>1513.26999999999</v>
      </c>
      <c r="AX1770">
        <f t="shared" si="108"/>
        <v>56.001689453129984</v>
      </c>
      <c r="AY1770">
        <f t="shared" si="109"/>
        <v>70.423432999999932</v>
      </c>
      <c r="AZ1770">
        <f t="shared" si="110"/>
        <v>1423.9447055053711</v>
      </c>
      <c r="BA1770">
        <f t="shared" si="111"/>
        <v>1.0004441719502211E-11</v>
      </c>
    </row>
    <row r="1771" spans="1:53" x14ac:dyDescent="0.35">
      <c r="A1771">
        <v>6984469</v>
      </c>
      <c r="B1771">
        <v>2008</v>
      </c>
      <c r="C1771">
        <v>76</v>
      </c>
      <c r="D1771">
        <v>76</v>
      </c>
      <c r="E1771">
        <v>56</v>
      </c>
      <c r="F1771" t="s">
        <v>54</v>
      </c>
      <c r="G1771" t="s">
        <v>54</v>
      </c>
      <c r="H1771" t="s">
        <v>45</v>
      </c>
      <c r="I1771">
        <v>54</v>
      </c>
      <c r="J1771" t="s">
        <v>57</v>
      </c>
      <c r="K1771" t="s">
        <v>47</v>
      </c>
      <c r="L1771">
        <v>1</v>
      </c>
      <c r="M1771">
        <v>6</v>
      </c>
      <c r="N1771">
        <v>20</v>
      </c>
      <c r="O1771" t="s">
        <v>79</v>
      </c>
      <c r="P1771">
        <v>100</v>
      </c>
      <c r="Q1771" t="s">
        <v>73</v>
      </c>
      <c r="R1771">
        <v>10000</v>
      </c>
      <c r="S1771">
        <v>50</v>
      </c>
      <c r="T1771">
        <v>6</v>
      </c>
      <c r="U1771" t="s">
        <v>62</v>
      </c>
      <c r="V1771">
        <v>0</v>
      </c>
      <c r="W1771">
        <v>0</v>
      </c>
      <c r="X1771">
        <v>0</v>
      </c>
      <c r="Y1771" t="s">
        <v>51</v>
      </c>
      <c r="Z1771" t="s">
        <v>65</v>
      </c>
      <c r="AA1771">
        <v>4.7883065000000002E-2</v>
      </c>
      <c r="AB1771">
        <v>0.17993951599999999</v>
      </c>
      <c r="AC1771">
        <v>0.52973790300000001</v>
      </c>
      <c r="AD1771">
        <v>0.118807973</v>
      </c>
      <c r="AE1771">
        <v>1.3709415579999999</v>
      </c>
      <c r="AF1771">
        <v>0.49378330399999998</v>
      </c>
      <c r="AG1771">
        <v>2.553931452</v>
      </c>
      <c r="AH1771">
        <v>0.241479524</v>
      </c>
      <c r="AI1771">
        <v>3.4346099999999998E-3</v>
      </c>
      <c r="AJ1771">
        <v>3</v>
      </c>
      <c r="AK1771">
        <v>501906</v>
      </c>
      <c r="AL1771">
        <v>0</v>
      </c>
      <c r="AM1771" t="s">
        <v>53</v>
      </c>
      <c r="AN1771">
        <v>1012008</v>
      </c>
      <c r="AO1771">
        <v>23052008</v>
      </c>
      <c r="AP1771">
        <v>1044.1500000000001</v>
      </c>
      <c r="AQ1771">
        <v>1</v>
      </c>
      <c r="AR1771">
        <v>1</v>
      </c>
      <c r="AS1771">
        <v>1044.1500000000001</v>
      </c>
      <c r="AT1771">
        <v>869.43304443359295</v>
      </c>
      <c r="AU1771">
        <v>690.30999380000003</v>
      </c>
      <c r="AV1771">
        <v>89.325294494628906</v>
      </c>
      <c r="AW1771">
        <v>1044.1500000000001</v>
      </c>
      <c r="AX1771">
        <f t="shared" si="108"/>
        <v>174.71695556640714</v>
      </c>
      <c r="AY1771">
        <f t="shared" si="109"/>
        <v>353.84000620000006</v>
      </c>
      <c r="AZ1771">
        <f t="shared" si="110"/>
        <v>954.82470550537118</v>
      </c>
      <c r="BA1771">
        <f t="shared" si="111"/>
        <v>0</v>
      </c>
    </row>
    <row r="1772" spans="1:53" x14ac:dyDescent="0.35">
      <c r="A1772">
        <v>5239688</v>
      </c>
      <c r="B1772">
        <v>2006</v>
      </c>
      <c r="C1772">
        <v>38</v>
      </c>
      <c r="D1772">
        <v>38</v>
      </c>
      <c r="E1772">
        <v>46</v>
      </c>
      <c r="F1772" t="s">
        <v>54</v>
      </c>
      <c r="G1772" t="s">
        <v>54</v>
      </c>
      <c r="H1772" t="s">
        <v>45</v>
      </c>
      <c r="I1772">
        <v>17</v>
      </c>
      <c r="J1772" t="s">
        <v>57</v>
      </c>
      <c r="K1772" t="s">
        <v>58</v>
      </c>
      <c r="L1772">
        <v>2</v>
      </c>
      <c r="M1772">
        <v>4</v>
      </c>
      <c r="N1772">
        <v>32</v>
      </c>
      <c r="O1772" t="s">
        <v>61</v>
      </c>
      <c r="P1772">
        <v>5903.9090699999997</v>
      </c>
      <c r="Q1772" t="s">
        <v>56</v>
      </c>
      <c r="R1772">
        <v>8000</v>
      </c>
      <c r="S1772">
        <v>50</v>
      </c>
      <c r="T1772">
        <v>10</v>
      </c>
      <c r="U1772" t="s">
        <v>50</v>
      </c>
      <c r="V1772">
        <v>0</v>
      </c>
      <c r="W1772">
        <v>0</v>
      </c>
      <c r="X1772">
        <v>0</v>
      </c>
      <c r="Y1772" t="s">
        <v>51</v>
      </c>
      <c r="Z1772" t="s">
        <v>52</v>
      </c>
      <c r="AA1772">
        <v>6.5126050000000005E-2</v>
      </c>
      <c r="AB1772">
        <v>0.58463385400000001</v>
      </c>
      <c r="AC1772">
        <v>0.164465786</v>
      </c>
      <c r="AD1772">
        <v>0.24060356699999999</v>
      </c>
      <c r="AE1772">
        <v>25.051546389999999</v>
      </c>
      <c r="AF1772">
        <v>0.50041152300000002</v>
      </c>
      <c r="AG1772">
        <v>2.18787515</v>
      </c>
      <c r="AH1772">
        <v>0.22636484700000001</v>
      </c>
      <c r="AI1772">
        <v>1.3505802000000001E-2</v>
      </c>
      <c r="AJ1772">
        <v>4</v>
      </c>
      <c r="AK1772">
        <v>504002</v>
      </c>
      <c r="AL1772">
        <v>0</v>
      </c>
      <c r="AM1772" t="s">
        <v>53</v>
      </c>
      <c r="AN1772">
        <v>6032006</v>
      </c>
      <c r="AO1772">
        <v>31122006</v>
      </c>
      <c r="AP1772">
        <v>1754.16</v>
      </c>
      <c r="AQ1772">
        <v>1</v>
      </c>
      <c r="AR1772">
        <v>1</v>
      </c>
      <c r="AS1772">
        <v>1754.16</v>
      </c>
      <c r="AT1772">
        <v>687.14514160156205</v>
      </c>
      <c r="AU1772">
        <v>821.66283060000001</v>
      </c>
      <c r="AV1772">
        <v>89.325294494628906</v>
      </c>
      <c r="AW1772">
        <v>1754.16</v>
      </c>
      <c r="AX1772">
        <f t="shared" si="108"/>
        <v>1067.014858398438</v>
      </c>
      <c r="AY1772">
        <f t="shared" si="109"/>
        <v>932.49716940000008</v>
      </c>
      <c r="AZ1772">
        <f t="shared" si="110"/>
        <v>1664.8347055053712</v>
      </c>
      <c r="BA1772">
        <f t="shared" si="111"/>
        <v>0</v>
      </c>
    </row>
    <row r="1773" spans="1:53" x14ac:dyDescent="0.35">
      <c r="A1773">
        <v>5565504</v>
      </c>
      <c r="B1773">
        <v>2006</v>
      </c>
      <c r="C1773">
        <v>59</v>
      </c>
      <c r="D1773">
        <v>59</v>
      </c>
      <c r="E1773">
        <v>56</v>
      </c>
      <c r="F1773" t="s">
        <v>45</v>
      </c>
      <c r="G1773" t="s">
        <v>45</v>
      </c>
      <c r="H1773" t="s">
        <v>45</v>
      </c>
      <c r="I1773">
        <v>37</v>
      </c>
      <c r="J1773" t="s">
        <v>57</v>
      </c>
      <c r="K1773" t="s">
        <v>47</v>
      </c>
      <c r="L1773">
        <v>1</v>
      </c>
      <c r="M1773">
        <v>1</v>
      </c>
      <c r="N1773">
        <v>28</v>
      </c>
      <c r="O1773" t="s">
        <v>72</v>
      </c>
      <c r="P1773">
        <v>48254.265910000002</v>
      </c>
      <c r="Q1773" t="s">
        <v>56</v>
      </c>
      <c r="R1773">
        <v>6000</v>
      </c>
      <c r="S1773">
        <v>0</v>
      </c>
      <c r="T1773">
        <v>3</v>
      </c>
      <c r="U1773" t="s">
        <v>62</v>
      </c>
      <c r="V1773">
        <v>0</v>
      </c>
      <c r="W1773">
        <v>0</v>
      </c>
      <c r="X1773">
        <v>0</v>
      </c>
      <c r="Y1773" t="s">
        <v>63</v>
      </c>
      <c r="Z1773" t="s">
        <v>60</v>
      </c>
      <c r="AA1773">
        <v>6.5126050000000005E-2</v>
      </c>
      <c r="AB1773">
        <v>0.58463385400000001</v>
      </c>
      <c r="AC1773">
        <v>0.164465786</v>
      </c>
      <c r="AD1773">
        <v>0.24060356699999999</v>
      </c>
      <c r="AE1773">
        <v>25.051546389999999</v>
      </c>
      <c r="AF1773">
        <v>0.50041152300000002</v>
      </c>
      <c r="AG1773">
        <v>2.18787515</v>
      </c>
      <c r="AH1773">
        <v>0.22636484700000001</v>
      </c>
      <c r="AI1773">
        <v>1.3505802000000001E-2</v>
      </c>
      <c r="AJ1773">
        <v>10</v>
      </c>
      <c r="AK1773">
        <v>504002</v>
      </c>
      <c r="AL1773">
        <v>0</v>
      </c>
      <c r="AM1773" t="s">
        <v>53</v>
      </c>
      <c r="AN1773">
        <v>4062006</v>
      </c>
      <c r="AO1773">
        <v>31122006</v>
      </c>
      <c r="AP1773">
        <v>643.32000000000005</v>
      </c>
      <c r="AQ1773">
        <v>1</v>
      </c>
      <c r="AR1773">
        <v>1</v>
      </c>
      <c r="AS1773">
        <v>643.32000000000005</v>
      </c>
      <c r="AT1773">
        <v>660.68963623046795</v>
      </c>
      <c r="AU1773">
        <v>1539.05009</v>
      </c>
      <c r="AV1773">
        <v>89.325294494628906</v>
      </c>
      <c r="AW1773">
        <v>643.32000000000005</v>
      </c>
      <c r="AX1773">
        <f t="shared" si="108"/>
        <v>17.369636230467904</v>
      </c>
      <c r="AY1773">
        <f t="shared" si="109"/>
        <v>895.7300899999999</v>
      </c>
      <c r="AZ1773">
        <f t="shared" si="110"/>
        <v>553.99470550537114</v>
      </c>
      <c r="BA1773">
        <f t="shared" si="111"/>
        <v>0</v>
      </c>
    </row>
    <row r="1774" spans="1:53" x14ac:dyDescent="0.35">
      <c r="A1774">
        <v>2772185</v>
      </c>
      <c r="B1774">
        <v>2005</v>
      </c>
      <c r="C1774">
        <v>49</v>
      </c>
      <c r="D1774">
        <v>49</v>
      </c>
      <c r="E1774">
        <v>56</v>
      </c>
      <c r="F1774" t="s">
        <v>45</v>
      </c>
      <c r="G1774" t="s">
        <v>45</v>
      </c>
      <c r="H1774" t="s">
        <v>54</v>
      </c>
      <c r="I1774">
        <v>28</v>
      </c>
      <c r="J1774" t="s">
        <v>57</v>
      </c>
      <c r="K1774" t="s">
        <v>58</v>
      </c>
      <c r="L1774">
        <v>2</v>
      </c>
      <c r="M1774">
        <v>3</v>
      </c>
      <c r="N1774">
        <v>15</v>
      </c>
      <c r="O1774" t="s">
        <v>61</v>
      </c>
      <c r="P1774">
        <v>11988.553239999999</v>
      </c>
      <c r="Q1774" t="s">
        <v>49</v>
      </c>
      <c r="R1774">
        <v>5000</v>
      </c>
      <c r="S1774">
        <v>100</v>
      </c>
      <c r="T1774">
        <v>29</v>
      </c>
      <c r="U1774" t="s">
        <v>50</v>
      </c>
      <c r="V1774">
        <v>0</v>
      </c>
      <c r="W1774">
        <v>0</v>
      </c>
      <c r="X1774">
        <v>1</v>
      </c>
      <c r="Y1774" t="s">
        <v>63</v>
      </c>
      <c r="Z1774" t="s">
        <v>60</v>
      </c>
      <c r="AA1774">
        <v>6.2517842000000004E-2</v>
      </c>
      <c r="AB1774">
        <v>0.24778761099999999</v>
      </c>
      <c r="AC1774">
        <v>0.33285755099999997</v>
      </c>
      <c r="AD1774">
        <v>0.114765231</v>
      </c>
      <c r="AE1774">
        <v>14.39664805</v>
      </c>
      <c r="AF1774">
        <v>0.50300737299999998</v>
      </c>
      <c r="AG1774">
        <v>2.9426206110000002</v>
      </c>
      <c r="AH1774">
        <v>0.29014241800000001</v>
      </c>
      <c r="AI1774">
        <v>8.0982970000000008E-3</v>
      </c>
      <c r="AJ1774">
        <v>5</v>
      </c>
      <c r="AK1774">
        <v>504004</v>
      </c>
      <c r="AL1774">
        <v>0</v>
      </c>
      <c r="AM1774" t="s">
        <v>66</v>
      </c>
      <c r="AN1774">
        <v>24012005</v>
      </c>
      <c r="AO1774">
        <v>31122005</v>
      </c>
      <c r="AP1774">
        <v>1288.6300000000001</v>
      </c>
      <c r="AQ1774">
        <v>1</v>
      </c>
      <c r="AR1774">
        <v>1</v>
      </c>
      <c r="AS1774">
        <v>1288.6300000000001</v>
      </c>
      <c r="AT1774">
        <v>822.51251220703102</v>
      </c>
      <c r="AU1774">
        <v>1190.387307</v>
      </c>
      <c r="AV1774">
        <v>89.325294494628906</v>
      </c>
      <c r="AW1774">
        <v>1288.6300000000001</v>
      </c>
      <c r="AX1774">
        <f t="shared" si="108"/>
        <v>466.11748779296909</v>
      </c>
      <c r="AY1774">
        <f t="shared" si="109"/>
        <v>98.242693000000145</v>
      </c>
      <c r="AZ1774">
        <f t="shared" si="110"/>
        <v>1199.3047055053712</v>
      </c>
      <c r="BA1774">
        <f t="shared" si="111"/>
        <v>0</v>
      </c>
    </row>
    <row r="1775" spans="1:53" x14ac:dyDescent="0.35">
      <c r="A1775">
        <v>4748827</v>
      </c>
      <c r="B1775">
        <v>2007</v>
      </c>
      <c r="C1775">
        <v>27</v>
      </c>
      <c r="D1775">
        <v>27</v>
      </c>
      <c r="E1775">
        <v>56</v>
      </c>
      <c r="F1775" t="s">
        <v>45</v>
      </c>
      <c r="G1775" t="s">
        <v>45</v>
      </c>
      <c r="H1775" t="s">
        <v>45</v>
      </c>
      <c r="I1775">
        <v>6</v>
      </c>
      <c r="J1775" t="s">
        <v>57</v>
      </c>
      <c r="K1775" t="s">
        <v>47</v>
      </c>
      <c r="L1775">
        <v>1</v>
      </c>
      <c r="M1775">
        <v>6</v>
      </c>
      <c r="N1775">
        <v>31</v>
      </c>
      <c r="O1775" t="s">
        <v>77</v>
      </c>
      <c r="P1775">
        <v>4218.9163609999996</v>
      </c>
      <c r="Q1775" t="s">
        <v>56</v>
      </c>
      <c r="R1775">
        <v>2000</v>
      </c>
      <c r="S1775">
        <v>0</v>
      </c>
      <c r="T1775">
        <v>3</v>
      </c>
      <c r="U1775" t="s">
        <v>62</v>
      </c>
      <c r="V1775">
        <v>1</v>
      </c>
      <c r="W1775">
        <v>0</v>
      </c>
      <c r="X1775">
        <v>2</v>
      </c>
      <c r="Y1775" t="s">
        <v>63</v>
      </c>
      <c r="Z1775" t="s">
        <v>52</v>
      </c>
      <c r="AA1775">
        <v>6.2517842000000004E-2</v>
      </c>
      <c r="AB1775">
        <v>0.24778761099999999</v>
      </c>
      <c r="AC1775">
        <v>0.33285755099999997</v>
      </c>
      <c r="AD1775">
        <v>0.114765231</v>
      </c>
      <c r="AE1775">
        <v>14.39664805</v>
      </c>
      <c r="AF1775">
        <v>0.50300737299999998</v>
      </c>
      <c r="AG1775">
        <v>2.9426206110000002</v>
      </c>
      <c r="AH1775">
        <v>0.29014241800000001</v>
      </c>
      <c r="AI1775">
        <v>8.0982970000000008E-3</v>
      </c>
      <c r="AJ1775">
        <v>8</v>
      </c>
      <c r="AK1775">
        <v>504004</v>
      </c>
      <c r="AL1775">
        <v>0</v>
      </c>
      <c r="AM1775" t="s">
        <v>66</v>
      </c>
      <c r="AN1775">
        <v>22012007</v>
      </c>
      <c r="AO1775">
        <v>31122007</v>
      </c>
      <c r="AP1775">
        <v>852.5</v>
      </c>
      <c r="AQ1775">
        <v>1</v>
      </c>
      <c r="AR1775">
        <v>1</v>
      </c>
      <c r="AS1775">
        <v>852.5</v>
      </c>
      <c r="AT1775">
        <v>682.17431640625</v>
      </c>
      <c r="AU1775">
        <v>591.12907629999995</v>
      </c>
      <c r="AV1775">
        <v>89.325294494628906</v>
      </c>
      <c r="AW1775">
        <v>852.5</v>
      </c>
      <c r="AX1775">
        <f t="shared" si="108"/>
        <v>170.32568359375</v>
      </c>
      <c r="AY1775">
        <f t="shared" si="109"/>
        <v>261.37092370000005</v>
      </c>
      <c r="AZ1775">
        <f t="shared" si="110"/>
        <v>763.17470550537109</v>
      </c>
      <c r="BA1775">
        <f t="shared" si="111"/>
        <v>0</v>
      </c>
    </row>
    <row r="1776" spans="1:53" x14ac:dyDescent="0.35">
      <c r="A1776">
        <v>499244</v>
      </c>
      <c r="B1776">
        <v>2006</v>
      </c>
      <c r="C1776">
        <v>57</v>
      </c>
      <c r="D1776">
        <v>51</v>
      </c>
      <c r="E1776">
        <v>51</v>
      </c>
      <c r="F1776" t="s">
        <v>45</v>
      </c>
      <c r="G1776" t="s">
        <v>54</v>
      </c>
      <c r="H1776" t="s">
        <v>54</v>
      </c>
      <c r="I1776">
        <v>31</v>
      </c>
      <c r="J1776" t="s">
        <v>57</v>
      </c>
      <c r="K1776" t="s">
        <v>58</v>
      </c>
      <c r="L1776">
        <v>2</v>
      </c>
      <c r="M1776">
        <v>6</v>
      </c>
      <c r="N1776">
        <v>8</v>
      </c>
      <c r="O1776" t="s">
        <v>83</v>
      </c>
      <c r="P1776">
        <v>5857.1547179999998</v>
      </c>
      <c r="Q1776" t="s">
        <v>49</v>
      </c>
      <c r="R1776">
        <v>15000</v>
      </c>
      <c r="S1776">
        <v>100</v>
      </c>
      <c r="T1776">
        <v>5</v>
      </c>
      <c r="U1776" t="s">
        <v>50</v>
      </c>
      <c r="V1776">
        <v>0</v>
      </c>
      <c r="W1776">
        <v>0</v>
      </c>
      <c r="X1776">
        <v>2</v>
      </c>
      <c r="Y1776" t="s">
        <v>51</v>
      </c>
      <c r="Z1776" t="s">
        <v>60</v>
      </c>
      <c r="AA1776">
        <v>2.2682721999999999E-2</v>
      </c>
      <c r="AB1776">
        <v>0.31755810699999998</v>
      </c>
      <c r="AC1776">
        <v>0.32399887999999999</v>
      </c>
      <c r="AD1776">
        <v>0.10499257400000001</v>
      </c>
      <c r="AE1776">
        <v>6.9248417719999997</v>
      </c>
      <c r="AF1776">
        <v>0.48177767599999999</v>
      </c>
      <c r="AG1776">
        <v>2.4511341359999999</v>
      </c>
      <c r="AH1776">
        <v>0.26368715100000001</v>
      </c>
      <c r="AI1776">
        <v>9.8962489999999993E-3</v>
      </c>
      <c r="AJ1776">
        <v>9</v>
      </c>
      <c r="AK1776">
        <v>504100</v>
      </c>
      <c r="AL1776">
        <v>0</v>
      </c>
      <c r="AM1776" t="s">
        <v>53</v>
      </c>
      <c r="AN1776">
        <v>1012006</v>
      </c>
      <c r="AO1776">
        <v>14062006</v>
      </c>
      <c r="AP1776">
        <v>437.45</v>
      </c>
      <c r="AQ1776">
        <v>1</v>
      </c>
      <c r="AR1776">
        <v>1</v>
      </c>
      <c r="AS1776">
        <v>437.45</v>
      </c>
      <c r="AT1776">
        <v>640.91314697265602</v>
      </c>
      <c r="AU1776">
        <v>528.9861396</v>
      </c>
      <c r="AV1776">
        <v>89.325294494628906</v>
      </c>
      <c r="AW1776">
        <v>437.44999999999902</v>
      </c>
      <c r="AX1776">
        <f t="shared" si="108"/>
        <v>203.46314697265603</v>
      </c>
      <c r="AY1776">
        <f t="shared" si="109"/>
        <v>91.536139600000013</v>
      </c>
      <c r="AZ1776">
        <f t="shared" si="110"/>
        <v>348.12470550537108</v>
      </c>
      <c r="BA1776">
        <f t="shared" si="111"/>
        <v>9.6633812063373625E-13</v>
      </c>
    </row>
    <row r="1777" spans="1:53" x14ac:dyDescent="0.35">
      <c r="A1777">
        <v>1258691</v>
      </c>
      <c r="B1777">
        <v>2007</v>
      </c>
      <c r="C1777">
        <v>53</v>
      </c>
      <c r="D1777">
        <v>53</v>
      </c>
      <c r="E1777">
        <v>56</v>
      </c>
      <c r="F1777" t="s">
        <v>54</v>
      </c>
      <c r="G1777" t="s">
        <v>54</v>
      </c>
      <c r="H1777" t="s">
        <v>45</v>
      </c>
      <c r="I1777">
        <v>29</v>
      </c>
      <c r="J1777" t="s">
        <v>46</v>
      </c>
      <c r="K1777" t="s">
        <v>47</v>
      </c>
      <c r="L1777">
        <v>1</v>
      </c>
      <c r="M1777">
        <v>12</v>
      </c>
      <c r="N1777">
        <v>8</v>
      </c>
      <c r="O1777" t="s">
        <v>95</v>
      </c>
      <c r="P1777">
        <v>72.900000000000006</v>
      </c>
      <c r="Q1777" t="s">
        <v>49</v>
      </c>
      <c r="R1777">
        <v>7000</v>
      </c>
      <c r="S1777">
        <v>50</v>
      </c>
      <c r="T1777">
        <v>8</v>
      </c>
      <c r="U1777" t="s">
        <v>62</v>
      </c>
      <c r="V1777">
        <v>0</v>
      </c>
      <c r="W1777">
        <v>1</v>
      </c>
      <c r="X1777">
        <v>4</v>
      </c>
      <c r="Y1777" t="s">
        <v>51</v>
      </c>
      <c r="Z1777" t="s">
        <v>60</v>
      </c>
      <c r="AA1777">
        <v>2.2682721999999999E-2</v>
      </c>
      <c r="AB1777">
        <v>0.31755810699999998</v>
      </c>
      <c r="AC1777">
        <v>0.32399887999999999</v>
      </c>
      <c r="AD1777">
        <v>0.10499257400000001</v>
      </c>
      <c r="AE1777">
        <v>6.9248417719999997</v>
      </c>
      <c r="AF1777">
        <v>0.48177767599999999</v>
      </c>
      <c r="AG1777">
        <v>2.4511341359999999</v>
      </c>
      <c r="AH1777">
        <v>0.26368715100000001</v>
      </c>
      <c r="AI1777">
        <v>9.8962489999999993E-3</v>
      </c>
      <c r="AJ1777">
        <v>5</v>
      </c>
      <c r="AK1777">
        <v>504100</v>
      </c>
      <c r="AL1777">
        <v>0</v>
      </c>
      <c r="AM1777" t="s">
        <v>53</v>
      </c>
      <c r="AN1777">
        <v>21042007</v>
      </c>
      <c r="AO1777">
        <v>31122007</v>
      </c>
      <c r="AP1777">
        <v>307.43</v>
      </c>
      <c r="AQ1777">
        <v>1</v>
      </c>
      <c r="AR1777">
        <v>1</v>
      </c>
      <c r="AS1777">
        <v>307.43</v>
      </c>
      <c r="AT1777">
        <v>341.82391357421801</v>
      </c>
      <c r="AU1777">
        <v>802.7666716</v>
      </c>
      <c r="AV1777">
        <v>89.325294494628906</v>
      </c>
      <c r="AW1777">
        <v>307.43</v>
      </c>
      <c r="AX1777">
        <f t="shared" si="108"/>
        <v>34.393913574218004</v>
      </c>
      <c r="AY1777">
        <f t="shared" si="109"/>
        <v>495.33667159999999</v>
      </c>
      <c r="AZ1777">
        <f t="shared" si="110"/>
        <v>218.1047055053711</v>
      </c>
      <c r="BA1777">
        <f t="shared" si="111"/>
        <v>0</v>
      </c>
    </row>
    <row r="1778" spans="1:53" x14ac:dyDescent="0.35">
      <c r="A1778">
        <v>3183793</v>
      </c>
      <c r="B1778">
        <v>2008</v>
      </c>
      <c r="C1778">
        <v>42</v>
      </c>
      <c r="D1778">
        <v>42</v>
      </c>
      <c r="E1778">
        <v>56</v>
      </c>
      <c r="F1778" t="s">
        <v>54</v>
      </c>
      <c r="G1778" t="s">
        <v>54</v>
      </c>
      <c r="H1778" t="s">
        <v>45</v>
      </c>
      <c r="I1778">
        <v>18</v>
      </c>
      <c r="J1778" t="s">
        <v>57</v>
      </c>
      <c r="K1778" t="s">
        <v>47</v>
      </c>
      <c r="L1778">
        <v>1</v>
      </c>
      <c r="M1778">
        <v>8</v>
      </c>
      <c r="N1778">
        <v>27</v>
      </c>
      <c r="O1778" t="s">
        <v>103</v>
      </c>
      <c r="P1778">
        <v>7735.2651340000002</v>
      </c>
      <c r="Q1778" t="s">
        <v>49</v>
      </c>
      <c r="R1778">
        <v>15000</v>
      </c>
      <c r="S1778">
        <v>50</v>
      </c>
      <c r="T1778">
        <v>17</v>
      </c>
      <c r="U1778" t="s">
        <v>50</v>
      </c>
      <c r="V1778">
        <v>0</v>
      </c>
      <c r="W1778">
        <v>0</v>
      </c>
      <c r="X1778">
        <v>3</v>
      </c>
      <c r="Y1778" t="s">
        <v>51</v>
      </c>
      <c r="Z1778" t="s">
        <v>65</v>
      </c>
      <c r="AA1778">
        <v>2.2682721999999999E-2</v>
      </c>
      <c r="AB1778">
        <v>0.31755810699999998</v>
      </c>
      <c r="AC1778">
        <v>0.32399887999999999</v>
      </c>
      <c r="AD1778">
        <v>0.10499257400000001</v>
      </c>
      <c r="AE1778">
        <v>6.9248417719999997</v>
      </c>
      <c r="AF1778">
        <v>0.48177767599999999</v>
      </c>
      <c r="AG1778">
        <v>2.4511341359999999</v>
      </c>
      <c r="AH1778">
        <v>0.26368715100000001</v>
      </c>
      <c r="AI1778">
        <v>9.8962489999999993E-3</v>
      </c>
      <c r="AJ1778">
        <v>3</v>
      </c>
      <c r="AK1778">
        <v>504100</v>
      </c>
      <c r="AL1778">
        <v>0</v>
      </c>
      <c r="AM1778" t="s">
        <v>53</v>
      </c>
      <c r="AN1778">
        <v>1012008</v>
      </c>
      <c r="AO1778">
        <v>8092008</v>
      </c>
      <c r="AP1778">
        <v>801.66</v>
      </c>
      <c r="AQ1778">
        <v>1</v>
      </c>
      <c r="AR1778">
        <v>1</v>
      </c>
      <c r="AS1778">
        <v>801.66</v>
      </c>
      <c r="AT1778">
        <v>765.32769775390602</v>
      </c>
      <c r="AU1778">
        <v>748.48672729999998</v>
      </c>
      <c r="AV1778">
        <v>89.325294494628906</v>
      </c>
      <c r="AW1778">
        <v>801.65999999999894</v>
      </c>
      <c r="AX1778">
        <f t="shared" si="108"/>
        <v>36.332302246093946</v>
      </c>
      <c r="AY1778">
        <f t="shared" si="109"/>
        <v>53.173272699999984</v>
      </c>
      <c r="AZ1778">
        <f t="shared" si="110"/>
        <v>712.33470550537106</v>
      </c>
      <c r="BA1778">
        <f t="shared" si="111"/>
        <v>1.0231815394945443E-12</v>
      </c>
    </row>
    <row r="1779" spans="1:53" x14ac:dyDescent="0.35">
      <c r="A1779">
        <v>6158971</v>
      </c>
      <c r="B1779">
        <v>2007</v>
      </c>
      <c r="C1779">
        <v>49</v>
      </c>
      <c r="D1779">
        <v>49</v>
      </c>
      <c r="E1779">
        <v>52</v>
      </c>
      <c r="F1779" t="s">
        <v>45</v>
      </c>
      <c r="G1779" t="s">
        <v>45</v>
      </c>
      <c r="H1779" t="s">
        <v>54</v>
      </c>
      <c r="I1779">
        <v>25</v>
      </c>
      <c r="J1779" t="s">
        <v>57</v>
      </c>
      <c r="K1779" t="s">
        <v>58</v>
      </c>
      <c r="L1779">
        <v>2</v>
      </c>
      <c r="M1779">
        <v>2</v>
      </c>
      <c r="N1779">
        <v>36</v>
      </c>
      <c r="O1779" t="s">
        <v>75</v>
      </c>
      <c r="P1779">
        <v>22126.032889999999</v>
      </c>
      <c r="Q1779" t="s">
        <v>49</v>
      </c>
      <c r="R1779">
        <v>8000</v>
      </c>
      <c r="S1779">
        <v>100</v>
      </c>
      <c r="T1779">
        <v>15</v>
      </c>
      <c r="U1779" t="s">
        <v>62</v>
      </c>
      <c r="V1779">
        <v>0</v>
      </c>
      <c r="W1779">
        <v>1</v>
      </c>
      <c r="X1779">
        <v>0</v>
      </c>
      <c r="Y1779" t="s">
        <v>51</v>
      </c>
      <c r="Z1779" t="s">
        <v>65</v>
      </c>
      <c r="AA1779">
        <v>5.5979644000000002E-2</v>
      </c>
      <c r="AB1779">
        <v>0.17736808700000001</v>
      </c>
      <c r="AC1779">
        <v>0.33121423999999999</v>
      </c>
      <c r="AD1779">
        <v>0.181992863</v>
      </c>
      <c r="AE1779">
        <v>4.3420738979999998</v>
      </c>
      <c r="AF1779">
        <v>0.49300027499999999</v>
      </c>
      <c r="AG1779">
        <v>2.3159567710000002</v>
      </c>
      <c r="AH1779">
        <v>0.30051813500000002</v>
      </c>
      <c r="AI1779">
        <v>8.5122129999999994E-3</v>
      </c>
      <c r="AJ1779">
        <v>10</v>
      </c>
      <c r="AK1779">
        <v>504106</v>
      </c>
      <c r="AL1779">
        <v>0</v>
      </c>
      <c r="AM1779" t="s">
        <v>53</v>
      </c>
      <c r="AN1779">
        <v>1012007</v>
      </c>
      <c r="AO1779">
        <v>8102007</v>
      </c>
      <c r="AP1779">
        <v>2065.02</v>
      </c>
      <c r="AQ1779">
        <v>1</v>
      </c>
      <c r="AR1779">
        <v>1</v>
      </c>
      <c r="AS1779">
        <v>2065.02</v>
      </c>
      <c r="AT1779">
        <v>2267.35107421875</v>
      </c>
      <c r="AU1779">
        <v>1766.3542279999999</v>
      </c>
      <c r="AV1779">
        <v>89.325294494628906</v>
      </c>
      <c r="AW1779">
        <v>2065.01999999999</v>
      </c>
      <c r="AX1779">
        <f t="shared" si="108"/>
        <v>202.33107421875002</v>
      </c>
      <c r="AY1779">
        <f t="shared" si="109"/>
        <v>298.66577200000006</v>
      </c>
      <c r="AZ1779">
        <f t="shared" si="110"/>
        <v>1975.6947055053711</v>
      </c>
      <c r="BA1779">
        <f t="shared" si="111"/>
        <v>1.0004441719502211E-11</v>
      </c>
    </row>
    <row r="1780" spans="1:53" x14ac:dyDescent="0.35">
      <c r="A1780">
        <v>1117088</v>
      </c>
      <c r="B1780">
        <v>2005</v>
      </c>
      <c r="C1780">
        <v>44</v>
      </c>
      <c r="D1780">
        <v>42</v>
      </c>
      <c r="E1780">
        <v>42</v>
      </c>
      <c r="F1780" t="s">
        <v>54</v>
      </c>
      <c r="G1780" t="s">
        <v>45</v>
      </c>
      <c r="H1780" t="s">
        <v>45</v>
      </c>
      <c r="I1780">
        <v>19</v>
      </c>
      <c r="J1780" t="s">
        <v>57</v>
      </c>
      <c r="K1780" t="s">
        <v>58</v>
      </c>
      <c r="L1780">
        <v>2</v>
      </c>
      <c r="M1780">
        <v>4</v>
      </c>
      <c r="N1780">
        <v>11</v>
      </c>
      <c r="O1780" t="s">
        <v>68</v>
      </c>
      <c r="P1780">
        <v>7534.9583860000002</v>
      </c>
      <c r="Q1780" t="s">
        <v>49</v>
      </c>
      <c r="R1780">
        <v>10000</v>
      </c>
      <c r="S1780">
        <v>100</v>
      </c>
      <c r="T1780">
        <v>6</v>
      </c>
      <c r="U1780" t="s">
        <v>62</v>
      </c>
      <c r="V1780">
        <v>0</v>
      </c>
      <c r="W1780">
        <v>0</v>
      </c>
      <c r="X1780">
        <v>2</v>
      </c>
      <c r="Y1780" t="s">
        <v>51</v>
      </c>
      <c r="Z1780" t="s">
        <v>52</v>
      </c>
      <c r="AA1780">
        <v>4.3245558000000003E-2</v>
      </c>
      <c r="AB1780">
        <v>0.23528152399999999</v>
      </c>
      <c r="AC1780">
        <v>0.33954185399999998</v>
      </c>
      <c r="AD1780">
        <v>0.135299748</v>
      </c>
      <c r="AE1780">
        <v>45.972000000000001</v>
      </c>
      <c r="AF1780">
        <v>0.50117462800000001</v>
      </c>
      <c r="AG1780">
        <v>2.4605009629999999</v>
      </c>
      <c r="AH1780">
        <v>0.21335467599999999</v>
      </c>
      <c r="AI1780">
        <v>1.0290419E-2</v>
      </c>
      <c r="AJ1780">
        <v>2</v>
      </c>
      <c r="AK1780">
        <v>504107</v>
      </c>
      <c r="AL1780">
        <v>0</v>
      </c>
      <c r="AM1780" t="s">
        <v>53</v>
      </c>
      <c r="AN1780">
        <v>27082005</v>
      </c>
      <c r="AO1780">
        <v>31122005</v>
      </c>
      <c r="AP1780">
        <v>1181.5999999999999</v>
      </c>
      <c r="AQ1780">
        <v>1</v>
      </c>
      <c r="AR1780">
        <v>1</v>
      </c>
      <c r="AS1780">
        <v>1181.5999999999999</v>
      </c>
      <c r="AT1780">
        <v>990.42510986328102</v>
      </c>
      <c r="AU1780">
        <v>938.01412919999996</v>
      </c>
      <c r="AV1780">
        <v>89.325294494628906</v>
      </c>
      <c r="AW1780">
        <v>1181.5999999999899</v>
      </c>
      <c r="AX1780">
        <f t="shared" si="108"/>
        <v>191.17489013671889</v>
      </c>
      <c r="AY1780">
        <f t="shared" si="109"/>
        <v>243.58587079999995</v>
      </c>
      <c r="AZ1780">
        <f t="shared" si="110"/>
        <v>1092.274705505371</v>
      </c>
      <c r="BA1780">
        <f t="shared" si="111"/>
        <v>1.0004441719502211E-11</v>
      </c>
    </row>
    <row r="1781" spans="1:53" x14ac:dyDescent="0.35">
      <c r="A1781">
        <v>4647425</v>
      </c>
      <c r="B1781">
        <v>2005</v>
      </c>
      <c r="C1781">
        <v>59</v>
      </c>
      <c r="D1781">
        <v>37</v>
      </c>
      <c r="E1781">
        <v>37</v>
      </c>
      <c r="F1781" t="s">
        <v>54</v>
      </c>
      <c r="G1781" t="s">
        <v>45</v>
      </c>
      <c r="H1781" t="s">
        <v>45</v>
      </c>
      <c r="I1781">
        <v>14</v>
      </c>
      <c r="J1781" t="s">
        <v>57</v>
      </c>
      <c r="K1781" t="s">
        <v>58</v>
      </c>
      <c r="L1781">
        <v>2</v>
      </c>
      <c r="M1781">
        <v>5</v>
      </c>
      <c r="N1781">
        <v>24</v>
      </c>
      <c r="O1781" t="s">
        <v>98</v>
      </c>
      <c r="P1781">
        <v>14701.163</v>
      </c>
      <c r="Q1781" t="s">
        <v>49</v>
      </c>
      <c r="R1781">
        <v>10000</v>
      </c>
      <c r="S1781">
        <v>50</v>
      </c>
      <c r="T1781">
        <v>8</v>
      </c>
      <c r="U1781" t="s">
        <v>62</v>
      </c>
      <c r="V1781">
        <v>0</v>
      </c>
      <c r="W1781">
        <v>0</v>
      </c>
      <c r="X1781">
        <v>0</v>
      </c>
      <c r="Y1781" t="s">
        <v>63</v>
      </c>
      <c r="Z1781" t="s">
        <v>60</v>
      </c>
      <c r="AA1781">
        <v>1.7714792E-2</v>
      </c>
      <c r="AB1781">
        <v>0.14964580899999999</v>
      </c>
      <c r="AC1781">
        <v>0.42680047199999999</v>
      </c>
      <c r="AD1781">
        <v>0.18824491700000001</v>
      </c>
      <c r="AE1781">
        <v>22.056701029999999</v>
      </c>
      <c r="AF1781">
        <v>0.49322271600000001</v>
      </c>
      <c r="AG1781">
        <v>2.5259740260000001</v>
      </c>
      <c r="AH1781">
        <v>0.228375359</v>
      </c>
      <c r="AI1781">
        <v>3.032238E-3</v>
      </c>
      <c r="AJ1781">
        <v>7</v>
      </c>
      <c r="AK1781">
        <v>504108</v>
      </c>
      <c r="AL1781">
        <v>0</v>
      </c>
      <c r="AM1781" t="s">
        <v>53</v>
      </c>
      <c r="AN1781">
        <v>1062005</v>
      </c>
      <c r="AO1781">
        <v>31122005</v>
      </c>
      <c r="AP1781">
        <v>1783.59</v>
      </c>
      <c r="AQ1781">
        <v>1</v>
      </c>
      <c r="AR1781">
        <v>1</v>
      </c>
      <c r="AS1781">
        <v>1783.59</v>
      </c>
      <c r="AT1781">
        <v>1421.49145507812</v>
      </c>
      <c r="AU1781">
        <v>1274.411574</v>
      </c>
      <c r="AV1781">
        <v>89.325294494628906</v>
      </c>
      <c r="AW1781">
        <v>1783.5899999999899</v>
      </c>
      <c r="AX1781">
        <f t="shared" si="108"/>
        <v>362.09854492187992</v>
      </c>
      <c r="AY1781">
        <f t="shared" si="109"/>
        <v>509.17842599999994</v>
      </c>
      <c r="AZ1781">
        <f t="shared" si="110"/>
        <v>1694.264705505371</v>
      </c>
      <c r="BA1781">
        <f t="shared" si="111"/>
        <v>1.0004441719502211E-11</v>
      </c>
    </row>
    <row r="1782" spans="1:53" x14ac:dyDescent="0.35">
      <c r="A1782">
        <v>863421</v>
      </c>
      <c r="B1782">
        <v>2008</v>
      </c>
      <c r="C1782">
        <v>35</v>
      </c>
      <c r="D1782">
        <v>35</v>
      </c>
      <c r="E1782">
        <v>49</v>
      </c>
      <c r="F1782" t="s">
        <v>54</v>
      </c>
      <c r="G1782" t="s">
        <v>54</v>
      </c>
      <c r="H1782" t="s">
        <v>45</v>
      </c>
      <c r="I1782">
        <v>14</v>
      </c>
      <c r="J1782" t="s">
        <v>57</v>
      </c>
      <c r="K1782" t="s">
        <v>58</v>
      </c>
      <c r="L1782">
        <v>2</v>
      </c>
      <c r="M1782">
        <v>11</v>
      </c>
      <c r="N1782">
        <v>17</v>
      </c>
      <c r="O1782" t="s">
        <v>55</v>
      </c>
      <c r="P1782">
        <v>4621.957187</v>
      </c>
      <c r="Q1782" t="s">
        <v>49</v>
      </c>
      <c r="R1782">
        <v>8000</v>
      </c>
      <c r="S1782">
        <v>50</v>
      </c>
      <c r="T1782">
        <v>15</v>
      </c>
      <c r="U1782" t="s">
        <v>50</v>
      </c>
      <c r="V1782">
        <v>0</v>
      </c>
      <c r="W1782">
        <v>0</v>
      </c>
      <c r="X1782">
        <v>6</v>
      </c>
      <c r="Y1782" t="s">
        <v>51</v>
      </c>
      <c r="Z1782" t="s">
        <v>65</v>
      </c>
      <c r="AA1782">
        <v>4.7740293000000003E-2</v>
      </c>
      <c r="AB1782">
        <v>0.411839593</v>
      </c>
      <c r="AC1782">
        <v>0.228941226</v>
      </c>
      <c r="AD1782">
        <v>0.13441848300000001</v>
      </c>
      <c r="AE1782">
        <v>20.928571430000002</v>
      </c>
      <c r="AF1782">
        <v>0.48026603699999998</v>
      </c>
      <c r="AG1782">
        <v>2.424570337</v>
      </c>
      <c r="AH1782">
        <v>0.33472485800000001</v>
      </c>
      <c r="AI1782">
        <v>1.3535737000000001E-2</v>
      </c>
      <c r="AJ1782">
        <v>6</v>
      </c>
      <c r="AK1782">
        <v>504200</v>
      </c>
      <c r="AL1782">
        <v>0</v>
      </c>
      <c r="AM1782" t="s">
        <v>53</v>
      </c>
      <c r="AN1782">
        <v>13012008</v>
      </c>
      <c r="AO1782">
        <v>31122008</v>
      </c>
      <c r="AP1782">
        <v>564.57000000000005</v>
      </c>
      <c r="AQ1782">
        <v>1</v>
      </c>
      <c r="AR1782">
        <v>1</v>
      </c>
      <c r="AS1782">
        <v>564.57000000000005</v>
      </c>
      <c r="AT1782">
        <v>764.800537109375</v>
      </c>
      <c r="AU1782">
        <v>586.83672969999998</v>
      </c>
      <c r="AV1782">
        <v>89.325294494628906</v>
      </c>
      <c r="AW1782">
        <v>564.57000000000005</v>
      </c>
      <c r="AX1782">
        <f t="shared" si="108"/>
        <v>200.23053710937495</v>
      </c>
      <c r="AY1782">
        <f t="shared" si="109"/>
        <v>22.266729699999928</v>
      </c>
      <c r="AZ1782">
        <f t="shared" si="110"/>
        <v>475.24470550537114</v>
      </c>
      <c r="BA1782">
        <f t="shared" si="111"/>
        <v>0</v>
      </c>
    </row>
    <row r="1783" spans="1:53" x14ac:dyDescent="0.35">
      <c r="A1783">
        <v>2444401</v>
      </c>
      <c r="B1783">
        <v>2008</v>
      </c>
      <c r="C1783">
        <v>33</v>
      </c>
      <c r="D1783">
        <v>33</v>
      </c>
      <c r="E1783">
        <v>56</v>
      </c>
      <c r="F1783" t="s">
        <v>54</v>
      </c>
      <c r="G1783" t="s">
        <v>54</v>
      </c>
      <c r="H1783" t="s">
        <v>45</v>
      </c>
      <c r="I1783">
        <v>13</v>
      </c>
      <c r="J1783" t="s">
        <v>57</v>
      </c>
      <c r="K1783" t="s">
        <v>47</v>
      </c>
      <c r="L1783">
        <v>1</v>
      </c>
      <c r="M1783">
        <v>10</v>
      </c>
      <c r="N1783">
        <v>15</v>
      </c>
      <c r="O1783" t="s">
        <v>75</v>
      </c>
      <c r="P1783">
        <v>9071.5445629999995</v>
      </c>
      <c r="Q1783" t="s">
        <v>49</v>
      </c>
      <c r="R1783">
        <v>10000</v>
      </c>
      <c r="S1783">
        <v>0</v>
      </c>
      <c r="T1783">
        <v>15</v>
      </c>
      <c r="U1783" t="s">
        <v>50</v>
      </c>
      <c r="V1783">
        <v>0</v>
      </c>
      <c r="W1783">
        <v>0</v>
      </c>
      <c r="X1783">
        <v>6</v>
      </c>
      <c r="Y1783" t="s">
        <v>51</v>
      </c>
      <c r="Z1783" t="s">
        <v>52</v>
      </c>
      <c r="AA1783">
        <v>4.7740293000000003E-2</v>
      </c>
      <c r="AB1783">
        <v>0.411839593</v>
      </c>
      <c r="AC1783">
        <v>0.228941226</v>
      </c>
      <c r="AD1783">
        <v>0.13441848300000001</v>
      </c>
      <c r="AE1783">
        <v>20.928571430000002</v>
      </c>
      <c r="AF1783">
        <v>0.48026603699999998</v>
      </c>
      <c r="AG1783">
        <v>2.424570337</v>
      </c>
      <c r="AH1783">
        <v>0.33472485800000001</v>
      </c>
      <c r="AI1783">
        <v>1.3535737000000001E-2</v>
      </c>
      <c r="AJ1783">
        <v>9</v>
      </c>
      <c r="AK1783">
        <v>504200</v>
      </c>
      <c r="AL1783">
        <v>0</v>
      </c>
      <c r="AM1783" t="s">
        <v>66</v>
      </c>
      <c r="AN1783">
        <v>8022008</v>
      </c>
      <c r="AO1783">
        <v>31122008</v>
      </c>
      <c r="AP1783">
        <v>422.22</v>
      </c>
      <c r="AQ1783">
        <v>1</v>
      </c>
      <c r="AR1783">
        <v>1</v>
      </c>
      <c r="AS1783">
        <v>422.22</v>
      </c>
      <c r="AT1783">
        <v>1103.06762695312</v>
      </c>
      <c r="AU1783">
        <v>1036.0782369999999</v>
      </c>
      <c r="AV1783">
        <v>89.325294494628906</v>
      </c>
      <c r="AW1783">
        <v>422.22</v>
      </c>
      <c r="AX1783">
        <f t="shared" si="108"/>
        <v>680.84762695311997</v>
      </c>
      <c r="AY1783">
        <f t="shared" si="109"/>
        <v>613.85823699999992</v>
      </c>
      <c r="AZ1783">
        <f t="shared" si="110"/>
        <v>332.89470550537112</v>
      </c>
      <c r="BA1783">
        <f t="shared" si="111"/>
        <v>0</v>
      </c>
    </row>
    <row r="1784" spans="1:53" x14ac:dyDescent="0.35">
      <c r="A1784">
        <v>5136401</v>
      </c>
      <c r="B1784">
        <v>2008</v>
      </c>
      <c r="C1784">
        <v>25</v>
      </c>
      <c r="D1784">
        <v>25</v>
      </c>
      <c r="E1784">
        <v>63</v>
      </c>
      <c r="F1784" t="s">
        <v>54</v>
      </c>
      <c r="G1784" t="s">
        <v>54</v>
      </c>
      <c r="H1784" t="s">
        <v>54</v>
      </c>
      <c r="I1784">
        <v>5</v>
      </c>
      <c r="J1784" t="s">
        <v>46</v>
      </c>
      <c r="K1784" t="s">
        <v>78</v>
      </c>
      <c r="L1784">
        <v>3</v>
      </c>
      <c r="M1784">
        <v>13</v>
      </c>
      <c r="N1784">
        <v>22</v>
      </c>
      <c r="O1784" t="s">
        <v>70</v>
      </c>
      <c r="P1784">
        <v>853.66282650000005</v>
      </c>
      <c r="Q1784" t="s">
        <v>56</v>
      </c>
      <c r="R1784">
        <v>10000</v>
      </c>
      <c r="S1784">
        <v>100</v>
      </c>
      <c r="T1784">
        <v>3</v>
      </c>
      <c r="U1784" t="s">
        <v>62</v>
      </c>
      <c r="V1784">
        <v>0</v>
      </c>
      <c r="W1784">
        <v>0</v>
      </c>
      <c r="X1784">
        <v>1</v>
      </c>
      <c r="Y1784" t="s">
        <v>51</v>
      </c>
      <c r="Z1784" t="s">
        <v>52</v>
      </c>
      <c r="AA1784">
        <v>4.4600190999999997E-2</v>
      </c>
      <c r="AB1784">
        <v>0.22020395200000001</v>
      </c>
      <c r="AC1784">
        <v>0.34448693400000002</v>
      </c>
      <c r="AD1784">
        <v>0.121360968</v>
      </c>
      <c r="AE1784">
        <v>12.329394389999999</v>
      </c>
      <c r="AF1784">
        <v>0.492632083</v>
      </c>
      <c r="AG1784">
        <v>2.6599745060000002</v>
      </c>
      <c r="AH1784">
        <v>0.29922060299999997</v>
      </c>
      <c r="AI1784">
        <v>9.8271769999999994E-3</v>
      </c>
      <c r="AJ1784">
        <v>9</v>
      </c>
      <c r="AK1784">
        <v>504207</v>
      </c>
      <c r="AL1784">
        <v>0</v>
      </c>
      <c r="AM1784" t="s">
        <v>66</v>
      </c>
      <c r="AN1784">
        <v>1012008</v>
      </c>
      <c r="AO1784">
        <v>30112008</v>
      </c>
      <c r="AP1784">
        <v>867.46</v>
      </c>
      <c r="AQ1784">
        <v>1</v>
      </c>
      <c r="AR1784">
        <v>1</v>
      </c>
      <c r="AS1784">
        <v>867.46</v>
      </c>
      <c r="AT1784">
        <v>814.20513916015602</v>
      </c>
      <c r="AU1784">
        <v>988.31154079999999</v>
      </c>
      <c r="AV1784">
        <v>89.325294494628906</v>
      </c>
      <c r="AW1784">
        <v>867.46</v>
      </c>
      <c r="AX1784">
        <f t="shared" si="108"/>
        <v>53.254860839844014</v>
      </c>
      <c r="AY1784">
        <f t="shared" si="109"/>
        <v>120.85154079999995</v>
      </c>
      <c r="AZ1784">
        <f t="shared" si="110"/>
        <v>778.13470550537113</v>
      </c>
      <c r="BA1784">
        <f t="shared" si="111"/>
        <v>0</v>
      </c>
    </row>
    <row r="1785" spans="1:53" x14ac:dyDescent="0.35">
      <c r="A1785">
        <v>3115478</v>
      </c>
      <c r="B1785">
        <v>2005</v>
      </c>
      <c r="C1785">
        <v>54</v>
      </c>
      <c r="D1785">
        <v>54</v>
      </c>
      <c r="E1785">
        <v>60</v>
      </c>
      <c r="F1785" t="s">
        <v>45</v>
      </c>
      <c r="G1785" t="s">
        <v>45</v>
      </c>
      <c r="H1785" t="s">
        <v>54</v>
      </c>
      <c r="I1785">
        <v>32</v>
      </c>
      <c r="J1785" t="s">
        <v>57</v>
      </c>
      <c r="K1785" t="s">
        <v>58</v>
      </c>
      <c r="L1785">
        <v>2</v>
      </c>
      <c r="M1785">
        <v>6</v>
      </c>
      <c r="N1785">
        <v>28</v>
      </c>
      <c r="O1785" t="s">
        <v>96</v>
      </c>
      <c r="P1785">
        <v>9344.812559</v>
      </c>
      <c r="Q1785" t="s">
        <v>49</v>
      </c>
      <c r="R1785">
        <v>8000</v>
      </c>
      <c r="S1785">
        <v>100</v>
      </c>
      <c r="T1785">
        <v>9</v>
      </c>
      <c r="U1785" t="s">
        <v>50</v>
      </c>
      <c r="V1785">
        <v>0</v>
      </c>
      <c r="W1785">
        <v>0</v>
      </c>
      <c r="X1785">
        <v>1</v>
      </c>
      <c r="Y1785" t="s">
        <v>51</v>
      </c>
      <c r="Z1785" t="s">
        <v>52</v>
      </c>
      <c r="AA1785">
        <v>5.9346467999999999E-2</v>
      </c>
      <c r="AB1785">
        <v>0.27126381599999999</v>
      </c>
      <c r="AC1785">
        <v>0.30370014400000001</v>
      </c>
      <c r="AD1785">
        <v>0.115880636</v>
      </c>
      <c r="AE1785">
        <v>44.822784810000002</v>
      </c>
      <c r="AF1785">
        <v>0.49176315500000001</v>
      </c>
      <c r="AG1785">
        <v>2.5523786639999999</v>
      </c>
      <c r="AH1785">
        <v>0.27864064799999999</v>
      </c>
      <c r="AI1785">
        <v>1.0354441000000001E-2</v>
      </c>
      <c r="AJ1785">
        <v>7</v>
      </c>
      <c r="AK1785">
        <v>504208</v>
      </c>
      <c r="AL1785">
        <v>0</v>
      </c>
      <c r="AM1785" t="s">
        <v>53</v>
      </c>
      <c r="AN1785">
        <v>5012005</v>
      </c>
      <c r="AO1785">
        <v>31122005</v>
      </c>
      <c r="AP1785">
        <v>661.11</v>
      </c>
      <c r="AQ1785">
        <v>1</v>
      </c>
      <c r="AR1785">
        <v>1</v>
      </c>
      <c r="AS1785">
        <v>661.11</v>
      </c>
      <c r="AT1785">
        <v>792.97955322265602</v>
      </c>
      <c r="AU1785">
        <v>736.84393050000006</v>
      </c>
      <c r="AV1785">
        <v>89.325294494628906</v>
      </c>
      <c r="AW1785">
        <v>1052.5599999999899</v>
      </c>
      <c r="AX1785">
        <f t="shared" si="108"/>
        <v>131.86955322265601</v>
      </c>
      <c r="AY1785">
        <f t="shared" si="109"/>
        <v>75.733930500000042</v>
      </c>
      <c r="AZ1785">
        <f t="shared" si="110"/>
        <v>571.78470550537111</v>
      </c>
      <c r="BA1785">
        <f t="shared" si="111"/>
        <v>391.44999999998993</v>
      </c>
    </row>
    <row r="1786" spans="1:53" x14ac:dyDescent="0.35">
      <c r="A1786">
        <v>6162127</v>
      </c>
      <c r="B1786">
        <v>2006</v>
      </c>
      <c r="C1786">
        <v>53</v>
      </c>
      <c r="D1786">
        <v>53</v>
      </c>
      <c r="E1786">
        <v>56</v>
      </c>
      <c r="F1786" t="s">
        <v>54</v>
      </c>
      <c r="G1786" t="s">
        <v>54</v>
      </c>
      <c r="H1786" t="s">
        <v>45</v>
      </c>
      <c r="I1786">
        <v>33</v>
      </c>
      <c r="J1786" t="s">
        <v>46</v>
      </c>
      <c r="K1786" t="s">
        <v>47</v>
      </c>
      <c r="L1786">
        <v>1</v>
      </c>
      <c r="M1786">
        <v>2</v>
      </c>
      <c r="N1786">
        <v>35</v>
      </c>
      <c r="O1786" t="s">
        <v>75</v>
      </c>
      <c r="P1786">
        <v>9061.5933879999993</v>
      </c>
      <c r="Q1786" t="s">
        <v>56</v>
      </c>
      <c r="R1786">
        <v>17000</v>
      </c>
      <c r="S1786">
        <v>50</v>
      </c>
      <c r="T1786">
        <v>16</v>
      </c>
      <c r="U1786" t="s">
        <v>62</v>
      </c>
      <c r="V1786">
        <v>0</v>
      </c>
      <c r="W1786">
        <v>0</v>
      </c>
      <c r="X1786">
        <v>0</v>
      </c>
      <c r="Y1786" t="s">
        <v>51</v>
      </c>
      <c r="Z1786" t="s">
        <v>60</v>
      </c>
      <c r="AA1786">
        <v>5.9346467999999999E-2</v>
      </c>
      <c r="AB1786">
        <v>0.27126381599999999</v>
      </c>
      <c r="AC1786">
        <v>0.30370014400000001</v>
      </c>
      <c r="AD1786">
        <v>0.115880636</v>
      </c>
      <c r="AE1786">
        <v>44.822784810000002</v>
      </c>
      <c r="AF1786">
        <v>0.49176315500000001</v>
      </c>
      <c r="AG1786">
        <v>2.5523786639999999</v>
      </c>
      <c r="AH1786">
        <v>0.27864064799999999</v>
      </c>
      <c r="AI1786">
        <v>1.0354441000000001E-2</v>
      </c>
      <c r="AJ1786">
        <v>5</v>
      </c>
      <c r="AK1786">
        <v>504208</v>
      </c>
      <c r="AL1786">
        <v>0</v>
      </c>
      <c r="AM1786" t="s">
        <v>66</v>
      </c>
      <c r="AN1786">
        <v>9012006</v>
      </c>
      <c r="AO1786">
        <v>31122006</v>
      </c>
      <c r="AP1786">
        <v>1160.46</v>
      </c>
      <c r="AQ1786">
        <v>1</v>
      </c>
      <c r="AR1786">
        <v>1</v>
      </c>
      <c r="AS1786">
        <v>1160.46</v>
      </c>
      <c r="AT1786">
        <v>1215.94714355468</v>
      </c>
      <c r="AU1786">
        <v>1708.440644</v>
      </c>
      <c r="AV1786">
        <v>89.325294494628906</v>
      </c>
      <c r="AW1786">
        <v>1160.46</v>
      </c>
      <c r="AX1786">
        <f t="shared" si="108"/>
        <v>55.48714355467996</v>
      </c>
      <c r="AY1786">
        <f t="shared" si="109"/>
        <v>547.98064399999998</v>
      </c>
      <c r="AZ1786">
        <f t="shared" si="110"/>
        <v>1071.1347055053711</v>
      </c>
      <c r="BA1786">
        <f t="shared" si="111"/>
        <v>0</v>
      </c>
    </row>
    <row r="1787" spans="1:53" x14ac:dyDescent="0.35">
      <c r="A1787">
        <v>1694252</v>
      </c>
      <c r="B1787">
        <v>2006</v>
      </c>
      <c r="C1787">
        <v>42</v>
      </c>
      <c r="D1787">
        <v>41</v>
      </c>
      <c r="E1787">
        <v>41</v>
      </c>
      <c r="F1787" t="s">
        <v>45</v>
      </c>
      <c r="G1787" t="s">
        <v>54</v>
      </c>
      <c r="H1787" t="s">
        <v>54</v>
      </c>
      <c r="I1787">
        <v>20</v>
      </c>
      <c r="J1787" t="s">
        <v>57</v>
      </c>
      <c r="K1787" t="s">
        <v>58</v>
      </c>
      <c r="L1787">
        <v>2</v>
      </c>
      <c r="M1787">
        <v>4</v>
      </c>
      <c r="N1787">
        <v>20</v>
      </c>
      <c r="O1787" t="s">
        <v>74</v>
      </c>
      <c r="P1787">
        <v>6172.560821</v>
      </c>
      <c r="Q1787" t="s">
        <v>49</v>
      </c>
      <c r="R1787">
        <v>8000</v>
      </c>
      <c r="S1787">
        <v>100</v>
      </c>
      <c r="T1787">
        <v>7</v>
      </c>
      <c r="U1787" t="s">
        <v>62</v>
      </c>
      <c r="V1787">
        <v>1</v>
      </c>
      <c r="W1787">
        <v>0</v>
      </c>
      <c r="X1787">
        <v>3</v>
      </c>
      <c r="Y1787" t="s">
        <v>51</v>
      </c>
      <c r="Z1787" t="s">
        <v>60</v>
      </c>
      <c r="AA1787">
        <v>6.5024630999999999E-2</v>
      </c>
      <c r="AB1787">
        <v>0.386453202</v>
      </c>
      <c r="AC1787">
        <v>0.25591132999999999</v>
      </c>
      <c r="AD1787">
        <v>0.11174490400000001</v>
      </c>
      <c r="AE1787">
        <v>12.978155340000001</v>
      </c>
      <c r="AF1787">
        <v>0.49822330300000001</v>
      </c>
      <c r="AG1787">
        <v>2.6339901480000001</v>
      </c>
      <c r="AH1787">
        <v>0.31335616399999999</v>
      </c>
      <c r="AI1787">
        <v>1.1722866E-2</v>
      </c>
      <c r="AJ1787">
        <v>5</v>
      </c>
      <c r="AK1787">
        <v>504209</v>
      </c>
      <c r="AL1787">
        <v>0</v>
      </c>
      <c r="AM1787" t="s">
        <v>53</v>
      </c>
      <c r="AN1787">
        <v>15012006</v>
      </c>
      <c r="AO1787">
        <v>31122006</v>
      </c>
      <c r="AP1787">
        <v>791.81</v>
      </c>
      <c r="AQ1787">
        <v>1</v>
      </c>
      <c r="AR1787">
        <v>1</v>
      </c>
      <c r="AS1787">
        <v>791.81</v>
      </c>
      <c r="AT1787">
        <v>750.18713378906205</v>
      </c>
      <c r="AU1787">
        <v>977.80463469999995</v>
      </c>
      <c r="AV1787">
        <v>89.325294494628906</v>
      </c>
      <c r="AW1787">
        <v>588.64999999999895</v>
      </c>
      <c r="AX1787">
        <f t="shared" si="108"/>
        <v>41.6228662109379</v>
      </c>
      <c r="AY1787">
        <f t="shared" si="109"/>
        <v>185.99463470000001</v>
      </c>
      <c r="AZ1787">
        <f t="shared" si="110"/>
        <v>702.48470550537104</v>
      </c>
      <c r="BA1787">
        <f t="shared" si="111"/>
        <v>203.16000000000099</v>
      </c>
    </row>
    <row r="1788" spans="1:53" x14ac:dyDescent="0.35">
      <c r="A1788">
        <v>2360467</v>
      </c>
      <c r="B1788">
        <v>2005</v>
      </c>
      <c r="C1788">
        <v>28</v>
      </c>
      <c r="D1788">
        <v>28</v>
      </c>
      <c r="E1788">
        <v>56</v>
      </c>
      <c r="F1788" t="s">
        <v>54</v>
      </c>
      <c r="G1788" t="s">
        <v>54</v>
      </c>
      <c r="H1788" t="s">
        <v>45</v>
      </c>
      <c r="I1788">
        <v>7</v>
      </c>
      <c r="J1788" t="s">
        <v>57</v>
      </c>
      <c r="K1788" t="s">
        <v>47</v>
      </c>
      <c r="L1788">
        <v>1</v>
      </c>
      <c r="M1788">
        <v>2</v>
      </c>
      <c r="N1788">
        <v>20</v>
      </c>
      <c r="O1788" t="s">
        <v>68</v>
      </c>
      <c r="P1788">
        <v>7511.5430189999997</v>
      </c>
      <c r="Q1788" t="s">
        <v>56</v>
      </c>
      <c r="R1788">
        <v>10000</v>
      </c>
      <c r="S1788">
        <v>50</v>
      </c>
      <c r="T1788">
        <v>2</v>
      </c>
      <c r="U1788" t="s">
        <v>62</v>
      </c>
      <c r="V1788">
        <v>0</v>
      </c>
      <c r="W1788">
        <v>0</v>
      </c>
      <c r="X1788">
        <v>2</v>
      </c>
      <c r="Y1788" t="s">
        <v>63</v>
      </c>
      <c r="Z1788" t="s">
        <v>60</v>
      </c>
      <c r="AA1788">
        <v>6.5024630999999999E-2</v>
      </c>
      <c r="AB1788">
        <v>0.386453202</v>
      </c>
      <c r="AC1788">
        <v>0.25591132999999999</v>
      </c>
      <c r="AD1788">
        <v>0.11174490400000001</v>
      </c>
      <c r="AE1788">
        <v>12.978155340000001</v>
      </c>
      <c r="AF1788">
        <v>0.49822330300000001</v>
      </c>
      <c r="AG1788">
        <v>2.6339901480000001</v>
      </c>
      <c r="AH1788">
        <v>0.31335616399999999</v>
      </c>
      <c r="AI1788">
        <v>1.1722866E-2</v>
      </c>
      <c r="AJ1788">
        <v>9</v>
      </c>
      <c r="AK1788">
        <v>504209</v>
      </c>
      <c r="AL1788">
        <v>0</v>
      </c>
      <c r="AM1788" t="s">
        <v>66</v>
      </c>
      <c r="AN1788">
        <v>1012005</v>
      </c>
      <c r="AO1788">
        <v>26102005</v>
      </c>
      <c r="AP1788">
        <v>690.13</v>
      </c>
      <c r="AQ1788">
        <v>1</v>
      </c>
      <c r="AR1788">
        <v>1</v>
      </c>
      <c r="AS1788">
        <v>690.13</v>
      </c>
      <c r="AT1788">
        <v>727.27728271484295</v>
      </c>
      <c r="AU1788">
        <v>1371.559763</v>
      </c>
      <c r="AV1788">
        <v>89.325294494628906</v>
      </c>
      <c r="AW1788">
        <v>690.12999999999897</v>
      </c>
      <c r="AX1788">
        <f t="shared" si="108"/>
        <v>37.147282714842959</v>
      </c>
      <c r="AY1788">
        <f t="shared" si="109"/>
        <v>681.42976299999998</v>
      </c>
      <c r="AZ1788">
        <f t="shared" si="110"/>
        <v>600.80470550537109</v>
      </c>
      <c r="BA1788">
        <f t="shared" si="111"/>
        <v>1.0231815394945443E-12</v>
      </c>
    </row>
    <row r="1789" spans="1:53" x14ac:dyDescent="0.35">
      <c r="A1789">
        <v>4736212</v>
      </c>
      <c r="B1789">
        <v>2007</v>
      </c>
      <c r="C1789">
        <v>51</v>
      </c>
      <c r="D1789">
        <v>42</v>
      </c>
      <c r="E1789">
        <v>42</v>
      </c>
      <c r="F1789" t="s">
        <v>54</v>
      </c>
      <c r="G1789" t="s">
        <v>45</v>
      </c>
      <c r="H1789" t="s">
        <v>45</v>
      </c>
      <c r="I1789">
        <v>22</v>
      </c>
      <c r="J1789" t="s">
        <v>46</v>
      </c>
      <c r="K1789" t="s">
        <v>78</v>
      </c>
      <c r="L1789">
        <v>3</v>
      </c>
      <c r="M1789">
        <v>4</v>
      </c>
      <c r="N1789">
        <v>25</v>
      </c>
      <c r="O1789" t="s">
        <v>77</v>
      </c>
      <c r="P1789">
        <v>7593.6167930000001</v>
      </c>
      <c r="Q1789" t="s">
        <v>49</v>
      </c>
      <c r="R1789">
        <v>10000</v>
      </c>
      <c r="S1789">
        <v>100</v>
      </c>
      <c r="T1789">
        <v>14</v>
      </c>
      <c r="U1789" t="s">
        <v>62</v>
      </c>
      <c r="V1789">
        <v>1</v>
      </c>
      <c r="W1789">
        <v>0</v>
      </c>
      <c r="X1789">
        <v>1</v>
      </c>
      <c r="Y1789" t="s">
        <v>51</v>
      </c>
      <c r="Z1789" t="s">
        <v>89</v>
      </c>
      <c r="AA1789">
        <v>6.5024630999999999E-2</v>
      </c>
      <c r="AB1789">
        <v>0.386453202</v>
      </c>
      <c r="AC1789">
        <v>0.25591132999999999</v>
      </c>
      <c r="AD1789">
        <v>0.11174490400000001</v>
      </c>
      <c r="AE1789">
        <v>12.978155340000001</v>
      </c>
      <c r="AF1789">
        <v>0.49822330300000001</v>
      </c>
      <c r="AG1789">
        <v>2.6339901480000001</v>
      </c>
      <c r="AH1789">
        <v>0.31335616399999999</v>
      </c>
      <c r="AI1789">
        <v>1.1722866E-2</v>
      </c>
      <c r="AJ1789">
        <v>4</v>
      </c>
      <c r="AK1789">
        <v>504209</v>
      </c>
      <c r="AL1789">
        <v>1</v>
      </c>
      <c r="AM1789" t="s">
        <v>53</v>
      </c>
      <c r="AN1789">
        <v>1012007</v>
      </c>
      <c r="AO1789">
        <v>2112007</v>
      </c>
      <c r="AP1789">
        <v>628.23</v>
      </c>
      <c r="AQ1789">
        <v>1</v>
      </c>
      <c r="AR1789">
        <v>1</v>
      </c>
      <c r="AS1789">
        <v>628.23</v>
      </c>
      <c r="AT1789">
        <v>746.17822265625</v>
      </c>
      <c r="AU1789">
        <v>810.47602429999995</v>
      </c>
      <c r="AV1789">
        <v>89.325294494628906</v>
      </c>
      <c r="AW1789">
        <v>628.23</v>
      </c>
      <c r="AX1789">
        <f t="shared" si="108"/>
        <v>117.94822265624998</v>
      </c>
      <c r="AY1789">
        <f t="shared" si="109"/>
        <v>182.24602429999993</v>
      </c>
      <c r="AZ1789">
        <f t="shared" si="110"/>
        <v>538.90470550537111</v>
      </c>
      <c r="BA1789">
        <f t="shared" si="111"/>
        <v>0</v>
      </c>
    </row>
    <row r="1790" spans="1:53" x14ac:dyDescent="0.35">
      <c r="A1790">
        <v>3976130</v>
      </c>
      <c r="B1790">
        <v>2006</v>
      </c>
      <c r="C1790">
        <v>31</v>
      </c>
      <c r="D1790">
        <v>31</v>
      </c>
      <c r="E1790">
        <v>51</v>
      </c>
      <c r="F1790" t="s">
        <v>54</v>
      </c>
      <c r="G1790" t="s">
        <v>54</v>
      </c>
      <c r="H1790" t="s">
        <v>45</v>
      </c>
      <c r="I1790">
        <v>9</v>
      </c>
      <c r="J1790" t="s">
        <v>57</v>
      </c>
      <c r="K1790" t="s">
        <v>58</v>
      </c>
      <c r="L1790">
        <v>2</v>
      </c>
      <c r="M1790">
        <v>3</v>
      </c>
      <c r="N1790">
        <v>13</v>
      </c>
      <c r="O1790" t="s">
        <v>61</v>
      </c>
      <c r="P1790">
        <v>9998.5803780000006</v>
      </c>
      <c r="Q1790" t="s">
        <v>56</v>
      </c>
      <c r="R1790">
        <v>17000</v>
      </c>
      <c r="S1790">
        <v>50</v>
      </c>
      <c r="T1790">
        <v>2</v>
      </c>
      <c r="U1790" t="s">
        <v>62</v>
      </c>
      <c r="V1790">
        <v>0</v>
      </c>
      <c r="W1790">
        <v>0</v>
      </c>
      <c r="X1790">
        <v>1</v>
      </c>
      <c r="Y1790" t="s">
        <v>51</v>
      </c>
      <c r="Z1790" t="s">
        <v>52</v>
      </c>
      <c r="AA1790">
        <v>3.3041788000000002E-2</v>
      </c>
      <c r="AB1790">
        <v>0.256316812</v>
      </c>
      <c r="AC1790">
        <v>0.49635568499999999</v>
      </c>
      <c r="AD1790">
        <v>0.111608809</v>
      </c>
      <c r="AE1790">
        <v>1.7794752570000001</v>
      </c>
      <c r="AF1790">
        <v>0.51287793999999998</v>
      </c>
      <c r="AG1790">
        <v>2.6034985420000001</v>
      </c>
      <c r="AH1790">
        <v>0.22109661899999999</v>
      </c>
      <c r="AI1790">
        <v>4.0521719999999997E-3</v>
      </c>
      <c r="AJ1790">
        <v>8</v>
      </c>
      <c r="AK1790">
        <v>504300</v>
      </c>
      <c r="AL1790">
        <v>0</v>
      </c>
      <c r="AM1790" t="s">
        <v>53</v>
      </c>
      <c r="AN1790">
        <v>4102006</v>
      </c>
      <c r="AO1790">
        <v>31122006</v>
      </c>
      <c r="AP1790">
        <v>818.05</v>
      </c>
      <c r="AQ1790">
        <v>1</v>
      </c>
      <c r="AR1790">
        <v>1</v>
      </c>
      <c r="AS1790">
        <v>818.05</v>
      </c>
      <c r="AT1790">
        <v>1307.56750488281</v>
      </c>
      <c r="AU1790">
        <v>1320.651967</v>
      </c>
      <c r="AV1790">
        <v>89.325294494628906</v>
      </c>
      <c r="AW1790">
        <v>818.04999999999905</v>
      </c>
      <c r="AX1790">
        <f t="shared" si="108"/>
        <v>489.51750488281004</v>
      </c>
      <c r="AY1790">
        <f t="shared" si="109"/>
        <v>502.60196700000006</v>
      </c>
      <c r="AZ1790">
        <f t="shared" si="110"/>
        <v>728.72470550537105</v>
      </c>
      <c r="BA1790">
        <f t="shared" si="111"/>
        <v>9.0949470177292824E-13</v>
      </c>
    </row>
    <row r="1791" spans="1:53" x14ac:dyDescent="0.35">
      <c r="A1791">
        <v>3890487</v>
      </c>
      <c r="B1791">
        <v>2005</v>
      </c>
      <c r="C1791">
        <v>47</v>
      </c>
      <c r="D1791">
        <v>47</v>
      </c>
      <c r="E1791">
        <v>60</v>
      </c>
      <c r="F1791" t="s">
        <v>45</v>
      </c>
      <c r="G1791" t="s">
        <v>45</v>
      </c>
      <c r="H1791" t="s">
        <v>54</v>
      </c>
      <c r="I1791">
        <v>26</v>
      </c>
      <c r="J1791" t="s">
        <v>57</v>
      </c>
      <c r="K1791" t="s">
        <v>58</v>
      </c>
      <c r="L1791">
        <v>2</v>
      </c>
      <c r="M1791">
        <v>1</v>
      </c>
      <c r="N1791">
        <v>18</v>
      </c>
      <c r="O1791" t="s">
        <v>70</v>
      </c>
      <c r="P1791">
        <v>6614.4309839999996</v>
      </c>
      <c r="Q1791" t="s">
        <v>49</v>
      </c>
      <c r="R1791">
        <v>6000</v>
      </c>
      <c r="S1791">
        <v>50</v>
      </c>
      <c r="T1791">
        <v>13</v>
      </c>
      <c r="U1791" t="s">
        <v>62</v>
      </c>
      <c r="V1791">
        <v>0</v>
      </c>
      <c r="W1791">
        <v>0</v>
      </c>
      <c r="X1791">
        <v>0</v>
      </c>
      <c r="Y1791" t="s">
        <v>51</v>
      </c>
      <c r="Z1791" t="s">
        <v>52</v>
      </c>
      <c r="AA1791">
        <v>2.322258E-2</v>
      </c>
      <c r="AB1791">
        <v>0.14193779100000001</v>
      </c>
      <c r="AC1791">
        <v>0.52091526600000004</v>
      </c>
      <c r="AD1791">
        <v>0.17420945800000001</v>
      </c>
      <c r="AE1791">
        <v>1.412994466</v>
      </c>
      <c r="AF1791">
        <v>0.495068175</v>
      </c>
      <c r="AG1791">
        <v>2.4647836970000001</v>
      </c>
      <c r="AH1791">
        <v>0.18484362500000001</v>
      </c>
      <c r="AI1791">
        <v>2.606255E-3</v>
      </c>
      <c r="AJ1791">
        <v>3</v>
      </c>
      <c r="AK1791">
        <v>504308</v>
      </c>
      <c r="AL1791">
        <v>0</v>
      </c>
      <c r="AM1791" t="s">
        <v>53</v>
      </c>
      <c r="AN1791">
        <v>16102005</v>
      </c>
      <c r="AO1791">
        <v>31122005</v>
      </c>
      <c r="AP1791">
        <v>847.82</v>
      </c>
      <c r="AQ1791">
        <v>1</v>
      </c>
      <c r="AR1791">
        <v>1</v>
      </c>
      <c r="AS1791">
        <v>847.82</v>
      </c>
      <c r="AT1791">
        <v>781.85345458984295</v>
      </c>
      <c r="AU1791">
        <v>1164.834212</v>
      </c>
      <c r="AV1791">
        <v>89.325294494628906</v>
      </c>
      <c r="AW1791">
        <v>847.82</v>
      </c>
      <c r="AX1791">
        <f t="shared" si="108"/>
        <v>65.966545410157096</v>
      </c>
      <c r="AY1791">
        <f t="shared" si="109"/>
        <v>317.01421199999993</v>
      </c>
      <c r="AZ1791">
        <f t="shared" si="110"/>
        <v>758.49470550537114</v>
      </c>
      <c r="BA1791">
        <f t="shared" si="111"/>
        <v>0</v>
      </c>
    </row>
    <row r="1792" spans="1:53" x14ac:dyDescent="0.35">
      <c r="A1792">
        <v>883074</v>
      </c>
      <c r="B1792">
        <v>2005</v>
      </c>
      <c r="C1792">
        <v>42</v>
      </c>
      <c r="D1792">
        <v>42</v>
      </c>
      <c r="E1792">
        <v>64</v>
      </c>
      <c r="F1792" t="s">
        <v>45</v>
      </c>
      <c r="G1792" t="s">
        <v>45</v>
      </c>
      <c r="H1792" t="s">
        <v>54</v>
      </c>
      <c r="I1792">
        <v>17</v>
      </c>
      <c r="J1792" t="s">
        <v>57</v>
      </c>
      <c r="K1792" t="s">
        <v>58</v>
      </c>
      <c r="L1792">
        <v>2</v>
      </c>
      <c r="M1792">
        <v>9</v>
      </c>
      <c r="N1792">
        <v>19</v>
      </c>
      <c r="O1792" t="s">
        <v>55</v>
      </c>
      <c r="P1792">
        <v>9243.3841589999993</v>
      </c>
      <c r="Q1792" t="s">
        <v>49</v>
      </c>
      <c r="R1792">
        <v>10000</v>
      </c>
      <c r="S1792">
        <v>100</v>
      </c>
      <c r="T1792">
        <v>15</v>
      </c>
      <c r="U1792" t="s">
        <v>62</v>
      </c>
      <c r="V1792">
        <v>0</v>
      </c>
      <c r="W1792">
        <v>0</v>
      </c>
      <c r="X1792">
        <v>5</v>
      </c>
      <c r="Y1792" t="s">
        <v>51</v>
      </c>
      <c r="Z1792" t="s">
        <v>60</v>
      </c>
      <c r="AA1792">
        <v>3.9776951999999997E-2</v>
      </c>
      <c r="AB1792">
        <v>0.231884058</v>
      </c>
      <c r="AC1792">
        <v>0.52136752099999994</v>
      </c>
      <c r="AD1792">
        <v>0.15885575199999999</v>
      </c>
      <c r="AE1792">
        <v>0.91392017800000003</v>
      </c>
      <c r="AF1792">
        <v>0.49604382200000002</v>
      </c>
      <c r="AG1792">
        <v>2.44221479</v>
      </c>
      <c r="AH1792">
        <v>0.25493827200000002</v>
      </c>
      <c r="AI1792">
        <v>4.1152259999999996E-3</v>
      </c>
      <c r="AJ1792">
        <v>1</v>
      </c>
      <c r="AK1792">
        <v>504403</v>
      </c>
      <c r="AL1792">
        <v>0</v>
      </c>
      <c r="AM1792" t="s">
        <v>53</v>
      </c>
      <c r="AN1792">
        <v>1012005</v>
      </c>
      <c r="AO1792">
        <v>26122005</v>
      </c>
      <c r="AP1792">
        <v>595.76</v>
      </c>
      <c r="AQ1792">
        <v>1</v>
      </c>
      <c r="AR1792">
        <v>1</v>
      </c>
      <c r="AS1792">
        <v>595.76</v>
      </c>
      <c r="AT1792">
        <v>740.15435791015602</v>
      </c>
      <c r="AU1792">
        <v>854.892517</v>
      </c>
      <c r="AV1792">
        <v>89.325294494628906</v>
      </c>
      <c r="AW1792">
        <v>595.75999999999897</v>
      </c>
      <c r="AX1792">
        <f t="shared" si="108"/>
        <v>144.39435791015603</v>
      </c>
      <c r="AY1792">
        <f t="shared" si="109"/>
        <v>259.13251700000001</v>
      </c>
      <c r="AZ1792">
        <f t="shared" si="110"/>
        <v>506.43470550537108</v>
      </c>
      <c r="BA1792">
        <f t="shared" si="111"/>
        <v>1.0231815394945443E-12</v>
      </c>
    </row>
    <row r="1793" spans="1:53" x14ac:dyDescent="0.35">
      <c r="A1793">
        <v>4501728</v>
      </c>
      <c r="B1793">
        <v>2006</v>
      </c>
      <c r="C1793">
        <v>36</v>
      </c>
      <c r="D1793">
        <v>36</v>
      </c>
      <c r="E1793">
        <v>56</v>
      </c>
      <c r="F1793" t="s">
        <v>45</v>
      </c>
      <c r="G1793" t="s">
        <v>45</v>
      </c>
      <c r="H1793" t="s">
        <v>45</v>
      </c>
      <c r="I1793">
        <v>14</v>
      </c>
      <c r="J1793" t="s">
        <v>46</v>
      </c>
      <c r="K1793" t="s">
        <v>47</v>
      </c>
      <c r="L1793">
        <v>1</v>
      </c>
      <c r="M1793">
        <v>13</v>
      </c>
      <c r="N1793">
        <v>20</v>
      </c>
      <c r="O1793" t="s">
        <v>79</v>
      </c>
      <c r="P1793">
        <v>90</v>
      </c>
      <c r="Q1793" t="s">
        <v>56</v>
      </c>
      <c r="R1793">
        <v>12000</v>
      </c>
      <c r="S1793">
        <v>0</v>
      </c>
      <c r="T1793">
        <v>5</v>
      </c>
      <c r="U1793" t="s">
        <v>62</v>
      </c>
      <c r="V1793">
        <v>0</v>
      </c>
      <c r="W1793">
        <v>0</v>
      </c>
      <c r="X1793">
        <v>1</v>
      </c>
      <c r="Y1793" t="s">
        <v>51</v>
      </c>
      <c r="Z1793" t="s">
        <v>60</v>
      </c>
      <c r="AA1793">
        <v>2.9377879999999999E-2</v>
      </c>
      <c r="AB1793">
        <v>0.15092165900000001</v>
      </c>
      <c r="AC1793">
        <v>0.63248847900000005</v>
      </c>
      <c r="AD1793">
        <v>0.110416217</v>
      </c>
      <c r="AE1793">
        <v>1.8263095709999999</v>
      </c>
      <c r="AF1793">
        <v>0.50010782799999998</v>
      </c>
      <c r="AG1793">
        <v>2.6710829490000001</v>
      </c>
      <c r="AH1793">
        <v>0.21352628500000001</v>
      </c>
      <c r="AI1793">
        <v>4.4300060000000002E-3</v>
      </c>
      <c r="AJ1793">
        <v>7</v>
      </c>
      <c r="AK1793">
        <v>504505</v>
      </c>
      <c r="AL1793">
        <v>0</v>
      </c>
      <c r="AM1793" t="s">
        <v>53</v>
      </c>
      <c r="AN1793">
        <v>25062006</v>
      </c>
      <c r="AO1793">
        <v>31122006</v>
      </c>
      <c r="AP1793">
        <v>481.96</v>
      </c>
      <c r="AQ1793">
        <v>1</v>
      </c>
      <c r="AR1793">
        <v>1</v>
      </c>
      <c r="AS1793">
        <v>481.96</v>
      </c>
      <c r="AT1793">
        <v>938.06671142578102</v>
      </c>
      <c r="AU1793">
        <v>744.28272830000003</v>
      </c>
      <c r="AV1793">
        <v>89.325294494628906</v>
      </c>
      <c r="AW1793">
        <v>481.95999999999901</v>
      </c>
      <c r="AX1793">
        <f t="shared" si="108"/>
        <v>456.10671142578104</v>
      </c>
      <c r="AY1793">
        <f t="shared" si="109"/>
        <v>262.32272830000005</v>
      </c>
      <c r="AZ1793">
        <f t="shared" si="110"/>
        <v>392.63470550537107</v>
      </c>
      <c r="BA1793">
        <f t="shared" si="111"/>
        <v>9.6633812063373625E-13</v>
      </c>
    </row>
    <row r="1794" spans="1:53" x14ac:dyDescent="0.35">
      <c r="A1794">
        <v>5850470</v>
      </c>
      <c r="B1794">
        <v>2006</v>
      </c>
      <c r="C1794">
        <v>66</v>
      </c>
      <c r="D1794">
        <v>66</v>
      </c>
      <c r="E1794">
        <v>56</v>
      </c>
      <c r="F1794" t="s">
        <v>54</v>
      </c>
      <c r="G1794" t="s">
        <v>54</v>
      </c>
      <c r="H1794" t="s">
        <v>45</v>
      </c>
      <c r="I1794">
        <v>42</v>
      </c>
      <c r="J1794" t="s">
        <v>57</v>
      </c>
      <c r="K1794" t="s">
        <v>47</v>
      </c>
      <c r="L1794">
        <v>1</v>
      </c>
      <c r="M1794">
        <v>9</v>
      </c>
      <c r="N1794">
        <v>23</v>
      </c>
      <c r="O1794" t="s">
        <v>55</v>
      </c>
      <c r="P1794">
        <v>7750.2476349999997</v>
      </c>
      <c r="Q1794" t="s">
        <v>73</v>
      </c>
      <c r="R1794">
        <v>8000</v>
      </c>
      <c r="S1794">
        <v>50</v>
      </c>
      <c r="T1794">
        <v>32</v>
      </c>
      <c r="U1794" t="s">
        <v>50</v>
      </c>
      <c r="V1794">
        <v>0</v>
      </c>
      <c r="W1794">
        <v>0</v>
      </c>
      <c r="X1794">
        <v>0</v>
      </c>
      <c r="Y1794" t="s">
        <v>51</v>
      </c>
      <c r="Z1794" t="s">
        <v>60</v>
      </c>
      <c r="AA1794">
        <v>5.46875E-2</v>
      </c>
      <c r="AB1794">
        <v>0.22500000000000001</v>
      </c>
      <c r="AC1794">
        <v>0.49843749999999998</v>
      </c>
      <c r="AD1794">
        <v>0.15927419400000001</v>
      </c>
      <c r="AE1794">
        <v>2.014895058</v>
      </c>
      <c r="AF1794">
        <v>0.476478495</v>
      </c>
      <c r="AG1794">
        <v>2.3250000000000002</v>
      </c>
      <c r="AH1794">
        <v>0.188311688</v>
      </c>
      <c r="AI1794">
        <v>3.2467529999999998E-3</v>
      </c>
      <c r="AJ1794">
        <v>3</v>
      </c>
      <c r="AK1794">
        <v>504604</v>
      </c>
      <c r="AL1794">
        <v>0</v>
      </c>
      <c r="AM1794" t="s">
        <v>66</v>
      </c>
      <c r="AN1794">
        <v>3042006</v>
      </c>
      <c r="AO1794">
        <v>31122006</v>
      </c>
      <c r="AP1794">
        <v>1219.27</v>
      </c>
      <c r="AQ1794">
        <v>1</v>
      </c>
      <c r="AR1794">
        <v>1</v>
      </c>
      <c r="AS1794">
        <v>1219.27</v>
      </c>
      <c r="AT1794">
        <v>964.80389404296795</v>
      </c>
      <c r="AU1794">
        <v>796.29638639999996</v>
      </c>
      <c r="AV1794">
        <v>89.325294494628906</v>
      </c>
      <c r="AW1794">
        <v>1219.26999999999</v>
      </c>
      <c r="AX1794">
        <f t="shared" ref="AX1794:AX1857" si="112">ABS(AT1794-AS1794)</f>
        <v>254.46610595703203</v>
      </c>
      <c r="AY1794">
        <f t="shared" ref="AY1794:AY1857" si="113">ABS(AU1794-AS1794)</f>
        <v>422.97361360000002</v>
      </c>
      <c r="AZ1794">
        <f t="shared" si="110"/>
        <v>1129.9447055053711</v>
      </c>
      <c r="BA1794">
        <f t="shared" si="111"/>
        <v>1.0004441719502211E-11</v>
      </c>
    </row>
    <row r="1795" spans="1:53" x14ac:dyDescent="0.35">
      <c r="A1795">
        <v>3966817</v>
      </c>
      <c r="B1795">
        <v>2007</v>
      </c>
      <c r="C1795">
        <v>48</v>
      </c>
      <c r="D1795">
        <v>48</v>
      </c>
      <c r="E1795">
        <v>56</v>
      </c>
      <c r="F1795" t="s">
        <v>54</v>
      </c>
      <c r="G1795" t="s">
        <v>54</v>
      </c>
      <c r="H1795" t="s">
        <v>45</v>
      </c>
      <c r="I1795">
        <v>26</v>
      </c>
      <c r="J1795" t="s">
        <v>57</v>
      </c>
      <c r="K1795" t="s">
        <v>47</v>
      </c>
      <c r="L1795">
        <v>1</v>
      </c>
      <c r="M1795">
        <v>9</v>
      </c>
      <c r="N1795">
        <v>10</v>
      </c>
      <c r="O1795" t="s">
        <v>93</v>
      </c>
      <c r="P1795">
        <v>3590.7451609999998</v>
      </c>
      <c r="Q1795" t="s">
        <v>49</v>
      </c>
      <c r="R1795">
        <v>8000</v>
      </c>
      <c r="S1795">
        <v>200</v>
      </c>
      <c r="T1795">
        <v>3</v>
      </c>
      <c r="U1795" t="s">
        <v>62</v>
      </c>
      <c r="V1795">
        <v>0</v>
      </c>
      <c r="W1795">
        <v>0</v>
      </c>
      <c r="X1795">
        <v>2</v>
      </c>
      <c r="Y1795" t="s">
        <v>51</v>
      </c>
      <c r="Z1795" t="s">
        <v>60</v>
      </c>
      <c r="AA1795">
        <v>6.0755742000000001E-2</v>
      </c>
      <c r="AB1795">
        <v>0.72561126200000003</v>
      </c>
      <c r="AC1795">
        <v>6.7177081E-2</v>
      </c>
      <c r="AD1795">
        <v>0.106157581</v>
      </c>
      <c r="AE1795">
        <v>114.7088608</v>
      </c>
      <c r="AF1795">
        <v>0.48554403000000002</v>
      </c>
      <c r="AG1795">
        <v>2.238083477</v>
      </c>
      <c r="AH1795">
        <v>0.30170638399999999</v>
      </c>
      <c r="AI1795">
        <v>1.8093557E-2</v>
      </c>
      <c r="AJ1795">
        <v>4</v>
      </c>
      <c r="AK1795">
        <v>510100</v>
      </c>
      <c r="AL1795">
        <v>0</v>
      </c>
      <c r="AM1795" t="s">
        <v>53</v>
      </c>
      <c r="AN1795">
        <v>26032007</v>
      </c>
      <c r="AO1795">
        <v>31122007</v>
      </c>
      <c r="AP1795">
        <v>747.08</v>
      </c>
      <c r="AQ1795">
        <v>1</v>
      </c>
      <c r="AR1795">
        <v>1</v>
      </c>
      <c r="AS1795">
        <v>747.08</v>
      </c>
      <c r="AT1795">
        <v>728.44549560546795</v>
      </c>
      <c r="AU1795">
        <v>722.76665600000001</v>
      </c>
      <c r="AV1795">
        <v>89.325294494628906</v>
      </c>
      <c r="AW1795">
        <v>747.08</v>
      </c>
      <c r="AX1795">
        <f t="shared" si="112"/>
        <v>18.634504394532087</v>
      </c>
      <c r="AY1795">
        <f t="shared" si="113"/>
        <v>24.313344000000029</v>
      </c>
      <c r="AZ1795">
        <f t="shared" ref="AZ1795:AZ1858" si="114">ABS(AV1795-AS1795)</f>
        <v>657.75470550537113</v>
      </c>
      <c r="BA1795">
        <f t="shared" ref="BA1795:BA1858" si="115">ABS(AW1795-AS1795)</f>
        <v>0</v>
      </c>
    </row>
    <row r="1796" spans="1:53" x14ac:dyDescent="0.35">
      <c r="A1796">
        <v>5291513</v>
      </c>
      <c r="B1796">
        <v>2007</v>
      </c>
      <c r="C1796">
        <v>73</v>
      </c>
      <c r="D1796">
        <v>73</v>
      </c>
      <c r="E1796">
        <v>56</v>
      </c>
      <c r="F1796" t="s">
        <v>45</v>
      </c>
      <c r="G1796" t="s">
        <v>45</v>
      </c>
      <c r="H1796" t="s">
        <v>45</v>
      </c>
      <c r="I1796">
        <v>49</v>
      </c>
      <c r="J1796" t="s">
        <v>46</v>
      </c>
      <c r="K1796" t="s">
        <v>47</v>
      </c>
      <c r="L1796">
        <v>1</v>
      </c>
      <c r="M1796">
        <v>5</v>
      </c>
      <c r="N1796">
        <v>11</v>
      </c>
      <c r="O1796" t="s">
        <v>61</v>
      </c>
      <c r="P1796">
        <v>3968.0870519999999</v>
      </c>
      <c r="Q1796" t="s">
        <v>56</v>
      </c>
      <c r="R1796">
        <v>10000</v>
      </c>
      <c r="S1796">
        <v>50</v>
      </c>
      <c r="T1796">
        <v>13</v>
      </c>
      <c r="U1796" t="s">
        <v>50</v>
      </c>
      <c r="V1796">
        <v>0</v>
      </c>
      <c r="W1796">
        <v>0</v>
      </c>
      <c r="X1796">
        <v>0</v>
      </c>
      <c r="Y1796" t="s">
        <v>63</v>
      </c>
      <c r="Z1796" t="s">
        <v>60</v>
      </c>
      <c r="AA1796">
        <v>6.0755742000000001E-2</v>
      </c>
      <c r="AB1796">
        <v>0.72561126200000003</v>
      </c>
      <c r="AC1796">
        <v>6.7177081E-2</v>
      </c>
      <c r="AD1796">
        <v>0.106157581</v>
      </c>
      <c r="AE1796">
        <v>114.7088608</v>
      </c>
      <c r="AF1796">
        <v>0.48554403000000002</v>
      </c>
      <c r="AG1796">
        <v>2.238083477</v>
      </c>
      <c r="AH1796">
        <v>0.30170638399999999</v>
      </c>
      <c r="AI1796">
        <v>1.8093557E-2</v>
      </c>
      <c r="AJ1796">
        <v>4</v>
      </c>
      <c r="AK1796">
        <v>510100</v>
      </c>
      <c r="AL1796">
        <v>0</v>
      </c>
      <c r="AM1796" t="s">
        <v>53</v>
      </c>
      <c r="AN1796">
        <v>1012007</v>
      </c>
      <c r="AO1796">
        <v>5082007</v>
      </c>
      <c r="AP1796">
        <v>361.06</v>
      </c>
      <c r="AQ1796">
        <v>1</v>
      </c>
      <c r="AR1796">
        <v>1</v>
      </c>
      <c r="AS1796">
        <v>361.06</v>
      </c>
      <c r="AT1796">
        <v>440.41418457031199</v>
      </c>
      <c r="AU1796">
        <v>512.32179389999999</v>
      </c>
      <c r="AV1796">
        <v>89.325294494628906</v>
      </c>
      <c r="AW1796">
        <v>361.06</v>
      </c>
      <c r="AX1796">
        <f t="shared" si="112"/>
        <v>79.354184570311986</v>
      </c>
      <c r="AY1796">
        <f t="shared" si="113"/>
        <v>151.26179389999999</v>
      </c>
      <c r="AZ1796">
        <f t="shared" si="114"/>
        <v>271.7347055053711</v>
      </c>
      <c r="BA1796">
        <f t="shared" si="115"/>
        <v>0</v>
      </c>
    </row>
    <row r="1797" spans="1:53" x14ac:dyDescent="0.35">
      <c r="A1797">
        <v>5986991</v>
      </c>
      <c r="B1797">
        <v>2007</v>
      </c>
      <c r="C1797">
        <v>41</v>
      </c>
      <c r="D1797">
        <v>41</v>
      </c>
      <c r="E1797">
        <v>68</v>
      </c>
      <c r="F1797" t="s">
        <v>54</v>
      </c>
      <c r="G1797" t="s">
        <v>54</v>
      </c>
      <c r="H1797" t="s">
        <v>45</v>
      </c>
      <c r="I1797">
        <v>20</v>
      </c>
      <c r="J1797" t="s">
        <v>57</v>
      </c>
      <c r="K1797" t="s">
        <v>58</v>
      </c>
      <c r="L1797">
        <v>2</v>
      </c>
      <c r="M1797">
        <v>7</v>
      </c>
      <c r="N1797">
        <v>5</v>
      </c>
      <c r="O1797" t="s">
        <v>77</v>
      </c>
      <c r="P1797">
        <v>5835.6905980000001</v>
      </c>
      <c r="Q1797" t="s">
        <v>49</v>
      </c>
      <c r="R1797">
        <v>10000</v>
      </c>
      <c r="S1797">
        <v>100</v>
      </c>
      <c r="T1797">
        <v>8</v>
      </c>
      <c r="U1797" t="s">
        <v>62</v>
      </c>
      <c r="V1797">
        <v>1</v>
      </c>
      <c r="W1797">
        <v>0</v>
      </c>
      <c r="X1797">
        <v>1</v>
      </c>
      <c r="Y1797" t="s">
        <v>51</v>
      </c>
      <c r="Z1797" t="s">
        <v>60</v>
      </c>
      <c r="AA1797">
        <v>6.8238835999999997E-2</v>
      </c>
      <c r="AB1797">
        <v>0.61665830399999999</v>
      </c>
      <c r="AC1797">
        <v>9.7591571000000002E-2</v>
      </c>
      <c r="AD1797">
        <v>8.1408141000000003E-2</v>
      </c>
      <c r="AE1797">
        <v>134.1147541</v>
      </c>
      <c r="AF1797">
        <v>0.482581592</v>
      </c>
      <c r="AG1797">
        <v>2.0524335169999999</v>
      </c>
      <c r="AH1797">
        <v>0.189300412</v>
      </c>
      <c r="AI1797">
        <v>1.6460905000000001E-2</v>
      </c>
      <c r="AJ1797">
        <v>1</v>
      </c>
      <c r="AK1797">
        <v>510101</v>
      </c>
      <c r="AL1797">
        <v>1</v>
      </c>
      <c r="AM1797" t="s">
        <v>53</v>
      </c>
      <c r="AN1797">
        <v>9072007</v>
      </c>
      <c r="AO1797">
        <v>31122007</v>
      </c>
      <c r="AP1797">
        <v>429.34</v>
      </c>
      <c r="AQ1797">
        <v>1</v>
      </c>
      <c r="AR1797">
        <v>1</v>
      </c>
      <c r="AS1797">
        <v>429.34</v>
      </c>
      <c r="AT1797">
        <v>522.12396240234295</v>
      </c>
      <c r="AU1797">
        <v>789.93478900000002</v>
      </c>
      <c r="AV1797">
        <v>89.325294494628906</v>
      </c>
      <c r="AW1797">
        <v>429.33999999999901</v>
      </c>
      <c r="AX1797">
        <f t="shared" si="112"/>
        <v>92.783962402342979</v>
      </c>
      <c r="AY1797">
        <f t="shared" si="113"/>
        <v>360.59478900000005</v>
      </c>
      <c r="AZ1797">
        <f t="shared" si="114"/>
        <v>340.01470550537107</v>
      </c>
      <c r="BA1797">
        <f t="shared" si="115"/>
        <v>9.6633812063373625E-13</v>
      </c>
    </row>
    <row r="1798" spans="1:53" x14ac:dyDescent="0.35">
      <c r="A1798">
        <v>1226940</v>
      </c>
      <c r="B1798">
        <v>2006</v>
      </c>
      <c r="C1798">
        <v>53</v>
      </c>
      <c r="D1798">
        <v>51</v>
      </c>
      <c r="E1798">
        <v>51</v>
      </c>
      <c r="F1798" t="s">
        <v>54</v>
      </c>
      <c r="G1798" t="s">
        <v>45</v>
      </c>
      <c r="H1798" t="s">
        <v>45</v>
      </c>
      <c r="I1798">
        <v>28</v>
      </c>
      <c r="J1798" t="s">
        <v>57</v>
      </c>
      <c r="K1798" t="s">
        <v>58</v>
      </c>
      <c r="L1798">
        <v>2</v>
      </c>
      <c r="M1798">
        <v>5</v>
      </c>
      <c r="N1798">
        <v>29</v>
      </c>
      <c r="O1798" t="s">
        <v>75</v>
      </c>
      <c r="P1798">
        <v>28789.95246</v>
      </c>
      <c r="Q1798" t="s">
        <v>49</v>
      </c>
      <c r="R1798">
        <v>12000</v>
      </c>
      <c r="S1798">
        <v>50</v>
      </c>
      <c r="T1798">
        <v>4</v>
      </c>
      <c r="U1798" t="s">
        <v>62</v>
      </c>
      <c r="V1798">
        <v>1</v>
      </c>
      <c r="W1798">
        <v>0</v>
      </c>
      <c r="X1798">
        <v>3</v>
      </c>
      <c r="Y1798" t="s">
        <v>63</v>
      </c>
      <c r="Z1798" t="s">
        <v>60</v>
      </c>
      <c r="AA1798">
        <v>7.8919151000000007E-2</v>
      </c>
      <c r="AB1798">
        <v>0.65236971899999996</v>
      </c>
      <c r="AC1798">
        <v>7.9776968000000004E-2</v>
      </c>
      <c r="AD1798">
        <v>0.110247494</v>
      </c>
      <c r="AE1798">
        <v>113.6976744</v>
      </c>
      <c r="AF1798">
        <v>0.46676211899999998</v>
      </c>
      <c r="AG1798">
        <v>2.0969333049999999</v>
      </c>
      <c r="AH1798">
        <v>0.22560975599999999</v>
      </c>
      <c r="AI1798">
        <v>1.6260163000000001E-2</v>
      </c>
      <c r="AJ1798">
        <v>1</v>
      </c>
      <c r="AK1798">
        <v>510102</v>
      </c>
      <c r="AL1798">
        <v>1</v>
      </c>
      <c r="AM1798" t="s">
        <v>66</v>
      </c>
      <c r="AN1798">
        <v>1012006</v>
      </c>
      <c r="AO1798">
        <v>16122006</v>
      </c>
      <c r="AP1798">
        <v>1589.37</v>
      </c>
      <c r="AQ1798">
        <v>1</v>
      </c>
      <c r="AR1798">
        <v>1</v>
      </c>
      <c r="AS1798">
        <v>1589.37</v>
      </c>
      <c r="AT1798">
        <v>1307.86682128906</v>
      </c>
      <c r="AU1798">
        <v>1528.10492</v>
      </c>
      <c r="AV1798">
        <v>89.325294494628906</v>
      </c>
      <c r="AW1798">
        <v>1589.3699999999899</v>
      </c>
      <c r="AX1798">
        <f t="shared" si="112"/>
        <v>281.50317871093989</v>
      </c>
      <c r="AY1798">
        <f t="shared" si="113"/>
        <v>61.265079999999898</v>
      </c>
      <c r="AZ1798">
        <f t="shared" si="114"/>
        <v>1500.044705505371</v>
      </c>
      <c r="BA1798">
        <f t="shared" si="115"/>
        <v>1.0004441719502211E-11</v>
      </c>
    </row>
    <row r="1799" spans="1:53" x14ac:dyDescent="0.35">
      <c r="A1799">
        <v>4675611</v>
      </c>
      <c r="B1799">
        <v>2005</v>
      </c>
      <c r="C1799">
        <v>45</v>
      </c>
      <c r="D1799">
        <v>45</v>
      </c>
      <c r="E1799">
        <v>56</v>
      </c>
      <c r="F1799" t="s">
        <v>45</v>
      </c>
      <c r="G1799" t="s">
        <v>45</v>
      </c>
      <c r="H1799" t="s">
        <v>45</v>
      </c>
      <c r="I1799">
        <v>19</v>
      </c>
      <c r="J1799" t="s">
        <v>46</v>
      </c>
      <c r="K1799" t="s">
        <v>47</v>
      </c>
      <c r="L1799">
        <v>1</v>
      </c>
      <c r="M1799">
        <v>5</v>
      </c>
      <c r="N1799">
        <v>16</v>
      </c>
      <c r="O1799" t="s">
        <v>85</v>
      </c>
      <c r="P1799">
        <v>100</v>
      </c>
      <c r="Q1799" t="s">
        <v>49</v>
      </c>
      <c r="R1799">
        <v>17000</v>
      </c>
      <c r="S1799">
        <v>0</v>
      </c>
      <c r="T1799">
        <v>9</v>
      </c>
      <c r="U1799" t="s">
        <v>62</v>
      </c>
      <c r="V1799">
        <v>0</v>
      </c>
      <c r="W1799">
        <v>0</v>
      </c>
      <c r="X1799">
        <v>0</v>
      </c>
      <c r="Y1799" t="s">
        <v>51</v>
      </c>
      <c r="Z1799" t="s">
        <v>60</v>
      </c>
      <c r="AA1799">
        <v>7.8919151000000007E-2</v>
      </c>
      <c r="AB1799">
        <v>0.65236971899999996</v>
      </c>
      <c r="AC1799">
        <v>7.9776968000000004E-2</v>
      </c>
      <c r="AD1799">
        <v>0.110247494</v>
      </c>
      <c r="AE1799">
        <v>113.6976744</v>
      </c>
      <c r="AF1799">
        <v>0.46676211899999998</v>
      </c>
      <c r="AG1799">
        <v>2.0969333049999999</v>
      </c>
      <c r="AH1799">
        <v>0.22560975599999999</v>
      </c>
      <c r="AI1799">
        <v>1.6260163000000001E-2</v>
      </c>
      <c r="AJ1799">
        <v>2</v>
      </c>
      <c r="AK1799">
        <v>510102</v>
      </c>
      <c r="AL1799">
        <v>0</v>
      </c>
      <c r="AM1799" t="s">
        <v>53</v>
      </c>
      <c r="AN1799">
        <v>27032005</v>
      </c>
      <c r="AO1799">
        <v>31122005</v>
      </c>
      <c r="AP1799">
        <v>628.02</v>
      </c>
      <c r="AQ1799">
        <v>1</v>
      </c>
      <c r="AR1799">
        <v>1</v>
      </c>
      <c r="AS1799">
        <v>628.02</v>
      </c>
      <c r="AT1799">
        <v>904.05871582031205</v>
      </c>
      <c r="AU1799">
        <v>808.11895259999994</v>
      </c>
      <c r="AV1799">
        <v>89.325294494628906</v>
      </c>
      <c r="AW1799">
        <v>503.81</v>
      </c>
      <c r="AX1799">
        <f t="shared" si="112"/>
        <v>276.03871582031206</v>
      </c>
      <c r="AY1799">
        <f t="shared" si="113"/>
        <v>180.09895259999996</v>
      </c>
      <c r="AZ1799">
        <f t="shared" si="114"/>
        <v>538.69470550537108</v>
      </c>
      <c r="BA1799">
        <f t="shared" si="115"/>
        <v>124.20999999999998</v>
      </c>
    </row>
    <row r="1800" spans="1:53" x14ac:dyDescent="0.35">
      <c r="A1800">
        <v>1826134</v>
      </c>
      <c r="B1800">
        <v>2007</v>
      </c>
      <c r="C1800">
        <v>88</v>
      </c>
      <c r="D1800">
        <v>88</v>
      </c>
      <c r="E1800">
        <v>56</v>
      </c>
      <c r="F1800" t="s">
        <v>45</v>
      </c>
      <c r="G1800" t="s">
        <v>45</v>
      </c>
      <c r="H1800" t="s">
        <v>45</v>
      </c>
      <c r="I1800">
        <v>67</v>
      </c>
      <c r="J1800" t="s">
        <v>46</v>
      </c>
      <c r="K1800" t="s">
        <v>47</v>
      </c>
      <c r="L1800">
        <v>1</v>
      </c>
      <c r="M1800">
        <v>8</v>
      </c>
      <c r="N1800">
        <v>10</v>
      </c>
      <c r="O1800" t="s">
        <v>91</v>
      </c>
      <c r="P1800">
        <v>81</v>
      </c>
      <c r="Q1800" t="s">
        <v>49</v>
      </c>
      <c r="R1800">
        <v>8000</v>
      </c>
      <c r="S1800">
        <v>0</v>
      </c>
      <c r="T1800">
        <v>0</v>
      </c>
      <c r="U1800" t="s">
        <v>62</v>
      </c>
      <c r="V1800">
        <v>2</v>
      </c>
      <c r="W1800">
        <v>0</v>
      </c>
      <c r="X1800">
        <v>7</v>
      </c>
      <c r="Y1800" t="s">
        <v>51</v>
      </c>
      <c r="Z1800" t="s">
        <v>65</v>
      </c>
      <c r="AA1800">
        <v>8.8543225000000003E-2</v>
      </c>
      <c r="AB1800">
        <v>0.63326353599999996</v>
      </c>
      <c r="AC1800">
        <v>8.6150165000000001E-2</v>
      </c>
      <c r="AD1800">
        <v>0.101199504</v>
      </c>
      <c r="AE1800">
        <v>109.89393939999999</v>
      </c>
      <c r="AF1800">
        <v>0.48448917699999999</v>
      </c>
      <c r="AG1800">
        <v>2.1696081359999999</v>
      </c>
      <c r="AH1800">
        <v>0.23796695400000001</v>
      </c>
      <c r="AI1800">
        <v>1.5984195E-2</v>
      </c>
      <c r="AJ1800">
        <v>5</v>
      </c>
      <c r="AK1800">
        <v>510104</v>
      </c>
      <c r="AL1800">
        <v>0</v>
      </c>
      <c r="AM1800" t="s">
        <v>53</v>
      </c>
      <c r="AN1800">
        <v>1012007</v>
      </c>
      <c r="AO1800">
        <v>6032007</v>
      </c>
      <c r="AP1800">
        <v>112.59</v>
      </c>
      <c r="AQ1800">
        <v>1</v>
      </c>
      <c r="AR1800">
        <v>1</v>
      </c>
      <c r="AS1800">
        <v>112.59</v>
      </c>
      <c r="AT1800">
        <v>101.42880249023401</v>
      </c>
      <c r="AU1800">
        <v>468.24871560000003</v>
      </c>
      <c r="AV1800">
        <v>89.325294494628906</v>
      </c>
      <c r="AW1800">
        <v>112.59</v>
      </c>
      <c r="AX1800">
        <f t="shared" si="112"/>
        <v>11.161197509765998</v>
      </c>
      <c r="AY1800">
        <f t="shared" si="113"/>
        <v>355.65871560000005</v>
      </c>
      <c r="AZ1800">
        <f t="shared" si="114"/>
        <v>23.264705505371097</v>
      </c>
      <c r="BA1800">
        <f t="shared" si="115"/>
        <v>0</v>
      </c>
    </row>
    <row r="1801" spans="1:53" x14ac:dyDescent="0.35">
      <c r="A1801">
        <v>3503107</v>
      </c>
      <c r="B1801">
        <v>2007</v>
      </c>
      <c r="C1801">
        <v>64</v>
      </c>
      <c r="D1801">
        <v>57</v>
      </c>
      <c r="E1801">
        <v>57</v>
      </c>
      <c r="F1801" t="s">
        <v>45</v>
      </c>
      <c r="G1801" t="s">
        <v>54</v>
      </c>
      <c r="H1801" t="s">
        <v>54</v>
      </c>
      <c r="I1801">
        <v>37</v>
      </c>
      <c r="J1801" t="s">
        <v>57</v>
      </c>
      <c r="K1801" t="s">
        <v>58</v>
      </c>
      <c r="L1801">
        <v>2</v>
      </c>
      <c r="M1801">
        <v>8</v>
      </c>
      <c r="N1801">
        <v>5</v>
      </c>
      <c r="O1801" t="s">
        <v>77</v>
      </c>
      <c r="P1801">
        <v>8701.3844580000004</v>
      </c>
      <c r="Q1801" t="s">
        <v>49</v>
      </c>
      <c r="R1801">
        <v>8000</v>
      </c>
      <c r="S1801">
        <v>0</v>
      </c>
      <c r="T1801">
        <v>6</v>
      </c>
      <c r="U1801" t="s">
        <v>50</v>
      </c>
      <c r="V1801">
        <v>0</v>
      </c>
      <c r="W1801">
        <v>0</v>
      </c>
      <c r="X1801">
        <v>3</v>
      </c>
      <c r="Y1801" t="s">
        <v>51</v>
      </c>
      <c r="Z1801" t="s">
        <v>60</v>
      </c>
      <c r="AA1801">
        <v>8.8543225000000003E-2</v>
      </c>
      <c r="AB1801">
        <v>0.63326353599999996</v>
      </c>
      <c r="AC1801">
        <v>8.6150165000000001E-2</v>
      </c>
      <c r="AD1801">
        <v>0.101199504</v>
      </c>
      <c r="AE1801">
        <v>109.89393939999999</v>
      </c>
      <c r="AF1801">
        <v>0.48448917699999999</v>
      </c>
      <c r="AG1801">
        <v>2.1696081359999999</v>
      </c>
      <c r="AH1801">
        <v>0.23796695400000001</v>
      </c>
      <c r="AI1801">
        <v>1.5984195E-2</v>
      </c>
      <c r="AJ1801">
        <v>5</v>
      </c>
      <c r="AK1801">
        <v>510104</v>
      </c>
      <c r="AL1801">
        <v>0</v>
      </c>
      <c r="AM1801" t="s">
        <v>53</v>
      </c>
      <c r="AN1801">
        <v>1042007</v>
      </c>
      <c r="AO1801">
        <v>31122007</v>
      </c>
      <c r="AP1801">
        <v>299.44</v>
      </c>
      <c r="AQ1801">
        <v>1</v>
      </c>
      <c r="AR1801">
        <v>1</v>
      </c>
      <c r="AS1801">
        <v>299.44</v>
      </c>
      <c r="AT1801">
        <v>645.75109863281205</v>
      </c>
      <c r="AU1801">
        <v>559.03535829999998</v>
      </c>
      <c r="AV1801">
        <v>89.325294494628906</v>
      </c>
      <c r="AW1801">
        <v>299.43999999999897</v>
      </c>
      <c r="AX1801">
        <f t="shared" si="112"/>
        <v>346.31109863281205</v>
      </c>
      <c r="AY1801">
        <f t="shared" si="113"/>
        <v>259.59535829999999</v>
      </c>
      <c r="AZ1801">
        <f t="shared" si="114"/>
        <v>210.11470550537109</v>
      </c>
      <c r="BA1801">
        <f t="shared" si="115"/>
        <v>1.0231815394945443E-12</v>
      </c>
    </row>
    <row r="1802" spans="1:53" x14ac:dyDescent="0.35">
      <c r="A1802">
        <v>4215939</v>
      </c>
      <c r="B1802">
        <v>2007</v>
      </c>
      <c r="C1802">
        <v>69</v>
      </c>
      <c r="D1802">
        <v>63</v>
      </c>
      <c r="E1802">
        <v>63</v>
      </c>
      <c r="F1802" t="s">
        <v>45</v>
      </c>
      <c r="G1802" t="s">
        <v>54</v>
      </c>
      <c r="H1802" t="s">
        <v>54</v>
      </c>
      <c r="I1802">
        <v>43</v>
      </c>
      <c r="J1802" t="s">
        <v>57</v>
      </c>
      <c r="K1802" t="s">
        <v>58</v>
      </c>
      <c r="L1802">
        <v>2</v>
      </c>
      <c r="M1802">
        <v>3</v>
      </c>
      <c r="N1802">
        <v>18</v>
      </c>
      <c r="O1802" t="s">
        <v>83</v>
      </c>
      <c r="P1802">
        <v>6280.2962889999999</v>
      </c>
      <c r="Q1802" t="s">
        <v>56</v>
      </c>
      <c r="R1802">
        <v>7000</v>
      </c>
      <c r="S1802">
        <v>100</v>
      </c>
      <c r="T1802">
        <v>20</v>
      </c>
      <c r="U1802" t="s">
        <v>50</v>
      </c>
      <c r="V1802">
        <v>0</v>
      </c>
      <c r="W1802">
        <v>4</v>
      </c>
      <c r="X1802">
        <v>2</v>
      </c>
      <c r="Y1802" t="s">
        <v>51</v>
      </c>
      <c r="Z1802" t="s">
        <v>60</v>
      </c>
      <c r="AA1802">
        <v>0.141252553</v>
      </c>
      <c r="AB1802">
        <v>0.81279782199999995</v>
      </c>
      <c r="AC1802">
        <v>6.6371681000000002E-2</v>
      </c>
      <c r="AD1802">
        <v>0.11050457399999999</v>
      </c>
      <c r="AE1802">
        <v>111.1147541</v>
      </c>
      <c r="AF1802">
        <v>0.47978754800000001</v>
      </c>
      <c r="AG1802">
        <v>2.307011573</v>
      </c>
      <c r="AH1802">
        <v>0.34942716899999998</v>
      </c>
      <c r="AI1802">
        <v>3.0891979999999999E-2</v>
      </c>
      <c r="AJ1802">
        <v>9</v>
      </c>
      <c r="AK1802">
        <v>510105</v>
      </c>
      <c r="AL1802">
        <v>0</v>
      </c>
      <c r="AM1802" t="s">
        <v>53</v>
      </c>
      <c r="AN1802">
        <v>26052007</v>
      </c>
      <c r="AO1802">
        <v>31122007</v>
      </c>
      <c r="AP1802">
        <v>376.53</v>
      </c>
      <c r="AQ1802">
        <v>1</v>
      </c>
      <c r="AR1802">
        <v>1</v>
      </c>
      <c r="AS1802">
        <v>376.53</v>
      </c>
      <c r="AT1802">
        <v>450.73751831054602</v>
      </c>
      <c r="AU1802">
        <v>766.55497909999997</v>
      </c>
      <c r="AV1802">
        <v>89.325294494628906</v>
      </c>
      <c r="AW1802">
        <v>376.52999999999901</v>
      </c>
      <c r="AX1802">
        <f t="shared" si="112"/>
        <v>74.20751831054605</v>
      </c>
      <c r="AY1802">
        <f t="shared" si="113"/>
        <v>390.0249791</v>
      </c>
      <c r="AZ1802">
        <f t="shared" si="114"/>
        <v>287.20470550537107</v>
      </c>
      <c r="BA1802">
        <f t="shared" si="115"/>
        <v>9.6633812063373625E-13</v>
      </c>
    </row>
    <row r="1803" spans="1:53" x14ac:dyDescent="0.35">
      <c r="A1803">
        <v>5457434</v>
      </c>
      <c r="B1803">
        <v>2006</v>
      </c>
      <c r="C1803">
        <v>52</v>
      </c>
      <c r="D1803">
        <v>52</v>
      </c>
      <c r="E1803">
        <v>58</v>
      </c>
      <c r="F1803" t="s">
        <v>54</v>
      </c>
      <c r="G1803" t="s">
        <v>54</v>
      </c>
      <c r="H1803" t="s">
        <v>45</v>
      </c>
      <c r="I1803">
        <v>31</v>
      </c>
      <c r="J1803" t="s">
        <v>57</v>
      </c>
      <c r="K1803" t="s">
        <v>58</v>
      </c>
      <c r="L1803">
        <v>2</v>
      </c>
      <c r="M1803">
        <v>3</v>
      </c>
      <c r="N1803">
        <v>18</v>
      </c>
      <c r="O1803" t="s">
        <v>83</v>
      </c>
      <c r="P1803">
        <v>7309.965091</v>
      </c>
      <c r="Q1803" t="s">
        <v>49</v>
      </c>
      <c r="R1803">
        <v>4000</v>
      </c>
      <c r="S1803">
        <v>100</v>
      </c>
      <c r="T1803">
        <v>1</v>
      </c>
      <c r="U1803" t="s">
        <v>62</v>
      </c>
      <c r="V1803">
        <v>0</v>
      </c>
      <c r="W1803">
        <v>0</v>
      </c>
      <c r="X1803">
        <v>0</v>
      </c>
      <c r="Y1803" t="s">
        <v>51</v>
      </c>
      <c r="Z1803" t="s">
        <v>65</v>
      </c>
      <c r="AA1803">
        <v>0.141252553</v>
      </c>
      <c r="AB1803">
        <v>0.81279782199999995</v>
      </c>
      <c r="AC1803">
        <v>6.6371681000000002E-2</v>
      </c>
      <c r="AD1803">
        <v>0.11050457399999999</v>
      </c>
      <c r="AE1803">
        <v>111.1147541</v>
      </c>
      <c r="AF1803">
        <v>0.47978754800000001</v>
      </c>
      <c r="AG1803">
        <v>2.307011573</v>
      </c>
      <c r="AH1803">
        <v>0.34942716899999998</v>
      </c>
      <c r="AI1803">
        <v>3.0891979999999999E-2</v>
      </c>
      <c r="AJ1803">
        <v>4</v>
      </c>
      <c r="AK1803">
        <v>510105</v>
      </c>
      <c r="AL1803">
        <v>0</v>
      </c>
      <c r="AM1803" t="s">
        <v>53</v>
      </c>
      <c r="AN1803">
        <v>26012006</v>
      </c>
      <c r="AO1803">
        <v>24032006</v>
      </c>
      <c r="AP1803">
        <v>972.95</v>
      </c>
      <c r="AQ1803">
        <v>1</v>
      </c>
      <c r="AR1803">
        <v>1</v>
      </c>
      <c r="AS1803">
        <v>972.95</v>
      </c>
      <c r="AT1803">
        <v>1079.75402832031</v>
      </c>
      <c r="AU1803">
        <v>1210.765304</v>
      </c>
      <c r="AV1803">
        <v>89.325294494628906</v>
      </c>
      <c r="AW1803">
        <v>972.95</v>
      </c>
      <c r="AX1803">
        <f t="shared" si="112"/>
        <v>106.80402832030995</v>
      </c>
      <c r="AY1803">
        <f t="shared" si="113"/>
        <v>237.81530399999997</v>
      </c>
      <c r="AZ1803">
        <f t="shared" si="114"/>
        <v>883.62470550537114</v>
      </c>
      <c r="BA1803">
        <f t="shared" si="115"/>
        <v>0</v>
      </c>
    </row>
    <row r="1804" spans="1:53" x14ac:dyDescent="0.35">
      <c r="A1804">
        <v>5979759</v>
      </c>
      <c r="B1804">
        <v>2008</v>
      </c>
      <c r="C1804">
        <v>47</v>
      </c>
      <c r="D1804">
        <v>47</v>
      </c>
      <c r="E1804">
        <v>56</v>
      </c>
      <c r="F1804" t="s">
        <v>45</v>
      </c>
      <c r="G1804" t="s">
        <v>45</v>
      </c>
      <c r="H1804" t="s">
        <v>45</v>
      </c>
      <c r="I1804">
        <v>25</v>
      </c>
      <c r="J1804" t="s">
        <v>46</v>
      </c>
      <c r="K1804" t="s">
        <v>47</v>
      </c>
      <c r="L1804">
        <v>1</v>
      </c>
      <c r="M1804">
        <v>8</v>
      </c>
      <c r="N1804">
        <v>13</v>
      </c>
      <c r="O1804" t="s">
        <v>77</v>
      </c>
      <c r="P1804">
        <v>6944.9506419999998</v>
      </c>
      <c r="Q1804" t="s">
        <v>49</v>
      </c>
      <c r="R1804">
        <v>16000</v>
      </c>
      <c r="S1804">
        <v>50</v>
      </c>
      <c r="T1804">
        <v>15</v>
      </c>
      <c r="U1804" t="s">
        <v>50</v>
      </c>
      <c r="V1804">
        <v>0</v>
      </c>
      <c r="W1804">
        <v>0</v>
      </c>
      <c r="X1804">
        <v>2</v>
      </c>
      <c r="Y1804" t="s">
        <v>51</v>
      </c>
      <c r="Z1804" t="s">
        <v>52</v>
      </c>
      <c r="AA1804">
        <v>0.225278324</v>
      </c>
      <c r="AB1804">
        <v>0.74787164399999995</v>
      </c>
      <c r="AC1804">
        <v>4.3876882999999998E-2</v>
      </c>
      <c r="AD1804">
        <v>0.116846986</v>
      </c>
      <c r="AE1804">
        <v>134.79166670000001</v>
      </c>
      <c r="AF1804">
        <v>0.48562596600000002</v>
      </c>
      <c r="AG1804">
        <v>2.1185330709999999</v>
      </c>
      <c r="AH1804">
        <v>0.30213294699999999</v>
      </c>
      <c r="AI1804">
        <v>2.4228619E-2</v>
      </c>
      <c r="AJ1804">
        <v>4</v>
      </c>
      <c r="AK1804">
        <v>510106</v>
      </c>
      <c r="AL1804">
        <v>0</v>
      </c>
      <c r="AM1804" t="s">
        <v>66</v>
      </c>
      <c r="AN1804">
        <v>23032008</v>
      </c>
      <c r="AO1804">
        <v>31122008</v>
      </c>
      <c r="AP1804">
        <v>692.87</v>
      </c>
      <c r="AQ1804">
        <v>1</v>
      </c>
      <c r="AR1804">
        <v>1</v>
      </c>
      <c r="AS1804">
        <v>692.87</v>
      </c>
      <c r="AT1804">
        <v>640.27502441406205</v>
      </c>
      <c r="AU1804">
        <v>476.17875509999999</v>
      </c>
      <c r="AV1804">
        <v>89.325294494628906</v>
      </c>
      <c r="AW1804">
        <v>692.87</v>
      </c>
      <c r="AX1804">
        <f t="shared" si="112"/>
        <v>52.594975585937959</v>
      </c>
      <c r="AY1804">
        <f t="shared" si="113"/>
        <v>216.69124490000002</v>
      </c>
      <c r="AZ1804">
        <f t="shared" si="114"/>
        <v>603.5447055053711</v>
      </c>
      <c r="BA1804">
        <f t="shared" si="115"/>
        <v>0</v>
      </c>
    </row>
    <row r="1805" spans="1:53" x14ac:dyDescent="0.35">
      <c r="A1805">
        <v>6803015</v>
      </c>
      <c r="B1805">
        <v>2007</v>
      </c>
      <c r="C1805">
        <v>60</v>
      </c>
      <c r="D1805">
        <v>60</v>
      </c>
      <c r="E1805">
        <v>79</v>
      </c>
      <c r="F1805" t="s">
        <v>45</v>
      </c>
      <c r="G1805" t="s">
        <v>45</v>
      </c>
      <c r="H1805" t="s">
        <v>54</v>
      </c>
      <c r="I1805">
        <v>35</v>
      </c>
      <c r="J1805" t="s">
        <v>57</v>
      </c>
      <c r="K1805" t="s">
        <v>58</v>
      </c>
      <c r="L1805">
        <v>2</v>
      </c>
      <c r="M1805">
        <v>1</v>
      </c>
      <c r="N1805">
        <v>26</v>
      </c>
      <c r="O1805" t="s">
        <v>72</v>
      </c>
      <c r="P1805">
        <v>15358.65893</v>
      </c>
      <c r="Q1805" t="s">
        <v>56</v>
      </c>
      <c r="R1805">
        <v>8000</v>
      </c>
      <c r="S1805">
        <v>0</v>
      </c>
      <c r="T1805">
        <v>13</v>
      </c>
      <c r="U1805" t="s">
        <v>50</v>
      </c>
      <c r="V1805">
        <v>0</v>
      </c>
      <c r="W1805">
        <v>0</v>
      </c>
      <c r="X1805">
        <v>0</v>
      </c>
      <c r="Y1805" t="s">
        <v>63</v>
      </c>
      <c r="Z1805" t="s">
        <v>60</v>
      </c>
      <c r="AA1805">
        <v>0.225278324</v>
      </c>
      <c r="AB1805">
        <v>0.74787164399999995</v>
      </c>
      <c r="AC1805">
        <v>4.3876882999999998E-2</v>
      </c>
      <c r="AD1805">
        <v>0.116846986</v>
      </c>
      <c r="AE1805">
        <v>134.79166670000001</v>
      </c>
      <c r="AF1805">
        <v>0.48562596600000002</v>
      </c>
      <c r="AG1805">
        <v>2.1185330709999999</v>
      </c>
      <c r="AH1805">
        <v>0.30213294699999999</v>
      </c>
      <c r="AI1805">
        <v>2.4228619E-2</v>
      </c>
      <c r="AJ1805">
        <v>8</v>
      </c>
      <c r="AK1805">
        <v>510106</v>
      </c>
      <c r="AL1805">
        <v>0</v>
      </c>
      <c r="AM1805" t="s">
        <v>53</v>
      </c>
      <c r="AN1805">
        <v>27012007</v>
      </c>
      <c r="AO1805">
        <v>31122007</v>
      </c>
      <c r="AP1805">
        <v>938</v>
      </c>
      <c r="AQ1805">
        <v>1</v>
      </c>
      <c r="AR1805">
        <v>1</v>
      </c>
      <c r="AS1805">
        <v>938</v>
      </c>
      <c r="AT1805">
        <v>1338.17163085937</v>
      </c>
      <c r="AU1805">
        <v>1201.5332169999999</v>
      </c>
      <c r="AV1805">
        <v>89.325294494628906</v>
      </c>
      <c r="AW1805">
        <v>2334.4699999999898</v>
      </c>
      <c r="AX1805">
        <f t="shared" si="112"/>
        <v>400.17163085937</v>
      </c>
      <c r="AY1805">
        <f t="shared" si="113"/>
        <v>263.53321699999992</v>
      </c>
      <c r="AZ1805">
        <f t="shared" si="114"/>
        <v>848.67470550537109</v>
      </c>
      <c r="BA1805">
        <f t="shared" si="115"/>
        <v>1396.4699999999898</v>
      </c>
    </row>
    <row r="1806" spans="1:53" x14ac:dyDescent="0.35">
      <c r="A1806">
        <v>3689898</v>
      </c>
      <c r="B1806">
        <v>2008</v>
      </c>
      <c r="C1806">
        <v>86</v>
      </c>
      <c r="D1806">
        <v>31</v>
      </c>
      <c r="E1806">
        <v>31</v>
      </c>
      <c r="F1806" t="s">
        <v>45</v>
      </c>
      <c r="G1806" t="s">
        <v>54</v>
      </c>
      <c r="H1806" t="s">
        <v>54</v>
      </c>
      <c r="I1806">
        <v>11</v>
      </c>
      <c r="J1806" t="s">
        <v>46</v>
      </c>
      <c r="K1806" t="s">
        <v>71</v>
      </c>
      <c r="L1806">
        <v>3</v>
      </c>
      <c r="M1806">
        <v>12</v>
      </c>
      <c r="N1806">
        <v>15</v>
      </c>
      <c r="O1806" t="s">
        <v>75</v>
      </c>
      <c r="P1806">
        <v>3353.2271730000002</v>
      </c>
      <c r="Q1806" t="s">
        <v>49</v>
      </c>
      <c r="R1806">
        <v>7000</v>
      </c>
      <c r="S1806">
        <v>50</v>
      </c>
      <c r="T1806">
        <v>13</v>
      </c>
      <c r="U1806" t="s">
        <v>62</v>
      </c>
      <c r="V1806">
        <v>0</v>
      </c>
      <c r="W1806">
        <v>0</v>
      </c>
      <c r="X1806">
        <v>4</v>
      </c>
      <c r="Y1806" t="s">
        <v>51</v>
      </c>
      <c r="Z1806" t="s">
        <v>60</v>
      </c>
      <c r="AA1806">
        <v>9.1585427999999997E-2</v>
      </c>
      <c r="AB1806">
        <v>0.72575679800000004</v>
      </c>
      <c r="AC1806">
        <v>5.926116E-2</v>
      </c>
      <c r="AD1806">
        <v>0.111057577</v>
      </c>
      <c r="AE1806">
        <v>133.9032258</v>
      </c>
      <c r="AF1806">
        <v>0.48843652100000001</v>
      </c>
      <c r="AG1806">
        <v>2.1298101589999998</v>
      </c>
      <c r="AH1806">
        <v>0.30820688499999999</v>
      </c>
      <c r="AI1806">
        <v>1.8436938999999999E-2</v>
      </c>
      <c r="AJ1806">
        <v>1</v>
      </c>
      <c r="AK1806">
        <v>510107</v>
      </c>
      <c r="AL1806">
        <v>0</v>
      </c>
      <c r="AM1806" t="s">
        <v>53</v>
      </c>
      <c r="AN1806">
        <v>20052008</v>
      </c>
      <c r="AO1806">
        <v>31122008</v>
      </c>
      <c r="AP1806">
        <v>54.87</v>
      </c>
      <c r="AQ1806">
        <v>1</v>
      </c>
      <c r="AR1806">
        <v>1</v>
      </c>
      <c r="AS1806">
        <v>54.87</v>
      </c>
      <c r="AT1806">
        <v>65.644866943359304</v>
      </c>
      <c r="AU1806">
        <v>720.59415439999998</v>
      </c>
      <c r="AV1806">
        <v>89.325294494628906</v>
      </c>
      <c r="AW1806">
        <v>54.869999999999898</v>
      </c>
      <c r="AX1806">
        <f t="shared" si="112"/>
        <v>10.774866943359307</v>
      </c>
      <c r="AY1806">
        <f t="shared" si="113"/>
        <v>665.72415439999997</v>
      </c>
      <c r="AZ1806">
        <f t="shared" si="114"/>
        <v>34.455294494628909</v>
      </c>
      <c r="BA1806">
        <f t="shared" si="115"/>
        <v>9.9475983006414026E-14</v>
      </c>
    </row>
    <row r="1807" spans="1:53" x14ac:dyDescent="0.35">
      <c r="A1807">
        <v>4345106</v>
      </c>
      <c r="B1807">
        <v>2006</v>
      </c>
      <c r="C1807">
        <v>78</v>
      </c>
      <c r="D1807">
        <v>78</v>
      </c>
      <c r="E1807">
        <v>56</v>
      </c>
      <c r="F1807" t="s">
        <v>54</v>
      </c>
      <c r="G1807" t="s">
        <v>54</v>
      </c>
      <c r="H1807" t="s">
        <v>45</v>
      </c>
      <c r="I1807">
        <v>55</v>
      </c>
      <c r="J1807" t="s">
        <v>46</v>
      </c>
      <c r="K1807" t="s">
        <v>47</v>
      </c>
      <c r="L1807">
        <v>1</v>
      </c>
      <c r="M1807">
        <v>11</v>
      </c>
      <c r="N1807">
        <v>30</v>
      </c>
      <c r="O1807" t="s">
        <v>107</v>
      </c>
      <c r="P1807">
        <v>6581.3459149999999</v>
      </c>
      <c r="Q1807" t="s">
        <v>49</v>
      </c>
      <c r="R1807">
        <v>7000</v>
      </c>
      <c r="S1807">
        <v>50</v>
      </c>
      <c r="T1807">
        <v>2</v>
      </c>
      <c r="U1807" t="s">
        <v>62</v>
      </c>
      <c r="V1807">
        <v>0</v>
      </c>
      <c r="W1807">
        <v>0</v>
      </c>
      <c r="X1807">
        <v>0</v>
      </c>
      <c r="Y1807" t="s">
        <v>51</v>
      </c>
      <c r="Z1807" t="s">
        <v>60</v>
      </c>
      <c r="AA1807">
        <v>9.1585427999999997E-2</v>
      </c>
      <c r="AB1807">
        <v>0.72575679800000004</v>
      </c>
      <c r="AC1807">
        <v>5.926116E-2</v>
      </c>
      <c r="AD1807">
        <v>0.111057577</v>
      </c>
      <c r="AE1807">
        <v>133.9032258</v>
      </c>
      <c r="AF1807">
        <v>0.48843652100000001</v>
      </c>
      <c r="AG1807">
        <v>2.1298101589999998</v>
      </c>
      <c r="AH1807">
        <v>0.30820688499999999</v>
      </c>
      <c r="AI1807">
        <v>1.8436938999999999E-2</v>
      </c>
      <c r="AJ1807">
        <v>1</v>
      </c>
      <c r="AK1807">
        <v>510107</v>
      </c>
      <c r="AL1807">
        <v>0</v>
      </c>
      <c r="AM1807" t="s">
        <v>53</v>
      </c>
      <c r="AN1807">
        <v>1012006</v>
      </c>
      <c r="AO1807">
        <v>21082006</v>
      </c>
      <c r="AP1807">
        <v>1031.23</v>
      </c>
      <c r="AQ1807">
        <v>1</v>
      </c>
      <c r="AR1807">
        <v>1</v>
      </c>
      <c r="AS1807">
        <v>1031.23</v>
      </c>
      <c r="AT1807">
        <v>843.56951904296795</v>
      </c>
      <c r="AU1807">
        <v>978.10893299999998</v>
      </c>
      <c r="AV1807">
        <v>89.325294494628906</v>
      </c>
      <c r="AW1807">
        <v>1031.23</v>
      </c>
      <c r="AX1807">
        <f t="shared" si="112"/>
        <v>187.66048095703206</v>
      </c>
      <c r="AY1807">
        <f t="shared" si="113"/>
        <v>53.121067000000039</v>
      </c>
      <c r="AZ1807">
        <f t="shared" si="114"/>
        <v>941.90470550537111</v>
      </c>
      <c r="BA1807">
        <f t="shared" si="115"/>
        <v>0</v>
      </c>
    </row>
    <row r="1808" spans="1:53" x14ac:dyDescent="0.35">
      <c r="A1808">
        <v>3170511</v>
      </c>
      <c r="B1808">
        <v>2008</v>
      </c>
      <c r="C1808">
        <v>54</v>
      </c>
      <c r="D1808">
        <v>54</v>
      </c>
      <c r="E1808">
        <v>56</v>
      </c>
      <c r="F1808" t="s">
        <v>54</v>
      </c>
      <c r="G1808" t="s">
        <v>54</v>
      </c>
      <c r="H1808" t="s">
        <v>45</v>
      </c>
      <c r="I1808">
        <v>33</v>
      </c>
      <c r="J1808" t="s">
        <v>57</v>
      </c>
      <c r="K1808" t="s">
        <v>47</v>
      </c>
      <c r="L1808">
        <v>1</v>
      </c>
      <c r="M1808">
        <v>9</v>
      </c>
      <c r="N1808">
        <v>26</v>
      </c>
      <c r="O1808" t="s">
        <v>87</v>
      </c>
      <c r="P1808">
        <v>7804.5991100000001</v>
      </c>
      <c r="Q1808" t="s">
        <v>49</v>
      </c>
      <c r="R1808">
        <v>8000</v>
      </c>
      <c r="S1808">
        <v>100</v>
      </c>
      <c r="T1808">
        <v>16</v>
      </c>
      <c r="U1808" t="s">
        <v>50</v>
      </c>
      <c r="V1808">
        <v>0</v>
      </c>
      <c r="W1808">
        <v>0</v>
      </c>
      <c r="X1808">
        <v>4</v>
      </c>
      <c r="Y1808" t="s">
        <v>51</v>
      </c>
      <c r="Z1808" t="s">
        <v>60</v>
      </c>
      <c r="AA1808">
        <v>6.2271062000000002E-2</v>
      </c>
      <c r="AB1808">
        <v>0.50164895600000003</v>
      </c>
      <c r="AC1808">
        <v>0.128252107</v>
      </c>
      <c r="AD1808">
        <v>0.12876949700000001</v>
      </c>
      <c r="AE1808">
        <v>93.064516130000001</v>
      </c>
      <c r="AF1808">
        <v>0.465857886</v>
      </c>
      <c r="AG1808">
        <v>2.1143275930000001</v>
      </c>
      <c r="AH1808">
        <v>0.19823089099999999</v>
      </c>
      <c r="AI1808">
        <v>1.3154910000000001E-2</v>
      </c>
      <c r="AJ1808">
        <v>1</v>
      </c>
      <c r="AK1808">
        <v>510208</v>
      </c>
      <c r="AL1808">
        <v>0</v>
      </c>
      <c r="AM1808" t="s">
        <v>53</v>
      </c>
      <c r="AN1808">
        <v>8042008</v>
      </c>
      <c r="AO1808">
        <v>31122008</v>
      </c>
      <c r="AP1808">
        <v>800.51</v>
      </c>
      <c r="AQ1808">
        <v>1</v>
      </c>
      <c r="AR1808">
        <v>1</v>
      </c>
      <c r="AS1808">
        <v>800.51</v>
      </c>
      <c r="AT1808">
        <v>1031.7646484375</v>
      </c>
      <c r="AU1808">
        <v>813.91296309999996</v>
      </c>
      <c r="AV1808">
        <v>89.325294494628906</v>
      </c>
      <c r="AW1808">
        <v>800.50999999999897</v>
      </c>
      <c r="AX1808">
        <f t="shared" si="112"/>
        <v>231.25464843750001</v>
      </c>
      <c r="AY1808">
        <f t="shared" si="113"/>
        <v>13.402963099999965</v>
      </c>
      <c r="AZ1808">
        <f t="shared" si="114"/>
        <v>711.18470550537108</v>
      </c>
      <c r="BA1808">
        <f t="shared" si="115"/>
        <v>1.0231815394945443E-12</v>
      </c>
    </row>
    <row r="1809" spans="1:53" x14ac:dyDescent="0.35">
      <c r="A1809">
        <v>1777381</v>
      </c>
      <c r="B1809">
        <v>2005</v>
      </c>
      <c r="C1809">
        <v>20</v>
      </c>
      <c r="D1809">
        <v>20</v>
      </c>
      <c r="E1809">
        <v>40</v>
      </c>
      <c r="F1809" t="s">
        <v>54</v>
      </c>
      <c r="G1809" t="s">
        <v>54</v>
      </c>
      <c r="H1809" t="s">
        <v>54</v>
      </c>
      <c r="I1809">
        <v>0</v>
      </c>
      <c r="J1809" t="s">
        <v>46</v>
      </c>
      <c r="K1809" t="s">
        <v>71</v>
      </c>
      <c r="L1809">
        <v>3</v>
      </c>
      <c r="M1809">
        <v>2</v>
      </c>
      <c r="N1809">
        <v>42</v>
      </c>
      <c r="O1809" t="s">
        <v>88</v>
      </c>
      <c r="P1809">
        <v>15769.8922</v>
      </c>
      <c r="Q1809" t="s">
        <v>73</v>
      </c>
      <c r="R1809">
        <v>10000</v>
      </c>
      <c r="S1809">
        <v>100</v>
      </c>
      <c r="T1809">
        <v>0</v>
      </c>
      <c r="U1809" t="s">
        <v>62</v>
      </c>
      <c r="V1809">
        <v>0</v>
      </c>
      <c r="W1809">
        <v>0</v>
      </c>
      <c r="X1809">
        <v>2</v>
      </c>
      <c r="Y1809" t="s">
        <v>51</v>
      </c>
      <c r="Z1809" t="s">
        <v>65</v>
      </c>
      <c r="AA1809">
        <v>8.8521813000000005E-2</v>
      </c>
      <c r="AB1809">
        <v>0.57496823399999997</v>
      </c>
      <c r="AC1809">
        <v>8.5768741999999995E-2</v>
      </c>
      <c r="AD1809">
        <v>8.4975057000000007E-2</v>
      </c>
      <c r="AE1809">
        <v>78.846666670000005</v>
      </c>
      <c r="AF1809">
        <v>0.498773992</v>
      </c>
      <c r="AG1809">
        <v>2.5046590430000002</v>
      </c>
      <c r="AH1809">
        <v>0.24006427399999999</v>
      </c>
      <c r="AI1809">
        <v>1.9496519E-2</v>
      </c>
      <c r="AJ1809">
        <v>4</v>
      </c>
      <c r="AK1809">
        <v>510401</v>
      </c>
      <c r="AL1809">
        <v>0</v>
      </c>
      <c r="AM1809" t="s">
        <v>53</v>
      </c>
      <c r="AN1809">
        <v>27042005</v>
      </c>
      <c r="AO1809">
        <v>31122005</v>
      </c>
      <c r="AP1809">
        <v>50.01</v>
      </c>
      <c r="AQ1809">
        <v>1</v>
      </c>
      <c r="AR1809">
        <v>1</v>
      </c>
      <c r="AS1809">
        <v>50.01</v>
      </c>
      <c r="AT1809">
        <v>261.60055541992102</v>
      </c>
      <c r="AU1809">
        <v>2655.2509519999999</v>
      </c>
      <c r="AV1809">
        <v>89.325294494628906</v>
      </c>
      <c r="AW1809">
        <v>50.009999999999899</v>
      </c>
      <c r="AX1809">
        <f t="shared" si="112"/>
        <v>211.59055541992103</v>
      </c>
      <c r="AY1809">
        <f t="shared" si="113"/>
        <v>2605.2409519999997</v>
      </c>
      <c r="AZ1809">
        <f t="shared" si="114"/>
        <v>39.315294494628908</v>
      </c>
      <c r="BA1809">
        <f t="shared" si="115"/>
        <v>9.9475983006414026E-14</v>
      </c>
    </row>
    <row r="1810" spans="1:53" x14ac:dyDescent="0.35">
      <c r="A1810">
        <v>4315463</v>
      </c>
      <c r="B1810">
        <v>2006</v>
      </c>
      <c r="C1810">
        <v>45</v>
      </c>
      <c r="D1810">
        <v>45</v>
      </c>
      <c r="E1810">
        <v>58</v>
      </c>
      <c r="F1810" t="s">
        <v>45</v>
      </c>
      <c r="G1810" t="s">
        <v>45</v>
      </c>
      <c r="H1810" t="s">
        <v>54</v>
      </c>
      <c r="I1810">
        <v>24</v>
      </c>
      <c r="J1810" t="s">
        <v>57</v>
      </c>
      <c r="K1810" t="s">
        <v>58</v>
      </c>
      <c r="L1810">
        <v>2</v>
      </c>
      <c r="M1810">
        <v>5</v>
      </c>
      <c r="N1810">
        <v>35</v>
      </c>
      <c r="O1810" t="s">
        <v>72</v>
      </c>
      <c r="P1810">
        <v>26171.91821</v>
      </c>
      <c r="Q1810" t="s">
        <v>56</v>
      </c>
      <c r="R1810">
        <v>10000</v>
      </c>
      <c r="S1810">
        <v>50</v>
      </c>
      <c r="T1810">
        <v>20</v>
      </c>
      <c r="U1810" t="s">
        <v>62</v>
      </c>
      <c r="V1810">
        <v>0</v>
      </c>
      <c r="W1810">
        <v>0</v>
      </c>
      <c r="X1810">
        <v>0</v>
      </c>
      <c r="Y1810" t="s">
        <v>51</v>
      </c>
      <c r="Z1810" t="s">
        <v>60</v>
      </c>
      <c r="AA1810">
        <v>8.8521813000000005E-2</v>
      </c>
      <c r="AB1810">
        <v>0.57496823399999997</v>
      </c>
      <c r="AC1810">
        <v>8.5768741999999995E-2</v>
      </c>
      <c r="AD1810">
        <v>8.4975057000000007E-2</v>
      </c>
      <c r="AE1810">
        <v>78.846666670000005</v>
      </c>
      <c r="AF1810">
        <v>0.498773992</v>
      </c>
      <c r="AG1810">
        <v>2.5046590430000002</v>
      </c>
      <c r="AH1810">
        <v>0.24006427399999999</v>
      </c>
      <c r="AI1810">
        <v>1.9496519E-2</v>
      </c>
      <c r="AJ1810">
        <v>5</v>
      </c>
      <c r="AK1810">
        <v>510401</v>
      </c>
      <c r="AL1810">
        <v>0</v>
      </c>
      <c r="AM1810" t="s">
        <v>53</v>
      </c>
      <c r="AN1810">
        <v>1012006</v>
      </c>
      <c r="AO1810">
        <v>24082006</v>
      </c>
      <c r="AP1810">
        <v>2555.88</v>
      </c>
      <c r="AQ1810">
        <v>1</v>
      </c>
      <c r="AR1810">
        <v>1</v>
      </c>
      <c r="AS1810">
        <v>2555.88</v>
      </c>
      <c r="AT1810">
        <v>2699.94873046875</v>
      </c>
      <c r="AU1810">
        <v>1833.9035349999999</v>
      </c>
      <c r="AV1810">
        <v>89.325294494628906</v>
      </c>
      <c r="AW1810">
        <v>2555.88</v>
      </c>
      <c r="AX1810">
        <f t="shared" si="112"/>
        <v>144.06873046874989</v>
      </c>
      <c r="AY1810">
        <f t="shared" si="113"/>
        <v>721.97646500000019</v>
      </c>
      <c r="AZ1810">
        <f t="shared" si="114"/>
        <v>2466.5547055053712</v>
      </c>
      <c r="BA1810">
        <f t="shared" si="115"/>
        <v>0</v>
      </c>
    </row>
    <row r="1811" spans="1:53" x14ac:dyDescent="0.35">
      <c r="A1811">
        <v>6428415</v>
      </c>
      <c r="B1811">
        <v>2008</v>
      </c>
      <c r="C1811">
        <v>61</v>
      </c>
      <c r="D1811">
        <v>61</v>
      </c>
      <c r="E1811">
        <v>56</v>
      </c>
      <c r="F1811" t="s">
        <v>45</v>
      </c>
      <c r="G1811" t="s">
        <v>45</v>
      </c>
      <c r="H1811" t="s">
        <v>45</v>
      </c>
      <c r="I1811">
        <v>37</v>
      </c>
      <c r="J1811" t="s">
        <v>57</v>
      </c>
      <c r="K1811" t="s">
        <v>47</v>
      </c>
      <c r="L1811">
        <v>1</v>
      </c>
      <c r="M1811">
        <v>8</v>
      </c>
      <c r="N1811">
        <v>6</v>
      </c>
      <c r="O1811" t="s">
        <v>93</v>
      </c>
      <c r="P1811">
        <v>4865.0157650000001</v>
      </c>
      <c r="Q1811" t="s">
        <v>73</v>
      </c>
      <c r="R1811">
        <v>4000</v>
      </c>
      <c r="S1811">
        <v>200</v>
      </c>
      <c r="T1811">
        <v>9</v>
      </c>
      <c r="U1811" t="s">
        <v>62</v>
      </c>
      <c r="V1811">
        <v>0</v>
      </c>
      <c r="W1811">
        <v>0</v>
      </c>
      <c r="X1811">
        <v>1</v>
      </c>
      <c r="Y1811" t="s">
        <v>51</v>
      </c>
      <c r="Z1811" t="s">
        <v>60</v>
      </c>
      <c r="AA1811">
        <v>8.8521813000000005E-2</v>
      </c>
      <c r="AB1811">
        <v>0.57496823399999997</v>
      </c>
      <c r="AC1811">
        <v>8.5768741999999995E-2</v>
      </c>
      <c r="AD1811">
        <v>8.4975057000000007E-2</v>
      </c>
      <c r="AE1811">
        <v>78.846666670000005</v>
      </c>
      <c r="AF1811">
        <v>0.498773992</v>
      </c>
      <c r="AG1811">
        <v>2.5046590430000002</v>
      </c>
      <c r="AH1811">
        <v>0.24006427399999999</v>
      </c>
      <c r="AI1811">
        <v>1.9496519E-2</v>
      </c>
      <c r="AJ1811">
        <v>2</v>
      </c>
      <c r="AK1811">
        <v>510401</v>
      </c>
      <c r="AL1811">
        <v>0</v>
      </c>
      <c r="AM1811" t="s">
        <v>53</v>
      </c>
      <c r="AN1811">
        <v>11052008</v>
      </c>
      <c r="AO1811">
        <v>31122008</v>
      </c>
      <c r="AP1811">
        <v>679.12</v>
      </c>
      <c r="AQ1811">
        <v>1</v>
      </c>
      <c r="AR1811">
        <v>1</v>
      </c>
      <c r="AS1811">
        <v>679.12</v>
      </c>
      <c r="AT1811">
        <v>721.50982666015602</v>
      </c>
      <c r="AU1811">
        <v>721.96021040000005</v>
      </c>
      <c r="AV1811">
        <v>89.325294494628906</v>
      </c>
      <c r="AW1811">
        <v>679.12</v>
      </c>
      <c r="AX1811">
        <f t="shared" si="112"/>
        <v>42.389826660156018</v>
      </c>
      <c r="AY1811">
        <f t="shared" si="113"/>
        <v>42.840210400000046</v>
      </c>
      <c r="AZ1811">
        <f t="shared" si="114"/>
        <v>589.7947055053711</v>
      </c>
      <c r="BA1811">
        <f t="shared" si="115"/>
        <v>0</v>
      </c>
    </row>
    <row r="1812" spans="1:53" x14ac:dyDescent="0.35">
      <c r="A1812">
        <v>168368</v>
      </c>
      <c r="B1812">
        <v>2006</v>
      </c>
      <c r="C1812">
        <v>25</v>
      </c>
      <c r="D1812">
        <v>25</v>
      </c>
      <c r="E1812">
        <v>56</v>
      </c>
      <c r="F1812" t="s">
        <v>54</v>
      </c>
      <c r="G1812" t="s">
        <v>54</v>
      </c>
      <c r="H1812" t="s">
        <v>45</v>
      </c>
      <c r="I1812">
        <v>5</v>
      </c>
      <c r="J1812" t="s">
        <v>46</v>
      </c>
      <c r="K1812" t="s">
        <v>47</v>
      </c>
      <c r="L1812">
        <v>1</v>
      </c>
      <c r="M1812">
        <v>3</v>
      </c>
      <c r="N1812">
        <v>18</v>
      </c>
      <c r="O1812" t="s">
        <v>70</v>
      </c>
      <c r="P1812">
        <v>7595.460094</v>
      </c>
      <c r="Q1812" t="s">
        <v>56</v>
      </c>
      <c r="R1812">
        <v>17000</v>
      </c>
      <c r="S1812">
        <v>100</v>
      </c>
      <c r="T1812">
        <v>1</v>
      </c>
      <c r="U1812" t="s">
        <v>62</v>
      </c>
      <c r="V1812">
        <v>0</v>
      </c>
      <c r="W1812">
        <v>0</v>
      </c>
      <c r="X1812">
        <v>6</v>
      </c>
      <c r="Y1812" t="s">
        <v>51</v>
      </c>
      <c r="Z1812" t="s">
        <v>60</v>
      </c>
      <c r="AA1812">
        <v>0.10454854</v>
      </c>
      <c r="AB1812">
        <v>0.67970129000000001</v>
      </c>
      <c r="AC1812">
        <v>6.0964019000000001E-2</v>
      </c>
      <c r="AD1812">
        <v>8.6430318000000006E-2</v>
      </c>
      <c r="AE1812">
        <v>137.4789916</v>
      </c>
      <c r="AF1812">
        <v>0.47695599</v>
      </c>
      <c r="AG1812">
        <v>2.2213170400000002</v>
      </c>
      <c r="AH1812">
        <v>0.23643504100000001</v>
      </c>
      <c r="AI1812">
        <v>2.1800112E-2</v>
      </c>
      <c r="AJ1812">
        <v>5</v>
      </c>
      <c r="AK1812">
        <v>510402</v>
      </c>
      <c r="AL1812">
        <v>0</v>
      </c>
      <c r="AM1812" t="s">
        <v>66</v>
      </c>
      <c r="AN1812">
        <v>22032006</v>
      </c>
      <c r="AO1812">
        <v>31122006</v>
      </c>
      <c r="AP1812">
        <v>1888.77</v>
      </c>
      <c r="AQ1812">
        <v>1</v>
      </c>
      <c r="AR1812">
        <v>1</v>
      </c>
      <c r="AS1812">
        <v>1888.77</v>
      </c>
      <c r="AT1812">
        <v>1640.82446289062</v>
      </c>
      <c r="AU1812">
        <v>1553.8032000000001</v>
      </c>
      <c r="AV1812">
        <v>89.325294494628906</v>
      </c>
      <c r="AW1812">
        <v>1888.76999999999</v>
      </c>
      <c r="AX1812">
        <f t="shared" si="112"/>
        <v>247.94553710937998</v>
      </c>
      <c r="AY1812">
        <f t="shared" si="113"/>
        <v>334.96679999999992</v>
      </c>
      <c r="AZ1812">
        <f t="shared" si="114"/>
        <v>1799.4447055053711</v>
      </c>
      <c r="BA1812">
        <f t="shared" si="115"/>
        <v>1.0004441719502211E-11</v>
      </c>
    </row>
    <row r="1813" spans="1:53" x14ac:dyDescent="0.35">
      <c r="A1813">
        <v>1531749</v>
      </c>
      <c r="B1813">
        <v>2008</v>
      </c>
      <c r="C1813">
        <v>56</v>
      </c>
      <c r="D1813">
        <v>56</v>
      </c>
      <c r="E1813">
        <v>77</v>
      </c>
      <c r="F1813" t="s">
        <v>45</v>
      </c>
      <c r="G1813" t="s">
        <v>45</v>
      </c>
      <c r="H1813" t="s">
        <v>54</v>
      </c>
      <c r="I1813">
        <v>33</v>
      </c>
      <c r="J1813" t="s">
        <v>57</v>
      </c>
      <c r="K1813" t="s">
        <v>58</v>
      </c>
      <c r="L1813">
        <v>2</v>
      </c>
      <c r="M1813">
        <v>6</v>
      </c>
      <c r="N1813">
        <v>15</v>
      </c>
      <c r="O1813" t="s">
        <v>61</v>
      </c>
      <c r="P1813">
        <v>5152.9587330000004</v>
      </c>
      <c r="Q1813" t="s">
        <v>49</v>
      </c>
      <c r="R1813">
        <v>10000</v>
      </c>
      <c r="S1813">
        <v>50</v>
      </c>
      <c r="T1813">
        <v>5</v>
      </c>
      <c r="U1813" t="s">
        <v>50</v>
      </c>
      <c r="V1813">
        <v>0</v>
      </c>
      <c r="W1813">
        <v>0</v>
      </c>
      <c r="X1813">
        <v>7</v>
      </c>
      <c r="Y1813" t="s">
        <v>51</v>
      </c>
      <c r="Z1813" t="s">
        <v>52</v>
      </c>
      <c r="AA1813">
        <v>0.10454854</v>
      </c>
      <c r="AB1813">
        <v>0.67970129000000001</v>
      </c>
      <c r="AC1813">
        <v>6.0964019000000001E-2</v>
      </c>
      <c r="AD1813">
        <v>8.6430318000000006E-2</v>
      </c>
      <c r="AE1813">
        <v>137.4789916</v>
      </c>
      <c r="AF1813">
        <v>0.47695599</v>
      </c>
      <c r="AG1813">
        <v>2.2213170400000002</v>
      </c>
      <c r="AH1813">
        <v>0.23643504100000001</v>
      </c>
      <c r="AI1813">
        <v>2.1800112E-2</v>
      </c>
      <c r="AJ1813">
        <v>5</v>
      </c>
      <c r="AK1813">
        <v>510402</v>
      </c>
      <c r="AL1813">
        <v>0</v>
      </c>
      <c r="AM1813" t="s">
        <v>53</v>
      </c>
      <c r="AN1813">
        <v>23032008</v>
      </c>
      <c r="AO1813">
        <v>31122008</v>
      </c>
      <c r="AP1813">
        <v>539.28</v>
      </c>
      <c r="AQ1813">
        <v>1</v>
      </c>
      <c r="AR1813">
        <v>1</v>
      </c>
      <c r="AS1813">
        <v>539.28</v>
      </c>
      <c r="AT1813">
        <v>541.96130371093705</v>
      </c>
      <c r="AU1813">
        <v>423.46706710000001</v>
      </c>
      <c r="AV1813">
        <v>89.325294494628906</v>
      </c>
      <c r="AW1813">
        <v>539.27999999999895</v>
      </c>
      <c r="AX1813">
        <f t="shared" si="112"/>
        <v>2.6813037109370725</v>
      </c>
      <c r="AY1813">
        <f t="shared" si="113"/>
        <v>115.81293289999996</v>
      </c>
      <c r="AZ1813">
        <f t="shared" si="114"/>
        <v>449.95470550537107</v>
      </c>
      <c r="BA1813">
        <f t="shared" si="115"/>
        <v>1.0231815394945443E-12</v>
      </c>
    </row>
    <row r="1814" spans="1:53" x14ac:dyDescent="0.35">
      <c r="A1814">
        <v>1896423</v>
      </c>
      <c r="B1814">
        <v>2007</v>
      </c>
      <c r="C1814">
        <v>68</v>
      </c>
      <c r="D1814">
        <v>68</v>
      </c>
      <c r="E1814">
        <v>56</v>
      </c>
      <c r="F1814" t="s">
        <v>54</v>
      </c>
      <c r="G1814" t="s">
        <v>54</v>
      </c>
      <c r="H1814" t="s">
        <v>45</v>
      </c>
      <c r="I1814">
        <v>46</v>
      </c>
      <c r="J1814" t="s">
        <v>76</v>
      </c>
      <c r="K1814" t="s">
        <v>47</v>
      </c>
      <c r="L1814">
        <v>1</v>
      </c>
      <c r="M1814">
        <v>11</v>
      </c>
      <c r="N1814">
        <v>26</v>
      </c>
      <c r="O1814" t="s">
        <v>96</v>
      </c>
      <c r="P1814">
        <v>4539.9555259999997</v>
      </c>
      <c r="Q1814" t="s">
        <v>73</v>
      </c>
      <c r="R1814">
        <v>7000</v>
      </c>
      <c r="S1814">
        <v>150</v>
      </c>
      <c r="T1814">
        <v>18</v>
      </c>
      <c r="U1814" t="s">
        <v>62</v>
      </c>
      <c r="V1814">
        <v>0</v>
      </c>
      <c r="W1814">
        <v>0</v>
      </c>
      <c r="X1814">
        <v>7</v>
      </c>
      <c r="Y1814" t="s">
        <v>63</v>
      </c>
      <c r="Z1814" t="s">
        <v>52</v>
      </c>
      <c r="AA1814">
        <v>0.10454854</v>
      </c>
      <c r="AB1814">
        <v>0.67970129000000001</v>
      </c>
      <c r="AC1814">
        <v>6.0964019000000001E-2</v>
      </c>
      <c r="AD1814">
        <v>8.6430318000000006E-2</v>
      </c>
      <c r="AE1814">
        <v>137.4789916</v>
      </c>
      <c r="AF1814">
        <v>0.47695599</v>
      </c>
      <c r="AG1814">
        <v>2.2213170400000002</v>
      </c>
      <c r="AH1814">
        <v>0.23643504100000001</v>
      </c>
      <c r="AI1814">
        <v>2.1800112E-2</v>
      </c>
      <c r="AJ1814">
        <v>3</v>
      </c>
      <c r="AK1814">
        <v>510402</v>
      </c>
      <c r="AL1814">
        <v>0</v>
      </c>
      <c r="AM1814" t="s">
        <v>53</v>
      </c>
      <c r="AN1814">
        <v>2012007</v>
      </c>
      <c r="AO1814">
        <v>31122007</v>
      </c>
      <c r="AP1814">
        <v>392.07</v>
      </c>
      <c r="AQ1814">
        <v>1</v>
      </c>
      <c r="AR1814">
        <v>1</v>
      </c>
      <c r="AS1814">
        <v>392.07</v>
      </c>
      <c r="AT1814">
        <v>383.265533447265</v>
      </c>
      <c r="AU1814">
        <v>673.54487610000001</v>
      </c>
      <c r="AV1814">
        <v>89.325294494628906</v>
      </c>
      <c r="AW1814">
        <v>128.81</v>
      </c>
      <c r="AX1814">
        <f t="shared" si="112"/>
        <v>8.8044665527349935</v>
      </c>
      <c r="AY1814">
        <f t="shared" si="113"/>
        <v>281.47487610000002</v>
      </c>
      <c r="AZ1814">
        <f t="shared" si="114"/>
        <v>302.74470550537109</v>
      </c>
      <c r="BA1814">
        <f t="shared" si="115"/>
        <v>263.26</v>
      </c>
    </row>
    <row r="1815" spans="1:53" x14ac:dyDescent="0.35">
      <c r="A1815">
        <v>5840253</v>
      </c>
      <c r="B1815">
        <v>2007</v>
      </c>
      <c r="C1815">
        <v>51</v>
      </c>
      <c r="D1815">
        <v>50</v>
      </c>
      <c r="E1815">
        <v>50</v>
      </c>
      <c r="F1815" t="s">
        <v>54</v>
      </c>
      <c r="G1815" t="s">
        <v>45</v>
      </c>
      <c r="H1815" t="s">
        <v>45</v>
      </c>
      <c r="I1815">
        <v>30</v>
      </c>
      <c r="J1815" t="s">
        <v>57</v>
      </c>
      <c r="K1815" t="s">
        <v>58</v>
      </c>
      <c r="L1815">
        <v>2</v>
      </c>
      <c r="M1815">
        <v>9</v>
      </c>
      <c r="N1815">
        <v>23</v>
      </c>
      <c r="O1815" t="s">
        <v>55</v>
      </c>
      <c r="P1815">
        <v>9687.3173459999998</v>
      </c>
      <c r="Q1815" t="s">
        <v>56</v>
      </c>
      <c r="R1815">
        <v>15000</v>
      </c>
      <c r="S1815">
        <v>50</v>
      </c>
      <c r="T1815">
        <v>10</v>
      </c>
      <c r="U1815" t="s">
        <v>62</v>
      </c>
      <c r="V1815">
        <v>0</v>
      </c>
      <c r="W1815">
        <v>0</v>
      </c>
      <c r="X1815">
        <v>1</v>
      </c>
      <c r="Y1815" t="s">
        <v>51</v>
      </c>
      <c r="Z1815" t="s">
        <v>65</v>
      </c>
      <c r="AA1815">
        <v>0.10454854</v>
      </c>
      <c r="AB1815">
        <v>0.67970129000000001</v>
      </c>
      <c r="AC1815">
        <v>6.0964019000000001E-2</v>
      </c>
      <c r="AD1815">
        <v>8.6430318000000006E-2</v>
      </c>
      <c r="AE1815">
        <v>137.4789916</v>
      </c>
      <c r="AF1815">
        <v>0.47695599</v>
      </c>
      <c r="AG1815">
        <v>2.2213170400000002</v>
      </c>
      <c r="AH1815">
        <v>0.23643504100000001</v>
      </c>
      <c r="AI1815">
        <v>2.1800112E-2</v>
      </c>
      <c r="AJ1815">
        <v>8</v>
      </c>
      <c r="AK1815">
        <v>510402</v>
      </c>
      <c r="AL1815">
        <v>0</v>
      </c>
      <c r="AM1815" t="s">
        <v>53</v>
      </c>
      <c r="AN1815">
        <v>27052007</v>
      </c>
      <c r="AO1815">
        <v>31122007</v>
      </c>
      <c r="AP1815">
        <v>740.21</v>
      </c>
      <c r="AQ1815">
        <v>1</v>
      </c>
      <c r="AR1815">
        <v>1</v>
      </c>
      <c r="AS1815">
        <v>740.21</v>
      </c>
      <c r="AT1815">
        <v>925.52478027343705</v>
      </c>
      <c r="AU1815">
        <v>883.6963141</v>
      </c>
      <c r="AV1815">
        <v>89.325294494628906</v>
      </c>
      <c r="AW1815">
        <v>740.21</v>
      </c>
      <c r="AX1815">
        <f t="shared" si="112"/>
        <v>185.31478027343701</v>
      </c>
      <c r="AY1815">
        <f t="shared" si="113"/>
        <v>143.48631409999996</v>
      </c>
      <c r="AZ1815">
        <f t="shared" si="114"/>
        <v>650.88470550537113</v>
      </c>
      <c r="BA1815">
        <f t="shared" si="115"/>
        <v>0</v>
      </c>
    </row>
    <row r="1816" spans="1:53" x14ac:dyDescent="0.35">
      <c r="A1816">
        <v>6444147</v>
      </c>
      <c r="B1816">
        <v>2007</v>
      </c>
      <c r="C1816">
        <v>70</v>
      </c>
      <c r="D1816">
        <v>70</v>
      </c>
      <c r="E1816">
        <v>56</v>
      </c>
      <c r="F1816" t="s">
        <v>45</v>
      </c>
      <c r="G1816" t="s">
        <v>45</v>
      </c>
      <c r="H1816" t="s">
        <v>45</v>
      </c>
      <c r="I1816">
        <v>47</v>
      </c>
      <c r="J1816" t="s">
        <v>46</v>
      </c>
      <c r="K1816" t="s">
        <v>47</v>
      </c>
      <c r="L1816">
        <v>1</v>
      </c>
      <c r="M1816">
        <v>9</v>
      </c>
      <c r="N1816">
        <v>8</v>
      </c>
      <c r="O1816" t="s">
        <v>93</v>
      </c>
      <c r="P1816">
        <v>5159.6947890000001</v>
      </c>
      <c r="Q1816" t="s">
        <v>49</v>
      </c>
      <c r="R1816">
        <v>9000</v>
      </c>
      <c r="S1816">
        <v>0</v>
      </c>
      <c r="T1816">
        <v>15</v>
      </c>
      <c r="U1816" t="s">
        <v>50</v>
      </c>
      <c r="V1816">
        <v>0</v>
      </c>
      <c r="W1816">
        <v>0</v>
      </c>
      <c r="X1816">
        <v>0</v>
      </c>
      <c r="Y1816" t="s">
        <v>63</v>
      </c>
      <c r="Z1816" t="s">
        <v>60</v>
      </c>
      <c r="AA1816">
        <v>0.10454854</v>
      </c>
      <c r="AB1816">
        <v>0.67970129000000001</v>
      </c>
      <c r="AC1816">
        <v>6.0964019000000001E-2</v>
      </c>
      <c r="AD1816">
        <v>8.6430318000000006E-2</v>
      </c>
      <c r="AE1816">
        <v>137.4789916</v>
      </c>
      <c r="AF1816">
        <v>0.47695599</v>
      </c>
      <c r="AG1816">
        <v>2.2213170400000002</v>
      </c>
      <c r="AH1816">
        <v>0.23643504100000001</v>
      </c>
      <c r="AI1816">
        <v>2.1800112E-2</v>
      </c>
      <c r="AJ1816">
        <v>3</v>
      </c>
      <c r="AK1816">
        <v>510402</v>
      </c>
      <c r="AL1816">
        <v>0</v>
      </c>
      <c r="AM1816" t="s">
        <v>53</v>
      </c>
      <c r="AN1816">
        <v>9022007</v>
      </c>
      <c r="AO1816">
        <v>31122007</v>
      </c>
      <c r="AP1816">
        <v>215.7</v>
      </c>
      <c r="AQ1816">
        <v>1</v>
      </c>
      <c r="AR1816">
        <v>1</v>
      </c>
      <c r="AS1816">
        <v>215.7</v>
      </c>
      <c r="AT1816">
        <v>723.76654052734295</v>
      </c>
      <c r="AU1816">
        <v>448.69676870000001</v>
      </c>
      <c r="AV1816">
        <v>89.325294494628906</v>
      </c>
      <c r="AW1816">
        <v>232.59</v>
      </c>
      <c r="AX1816">
        <f t="shared" si="112"/>
        <v>508.06654052734297</v>
      </c>
      <c r="AY1816">
        <f t="shared" si="113"/>
        <v>232.99676870000002</v>
      </c>
      <c r="AZ1816">
        <f t="shared" si="114"/>
        <v>126.37470550537108</v>
      </c>
      <c r="BA1816">
        <f t="shared" si="115"/>
        <v>16.890000000000015</v>
      </c>
    </row>
    <row r="1817" spans="1:53" x14ac:dyDescent="0.35">
      <c r="A1817">
        <v>1017497</v>
      </c>
      <c r="B1817">
        <v>2005</v>
      </c>
      <c r="C1817">
        <v>63</v>
      </c>
      <c r="D1817">
        <v>63</v>
      </c>
      <c r="E1817">
        <v>56</v>
      </c>
      <c r="F1817" t="s">
        <v>54</v>
      </c>
      <c r="G1817" t="s">
        <v>54</v>
      </c>
      <c r="H1817" t="s">
        <v>45</v>
      </c>
      <c r="I1817">
        <v>41</v>
      </c>
      <c r="J1817" t="s">
        <v>57</v>
      </c>
      <c r="K1817" t="s">
        <v>47</v>
      </c>
      <c r="L1817">
        <v>1</v>
      </c>
      <c r="M1817">
        <v>8</v>
      </c>
      <c r="N1817">
        <v>24</v>
      </c>
      <c r="O1817" t="s">
        <v>77</v>
      </c>
      <c r="P1817">
        <v>7317.6829930000004</v>
      </c>
      <c r="Q1817" t="s">
        <v>56</v>
      </c>
      <c r="R1817">
        <v>6000</v>
      </c>
      <c r="S1817">
        <v>0</v>
      </c>
      <c r="T1817">
        <v>12</v>
      </c>
      <c r="U1817" t="s">
        <v>62</v>
      </c>
      <c r="V1817">
        <v>0</v>
      </c>
      <c r="W1817">
        <v>1</v>
      </c>
      <c r="X1817">
        <v>1</v>
      </c>
      <c r="Y1817" t="s">
        <v>51</v>
      </c>
      <c r="Z1817" t="s">
        <v>60</v>
      </c>
      <c r="AA1817">
        <v>8.4238038000000001E-2</v>
      </c>
      <c r="AB1817">
        <v>0.68254925600000005</v>
      </c>
      <c r="AC1817">
        <v>5.8705266999999998E-2</v>
      </c>
      <c r="AD1817">
        <v>7.4152935000000003E-2</v>
      </c>
      <c r="AE1817">
        <v>130.14457830000001</v>
      </c>
      <c r="AF1817">
        <v>0.48222551400000002</v>
      </c>
      <c r="AG1817">
        <v>2.171692803</v>
      </c>
      <c r="AH1817">
        <v>0.20552799399999999</v>
      </c>
      <c r="AI1817">
        <v>1.9489724E-2</v>
      </c>
      <c r="AJ1817">
        <v>5</v>
      </c>
      <c r="AK1817">
        <v>510403</v>
      </c>
      <c r="AL1817">
        <v>0</v>
      </c>
      <c r="AM1817" t="s">
        <v>53</v>
      </c>
      <c r="AN1817">
        <v>1012005</v>
      </c>
      <c r="AO1817">
        <v>5112005</v>
      </c>
      <c r="AP1817">
        <v>661.84</v>
      </c>
      <c r="AQ1817">
        <v>1</v>
      </c>
      <c r="AR1817">
        <v>1</v>
      </c>
      <c r="AS1817">
        <v>661.84</v>
      </c>
      <c r="AT1817">
        <v>982.50250244140602</v>
      </c>
      <c r="AU1817">
        <v>855.69829600000003</v>
      </c>
      <c r="AV1817">
        <v>89.325294494628906</v>
      </c>
      <c r="AW1817">
        <v>661.84</v>
      </c>
      <c r="AX1817">
        <f t="shared" si="112"/>
        <v>320.66250244140599</v>
      </c>
      <c r="AY1817">
        <f t="shared" si="113"/>
        <v>193.858296</v>
      </c>
      <c r="AZ1817">
        <f t="shared" si="114"/>
        <v>572.51470550537113</v>
      </c>
      <c r="BA1817">
        <f t="shared" si="115"/>
        <v>0</v>
      </c>
    </row>
    <row r="1818" spans="1:53" x14ac:dyDescent="0.35">
      <c r="A1818">
        <v>2924383</v>
      </c>
      <c r="B1818">
        <v>2005</v>
      </c>
      <c r="C1818">
        <v>52</v>
      </c>
      <c r="D1818">
        <v>51</v>
      </c>
      <c r="E1818">
        <v>51</v>
      </c>
      <c r="F1818" t="s">
        <v>45</v>
      </c>
      <c r="G1818" t="s">
        <v>54</v>
      </c>
      <c r="H1818" t="s">
        <v>54</v>
      </c>
      <c r="I1818">
        <v>26</v>
      </c>
      <c r="J1818" t="s">
        <v>57</v>
      </c>
      <c r="K1818" t="s">
        <v>58</v>
      </c>
      <c r="L1818">
        <v>2</v>
      </c>
      <c r="M1818">
        <v>5</v>
      </c>
      <c r="N1818">
        <v>30</v>
      </c>
      <c r="O1818" t="s">
        <v>61</v>
      </c>
      <c r="P1818">
        <v>8669.7879209999992</v>
      </c>
      <c r="Q1818" t="s">
        <v>49</v>
      </c>
      <c r="R1818">
        <v>11000</v>
      </c>
      <c r="S1818">
        <v>100</v>
      </c>
      <c r="T1818">
        <v>15</v>
      </c>
      <c r="U1818" t="s">
        <v>62</v>
      </c>
      <c r="V1818">
        <v>0</v>
      </c>
      <c r="W1818">
        <v>0</v>
      </c>
      <c r="X1818">
        <v>1</v>
      </c>
      <c r="Y1818" t="s">
        <v>51</v>
      </c>
      <c r="Z1818" t="s">
        <v>60</v>
      </c>
      <c r="AA1818">
        <v>7.5429662999999994E-2</v>
      </c>
      <c r="AB1818">
        <v>0.54901336700000003</v>
      </c>
      <c r="AC1818">
        <v>0.100891152</v>
      </c>
      <c r="AD1818">
        <v>6.7596899000000002E-2</v>
      </c>
      <c r="AE1818">
        <v>100.78125</v>
      </c>
      <c r="AF1818">
        <v>0.49472868199999998</v>
      </c>
      <c r="AG1818">
        <v>2.052832591</v>
      </c>
      <c r="AH1818">
        <v>0.17139570600000001</v>
      </c>
      <c r="AI1818">
        <v>1.9555215000000001E-2</v>
      </c>
      <c r="AJ1818">
        <v>8</v>
      </c>
      <c r="AK1818">
        <v>510404</v>
      </c>
      <c r="AL1818">
        <v>0</v>
      </c>
      <c r="AM1818" t="s">
        <v>53</v>
      </c>
      <c r="AN1818">
        <v>27012005</v>
      </c>
      <c r="AO1818">
        <v>31122005</v>
      </c>
      <c r="AP1818">
        <v>1118.92</v>
      </c>
      <c r="AQ1818">
        <v>1</v>
      </c>
      <c r="AR1818">
        <v>1</v>
      </c>
      <c r="AS1818">
        <v>1118.92</v>
      </c>
      <c r="AT1818">
        <v>990.21636962890602</v>
      </c>
      <c r="AU1818">
        <v>1137.151153</v>
      </c>
      <c r="AV1818">
        <v>89.325294494628906</v>
      </c>
      <c r="AW1818">
        <v>1118.92</v>
      </c>
      <c r="AX1818">
        <f t="shared" si="112"/>
        <v>128.70363037109405</v>
      </c>
      <c r="AY1818">
        <f t="shared" si="113"/>
        <v>18.231152999999949</v>
      </c>
      <c r="AZ1818">
        <f t="shared" si="114"/>
        <v>1029.5947055053712</v>
      </c>
      <c r="BA1818">
        <f t="shared" si="115"/>
        <v>0</v>
      </c>
    </row>
    <row r="1819" spans="1:53" x14ac:dyDescent="0.35">
      <c r="A1819">
        <v>4659111</v>
      </c>
      <c r="B1819">
        <v>2007</v>
      </c>
      <c r="C1819">
        <v>56</v>
      </c>
      <c r="D1819">
        <v>56</v>
      </c>
      <c r="E1819">
        <v>86</v>
      </c>
      <c r="F1819" t="s">
        <v>45</v>
      </c>
      <c r="G1819" t="s">
        <v>45</v>
      </c>
      <c r="H1819" t="s">
        <v>54</v>
      </c>
      <c r="I1819">
        <v>32</v>
      </c>
      <c r="J1819" t="s">
        <v>57</v>
      </c>
      <c r="K1819" t="s">
        <v>64</v>
      </c>
      <c r="L1819">
        <v>2</v>
      </c>
      <c r="M1819">
        <v>3</v>
      </c>
      <c r="N1819">
        <v>22</v>
      </c>
      <c r="O1819" t="s">
        <v>94</v>
      </c>
      <c r="P1819">
        <v>5789.2310120000002</v>
      </c>
      <c r="Q1819" t="s">
        <v>49</v>
      </c>
      <c r="R1819">
        <v>7000</v>
      </c>
      <c r="S1819">
        <v>0</v>
      </c>
      <c r="T1819">
        <v>8</v>
      </c>
      <c r="U1819" t="s">
        <v>50</v>
      </c>
      <c r="V1819">
        <v>0</v>
      </c>
      <c r="W1819">
        <v>0</v>
      </c>
      <c r="X1819">
        <v>1</v>
      </c>
      <c r="Y1819" t="s">
        <v>51</v>
      </c>
      <c r="Z1819" t="s">
        <v>52</v>
      </c>
      <c r="AA1819">
        <v>7.5429662999999994E-2</v>
      </c>
      <c r="AB1819">
        <v>0.54901336700000003</v>
      </c>
      <c r="AC1819">
        <v>0.100891152</v>
      </c>
      <c r="AD1819">
        <v>6.7596899000000002E-2</v>
      </c>
      <c r="AE1819">
        <v>100.78125</v>
      </c>
      <c r="AF1819">
        <v>0.49472868199999998</v>
      </c>
      <c r="AG1819">
        <v>2.052832591</v>
      </c>
      <c r="AH1819">
        <v>0.17139570600000001</v>
      </c>
      <c r="AI1819">
        <v>1.9555215000000001E-2</v>
      </c>
      <c r="AJ1819">
        <v>10</v>
      </c>
      <c r="AK1819">
        <v>510404</v>
      </c>
      <c r="AL1819">
        <v>0</v>
      </c>
      <c r="AM1819" t="s">
        <v>53</v>
      </c>
      <c r="AN1819">
        <v>1012007</v>
      </c>
      <c r="AO1819">
        <v>14112007</v>
      </c>
      <c r="AP1819">
        <v>1693.01</v>
      </c>
      <c r="AQ1819">
        <v>1</v>
      </c>
      <c r="AR1819">
        <v>1</v>
      </c>
      <c r="AS1819">
        <v>1693.01</v>
      </c>
      <c r="AT1819">
        <v>847.2734375</v>
      </c>
      <c r="AU1819">
        <v>772.42616740000005</v>
      </c>
      <c r="AV1819">
        <v>89.325294494628906</v>
      </c>
      <c r="AW1819">
        <v>1693.00999999999</v>
      </c>
      <c r="AX1819">
        <f t="shared" si="112"/>
        <v>845.73656249999999</v>
      </c>
      <c r="AY1819">
        <f t="shared" si="113"/>
        <v>920.58383259999994</v>
      </c>
      <c r="AZ1819">
        <f t="shared" si="114"/>
        <v>1603.6847055053711</v>
      </c>
      <c r="BA1819">
        <f t="shared" si="115"/>
        <v>1.0004441719502211E-11</v>
      </c>
    </row>
    <row r="1820" spans="1:53" x14ac:dyDescent="0.35">
      <c r="A1820">
        <v>89327</v>
      </c>
      <c r="B1820">
        <v>2005</v>
      </c>
      <c r="C1820">
        <v>33</v>
      </c>
      <c r="D1820">
        <v>33</v>
      </c>
      <c r="E1820">
        <v>44</v>
      </c>
      <c r="F1820" t="s">
        <v>54</v>
      </c>
      <c r="G1820" t="s">
        <v>54</v>
      </c>
      <c r="H1820" t="s">
        <v>45</v>
      </c>
      <c r="I1820">
        <v>4</v>
      </c>
      <c r="J1820" t="s">
        <v>57</v>
      </c>
      <c r="K1820" t="s">
        <v>58</v>
      </c>
      <c r="L1820">
        <v>2</v>
      </c>
      <c r="M1820">
        <v>2</v>
      </c>
      <c r="N1820">
        <v>37</v>
      </c>
      <c r="O1820" t="s">
        <v>90</v>
      </c>
      <c r="P1820">
        <v>100</v>
      </c>
      <c r="Q1820" t="s">
        <v>56</v>
      </c>
      <c r="R1820">
        <v>6000</v>
      </c>
      <c r="S1820">
        <v>0</v>
      </c>
      <c r="T1820">
        <v>7</v>
      </c>
      <c r="U1820" t="s">
        <v>62</v>
      </c>
      <c r="V1820">
        <v>0</v>
      </c>
      <c r="W1820">
        <v>0</v>
      </c>
      <c r="X1820">
        <v>1</v>
      </c>
      <c r="Y1820" t="s">
        <v>63</v>
      </c>
      <c r="Z1820" t="s">
        <v>60</v>
      </c>
      <c r="AA1820">
        <v>7.8906652999999993E-2</v>
      </c>
      <c r="AB1820">
        <v>0.52888086599999995</v>
      </c>
      <c r="AC1820">
        <v>9.5925734999999998E-2</v>
      </c>
      <c r="AD1820">
        <v>8.9540137000000006E-2</v>
      </c>
      <c r="AE1820">
        <v>105.2804878</v>
      </c>
      <c r="AF1820">
        <v>0.477122669</v>
      </c>
      <c r="AG1820">
        <v>2.2261474990000001</v>
      </c>
      <c r="AH1820">
        <v>0.18560606099999999</v>
      </c>
      <c r="AI1820">
        <v>1.6060606000000002E-2</v>
      </c>
      <c r="AJ1820">
        <v>5</v>
      </c>
      <c r="AK1820">
        <v>510501</v>
      </c>
      <c r="AL1820">
        <v>0</v>
      </c>
      <c r="AM1820" t="s">
        <v>53</v>
      </c>
      <c r="AN1820">
        <v>1012005</v>
      </c>
      <c r="AO1820">
        <v>19052005</v>
      </c>
      <c r="AP1820">
        <v>1694.84</v>
      </c>
      <c r="AQ1820">
        <v>1</v>
      </c>
      <c r="AR1820">
        <v>1</v>
      </c>
      <c r="AS1820">
        <v>1694.84</v>
      </c>
      <c r="AT1820">
        <v>861.43719482421795</v>
      </c>
      <c r="AU1820">
        <v>1140.223655</v>
      </c>
      <c r="AV1820">
        <v>89.325294494628906</v>
      </c>
      <c r="AW1820">
        <v>565.30999999999904</v>
      </c>
      <c r="AX1820">
        <f t="shared" si="112"/>
        <v>833.40280517578196</v>
      </c>
      <c r="AY1820">
        <f t="shared" si="113"/>
        <v>554.61634499999991</v>
      </c>
      <c r="AZ1820">
        <f t="shared" si="114"/>
        <v>1605.514705505371</v>
      </c>
      <c r="BA1820">
        <f t="shared" si="115"/>
        <v>1129.5300000000009</v>
      </c>
    </row>
    <row r="1821" spans="1:53" x14ac:dyDescent="0.35">
      <c r="A1821">
        <v>5858787</v>
      </c>
      <c r="B1821">
        <v>2007</v>
      </c>
      <c r="C1821">
        <v>57</v>
      </c>
      <c r="D1821">
        <v>57</v>
      </c>
      <c r="E1821">
        <v>56</v>
      </c>
      <c r="F1821" t="s">
        <v>54</v>
      </c>
      <c r="G1821" t="s">
        <v>54</v>
      </c>
      <c r="H1821" t="s">
        <v>45</v>
      </c>
      <c r="I1821">
        <v>33</v>
      </c>
      <c r="J1821" t="s">
        <v>57</v>
      </c>
      <c r="K1821" t="s">
        <v>47</v>
      </c>
      <c r="L1821">
        <v>1</v>
      </c>
      <c r="M1821">
        <v>6</v>
      </c>
      <c r="N1821">
        <v>21</v>
      </c>
      <c r="O1821" t="s">
        <v>55</v>
      </c>
      <c r="P1821">
        <v>4810.6912840000005</v>
      </c>
      <c r="Q1821" t="s">
        <v>49</v>
      </c>
      <c r="R1821">
        <v>10000</v>
      </c>
      <c r="S1821">
        <v>0</v>
      </c>
      <c r="T1821">
        <v>30</v>
      </c>
      <c r="U1821" t="s">
        <v>50</v>
      </c>
      <c r="V1821">
        <v>0</v>
      </c>
      <c r="W1821">
        <v>0</v>
      </c>
      <c r="X1821">
        <v>1</v>
      </c>
      <c r="Y1821" t="s">
        <v>51</v>
      </c>
      <c r="Z1821" t="s">
        <v>60</v>
      </c>
      <c r="AA1821">
        <v>7.8906652999999993E-2</v>
      </c>
      <c r="AB1821">
        <v>0.52888086599999995</v>
      </c>
      <c r="AC1821">
        <v>9.5925734999999998E-2</v>
      </c>
      <c r="AD1821">
        <v>8.9540137000000006E-2</v>
      </c>
      <c r="AE1821">
        <v>105.2804878</v>
      </c>
      <c r="AF1821">
        <v>0.477122669</v>
      </c>
      <c r="AG1821">
        <v>2.2261474990000001</v>
      </c>
      <c r="AH1821">
        <v>0.18560606099999999</v>
      </c>
      <c r="AI1821">
        <v>1.6060606000000002E-2</v>
      </c>
      <c r="AJ1821">
        <v>7</v>
      </c>
      <c r="AK1821">
        <v>510501</v>
      </c>
      <c r="AL1821">
        <v>0</v>
      </c>
      <c r="AM1821" t="s">
        <v>53</v>
      </c>
      <c r="AN1821">
        <v>9062007</v>
      </c>
      <c r="AO1821">
        <v>31122007</v>
      </c>
      <c r="AP1821">
        <v>1018.66</v>
      </c>
      <c r="AQ1821">
        <v>1</v>
      </c>
      <c r="AR1821">
        <v>1</v>
      </c>
      <c r="AS1821">
        <v>1018.66</v>
      </c>
      <c r="AT1821">
        <v>695.357421875</v>
      </c>
      <c r="AU1821">
        <v>595.99366080000004</v>
      </c>
      <c r="AV1821">
        <v>89.325294494628906</v>
      </c>
      <c r="AW1821">
        <v>1018.65999999999</v>
      </c>
      <c r="AX1821">
        <f t="shared" si="112"/>
        <v>323.30257812499997</v>
      </c>
      <c r="AY1821">
        <f t="shared" si="113"/>
        <v>422.66633919999992</v>
      </c>
      <c r="AZ1821">
        <f t="shared" si="114"/>
        <v>929.33470550537106</v>
      </c>
      <c r="BA1821">
        <f t="shared" si="115"/>
        <v>1.0004441719502211E-11</v>
      </c>
    </row>
    <row r="1822" spans="1:53" x14ac:dyDescent="0.35">
      <c r="A1822">
        <v>2684954</v>
      </c>
      <c r="B1822">
        <v>2005</v>
      </c>
      <c r="C1822">
        <v>64</v>
      </c>
      <c r="D1822">
        <v>54</v>
      </c>
      <c r="E1822">
        <v>54</v>
      </c>
      <c r="F1822" t="s">
        <v>45</v>
      </c>
      <c r="G1822" t="s">
        <v>54</v>
      </c>
      <c r="H1822" t="s">
        <v>54</v>
      </c>
      <c r="I1822">
        <v>31</v>
      </c>
      <c r="J1822" t="s">
        <v>57</v>
      </c>
      <c r="K1822" t="s">
        <v>58</v>
      </c>
      <c r="L1822">
        <v>2</v>
      </c>
      <c r="M1822">
        <v>3</v>
      </c>
      <c r="N1822">
        <v>14</v>
      </c>
      <c r="O1822" t="s">
        <v>93</v>
      </c>
      <c r="P1822">
        <v>6008.2976310000004</v>
      </c>
      <c r="Q1822" t="s">
        <v>49</v>
      </c>
      <c r="R1822">
        <v>10000</v>
      </c>
      <c r="S1822">
        <v>100</v>
      </c>
      <c r="T1822">
        <v>13</v>
      </c>
      <c r="U1822" t="s">
        <v>62</v>
      </c>
      <c r="V1822">
        <v>0</v>
      </c>
      <c r="W1822">
        <v>0</v>
      </c>
      <c r="X1822">
        <v>0</v>
      </c>
      <c r="Y1822" t="s">
        <v>51</v>
      </c>
      <c r="Z1822" t="s">
        <v>60</v>
      </c>
      <c r="AA1822">
        <v>0.10803220400000001</v>
      </c>
      <c r="AB1822">
        <v>0.60456843299999996</v>
      </c>
      <c r="AC1822">
        <v>8.0322036999999999E-2</v>
      </c>
      <c r="AD1822">
        <v>0.103438865</v>
      </c>
      <c r="AE1822">
        <v>129.31764709999999</v>
      </c>
      <c r="AF1822">
        <v>0.48498908299999999</v>
      </c>
      <c r="AG1822">
        <v>2.0580415649999999</v>
      </c>
      <c r="AH1822">
        <v>0.204636858</v>
      </c>
      <c r="AI1822">
        <v>2.1646558E-2</v>
      </c>
      <c r="AJ1822">
        <v>10</v>
      </c>
      <c r="AK1822">
        <v>510502</v>
      </c>
      <c r="AL1822">
        <v>0</v>
      </c>
      <c r="AM1822" t="s">
        <v>53</v>
      </c>
      <c r="AN1822">
        <v>1012005</v>
      </c>
      <c r="AO1822">
        <v>26072005</v>
      </c>
      <c r="AP1822">
        <v>614.5</v>
      </c>
      <c r="AQ1822">
        <v>1</v>
      </c>
      <c r="AR1822">
        <v>1</v>
      </c>
      <c r="AS1822">
        <v>614.5</v>
      </c>
      <c r="AT1822">
        <v>814.61407470703102</v>
      </c>
      <c r="AU1822">
        <v>968.31963859999996</v>
      </c>
      <c r="AV1822">
        <v>89.325294494628906</v>
      </c>
      <c r="AW1822">
        <v>614.5</v>
      </c>
      <c r="AX1822">
        <f t="shared" si="112"/>
        <v>200.11407470703102</v>
      </c>
      <c r="AY1822">
        <f t="shared" si="113"/>
        <v>353.81963859999996</v>
      </c>
      <c r="AZ1822">
        <f t="shared" si="114"/>
        <v>525.17470550537109</v>
      </c>
      <c r="BA1822">
        <f t="shared" si="115"/>
        <v>0</v>
      </c>
    </row>
    <row r="1823" spans="1:53" x14ac:dyDescent="0.35">
      <c r="A1823">
        <v>3336336</v>
      </c>
      <c r="B1823">
        <v>2005</v>
      </c>
      <c r="C1823">
        <v>34</v>
      </c>
      <c r="D1823">
        <v>34</v>
      </c>
      <c r="E1823">
        <v>36</v>
      </c>
      <c r="F1823" t="s">
        <v>45</v>
      </c>
      <c r="G1823" t="s">
        <v>45</v>
      </c>
      <c r="H1823" t="s">
        <v>54</v>
      </c>
      <c r="I1823">
        <v>12</v>
      </c>
      <c r="J1823" t="s">
        <v>57</v>
      </c>
      <c r="K1823" t="s">
        <v>58</v>
      </c>
      <c r="L1823">
        <v>2</v>
      </c>
      <c r="M1823">
        <v>3</v>
      </c>
      <c r="N1823">
        <v>13</v>
      </c>
      <c r="O1823" t="s">
        <v>55</v>
      </c>
      <c r="P1823">
        <v>11642.489009999999</v>
      </c>
      <c r="Q1823" t="s">
        <v>49</v>
      </c>
      <c r="R1823">
        <v>10000</v>
      </c>
      <c r="S1823">
        <v>50</v>
      </c>
      <c r="T1823">
        <v>7</v>
      </c>
      <c r="U1823" t="s">
        <v>62</v>
      </c>
      <c r="V1823">
        <v>0</v>
      </c>
      <c r="W1823">
        <v>0</v>
      </c>
      <c r="X1823">
        <v>0</v>
      </c>
      <c r="Y1823" t="s">
        <v>51</v>
      </c>
      <c r="Z1823" t="s">
        <v>60</v>
      </c>
      <c r="AA1823">
        <v>0.10803220400000001</v>
      </c>
      <c r="AB1823">
        <v>0.60456843299999996</v>
      </c>
      <c r="AC1823">
        <v>8.0322036999999999E-2</v>
      </c>
      <c r="AD1823">
        <v>0.103438865</v>
      </c>
      <c r="AE1823">
        <v>129.31764709999999</v>
      </c>
      <c r="AF1823">
        <v>0.48498908299999999</v>
      </c>
      <c r="AG1823">
        <v>2.0580415649999999</v>
      </c>
      <c r="AH1823">
        <v>0.204636858</v>
      </c>
      <c r="AI1823">
        <v>2.1646558E-2</v>
      </c>
      <c r="AJ1823">
        <v>7</v>
      </c>
      <c r="AK1823">
        <v>510502</v>
      </c>
      <c r="AL1823">
        <v>0</v>
      </c>
      <c r="AM1823" t="s">
        <v>53</v>
      </c>
      <c r="AN1823">
        <v>1012005</v>
      </c>
      <c r="AO1823">
        <v>26072005</v>
      </c>
      <c r="AP1823">
        <v>1099.99</v>
      </c>
      <c r="AQ1823">
        <v>1</v>
      </c>
      <c r="AR1823">
        <v>1</v>
      </c>
      <c r="AS1823">
        <v>1099.99</v>
      </c>
      <c r="AT1823">
        <v>1030.04760742187</v>
      </c>
      <c r="AU1823">
        <v>1490.702894</v>
      </c>
      <c r="AV1823">
        <v>89.325294494628906</v>
      </c>
      <c r="AW1823">
        <v>1099.99</v>
      </c>
      <c r="AX1823">
        <f t="shared" si="112"/>
        <v>69.942392578130011</v>
      </c>
      <c r="AY1823">
        <f t="shared" si="113"/>
        <v>390.71289400000001</v>
      </c>
      <c r="AZ1823">
        <f t="shared" si="114"/>
        <v>1010.6647055053711</v>
      </c>
      <c r="BA1823">
        <f t="shared" si="115"/>
        <v>0</v>
      </c>
    </row>
    <row r="1824" spans="1:53" x14ac:dyDescent="0.35">
      <c r="A1824">
        <v>3420755</v>
      </c>
      <c r="B1824">
        <v>2005</v>
      </c>
      <c r="C1824">
        <v>52</v>
      </c>
      <c r="D1824">
        <v>46</v>
      </c>
      <c r="E1824">
        <v>46</v>
      </c>
      <c r="F1824" t="s">
        <v>45</v>
      </c>
      <c r="G1824" t="s">
        <v>54</v>
      </c>
      <c r="H1824" t="s">
        <v>54</v>
      </c>
      <c r="I1824">
        <v>24</v>
      </c>
      <c r="J1824" t="s">
        <v>57</v>
      </c>
      <c r="K1824" t="s">
        <v>58</v>
      </c>
      <c r="L1824">
        <v>2</v>
      </c>
      <c r="M1824">
        <v>8</v>
      </c>
      <c r="N1824">
        <v>8</v>
      </c>
      <c r="O1824" t="s">
        <v>92</v>
      </c>
      <c r="P1824">
        <v>7022.4977140000001</v>
      </c>
      <c r="Q1824" t="s">
        <v>49</v>
      </c>
      <c r="R1824">
        <v>10000</v>
      </c>
      <c r="S1824">
        <v>50</v>
      </c>
      <c r="T1824">
        <v>13</v>
      </c>
      <c r="U1824" t="s">
        <v>62</v>
      </c>
      <c r="V1824">
        <v>0</v>
      </c>
      <c r="W1824">
        <v>0</v>
      </c>
      <c r="X1824">
        <v>1</v>
      </c>
      <c r="Y1824" t="s">
        <v>51</v>
      </c>
      <c r="Z1824" t="s">
        <v>60</v>
      </c>
      <c r="AA1824">
        <v>8.6973788999999996E-2</v>
      </c>
      <c r="AB1824">
        <v>0.47557585400000002</v>
      </c>
      <c r="AC1824">
        <v>0.15071485300000001</v>
      </c>
      <c r="AD1824">
        <v>0.102606367</v>
      </c>
      <c r="AE1824">
        <v>54.229050280000003</v>
      </c>
      <c r="AF1824">
        <v>0.48109611600000002</v>
      </c>
      <c r="AG1824">
        <v>1.9275218430000001</v>
      </c>
      <c r="AH1824">
        <v>7.4295686999999999E-2</v>
      </c>
      <c r="AI1824">
        <v>7.9780600000000004E-3</v>
      </c>
      <c r="AJ1824">
        <v>6</v>
      </c>
      <c r="AK1824">
        <v>510605</v>
      </c>
      <c r="AL1824">
        <v>0</v>
      </c>
      <c r="AM1824" t="s">
        <v>53</v>
      </c>
      <c r="AN1824">
        <v>1032005</v>
      </c>
      <c r="AO1824">
        <v>31122005</v>
      </c>
      <c r="AP1824">
        <v>853.3</v>
      </c>
      <c r="AQ1824">
        <v>1</v>
      </c>
      <c r="AR1824">
        <v>1</v>
      </c>
      <c r="AS1824">
        <v>853.3</v>
      </c>
      <c r="AT1824">
        <v>1002.10229492187</v>
      </c>
      <c r="AU1824">
        <v>936.14529359999995</v>
      </c>
      <c r="AV1824">
        <v>89.325294494628906</v>
      </c>
      <c r="AW1824">
        <v>853.29999999999905</v>
      </c>
      <c r="AX1824">
        <f t="shared" si="112"/>
        <v>148.80229492187004</v>
      </c>
      <c r="AY1824">
        <f t="shared" si="113"/>
        <v>82.845293599999991</v>
      </c>
      <c r="AZ1824">
        <f t="shared" si="114"/>
        <v>763.97470550537105</v>
      </c>
      <c r="BA1824">
        <f t="shared" si="115"/>
        <v>9.0949470177292824E-13</v>
      </c>
    </row>
    <row r="1825" spans="1:53" x14ac:dyDescent="0.35">
      <c r="A1825">
        <v>6121227</v>
      </c>
      <c r="B1825">
        <v>2006</v>
      </c>
      <c r="C1825">
        <v>61</v>
      </c>
      <c r="D1825">
        <v>61</v>
      </c>
      <c r="E1825">
        <v>56</v>
      </c>
      <c r="F1825" t="s">
        <v>45</v>
      </c>
      <c r="G1825" t="s">
        <v>45</v>
      </c>
      <c r="H1825" t="s">
        <v>45</v>
      </c>
      <c r="I1825">
        <v>36</v>
      </c>
      <c r="J1825" t="s">
        <v>57</v>
      </c>
      <c r="K1825" t="s">
        <v>47</v>
      </c>
      <c r="L1825">
        <v>1</v>
      </c>
      <c r="M1825">
        <v>1</v>
      </c>
      <c r="N1825">
        <v>23</v>
      </c>
      <c r="O1825" t="s">
        <v>75</v>
      </c>
      <c r="P1825">
        <v>19726.364659999999</v>
      </c>
      <c r="Q1825" t="s">
        <v>56</v>
      </c>
      <c r="R1825">
        <v>5000</v>
      </c>
      <c r="S1825">
        <v>50</v>
      </c>
      <c r="T1825">
        <v>19</v>
      </c>
      <c r="U1825" t="s">
        <v>62</v>
      </c>
      <c r="V1825">
        <v>0</v>
      </c>
      <c r="W1825">
        <v>0</v>
      </c>
      <c r="X1825">
        <v>0</v>
      </c>
      <c r="Y1825" t="s">
        <v>51</v>
      </c>
      <c r="Z1825" t="s">
        <v>60</v>
      </c>
      <c r="AA1825">
        <v>8.6973788999999996E-2</v>
      </c>
      <c r="AB1825">
        <v>0.47557585400000002</v>
      </c>
      <c r="AC1825">
        <v>0.15071485300000001</v>
      </c>
      <c r="AD1825">
        <v>0.102606367</v>
      </c>
      <c r="AE1825">
        <v>54.229050280000003</v>
      </c>
      <c r="AF1825">
        <v>0.48109611600000002</v>
      </c>
      <c r="AG1825">
        <v>1.9275218430000001</v>
      </c>
      <c r="AH1825">
        <v>7.4295686999999999E-2</v>
      </c>
      <c r="AI1825">
        <v>7.9780600000000004E-3</v>
      </c>
      <c r="AJ1825">
        <v>7</v>
      </c>
      <c r="AK1825">
        <v>510605</v>
      </c>
      <c r="AL1825">
        <v>0</v>
      </c>
      <c r="AM1825" t="s">
        <v>66</v>
      </c>
      <c r="AN1825">
        <v>1052006</v>
      </c>
      <c r="AO1825">
        <v>31122006</v>
      </c>
      <c r="AP1825">
        <v>613.29</v>
      </c>
      <c r="AQ1825">
        <v>1</v>
      </c>
      <c r="AR1825">
        <v>1</v>
      </c>
      <c r="AS1825">
        <v>613.29</v>
      </c>
      <c r="AT1825">
        <v>775.93884277343705</v>
      </c>
      <c r="AU1825">
        <v>1878.8731809999999</v>
      </c>
      <c r="AV1825">
        <v>89.325294494628906</v>
      </c>
      <c r="AW1825">
        <v>613.28999999999905</v>
      </c>
      <c r="AX1825">
        <f t="shared" si="112"/>
        <v>162.64884277343708</v>
      </c>
      <c r="AY1825">
        <f t="shared" si="113"/>
        <v>1265.583181</v>
      </c>
      <c r="AZ1825">
        <f t="shared" si="114"/>
        <v>523.96470550537106</v>
      </c>
      <c r="BA1825">
        <f t="shared" si="115"/>
        <v>9.0949470177292824E-13</v>
      </c>
    </row>
    <row r="1826" spans="1:53" x14ac:dyDescent="0.35">
      <c r="A1826">
        <v>8483395</v>
      </c>
      <c r="B1826">
        <v>2008</v>
      </c>
      <c r="C1826">
        <v>58</v>
      </c>
      <c r="D1826">
        <v>37</v>
      </c>
      <c r="E1826">
        <v>37</v>
      </c>
      <c r="F1826" t="s">
        <v>45</v>
      </c>
      <c r="G1826" t="s">
        <v>54</v>
      </c>
      <c r="H1826" t="s">
        <v>54</v>
      </c>
      <c r="I1826">
        <v>12</v>
      </c>
      <c r="J1826" t="s">
        <v>57</v>
      </c>
      <c r="K1826" t="s">
        <v>58</v>
      </c>
      <c r="L1826">
        <v>2</v>
      </c>
      <c r="M1826">
        <v>3</v>
      </c>
      <c r="N1826">
        <v>5</v>
      </c>
      <c r="O1826" t="s">
        <v>77</v>
      </c>
      <c r="P1826">
        <v>5638.8394090000002</v>
      </c>
      <c r="Q1826" t="s">
        <v>56</v>
      </c>
      <c r="R1826">
        <v>4000</v>
      </c>
      <c r="S1826">
        <v>0</v>
      </c>
      <c r="T1826">
        <v>17</v>
      </c>
      <c r="U1826" t="s">
        <v>50</v>
      </c>
      <c r="V1826">
        <v>0</v>
      </c>
      <c r="W1826">
        <v>0</v>
      </c>
      <c r="X1826">
        <v>0</v>
      </c>
      <c r="Y1826" t="s">
        <v>51</v>
      </c>
      <c r="Z1826" t="s">
        <v>52</v>
      </c>
      <c r="AA1826">
        <v>8.6973788999999996E-2</v>
      </c>
      <c r="AB1826">
        <v>0.47557585400000002</v>
      </c>
      <c r="AC1826">
        <v>0.15071485300000001</v>
      </c>
      <c r="AD1826">
        <v>0.102606367</v>
      </c>
      <c r="AE1826">
        <v>54.229050280000003</v>
      </c>
      <c r="AF1826">
        <v>0.48109611600000002</v>
      </c>
      <c r="AG1826">
        <v>1.9275218430000001</v>
      </c>
      <c r="AH1826">
        <v>7.4295686999999999E-2</v>
      </c>
      <c r="AI1826">
        <v>7.9780600000000004E-3</v>
      </c>
      <c r="AJ1826">
        <v>5</v>
      </c>
      <c r="AK1826">
        <v>510605</v>
      </c>
      <c r="AL1826">
        <v>0</v>
      </c>
      <c r="AM1826" t="s">
        <v>53</v>
      </c>
      <c r="AN1826">
        <v>16022008</v>
      </c>
      <c r="AO1826">
        <v>31122008</v>
      </c>
      <c r="AP1826">
        <v>373.65</v>
      </c>
      <c r="AQ1826">
        <v>1</v>
      </c>
      <c r="AR1826">
        <v>1</v>
      </c>
      <c r="AS1826">
        <v>373.65</v>
      </c>
      <c r="AT1826">
        <v>484.33621215820301</v>
      </c>
      <c r="AU1826">
        <v>703.85208720000003</v>
      </c>
      <c r="AV1826">
        <v>89.325294494628906</v>
      </c>
      <c r="AW1826">
        <v>373.64999999999901</v>
      </c>
      <c r="AX1826">
        <f t="shared" si="112"/>
        <v>110.68621215820303</v>
      </c>
      <c r="AY1826">
        <f t="shared" si="113"/>
        <v>330.20208720000005</v>
      </c>
      <c r="AZ1826">
        <f t="shared" si="114"/>
        <v>284.32470550537107</v>
      </c>
      <c r="BA1826">
        <f t="shared" si="115"/>
        <v>9.6633812063373625E-13</v>
      </c>
    </row>
    <row r="1827" spans="1:53" x14ac:dyDescent="0.35">
      <c r="A1827">
        <v>3051655</v>
      </c>
      <c r="B1827">
        <v>2007</v>
      </c>
      <c r="C1827">
        <v>88</v>
      </c>
      <c r="D1827">
        <v>88</v>
      </c>
      <c r="E1827">
        <v>56</v>
      </c>
      <c r="F1827" t="s">
        <v>54</v>
      </c>
      <c r="G1827" t="s">
        <v>54</v>
      </c>
      <c r="H1827" t="s">
        <v>45</v>
      </c>
      <c r="I1827">
        <v>65</v>
      </c>
      <c r="J1827" t="s">
        <v>57</v>
      </c>
      <c r="K1827" t="s">
        <v>47</v>
      </c>
      <c r="L1827">
        <v>1</v>
      </c>
      <c r="M1827">
        <v>7</v>
      </c>
      <c r="N1827">
        <v>42</v>
      </c>
      <c r="O1827" t="s">
        <v>88</v>
      </c>
      <c r="P1827">
        <v>12834.87393</v>
      </c>
      <c r="Q1827" t="s">
        <v>49</v>
      </c>
      <c r="R1827">
        <v>5000</v>
      </c>
      <c r="S1827">
        <v>100</v>
      </c>
      <c r="T1827">
        <v>28</v>
      </c>
      <c r="U1827" t="s">
        <v>50</v>
      </c>
      <c r="V1827">
        <v>0</v>
      </c>
      <c r="W1827">
        <v>0</v>
      </c>
      <c r="X1827">
        <v>3</v>
      </c>
      <c r="Y1827" t="s">
        <v>63</v>
      </c>
      <c r="Z1827" t="s">
        <v>60</v>
      </c>
      <c r="AA1827">
        <v>0.17399741299999999</v>
      </c>
      <c r="AB1827">
        <v>0.46119016800000001</v>
      </c>
      <c r="AC1827">
        <v>0.218628719</v>
      </c>
      <c r="AD1827">
        <v>0.15850515500000001</v>
      </c>
      <c r="AE1827">
        <v>16.59893048</v>
      </c>
      <c r="AF1827">
        <v>0.426546392</v>
      </c>
      <c r="AG1827">
        <v>2.0077619659999999</v>
      </c>
      <c r="AH1827">
        <v>9.7133076999999998E-2</v>
      </c>
      <c r="AI1827">
        <v>6.8463839999999996E-3</v>
      </c>
      <c r="AJ1827">
        <v>5</v>
      </c>
      <c r="AK1827">
        <v>510606</v>
      </c>
      <c r="AL1827">
        <v>0</v>
      </c>
      <c r="AM1827" t="s">
        <v>53</v>
      </c>
      <c r="AN1827">
        <v>11032007</v>
      </c>
      <c r="AO1827">
        <v>31122007</v>
      </c>
      <c r="AP1827">
        <v>18084.475719999999</v>
      </c>
      <c r="AQ1827">
        <v>1</v>
      </c>
      <c r="AR1827">
        <v>1</v>
      </c>
      <c r="AS1827">
        <v>18084.475719999999</v>
      </c>
      <c r="AT1827">
        <v>5408.08154296875</v>
      </c>
      <c r="AU1827">
        <v>1333.9307249999999</v>
      </c>
      <c r="AV1827">
        <v>89.325294494628906</v>
      </c>
      <c r="AW1827">
        <v>18084.4757199999</v>
      </c>
      <c r="AX1827">
        <f t="shared" si="112"/>
        <v>12676.394177031249</v>
      </c>
      <c r="AY1827">
        <f t="shared" si="113"/>
        <v>16750.544995</v>
      </c>
      <c r="AZ1827">
        <f t="shared" si="114"/>
        <v>17995.15042550537</v>
      </c>
      <c r="BA1827">
        <f t="shared" si="115"/>
        <v>9.822542779147625E-11</v>
      </c>
    </row>
    <row r="1828" spans="1:53" x14ac:dyDescent="0.35">
      <c r="A1828">
        <v>4631631</v>
      </c>
      <c r="B1828">
        <v>2006</v>
      </c>
      <c r="C1828">
        <v>53</v>
      </c>
      <c r="D1828">
        <v>51</v>
      </c>
      <c r="E1828">
        <v>51</v>
      </c>
      <c r="F1828" t="s">
        <v>45</v>
      </c>
      <c r="G1828" t="s">
        <v>54</v>
      </c>
      <c r="H1828" t="s">
        <v>54</v>
      </c>
      <c r="I1828">
        <v>27</v>
      </c>
      <c r="J1828" t="s">
        <v>57</v>
      </c>
      <c r="K1828" t="s">
        <v>58</v>
      </c>
      <c r="L1828">
        <v>2</v>
      </c>
      <c r="M1828">
        <v>9</v>
      </c>
      <c r="N1828">
        <v>11</v>
      </c>
      <c r="O1828" t="s">
        <v>55</v>
      </c>
      <c r="P1828">
        <v>9489.8262379999996</v>
      </c>
      <c r="Q1828" t="s">
        <v>56</v>
      </c>
      <c r="R1828">
        <v>4000</v>
      </c>
      <c r="S1828">
        <v>0</v>
      </c>
      <c r="T1828">
        <v>5</v>
      </c>
      <c r="U1828" t="s">
        <v>50</v>
      </c>
      <c r="V1828">
        <v>0</v>
      </c>
      <c r="W1828">
        <v>0</v>
      </c>
      <c r="X1828">
        <v>0</v>
      </c>
      <c r="Y1828" t="s">
        <v>63</v>
      </c>
      <c r="Z1828" t="s">
        <v>60</v>
      </c>
      <c r="AA1828">
        <v>8.0260708E-2</v>
      </c>
      <c r="AB1828">
        <v>0.66238361300000004</v>
      </c>
      <c r="AC1828">
        <v>6.8342643999999994E-2</v>
      </c>
      <c r="AD1828">
        <v>0.109090909</v>
      </c>
      <c r="AE1828">
        <v>132.5</v>
      </c>
      <c r="AF1828">
        <v>0.46312178399999998</v>
      </c>
      <c r="AG1828">
        <v>2.1713221599999999</v>
      </c>
      <c r="AH1828">
        <v>0.24386287400000001</v>
      </c>
      <c r="AI1828">
        <v>2.2710068E-2</v>
      </c>
      <c r="AJ1828">
        <v>7</v>
      </c>
      <c r="AK1828">
        <v>510700</v>
      </c>
      <c r="AL1828">
        <v>0</v>
      </c>
      <c r="AM1828" t="s">
        <v>53</v>
      </c>
      <c r="AN1828">
        <v>1012006</v>
      </c>
      <c r="AO1828">
        <v>8072006</v>
      </c>
      <c r="AP1828">
        <v>364.74</v>
      </c>
      <c r="AQ1828">
        <v>1</v>
      </c>
      <c r="AR1828">
        <v>1</v>
      </c>
      <c r="AS1828">
        <v>364.74</v>
      </c>
      <c r="AT1828">
        <v>767.63024902343705</v>
      </c>
      <c r="AU1828">
        <v>796.68050870000002</v>
      </c>
      <c r="AV1828">
        <v>89.325294494628906</v>
      </c>
      <c r="AW1828">
        <v>364.74</v>
      </c>
      <c r="AX1828">
        <f t="shared" si="112"/>
        <v>402.89024902343704</v>
      </c>
      <c r="AY1828">
        <f t="shared" si="113"/>
        <v>431.94050870000001</v>
      </c>
      <c r="AZ1828">
        <f t="shared" si="114"/>
        <v>275.4147055053711</v>
      </c>
      <c r="BA1828">
        <f t="shared" si="115"/>
        <v>0</v>
      </c>
    </row>
    <row r="1829" spans="1:53" x14ac:dyDescent="0.35">
      <c r="A1829">
        <v>3391334</v>
      </c>
      <c r="B1829">
        <v>2006</v>
      </c>
      <c r="C1829">
        <v>82</v>
      </c>
      <c r="D1829">
        <v>82</v>
      </c>
      <c r="E1829">
        <v>56</v>
      </c>
      <c r="F1829" t="s">
        <v>45</v>
      </c>
      <c r="G1829" t="s">
        <v>45</v>
      </c>
      <c r="H1829" t="s">
        <v>45</v>
      </c>
      <c r="I1829">
        <v>62</v>
      </c>
      <c r="J1829" t="s">
        <v>57</v>
      </c>
      <c r="K1829" t="s">
        <v>47</v>
      </c>
      <c r="L1829">
        <v>1</v>
      </c>
      <c r="M1829">
        <v>10</v>
      </c>
      <c r="N1829">
        <v>11</v>
      </c>
      <c r="O1829" t="s">
        <v>55</v>
      </c>
      <c r="P1829">
        <v>7059.5985490000003</v>
      </c>
      <c r="Q1829" t="s">
        <v>49</v>
      </c>
      <c r="R1829">
        <v>7000</v>
      </c>
      <c r="S1829">
        <v>0</v>
      </c>
      <c r="T1829">
        <v>20</v>
      </c>
      <c r="U1829" t="s">
        <v>62</v>
      </c>
      <c r="V1829">
        <v>1</v>
      </c>
      <c r="W1829">
        <v>0</v>
      </c>
      <c r="X1829">
        <v>2</v>
      </c>
      <c r="Y1829" t="s">
        <v>51</v>
      </c>
      <c r="Z1829" t="s">
        <v>60</v>
      </c>
      <c r="AA1829">
        <v>8.3590270999999994E-2</v>
      </c>
      <c r="AB1829">
        <v>0.79856115100000002</v>
      </c>
      <c r="AC1829">
        <v>4.8646796999999999E-2</v>
      </c>
      <c r="AD1829">
        <v>0.10381323000000001</v>
      </c>
      <c r="AE1829">
        <v>100.390625</v>
      </c>
      <c r="AF1829">
        <v>0.48451361900000001</v>
      </c>
      <c r="AG1829">
        <v>2.201096266</v>
      </c>
      <c r="AH1829">
        <v>0.32792754800000001</v>
      </c>
      <c r="AI1829">
        <v>2.4220724999999999E-2</v>
      </c>
      <c r="AJ1829">
        <v>5</v>
      </c>
      <c r="AK1829">
        <v>510707</v>
      </c>
      <c r="AL1829">
        <v>1</v>
      </c>
      <c r="AM1829" t="s">
        <v>53</v>
      </c>
      <c r="AN1829">
        <v>7022006</v>
      </c>
      <c r="AO1829">
        <v>31122006</v>
      </c>
      <c r="AP1829">
        <v>356.89</v>
      </c>
      <c r="AQ1829">
        <v>1</v>
      </c>
      <c r="AR1829">
        <v>1</v>
      </c>
      <c r="AS1829">
        <v>356.89</v>
      </c>
      <c r="AT1829">
        <v>276.36111450195301</v>
      </c>
      <c r="AU1829">
        <v>633.43453720000002</v>
      </c>
      <c r="AV1829">
        <v>89.325294494628906</v>
      </c>
      <c r="AW1829">
        <v>356.88999999999902</v>
      </c>
      <c r="AX1829">
        <f t="shared" si="112"/>
        <v>80.528885498046975</v>
      </c>
      <c r="AY1829">
        <f t="shared" si="113"/>
        <v>276.54453720000004</v>
      </c>
      <c r="AZ1829">
        <f t="shared" si="114"/>
        <v>267.56470550537108</v>
      </c>
      <c r="BA1829">
        <f t="shared" si="115"/>
        <v>9.6633812063373625E-13</v>
      </c>
    </row>
    <row r="1830" spans="1:53" x14ac:dyDescent="0.35">
      <c r="A1830">
        <v>5440383</v>
      </c>
      <c r="B1830">
        <v>2006</v>
      </c>
      <c r="C1830">
        <v>29</v>
      </c>
      <c r="D1830">
        <v>29</v>
      </c>
      <c r="E1830">
        <v>56</v>
      </c>
      <c r="F1830" t="s">
        <v>54</v>
      </c>
      <c r="G1830" t="s">
        <v>54</v>
      </c>
      <c r="H1830" t="s">
        <v>45</v>
      </c>
      <c r="I1830">
        <v>7</v>
      </c>
      <c r="J1830" t="s">
        <v>46</v>
      </c>
      <c r="K1830" t="s">
        <v>47</v>
      </c>
      <c r="L1830">
        <v>1</v>
      </c>
      <c r="M1830">
        <v>8</v>
      </c>
      <c r="N1830">
        <v>25</v>
      </c>
      <c r="O1830" t="s">
        <v>74</v>
      </c>
      <c r="P1830">
        <v>7444.1069349999998</v>
      </c>
      <c r="Q1830" t="s">
        <v>73</v>
      </c>
      <c r="R1830">
        <v>17000</v>
      </c>
      <c r="S1830">
        <v>50</v>
      </c>
      <c r="T1830">
        <v>0</v>
      </c>
      <c r="U1830" t="s">
        <v>62</v>
      </c>
      <c r="V1830">
        <v>0</v>
      </c>
      <c r="W1830">
        <v>0</v>
      </c>
      <c r="X1830">
        <v>0</v>
      </c>
      <c r="Y1830" t="s">
        <v>51</v>
      </c>
      <c r="Z1830" t="s">
        <v>65</v>
      </c>
      <c r="AA1830">
        <v>8.3590270999999994E-2</v>
      </c>
      <c r="AB1830">
        <v>0.79856115100000002</v>
      </c>
      <c r="AC1830">
        <v>4.8646796999999999E-2</v>
      </c>
      <c r="AD1830">
        <v>0.10381323000000001</v>
      </c>
      <c r="AE1830">
        <v>100.390625</v>
      </c>
      <c r="AF1830">
        <v>0.48451361900000001</v>
      </c>
      <c r="AG1830">
        <v>2.201096266</v>
      </c>
      <c r="AH1830">
        <v>0.32792754800000001</v>
      </c>
      <c r="AI1830">
        <v>2.4220724999999999E-2</v>
      </c>
      <c r="AJ1830">
        <v>10</v>
      </c>
      <c r="AK1830">
        <v>510707</v>
      </c>
      <c r="AL1830">
        <v>0</v>
      </c>
      <c r="AM1830" t="s">
        <v>53</v>
      </c>
      <c r="AN1830">
        <v>7032006</v>
      </c>
      <c r="AO1830">
        <v>31122006</v>
      </c>
      <c r="AP1830">
        <v>2422.3000000000002</v>
      </c>
      <c r="AQ1830">
        <v>1</v>
      </c>
      <c r="AR1830">
        <v>1</v>
      </c>
      <c r="AS1830">
        <v>2422.3000000000002</v>
      </c>
      <c r="AT1830">
        <v>1492.67321777343</v>
      </c>
      <c r="AU1830">
        <v>1017.102185</v>
      </c>
      <c r="AV1830">
        <v>89.325294494628906</v>
      </c>
      <c r="AW1830">
        <v>2422.3000000000002</v>
      </c>
      <c r="AX1830">
        <f t="shared" si="112"/>
        <v>929.62678222657019</v>
      </c>
      <c r="AY1830">
        <f t="shared" si="113"/>
        <v>1405.1978150000002</v>
      </c>
      <c r="AZ1830">
        <f t="shared" si="114"/>
        <v>2332.9747055053713</v>
      </c>
      <c r="BA1830">
        <f t="shared" si="115"/>
        <v>0</v>
      </c>
    </row>
    <row r="1831" spans="1:53" x14ac:dyDescent="0.35">
      <c r="A1831">
        <v>1847337</v>
      </c>
      <c r="B1831">
        <v>2005</v>
      </c>
      <c r="C1831">
        <v>55</v>
      </c>
      <c r="D1831">
        <v>55</v>
      </c>
      <c r="E1831">
        <v>55</v>
      </c>
      <c r="F1831" t="s">
        <v>54</v>
      </c>
      <c r="G1831" t="s">
        <v>54</v>
      </c>
      <c r="H1831" t="s">
        <v>45</v>
      </c>
      <c r="I1831">
        <v>32</v>
      </c>
      <c r="J1831" t="s">
        <v>57</v>
      </c>
      <c r="K1831" t="s">
        <v>58</v>
      </c>
      <c r="L1831">
        <v>2</v>
      </c>
      <c r="M1831">
        <v>8</v>
      </c>
      <c r="N1831">
        <v>38</v>
      </c>
      <c r="O1831" t="s">
        <v>72</v>
      </c>
      <c r="P1831">
        <v>15710.857550000001</v>
      </c>
      <c r="Q1831" t="s">
        <v>56</v>
      </c>
      <c r="R1831">
        <v>6000</v>
      </c>
      <c r="S1831">
        <v>0</v>
      </c>
      <c r="T1831">
        <v>14</v>
      </c>
      <c r="U1831" t="s">
        <v>50</v>
      </c>
      <c r="V1831">
        <v>0</v>
      </c>
      <c r="W1831">
        <v>0</v>
      </c>
      <c r="X1831">
        <v>1</v>
      </c>
      <c r="Y1831" t="s">
        <v>51</v>
      </c>
      <c r="Z1831" t="s">
        <v>60</v>
      </c>
      <c r="AA1831">
        <v>5.1807229000000003E-2</v>
      </c>
      <c r="AB1831">
        <v>0.73554216900000002</v>
      </c>
      <c r="AC1831">
        <v>5.9939759000000002E-2</v>
      </c>
      <c r="AD1831">
        <v>0.110743145</v>
      </c>
      <c r="AE1831">
        <v>102.0135135</v>
      </c>
      <c r="AF1831">
        <v>0.50814677399999997</v>
      </c>
      <c r="AG1831">
        <v>2.2737951810000001</v>
      </c>
      <c r="AH1831">
        <v>0.32219973000000002</v>
      </c>
      <c r="AI1831">
        <v>2.3616734E-2</v>
      </c>
      <c r="AJ1831">
        <v>4</v>
      </c>
      <c r="AK1831">
        <v>510708</v>
      </c>
      <c r="AL1831">
        <v>0</v>
      </c>
      <c r="AM1831" t="s">
        <v>53</v>
      </c>
      <c r="AN1831">
        <v>1012005</v>
      </c>
      <c r="AO1831">
        <v>22022005</v>
      </c>
      <c r="AP1831">
        <v>784.84</v>
      </c>
      <c r="AQ1831">
        <v>1</v>
      </c>
      <c r="AR1831">
        <v>1</v>
      </c>
      <c r="AS1831">
        <v>784.84</v>
      </c>
      <c r="AT1831">
        <v>1343.33923339843</v>
      </c>
      <c r="AU1831">
        <v>1176.5160880000001</v>
      </c>
      <c r="AV1831">
        <v>89.325294494628906</v>
      </c>
      <c r="AW1831">
        <v>784.84</v>
      </c>
      <c r="AX1831">
        <f t="shared" si="112"/>
        <v>558.49923339842996</v>
      </c>
      <c r="AY1831">
        <f t="shared" si="113"/>
        <v>391.67608800000005</v>
      </c>
      <c r="AZ1831">
        <f t="shared" si="114"/>
        <v>695.51470550537113</v>
      </c>
      <c r="BA1831">
        <f t="shared" si="115"/>
        <v>0</v>
      </c>
    </row>
    <row r="1832" spans="1:53" x14ac:dyDescent="0.35">
      <c r="A1832">
        <v>889928</v>
      </c>
      <c r="B1832">
        <v>2005</v>
      </c>
      <c r="C1832">
        <v>47</v>
      </c>
      <c r="D1832">
        <v>43</v>
      </c>
      <c r="E1832">
        <v>43</v>
      </c>
      <c r="F1832" t="s">
        <v>45</v>
      </c>
      <c r="G1832" t="s">
        <v>54</v>
      </c>
      <c r="H1832" t="s">
        <v>54</v>
      </c>
      <c r="I1832">
        <v>21</v>
      </c>
      <c r="J1832" t="s">
        <v>57</v>
      </c>
      <c r="K1832" t="s">
        <v>58</v>
      </c>
      <c r="L1832">
        <v>2</v>
      </c>
      <c r="M1832">
        <v>8</v>
      </c>
      <c r="N1832">
        <v>23</v>
      </c>
      <c r="O1832" t="s">
        <v>55</v>
      </c>
      <c r="P1832">
        <v>5252.8629149999997</v>
      </c>
      <c r="Q1832" t="s">
        <v>49</v>
      </c>
      <c r="R1832">
        <v>3000</v>
      </c>
      <c r="S1832">
        <v>50</v>
      </c>
      <c r="T1832">
        <v>13</v>
      </c>
      <c r="U1832" t="s">
        <v>62</v>
      </c>
      <c r="V1832">
        <v>0</v>
      </c>
      <c r="W1832">
        <v>1</v>
      </c>
      <c r="X1832">
        <v>4</v>
      </c>
      <c r="Y1832" t="s">
        <v>51</v>
      </c>
      <c r="Z1832" t="s">
        <v>89</v>
      </c>
      <c r="AA1832">
        <v>4.8332903000000003E-2</v>
      </c>
      <c r="AB1832">
        <v>0.70715947300000004</v>
      </c>
      <c r="AC1832">
        <v>6.8493151000000002E-2</v>
      </c>
      <c r="AD1832">
        <v>0.10912408799999999</v>
      </c>
      <c r="AE1832">
        <v>102.75</v>
      </c>
      <c r="AF1832">
        <v>0.47639902699999997</v>
      </c>
      <c r="AG1832">
        <v>2.1245799949999999</v>
      </c>
      <c r="AH1832">
        <v>0.31362147000000001</v>
      </c>
      <c r="AI1832">
        <v>2.3404587000000001E-2</v>
      </c>
      <c r="AJ1832">
        <v>4</v>
      </c>
      <c r="AK1832">
        <v>510709</v>
      </c>
      <c r="AL1832">
        <v>0</v>
      </c>
      <c r="AM1832" t="s">
        <v>53</v>
      </c>
      <c r="AN1832">
        <v>20022005</v>
      </c>
      <c r="AO1832">
        <v>31122005</v>
      </c>
      <c r="AP1832">
        <v>569.65</v>
      </c>
      <c r="AQ1832">
        <v>1</v>
      </c>
      <c r="AR1832">
        <v>1</v>
      </c>
      <c r="AS1832">
        <v>569.65</v>
      </c>
      <c r="AT1832">
        <v>650.20471191406205</v>
      </c>
      <c r="AU1832">
        <v>731.48920940000005</v>
      </c>
      <c r="AV1832">
        <v>89.325294494628906</v>
      </c>
      <c r="AW1832">
        <v>543.53999999999905</v>
      </c>
      <c r="AX1832">
        <f t="shared" si="112"/>
        <v>80.554711914062068</v>
      </c>
      <c r="AY1832">
        <f t="shared" si="113"/>
        <v>161.83920940000007</v>
      </c>
      <c r="AZ1832">
        <f t="shared" si="114"/>
        <v>480.32470550537107</v>
      </c>
      <c r="BA1832">
        <f t="shared" si="115"/>
        <v>26.110000000000923</v>
      </c>
    </row>
    <row r="1833" spans="1:53" x14ac:dyDescent="0.35">
      <c r="A1833">
        <v>4289140</v>
      </c>
      <c r="B1833">
        <v>2007</v>
      </c>
      <c r="C1833">
        <v>44</v>
      </c>
      <c r="D1833">
        <v>44</v>
      </c>
      <c r="E1833">
        <v>57</v>
      </c>
      <c r="F1833" t="s">
        <v>45</v>
      </c>
      <c r="G1833" t="s">
        <v>45</v>
      </c>
      <c r="H1833" t="s">
        <v>54</v>
      </c>
      <c r="I1833">
        <v>23</v>
      </c>
      <c r="J1833" t="s">
        <v>57</v>
      </c>
      <c r="K1833" t="s">
        <v>58</v>
      </c>
      <c r="L1833">
        <v>2</v>
      </c>
      <c r="M1833">
        <v>10</v>
      </c>
      <c r="N1833">
        <v>35</v>
      </c>
      <c r="O1833" t="s">
        <v>88</v>
      </c>
      <c r="P1833">
        <v>16673.757000000001</v>
      </c>
      <c r="Q1833" t="s">
        <v>56</v>
      </c>
      <c r="R1833">
        <v>3000</v>
      </c>
      <c r="S1833">
        <v>50</v>
      </c>
      <c r="T1833">
        <v>17</v>
      </c>
      <c r="U1833" t="s">
        <v>50</v>
      </c>
      <c r="V1833">
        <v>0</v>
      </c>
      <c r="W1833">
        <v>0</v>
      </c>
      <c r="X1833">
        <v>1</v>
      </c>
      <c r="Y1833" t="s">
        <v>51</v>
      </c>
      <c r="Z1833" t="s">
        <v>60</v>
      </c>
      <c r="AA1833">
        <v>4.8332903000000003E-2</v>
      </c>
      <c r="AB1833">
        <v>0.70715947300000004</v>
      </c>
      <c r="AC1833">
        <v>6.8493151000000002E-2</v>
      </c>
      <c r="AD1833">
        <v>0.10912408799999999</v>
      </c>
      <c r="AE1833">
        <v>102.75</v>
      </c>
      <c r="AF1833">
        <v>0.47639902699999997</v>
      </c>
      <c r="AG1833">
        <v>2.1245799949999999</v>
      </c>
      <c r="AH1833">
        <v>0.31362147000000001</v>
      </c>
      <c r="AI1833">
        <v>2.3404587000000001E-2</v>
      </c>
      <c r="AJ1833">
        <v>3</v>
      </c>
      <c r="AK1833">
        <v>510709</v>
      </c>
      <c r="AL1833">
        <v>0</v>
      </c>
      <c r="AM1833" t="s">
        <v>53</v>
      </c>
      <c r="AN1833">
        <v>1012007</v>
      </c>
      <c r="AO1833">
        <v>25032007</v>
      </c>
      <c r="AP1833">
        <v>895.28</v>
      </c>
      <c r="AQ1833">
        <v>1</v>
      </c>
      <c r="AR1833">
        <v>1</v>
      </c>
      <c r="AS1833">
        <v>895.28</v>
      </c>
      <c r="AT1833">
        <v>1323.03173828125</v>
      </c>
      <c r="AU1833">
        <v>1863.7548850000001</v>
      </c>
      <c r="AV1833">
        <v>89.325294494628906</v>
      </c>
      <c r="AW1833">
        <v>895.27999999999895</v>
      </c>
      <c r="AX1833">
        <f t="shared" si="112"/>
        <v>427.75173828125003</v>
      </c>
      <c r="AY1833">
        <f t="shared" si="113"/>
        <v>968.47488500000009</v>
      </c>
      <c r="AZ1833">
        <f t="shared" si="114"/>
        <v>805.95470550537107</v>
      </c>
      <c r="BA1833">
        <f t="shared" si="115"/>
        <v>1.0231815394945443E-12</v>
      </c>
    </row>
    <row r="1834" spans="1:53" x14ac:dyDescent="0.35">
      <c r="A1834">
        <v>4569457</v>
      </c>
      <c r="B1834">
        <v>2006</v>
      </c>
      <c r="C1834">
        <v>63</v>
      </c>
      <c r="D1834">
        <v>42</v>
      </c>
      <c r="E1834">
        <v>42</v>
      </c>
      <c r="F1834" t="s">
        <v>54</v>
      </c>
      <c r="G1834" t="s">
        <v>45</v>
      </c>
      <c r="H1834" t="s">
        <v>45</v>
      </c>
      <c r="I1834">
        <v>21</v>
      </c>
      <c r="J1834" t="s">
        <v>57</v>
      </c>
      <c r="K1834" t="s">
        <v>58</v>
      </c>
      <c r="L1834">
        <v>2</v>
      </c>
      <c r="M1834">
        <v>4</v>
      </c>
      <c r="N1834">
        <v>26</v>
      </c>
      <c r="O1834" t="s">
        <v>55</v>
      </c>
      <c r="P1834">
        <v>3896.4455739999999</v>
      </c>
      <c r="Q1834" t="s">
        <v>56</v>
      </c>
      <c r="R1834">
        <v>6000</v>
      </c>
      <c r="S1834">
        <v>0</v>
      </c>
      <c r="T1834">
        <v>4</v>
      </c>
      <c r="U1834" t="s">
        <v>50</v>
      </c>
      <c r="V1834">
        <v>0</v>
      </c>
      <c r="W1834">
        <v>4</v>
      </c>
      <c r="X1834">
        <v>1</v>
      </c>
      <c r="Y1834" t="s">
        <v>51</v>
      </c>
      <c r="Z1834" t="s">
        <v>60</v>
      </c>
      <c r="AA1834">
        <v>4.8332903000000003E-2</v>
      </c>
      <c r="AB1834">
        <v>0.70715947300000004</v>
      </c>
      <c r="AC1834">
        <v>6.8493151000000002E-2</v>
      </c>
      <c r="AD1834">
        <v>0.10912408799999999</v>
      </c>
      <c r="AE1834">
        <v>102.75</v>
      </c>
      <c r="AF1834">
        <v>0.47639902699999997</v>
      </c>
      <c r="AG1834">
        <v>2.1245799949999999</v>
      </c>
      <c r="AH1834">
        <v>0.31362147000000001</v>
      </c>
      <c r="AI1834">
        <v>2.3404587000000001E-2</v>
      </c>
      <c r="AJ1834">
        <v>7</v>
      </c>
      <c r="AK1834">
        <v>510709</v>
      </c>
      <c r="AL1834">
        <v>0</v>
      </c>
      <c r="AM1834" t="s">
        <v>53</v>
      </c>
      <c r="AN1834">
        <v>15012006</v>
      </c>
      <c r="AO1834">
        <v>31122006</v>
      </c>
      <c r="AP1834">
        <v>1177.3499999999999</v>
      </c>
      <c r="AQ1834">
        <v>1</v>
      </c>
      <c r="AR1834">
        <v>1</v>
      </c>
      <c r="AS1834">
        <v>1177.3499999999999</v>
      </c>
      <c r="AT1834">
        <v>811.85308837890602</v>
      </c>
      <c r="AU1834">
        <v>765.4110594</v>
      </c>
      <c r="AV1834">
        <v>89.325294494628906</v>
      </c>
      <c r="AW1834">
        <v>1177.3499999999899</v>
      </c>
      <c r="AX1834">
        <f t="shared" si="112"/>
        <v>365.49691162109389</v>
      </c>
      <c r="AY1834">
        <f t="shared" si="113"/>
        <v>411.93894059999991</v>
      </c>
      <c r="AZ1834">
        <f t="shared" si="114"/>
        <v>1088.024705505371</v>
      </c>
      <c r="BA1834">
        <f t="shared" si="115"/>
        <v>1.0004441719502211E-11</v>
      </c>
    </row>
    <row r="1835" spans="1:53" x14ac:dyDescent="0.35">
      <c r="A1835">
        <v>481944</v>
      </c>
      <c r="B1835">
        <v>2006</v>
      </c>
      <c r="C1835">
        <v>72</v>
      </c>
      <c r="D1835">
        <v>56</v>
      </c>
      <c r="E1835">
        <v>56</v>
      </c>
      <c r="F1835" t="s">
        <v>45</v>
      </c>
      <c r="G1835" t="s">
        <v>54</v>
      </c>
      <c r="H1835" t="s">
        <v>54</v>
      </c>
      <c r="I1835">
        <v>34</v>
      </c>
      <c r="J1835" t="s">
        <v>57</v>
      </c>
      <c r="K1835" t="s">
        <v>58</v>
      </c>
      <c r="L1835">
        <v>2</v>
      </c>
      <c r="M1835">
        <v>8</v>
      </c>
      <c r="N1835">
        <v>29</v>
      </c>
      <c r="O1835" t="s">
        <v>74</v>
      </c>
      <c r="P1835">
        <v>8483.6678200000006</v>
      </c>
      <c r="Q1835" t="s">
        <v>73</v>
      </c>
      <c r="R1835">
        <v>15000</v>
      </c>
      <c r="S1835">
        <v>50</v>
      </c>
      <c r="T1835">
        <v>29</v>
      </c>
      <c r="U1835" t="s">
        <v>50</v>
      </c>
      <c r="V1835">
        <v>0</v>
      </c>
      <c r="W1835">
        <v>0</v>
      </c>
      <c r="X1835">
        <v>2</v>
      </c>
      <c r="Y1835" t="s">
        <v>51</v>
      </c>
      <c r="Z1835" t="s">
        <v>60</v>
      </c>
      <c r="AA1835">
        <v>8.4234490999999995E-2</v>
      </c>
      <c r="AB1835">
        <v>0.50341491199999999</v>
      </c>
      <c r="AC1835">
        <v>0.14911781499999999</v>
      </c>
      <c r="AD1835">
        <v>0.11283863399999999</v>
      </c>
      <c r="AE1835">
        <v>77.889908259999999</v>
      </c>
      <c r="AF1835">
        <v>0.46454652499999999</v>
      </c>
      <c r="AG1835">
        <v>2.4160500850000002</v>
      </c>
      <c r="AH1835">
        <v>0.37229288399999999</v>
      </c>
      <c r="AI1835">
        <v>2.0969405E-2</v>
      </c>
      <c r="AJ1835">
        <v>6</v>
      </c>
      <c r="AK1835">
        <v>510900</v>
      </c>
      <c r="AL1835">
        <v>0</v>
      </c>
      <c r="AM1835" t="s">
        <v>53</v>
      </c>
      <c r="AN1835">
        <v>1012006</v>
      </c>
      <c r="AO1835">
        <v>26092006</v>
      </c>
      <c r="AP1835">
        <v>1103.8499999999999</v>
      </c>
      <c r="AQ1835">
        <v>1</v>
      </c>
      <c r="AR1835">
        <v>1</v>
      </c>
      <c r="AS1835">
        <v>1103.8499999999999</v>
      </c>
      <c r="AT1835">
        <v>787.83044433593705</v>
      </c>
      <c r="AU1835">
        <v>611.01178890000006</v>
      </c>
      <c r="AV1835">
        <v>89.325294494628906</v>
      </c>
      <c r="AW1835">
        <v>1103.8499999999899</v>
      </c>
      <c r="AX1835">
        <f t="shared" si="112"/>
        <v>316.01955566406286</v>
      </c>
      <c r="AY1835">
        <f t="shared" si="113"/>
        <v>492.83821109999985</v>
      </c>
      <c r="AZ1835">
        <f t="shared" si="114"/>
        <v>1014.524705505371</v>
      </c>
      <c r="BA1835">
        <f t="shared" si="115"/>
        <v>1.0004441719502211E-11</v>
      </c>
    </row>
    <row r="1836" spans="1:53" x14ac:dyDescent="0.35">
      <c r="A1836">
        <v>2984335</v>
      </c>
      <c r="B1836">
        <v>2008</v>
      </c>
      <c r="C1836">
        <v>63</v>
      </c>
      <c r="D1836">
        <v>57</v>
      </c>
      <c r="E1836">
        <v>57</v>
      </c>
      <c r="F1836" t="s">
        <v>54</v>
      </c>
      <c r="G1836" t="s">
        <v>45</v>
      </c>
      <c r="H1836" t="s">
        <v>45</v>
      </c>
      <c r="I1836">
        <v>32</v>
      </c>
      <c r="J1836" t="s">
        <v>57</v>
      </c>
      <c r="K1836" t="s">
        <v>58</v>
      </c>
      <c r="L1836">
        <v>2</v>
      </c>
      <c r="M1836">
        <v>4</v>
      </c>
      <c r="N1836">
        <v>6</v>
      </c>
      <c r="O1836" t="s">
        <v>83</v>
      </c>
      <c r="P1836">
        <v>5985.0592610000003</v>
      </c>
      <c r="Q1836" t="s">
        <v>49</v>
      </c>
      <c r="R1836">
        <v>10000</v>
      </c>
      <c r="S1836">
        <v>0</v>
      </c>
      <c r="T1836">
        <v>20</v>
      </c>
      <c r="U1836" t="s">
        <v>62</v>
      </c>
      <c r="V1836">
        <v>0</v>
      </c>
      <c r="W1836">
        <v>0</v>
      </c>
      <c r="X1836">
        <v>3</v>
      </c>
      <c r="Y1836" t="s">
        <v>51</v>
      </c>
      <c r="Z1836" t="s">
        <v>60</v>
      </c>
      <c r="AA1836">
        <v>8.4234490999999995E-2</v>
      </c>
      <c r="AB1836">
        <v>0.50341491199999999</v>
      </c>
      <c r="AC1836">
        <v>0.14911781499999999</v>
      </c>
      <c r="AD1836">
        <v>0.11283863399999999</v>
      </c>
      <c r="AE1836">
        <v>77.889908259999999</v>
      </c>
      <c r="AF1836">
        <v>0.46454652499999999</v>
      </c>
      <c r="AG1836">
        <v>2.4160500850000002</v>
      </c>
      <c r="AH1836">
        <v>0.37229288399999999</v>
      </c>
      <c r="AI1836">
        <v>2.0969405E-2</v>
      </c>
      <c r="AJ1836">
        <v>10</v>
      </c>
      <c r="AK1836">
        <v>510900</v>
      </c>
      <c r="AL1836">
        <v>0</v>
      </c>
      <c r="AM1836" t="s">
        <v>53</v>
      </c>
      <c r="AN1836">
        <v>1012008</v>
      </c>
      <c r="AO1836">
        <v>18092008</v>
      </c>
      <c r="AP1836">
        <v>1028.21</v>
      </c>
      <c r="AQ1836">
        <v>1</v>
      </c>
      <c r="AR1836">
        <v>1</v>
      </c>
      <c r="AS1836">
        <v>1028.21</v>
      </c>
      <c r="AT1836">
        <v>758.24151611328102</v>
      </c>
      <c r="AU1836">
        <v>817.58967189999998</v>
      </c>
      <c r="AV1836">
        <v>89.325294494628906</v>
      </c>
      <c r="AW1836">
        <v>1028.21</v>
      </c>
      <c r="AX1836">
        <f t="shared" si="112"/>
        <v>269.96848388671901</v>
      </c>
      <c r="AY1836">
        <f t="shared" si="113"/>
        <v>210.62032810000005</v>
      </c>
      <c r="AZ1836">
        <f t="shared" si="114"/>
        <v>938.88470550537113</v>
      </c>
      <c r="BA1836">
        <f t="shared" si="115"/>
        <v>0</v>
      </c>
    </row>
    <row r="1837" spans="1:53" x14ac:dyDescent="0.35">
      <c r="A1837">
        <v>1839488</v>
      </c>
      <c r="B1837">
        <v>2005</v>
      </c>
      <c r="C1837">
        <v>70</v>
      </c>
      <c r="D1837">
        <v>50</v>
      </c>
      <c r="E1837">
        <v>50</v>
      </c>
      <c r="F1837" t="s">
        <v>45</v>
      </c>
      <c r="G1837" t="s">
        <v>45</v>
      </c>
      <c r="H1837" t="s">
        <v>45</v>
      </c>
      <c r="I1837">
        <v>29</v>
      </c>
      <c r="J1837" t="s">
        <v>57</v>
      </c>
      <c r="K1837" t="s">
        <v>71</v>
      </c>
      <c r="L1837">
        <v>3</v>
      </c>
      <c r="M1837">
        <v>1</v>
      </c>
      <c r="N1837">
        <v>26</v>
      </c>
      <c r="O1837" t="s">
        <v>72</v>
      </c>
      <c r="P1837">
        <v>19609.483130000001</v>
      </c>
      <c r="Q1837" t="s">
        <v>49</v>
      </c>
      <c r="R1837">
        <v>5000</v>
      </c>
      <c r="S1837">
        <v>50</v>
      </c>
      <c r="T1837">
        <v>23</v>
      </c>
      <c r="U1837" t="s">
        <v>62</v>
      </c>
      <c r="V1837">
        <v>0</v>
      </c>
      <c r="W1837">
        <v>0</v>
      </c>
      <c r="X1837">
        <v>6</v>
      </c>
      <c r="Y1837" t="s">
        <v>51</v>
      </c>
      <c r="Z1837" t="s">
        <v>60</v>
      </c>
      <c r="AA1837">
        <v>9.6142937999999997E-2</v>
      </c>
      <c r="AB1837">
        <v>0.26205331799999998</v>
      </c>
      <c r="AC1837">
        <v>0.21781054999999999</v>
      </c>
      <c r="AD1837">
        <v>0.13005428199999999</v>
      </c>
      <c r="AE1837">
        <v>69.438461540000006</v>
      </c>
      <c r="AF1837">
        <v>0.47712418299999998</v>
      </c>
      <c r="AG1837">
        <v>2.5601247869999999</v>
      </c>
      <c r="AH1837">
        <v>0.32315441499999997</v>
      </c>
      <c r="AI1837">
        <v>1.7786871999999999E-2</v>
      </c>
      <c r="AJ1837">
        <v>9</v>
      </c>
      <c r="AK1837">
        <v>510907</v>
      </c>
      <c r="AL1837">
        <v>0</v>
      </c>
      <c r="AM1837" t="s">
        <v>53</v>
      </c>
      <c r="AN1837">
        <v>1012005</v>
      </c>
      <c r="AO1837">
        <v>26072005</v>
      </c>
      <c r="AP1837">
        <v>2218.19</v>
      </c>
      <c r="AQ1837">
        <v>1</v>
      </c>
      <c r="AR1837">
        <v>1</v>
      </c>
      <c r="AS1837">
        <v>2218.19</v>
      </c>
      <c r="AT1837">
        <v>1465.80334472656</v>
      </c>
      <c r="AU1837">
        <v>1261.155039</v>
      </c>
      <c r="AV1837">
        <v>89.325294494628906</v>
      </c>
      <c r="AW1837">
        <v>2218.19</v>
      </c>
      <c r="AX1837">
        <f t="shared" si="112"/>
        <v>752.38665527344006</v>
      </c>
      <c r="AY1837">
        <f t="shared" si="113"/>
        <v>957.03496100000007</v>
      </c>
      <c r="AZ1837">
        <f t="shared" si="114"/>
        <v>2128.8647055053711</v>
      </c>
      <c r="BA1837">
        <f t="shared" si="115"/>
        <v>0</v>
      </c>
    </row>
    <row r="1838" spans="1:53" x14ac:dyDescent="0.35">
      <c r="A1838">
        <v>393957</v>
      </c>
      <c r="B1838">
        <v>2006</v>
      </c>
      <c r="C1838">
        <v>41</v>
      </c>
      <c r="D1838">
        <v>41</v>
      </c>
      <c r="E1838">
        <v>56</v>
      </c>
      <c r="F1838" t="s">
        <v>54</v>
      </c>
      <c r="G1838" t="s">
        <v>54</v>
      </c>
      <c r="H1838" t="s">
        <v>45</v>
      </c>
      <c r="I1838">
        <v>20</v>
      </c>
      <c r="J1838" t="s">
        <v>57</v>
      </c>
      <c r="K1838" t="s">
        <v>47</v>
      </c>
      <c r="L1838">
        <v>1</v>
      </c>
      <c r="M1838">
        <v>7</v>
      </c>
      <c r="N1838">
        <v>31</v>
      </c>
      <c r="O1838" t="s">
        <v>61</v>
      </c>
      <c r="P1838">
        <v>3790.3267449999998</v>
      </c>
      <c r="Q1838" t="s">
        <v>56</v>
      </c>
      <c r="R1838">
        <v>23000</v>
      </c>
      <c r="S1838">
        <v>0</v>
      </c>
      <c r="T1838">
        <v>16</v>
      </c>
      <c r="U1838" t="s">
        <v>62</v>
      </c>
      <c r="V1838">
        <v>0</v>
      </c>
      <c r="W1838">
        <v>0</v>
      </c>
      <c r="X1838">
        <v>2</v>
      </c>
      <c r="Y1838" t="s">
        <v>51</v>
      </c>
      <c r="Z1838" t="s">
        <v>65</v>
      </c>
      <c r="AA1838">
        <v>8.9964845000000002E-2</v>
      </c>
      <c r="AB1838">
        <v>0.37360178999999999</v>
      </c>
      <c r="AC1838">
        <v>0.21891978300000001</v>
      </c>
      <c r="AD1838">
        <v>0.121032612</v>
      </c>
      <c r="AE1838">
        <v>69.726086960000004</v>
      </c>
      <c r="AF1838">
        <v>0.47671010800000002</v>
      </c>
      <c r="AG1838">
        <v>2.5626398209999999</v>
      </c>
      <c r="AH1838">
        <v>0.34230298799999997</v>
      </c>
      <c r="AI1838">
        <v>1.6687052000000001E-2</v>
      </c>
      <c r="AJ1838">
        <v>8</v>
      </c>
      <c r="AK1838">
        <v>510909</v>
      </c>
      <c r="AL1838">
        <v>0</v>
      </c>
      <c r="AM1838" t="s">
        <v>53</v>
      </c>
      <c r="AN1838">
        <v>1012006</v>
      </c>
      <c r="AO1838">
        <v>19122006</v>
      </c>
      <c r="AP1838">
        <v>1430.49</v>
      </c>
      <c r="AQ1838">
        <v>1</v>
      </c>
      <c r="AR1838">
        <v>1</v>
      </c>
      <c r="AS1838">
        <v>1430.49</v>
      </c>
      <c r="AT1838">
        <v>1002.703125</v>
      </c>
      <c r="AU1838">
        <v>638.33333159999995</v>
      </c>
      <c r="AV1838">
        <v>89.325294494628906</v>
      </c>
      <c r="AW1838">
        <v>1430.49</v>
      </c>
      <c r="AX1838">
        <f t="shared" si="112"/>
        <v>427.78687500000001</v>
      </c>
      <c r="AY1838">
        <f t="shared" si="113"/>
        <v>792.15666840000006</v>
      </c>
      <c r="AZ1838">
        <f t="shared" si="114"/>
        <v>1341.1647055053711</v>
      </c>
      <c r="BA1838">
        <f t="shared" si="115"/>
        <v>0</v>
      </c>
    </row>
    <row r="1839" spans="1:53" x14ac:dyDescent="0.35">
      <c r="A1839">
        <v>4733117</v>
      </c>
      <c r="B1839">
        <v>2006</v>
      </c>
      <c r="C1839">
        <v>33</v>
      </c>
      <c r="D1839">
        <v>33</v>
      </c>
      <c r="E1839">
        <v>62</v>
      </c>
      <c r="F1839" t="s">
        <v>54</v>
      </c>
      <c r="G1839" t="s">
        <v>54</v>
      </c>
      <c r="H1839" t="s">
        <v>45</v>
      </c>
      <c r="I1839">
        <v>10</v>
      </c>
      <c r="J1839" t="s">
        <v>57</v>
      </c>
      <c r="K1839" t="s">
        <v>58</v>
      </c>
      <c r="L1839">
        <v>2</v>
      </c>
      <c r="M1839">
        <v>3</v>
      </c>
      <c r="N1839">
        <v>19</v>
      </c>
      <c r="O1839" t="s">
        <v>77</v>
      </c>
      <c r="P1839">
        <v>7103.3110619999998</v>
      </c>
      <c r="Q1839" t="s">
        <v>73</v>
      </c>
      <c r="R1839">
        <v>10000</v>
      </c>
      <c r="S1839">
        <v>150</v>
      </c>
      <c r="T1839">
        <v>10</v>
      </c>
      <c r="U1839" t="s">
        <v>62</v>
      </c>
      <c r="V1839">
        <v>0</v>
      </c>
      <c r="W1839">
        <v>0</v>
      </c>
      <c r="X1839">
        <v>1</v>
      </c>
      <c r="Y1839" t="s">
        <v>51</v>
      </c>
      <c r="Z1839" t="s">
        <v>65</v>
      </c>
      <c r="AA1839">
        <v>7.5268817000000002E-2</v>
      </c>
      <c r="AB1839">
        <v>0.349593496</v>
      </c>
      <c r="AC1839">
        <v>0.21924993400000001</v>
      </c>
      <c r="AD1839">
        <v>0.10479899199999999</v>
      </c>
      <c r="AE1839">
        <v>53.237804879999999</v>
      </c>
      <c r="AF1839">
        <v>0.47669224599999999</v>
      </c>
      <c r="AG1839">
        <v>2.2897980590000002</v>
      </c>
      <c r="AH1839">
        <v>0.13813081299999999</v>
      </c>
      <c r="AI1839">
        <v>1.3721604E-2</v>
      </c>
      <c r="AJ1839">
        <v>7</v>
      </c>
      <c r="AK1839">
        <v>511002</v>
      </c>
      <c r="AL1839">
        <v>0</v>
      </c>
      <c r="AM1839" t="s">
        <v>53</v>
      </c>
      <c r="AN1839">
        <v>17042006</v>
      </c>
      <c r="AO1839">
        <v>31122006</v>
      </c>
      <c r="AP1839">
        <v>662.89</v>
      </c>
      <c r="AQ1839">
        <v>1</v>
      </c>
      <c r="AR1839">
        <v>1</v>
      </c>
      <c r="AS1839">
        <v>662.89</v>
      </c>
      <c r="AT1839">
        <v>1077.76428222656</v>
      </c>
      <c r="AU1839">
        <v>1230.441257</v>
      </c>
      <c r="AV1839">
        <v>89.325294494628906</v>
      </c>
      <c r="AW1839">
        <v>662.88999999999896</v>
      </c>
      <c r="AX1839">
        <f t="shared" si="112"/>
        <v>414.87428222656001</v>
      </c>
      <c r="AY1839">
        <f t="shared" si="113"/>
        <v>567.55125699999996</v>
      </c>
      <c r="AZ1839">
        <f t="shared" si="114"/>
        <v>573.56470550537108</v>
      </c>
      <c r="BA1839">
        <f t="shared" si="115"/>
        <v>1.0231815394945443E-12</v>
      </c>
    </row>
    <row r="1840" spans="1:53" x14ac:dyDescent="0.35">
      <c r="A1840">
        <v>7579559</v>
      </c>
      <c r="B1840">
        <v>2008</v>
      </c>
      <c r="C1840">
        <v>42</v>
      </c>
      <c r="D1840">
        <v>42</v>
      </c>
      <c r="E1840">
        <v>56</v>
      </c>
      <c r="F1840" t="s">
        <v>54</v>
      </c>
      <c r="G1840" t="s">
        <v>54</v>
      </c>
      <c r="H1840" t="s">
        <v>45</v>
      </c>
      <c r="I1840">
        <v>21</v>
      </c>
      <c r="J1840" t="s">
        <v>46</v>
      </c>
      <c r="K1840" t="s">
        <v>47</v>
      </c>
      <c r="L1840">
        <v>1</v>
      </c>
      <c r="M1840">
        <v>8</v>
      </c>
      <c r="N1840">
        <v>23</v>
      </c>
      <c r="O1840" t="s">
        <v>86</v>
      </c>
      <c r="P1840">
        <v>18848.461810000001</v>
      </c>
      <c r="Q1840" t="s">
        <v>73</v>
      </c>
      <c r="R1840">
        <v>6000</v>
      </c>
      <c r="S1840">
        <v>0</v>
      </c>
      <c r="T1840">
        <v>2</v>
      </c>
      <c r="U1840" t="s">
        <v>62</v>
      </c>
      <c r="V1840">
        <v>0</v>
      </c>
      <c r="W1840">
        <v>0</v>
      </c>
      <c r="X1840">
        <v>0</v>
      </c>
      <c r="Y1840" t="s">
        <v>51</v>
      </c>
      <c r="Z1840" t="s">
        <v>60</v>
      </c>
      <c r="AA1840">
        <v>0.10021152799999999</v>
      </c>
      <c r="AB1840">
        <v>0.39291380199999998</v>
      </c>
      <c r="AC1840">
        <v>0.21840296100000001</v>
      </c>
      <c r="AD1840">
        <v>0.107280589</v>
      </c>
      <c r="AE1840">
        <v>60.260563380000001</v>
      </c>
      <c r="AF1840">
        <v>0.48650227899999998</v>
      </c>
      <c r="AG1840">
        <v>2.2625594919999998</v>
      </c>
      <c r="AH1840">
        <v>9.607723E-2</v>
      </c>
      <c r="AI1840">
        <v>1.0879559E-2</v>
      </c>
      <c r="AJ1840">
        <v>8</v>
      </c>
      <c r="AK1840">
        <v>511003</v>
      </c>
      <c r="AL1840">
        <v>0</v>
      </c>
      <c r="AM1840" t="s">
        <v>53</v>
      </c>
      <c r="AN1840">
        <v>10062008</v>
      </c>
      <c r="AO1840">
        <v>31122008</v>
      </c>
      <c r="AP1840">
        <v>1154.68</v>
      </c>
      <c r="AQ1840">
        <v>1</v>
      </c>
      <c r="AR1840">
        <v>1</v>
      </c>
      <c r="AS1840">
        <v>1154.68</v>
      </c>
      <c r="AT1840">
        <v>948.91436767578102</v>
      </c>
      <c r="AU1840">
        <v>1420.845577</v>
      </c>
      <c r="AV1840">
        <v>89.325294494628906</v>
      </c>
      <c r="AW1840">
        <v>50</v>
      </c>
      <c r="AX1840">
        <f t="shared" si="112"/>
        <v>205.76563232421904</v>
      </c>
      <c r="AY1840">
        <f t="shared" si="113"/>
        <v>266.16557699999998</v>
      </c>
      <c r="AZ1840">
        <f t="shared" si="114"/>
        <v>1065.3547055053712</v>
      </c>
      <c r="BA1840">
        <f t="shared" si="115"/>
        <v>1104.68</v>
      </c>
    </row>
    <row r="1841" spans="1:53" x14ac:dyDescent="0.35">
      <c r="A1841">
        <v>7101958</v>
      </c>
      <c r="B1841">
        <v>2008</v>
      </c>
      <c r="C1841">
        <v>52</v>
      </c>
      <c r="D1841">
        <v>48</v>
      </c>
      <c r="E1841">
        <v>48</v>
      </c>
      <c r="F1841" t="s">
        <v>45</v>
      </c>
      <c r="G1841" t="s">
        <v>54</v>
      </c>
      <c r="H1841" t="s">
        <v>54</v>
      </c>
      <c r="I1841">
        <v>27</v>
      </c>
      <c r="J1841" t="s">
        <v>57</v>
      </c>
      <c r="K1841" t="s">
        <v>58</v>
      </c>
      <c r="L1841">
        <v>2</v>
      </c>
      <c r="M1841">
        <v>7</v>
      </c>
      <c r="N1841">
        <v>23</v>
      </c>
      <c r="O1841" t="s">
        <v>55</v>
      </c>
      <c r="P1841">
        <v>12598.46163</v>
      </c>
      <c r="Q1841" t="s">
        <v>56</v>
      </c>
      <c r="R1841">
        <v>5000</v>
      </c>
      <c r="S1841">
        <v>100</v>
      </c>
      <c r="T1841">
        <v>4</v>
      </c>
      <c r="U1841" t="s">
        <v>50</v>
      </c>
      <c r="V1841">
        <v>0</v>
      </c>
      <c r="W1841">
        <v>0</v>
      </c>
      <c r="X1841">
        <v>0</v>
      </c>
      <c r="Y1841" t="s">
        <v>51</v>
      </c>
      <c r="Z1841" t="s">
        <v>65</v>
      </c>
      <c r="AA1841">
        <v>6.2620690000000007E-2</v>
      </c>
      <c r="AB1841">
        <v>0.41020689700000001</v>
      </c>
      <c r="AC1841">
        <v>0.21324137900000001</v>
      </c>
      <c r="AD1841">
        <v>0.13389311200000001</v>
      </c>
      <c r="AE1841">
        <v>43.200980389999998</v>
      </c>
      <c r="AF1841">
        <v>0.48473845500000001</v>
      </c>
      <c r="AG1841">
        <v>2.4311724140000002</v>
      </c>
      <c r="AH1841">
        <v>0.269189022</v>
      </c>
      <c r="AI1841">
        <v>1.2560086999999999E-2</v>
      </c>
      <c r="AJ1841">
        <v>8</v>
      </c>
      <c r="AK1841">
        <v>511101</v>
      </c>
      <c r="AL1841">
        <v>0</v>
      </c>
      <c r="AM1841" t="s">
        <v>53</v>
      </c>
      <c r="AN1841">
        <v>1012008</v>
      </c>
      <c r="AO1841">
        <v>3082008</v>
      </c>
      <c r="AP1841">
        <v>1205.8499999999999</v>
      </c>
      <c r="AQ1841">
        <v>1</v>
      </c>
      <c r="AR1841">
        <v>1</v>
      </c>
      <c r="AS1841">
        <v>1205.8499999999999</v>
      </c>
      <c r="AT1841">
        <v>846.47344970703102</v>
      </c>
      <c r="AU1841">
        <v>827.84244590000003</v>
      </c>
      <c r="AV1841">
        <v>89.325294494628906</v>
      </c>
      <c r="AW1841">
        <v>1205.8499999999899</v>
      </c>
      <c r="AX1841">
        <f t="shared" si="112"/>
        <v>359.37655029296889</v>
      </c>
      <c r="AY1841">
        <f t="shared" si="113"/>
        <v>378.00755409999988</v>
      </c>
      <c r="AZ1841">
        <f t="shared" si="114"/>
        <v>1116.524705505371</v>
      </c>
      <c r="BA1841">
        <f t="shared" si="115"/>
        <v>1.0004441719502211E-11</v>
      </c>
    </row>
    <row r="1842" spans="1:53" x14ac:dyDescent="0.35">
      <c r="A1842">
        <v>1405420</v>
      </c>
      <c r="B1842">
        <v>2006</v>
      </c>
      <c r="C1842">
        <v>78</v>
      </c>
      <c r="D1842">
        <v>52</v>
      </c>
      <c r="E1842">
        <v>52</v>
      </c>
      <c r="F1842" t="s">
        <v>54</v>
      </c>
      <c r="G1842" t="s">
        <v>45</v>
      </c>
      <c r="H1842" t="s">
        <v>45</v>
      </c>
      <c r="I1842">
        <v>29</v>
      </c>
      <c r="J1842" t="s">
        <v>57</v>
      </c>
      <c r="K1842" t="s">
        <v>78</v>
      </c>
      <c r="L1842">
        <v>3</v>
      </c>
      <c r="M1842">
        <v>3</v>
      </c>
      <c r="N1842">
        <v>20</v>
      </c>
      <c r="O1842" t="s">
        <v>70</v>
      </c>
      <c r="P1842">
        <v>6877.0538349999997</v>
      </c>
      <c r="Q1842" t="s">
        <v>49</v>
      </c>
      <c r="R1842">
        <v>8000</v>
      </c>
      <c r="S1842">
        <v>100</v>
      </c>
      <c r="T1842">
        <v>25</v>
      </c>
      <c r="U1842" t="s">
        <v>50</v>
      </c>
      <c r="V1842">
        <v>0</v>
      </c>
      <c r="W1842">
        <v>0</v>
      </c>
      <c r="X1842">
        <v>2</v>
      </c>
      <c r="Y1842" t="s">
        <v>51</v>
      </c>
      <c r="Z1842" t="s">
        <v>52</v>
      </c>
      <c r="AA1842">
        <v>4.8728814000000002E-2</v>
      </c>
      <c r="AB1842">
        <v>0.28389830500000002</v>
      </c>
      <c r="AC1842">
        <v>0.246065375</v>
      </c>
      <c r="AD1842">
        <v>0.104374919</v>
      </c>
      <c r="AE1842">
        <v>55.021428569999998</v>
      </c>
      <c r="AF1842">
        <v>0.48708295499999998</v>
      </c>
      <c r="AG1842">
        <v>2.3314164650000002</v>
      </c>
      <c r="AH1842">
        <v>0.18183370300000001</v>
      </c>
      <c r="AI1842">
        <v>1.075636E-2</v>
      </c>
      <c r="AJ1842">
        <v>7</v>
      </c>
      <c r="AK1842">
        <v>511103</v>
      </c>
      <c r="AL1842">
        <v>0</v>
      </c>
      <c r="AM1842" t="s">
        <v>53</v>
      </c>
      <c r="AN1842">
        <v>1012006</v>
      </c>
      <c r="AO1842">
        <v>11072006</v>
      </c>
      <c r="AP1842">
        <v>2160.8200000000002</v>
      </c>
      <c r="AQ1842">
        <v>1</v>
      </c>
      <c r="AR1842">
        <v>1</v>
      </c>
      <c r="AS1842">
        <v>2160.8200000000002</v>
      </c>
      <c r="AT1842">
        <v>1728.98181152343</v>
      </c>
      <c r="AU1842">
        <v>676.48393480000004</v>
      </c>
      <c r="AV1842">
        <v>89.325294494628906</v>
      </c>
      <c r="AW1842">
        <v>2160.8200000000002</v>
      </c>
      <c r="AX1842">
        <f t="shared" si="112"/>
        <v>431.83818847657017</v>
      </c>
      <c r="AY1842">
        <f t="shared" si="113"/>
        <v>1484.3360652000001</v>
      </c>
      <c r="AZ1842">
        <f t="shared" si="114"/>
        <v>2071.4947055053713</v>
      </c>
      <c r="BA1842">
        <f t="shared" si="115"/>
        <v>0</v>
      </c>
    </row>
    <row r="1843" spans="1:53" x14ac:dyDescent="0.35">
      <c r="A1843">
        <v>2115883</v>
      </c>
      <c r="B1843">
        <v>2006</v>
      </c>
      <c r="C1843">
        <v>74</v>
      </c>
      <c r="D1843">
        <v>51</v>
      </c>
      <c r="E1843">
        <v>51</v>
      </c>
      <c r="F1843" t="s">
        <v>45</v>
      </c>
      <c r="G1843" t="s">
        <v>54</v>
      </c>
      <c r="H1843" t="s">
        <v>54</v>
      </c>
      <c r="I1843">
        <v>28</v>
      </c>
      <c r="J1843" t="s">
        <v>57</v>
      </c>
      <c r="K1843" t="s">
        <v>58</v>
      </c>
      <c r="L1843">
        <v>2</v>
      </c>
      <c r="M1843">
        <v>12</v>
      </c>
      <c r="N1843">
        <v>23</v>
      </c>
      <c r="O1843" t="s">
        <v>55</v>
      </c>
      <c r="P1843">
        <v>2269.887146</v>
      </c>
      <c r="Q1843" t="s">
        <v>49</v>
      </c>
      <c r="R1843">
        <v>4000</v>
      </c>
      <c r="S1843">
        <v>100</v>
      </c>
      <c r="T1843">
        <v>24</v>
      </c>
      <c r="U1843" t="s">
        <v>62</v>
      </c>
      <c r="V1843">
        <v>0</v>
      </c>
      <c r="W1843">
        <v>0</v>
      </c>
      <c r="X1843">
        <v>7</v>
      </c>
      <c r="Y1843" t="s">
        <v>63</v>
      </c>
      <c r="Z1843" t="s">
        <v>60</v>
      </c>
      <c r="AA1843">
        <v>4.8728814000000002E-2</v>
      </c>
      <c r="AB1843">
        <v>0.28389830500000002</v>
      </c>
      <c r="AC1843">
        <v>0.246065375</v>
      </c>
      <c r="AD1843">
        <v>0.104374919</v>
      </c>
      <c r="AE1843">
        <v>55.021428569999998</v>
      </c>
      <c r="AF1843">
        <v>0.48708295499999998</v>
      </c>
      <c r="AG1843">
        <v>2.3314164650000002</v>
      </c>
      <c r="AH1843">
        <v>0.18183370300000001</v>
      </c>
      <c r="AI1843">
        <v>1.075636E-2</v>
      </c>
      <c r="AJ1843">
        <v>5</v>
      </c>
      <c r="AK1843">
        <v>511103</v>
      </c>
      <c r="AL1843">
        <v>0</v>
      </c>
      <c r="AM1843" t="s">
        <v>66</v>
      </c>
      <c r="AN1843">
        <v>24012006</v>
      </c>
      <c r="AO1843">
        <v>31122006</v>
      </c>
      <c r="AP1843">
        <v>515.14</v>
      </c>
      <c r="AQ1843">
        <v>1</v>
      </c>
      <c r="AR1843">
        <v>1</v>
      </c>
      <c r="AS1843">
        <v>515.14</v>
      </c>
      <c r="AT1843">
        <v>538.14978027343705</v>
      </c>
      <c r="AU1843">
        <v>625.76963439999997</v>
      </c>
      <c r="AV1843">
        <v>89.325294494628906</v>
      </c>
      <c r="AW1843">
        <v>515.13999999999896</v>
      </c>
      <c r="AX1843">
        <f t="shared" si="112"/>
        <v>23.009780273437059</v>
      </c>
      <c r="AY1843">
        <f t="shared" si="113"/>
        <v>110.62963439999999</v>
      </c>
      <c r="AZ1843">
        <f t="shared" si="114"/>
        <v>425.81470550537108</v>
      </c>
      <c r="BA1843">
        <f t="shared" si="115"/>
        <v>1.0231815394945443E-12</v>
      </c>
    </row>
    <row r="1844" spans="1:53" x14ac:dyDescent="0.35">
      <c r="A1844">
        <v>238923</v>
      </c>
      <c r="B1844">
        <v>2005</v>
      </c>
      <c r="C1844">
        <v>45</v>
      </c>
      <c r="D1844">
        <v>29</v>
      </c>
      <c r="E1844">
        <v>29</v>
      </c>
      <c r="F1844" t="s">
        <v>45</v>
      </c>
      <c r="G1844" t="s">
        <v>54</v>
      </c>
      <c r="H1844" t="s">
        <v>54</v>
      </c>
      <c r="I1844">
        <v>8</v>
      </c>
      <c r="J1844" t="s">
        <v>57</v>
      </c>
      <c r="K1844" t="s">
        <v>58</v>
      </c>
      <c r="L1844">
        <v>2</v>
      </c>
      <c r="M1844">
        <v>2</v>
      </c>
      <c r="N1844">
        <v>8</v>
      </c>
      <c r="O1844" t="s">
        <v>93</v>
      </c>
      <c r="P1844">
        <v>6066.9854029999997</v>
      </c>
      <c r="Q1844" t="s">
        <v>49</v>
      </c>
      <c r="R1844">
        <v>4000</v>
      </c>
      <c r="S1844">
        <v>50</v>
      </c>
      <c r="T1844">
        <v>7</v>
      </c>
      <c r="U1844" t="s">
        <v>62</v>
      </c>
      <c r="V1844">
        <v>0</v>
      </c>
      <c r="W1844">
        <v>0</v>
      </c>
      <c r="X1844">
        <v>2</v>
      </c>
      <c r="Y1844" t="s">
        <v>51</v>
      </c>
      <c r="Z1844" t="s">
        <v>52</v>
      </c>
      <c r="AA1844">
        <v>7.3258870000000004E-2</v>
      </c>
      <c r="AB1844">
        <v>0.42674113000000002</v>
      </c>
      <c r="AC1844">
        <v>0.18593955300000001</v>
      </c>
      <c r="AD1844">
        <v>0.15252987200000001</v>
      </c>
      <c r="AE1844">
        <v>73.684782609999999</v>
      </c>
      <c r="AF1844">
        <v>0.47337365399999998</v>
      </c>
      <c r="AG1844">
        <v>2.2270039420000001</v>
      </c>
      <c r="AH1844">
        <v>0.164436688</v>
      </c>
      <c r="AI1844">
        <v>9.307737E-3</v>
      </c>
      <c r="AJ1844">
        <v>3</v>
      </c>
      <c r="AK1844">
        <v>511208</v>
      </c>
      <c r="AL1844">
        <v>0</v>
      </c>
      <c r="AM1844" t="s">
        <v>53</v>
      </c>
      <c r="AN1844">
        <v>1012005</v>
      </c>
      <c r="AO1844">
        <v>24082005</v>
      </c>
      <c r="AP1844">
        <v>579.08000000000004</v>
      </c>
      <c r="AQ1844">
        <v>1</v>
      </c>
      <c r="AR1844">
        <v>1</v>
      </c>
      <c r="AS1844">
        <v>579.08000000000004</v>
      </c>
      <c r="AT1844">
        <v>569.38146972656205</v>
      </c>
      <c r="AU1844">
        <v>982.346453</v>
      </c>
      <c r="AV1844">
        <v>89.325294494628906</v>
      </c>
      <c r="AW1844">
        <v>579.08000000000004</v>
      </c>
      <c r="AX1844">
        <f t="shared" si="112"/>
        <v>9.6985302734379957</v>
      </c>
      <c r="AY1844">
        <f t="shared" si="113"/>
        <v>403.26645299999996</v>
      </c>
      <c r="AZ1844">
        <f t="shared" si="114"/>
        <v>489.75470550537113</v>
      </c>
      <c r="BA1844">
        <f t="shared" si="115"/>
        <v>0</v>
      </c>
    </row>
    <row r="1845" spans="1:53" x14ac:dyDescent="0.35">
      <c r="A1845">
        <v>3816404</v>
      </c>
      <c r="B1845">
        <v>2006</v>
      </c>
      <c r="C1845">
        <v>35</v>
      </c>
      <c r="D1845">
        <v>35</v>
      </c>
      <c r="E1845">
        <v>56</v>
      </c>
      <c r="F1845" t="s">
        <v>54</v>
      </c>
      <c r="G1845" t="s">
        <v>54</v>
      </c>
      <c r="H1845" t="s">
        <v>45</v>
      </c>
      <c r="I1845">
        <v>12</v>
      </c>
      <c r="J1845" t="s">
        <v>57</v>
      </c>
      <c r="K1845" t="s">
        <v>58</v>
      </c>
      <c r="L1845">
        <v>2</v>
      </c>
      <c r="M1845">
        <v>6</v>
      </c>
      <c r="N1845">
        <v>46</v>
      </c>
      <c r="O1845" t="s">
        <v>81</v>
      </c>
      <c r="P1845">
        <v>4455.0950030000004</v>
      </c>
      <c r="Q1845" t="s">
        <v>49</v>
      </c>
      <c r="R1845">
        <v>7000</v>
      </c>
      <c r="S1845">
        <v>150</v>
      </c>
      <c r="T1845">
        <v>7</v>
      </c>
      <c r="U1845" t="s">
        <v>62</v>
      </c>
      <c r="V1845">
        <v>0</v>
      </c>
      <c r="W1845">
        <v>0</v>
      </c>
      <c r="X1845">
        <v>1</v>
      </c>
      <c r="Y1845" t="s">
        <v>51</v>
      </c>
      <c r="Z1845" t="s">
        <v>52</v>
      </c>
      <c r="AA1845">
        <v>6.0592559999999997E-2</v>
      </c>
      <c r="AB1845">
        <v>0.180441078</v>
      </c>
      <c r="AC1845">
        <v>0.29850746299999997</v>
      </c>
      <c r="AD1845">
        <v>0.13239632100000001</v>
      </c>
      <c r="AE1845">
        <v>71.148148149999997</v>
      </c>
      <c r="AF1845">
        <v>0.483775811</v>
      </c>
      <c r="AG1845">
        <v>2.567609713</v>
      </c>
      <c r="AH1845">
        <v>0.26385224299999999</v>
      </c>
      <c r="AI1845">
        <v>1.7093036999999998E-2</v>
      </c>
      <c r="AJ1845">
        <v>2</v>
      </c>
      <c r="AK1845">
        <v>511305</v>
      </c>
      <c r="AL1845">
        <v>0</v>
      </c>
      <c r="AM1845" t="s">
        <v>53</v>
      </c>
      <c r="AN1845">
        <v>7082006</v>
      </c>
      <c r="AO1845">
        <v>31122006</v>
      </c>
      <c r="AP1845">
        <v>50</v>
      </c>
      <c r="AQ1845">
        <v>1</v>
      </c>
      <c r="AR1845">
        <v>1</v>
      </c>
      <c r="AS1845">
        <v>50</v>
      </c>
      <c r="AT1845">
        <v>188.435134887695</v>
      </c>
      <c r="AU1845">
        <v>834.78399979999995</v>
      </c>
      <c r="AV1845">
        <v>89.325294494628906</v>
      </c>
      <c r="AW1845">
        <v>50</v>
      </c>
      <c r="AX1845">
        <f t="shared" si="112"/>
        <v>138.435134887695</v>
      </c>
      <c r="AY1845">
        <f t="shared" si="113"/>
        <v>784.78399979999995</v>
      </c>
      <c r="AZ1845">
        <f t="shared" si="114"/>
        <v>39.325294494628906</v>
      </c>
      <c r="BA1845">
        <f t="shared" si="115"/>
        <v>0</v>
      </c>
    </row>
    <row r="1846" spans="1:53" x14ac:dyDescent="0.35">
      <c r="A1846">
        <v>4799656</v>
      </c>
      <c r="B1846">
        <v>2008</v>
      </c>
      <c r="C1846">
        <v>43</v>
      </c>
      <c r="D1846">
        <v>43</v>
      </c>
      <c r="E1846">
        <v>56</v>
      </c>
      <c r="F1846" t="s">
        <v>54</v>
      </c>
      <c r="G1846" t="s">
        <v>54</v>
      </c>
      <c r="H1846" t="s">
        <v>45</v>
      </c>
      <c r="I1846">
        <v>19</v>
      </c>
      <c r="J1846" t="s">
        <v>57</v>
      </c>
      <c r="K1846" t="s">
        <v>47</v>
      </c>
      <c r="L1846">
        <v>1</v>
      </c>
      <c r="M1846">
        <v>13</v>
      </c>
      <c r="N1846">
        <v>21</v>
      </c>
      <c r="O1846" t="s">
        <v>77</v>
      </c>
      <c r="P1846">
        <v>2738.0678400000002</v>
      </c>
      <c r="Q1846" t="s">
        <v>56</v>
      </c>
      <c r="R1846">
        <v>15000</v>
      </c>
      <c r="S1846">
        <v>0</v>
      </c>
      <c r="T1846">
        <v>11</v>
      </c>
      <c r="U1846" t="s">
        <v>62</v>
      </c>
      <c r="V1846">
        <v>0</v>
      </c>
      <c r="W1846">
        <v>0</v>
      </c>
      <c r="X1846">
        <v>3</v>
      </c>
      <c r="Y1846" t="s">
        <v>51</v>
      </c>
      <c r="Z1846" t="s">
        <v>60</v>
      </c>
      <c r="AA1846">
        <v>6.0592559999999997E-2</v>
      </c>
      <c r="AB1846">
        <v>0.180441078</v>
      </c>
      <c r="AC1846">
        <v>0.29850746299999997</v>
      </c>
      <c r="AD1846">
        <v>0.13239632100000001</v>
      </c>
      <c r="AE1846">
        <v>71.148148149999997</v>
      </c>
      <c r="AF1846">
        <v>0.483775811</v>
      </c>
      <c r="AG1846">
        <v>2.567609713</v>
      </c>
      <c r="AH1846">
        <v>0.26385224299999999</v>
      </c>
      <c r="AI1846">
        <v>1.7093036999999998E-2</v>
      </c>
      <c r="AJ1846">
        <v>4</v>
      </c>
      <c r="AK1846">
        <v>511305</v>
      </c>
      <c r="AL1846">
        <v>0</v>
      </c>
      <c r="AM1846" t="s">
        <v>53</v>
      </c>
      <c r="AN1846">
        <v>25012008</v>
      </c>
      <c r="AO1846">
        <v>31122008</v>
      </c>
      <c r="AP1846">
        <v>490.09</v>
      </c>
      <c r="AQ1846">
        <v>1</v>
      </c>
      <c r="AR1846">
        <v>1</v>
      </c>
      <c r="AS1846">
        <v>490.09</v>
      </c>
      <c r="AT1846">
        <v>575.28936767578102</v>
      </c>
      <c r="AU1846">
        <v>643.50372540000001</v>
      </c>
      <c r="AV1846">
        <v>89.325294494628906</v>
      </c>
      <c r="AW1846">
        <v>490.08999999999901</v>
      </c>
      <c r="AX1846">
        <f t="shared" si="112"/>
        <v>85.199367675781048</v>
      </c>
      <c r="AY1846">
        <f t="shared" si="113"/>
        <v>153.41372540000003</v>
      </c>
      <c r="AZ1846">
        <f t="shared" si="114"/>
        <v>400.76470550537107</v>
      </c>
      <c r="BA1846">
        <f t="shared" si="115"/>
        <v>9.6633812063373625E-13</v>
      </c>
    </row>
    <row r="1847" spans="1:53" x14ac:dyDescent="0.35">
      <c r="A1847">
        <v>211898</v>
      </c>
      <c r="B1847">
        <v>2006</v>
      </c>
      <c r="C1847">
        <v>39</v>
      </c>
      <c r="D1847">
        <v>39</v>
      </c>
      <c r="E1847">
        <v>62</v>
      </c>
      <c r="F1847" t="s">
        <v>54</v>
      </c>
      <c r="G1847" t="s">
        <v>54</v>
      </c>
      <c r="H1847" t="s">
        <v>45</v>
      </c>
      <c r="I1847">
        <v>19</v>
      </c>
      <c r="J1847" t="s">
        <v>57</v>
      </c>
      <c r="K1847" t="s">
        <v>58</v>
      </c>
      <c r="L1847">
        <v>2</v>
      </c>
      <c r="M1847">
        <v>10</v>
      </c>
      <c r="N1847">
        <v>22</v>
      </c>
      <c r="O1847" t="s">
        <v>93</v>
      </c>
      <c r="P1847">
        <v>8136.0116090000001</v>
      </c>
      <c r="Q1847" t="s">
        <v>56</v>
      </c>
      <c r="R1847">
        <v>10000</v>
      </c>
      <c r="S1847">
        <v>100</v>
      </c>
      <c r="T1847">
        <v>6</v>
      </c>
      <c r="U1847" t="s">
        <v>62</v>
      </c>
      <c r="V1847">
        <v>1</v>
      </c>
      <c r="W1847">
        <v>0</v>
      </c>
      <c r="X1847">
        <v>8</v>
      </c>
      <c r="Y1847" t="s">
        <v>51</v>
      </c>
      <c r="Z1847" t="s">
        <v>60</v>
      </c>
      <c r="AA1847">
        <v>5.2784504000000003E-2</v>
      </c>
      <c r="AB1847">
        <v>0.31598062999999998</v>
      </c>
      <c r="AC1847">
        <v>0.25956416500000001</v>
      </c>
      <c r="AD1847">
        <v>0.19122482499999999</v>
      </c>
      <c r="AE1847">
        <v>41.237288139999997</v>
      </c>
      <c r="AF1847">
        <v>0.46146732400000001</v>
      </c>
      <c r="AG1847">
        <v>2.3564164650000001</v>
      </c>
      <c r="AH1847">
        <v>0.24303761099999999</v>
      </c>
      <c r="AI1847">
        <v>1.1627907E-2</v>
      </c>
      <c r="AJ1847">
        <v>2</v>
      </c>
      <c r="AK1847">
        <v>511404</v>
      </c>
      <c r="AL1847">
        <v>1</v>
      </c>
      <c r="AM1847" t="s">
        <v>66</v>
      </c>
      <c r="AN1847">
        <v>1012006</v>
      </c>
      <c r="AO1847">
        <v>14052006</v>
      </c>
      <c r="AP1847">
        <v>703.8</v>
      </c>
      <c r="AQ1847">
        <v>1</v>
      </c>
      <c r="AR1847">
        <v>1</v>
      </c>
      <c r="AS1847">
        <v>703.8</v>
      </c>
      <c r="AT1847">
        <v>880.555419921875</v>
      </c>
      <c r="AU1847">
        <v>1076.24155</v>
      </c>
      <c r="AV1847">
        <v>89.325294494628906</v>
      </c>
      <c r="AW1847">
        <v>703.79999999999905</v>
      </c>
      <c r="AX1847">
        <f t="shared" si="112"/>
        <v>176.75541992187505</v>
      </c>
      <c r="AY1847">
        <f t="shared" si="113"/>
        <v>372.44155000000001</v>
      </c>
      <c r="AZ1847">
        <f t="shared" si="114"/>
        <v>614.47470550537105</v>
      </c>
      <c r="BA1847">
        <f t="shared" si="115"/>
        <v>9.0949470177292824E-13</v>
      </c>
    </row>
    <row r="1848" spans="1:53" x14ac:dyDescent="0.35">
      <c r="A1848">
        <v>892824</v>
      </c>
      <c r="B1848">
        <v>2005</v>
      </c>
      <c r="C1848">
        <v>27</v>
      </c>
      <c r="D1848">
        <v>27</v>
      </c>
      <c r="E1848">
        <v>56</v>
      </c>
      <c r="F1848" t="s">
        <v>54</v>
      </c>
      <c r="G1848" t="s">
        <v>54</v>
      </c>
      <c r="H1848" t="s">
        <v>45</v>
      </c>
      <c r="I1848">
        <v>5</v>
      </c>
      <c r="J1848" t="s">
        <v>46</v>
      </c>
      <c r="K1848" t="s">
        <v>47</v>
      </c>
      <c r="L1848">
        <v>1</v>
      </c>
      <c r="M1848">
        <v>8</v>
      </c>
      <c r="N1848">
        <v>21</v>
      </c>
      <c r="O1848" t="s">
        <v>55</v>
      </c>
      <c r="P1848">
        <v>9871.3734449999993</v>
      </c>
      <c r="Q1848" t="s">
        <v>73</v>
      </c>
      <c r="R1848">
        <v>12000</v>
      </c>
      <c r="S1848">
        <v>50</v>
      </c>
      <c r="T1848">
        <v>1</v>
      </c>
      <c r="U1848" t="s">
        <v>62</v>
      </c>
      <c r="V1848">
        <v>0</v>
      </c>
      <c r="W1848">
        <v>0</v>
      </c>
      <c r="X1848">
        <v>4</v>
      </c>
      <c r="Y1848" t="s">
        <v>51</v>
      </c>
      <c r="Z1848" t="s">
        <v>65</v>
      </c>
      <c r="AA1848">
        <v>5.2784504000000003E-2</v>
      </c>
      <c r="AB1848">
        <v>0.31598062999999998</v>
      </c>
      <c r="AC1848">
        <v>0.25956416500000001</v>
      </c>
      <c r="AD1848">
        <v>0.19122482499999999</v>
      </c>
      <c r="AE1848">
        <v>41.237288139999997</v>
      </c>
      <c r="AF1848">
        <v>0.46146732400000001</v>
      </c>
      <c r="AG1848">
        <v>2.3564164650000001</v>
      </c>
      <c r="AH1848">
        <v>0.24303761099999999</v>
      </c>
      <c r="AI1848">
        <v>1.1627907E-2</v>
      </c>
      <c r="AJ1848">
        <v>4</v>
      </c>
      <c r="AK1848">
        <v>511404</v>
      </c>
      <c r="AL1848">
        <v>0</v>
      </c>
      <c r="AM1848" t="s">
        <v>53</v>
      </c>
      <c r="AN1848">
        <v>2052005</v>
      </c>
      <c r="AO1848">
        <v>31122005</v>
      </c>
      <c r="AP1848">
        <v>750.46</v>
      </c>
      <c r="AQ1848">
        <v>1</v>
      </c>
      <c r="AR1848">
        <v>1</v>
      </c>
      <c r="AS1848">
        <v>750.46</v>
      </c>
      <c r="AT1848">
        <v>1198.97802734375</v>
      </c>
      <c r="AU1848">
        <v>992.10215860000005</v>
      </c>
      <c r="AV1848">
        <v>89.325294494628906</v>
      </c>
      <c r="AW1848">
        <v>750.46</v>
      </c>
      <c r="AX1848">
        <f t="shared" si="112"/>
        <v>448.51802734374996</v>
      </c>
      <c r="AY1848">
        <f t="shared" si="113"/>
        <v>241.64215860000002</v>
      </c>
      <c r="AZ1848">
        <f t="shared" si="114"/>
        <v>661.13470550537113</v>
      </c>
      <c r="BA1848">
        <f t="shared" si="115"/>
        <v>0</v>
      </c>
    </row>
    <row r="1849" spans="1:53" x14ac:dyDescent="0.35">
      <c r="A1849">
        <v>1937878</v>
      </c>
      <c r="B1849">
        <v>2007</v>
      </c>
      <c r="C1849">
        <v>53</v>
      </c>
      <c r="D1849">
        <v>45</v>
      </c>
      <c r="E1849">
        <v>45</v>
      </c>
      <c r="F1849" t="s">
        <v>54</v>
      </c>
      <c r="G1849" t="s">
        <v>45</v>
      </c>
      <c r="H1849" t="s">
        <v>45</v>
      </c>
      <c r="I1849">
        <v>24</v>
      </c>
      <c r="J1849" t="s">
        <v>57</v>
      </c>
      <c r="K1849" t="s">
        <v>58</v>
      </c>
      <c r="L1849">
        <v>2</v>
      </c>
      <c r="M1849">
        <v>3</v>
      </c>
      <c r="N1849">
        <v>30</v>
      </c>
      <c r="O1849" t="s">
        <v>87</v>
      </c>
      <c r="P1849">
        <v>6401.927893</v>
      </c>
      <c r="Q1849" t="s">
        <v>49</v>
      </c>
      <c r="R1849">
        <v>6000</v>
      </c>
      <c r="S1849">
        <v>0</v>
      </c>
      <c r="T1849">
        <v>22</v>
      </c>
      <c r="U1849" t="s">
        <v>50</v>
      </c>
      <c r="V1849">
        <v>0</v>
      </c>
      <c r="W1849">
        <v>0</v>
      </c>
      <c r="X1849">
        <v>3</v>
      </c>
      <c r="Y1849" t="s">
        <v>51</v>
      </c>
      <c r="Z1849" t="s">
        <v>52</v>
      </c>
      <c r="AA1849">
        <v>5.2784504000000003E-2</v>
      </c>
      <c r="AB1849">
        <v>0.31598062999999998</v>
      </c>
      <c r="AC1849">
        <v>0.25956416500000001</v>
      </c>
      <c r="AD1849">
        <v>0.19122482499999999</v>
      </c>
      <c r="AE1849">
        <v>41.237288139999997</v>
      </c>
      <c r="AF1849">
        <v>0.46146732400000001</v>
      </c>
      <c r="AG1849">
        <v>2.3564164650000001</v>
      </c>
      <c r="AH1849">
        <v>0.24303761099999999</v>
      </c>
      <c r="AI1849">
        <v>1.1627907E-2</v>
      </c>
      <c r="AJ1849">
        <v>3</v>
      </c>
      <c r="AK1849">
        <v>511404</v>
      </c>
      <c r="AL1849">
        <v>0</v>
      </c>
      <c r="AM1849" t="s">
        <v>53</v>
      </c>
      <c r="AN1849">
        <v>1012007</v>
      </c>
      <c r="AO1849">
        <v>26112007</v>
      </c>
      <c r="AP1849">
        <v>591.25</v>
      </c>
      <c r="AQ1849">
        <v>1</v>
      </c>
      <c r="AR1849">
        <v>1</v>
      </c>
      <c r="AS1849">
        <v>591.25</v>
      </c>
      <c r="AT1849">
        <v>523.48681640625</v>
      </c>
      <c r="AU1849">
        <v>767.71176230000003</v>
      </c>
      <c r="AV1849">
        <v>89.325294494628906</v>
      </c>
      <c r="AW1849">
        <v>591.25</v>
      </c>
      <c r="AX1849">
        <f t="shared" si="112"/>
        <v>67.76318359375</v>
      </c>
      <c r="AY1849">
        <f t="shared" si="113"/>
        <v>176.46176230000003</v>
      </c>
      <c r="AZ1849">
        <f t="shared" si="114"/>
        <v>501.92470550537109</v>
      </c>
      <c r="BA1849">
        <f t="shared" si="115"/>
        <v>0</v>
      </c>
    </row>
    <row r="1850" spans="1:53" x14ac:dyDescent="0.35">
      <c r="A1850">
        <v>7923435</v>
      </c>
      <c r="B1850">
        <v>2008</v>
      </c>
      <c r="C1850">
        <v>55</v>
      </c>
      <c r="D1850">
        <v>55</v>
      </c>
      <c r="E1850">
        <v>74</v>
      </c>
      <c r="F1850" t="s">
        <v>54</v>
      </c>
      <c r="G1850" t="s">
        <v>54</v>
      </c>
      <c r="H1850" t="s">
        <v>45</v>
      </c>
      <c r="I1850">
        <v>32</v>
      </c>
      <c r="J1850" t="s">
        <v>57</v>
      </c>
      <c r="K1850" t="s">
        <v>58</v>
      </c>
      <c r="L1850">
        <v>2</v>
      </c>
      <c r="M1850">
        <v>4</v>
      </c>
      <c r="N1850">
        <v>25</v>
      </c>
      <c r="O1850" t="s">
        <v>74</v>
      </c>
      <c r="P1850">
        <v>11334.76267</v>
      </c>
      <c r="Q1850" t="s">
        <v>49</v>
      </c>
      <c r="R1850">
        <v>12000</v>
      </c>
      <c r="S1850">
        <v>0</v>
      </c>
      <c r="T1850">
        <v>9</v>
      </c>
      <c r="U1850" t="s">
        <v>62</v>
      </c>
      <c r="V1850">
        <v>0</v>
      </c>
      <c r="W1850">
        <v>0</v>
      </c>
      <c r="X1850">
        <v>0</v>
      </c>
      <c r="Y1850" t="s">
        <v>63</v>
      </c>
      <c r="Z1850" t="s">
        <v>60</v>
      </c>
      <c r="AA1850">
        <v>5.2784504000000003E-2</v>
      </c>
      <c r="AB1850">
        <v>0.31598062999999998</v>
      </c>
      <c r="AC1850">
        <v>0.25956416500000001</v>
      </c>
      <c r="AD1850">
        <v>0.19122482499999999</v>
      </c>
      <c r="AE1850">
        <v>41.237288139999997</v>
      </c>
      <c r="AF1850">
        <v>0.46146732400000001</v>
      </c>
      <c r="AG1850">
        <v>2.3564164650000001</v>
      </c>
      <c r="AH1850">
        <v>0.24303761099999999</v>
      </c>
      <c r="AI1850">
        <v>1.1627907E-2</v>
      </c>
      <c r="AJ1850">
        <v>2</v>
      </c>
      <c r="AK1850">
        <v>511404</v>
      </c>
      <c r="AL1850">
        <v>0</v>
      </c>
      <c r="AM1850" t="s">
        <v>53</v>
      </c>
      <c r="AN1850">
        <v>20072008</v>
      </c>
      <c r="AO1850">
        <v>31122008</v>
      </c>
      <c r="AP1850">
        <v>1237.03</v>
      </c>
      <c r="AQ1850">
        <v>1</v>
      </c>
      <c r="AR1850">
        <v>1</v>
      </c>
      <c r="AS1850">
        <v>1237.03</v>
      </c>
      <c r="AT1850">
        <v>1148.31677246093</v>
      </c>
      <c r="AU1850">
        <v>1187.7173660000001</v>
      </c>
      <c r="AV1850">
        <v>89.325294494628906</v>
      </c>
      <c r="AW1850">
        <v>1237.02999999999</v>
      </c>
      <c r="AX1850">
        <f t="shared" si="112"/>
        <v>88.713227539069976</v>
      </c>
      <c r="AY1850">
        <f t="shared" si="113"/>
        <v>49.312633999999889</v>
      </c>
      <c r="AZ1850">
        <f t="shared" si="114"/>
        <v>1147.7047055053711</v>
      </c>
      <c r="BA1850">
        <f t="shared" si="115"/>
        <v>1.0004441719502211E-11</v>
      </c>
    </row>
    <row r="1851" spans="1:53" x14ac:dyDescent="0.35">
      <c r="A1851">
        <v>5062126</v>
      </c>
      <c r="B1851">
        <v>2006</v>
      </c>
      <c r="C1851">
        <v>56</v>
      </c>
      <c r="D1851">
        <v>56</v>
      </c>
      <c r="E1851">
        <v>56</v>
      </c>
      <c r="F1851" t="s">
        <v>54</v>
      </c>
      <c r="G1851" t="s">
        <v>54</v>
      </c>
      <c r="H1851" t="s">
        <v>45</v>
      </c>
      <c r="I1851">
        <v>35</v>
      </c>
      <c r="J1851" t="s">
        <v>57</v>
      </c>
      <c r="K1851" t="s">
        <v>47</v>
      </c>
      <c r="L1851">
        <v>1</v>
      </c>
      <c r="M1851">
        <v>3</v>
      </c>
      <c r="N1851">
        <v>30</v>
      </c>
      <c r="O1851" t="s">
        <v>81</v>
      </c>
      <c r="P1851">
        <v>15267.56518</v>
      </c>
      <c r="Q1851" t="s">
        <v>56</v>
      </c>
      <c r="R1851">
        <v>5000</v>
      </c>
      <c r="S1851">
        <v>50</v>
      </c>
      <c r="T1851">
        <v>25</v>
      </c>
      <c r="U1851" t="s">
        <v>62</v>
      </c>
      <c r="V1851">
        <v>0</v>
      </c>
      <c r="W1851">
        <v>0</v>
      </c>
      <c r="X1851">
        <v>0</v>
      </c>
      <c r="Y1851" t="s">
        <v>51</v>
      </c>
      <c r="Z1851" t="s">
        <v>60</v>
      </c>
      <c r="AA1851">
        <v>4.4623884000000003E-2</v>
      </c>
      <c r="AB1851">
        <v>0.22651933699999999</v>
      </c>
      <c r="AC1851">
        <v>0.32724181899999999</v>
      </c>
      <c r="AD1851">
        <v>0.15446001100000001</v>
      </c>
      <c r="AE1851">
        <v>42.082089549999999</v>
      </c>
      <c r="AF1851">
        <v>0.47809895400000002</v>
      </c>
      <c r="AG1851">
        <v>2.396515087</v>
      </c>
      <c r="AH1851">
        <v>0.176163343</v>
      </c>
      <c r="AI1851">
        <v>9.4966760000000008E-3</v>
      </c>
      <c r="AJ1851">
        <v>6</v>
      </c>
      <c r="AK1851">
        <v>511406</v>
      </c>
      <c r="AL1851">
        <v>0</v>
      </c>
      <c r="AM1851" t="s">
        <v>53</v>
      </c>
      <c r="AN1851">
        <v>16042006</v>
      </c>
      <c r="AO1851">
        <v>31122006</v>
      </c>
      <c r="AP1851">
        <v>2436.4499999999998</v>
      </c>
      <c r="AQ1851">
        <v>1</v>
      </c>
      <c r="AR1851">
        <v>1</v>
      </c>
      <c r="AS1851">
        <v>2436.4499999999998</v>
      </c>
      <c r="AT1851">
        <v>1644.40234375</v>
      </c>
      <c r="AU1851">
        <v>1463.7091969999999</v>
      </c>
      <c r="AV1851">
        <v>89.325294494628906</v>
      </c>
      <c r="AW1851">
        <v>2436.4499999999898</v>
      </c>
      <c r="AX1851">
        <f t="shared" si="112"/>
        <v>792.04765624999982</v>
      </c>
      <c r="AY1851">
        <f t="shared" si="113"/>
        <v>972.74080299999991</v>
      </c>
      <c r="AZ1851">
        <f t="shared" si="114"/>
        <v>2347.1247055053709</v>
      </c>
      <c r="BA1851">
        <f t="shared" si="115"/>
        <v>1.0004441719502211E-11</v>
      </c>
    </row>
    <row r="1852" spans="1:53" x14ac:dyDescent="0.35">
      <c r="A1852">
        <v>7998124</v>
      </c>
      <c r="B1852">
        <v>2008</v>
      </c>
      <c r="C1852">
        <v>59</v>
      </c>
      <c r="D1852">
        <v>59</v>
      </c>
      <c r="E1852">
        <v>64</v>
      </c>
      <c r="F1852" t="s">
        <v>54</v>
      </c>
      <c r="G1852" t="s">
        <v>54</v>
      </c>
      <c r="H1852" t="s">
        <v>45</v>
      </c>
      <c r="I1852">
        <v>34</v>
      </c>
      <c r="J1852" t="s">
        <v>57</v>
      </c>
      <c r="K1852" t="s">
        <v>58</v>
      </c>
      <c r="L1852">
        <v>2</v>
      </c>
      <c r="M1852">
        <v>8</v>
      </c>
      <c r="N1852">
        <v>33</v>
      </c>
      <c r="O1852" t="s">
        <v>88</v>
      </c>
      <c r="P1852">
        <v>58161.381350000003</v>
      </c>
      <c r="Q1852" t="s">
        <v>56</v>
      </c>
      <c r="R1852">
        <v>8000</v>
      </c>
      <c r="S1852">
        <v>0</v>
      </c>
      <c r="T1852">
        <v>12</v>
      </c>
      <c r="U1852" t="s">
        <v>62</v>
      </c>
      <c r="V1852">
        <v>0</v>
      </c>
      <c r="W1852">
        <v>0</v>
      </c>
      <c r="X1852">
        <v>0</v>
      </c>
      <c r="Y1852" t="s">
        <v>51</v>
      </c>
      <c r="Z1852" t="s">
        <v>60</v>
      </c>
      <c r="AA1852">
        <v>4.4623884000000003E-2</v>
      </c>
      <c r="AB1852">
        <v>0.22651933699999999</v>
      </c>
      <c r="AC1852">
        <v>0.32724181899999999</v>
      </c>
      <c r="AD1852">
        <v>0.15446001100000001</v>
      </c>
      <c r="AE1852">
        <v>42.082089549999999</v>
      </c>
      <c r="AF1852">
        <v>0.47809895400000002</v>
      </c>
      <c r="AG1852">
        <v>2.396515087</v>
      </c>
      <c r="AH1852">
        <v>0.176163343</v>
      </c>
      <c r="AI1852">
        <v>9.4966760000000008E-3</v>
      </c>
      <c r="AJ1852">
        <v>4</v>
      </c>
      <c r="AK1852">
        <v>511406</v>
      </c>
      <c r="AL1852">
        <v>0</v>
      </c>
      <c r="AM1852" t="s">
        <v>53</v>
      </c>
      <c r="AN1852">
        <v>4022008</v>
      </c>
      <c r="AO1852">
        <v>31122008</v>
      </c>
      <c r="AP1852">
        <v>1565.5</v>
      </c>
      <c r="AQ1852">
        <v>1</v>
      </c>
      <c r="AR1852">
        <v>1</v>
      </c>
      <c r="AS1852">
        <v>1565.5</v>
      </c>
      <c r="AT1852">
        <v>2027.5791015625</v>
      </c>
      <c r="AU1852">
        <v>2137.5137690000001</v>
      </c>
      <c r="AV1852">
        <v>89.325294494628906</v>
      </c>
      <c r="AW1852">
        <v>1565.5</v>
      </c>
      <c r="AX1852">
        <f t="shared" si="112"/>
        <v>462.0791015625</v>
      </c>
      <c r="AY1852">
        <f t="shared" si="113"/>
        <v>572.01376900000014</v>
      </c>
      <c r="AZ1852">
        <f t="shared" si="114"/>
        <v>1476.1747055053711</v>
      </c>
      <c r="BA1852">
        <f t="shared" si="115"/>
        <v>0</v>
      </c>
    </row>
    <row r="1853" spans="1:53" x14ac:dyDescent="0.35">
      <c r="A1853">
        <v>2459154</v>
      </c>
      <c r="B1853">
        <v>2006</v>
      </c>
      <c r="C1853">
        <v>72</v>
      </c>
      <c r="D1853">
        <v>57</v>
      </c>
      <c r="E1853">
        <v>57</v>
      </c>
      <c r="F1853" t="s">
        <v>45</v>
      </c>
      <c r="G1853" t="s">
        <v>54</v>
      </c>
      <c r="H1853" t="s">
        <v>54</v>
      </c>
      <c r="I1853">
        <v>34</v>
      </c>
      <c r="J1853" t="s">
        <v>57</v>
      </c>
      <c r="K1853" t="s">
        <v>71</v>
      </c>
      <c r="L1853">
        <v>3</v>
      </c>
      <c r="M1853">
        <v>10</v>
      </c>
      <c r="N1853">
        <v>29</v>
      </c>
      <c r="O1853" t="s">
        <v>75</v>
      </c>
      <c r="P1853">
        <v>10068.16143</v>
      </c>
      <c r="Q1853" t="s">
        <v>56</v>
      </c>
      <c r="R1853">
        <v>3000</v>
      </c>
      <c r="S1853">
        <v>0</v>
      </c>
      <c r="T1853">
        <v>6</v>
      </c>
      <c r="U1853" t="s">
        <v>62</v>
      </c>
      <c r="V1853">
        <v>1</v>
      </c>
      <c r="W1853">
        <v>0</v>
      </c>
      <c r="X1853">
        <v>2</v>
      </c>
      <c r="Y1853" t="s">
        <v>51</v>
      </c>
      <c r="Z1853" t="s">
        <v>52</v>
      </c>
      <c r="AA1853">
        <v>9.3903496000000003E-2</v>
      </c>
      <c r="AB1853">
        <v>0.53019358599999999</v>
      </c>
      <c r="AC1853">
        <v>9.4481363999999998E-2</v>
      </c>
      <c r="AD1853">
        <v>0.1026965</v>
      </c>
      <c r="AE1853">
        <v>101.3372093</v>
      </c>
      <c r="AF1853">
        <v>0.49764773400000001</v>
      </c>
      <c r="AG1853">
        <v>2.5180583649999999</v>
      </c>
      <c r="AH1853">
        <v>0.26116888799999999</v>
      </c>
      <c r="AI1853">
        <v>1.8602607E-2</v>
      </c>
      <c r="AJ1853">
        <v>10</v>
      </c>
      <c r="AK1853">
        <v>511503</v>
      </c>
      <c r="AL1853">
        <v>1</v>
      </c>
      <c r="AM1853" t="s">
        <v>53</v>
      </c>
      <c r="AN1853">
        <v>1012006</v>
      </c>
      <c r="AO1853">
        <v>21102006</v>
      </c>
      <c r="AP1853">
        <v>675.15</v>
      </c>
      <c r="AQ1853">
        <v>1</v>
      </c>
      <c r="AR1853">
        <v>1</v>
      </c>
      <c r="AS1853">
        <v>675.15</v>
      </c>
      <c r="AT1853">
        <v>496.26824951171801</v>
      </c>
      <c r="AU1853">
        <v>921.28515630000004</v>
      </c>
      <c r="AV1853">
        <v>89.325294494628906</v>
      </c>
      <c r="AW1853">
        <v>675.14999999999895</v>
      </c>
      <c r="AX1853">
        <f t="shared" si="112"/>
        <v>178.88175048828197</v>
      </c>
      <c r="AY1853">
        <f t="shared" si="113"/>
        <v>246.13515630000006</v>
      </c>
      <c r="AZ1853">
        <f t="shared" si="114"/>
        <v>585.82470550537107</v>
      </c>
      <c r="BA1853">
        <f t="shared" si="115"/>
        <v>1.0231815394945443E-12</v>
      </c>
    </row>
    <row r="1854" spans="1:53" x14ac:dyDescent="0.35">
      <c r="A1854">
        <v>1982067</v>
      </c>
      <c r="B1854">
        <v>2007</v>
      </c>
      <c r="C1854">
        <v>70</v>
      </c>
      <c r="D1854">
        <v>57</v>
      </c>
      <c r="E1854">
        <v>57</v>
      </c>
      <c r="F1854" t="s">
        <v>45</v>
      </c>
      <c r="G1854" t="s">
        <v>54</v>
      </c>
      <c r="H1854" t="s">
        <v>54</v>
      </c>
      <c r="I1854">
        <v>34</v>
      </c>
      <c r="J1854" t="s">
        <v>57</v>
      </c>
      <c r="K1854" t="s">
        <v>58</v>
      </c>
      <c r="L1854">
        <v>2</v>
      </c>
      <c r="M1854">
        <v>10</v>
      </c>
      <c r="N1854">
        <v>16</v>
      </c>
      <c r="O1854" t="s">
        <v>48</v>
      </c>
      <c r="P1854">
        <v>6064.323187</v>
      </c>
      <c r="Q1854" t="s">
        <v>56</v>
      </c>
      <c r="R1854">
        <v>4000</v>
      </c>
      <c r="S1854">
        <v>50</v>
      </c>
      <c r="T1854">
        <v>14</v>
      </c>
      <c r="U1854" t="s">
        <v>62</v>
      </c>
      <c r="V1854">
        <v>0</v>
      </c>
      <c r="W1854">
        <v>0</v>
      </c>
      <c r="X1854">
        <v>9</v>
      </c>
      <c r="Y1854" t="s">
        <v>51</v>
      </c>
      <c r="Z1854" t="s">
        <v>60</v>
      </c>
      <c r="AA1854">
        <v>7.6276101999999998E-2</v>
      </c>
      <c r="AB1854">
        <v>0.61919953599999999</v>
      </c>
      <c r="AC1854">
        <v>7.3665892999999996E-2</v>
      </c>
      <c r="AD1854">
        <v>9.7135893000000001E-2</v>
      </c>
      <c r="AE1854">
        <v>113.95833330000001</v>
      </c>
      <c r="AF1854">
        <v>0.46215722100000001</v>
      </c>
      <c r="AG1854">
        <v>2.3796403709999998</v>
      </c>
      <c r="AH1854">
        <v>0.32277851499999999</v>
      </c>
      <c r="AI1854">
        <v>2.6856764000000002E-2</v>
      </c>
      <c r="AJ1854">
        <v>3</v>
      </c>
      <c r="AK1854">
        <v>511505</v>
      </c>
      <c r="AL1854">
        <v>0</v>
      </c>
      <c r="AM1854" t="s">
        <v>53</v>
      </c>
      <c r="AN1854">
        <v>1012007</v>
      </c>
      <c r="AO1854">
        <v>12072007</v>
      </c>
      <c r="AP1854">
        <v>545.72</v>
      </c>
      <c r="AQ1854">
        <v>1</v>
      </c>
      <c r="AR1854">
        <v>1</v>
      </c>
      <c r="AS1854">
        <v>545.72</v>
      </c>
      <c r="AT1854">
        <v>608.724609375</v>
      </c>
      <c r="AU1854">
        <v>750.35681339999996</v>
      </c>
      <c r="AV1854">
        <v>89.325294494628906</v>
      </c>
      <c r="AW1854">
        <v>545.72</v>
      </c>
      <c r="AX1854">
        <f t="shared" si="112"/>
        <v>63.004609374999973</v>
      </c>
      <c r="AY1854">
        <f t="shared" si="113"/>
        <v>204.63681339999994</v>
      </c>
      <c r="AZ1854">
        <f t="shared" si="114"/>
        <v>456.39470550537112</v>
      </c>
      <c r="BA1854">
        <f t="shared" si="115"/>
        <v>0</v>
      </c>
    </row>
    <row r="1855" spans="1:53" x14ac:dyDescent="0.35">
      <c r="A1855">
        <v>458845</v>
      </c>
      <c r="B1855">
        <v>2005</v>
      </c>
      <c r="C1855">
        <v>30</v>
      </c>
      <c r="D1855">
        <v>30</v>
      </c>
      <c r="E1855">
        <v>56</v>
      </c>
      <c r="F1855" t="s">
        <v>45</v>
      </c>
      <c r="G1855" t="s">
        <v>45</v>
      </c>
      <c r="H1855" t="s">
        <v>45</v>
      </c>
      <c r="I1855">
        <v>8</v>
      </c>
      <c r="J1855" t="s">
        <v>46</v>
      </c>
      <c r="K1855" t="s">
        <v>47</v>
      </c>
      <c r="L1855">
        <v>1</v>
      </c>
      <c r="M1855">
        <v>1</v>
      </c>
      <c r="N1855">
        <v>20</v>
      </c>
      <c r="O1855" t="s">
        <v>74</v>
      </c>
      <c r="P1855">
        <v>10274.29133</v>
      </c>
      <c r="Q1855" t="s">
        <v>49</v>
      </c>
      <c r="R1855">
        <v>6000</v>
      </c>
      <c r="S1855">
        <v>100</v>
      </c>
      <c r="T1855">
        <v>8</v>
      </c>
      <c r="U1855" t="s">
        <v>62</v>
      </c>
      <c r="V1855">
        <v>0</v>
      </c>
      <c r="W1855">
        <v>0</v>
      </c>
      <c r="X1855">
        <v>2</v>
      </c>
      <c r="Y1855" t="s">
        <v>63</v>
      </c>
      <c r="Z1855" t="s">
        <v>60</v>
      </c>
      <c r="AA1855">
        <v>7.3686713000000001E-2</v>
      </c>
      <c r="AB1855">
        <v>0.60660803399999996</v>
      </c>
      <c r="AC1855">
        <v>9.6505824000000004E-2</v>
      </c>
      <c r="AD1855">
        <v>8.9871087000000002E-2</v>
      </c>
      <c r="AE1855">
        <v>109.6969697</v>
      </c>
      <c r="AF1855">
        <v>0.49254143700000003</v>
      </c>
      <c r="AG1855">
        <v>2.581411933</v>
      </c>
      <c r="AH1855">
        <v>0.29851734200000002</v>
      </c>
      <c r="AI1855">
        <v>2.7005560000000001E-2</v>
      </c>
      <c r="AJ1855">
        <v>2</v>
      </c>
      <c r="AK1855">
        <v>511506</v>
      </c>
      <c r="AL1855">
        <v>0</v>
      </c>
      <c r="AM1855" t="s">
        <v>53</v>
      </c>
      <c r="AN1855">
        <v>1012005</v>
      </c>
      <c r="AO1855">
        <v>5032005</v>
      </c>
      <c r="AP1855">
        <v>898.88</v>
      </c>
      <c r="AQ1855">
        <v>1</v>
      </c>
      <c r="AR1855">
        <v>1</v>
      </c>
      <c r="AS1855">
        <v>898.88</v>
      </c>
      <c r="AT1855">
        <v>1093.45166015625</v>
      </c>
      <c r="AU1855">
        <v>1125.638258</v>
      </c>
      <c r="AV1855">
        <v>89.325294494628906</v>
      </c>
      <c r="AW1855">
        <v>898.87999999999897</v>
      </c>
      <c r="AX1855">
        <f t="shared" si="112"/>
        <v>194.57166015625</v>
      </c>
      <c r="AY1855">
        <f t="shared" si="113"/>
        <v>226.75825799999996</v>
      </c>
      <c r="AZ1855">
        <f t="shared" si="114"/>
        <v>809.55470550537109</v>
      </c>
      <c r="BA1855">
        <f t="shared" si="115"/>
        <v>1.0231815394945443E-12</v>
      </c>
    </row>
    <row r="1856" spans="1:53" x14ac:dyDescent="0.35">
      <c r="A1856">
        <v>1382234</v>
      </c>
      <c r="B1856">
        <v>2005</v>
      </c>
      <c r="C1856">
        <v>33</v>
      </c>
      <c r="D1856">
        <v>33</v>
      </c>
      <c r="E1856">
        <v>44</v>
      </c>
      <c r="F1856" t="s">
        <v>54</v>
      </c>
      <c r="G1856" t="s">
        <v>54</v>
      </c>
      <c r="H1856" t="s">
        <v>45</v>
      </c>
      <c r="I1856">
        <v>12</v>
      </c>
      <c r="J1856" t="s">
        <v>57</v>
      </c>
      <c r="K1856" t="s">
        <v>58</v>
      </c>
      <c r="L1856">
        <v>2</v>
      </c>
      <c r="M1856">
        <v>11</v>
      </c>
      <c r="N1856">
        <v>31</v>
      </c>
      <c r="O1856" t="s">
        <v>86</v>
      </c>
      <c r="P1856">
        <v>1922.064106</v>
      </c>
      <c r="Q1856" t="s">
        <v>56</v>
      </c>
      <c r="R1856">
        <v>8000</v>
      </c>
      <c r="S1856">
        <v>100</v>
      </c>
      <c r="T1856">
        <v>15</v>
      </c>
      <c r="U1856" t="s">
        <v>62</v>
      </c>
      <c r="V1856">
        <v>0</v>
      </c>
      <c r="W1856">
        <v>0</v>
      </c>
      <c r="X1856">
        <v>3</v>
      </c>
      <c r="Y1856" t="s">
        <v>51</v>
      </c>
      <c r="Z1856" t="s">
        <v>89</v>
      </c>
      <c r="AA1856">
        <v>7.3686713000000001E-2</v>
      </c>
      <c r="AB1856">
        <v>0.60660803399999996</v>
      </c>
      <c r="AC1856">
        <v>9.6505824000000004E-2</v>
      </c>
      <c r="AD1856">
        <v>8.9871087000000002E-2</v>
      </c>
      <c r="AE1856">
        <v>109.6969697</v>
      </c>
      <c r="AF1856">
        <v>0.49254143700000003</v>
      </c>
      <c r="AG1856">
        <v>2.581411933</v>
      </c>
      <c r="AH1856">
        <v>0.29851734200000002</v>
      </c>
      <c r="AI1856">
        <v>2.7005560000000001E-2</v>
      </c>
      <c r="AJ1856">
        <v>10</v>
      </c>
      <c r="AK1856">
        <v>511506</v>
      </c>
      <c r="AL1856">
        <v>0</v>
      </c>
      <c r="AM1856" t="s">
        <v>53</v>
      </c>
      <c r="AN1856">
        <v>1012005</v>
      </c>
      <c r="AO1856">
        <v>8102005</v>
      </c>
      <c r="AP1856">
        <v>756.79</v>
      </c>
      <c r="AQ1856">
        <v>1</v>
      </c>
      <c r="AR1856">
        <v>1</v>
      </c>
      <c r="AS1856">
        <v>756.79</v>
      </c>
      <c r="AT1856">
        <v>698.97326660156205</v>
      </c>
      <c r="AU1856">
        <v>723.34321929999999</v>
      </c>
      <c r="AV1856">
        <v>89.325294494628906</v>
      </c>
      <c r="AW1856">
        <v>756.78999999999905</v>
      </c>
      <c r="AX1856">
        <f t="shared" si="112"/>
        <v>57.816733398437918</v>
      </c>
      <c r="AY1856">
        <f t="shared" si="113"/>
        <v>33.446780699999977</v>
      </c>
      <c r="AZ1856">
        <f t="shared" si="114"/>
        <v>667.46470550537106</v>
      </c>
      <c r="BA1856">
        <f t="shared" si="115"/>
        <v>9.0949470177292824E-13</v>
      </c>
    </row>
    <row r="1857" spans="1:53" x14ac:dyDescent="0.35">
      <c r="A1857">
        <v>2962867</v>
      </c>
      <c r="B1857">
        <v>2006</v>
      </c>
      <c r="C1857">
        <v>51</v>
      </c>
      <c r="D1857">
        <v>34</v>
      </c>
      <c r="E1857">
        <v>34</v>
      </c>
      <c r="F1857" t="s">
        <v>54</v>
      </c>
      <c r="G1857" t="s">
        <v>45</v>
      </c>
      <c r="H1857" t="s">
        <v>45</v>
      </c>
      <c r="I1857">
        <v>10</v>
      </c>
      <c r="J1857" t="s">
        <v>57</v>
      </c>
      <c r="K1857" t="s">
        <v>64</v>
      </c>
      <c r="L1857">
        <v>2</v>
      </c>
      <c r="M1857">
        <v>10</v>
      </c>
      <c r="N1857">
        <v>29</v>
      </c>
      <c r="O1857" t="s">
        <v>74</v>
      </c>
      <c r="P1857">
        <v>7312.4098329999997</v>
      </c>
      <c r="Q1857" t="s">
        <v>49</v>
      </c>
      <c r="R1857">
        <v>6000</v>
      </c>
      <c r="S1857">
        <v>100</v>
      </c>
      <c r="T1857">
        <v>27</v>
      </c>
      <c r="U1857" t="s">
        <v>50</v>
      </c>
      <c r="V1857">
        <v>0</v>
      </c>
      <c r="W1857">
        <v>0</v>
      </c>
      <c r="X1857">
        <v>1</v>
      </c>
      <c r="Y1857" t="s">
        <v>51</v>
      </c>
      <c r="Z1857" t="s">
        <v>60</v>
      </c>
      <c r="AA1857">
        <v>7.3686713000000001E-2</v>
      </c>
      <c r="AB1857">
        <v>0.60660803399999996</v>
      </c>
      <c r="AC1857">
        <v>9.6505824000000004E-2</v>
      </c>
      <c r="AD1857">
        <v>8.9871087000000002E-2</v>
      </c>
      <c r="AE1857">
        <v>109.6969697</v>
      </c>
      <c r="AF1857">
        <v>0.49254143700000003</v>
      </c>
      <c r="AG1857">
        <v>2.581411933</v>
      </c>
      <c r="AH1857">
        <v>0.29851734200000002</v>
      </c>
      <c r="AI1857">
        <v>2.7005560000000001E-2</v>
      </c>
      <c r="AJ1857">
        <v>7</v>
      </c>
      <c r="AK1857">
        <v>511506</v>
      </c>
      <c r="AL1857">
        <v>0</v>
      </c>
      <c r="AM1857" t="s">
        <v>53</v>
      </c>
      <c r="AN1857">
        <v>1012006</v>
      </c>
      <c r="AO1857">
        <v>26112006</v>
      </c>
      <c r="AP1857">
        <v>1015.63</v>
      </c>
      <c r="AQ1857">
        <v>1</v>
      </c>
      <c r="AR1857">
        <v>1</v>
      </c>
      <c r="AS1857">
        <v>1015.63</v>
      </c>
      <c r="AT1857">
        <v>802.66564941406205</v>
      </c>
      <c r="AU1857">
        <v>781.21517389999997</v>
      </c>
      <c r="AV1857">
        <v>89.325294494628906</v>
      </c>
      <c r="AW1857">
        <v>1015.62999999999</v>
      </c>
      <c r="AX1857">
        <f t="shared" si="112"/>
        <v>212.96435058593795</v>
      </c>
      <c r="AY1857">
        <f t="shared" si="113"/>
        <v>234.41482610000003</v>
      </c>
      <c r="AZ1857">
        <f t="shared" si="114"/>
        <v>926.30470550537109</v>
      </c>
      <c r="BA1857">
        <f t="shared" si="115"/>
        <v>1.0004441719502211E-11</v>
      </c>
    </row>
    <row r="1858" spans="1:53" x14ac:dyDescent="0.35">
      <c r="A1858">
        <v>4839717</v>
      </c>
      <c r="B1858">
        <v>2006</v>
      </c>
      <c r="C1858">
        <v>57</v>
      </c>
      <c r="D1858">
        <v>46</v>
      </c>
      <c r="E1858">
        <v>46</v>
      </c>
      <c r="F1858" t="s">
        <v>54</v>
      </c>
      <c r="G1858" t="s">
        <v>45</v>
      </c>
      <c r="H1858" t="s">
        <v>45</v>
      </c>
      <c r="I1858">
        <v>22</v>
      </c>
      <c r="J1858" t="s">
        <v>57</v>
      </c>
      <c r="K1858" t="s">
        <v>58</v>
      </c>
      <c r="L1858">
        <v>2</v>
      </c>
      <c r="M1858">
        <v>4</v>
      </c>
      <c r="N1858">
        <v>11</v>
      </c>
      <c r="O1858" t="s">
        <v>68</v>
      </c>
      <c r="P1858">
        <v>9837.5855960000008</v>
      </c>
      <c r="Q1858" t="s">
        <v>73</v>
      </c>
      <c r="R1858">
        <v>10000</v>
      </c>
      <c r="S1858">
        <v>100</v>
      </c>
      <c r="T1858">
        <v>15</v>
      </c>
      <c r="U1858" t="s">
        <v>62</v>
      </c>
      <c r="V1858">
        <v>0</v>
      </c>
      <c r="W1858">
        <v>0</v>
      </c>
      <c r="X1858">
        <v>1</v>
      </c>
      <c r="Y1858" t="s">
        <v>63</v>
      </c>
      <c r="Z1858" t="s">
        <v>60</v>
      </c>
      <c r="AA1858">
        <v>7.3686713000000001E-2</v>
      </c>
      <c r="AB1858">
        <v>0.60660803399999996</v>
      </c>
      <c r="AC1858">
        <v>9.6505824000000004E-2</v>
      </c>
      <c r="AD1858">
        <v>8.9871087000000002E-2</v>
      </c>
      <c r="AE1858">
        <v>109.6969697</v>
      </c>
      <c r="AF1858">
        <v>0.49254143700000003</v>
      </c>
      <c r="AG1858">
        <v>2.581411933</v>
      </c>
      <c r="AH1858">
        <v>0.29851734200000002</v>
      </c>
      <c r="AI1858">
        <v>2.7005560000000001E-2</v>
      </c>
      <c r="AJ1858">
        <v>4</v>
      </c>
      <c r="AK1858">
        <v>511506</v>
      </c>
      <c r="AL1858">
        <v>0</v>
      </c>
      <c r="AM1858" t="s">
        <v>53</v>
      </c>
      <c r="AN1858">
        <v>7062006</v>
      </c>
      <c r="AO1858">
        <v>31122006</v>
      </c>
      <c r="AP1858">
        <v>1350.53</v>
      </c>
      <c r="AQ1858">
        <v>1</v>
      </c>
      <c r="AR1858">
        <v>1</v>
      </c>
      <c r="AS1858">
        <v>1350.53</v>
      </c>
      <c r="AT1858">
        <v>1252.5341796875</v>
      </c>
      <c r="AU1858">
        <v>1210.027556</v>
      </c>
      <c r="AV1858">
        <v>89.325294494628906</v>
      </c>
      <c r="AW1858">
        <v>1350.52999999999</v>
      </c>
      <c r="AX1858">
        <f t="shared" ref="AX1858:AX1921" si="116">ABS(AT1858-AS1858)</f>
        <v>97.995820312499973</v>
      </c>
      <c r="AY1858">
        <f t="shared" ref="AY1858:AY1921" si="117">ABS(AU1858-AS1858)</f>
        <v>140.50244399999997</v>
      </c>
      <c r="AZ1858">
        <f t="shared" si="114"/>
        <v>1261.2047055053711</v>
      </c>
      <c r="BA1858">
        <f t="shared" si="115"/>
        <v>1.0004441719502211E-11</v>
      </c>
    </row>
    <row r="1859" spans="1:53" x14ac:dyDescent="0.35">
      <c r="A1859">
        <v>5456247</v>
      </c>
      <c r="B1859">
        <v>2007</v>
      </c>
      <c r="C1859">
        <v>58</v>
      </c>
      <c r="D1859">
        <v>58</v>
      </c>
      <c r="E1859">
        <v>68</v>
      </c>
      <c r="F1859" t="s">
        <v>54</v>
      </c>
      <c r="G1859" t="s">
        <v>54</v>
      </c>
      <c r="H1859" t="s">
        <v>45</v>
      </c>
      <c r="I1859">
        <v>35</v>
      </c>
      <c r="J1859" t="s">
        <v>57</v>
      </c>
      <c r="K1859" t="s">
        <v>58</v>
      </c>
      <c r="L1859">
        <v>2</v>
      </c>
      <c r="M1859">
        <v>10</v>
      </c>
      <c r="N1859">
        <v>14</v>
      </c>
      <c r="O1859" t="s">
        <v>83</v>
      </c>
      <c r="P1859">
        <v>2305.352601</v>
      </c>
      <c r="Q1859" t="s">
        <v>49</v>
      </c>
      <c r="R1859">
        <v>11000</v>
      </c>
      <c r="S1859">
        <v>0</v>
      </c>
      <c r="T1859">
        <v>30</v>
      </c>
      <c r="U1859" t="s">
        <v>50</v>
      </c>
      <c r="V1859">
        <v>0</v>
      </c>
      <c r="W1859">
        <v>0</v>
      </c>
      <c r="X1859">
        <v>0</v>
      </c>
      <c r="Y1859" t="s">
        <v>51</v>
      </c>
      <c r="Z1859" t="s">
        <v>60</v>
      </c>
      <c r="AA1859">
        <v>7.3686713000000001E-2</v>
      </c>
      <c r="AB1859">
        <v>0.60660803399999996</v>
      </c>
      <c r="AC1859">
        <v>9.6505824000000004E-2</v>
      </c>
      <c r="AD1859">
        <v>8.9871087000000002E-2</v>
      </c>
      <c r="AE1859">
        <v>109.6969697</v>
      </c>
      <c r="AF1859">
        <v>0.49254143700000003</v>
      </c>
      <c r="AG1859">
        <v>2.581411933</v>
      </c>
      <c r="AH1859">
        <v>0.29851734200000002</v>
      </c>
      <c r="AI1859">
        <v>2.7005560000000001E-2</v>
      </c>
      <c r="AJ1859">
        <v>7</v>
      </c>
      <c r="AK1859">
        <v>511506</v>
      </c>
      <c r="AL1859">
        <v>0</v>
      </c>
      <c r="AM1859" t="s">
        <v>53</v>
      </c>
      <c r="AN1859">
        <v>1012007</v>
      </c>
      <c r="AO1859">
        <v>31082007</v>
      </c>
      <c r="AP1859">
        <v>460.28</v>
      </c>
      <c r="AQ1859">
        <v>1</v>
      </c>
      <c r="AR1859">
        <v>1</v>
      </c>
      <c r="AS1859">
        <v>460.28</v>
      </c>
      <c r="AT1859">
        <v>751.34344482421795</v>
      </c>
      <c r="AU1859">
        <v>544.91788199999996</v>
      </c>
      <c r="AV1859">
        <v>89.325294494628906</v>
      </c>
      <c r="AW1859">
        <v>460.27999999999901</v>
      </c>
      <c r="AX1859">
        <f t="shared" si="116"/>
        <v>291.06344482421798</v>
      </c>
      <c r="AY1859">
        <f t="shared" si="117"/>
        <v>84.637881999999991</v>
      </c>
      <c r="AZ1859">
        <f t="shared" ref="AZ1859:AZ1922" si="118">ABS(AV1859-AS1859)</f>
        <v>370.95470550537107</v>
      </c>
      <c r="BA1859">
        <f t="shared" ref="BA1859:BA1922" si="119">ABS(AW1859-AS1859)</f>
        <v>9.6633812063373625E-13</v>
      </c>
    </row>
    <row r="1860" spans="1:53" x14ac:dyDescent="0.35">
      <c r="A1860">
        <v>3533121</v>
      </c>
      <c r="B1860">
        <v>2006</v>
      </c>
      <c r="C1860">
        <v>57</v>
      </c>
      <c r="D1860">
        <v>44</v>
      </c>
      <c r="E1860">
        <v>44</v>
      </c>
      <c r="F1860" t="s">
        <v>45</v>
      </c>
      <c r="G1860" t="s">
        <v>54</v>
      </c>
      <c r="H1860" t="s">
        <v>54</v>
      </c>
      <c r="I1860">
        <v>18</v>
      </c>
      <c r="J1860" t="s">
        <v>57</v>
      </c>
      <c r="K1860" t="s">
        <v>58</v>
      </c>
      <c r="L1860">
        <v>2</v>
      </c>
      <c r="M1860">
        <v>7</v>
      </c>
      <c r="N1860">
        <v>24</v>
      </c>
      <c r="O1860" t="s">
        <v>77</v>
      </c>
      <c r="P1860">
        <v>5687.8773440000004</v>
      </c>
      <c r="Q1860" t="s">
        <v>56</v>
      </c>
      <c r="R1860">
        <v>5000</v>
      </c>
      <c r="S1860">
        <v>0</v>
      </c>
      <c r="T1860">
        <v>11</v>
      </c>
      <c r="U1860" t="s">
        <v>50</v>
      </c>
      <c r="V1860">
        <v>0</v>
      </c>
      <c r="W1860">
        <v>0</v>
      </c>
      <c r="X1860">
        <v>1</v>
      </c>
      <c r="Y1860" t="s">
        <v>51</v>
      </c>
      <c r="Z1860" t="s">
        <v>60</v>
      </c>
      <c r="AA1860">
        <v>9.1243111000000002E-2</v>
      </c>
      <c r="AB1860">
        <v>0.50459277400000002</v>
      </c>
      <c r="AC1860">
        <v>8.4813227000000005E-2</v>
      </c>
      <c r="AD1860">
        <v>9.5995757000000001E-2</v>
      </c>
      <c r="AE1860">
        <v>91.975609759999998</v>
      </c>
      <c r="AF1860">
        <v>0.46738265699999998</v>
      </c>
      <c r="AG1860">
        <v>2.309246785</v>
      </c>
      <c r="AH1860">
        <v>0.21566484499999999</v>
      </c>
      <c r="AI1860">
        <v>1.6757741E-2</v>
      </c>
      <c r="AJ1860">
        <v>5</v>
      </c>
      <c r="AK1860">
        <v>511600</v>
      </c>
      <c r="AL1860">
        <v>0</v>
      </c>
      <c r="AM1860" t="s">
        <v>53</v>
      </c>
      <c r="AN1860">
        <v>1012006</v>
      </c>
      <c r="AO1860">
        <v>11052006</v>
      </c>
      <c r="AP1860">
        <v>494.98</v>
      </c>
      <c r="AQ1860">
        <v>1</v>
      </c>
      <c r="AR1860">
        <v>1</v>
      </c>
      <c r="AS1860">
        <v>494.98</v>
      </c>
      <c r="AT1860">
        <v>569.588623046875</v>
      </c>
      <c r="AU1860">
        <v>589.34776339999996</v>
      </c>
      <c r="AV1860">
        <v>89.325294494628906</v>
      </c>
      <c r="AW1860">
        <v>494.98</v>
      </c>
      <c r="AX1860">
        <f t="shared" si="116"/>
        <v>74.608623046874982</v>
      </c>
      <c r="AY1860">
        <f t="shared" si="117"/>
        <v>94.367763399999944</v>
      </c>
      <c r="AZ1860">
        <f t="shared" si="118"/>
        <v>405.65470550537111</v>
      </c>
      <c r="BA1860">
        <f t="shared" si="119"/>
        <v>0</v>
      </c>
    </row>
    <row r="1861" spans="1:53" x14ac:dyDescent="0.35">
      <c r="A1861">
        <v>6526245</v>
      </c>
      <c r="B1861">
        <v>2008</v>
      </c>
      <c r="C1861">
        <v>65</v>
      </c>
      <c r="D1861">
        <v>32</v>
      </c>
      <c r="E1861">
        <v>32</v>
      </c>
      <c r="F1861" t="s">
        <v>54</v>
      </c>
      <c r="G1861" t="s">
        <v>45</v>
      </c>
      <c r="H1861" t="s">
        <v>45</v>
      </c>
      <c r="I1861">
        <v>9</v>
      </c>
      <c r="J1861" t="s">
        <v>57</v>
      </c>
      <c r="K1861" t="s">
        <v>58</v>
      </c>
      <c r="L1861">
        <v>2</v>
      </c>
      <c r="M1861">
        <v>10</v>
      </c>
      <c r="N1861">
        <v>13</v>
      </c>
      <c r="O1861" t="s">
        <v>61</v>
      </c>
      <c r="P1861">
        <v>5555.3946100000003</v>
      </c>
      <c r="Q1861" t="s">
        <v>49</v>
      </c>
      <c r="R1861">
        <v>6000</v>
      </c>
      <c r="S1861">
        <v>100</v>
      </c>
      <c r="T1861">
        <v>7</v>
      </c>
      <c r="U1861" t="s">
        <v>62</v>
      </c>
      <c r="V1861">
        <v>0</v>
      </c>
      <c r="W1861">
        <v>0</v>
      </c>
      <c r="X1861">
        <v>1</v>
      </c>
      <c r="Y1861" t="s">
        <v>63</v>
      </c>
      <c r="Z1861" t="s">
        <v>60</v>
      </c>
      <c r="AA1861">
        <v>9.1243111000000002E-2</v>
      </c>
      <c r="AB1861">
        <v>0.50459277400000002</v>
      </c>
      <c r="AC1861">
        <v>8.4813227000000005E-2</v>
      </c>
      <c r="AD1861">
        <v>9.5995757000000001E-2</v>
      </c>
      <c r="AE1861">
        <v>91.975609759999998</v>
      </c>
      <c r="AF1861">
        <v>0.46738265699999998</v>
      </c>
      <c r="AG1861">
        <v>2.309246785</v>
      </c>
      <c r="AH1861">
        <v>0.21566484499999999</v>
      </c>
      <c r="AI1861">
        <v>1.6757741E-2</v>
      </c>
      <c r="AJ1861">
        <v>1</v>
      </c>
      <c r="AK1861">
        <v>511600</v>
      </c>
      <c r="AL1861">
        <v>0</v>
      </c>
      <c r="AM1861" t="s">
        <v>53</v>
      </c>
      <c r="AN1861">
        <v>8012008</v>
      </c>
      <c r="AO1861">
        <v>31122008</v>
      </c>
      <c r="AP1861">
        <v>743.71</v>
      </c>
      <c r="AQ1861">
        <v>1</v>
      </c>
      <c r="AR1861">
        <v>1</v>
      </c>
      <c r="AS1861">
        <v>743.71</v>
      </c>
      <c r="AT1861">
        <v>751.09558105468705</v>
      </c>
      <c r="AU1861">
        <v>733.54171899999994</v>
      </c>
      <c r="AV1861">
        <v>89.325294494628906</v>
      </c>
      <c r="AW1861">
        <v>427.93</v>
      </c>
      <c r="AX1861">
        <f t="shared" si="116"/>
        <v>7.3855810546870089</v>
      </c>
      <c r="AY1861">
        <f t="shared" si="117"/>
        <v>10.168281000000093</v>
      </c>
      <c r="AZ1861">
        <f t="shared" si="118"/>
        <v>654.38470550537113</v>
      </c>
      <c r="BA1861">
        <f t="shared" si="119"/>
        <v>315.78000000000003</v>
      </c>
    </row>
    <row r="1862" spans="1:53" x14ac:dyDescent="0.35">
      <c r="A1862">
        <v>925143</v>
      </c>
      <c r="B1862">
        <v>2008</v>
      </c>
      <c r="C1862">
        <v>52</v>
      </c>
      <c r="D1862">
        <v>52</v>
      </c>
      <c r="E1862">
        <v>53</v>
      </c>
      <c r="F1862" t="s">
        <v>54</v>
      </c>
      <c r="G1862" t="s">
        <v>54</v>
      </c>
      <c r="H1862" t="s">
        <v>45</v>
      </c>
      <c r="I1862">
        <v>31</v>
      </c>
      <c r="J1862" t="s">
        <v>57</v>
      </c>
      <c r="K1862" t="s">
        <v>58</v>
      </c>
      <c r="L1862">
        <v>2</v>
      </c>
      <c r="M1862">
        <v>13</v>
      </c>
      <c r="N1862">
        <v>24</v>
      </c>
      <c r="O1862" t="s">
        <v>98</v>
      </c>
      <c r="P1862">
        <v>3806.1418749999998</v>
      </c>
      <c r="Q1862" t="s">
        <v>49</v>
      </c>
      <c r="R1862">
        <v>8000</v>
      </c>
      <c r="S1862">
        <v>50</v>
      </c>
      <c r="T1862">
        <v>14</v>
      </c>
      <c r="U1862" t="s">
        <v>50</v>
      </c>
      <c r="V1862">
        <v>0</v>
      </c>
      <c r="W1862">
        <v>0</v>
      </c>
      <c r="X1862">
        <v>4</v>
      </c>
      <c r="Y1862" t="s">
        <v>51</v>
      </c>
      <c r="Z1862" t="s">
        <v>60</v>
      </c>
      <c r="AA1862">
        <v>9.5434132000000005E-2</v>
      </c>
      <c r="AB1862">
        <v>0.65044910199999995</v>
      </c>
      <c r="AC1862">
        <v>6.7739520999999997E-2</v>
      </c>
      <c r="AD1862">
        <v>9.9266324000000003E-2</v>
      </c>
      <c r="AE1862">
        <v>110.8130081</v>
      </c>
      <c r="AF1862">
        <v>0.48818782100000002</v>
      </c>
      <c r="AG1862">
        <v>2.5505239519999998</v>
      </c>
      <c r="AH1862">
        <v>0.29535166200000001</v>
      </c>
      <c r="AI1862">
        <v>1.7776305999999999E-2</v>
      </c>
      <c r="AJ1862">
        <v>3</v>
      </c>
      <c r="AK1862">
        <v>511605</v>
      </c>
      <c r="AL1862">
        <v>0</v>
      </c>
      <c r="AM1862" t="s">
        <v>53</v>
      </c>
      <c r="AN1862">
        <v>1012008</v>
      </c>
      <c r="AO1862">
        <v>19062008</v>
      </c>
      <c r="AP1862">
        <v>409.93</v>
      </c>
      <c r="AQ1862">
        <v>1</v>
      </c>
      <c r="AR1862">
        <v>1</v>
      </c>
      <c r="AS1862">
        <v>409.93</v>
      </c>
      <c r="AT1862">
        <v>592.21380615234295</v>
      </c>
      <c r="AU1862">
        <v>506.99623100000002</v>
      </c>
      <c r="AV1862">
        <v>89.325294494628906</v>
      </c>
      <c r="AW1862">
        <v>409.93</v>
      </c>
      <c r="AX1862">
        <f t="shared" si="116"/>
        <v>182.28380615234295</v>
      </c>
      <c r="AY1862">
        <f t="shared" si="117"/>
        <v>97.066231000000016</v>
      </c>
      <c r="AZ1862">
        <f t="shared" si="118"/>
        <v>320.6047055053711</v>
      </c>
      <c r="BA1862">
        <f t="shared" si="119"/>
        <v>0</v>
      </c>
    </row>
    <row r="1863" spans="1:53" x14ac:dyDescent="0.35">
      <c r="A1863">
        <v>1585028</v>
      </c>
      <c r="B1863">
        <v>2005</v>
      </c>
      <c r="C1863">
        <v>40</v>
      </c>
      <c r="D1863">
        <v>40</v>
      </c>
      <c r="E1863">
        <v>56</v>
      </c>
      <c r="F1863" t="s">
        <v>45</v>
      </c>
      <c r="G1863" t="s">
        <v>45</v>
      </c>
      <c r="H1863" t="s">
        <v>45</v>
      </c>
      <c r="I1863">
        <v>18</v>
      </c>
      <c r="J1863" t="s">
        <v>46</v>
      </c>
      <c r="K1863" t="s">
        <v>47</v>
      </c>
      <c r="L1863">
        <v>1</v>
      </c>
      <c r="M1863">
        <v>11</v>
      </c>
      <c r="N1863">
        <v>14</v>
      </c>
      <c r="O1863" t="s">
        <v>61</v>
      </c>
      <c r="P1863">
        <v>3542.411208</v>
      </c>
      <c r="Q1863" t="s">
        <v>56</v>
      </c>
      <c r="R1863">
        <v>4000</v>
      </c>
      <c r="S1863">
        <v>0</v>
      </c>
      <c r="T1863">
        <v>0</v>
      </c>
      <c r="U1863" t="s">
        <v>62</v>
      </c>
      <c r="V1863">
        <v>1</v>
      </c>
      <c r="W1863">
        <v>0</v>
      </c>
      <c r="X1863">
        <v>3</v>
      </c>
      <c r="Y1863" t="s">
        <v>51</v>
      </c>
      <c r="Z1863" t="s">
        <v>60</v>
      </c>
      <c r="AA1863">
        <v>9.5434132000000005E-2</v>
      </c>
      <c r="AB1863">
        <v>0.65044910199999995</v>
      </c>
      <c r="AC1863">
        <v>6.7739520999999997E-2</v>
      </c>
      <c r="AD1863">
        <v>9.9266324000000003E-2</v>
      </c>
      <c r="AE1863">
        <v>110.8130081</v>
      </c>
      <c r="AF1863">
        <v>0.48818782100000002</v>
      </c>
      <c r="AG1863">
        <v>2.5505239519999998</v>
      </c>
      <c r="AH1863">
        <v>0.29535166200000001</v>
      </c>
      <c r="AI1863">
        <v>1.7776305999999999E-2</v>
      </c>
      <c r="AJ1863">
        <v>4</v>
      </c>
      <c r="AK1863">
        <v>511605</v>
      </c>
      <c r="AL1863">
        <v>0</v>
      </c>
      <c r="AM1863" t="s">
        <v>53</v>
      </c>
      <c r="AN1863">
        <v>1012005</v>
      </c>
      <c r="AO1863">
        <v>19102005</v>
      </c>
      <c r="AP1863">
        <v>708.17</v>
      </c>
      <c r="AQ1863">
        <v>1</v>
      </c>
      <c r="AR1863">
        <v>1</v>
      </c>
      <c r="AS1863">
        <v>708.17</v>
      </c>
      <c r="AT1863">
        <v>747.71081542968705</v>
      </c>
      <c r="AU1863">
        <v>559.16512880000005</v>
      </c>
      <c r="AV1863">
        <v>89.325294494628906</v>
      </c>
      <c r="AW1863">
        <v>708.16999999999905</v>
      </c>
      <c r="AX1863">
        <f t="shared" si="116"/>
        <v>39.540815429687086</v>
      </c>
      <c r="AY1863">
        <f t="shared" si="117"/>
        <v>149.00487119999991</v>
      </c>
      <c r="AZ1863">
        <f t="shared" si="118"/>
        <v>618.84470550537105</v>
      </c>
      <c r="BA1863">
        <f t="shared" si="119"/>
        <v>9.0949470177292824E-13</v>
      </c>
    </row>
    <row r="1864" spans="1:53" x14ac:dyDescent="0.35">
      <c r="A1864">
        <v>2943554</v>
      </c>
      <c r="B1864">
        <v>2006</v>
      </c>
      <c r="C1864">
        <v>45</v>
      </c>
      <c r="D1864">
        <v>45</v>
      </c>
      <c r="E1864">
        <v>56</v>
      </c>
      <c r="F1864" t="s">
        <v>54</v>
      </c>
      <c r="G1864" t="s">
        <v>54</v>
      </c>
      <c r="H1864" t="s">
        <v>45</v>
      </c>
      <c r="I1864">
        <v>24</v>
      </c>
      <c r="J1864" t="s">
        <v>46</v>
      </c>
      <c r="K1864" t="s">
        <v>47</v>
      </c>
      <c r="L1864">
        <v>1</v>
      </c>
      <c r="M1864">
        <v>2</v>
      </c>
      <c r="N1864">
        <v>15</v>
      </c>
      <c r="O1864" t="s">
        <v>74</v>
      </c>
      <c r="P1864">
        <v>8321.7694429999992</v>
      </c>
      <c r="Q1864" t="s">
        <v>73</v>
      </c>
      <c r="R1864">
        <v>12000</v>
      </c>
      <c r="S1864">
        <v>0</v>
      </c>
      <c r="T1864">
        <v>17</v>
      </c>
      <c r="U1864" t="s">
        <v>50</v>
      </c>
      <c r="V1864">
        <v>0</v>
      </c>
      <c r="W1864">
        <v>0</v>
      </c>
      <c r="X1864">
        <v>1</v>
      </c>
      <c r="Y1864" t="s">
        <v>51</v>
      </c>
      <c r="Z1864" t="s">
        <v>52</v>
      </c>
      <c r="AA1864">
        <v>9.5434132000000005E-2</v>
      </c>
      <c r="AB1864">
        <v>0.65044910199999995</v>
      </c>
      <c r="AC1864">
        <v>6.7739520999999997E-2</v>
      </c>
      <c r="AD1864">
        <v>9.9266324000000003E-2</v>
      </c>
      <c r="AE1864">
        <v>110.8130081</v>
      </c>
      <c r="AF1864">
        <v>0.48818782100000002</v>
      </c>
      <c r="AG1864">
        <v>2.5505239519999998</v>
      </c>
      <c r="AH1864">
        <v>0.29535166200000001</v>
      </c>
      <c r="AI1864">
        <v>1.7776305999999999E-2</v>
      </c>
      <c r="AJ1864">
        <v>7</v>
      </c>
      <c r="AK1864">
        <v>511605</v>
      </c>
      <c r="AL1864">
        <v>0</v>
      </c>
      <c r="AM1864" t="s">
        <v>66</v>
      </c>
      <c r="AN1864">
        <v>1012006</v>
      </c>
      <c r="AO1864">
        <v>25102006</v>
      </c>
      <c r="AP1864">
        <v>1068.73</v>
      </c>
      <c r="AQ1864">
        <v>1</v>
      </c>
      <c r="AR1864">
        <v>1</v>
      </c>
      <c r="AS1864">
        <v>1068.73</v>
      </c>
      <c r="AT1864">
        <v>1093.53771972656</v>
      </c>
      <c r="AU1864">
        <v>1001.8226540000001</v>
      </c>
      <c r="AV1864">
        <v>89.325294494628906</v>
      </c>
      <c r="AW1864">
        <v>1068.73</v>
      </c>
      <c r="AX1864">
        <f t="shared" si="116"/>
        <v>24.807719726559981</v>
      </c>
      <c r="AY1864">
        <f t="shared" si="117"/>
        <v>66.907345999999961</v>
      </c>
      <c r="AZ1864">
        <f t="shared" si="118"/>
        <v>979.40470550537111</v>
      </c>
      <c r="BA1864">
        <f t="shared" si="119"/>
        <v>0</v>
      </c>
    </row>
    <row r="1865" spans="1:53" x14ac:dyDescent="0.35">
      <c r="A1865">
        <v>6000022</v>
      </c>
      <c r="B1865">
        <v>2007</v>
      </c>
      <c r="C1865">
        <v>66</v>
      </c>
      <c r="D1865">
        <v>54</v>
      </c>
      <c r="E1865">
        <v>54</v>
      </c>
      <c r="F1865" t="s">
        <v>45</v>
      </c>
      <c r="G1865" t="s">
        <v>54</v>
      </c>
      <c r="H1865" t="s">
        <v>54</v>
      </c>
      <c r="I1865">
        <v>29</v>
      </c>
      <c r="J1865" t="s">
        <v>46</v>
      </c>
      <c r="K1865" t="s">
        <v>78</v>
      </c>
      <c r="L1865">
        <v>3</v>
      </c>
      <c r="M1865">
        <v>1</v>
      </c>
      <c r="N1865">
        <v>9</v>
      </c>
      <c r="O1865" t="s">
        <v>77</v>
      </c>
      <c r="P1865">
        <v>6938.5955640000002</v>
      </c>
      <c r="Q1865" t="s">
        <v>56</v>
      </c>
      <c r="R1865">
        <v>6000</v>
      </c>
      <c r="S1865">
        <v>0</v>
      </c>
      <c r="T1865">
        <v>12</v>
      </c>
      <c r="U1865" t="s">
        <v>50</v>
      </c>
      <c r="V1865">
        <v>0</v>
      </c>
      <c r="W1865">
        <v>0</v>
      </c>
      <c r="X1865">
        <v>0</v>
      </c>
      <c r="Y1865" t="s">
        <v>51</v>
      </c>
      <c r="Z1865" t="s">
        <v>60</v>
      </c>
      <c r="AA1865">
        <v>9.5434132000000005E-2</v>
      </c>
      <c r="AB1865">
        <v>0.65044910199999995</v>
      </c>
      <c r="AC1865">
        <v>6.7739520999999997E-2</v>
      </c>
      <c r="AD1865">
        <v>9.9266324000000003E-2</v>
      </c>
      <c r="AE1865">
        <v>110.8130081</v>
      </c>
      <c r="AF1865">
        <v>0.48818782100000002</v>
      </c>
      <c r="AG1865">
        <v>2.5505239519999998</v>
      </c>
      <c r="AH1865">
        <v>0.29535166200000001</v>
      </c>
      <c r="AI1865">
        <v>1.7776305999999999E-2</v>
      </c>
      <c r="AJ1865">
        <v>3</v>
      </c>
      <c r="AK1865">
        <v>511605</v>
      </c>
      <c r="AL1865">
        <v>0</v>
      </c>
      <c r="AM1865" t="s">
        <v>53</v>
      </c>
      <c r="AN1865">
        <v>1012007</v>
      </c>
      <c r="AO1865">
        <v>16042007</v>
      </c>
      <c r="AP1865">
        <v>1775.58</v>
      </c>
      <c r="AQ1865">
        <v>1</v>
      </c>
      <c r="AR1865">
        <v>1</v>
      </c>
      <c r="AS1865">
        <v>1775.58</v>
      </c>
      <c r="AT1865">
        <v>696.62414550781205</v>
      </c>
      <c r="AU1865">
        <v>724.09107540000002</v>
      </c>
      <c r="AV1865">
        <v>89.325294494628906</v>
      </c>
      <c r="AW1865">
        <v>1775.5799999999899</v>
      </c>
      <c r="AX1865">
        <f t="shared" si="116"/>
        <v>1078.9558544921879</v>
      </c>
      <c r="AY1865">
        <f t="shared" si="117"/>
        <v>1051.4889245999998</v>
      </c>
      <c r="AZ1865">
        <f t="shared" si="118"/>
        <v>1686.254705505371</v>
      </c>
      <c r="BA1865">
        <f t="shared" si="119"/>
        <v>1.0004441719502211E-11</v>
      </c>
    </row>
    <row r="1866" spans="1:53" x14ac:dyDescent="0.35">
      <c r="A1866">
        <v>6323261</v>
      </c>
      <c r="B1866">
        <v>2007</v>
      </c>
      <c r="C1866">
        <v>60</v>
      </c>
      <c r="D1866">
        <v>60</v>
      </c>
      <c r="E1866">
        <v>56</v>
      </c>
      <c r="F1866" t="s">
        <v>54</v>
      </c>
      <c r="G1866" t="s">
        <v>54</v>
      </c>
      <c r="H1866" t="s">
        <v>45</v>
      </c>
      <c r="I1866">
        <v>38</v>
      </c>
      <c r="J1866" t="s">
        <v>57</v>
      </c>
      <c r="K1866" t="s">
        <v>47</v>
      </c>
      <c r="L1866">
        <v>1</v>
      </c>
      <c r="M1866">
        <v>2</v>
      </c>
      <c r="N1866">
        <v>31</v>
      </c>
      <c r="O1866" t="s">
        <v>86</v>
      </c>
      <c r="P1866">
        <v>34699.724119999999</v>
      </c>
      <c r="Q1866" t="s">
        <v>49</v>
      </c>
      <c r="R1866">
        <v>8000</v>
      </c>
      <c r="S1866">
        <v>0</v>
      </c>
      <c r="T1866">
        <v>29</v>
      </c>
      <c r="U1866" t="s">
        <v>50</v>
      </c>
      <c r="V1866">
        <v>0</v>
      </c>
      <c r="W1866">
        <v>0</v>
      </c>
      <c r="X1866">
        <v>0</v>
      </c>
      <c r="Y1866" t="s">
        <v>51</v>
      </c>
      <c r="Z1866" t="s">
        <v>60</v>
      </c>
      <c r="AA1866">
        <v>9.5434132000000005E-2</v>
      </c>
      <c r="AB1866">
        <v>0.65044910199999995</v>
      </c>
      <c r="AC1866">
        <v>6.7739520999999997E-2</v>
      </c>
      <c r="AD1866">
        <v>9.9266324000000003E-2</v>
      </c>
      <c r="AE1866">
        <v>110.8130081</v>
      </c>
      <c r="AF1866">
        <v>0.48818782100000002</v>
      </c>
      <c r="AG1866">
        <v>2.5505239519999998</v>
      </c>
      <c r="AH1866">
        <v>0.29535166200000001</v>
      </c>
      <c r="AI1866">
        <v>1.7776305999999999E-2</v>
      </c>
      <c r="AJ1866">
        <v>4</v>
      </c>
      <c r="AK1866">
        <v>511605</v>
      </c>
      <c r="AL1866">
        <v>0</v>
      </c>
      <c r="AM1866" t="s">
        <v>66</v>
      </c>
      <c r="AN1866">
        <v>13042007</v>
      </c>
      <c r="AO1866">
        <v>31122007</v>
      </c>
      <c r="AP1866">
        <v>1425.12</v>
      </c>
      <c r="AQ1866">
        <v>1</v>
      </c>
      <c r="AR1866">
        <v>1</v>
      </c>
      <c r="AS1866">
        <v>1425.12</v>
      </c>
      <c r="AT1866">
        <v>1254.64904785156</v>
      </c>
      <c r="AU1866">
        <v>1423.56205</v>
      </c>
      <c r="AV1866">
        <v>89.325294494628906</v>
      </c>
      <c r="AW1866">
        <v>1425.1199999999899</v>
      </c>
      <c r="AX1866">
        <f t="shared" si="116"/>
        <v>170.47095214843989</v>
      </c>
      <c r="AY1866">
        <f t="shared" si="117"/>
        <v>1.5579499999998916</v>
      </c>
      <c r="AZ1866">
        <f t="shared" si="118"/>
        <v>1335.794705505371</v>
      </c>
      <c r="BA1866">
        <f t="shared" si="119"/>
        <v>1.0004441719502211E-11</v>
      </c>
    </row>
    <row r="1867" spans="1:53" x14ac:dyDescent="0.35">
      <c r="A1867">
        <v>2687565</v>
      </c>
      <c r="B1867">
        <v>2006</v>
      </c>
      <c r="C1867">
        <v>77</v>
      </c>
      <c r="D1867">
        <v>50</v>
      </c>
      <c r="E1867">
        <v>50</v>
      </c>
      <c r="F1867" t="s">
        <v>45</v>
      </c>
      <c r="G1867" t="s">
        <v>54</v>
      </c>
      <c r="H1867" t="s">
        <v>54</v>
      </c>
      <c r="I1867">
        <v>26</v>
      </c>
      <c r="J1867" t="s">
        <v>57</v>
      </c>
      <c r="K1867" t="s">
        <v>78</v>
      </c>
      <c r="L1867">
        <v>4</v>
      </c>
      <c r="M1867">
        <v>5</v>
      </c>
      <c r="N1867">
        <v>8</v>
      </c>
      <c r="O1867" t="s">
        <v>93</v>
      </c>
      <c r="P1867">
        <v>6690.985428</v>
      </c>
      <c r="Q1867" t="s">
        <v>100</v>
      </c>
      <c r="R1867">
        <v>10000</v>
      </c>
      <c r="S1867">
        <v>0</v>
      </c>
      <c r="T1867">
        <v>15</v>
      </c>
      <c r="U1867" t="s">
        <v>50</v>
      </c>
      <c r="V1867">
        <v>0</v>
      </c>
      <c r="W1867">
        <v>0</v>
      </c>
      <c r="X1867">
        <v>1</v>
      </c>
      <c r="Y1867" t="s">
        <v>51</v>
      </c>
      <c r="Z1867" t="s">
        <v>60</v>
      </c>
      <c r="AA1867">
        <v>8.7196732999999998E-2</v>
      </c>
      <c r="AB1867">
        <v>0.60989670900000004</v>
      </c>
      <c r="AC1867">
        <v>8.6235887999999997E-2</v>
      </c>
      <c r="AD1867">
        <v>7.0014370000000006E-2</v>
      </c>
      <c r="AE1867">
        <v>136.15217390000001</v>
      </c>
      <c r="AF1867">
        <v>0.48890308199999999</v>
      </c>
      <c r="AG1867">
        <v>3.0088878210000001</v>
      </c>
      <c r="AH1867">
        <v>0.32700948600000002</v>
      </c>
      <c r="AI1867">
        <v>2.1342986000000001E-2</v>
      </c>
      <c r="AJ1867">
        <v>1</v>
      </c>
      <c r="AK1867">
        <v>511606</v>
      </c>
      <c r="AL1867">
        <v>0</v>
      </c>
      <c r="AM1867" t="s">
        <v>53</v>
      </c>
      <c r="AN1867">
        <v>1012006</v>
      </c>
      <c r="AO1867">
        <v>30092006</v>
      </c>
      <c r="AP1867">
        <v>82.52</v>
      </c>
      <c r="AQ1867">
        <v>1</v>
      </c>
      <c r="AR1867">
        <v>1</v>
      </c>
      <c r="AS1867">
        <v>82.52</v>
      </c>
      <c r="AT1867">
        <v>371.77212524414</v>
      </c>
      <c r="AU1867">
        <v>685.80077329999995</v>
      </c>
      <c r="AV1867">
        <v>89.325294494628906</v>
      </c>
      <c r="AW1867">
        <v>82.519999999999897</v>
      </c>
      <c r="AX1867">
        <f t="shared" si="116"/>
        <v>289.25212524414002</v>
      </c>
      <c r="AY1867">
        <f t="shared" si="117"/>
        <v>603.28077329999996</v>
      </c>
      <c r="AZ1867">
        <f t="shared" si="118"/>
        <v>6.8052944946289102</v>
      </c>
      <c r="BA1867">
        <f t="shared" si="119"/>
        <v>9.9475983006414026E-14</v>
      </c>
    </row>
    <row r="1868" spans="1:53" x14ac:dyDescent="0.35">
      <c r="A1868">
        <v>8608604</v>
      </c>
      <c r="B1868">
        <v>2008</v>
      </c>
      <c r="C1868">
        <v>52</v>
      </c>
      <c r="D1868">
        <v>52</v>
      </c>
      <c r="E1868">
        <v>56</v>
      </c>
      <c r="F1868" t="s">
        <v>54</v>
      </c>
      <c r="G1868" t="s">
        <v>54</v>
      </c>
      <c r="H1868" t="s">
        <v>45</v>
      </c>
      <c r="I1868">
        <v>31</v>
      </c>
      <c r="J1868" t="s">
        <v>46</v>
      </c>
      <c r="K1868" t="s">
        <v>47</v>
      </c>
      <c r="L1868">
        <v>1</v>
      </c>
      <c r="M1868">
        <v>2</v>
      </c>
      <c r="N1868">
        <v>25</v>
      </c>
      <c r="O1868" t="s">
        <v>75</v>
      </c>
      <c r="P1868">
        <v>15935.515369999999</v>
      </c>
      <c r="Q1868" t="s">
        <v>49</v>
      </c>
      <c r="R1868">
        <v>17000</v>
      </c>
      <c r="S1868">
        <v>0</v>
      </c>
      <c r="T1868">
        <v>9</v>
      </c>
      <c r="U1868" t="s">
        <v>62</v>
      </c>
      <c r="V1868">
        <v>0</v>
      </c>
      <c r="W1868">
        <v>0</v>
      </c>
      <c r="X1868">
        <v>0</v>
      </c>
      <c r="Y1868" t="s">
        <v>51</v>
      </c>
      <c r="Z1868" t="s">
        <v>65</v>
      </c>
      <c r="AA1868">
        <v>8.7196732999999998E-2</v>
      </c>
      <c r="AB1868">
        <v>0.60989670900000004</v>
      </c>
      <c r="AC1868">
        <v>8.6235887999999997E-2</v>
      </c>
      <c r="AD1868">
        <v>7.0014370000000006E-2</v>
      </c>
      <c r="AE1868">
        <v>136.15217390000001</v>
      </c>
      <c r="AF1868">
        <v>0.48890308199999999</v>
      </c>
      <c r="AG1868">
        <v>3.0088878210000001</v>
      </c>
      <c r="AH1868">
        <v>0.32700948600000002</v>
      </c>
      <c r="AI1868">
        <v>2.1342986000000001E-2</v>
      </c>
      <c r="AJ1868">
        <v>2</v>
      </c>
      <c r="AK1868">
        <v>511606</v>
      </c>
      <c r="AL1868">
        <v>0</v>
      </c>
      <c r="AM1868" t="s">
        <v>66</v>
      </c>
      <c r="AN1868">
        <v>22062008</v>
      </c>
      <c r="AO1868">
        <v>31122008</v>
      </c>
      <c r="AP1868">
        <v>2294.8000000000002</v>
      </c>
      <c r="AQ1868">
        <v>1</v>
      </c>
      <c r="AR1868">
        <v>1</v>
      </c>
      <c r="AS1868">
        <v>2294.8000000000002</v>
      </c>
      <c r="AT1868">
        <v>1388.57775878906</v>
      </c>
      <c r="AU1868">
        <v>1884.4277970000001</v>
      </c>
      <c r="AV1868">
        <v>89.325294494628906</v>
      </c>
      <c r="AW1868">
        <v>2294.8000000000002</v>
      </c>
      <c r="AX1868">
        <f t="shared" si="116"/>
        <v>906.22224121094018</v>
      </c>
      <c r="AY1868">
        <f t="shared" si="117"/>
        <v>410.37220300000013</v>
      </c>
      <c r="AZ1868">
        <f t="shared" si="118"/>
        <v>2205.4747055053713</v>
      </c>
      <c r="BA1868">
        <f t="shared" si="119"/>
        <v>0</v>
      </c>
    </row>
    <row r="1869" spans="1:53" x14ac:dyDescent="0.35">
      <c r="A1869">
        <v>124982</v>
      </c>
      <c r="B1869">
        <v>2005</v>
      </c>
      <c r="C1869">
        <v>27</v>
      </c>
      <c r="D1869">
        <v>27</v>
      </c>
      <c r="E1869">
        <v>56</v>
      </c>
      <c r="F1869" t="s">
        <v>54</v>
      </c>
      <c r="G1869" t="s">
        <v>54</v>
      </c>
      <c r="H1869" t="s">
        <v>45</v>
      </c>
      <c r="I1869">
        <v>5</v>
      </c>
      <c r="J1869" t="s">
        <v>46</v>
      </c>
      <c r="K1869" t="s">
        <v>47</v>
      </c>
      <c r="L1869">
        <v>1</v>
      </c>
      <c r="M1869">
        <v>1</v>
      </c>
      <c r="N1869">
        <v>31</v>
      </c>
      <c r="O1869" t="s">
        <v>86</v>
      </c>
      <c r="P1869">
        <v>36962.033080000001</v>
      </c>
      <c r="Q1869" t="s">
        <v>49</v>
      </c>
      <c r="R1869">
        <v>10000</v>
      </c>
      <c r="S1869">
        <v>50</v>
      </c>
      <c r="T1869">
        <v>4</v>
      </c>
      <c r="U1869" t="s">
        <v>50</v>
      </c>
      <c r="V1869">
        <v>0</v>
      </c>
      <c r="W1869">
        <v>0</v>
      </c>
      <c r="X1869">
        <v>6</v>
      </c>
      <c r="Y1869" t="s">
        <v>51</v>
      </c>
      <c r="Z1869" t="s">
        <v>60</v>
      </c>
      <c r="AA1869">
        <v>0.106550693</v>
      </c>
      <c r="AB1869">
        <v>0.58233695699999999</v>
      </c>
      <c r="AC1869">
        <v>8.2880435000000002E-2</v>
      </c>
      <c r="AD1869">
        <v>7.6673990999999997E-2</v>
      </c>
      <c r="AE1869">
        <v>135.109375</v>
      </c>
      <c r="AF1869">
        <v>0.484908061</v>
      </c>
      <c r="AG1869">
        <v>2.3497282610000001</v>
      </c>
      <c r="AH1869">
        <v>0.242768439</v>
      </c>
      <c r="AI1869">
        <v>2.1051037000000002E-2</v>
      </c>
      <c r="AJ1869">
        <v>5</v>
      </c>
      <c r="AK1869">
        <v>511607</v>
      </c>
      <c r="AL1869">
        <v>0</v>
      </c>
      <c r="AM1869" t="s">
        <v>53</v>
      </c>
      <c r="AN1869">
        <v>1012005</v>
      </c>
      <c r="AO1869">
        <v>21092005</v>
      </c>
      <c r="AP1869">
        <v>1254.78</v>
      </c>
      <c r="AQ1869">
        <v>1</v>
      </c>
      <c r="AR1869">
        <v>1</v>
      </c>
      <c r="AS1869">
        <v>1254.78</v>
      </c>
      <c r="AT1869">
        <v>976.250244140625</v>
      </c>
      <c r="AU1869">
        <v>1276.0360700000001</v>
      </c>
      <c r="AV1869">
        <v>89.325294494628906</v>
      </c>
      <c r="AW1869">
        <v>1254.77999999999</v>
      </c>
      <c r="AX1869">
        <f t="shared" si="116"/>
        <v>278.52975585937497</v>
      </c>
      <c r="AY1869">
        <f t="shared" si="117"/>
        <v>21.256070000000136</v>
      </c>
      <c r="AZ1869">
        <f t="shared" si="118"/>
        <v>1165.4547055053711</v>
      </c>
      <c r="BA1869">
        <f t="shared" si="119"/>
        <v>1.0004441719502211E-11</v>
      </c>
    </row>
    <row r="1870" spans="1:53" x14ac:dyDescent="0.35">
      <c r="A1870">
        <v>1134369</v>
      </c>
      <c r="B1870">
        <v>2005</v>
      </c>
      <c r="C1870">
        <v>34</v>
      </c>
      <c r="D1870">
        <v>34</v>
      </c>
      <c r="E1870">
        <v>56</v>
      </c>
      <c r="F1870" t="s">
        <v>45</v>
      </c>
      <c r="G1870" t="s">
        <v>45</v>
      </c>
      <c r="H1870" t="s">
        <v>45</v>
      </c>
      <c r="I1870">
        <v>11</v>
      </c>
      <c r="J1870" t="s">
        <v>46</v>
      </c>
      <c r="K1870" t="s">
        <v>47</v>
      </c>
      <c r="L1870">
        <v>1</v>
      </c>
      <c r="M1870">
        <v>8</v>
      </c>
      <c r="N1870">
        <v>16</v>
      </c>
      <c r="O1870" t="s">
        <v>68</v>
      </c>
      <c r="P1870">
        <v>9489.9728350000005</v>
      </c>
      <c r="Q1870" t="s">
        <v>56</v>
      </c>
      <c r="R1870">
        <v>4000</v>
      </c>
      <c r="S1870">
        <v>0</v>
      </c>
      <c r="T1870">
        <v>4</v>
      </c>
      <c r="U1870" t="s">
        <v>50</v>
      </c>
      <c r="V1870">
        <v>0</v>
      </c>
      <c r="W1870">
        <v>0</v>
      </c>
      <c r="X1870">
        <v>2</v>
      </c>
      <c r="Y1870" t="s">
        <v>51</v>
      </c>
      <c r="Z1870" t="s">
        <v>60</v>
      </c>
      <c r="AA1870">
        <v>0.106550693</v>
      </c>
      <c r="AB1870">
        <v>0.58233695699999999</v>
      </c>
      <c r="AC1870">
        <v>8.2880435000000002E-2</v>
      </c>
      <c r="AD1870">
        <v>7.6673990999999997E-2</v>
      </c>
      <c r="AE1870">
        <v>135.109375</v>
      </c>
      <c r="AF1870">
        <v>0.484908061</v>
      </c>
      <c r="AG1870">
        <v>2.3497282610000001</v>
      </c>
      <c r="AH1870">
        <v>0.242768439</v>
      </c>
      <c r="AI1870">
        <v>2.1051037000000002E-2</v>
      </c>
      <c r="AJ1870">
        <v>9</v>
      </c>
      <c r="AK1870">
        <v>511607</v>
      </c>
      <c r="AL1870">
        <v>0</v>
      </c>
      <c r="AM1870" t="s">
        <v>53</v>
      </c>
      <c r="AN1870">
        <v>6062005</v>
      </c>
      <c r="AO1870">
        <v>31122005</v>
      </c>
      <c r="AP1870">
        <v>731.33</v>
      </c>
      <c r="AQ1870">
        <v>1</v>
      </c>
      <c r="AR1870">
        <v>1</v>
      </c>
      <c r="AS1870">
        <v>731.33</v>
      </c>
      <c r="AT1870">
        <v>999.98962402343705</v>
      </c>
      <c r="AU1870">
        <v>803.88719890000004</v>
      </c>
      <c r="AV1870">
        <v>89.325294494628906</v>
      </c>
      <c r="AW1870">
        <v>731.33</v>
      </c>
      <c r="AX1870">
        <f t="shared" si="116"/>
        <v>268.659624023437</v>
      </c>
      <c r="AY1870">
        <f t="shared" si="117"/>
        <v>72.557198900000003</v>
      </c>
      <c r="AZ1870">
        <f t="shared" si="118"/>
        <v>642.00470550537113</v>
      </c>
      <c r="BA1870">
        <f t="shared" si="119"/>
        <v>0</v>
      </c>
    </row>
    <row r="1871" spans="1:53" x14ac:dyDescent="0.35">
      <c r="A1871">
        <v>2689140</v>
      </c>
      <c r="B1871">
        <v>2007</v>
      </c>
      <c r="C1871">
        <v>56</v>
      </c>
      <c r="D1871">
        <v>56</v>
      </c>
      <c r="E1871">
        <v>59</v>
      </c>
      <c r="F1871" t="s">
        <v>54</v>
      </c>
      <c r="G1871" t="s">
        <v>54</v>
      </c>
      <c r="H1871" t="s">
        <v>45</v>
      </c>
      <c r="I1871">
        <v>35</v>
      </c>
      <c r="J1871" t="s">
        <v>57</v>
      </c>
      <c r="K1871" t="s">
        <v>58</v>
      </c>
      <c r="L1871">
        <v>2</v>
      </c>
      <c r="M1871">
        <v>5</v>
      </c>
      <c r="N1871">
        <v>12</v>
      </c>
      <c r="O1871" t="s">
        <v>93</v>
      </c>
      <c r="P1871">
        <v>3233.4227759999999</v>
      </c>
      <c r="Q1871" t="s">
        <v>56</v>
      </c>
      <c r="R1871">
        <v>5000</v>
      </c>
      <c r="S1871">
        <v>50</v>
      </c>
      <c r="T1871">
        <v>23</v>
      </c>
      <c r="U1871" t="s">
        <v>50</v>
      </c>
      <c r="V1871">
        <v>0</v>
      </c>
      <c r="W1871">
        <v>0</v>
      </c>
      <c r="X1871">
        <v>3</v>
      </c>
      <c r="Y1871" t="s">
        <v>51</v>
      </c>
      <c r="Z1871" t="s">
        <v>89</v>
      </c>
      <c r="AA1871">
        <v>0.106550693</v>
      </c>
      <c r="AB1871">
        <v>0.58233695699999999</v>
      </c>
      <c r="AC1871">
        <v>8.2880435000000002E-2</v>
      </c>
      <c r="AD1871">
        <v>7.6673990999999997E-2</v>
      </c>
      <c r="AE1871">
        <v>135.109375</v>
      </c>
      <c r="AF1871">
        <v>0.484908061</v>
      </c>
      <c r="AG1871">
        <v>2.3497282610000001</v>
      </c>
      <c r="AH1871">
        <v>0.242768439</v>
      </c>
      <c r="AI1871">
        <v>2.1051037000000002E-2</v>
      </c>
      <c r="AJ1871">
        <v>1</v>
      </c>
      <c r="AK1871">
        <v>511607</v>
      </c>
      <c r="AL1871">
        <v>0</v>
      </c>
      <c r="AM1871" t="s">
        <v>53</v>
      </c>
      <c r="AN1871">
        <v>18022007</v>
      </c>
      <c r="AO1871">
        <v>31122007</v>
      </c>
      <c r="AP1871">
        <v>680.82</v>
      </c>
      <c r="AQ1871">
        <v>1</v>
      </c>
      <c r="AR1871">
        <v>1</v>
      </c>
      <c r="AS1871">
        <v>680.82</v>
      </c>
      <c r="AT1871">
        <v>532.02142333984295</v>
      </c>
      <c r="AU1871">
        <v>598.35617779999995</v>
      </c>
      <c r="AV1871">
        <v>89.325294494628906</v>
      </c>
      <c r="AW1871">
        <v>680.82</v>
      </c>
      <c r="AX1871">
        <f t="shared" si="116"/>
        <v>148.7985766601571</v>
      </c>
      <c r="AY1871">
        <f t="shared" si="117"/>
        <v>82.463822200000095</v>
      </c>
      <c r="AZ1871">
        <f t="shared" si="118"/>
        <v>591.49470550537114</v>
      </c>
      <c r="BA1871">
        <f t="shared" si="119"/>
        <v>0</v>
      </c>
    </row>
    <row r="1872" spans="1:53" x14ac:dyDescent="0.35">
      <c r="A1872">
        <v>3036347</v>
      </c>
      <c r="B1872">
        <v>2005</v>
      </c>
      <c r="C1872">
        <v>50</v>
      </c>
      <c r="D1872">
        <v>46</v>
      </c>
      <c r="E1872">
        <v>46</v>
      </c>
      <c r="F1872" t="s">
        <v>45</v>
      </c>
      <c r="G1872" t="s">
        <v>54</v>
      </c>
      <c r="H1872" t="s">
        <v>54</v>
      </c>
      <c r="I1872">
        <v>23</v>
      </c>
      <c r="J1872" t="s">
        <v>57</v>
      </c>
      <c r="K1872" t="s">
        <v>58</v>
      </c>
      <c r="L1872">
        <v>2</v>
      </c>
      <c r="M1872">
        <v>5</v>
      </c>
      <c r="N1872">
        <v>32</v>
      </c>
      <c r="O1872" t="s">
        <v>88</v>
      </c>
      <c r="P1872">
        <v>39157.3753</v>
      </c>
      <c r="Q1872" t="s">
        <v>56</v>
      </c>
      <c r="R1872">
        <v>4000</v>
      </c>
      <c r="S1872">
        <v>50</v>
      </c>
      <c r="T1872">
        <v>19</v>
      </c>
      <c r="U1872" t="s">
        <v>50</v>
      </c>
      <c r="V1872">
        <v>0</v>
      </c>
      <c r="W1872">
        <v>0</v>
      </c>
      <c r="X1872">
        <v>0</v>
      </c>
      <c r="Y1872" t="s">
        <v>51</v>
      </c>
      <c r="Z1872" t="s">
        <v>60</v>
      </c>
      <c r="AA1872">
        <v>0.106550693</v>
      </c>
      <c r="AB1872">
        <v>0.58233695699999999</v>
      </c>
      <c r="AC1872">
        <v>8.2880435000000002E-2</v>
      </c>
      <c r="AD1872">
        <v>7.6673990999999997E-2</v>
      </c>
      <c r="AE1872">
        <v>135.109375</v>
      </c>
      <c r="AF1872">
        <v>0.484908061</v>
      </c>
      <c r="AG1872">
        <v>2.3497282610000001</v>
      </c>
      <c r="AH1872">
        <v>0.242768439</v>
      </c>
      <c r="AI1872">
        <v>2.1051037000000002E-2</v>
      </c>
      <c r="AJ1872">
        <v>3</v>
      </c>
      <c r="AK1872">
        <v>511607</v>
      </c>
      <c r="AL1872">
        <v>0</v>
      </c>
      <c r="AM1872" t="s">
        <v>53</v>
      </c>
      <c r="AN1872">
        <v>1012005</v>
      </c>
      <c r="AO1872">
        <v>17122005</v>
      </c>
      <c r="AP1872">
        <v>826.73</v>
      </c>
      <c r="AQ1872">
        <v>1</v>
      </c>
      <c r="AR1872">
        <v>1</v>
      </c>
      <c r="AS1872">
        <v>826.73</v>
      </c>
      <c r="AT1872">
        <v>3566.27001953125</v>
      </c>
      <c r="AU1872">
        <v>2416.8034029999999</v>
      </c>
      <c r="AV1872">
        <v>89.325294494628906</v>
      </c>
      <c r="AW1872">
        <v>4798.9799999999896</v>
      </c>
      <c r="AX1872">
        <f t="shared" si="116"/>
        <v>2739.54001953125</v>
      </c>
      <c r="AY1872">
        <f t="shared" si="117"/>
        <v>1590.0734029999999</v>
      </c>
      <c r="AZ1872">
        <f t="shared" si="118"/>
        <v>737.40470550537111</v>
      </c>
      <c r="BA1872">
        <f t="shared" si="119"/>
        <v>3972.2499999999895</v>
      </c>
    </row>
    <row r="1873" spans="1:53" x14ac:dyDescent="0.35">
      <c r="A1873">
        <v>3507711</v>
      </c>
      <c r="B1873">
        <v>2006</v>
      </c>
      <c r="C1873">
        <v>63</v>
      </c>
      <c r="D1873">
        <v>43</v>
      </c>
      <c r="E1873">
        <v>43</v>
      </c>
      <c r="F1873" t="s">
        <v>54</v>
      </c>
      <c r="G1873" t="s">
        <v>45</v>
      </c>
      <c r="H1873" t="s">
        <v>45</v>
      </c>
      <c r="I1873">
        <v>22</v>
      </c>
      <c r="J1873" t="s">
        <v>57</v>
      </c>
      <c r="K1873" t="s">
        <v>58</v>
      </c>
      <c r="L1873">
        <v>2</v>
      </c>
      <c r="M1873">
        <v>4</v>
      </c>
      <c r="N1873">
        <v>31</v>
      </c>
      <c r="O1873" t="s">
        <v>77</v>
      </c>
      <c r="P1873">
        <v>10055.60961</v>
      </c>
      <c r="Q1873" t="s">
        <v>56</v>
      </c>
      <c r="R1873">
        <v>5000</v>
      </c>
      <c r="S1873">
        <v>100</v>
      </c>
      <c r="T1873">
        <v>20</v>
      </c>
      <c r="U1873" t="s">
        <v>50</v>
      </c>
      <c r="V1873">
        <v>0</v>
      </c>
      <c r="W1873">
        <v>0</v>
      </c>
      <c r="X1873">
        <v>1</v>
      </c>
      <c r="Y1873" t="s">
        <v>51</v>
      </c>
      <c r="Z1873" t="s">
        <v>60</v>
      </c>
      <c r="AA1873">
        <v>0.106550693</v>
      </c>
      <c r="AB1873">
        <v>0.58233695699999999</v>
      </c>
      <c r="AC1873">
        <v>8.2880435000000002E-2</v>
      </c>
      <c r="AD1873">
        <v>7.6673990999999997E-2</v>
      </c>
      <c r="AE1873">
        <v>135.109375</v>
      </c>
      <c r="AF1873">
        <v>0.484908061</v>
      </c>
      <c r="AG1873">
        <v>2.3497282610000001</v>
      </c>
      <c r="AH1873">
        <v>0.242768439</v>
      </c>
      <c r="AI1873">
        <v>2.1051037000000002E-2</v>
      </c>
      <c r="AJ1873">
        <v>8</v>
      </c>
      <c r="AK1873">
        <v>511607</v>
      </c>
      <c r="AL1873">
        <v>0</v>
      </c>
      <c r="AM1873" t="s">
        <v>53</v>
      </c>
      <c r="AN1873">
        <v>1012006</v>
      </c>
      <c r="AO1873">
        <v>20122006</v>
      </c>
      <c r="AP1873">
        <v>1504.04</v>
      </c>
      <c r="AQ1873">
        <v>1</v>
      </c>
      <c r="AR1873">
        <v>1</v>
      </c>
      <c r="AS1873">
        <v>1504.04</v>
      </c>
      <c r="AT1873">
        <v>802.68322753906205</v>
      </c>
      <c r="AU1873">
        <v>939.99740940000004</v>
      </c>
      <c r="AV1873">
        <v>89.325294494628906</v>
      </c>
      <c r="AW1873">
        <v>1504.03999999999</v>
      </c>
      <c r="AX1873">
        <f t="shared" si="116"/>
        <v>701.35677246093792</v>
      </c>
      <c r="AY1873">
        <f t="shared" si="117"/>
        <v>564.04259059999993</v>
      </c>
      <c r="AZ1873">
        <f t="shared" si="118"/>
        <v>1414.7147055053711</v>
      </c>
      <c r="BA1873">
        <f t="shared" si="119"/>
        <v>1.0004441719502211E-11</v>
      </c>
    </row>
    <row r="1874" spans="1:53" x14ac:dyDescent="0.35">
      <c r="A1874">
        <v>5223338</v>
      </c>
      <c r="B1874">
        <v>2007</v>
      </c>
      <c r="C1874">
        <v>37</v>
      </c>
      <c r="D1874">
        <v>37</v>
      </c>
      <c r="E1874">
        <v>56</v>
      </c>
      <c r="F1874" t="s">
        <v>45</v>
      </c>
      <c r="G1874" t="s">
        <v>45</v>
      </c>
      <c r="H1874" t="s">
        <v>45</v>
      </c>
      <c r="I1874">
        <v>16</v>
      </c>
      <c r="J1874" t="s">
        <v>46</v>
      </c>
      <c r="K1874" t="s">
        <v>47</v>
      </c>
      <c r="L1874">
        <v>1</v>
      </c>
      <c r="M1874">
        <v>3</v>
      </c>
      <c r="N1874">
        <v>30</v>
      </c>
      <c r="O1874" t="s">
        <v>61</v>
      </c>
      <c r="P1874">
        <v>9472.2084419999992</v>
      </c>
      <c r="Q1874" t="s">
        <v>49</v>
      </c>
      <c r="R1874">
        <v>4000</v>
      </c>
      <c r="S1874">
        <v>50</v>
      </c>
      <c r="T1874">
        <v>9</v>
      </c>
      <c r="U1874" t="s">
        <v>62</v>
      </c>
      <c r="V1874">
        <v>0</v>
      </c>
      <c r="W1874">
        <v>0</v>
      </c>
      <c r="X1874">
        <v>0</v>
      </c>
      <c r="Y1874" t="s">
        <v>51</v>
      </c>
      <c r="Z1874" t="s">
        <v>89</v>
      </c>
      <c r="AA1874">
        <v>0.106550693</v>
      </c>
      <c r="AB1874">
        <v>0.58233695699999999</v>
      </c>
      <c r="AC1874">
        <v>8.2880435000000002E-2</v>
      </c>
      <c r="AD1874">
        <v>7.6673990999999997E-2</v>
      </c>
      <c r="AE1874">
        <v>135.109375</v>
      </c>
      <c r="AF1874">
        <v>0.484908061</v>
      </c>
      <c r="AG1874">
        <v>2.3497282610000001</v>
      </c>
      <c r="AH1874">
        <v>0.242768439</v>
      </c>
      <c r="AI1874">
        <v>2.1051037000000002E-2</v>
      </c>
      <c r="AJ1874">
        <v>8</v>
      </c>
      <c r="AK1874">
        <v>511607</v>
      </c>
      <c r="AL1874">
        <v>0</v>
      </c>
      <c r="AM1874" t="s">
        <v>53</v>
      </c>
      <c r="AN1874">
        <v>1012007</v>
      </c>
      <c r="AO1874">
        <v>26022007</v>
      </c>
      <c r="AP1874">
        <v>766.49</v>
      </c>
      <c r="AQ1874">
        <v>1</v>
      </c>
      <c r="AR1874">
        <v>1</v>
      </c>
      <c r="AS1874">
        <v>766.49</v>
      </c>
      <c r="AT1874">
        <v>891.869384765625</v>
      </c>
      <c r="AU1874">
        <v>1208.296685</v>
      </c>
      <c r="AV1874">
        <v>89.325294494628906</v>
      </c>
      <c r="AW1874">
        <v>766.49</v>
      </c>
      <c r="AX1874">
        <f t="shared" si="116"/>
        <v>125.37938476562499</v>
      </c>
      <c r="AY1874">
        <f t="shared" si="117"/>
        <v>441.80668500000002</v>
      </c>
      <c r="AZ1874">
        <f t="shared" si="118"/>
        <v>677.1647055053711</v>
      </c>
      <c r="BA1874">
        <f t="shared" si="119"/>
        <v>0</v>
      </c>
    </row>
    <row r="1875" spans="1:53" x14ac:dyDescent="0.35">
      <c r="A1875">
        <v>6203569</v>
      </c>
      <c r="B1875">
        <v>2006</v>
      </c>
      <c r="C1875">
        <v>56</v>
      </c>
      <c r="D1875">
        <v>56</v>
      </c>
      <c r="E1875">
        <v>69</v>
      </c>
      <c r="F1875" t="s">
        <v>45</v>
      </c>
      <c r="G1875" t="s">
        <v>45</v>
      </c>
      <c r="H1875" t="s">
        <v>54</v>
      </c>
      <c r="I1875">
        <v>27</v>
      </c>
      <c r="J1875" t="s">
        <v>57</v>
      </c>
      <c r="K1875" t="s">
        <v>58</v>
      </c>
      <c r="L1875">
        <v>2</v>
      </c>
      <c r="M1875">
        <v>3</v>
      </c>
      <c r="N1875">
        <v>27</v>
      </c>
      <c r="O1875" t="s">
        <v>75</v>
      </c>
      <c r="P1875">
        <v>9508.8382810000003</v>
      </c>
      <c r="Q1875" t="s">
        <v>49</v>
      </c>
      <c r="R1875">
        <v>4000</v>
      </c>
      <c r="S1875">
        <v>0</v>
      </c>
      <c r="T1875">
        <v>2</v>
      </c>
      <c r="U1875" t="s">
        <v>62</v>
      </c>
      <c r="V1875">
        <v>0</v>
      </c>
      <c r="W1875">
        <v>1</v>
      </c>
      <c r="X1875">
        <v>0</v>
      </c>
      <c r="Y1875" t="s">
        <v>51</v>
      </c>
      <c r="Z1875" t="s">
        <v>60</v>
      </c>
      <c r="AA1875">
        <v>0.106550693</v>
      </c>
      <c r="AB1875">
        <v>0.58233695699999999</v>
      </c>
      <c r="AC1875">
        <v>8.2880435000000002E-2</v>
      </c>
      <c r="AD1875">
        <v>7.6673990999999997E-2</v>
      </c>
      <c r="AE1875">
        <v>135.109375</v>
      </c>
      <c r="AF1875">
        <v>0.484908061</v>
      </c>
      <c r="AG1875">
        <v>2.3497282610000001</v>
      </c>
      <c r="AH1875">
        <v>0.242768439</v>
      </c>
      <c r="AI1875">
        <v>2.1051037000000002E-2</v>
      </c>
      <c r="AJ1875">
        <v>1</v>
      </c>
      <c r="AK1875">
        <v>511607</v>
      </c>
      <c r="AL1875">
        <v>0</v>
      </c>
      <c r="AM1875" t="s">
        <v>53</v>
      </c>
      <c r="AN1875">
        <v>16062006</v>
      </c>
      <c r="AO1875">
        <v>31122006</v>
      </c>
      <c r="AP1875">
        <v>1102.02</v>
      </c>
      <c r="AQ1875">
        <v>1</v>
      </c>
      <c r="AR1875">
        <v>1</v>
      </c>
      <c r="AS1875">
        <v>1102.02</v>
      </c>
      <c r="AT1875">
        <v>990.46002197265602</v>
      </c>
      <c r="AU1875">
        <v>1662.0042820000001</v>
      </c>
      <c r="AV1875">
        <v>89.325294494628906</v>
      </c>
      <c r="AW1875">
        <v>829.26999999999896</v>
      </c>
      <c r="AX1875">
        <f t="shared" si="116"/>
        <v>111.55997802734396</v>
      </c>
      <c r="AY1875">
        <f t="shared" si="117"/>
        <v>559.98428200000012</v>
      </c>
      <c r="AZ1875">
        <f t="shared" si="118"/>
        <v>1012.6947055053711</v>
      </c>
      <c r="BA1875">
        <f t="shared" si="119"/>
        <v>272.75000000000102</v>
      </c>
    </row>
    <row r="1876" spans="1:53" x14ac:dyDescent="0.35">
      <c r="A1876">
        <v>364190</v>
      </c>
      <c r="B1876">
        <v>2006</v>
      </c>
      <c r="C1876">
        <v>37</v>
      </c>
      <c r="D1876">
        <v>37</v>
      </c>
      <c r="E1876">
        <v>54</v>
      </c>
      <c r="F1876" t="s">
        <v>54</v>
      </c>
      <c r="G1876" t="s">
        <v>54</v>
      </c>
      <c r="H1876" t="s">
        <v>45</v>
      </c>
      <c r="I1876">
        <v>16</v>
      </c>
      <c r="J1876" t="s">
        <v>57</v>
      </c>
      <c r="K1876" t="s">
        <v>58</v>
      </c>
      <c r="L1876">
        <v>2</v>
      </c>
      <c r="M1876">
        <v>11</v>
      </c>
      <c r="N1876">
        <v>28</v>
      </c>
      <c r="O1876" t="s">
        <v>61</v>
      </c>
      <c r="P1876">
        <v>4643.2948210000004</v>
      </c>
      <c r="Q1876" t="s">
        <v>49</v>
      </c>
      <c r="R1876">
        <v>10000</v>
      </c>
      <c r="S1876">
        <v>100</v>
      </c>
      <c r="T1876">
        <v>3</v>
      </c>
      <c r="U1876" t="s">
        <v>62</v>
      </c>
      <c r="V1876">
        <v>0</v>
      </c>
      <c r="W1876">
        <v>4</v>
      </c>
      <c r="X1876">
        <v>4</v>
      </c>
      <c r="Y1876" t="s">
        <v>51</v>
      </c>
      <c r="Z1876" t="s">
        <v>65</v>
      </c>
      <c r="AA1876">
        <v>7.6216713000000005E-2</v>
      </c>
      <c r="AB1876">
        <v>0.67011019299999997</v>
      </c>
      <c r="AC1876">
        <v>5.9458219E-2</v>
      </c>
      <c r="AD1876">
        <v>9.3156467000000007E-2</v>
      </c>
      <c r="AE1876">
        <v>155.484375</v>
      </c>
      <c r="AF1876">
        <v>0.46749070500000001</v>
      </c>
      <c r="AG1876">
        <v>2.2844352620000001</v>
      </c>
      <c r="AH1876">
        <v>0.27586670299999999</v>
      </c>
      <c r="AI1876">
        <v>2.3246439000000001E-2</v>
      </c>
      <c r="AJ1876">
        <v>10</v>
      </c>
      <c r="AK1876">
        <v>511608</v>
      </c>
      <c r="AL1876">
        <v>0</v>
      </c>
      <c r="AM1876" t="s">
        <v>53</v>
      </c>
      <c r="AN1876">
        <v>18072006</v>
      </c>
      <c r="AO1876">
        <v>31122006</v>
      </c>
      <c r="AP1876">
        <v>1468.77</v>
      </c>
      <c r="AQ1876">
        <v>1</v>
      </c>
      <c r="AR1876">
        <v>1</v>
      </c>
      <c r="AS1876">
        <v>1468.77</v>
      </c>
      <c r="AT1876">
        <v>889.57458496093705</v>
      </c>
      <c r="AU1876">
        <v>710.78374640000004</v>
      </c>
      <c r="AV1876">
        <v>89.325294494628906</v>
      </c>
      <c r="AW1876">
        <v>1468.76999999999</v>
      </c>
      <c r="AX1876">
        <f t="shared" si="116"/>
        <v>579.19541503906294</v>
      </c>
      <c r="AY1876">
        <f t="shared" si="117"/>
        <v>757.98625359999994</v>
      </c>
      <c r="AZ1876">
        <f t="shared" si="118"/>
        <v>1379.4447055053711</v>
      </c>
      <c r="BA1876">
        <f t="shared" si="119"/>
        <v>1.0004441719502211E-11</v>
      </c>
    </row>
    <row r="1877" spans="1:53" x14ac:dyDescent="0.35">
      <c r="A1877">
        <v>2433941</v>
      </c>
      <c r="B1877">
        <v>2005</v>
      </c>
      <c r="C1877">
        <v>31</v>
      </c>
      <c r="D1877">
        <v>31</v>
      </c>
      <c r="E1877">
        <v>53</v>
      </c>
      <c r="F1877" t="s">
        <v>54</v>
      </c>
      <c r="G1877" t="s">
        <v>54</v>
      </c>
      <c r="H1877" t="s">
        <v>45</v>
      </c>
      <c r="I1877">
        <v>11</v>
      </c>
      <c r="J1877" t="s">
        <v>57</v>
      </c>
      <c r="K1877" t="s">
        <v>58</v>
      </c>
      <c r="L1877">
        <v>2</v>
      </c>
      <c r="M1877">
        <v>4</v>
      </c>
      <c r="N1877">
        <v>36</v>
      </c>
      <c r="O1877" t="s">
        <v>75</v>
      </c>
      <c r="P1877">
        <v>14589.33051</v>
      </c>
      <c r="Q1877" t="s">
        <v>56</v>
      </c>
      <c r="R1877">
        <v>10000</v>
      </c>
      <c r="S1877">
        <v>0</v>
      </c>
      <c r="T1877">
        <v>12</v>
      </c>
      <c r="U1877" t="s">
        <v>50</v>
      </c>
      <c r="V1877">
        <v>0</v>
      </c>
      <c r="W1877">
        <v>0</v>
      </c>
      <c r="X1877">
        <v>4</v>
      </c>
      <c r="Y1877" t="s">
        <v>51</v>
      </c>
      <c r="Z1877" t="s">
        <v>60</v>
      </c>
      <c r="AA1877">
        <v>7.6216713000000005E-2</v>
      </c>
      <c r="AB1877">
        <v>0.67011019299999997</v>
      </c>
      <c r="AC1877">
        <v>5.9458219E-2</v>
      </c>
      <c r="AD1877">
        <v>9.3156467000000007E-2</v>
      </c>
      <c r="AE1877">
        <v>155.484375</v>
      </c>
      <c r="AF1877">
        <v>0.46749070500000001</v>
      </c>
      <c r="AG1877">
        <v>2.2844352620000001</v>
      </c>
      <c r="AH1877">
        <v>0.27586670299999999</v>
      </c>
      <c r="AI1877">
        <v>2.3246439000000001E-2</v>
      </c>
      <c r="AJ1877">
        <v>6</v>
      </c>
      <c r="AK1877">
        <v>511608</v>
      </c>
      <c r="AL1877">
        <v>0</v>
      </c>
      <c r="AM1877" t="s">
        <v>53</v>
      </c>
      <c r="AN1877">
        <v>7032005</v>
      </c>
      <c r="AO1877">
        <v>31122005</v>
      </c>
      <c r="AP1877">
        <v>567.14</v>
      </c>
      <c r="AQ1877">
        <v>1</v>
      </c>
      <c r="AR1877">
        <v>1</v>
      </c>
      <c r="AS1877">
        <v>567.14</v>
      </c>
      <c r="AT1877">
        <v>1182.23046875</v>
      </c>
      <c r="AU1877">
        <v>1456.04376</v>
      </c>
      <c r="AV1877">
        <v>89.325294494628906</v>
      </c>
      <c r="AW1877">
        <v>567.13999999999896</v>
      </c>
      <c r="AX1877">
        <f t="shared" si="116"/>
        <v>615.09046875000001</v>
      </c>
      <c r="AY1877">
        <f t="shared" si="117"/>
        <v>888.90376000000003</v>
      </c>
      <c r="AZ1877">
        <f t="shared" si="118"/>
        <v>477.81470550537108</v>
      </c>
      <c r="BA1877">
        <f t="shared" si="119"/>
        <v>1.0231815394945443E-12</v>
      </c>
    </row>
    <row r="1878" spans="1:53" x14ac:dyDescent="0.35">
      <c r="A1878">
        <v>6583580</v>
      </c>
      <c r="B1878">
        <v>2008</v>
      </c>
      <c r="C1878">
        <v>63</v>
      </c>
      <c r="D1878">
        <v>52</v>
      </c>
      <c r="E1878">
        <v>52</v>
      </c>
      <c r="F1878" t="s">
        <v>45</v>
      </c>
      <c r="G1878" t="s">
        <v>54</v>
      </c>
      <c r="H1878" t="s">
        <v>54</v>
      </c>
      <c r="I1878">
        <v>29</v>
      </c>
      <c r="J1878" t="s">
        <v>57</v>
      </c>
      <c r="K1878" t="s">
        <v>58</v>
      </c>
      <c r="L1878">
        <v>2</v>
      </c>
      <c r="M1878">
        <v>9</v>
      </c>
      <c r="N1878">
        <v>27</v>
      </c>
      <c r="O1878" t="s">
        <v>61</v>
      </c>
      <c r="P1878">
        <v>4752.82708</v>
      </c>
      <c r="Q1878" t="s">
        <v>73</v>
      </c>
      <c r="R1878">
        <v>15000</v>
      </c>
      <c r="S1878">
        <v>150</v>
      </c>
      <c r="T1878">
        <v>15</v>
      </c>
      <c r="U1878" t="s">
        <v>62</v>
      </c>
      <c r="V1878">
        <v>0</v>
      </c>
      <c r="W1878">
        <v>0</v>
      </c>
      <c r="X1878">
        <v>1</v>
      </c>
      <c r="Y1878" t="s">
        <v>51</v>
      </c>
      <c r="Z1878" t="s">
        <v>60</v>
      </c>
      <c r="AA1878">
        <v>7.6216713000000005E-2</v>
      </c>
      <c r="AB1878">
        <v>0.67011019299999997</v>
      </c>
      <c r="AC1878">
        <v>5.9458219E-2</v>
      </c>
      <c r="AD1878">
        <v>9.3156467000000007E-2</v>
      </c>
      <c r="AE1878">
        <v>155.484375</v>
      </c>
      <c r="AF1878">
        <v>0.46749070500000001</v>
      </c>
      <c r="AG1878">
        <v>2.2844352620000001</v>
      </c>
      <c r="AH1878">
        <v>0.27586670299999999</v>
      </c>
      <c r="AI1878">
        <v>2.3246439000000001E-2</v>
      </c>
      <c r="AJ1878">
        <v>6</v>
      </c>
      <c r="AK1878">
        <v>511608</v>
      </c>
      <c r="AL1878">
        <v>0</v>
      </c>
      <c r="AM1878" t="s">
        <v>53</v>
      </c>
      <c r="AN1878">
        <v>27032008</v>
      </c>
      <c r="AO1878">
        <v>31122008</v>
      </c>
      <c r="AP1878">
        <v>588.35</v>
      </c>
      <c r="AQ1878">
        <v>1</v>
      </c>
      <c r="AR1878">
        <v>1</v>
      </c>
      <c r="AS1878">
        <v>588.35</v>
      </c>
      <c r="AT1878">
        <v>653.442138671875</v>
      </c>
      <c r="AU1878">
        <v>671.10549990000004</v>
      </c>
      <c r="AV1878">
        <v>89.325294494628906</v>
      </c>
      <c r="AW1878">
        <v>588.35</v>
      </c>
      <c r="AX1878">
        <f t="shared" si="116"/>
        <v>65.092138671874977</v>
      </c>
      <c r="AY1878">
        <f t="shared" si="117"/>
        <v>82.755499900000018</v>
      </c>
      <c r="AZ1878">
        <f t="shared" si="118"/>
        <v>499.02470550537112</v>
      </c>
      <c r="BA1878">
        <f t="shared" si="119"/>
        <v>0</v>
      </c>
    </row>
    <row r="1879" spans="1:53" x14ac:dyDescent="0.35">
      <c r="A1879">
        <v>7995205</v>
      </c>
      <c r="B1879">
        <v>2008</v>
      </c>
      <c r="C1879">
        <v>55</v>
      </c>
      <c r="D1879">
        <v>27</v>
      </c>
      <c r="E1879">
        <v>27</v>
      </c>
      <c r="F1879" t="s">
        <v>45</v>
      </c>
      <c r="G1879" t="s">
        <v>54</v>
      </c>
      <c r="H1879" t="s">
        <v>54</v>
      </c>
      <c r="I1879">
        <v>4</v>
      </c>
      <c r="J1879" t="s">
        <v>57</v>
      </c>
      <c r="K1879" t="s">
        <v>78</v>
      </c>
      <c r="L1879">
        <v>4</v>
      </c>
      <c r="M1879">
        <v>7</v>
      </c>
      <c r="N1879">
        <v>48</v>
      </c>
      <c r="O1879" t="s">
        <v>88</v>
      </c>
      <c r="P1879">
        <v>15469.097169999999</v>
      </c>
      <c r="Q1879" t="s">
        <v>56</v>
      </c>
      <c r="R1879">
        <v>6000</v>
      </c>
      <c r="S1879">
        <v>0</v>
      </c>
      <c r="T1879">
        <v>8</v>
      </c>
      <c r="U1879" t="s">
        <v>62</v>
      </c>
      <c r="V1879">
        <v>0</v>
      </c>
      <c r="W1879">
        <v>0</v>
      </c>
      <c r="X1879">
        <v>0</v>
      </c>
      <c r="Y1879" t="s">
        <v>51</v>
      </c>
      <c r="Z1879" t="s">
        <v>52</v>
      </c>
      <c r="AA1879">
        <v>7.6216713000000005E-2</v>
      </c>
      <c r="AB1879">
        <v>0.67011019299999997</v>
      </c>
      <c r="AC1879">
        <v>5.9458219E-2</v>
      </c>
      <c r="AD1879">
        <v>9.3156467000000007E-2</v>
      </c>
      <c r="AE1879">
        <v>155.484375</v>
      </c>
      <c r="AF1879">
        <v>0.46749070500000001</v>
      </c>
      <c r="AG1879">
        <v>2.2844352620000001</v>
      </c>
      <c r="AH1879">
        <v>0.27586670299999999</v>
      </c>
      <c r="AI1879">
        <v>2.3246439000000001E-2</v>
      </c>
      <c r="AJ1879">
        <v>8</v>
      </c>
      <c r="AK1879">
        <v>511608</v>
      </c>
      <c r="AL1879">
        <v>0</v>
      </c>
      <c r="AM1879" t="s">
        <v>53</v>
      </c>
      <c r="AN1879">
        <v>27012008</v>
      </c>
      <c r="AO1879">
        <v>31122008</v>
      </c>
      <c r="AP1879">
        <v>134.28</v>
      </c>
      <c r="AQ1879">
        <v>1</v>
      </c>
      <c r="AR1879">
        <v>1</v>
      </c>
      <c r="AS1879">
        <v>134.28</v>
      </c>
      <c r="AT1879">
        <v>246.49174499511699</v>
      </c>
      <c r="AU1879">
        <v>1747.619083</v>
      </c>
      <c r="AV1879">
        <v>89.325294494628906</v>
      </c>
      <c r="AW1879">
        <v>134.28</v>
      </c>
      <c r="AX1879">
        <f t="shared" si="116"/>
        <v>112.21174499511699</v>
      </c>
      <c r="AY1879">
        <f t="shared" si="117"/>
        <v>1613.3390830000001</v>
      </c>
      <c r="AZ1879">
        <f t="shared" si="118"/>
        <v>44.954705505371095</v>
      </c>
      <c r="BA1879">
        <f t="shared" si="119"/>
        <v>0</v>
      </c>
    </row>
    <row r="1880" spans="1:53" x14ac:dyDescent="0.35">
      <c r="A1880">
        <v>8647159</v>
      </c>
      <c r="B1880">
        <v>2008</v>
      </c>
      <c r="C1880">
        <v>60</v>
      </c>
      <c r="D1880">
        <v>45</v>
      </c>
      <c r="E1880">
        <v>45</v>
      </c>
      <c r="F1880" t="s">
        <v>54</v>
      </c>
      <c r="G1880" t="s">
        <v>45</v>
      </c>
      <c r="H1880" t="s">
        <v>45</v>
      </c>
      <c r="I1880">
        <v>23</v>
      </c>
      <c r="J1880" t="s">
        <v>57</v>
      </c>
      <c r="K1880" t="s">
        <v>58</v>
      </c>
      <c r="L1880">
        <v>2</v>
      </c>
      <c r="M1880">
        <v>1</v>
      </c>
      <c r="N1880">
        <v>40</v>
      </c>
      <c r="O1880" t="s">
        <v>75</v>
      </c>
      <c r="P1880">
        <v>25740.823120000001</v>
      </c>
      <c r="Q1880" t="s">
        <v>56</v>
      </c>
      <c r="R1880">
        <v>6000</v>
      </c>
      <c r="S1880">
        <v>50</v>
      </c>
      <c r="T1880">
        <v>29</v>
      </c>
      <c r="U1880" t="s">
        <v>62</v>
      </c>
      <c r="V1880">
        <v>0</v>
      </c>
      <c r="W1880">
        <v>1</v>
      </c>
      <c r="X1880">
        <v>0</v>
      </c>
      <c r="Y1880" t="s">
        <v>63</v>
      </c>
      <c r="Z1880" t="s">
        <v>60</v>
      </c>
      <c r="AA1880">
        <v>7.6216713000000005E-2</v>
      </c>
      <c r="AB1880">
        <v>0.67011019299999997</v>
      </c>
      <c r="AC1880">
        <v>5.9458219E-2</v>
      </c>
      <c r="AD1880">
        <v>9.3156467000000007E-2</v>
      </c>
      <c r="AE1880">
        <v>155.484375</v>
      </c>
      <c r="AF1880">
        <v>0.46749070500000001</v>
      </c>
      <c r="AG1880">
        <v>2.2844352620000001</v>
      </c>
      <c r="AH1880">
        <v>0.27586670299999999</v>
      </c>
      <c r="AI1880">
        <v>2.3246439000000001E-2</v>
      </c>
      <c r="AJ1880">
        <v>6</v>
      </c>
      <c r="AK1880">
        <v>511608</v>
      </c>
      <c r="AL1880">
        <v>0</v>
      </c>
      <c r="AM1880" t="s">
        <v>53</v>
      </c>
      <c r="AN1880">
        <v>27012008</v>
      </c>
      <c r="AO1880">
        <v>31122008</v>
      </c>
      <c r="AP1880">
        <v>6591.27</v>
      </c>
      <c r="AQ1880">
        <v>1</v>
      </c>
      <c r="AR1880">
        <v>1</v>
      </c>
      <c r="AS1880">
        <v>6591.27</v>
      </c>
      <c r="AT1880">
        <v>4060.85498046875</v>
      </c>
      <c r="AU1880">
        <v>1794.6562859999999</v>
      </c>
      <c r="AV1880">
        <v>89.325294494628906</v>
      </c>
      <c r="AW1880">
        <v>6591.27</v>
      </c>
      <c r="AX1880">
        <f t="shared" si="116"/>
        <v>2530.4150195312504</v>
      </c>
      <c r="AY1880">
        <f t="shared" si="117"/>
        <v>4796.613714000001</v>
      </c>
      <c r="AZ1880">
        <f t="shared" si="118"/>
        <v>6501.9447055053715</v>
      </c>
      <c r="BA1880">
        <f t="shared" si="119"/>
        <v>0</v>
      </c>
    </row>
    <row r="1881" spans="1:53" x14ac:dyDescent="0.35">
      <c r="A1881">
        <v>1761918</v>
      </c>
      <c r="B1881">
        <v>2006</v>
      </c>
      <c r="C1881">
        <v>42</v>
      </c>
      <c r="D1881">
        <v>42</v>
      </c>
      <c r="E1881">
        <v>56</v>
      </c>
      <c r="F1881" t="s">
        <v>45</v>
      </c>
      <c r="G1881" t="s">
        <v>45</v>
      </c>
      <c r="H1881" t="s">
        <v>45</v>
      </c>
      <c r="I1881">
        <v>19</v>
      </c>
      <c r="J1881" t="s">
        <v>46</v>
      </c>
      <c r="K1881" t="s">
        <v>47</v>
      </c>
      <c r="L1881">
        <v>1</v>
      </c>
      <c r="M1881">
        <v>4</v>
      </c>
      <c r="N1881">
        <v>12</v>
      </c>
      <c r="O1881" t="s">
        <v>83</v>
      </c>
      <c r="P1881">
        <v>6910.8890220000003</v>
      </c>
      <c r="Q1881" t="s">
        <v>56</v>
      </c>
      <c r="R1881">
        <v>4000</v>
      </c>
      <c r="S1881">
        <v>0</v>
      </c>
      <c r="T1881">
        <v>15</v>
      </c>
      <c r="U1881" t="s">
        <v>50</v>
      </c>
      <c r="V1881">
        <v>0</v>
      </c>
      <c r="W1881">
        <v>0</v>
      </c>
      <c r="X1881">
        <v>3</v>
      </c>
      <c r="Y1881" t="s">
        <v>51</v>
      </c>
      <c r="Z1881" t="s">
        <v>65</v>
      </c>
      <c r="AA1881">
        <v>7.7947706000000005E-2</v>
      </c>
      <c r="AB1881">
        <v>0.68376911699999998</v>
      </c>
      <c r="AC1881">
        <v>8.0167736000000003E-2</v>
      </c>
      <c r="AD1881">
        <v>9.4534559000000004E-2</v>
      </c>
      <c r="AE1881">
        <v>54.68361582</v>
      </c>
      <c r="AF1881">
        <v>0.47422254400000002</v>
      </c>
      <c r="AG1881">
        <v>2.3875185000000001</v>
      </c>
      <c r="AH1881">
        <v>0.356665181</v>
      </c>
      <c r="AI1881">
        <v>3.3140139999999998E-2</v>
      </c>
      <c r="AJ1881">
        <v>10</v>
      </c>
      <c r="AK1881">
        <v>511700</v>
      </c>
      <c r="AL1881">
        <v>0</v>
      </c>
      <c r="AM1881" t="s">
        <v>66</v>
      </c>
      <c r="AN1881">
        <v>1012006</v>
      </c>
      <c r="AO1881">
        <v>3082006</v>
      </c>
      <c r="AP1881">
        <v>1343.72</v>
      </c>
      <c r="AQ1881">
        <v>1</v>
      </c>
      <c r="AR1881">
        <v>1</v>
      </c>
      <c r="AS1881">
        <v>1343.72</v>
      </c>
      <c r="AT1881">
        <v>628.99407958984295</v>
      </c>
      <c r="AU1881">
        <v>810.92869789999997</v>
      </c>
      <c r="AV1881">
        <v>89.325294494628906</v>
      </c>
      <c r="AW1881">
        <v>1343.72</v>
      </c>
      <c r="AX1881">
        <f t="shared" si="116"/>
        <v>714.72592041015707</v>
      </c>
      <c r="AY1881">
        <f t="shared" si="117"/>
        <v>532.79130210000005</v>
      </c>
      <c r="AZ1881">
        <f t="shared" si="118"/>
        <v>1254.3947055053711</v>
      </c>
      <c r="BA1881">
        <f t="shared" si="119"/>
        <v>0</v>
      </c>
    </row>
    <row r="1882" spans="1:53" x14ac:dyDescent="0.35">
      <c r="A1882">
        <v>2459328</v>
      </c>
      <c r="B1882">
        <v>2005</v>
      </c>
      <c r="C1882">
        <v>38</v>
      </c>
      <c r="D1882">
        <v>38</v>
      </c>
      <c r="E1882">
        <v>58</v>
      </c>
      <c r="F1882" t="s">
        <v>54</v>
      </c>
      <c r="G1882" t="s">
        <v>54</v>
      </c>
      <c r="H1882" t="s">
        <v>45</v>
      </c>
      <c r="I1882">
        <v>16</v>
      </c>
      <c r="J1882" t="s">
        <v>57</v>
      </c>
      <c r="K1882" t="s">
        <v>58</v>
      </c>
      <c r="L1882">
        <v>2</v>
      </c>
      <c r="M1882">
        <v>9</v>
      </c>
      <c r="N1882">
        <v>29</v>
      </c>
      <c r="O1882" t="s">
        <v>75</v>
      </c>
      <c r="P1882">
        <v>12108.60276</v>
      </c>
      <c r="Q1882" t="s">
        <v>49</v>
      </c>
      <c r="R1882">
        <v>10000</v>
      </c>
      <c r="S1882">
        <v>0</v>
      </c>
      <c r="T1882">
        <v>17</v>
      </c>
      <c r="U1882" t="s">
        <v>62</v>
      </c>
      <c r="V1882">
        <v>0</v>
      </c>
      <c r="W1882">
        <v>0</v>
      </c>
      <c r="X1882">
        <v>3</v>
      </c>
      <c r="Y1882" t="s">
        <v>63</v>
      </c>
      <c r="Z1882" t="s">
        <v>60</v>
      </c>
      <c r="AA1882">
        <v>7.7947706000000005E-2</v>
      </c>
      <c r="AB1882">
        <v>0.68376911699999998</v>
      </c>
      <c r="AC1882">
        <v>8.0167736000000003E-2</v>
      </c>
      <c r="AD1882">
        <v>9.4534559000000004E-2</v>
      </c>
      <c r="AE1882">
        <v>54.68361582</v>
      </c>
      <c r="AF1882">
        <v>0.47422254400000002</v>
      </c>
      <c r="AG1882">
        <v>2.3875185000000001</v>
      </c>
      <c r="AH1882">
        <v>0.356665181</v>
      </c>
      <c r="AI1882">
        <v>3.3140139999999998E-2</v>
      </c>
      <c r="AJ1882">
        <v>9</v>
      </c>
      <c r="AK1882">
        <v>511700</v>
      </c>
      <c r="AL1882">
        <v>0</v>
      </c>
      <c r="AM1882" t="s">
        <v>53</v>
      </c>
      <c r="AN1882">
        <v>27082005</v>
      </c>
      <c r="AO1882">
        <v>31122005</v>
      </c>
      <c r="AP1882">
        <v>595.12</v>
      </c>
      <c r="AQ1882">
        <v>1</v>
      </c>
      <c r="AR1882">
        <v>1</v>
      </c>
      <c r="AS1882">
        <v>595.12</v>
      </c>
      <c r="AT1882">
        <v>1011.15112304687</v>
      </c>
      <c r="AU1882">
        <v>1328.0206169999999</v>
      </c>
      <c r="AV1882">
        <v>89.325294494628906</v>
      </c>
      <c r="AW1882">
        <v>595.12</v>
      </c>
      <c r="AX1882">
        <f t="shared" si="116"/>
        <v>416.03112304686999</v>
      </c>
      <c r="AY1882">
        <f t="shared" si="117"/>
        <v>732.9006169999999</v>
      </c>
      <c r="AZ1882">
        <f t="shared" si="118"/>
        <v>505.7947055053711</v>
      </c>
      <c r="BA1882">
        <f t="shared" si="119"/>
        <v>0</v>
      </c>
    </row>
    <row r="1883" spans="1:53" x14ac:dyDescent="0.35">
      <c r="A1883">
        <v>2817001</v>
      </c>
      <c r="B1883">
        <v>2008</v>
      </c>
      <c r="C1883">
        <v>53</v>
      </c>
      <c r="D1883">
        <v>34</v>
      </c>
      <c r="E1883">
        <v>34</v>
      </c>
      <c r="F1883" t="s">
        <v>54</v>
      </c>
      <c r="G1883" t="s">
        <v>45</v>
      </c>
      <c r="H1883" t="s">
        <v>45</v>
      </c>
      <c r="I1883">
        <v>12</v>
      </c>
      <c r="J1883" t="s">
        <v>46</v>
      </c>
      <c r="K1883" t="s">
        <v>78</v>
      </c>
      <c r="L1883">
        <v>4</v>
      </c>
      <c r="M1883">
        <v>13</v>
      </c>
      <c r="N1883">
        <v>14</v>
      </c>
      <c r="O1883" t="s">
        <v>61</v>
      </c>
      <c r="P1883">
        <v>5487.6648949999999</v>
      </c>
      <c r="Q1883" t="s">
        <v>49</v>
      </c>
      <c r="R1883">
        <v>6000</v>
      </c>
      <c r="S1883">
        <v>100</v>
      </c>
      <c r="T1883">
        <v>15</v>
      </c>
      <c r="U1883" t="s">
        <v>62</v>
      </c>
      <c r="V1883">
        <v>1</v>
      </c>
      <c r="W1883">
        <v>0</v>
      </c>
      <c r="X1883">
        <v>3</v>
      </c>
      <c r="Y1883" t="s">
        <v>63</v>
      </c>
      <c r="Z1883" t="s">
        <v>60</v>
      </c>
      <c r="AA1883">
        <v>7.7947706000000005E-2</v>
      </c>
      <c r="AB1883">
        <v>0.68376911699999998</v>
      </c>
      <c r="AC1883">
        <v>8.0167736000000003E-2</v>
      </c>
      <c r="AD1883">
        <v>9.4534559000000004E-2</v>
      </c>
      <c r="AE1883">
        <v>54.68361582</v>
      </c>
      <c r="AF1883">
        <v>0.47422254400000002</v>
      </c>
      <c r="AG1883">
        <v>2.3875185000000001</v>
      </c>
      <c r="AH1883">
        <v>0.356665181</v>
      </c>
      <c r="AI1883">
        <v>3.3140139999999998E-2</v>
      </c>
      <c r="AJ1883">
        <v>5</v>
      </c>
      <c r="AK1883">
        <v>511700</v>
      </c>
      <c r="AL1883">
        <v>1</v>
      </c>
      <c r="AM1883" t="s">
        <v>53</v>
      </c>
      <c r="AN1883">
        <v>1012008</v>
      </c>
      <c r="AO1883">
        <v>26012008</v>
      </c>
      <c r="AP1883">
        <v>551.70000000000005</v>
      </c>
      <c r="AQ1883">
        <v>1</v>
      </c>
      <c r="AR1883">
        <v>1</v>
      </c>
      <c r="AS1883">
        <v>551.70000000000005</v>
      </c>
      <c r="AT1883">
        <v>512.88189697265602</v>
      </c>
      <c r="AU1883">
        <v>574.688849</v>
      </c>
      <c r="AV1883">
        <v>89.325294494628906</v>
      </c>
      <c r="AW1883">
        <v>551.70000000000005</v>
      </c>
      <c r="AX1883">
        <f t="shared" si="116"/>
        <v>38.818103027344023</v>
      </c>
      <c r="AY1883">
        <f t="shared" si="117"/>
        <v>22.988848999999959</v>
      </c>
      <c r="AZ1883">
        <f t="shared" si="118"/>
        <v>462.37470550537114</v>
      </c>
      <c r="BA1883">
        <f t="shared" si="119"/>
        <v>0</v>
      </c>
    </row>
    <row r="1884" spans="1:53" x14ac:dyDescent="0.35">
      <c r="A1884">
        <v>4150340</v>
      </c>
      <c r="B1884">
        <v>2007</v>
      </c>
      <c r="C1884">
        <v>41</v>
      </c>
      <c r="D1884">
        <v>41</v>
      </c>
      <c r="E1884">
        <v>75</v>
      </c>
      <c r="F1884" t="s">
        <v>54</v>
      </c>
      <c r="G1884" t="s">
        <v>54</v>
      </c>
      <c r="H1884" t="s">
        <v>45</v>
      </c>
      <c r="I1884">
        <v>21</v>
      </c>
      <c r="J1884" t="s">
        <v>57</v>
      </c>
      <c r="K1884" t="s">
        <v>58</v>
      </c>
      <c r="L1884">
        <v>2</v>
      </c>
      <c r="M1884">
        <v>8</v>
      </c>
      <c r="N1884">
        <v>19</v>
      </c>
      <c r="O1884" t="s">
        <v>61</v>
      </c>
      <c r="P1884">
        <v>5835.2128759999996</v>
      </c>
      <c r="Q1884" t="s">
        <v>49</v>
      </c>
      <c r="R1884">
        <v>5000</v>
      </c>
      <c r="S1884">
        <v>100</v>
      </c>
      <c r="T1884">
        <v>14</v>
      </c>
      <c r="U1884" t="s">
        <v>50</v>
      </c>
      <c r="V1884">
        <v>0</v>
      </c>
      <c r="W1884">
        <v>0</v>
      </c>
      <c r="X1884">
        <v>2</v>
      </c>
      <c r="Y1884" t="s">
        <v>51</v>
      </c>
      <c r="Z1884" t="s">
        <v>60</v>
      </c>
      <c r="AA1884">
        <v>7.7947706000000005E-2</v>
      </c>
      <c r="AB1884">
        <v>0.68376911699999998</v>
      </c>
      <c r="AC1884">
        <v>8.0167736000000003E-2</v>
      </c>
      <c r="AD1884">
        <v>9.4534559000000004E-2</v>
      </c>
      <c r="AE1884">
        <v>54.68361582</v>
      </c>
      <c r="AF1884">
        <v>0.47422254400000002</v>
      </c>
      <c r="AG1884">
        <v>2.3875185000000001</v>
      </c>
      <c r="AH1884">
        <v>0.356665181</v>
      </c>
      <c r="AI1884">
        <v>3.3140139999999998E-2</v>
      </c>
      <c r="AJ1884">
        <v>5</v>
      </c>
      <c r="AK1884">
        <v>511700</v>
      </c>
      <c r="AL1884">
        <v>0</v>
      </c>
      <c r="AM1884" t="s">
        <v>53</v>
      </c>
      <c r="AN1884">
        <v>3082007</v>
      </c>
      <c r="AO1884">
        <v>31122007</v>
      </c>
      <c r="AP1884">
        <v>838.33</v>
      </c>
      <c r="AQ1884">
        <v>1</v>
      </c>
      <c r="AR1884">
        <v>1</v>
      </c>
      <c r="AS1884">
        <v>838.33</v>
      </c>
      <c r="AT1884">
        <v>597.924560546875</v>
      </c>
      <c r="AU1884">
        <v>649.6238247</v>
      </c>
      <c r="AV1884">
        <v>89.325294494628906</v>
      </c>
      <c r="AW1884">
        <v>838.33</v>
      </c>
      <c r="AX1884">
        <f t="shared" si="116"/>
        <v>240.40543945312504</v>
      </c>
      <c r="AY1884">
        <f t="shared" si="117"/>
        <v>188.70617530000004</v>
      </c>
      <c r="AZ1884">
        <f t="shared" si="118"/>
        <v>749.00470550537113</v>
      </c>
      <c r="BA1884">
        <f t="shared" si="119"/>
        <v>0</v>
      </c>
    </row>
    <row r="1885" spans="1:53" x14ac:dyDescent="0.35">
      <c r="A1885">
        <v>336223</v>
      </c>
      <c r="B1885">
        <v>2005</v>
      </c>
      <c r="C1885">
        <v>42</v>
      </c>
      <c r="D1885">
        <v>42</v>
      </c>
      <c r="E1885">
        <v>56</v>
      </c>
      <c r="F1885" t="s">
        <v>45</v>
      </c>
      <c r="G1885" t="s">
        <v>45</v>
      </c>
      <c r="H1885" t="s">
        <v>45</v>
      </c>
      <c r="I1885">
        <v>20</v>
      </c>
      <c r="J1885" t="s">
        <v>46</v>
      </c>
      <c r="K1885" t="s">
        <v>47</v>
      </c>
      <c r="L1885">
        <v>1</v>
      </c>
      <c r="M1885">
        <v>6</v>
      </c>
      <c r="N1885">
        <v>14</v>
      </c>
      <c r="O1885" t="s">
        <v>61</v>
      </c>
      <c r="P1885">
        <v>10754.30805</v>
      </c>
      <c r="Q1885" t="s">
        <v>56</v>
      </c>
      <c r="R1885">
        <v>3000</v>
      </c>
      <c r="S1885">
        <v>0</v>
      </c>
      <c r="T1885">
        <v>12</v>
      </c>
      <c r="U1885" t="s">
        <v>50</v>
      </c>
      <c r="V1885">
        <v>0</v>
      </c>
      <c r="W1885">
        <v>1</v>
      </c>
      <c r="X1885">
        <v>3</v>
      </c>
      <c r="Y1885" t="s">
        <v>51</v>
      </c>
      <c r="Z1885" t="s">
        <v>60</v>
      </c>
      <c r="AA1885">
        <v>8.3080739000000001E-2</v>
      </c>
      <c r="AB1885">
        <v>0.58996968900000002</v>
      </c>
      <c r="AC1885">
        <v>0.104436484</v>
      </c>
      <c r="AD1885">
        <v>8.2849486E-2</v>
      </c>
      <c r="AE1885">
        <v>101.7727273</v>
      </c>
      <c r="AF1885">
        <v>0.485707905</v>
      </c>
      <c r="AG1885">
        <v>2.4678974920000001</v>
      </c>
      <c r="AH1885">
        <v>0.30095296700000002</v>
      </c>
      <c r="AI1885">
        <v>2.3439901999999999E-2</v>
      </c>
      <c r="AJ1885">
        <v>8</v>
      </c>
      <c r="AK1885">
        <v>511706</v>
      </c>
      <c r="AL1885">
        <v>0</v>
      </c>
      <c r="AM1885" t="s">
        <v>53</v>
      </c>
      <c r="AN1885">
        <v>1012005</v>
      </c>
      <c r="AO1885">
        <v>20062005</v>
      </c>
      <c r="AP1885">
        <v>896.02</v>
      </c>
      <c r="AQ1885">
        <v>1</v>
      </c>
      <c r="AR1885">
        <v>1</v>
      </c>
      <c r="AS1885">
        <v>896.02</v>
      </c>
      <c r="AT1885">
        <v>781.37567138671795</v>
      </c>
      <c r="AU1885">
        <v>693.82789949999994</v>
      </c>
      <c r="AV1885">
        <v>89.325294494628906</v>
      </c>
      <c r="AW1885">
        <v>896.01999999999896</v>
      </c>
      <c r="AX1885">
        <f t="shared" si="116"/>
        <v>114.64432861328203</v>
      </c>
      <c r="AY1885">
        <f t="shared" si="117"/>
        <v>202.19210050000004</v>
      </c>
      <c r="AZ1885">
        <f t="shared" si="118"/>
        <v>806.69470550537108</v>
      </c>
      <c r="BA1885">
        <f t="shared" si="119"/>
        <v>1.0231815394945443E-12</v>
      </c>
    </row>
    <row r="1886" spans="1:53" x14ac:dyDescent="0.35">
      <c r="A1886">
        <v>4530635</v>
      </c>
      <c r="B1886">
        <v>2006</v>
      </c>
      <c r="C1886">
        <v>54</v>
      </c>
      <c r="D1886">
        <v>31</v>
      </c>
      <c r="E1886">
        <v>31</v>
      </c>
      <c r="F1886" t="s">
        <v>45</v>
      </c>
      <c r="G1886" t="s">
        <v>54</v>
      </c>
      <c r="H1886" t="s">
        <v>54</v>
      </c>
      <c r="I1886">
        <v>11</v>
      </c>
      <c r="J1886" t="s">
        <v>46</v>
      </c>
      <c r="K1886" t="s">
        <v>78</v>
      </c>
      <c r="L1886">
        <v>3</v>
      </c>
      <c r="M1886">
        <v>5</v>
      </c>
      <c r="N1886">
        <v>11</v>
      </c>
      <c r="O1886" t="s">
        <v>82</v>
      </c>
      <c r="P1886">
        <v>10708.66505</v>
      </c>
      <c r="Q1886" t="s">
        <v>49</v>
      </c>
      <c r="R1886">
        <v>12000</v>
      </c>
      <c r="S1886">
        <v>0</v>
      </c>
      <c r="T1886">
        <v>13</v>
      </c>
      <c r="U1886" t="s">
        <v>50</v>
      </c>
      <c r="V1886">
        <v>0</v>
      </c>
      <c r="W1886">
        <v>0</v>
      </c>
      <c r="X1886">
        <v>1</v>
      </c>
      <c r="Y1886" t="s">
        <v>51</v>
      </c>
      <c r="Z1886" t="s">
        <v>60</v>
      </c>
      <c r="AA1886">
        <v>8.3080739000000001E-2</v>
      </c>
      <c r="AB1886">
        <v>0.58996968900000002</v>
      </c>
      <c r="AC1886">
        <v>0.104436484</v>
      </c>
      <c r="AD1886">
        <v>8.2849486E-2</v>
      </c>
      <c r="AE1886">
        <v>101.7727273</v>
      </c>
      <c r="AF1886">
        <v>0.485707905</v>
      </c>
      <c r="AG1886">
        <v>2.4678974920000001</v>
      </c>
      <c r="AH1886">
        <v>0.30095296700000002</v>
      </c>
      <c r="AI1886">
        <v>2.3439901999999999E-2</v>
      </c>
      <c r="AJ1886">
        <v>4</v>
      </c>
      <c r="AK1886">
        <v>511706</v>
      </c>
      <c r="AL1886">
        <v>0</v>
      </c>
      <c r="AM1886" t="s">
        <v>53</v>
      </c>
      <c r="AN1886">
        <v>16102006</v>
      </c>
      <c r="AO1886">
        <v>31122006</v>
      </c>
      <c r="AP1886">
        <v>713.75</v>
      </c>
      <c r="AQ1886">
        <v>1</v>
      </c>
      <c r="AR1886">
        <v>1</v>
      </c>
      <c r="AS1886">
        <v>713.75</v>
      </c>
      <c r="AT1886">
        <v>574.043701171875</v>
      </c>
      <c r="AU1886">
        <v>942.48759629999995</v>
      </c>
      <c r="AV1886">
        <v>89.325294494628906</v>
      </c>
      <c r="AW1886">
        <v>599.50999999999897</v>
      </c>
      <c r="AX1886">
        <f t="shared" si="116"/>
        <v>139.706298828125</v>
      </c>
      <c r="AY1886">
        <f t="shared" si="117"/>
        <v>228.73759629999995</v>
      </c>
      <c r="AZ1886">
        <f t="shared" si="118"/>
        <v>624.42470550537109</v>
      </c>
      <c r="BA1886">
        <f t="shared" si="119"/>
        <v>114.24000000000103</v>
      </c>
    </row>
    <row r="1887" spans="1:53" x14ac:dyDescent="0.35">
      <c r="A1887">
        <v>5217709</v>
      </c>
      <c r="B1887">
        <v>2006</v>
      </c>
      <c r="C1887">
        <v>76</v>
      </c>
      <c r="D1887">
        <v>73</v>
      </c>
      <c r="E1887">
        <v>73</v>
      </c>
      <c r="F1887" t="s">
        <v>54</v>
      </c>
      <c r="G1887" t="s">
        <v>45</v>
      </c>
      <c r="H1887" t="s">
        <v>45</v>
      </c>
      <c r="I1887">
        <v>49</v>
      </c>
      <c r="J1887" t="s">
        <v>57</v>
      </c>
      <c r="K1887" t="s">
        <v>58</v>
      </c>
      <c r="L1887">
        <v>2</v>
      </c>
      <c r="M1887">
        <v>4</v>
      </c>
      <c r="N1887">
        <v>13</v>
      </c>
      <c r="O1887" t="s">
        <v>61</v>
      </c>
      <c r="P1887">
        <v>12075.59799</v>
      </c>
      <c r="Q1887" t="s">
        <v>49</v>
      </c>
      <c r="R1887">
        <v>12000</v>
      </c>
      <c r="S1887">
        <v>0</v>
      </c>
      <c r="T1887">
        <v>14</v>
      </c>
      <c r="U1887" t="s">
        <v>50</v>
      </c>
      <c r="V1887">
        <v>0</v>
      </c>
      <c r="W1887">
        <v>1</v>
      </c>
      <c r="X1887">
        <v>0</v>
      </c>
      <c r="Y1887" t="s">
        <v>63</v>
      </c>
      <c r="Z1887" t="s">
        <v>60</v>
      </c>
      <c r="AA1887">
        <v>8.3080739000000001E-2</v>
      </c>
      <c r="AB1887">
        <v>0.58996968900000002</v>
      </c>
      <c r="AC1887">
        <v>0.104436484</v>
      </c>
      <c r="AD1887">
        <v>8.2849486E-2</v>
      </c>
      <c r="AE1887">
        <v>101.7727273</v>
      </c>
      <c r="AF1887">
        <v>0.485707905</v>
      </c>
      <c r="AG1887">
        <v>2.4678974920000001</v>
      </c>
      <c r="AH1887">
        <v>0.30095296700000002</v>
      </c>
      <c r="AI1887">
        <v>2.3439901999999999E-2</v>
      </c>
      <c r="AJ1887">
        <v>1</v>
      </c>
      <c r="AK1887">
        <v>511706</v>
      </c>
      <c r="AL1887">
        <v>0</v>
      </c>
      <c r="AM1887" t="s">
        <v>53</v>
      </c>
      <c r="AN1887">
        <v>27052006</v>
      </c>
      <c r="AO1887">
        <v>31122006</v>
      </c>
      <c r="AP1887">
        <v>757.81</v>
      </c>
      <c r="AQ1887">
        <v>1</v>
      </c>
      <c r="AR1887">
        <v>1</v>
      </c>
      <c r="AS1887">
        <v>757.81</v>
      </c>
      <c r="AT1887">
        <v>575.41253662109295</v>
      </c>
      <c r="AU1887">
        <v>885.89717949999999</v>
      </c>
      <c r="AV1887">
        <v>89.325294494628906</v>
      </c>
      <c r="AW1887">
        <v>757.80999999999904</v>
      </c>
      <c r="AX1887">
        <f t="shared" si="116"/>
        <v>182.39746337890699</v>
      </c>
      <c r="AY1887">
        <f t="shared" si="117"/>
        <v>128.08717950000005</v>
      </c>
      <c r="AZ1887">
        <f t="shared" si="118"/>
        <v>668.48470550537104</v>
      </c>
      <c r="BA1887">
        <f t="shared" si="119"/>
        <v>9.0949470177292824E-13</v>
      </c>
    </row>
    <row r="1888" spans="1:53" x14ac:dyDescent="0.35">
      <c r="A1888">
        <v>6541630</v>
      </c>
      <c r="B1888">
        <v>2008</v>
      </c>
      <c r="C1888">
        <v>81</v>
      </c>
      <c r="D1888">
        <v>47</v>
      </c>
      <c r="E1888">
        <v>47</v>
      </c>
      <c r="F1888" t="s">
        <v>54</v>
      </c>
      <c r="G1888" t="s">
        <v>45</v>
      </c>
      <c r="H1888" t="s">
        <v>45</v>
      </c>
      <c r="I1888">
        <v>25</v>
      </c>
      <c r="J1888" t="s">
        <v>57</v>
      </c>
      <c r="K1888" t="s">
        <v>71</v>
      </c>
      <c r="L1888">
        <v>2</v>
      </c>
      <c r="M1888">
        <v>5</v>
      </c>
      <c r="N1888">
        <v>14</v>
      </c>
      <c r="O1888" t="s">
        <v>61</v>
      </c>
      <c r="P1888">
        <v>5273.2925949999999</v>
      </c>
      <c r="Q1888" t="s">
        <v>56</v>
      </c>
      <c r="R1888">
        <v>5000</v>
      </c>
      <c r="S1888">
        <v>0</v>
      </c>
      <c r="T1888">
        <v>24</v>
      </c>
      <c r="U1888" t="s">
        <v>50</v>
      </c>
      <c r="V1888">
        <v>0</v>
      </c>
      <c r="W1888">
        <v>0</v>
      </c>
      <c r="X1888">
        <v>1</v>
      </c>
      <c r="Y1888" t="s">
        <v>51</v>
      </c>
      <c r="Z1888" t="s">
        <v>65</v>
      </c>
      <c r="AA1888">
        <v>8.3080739000000001E-2</v>
      </c>
      <c r="AB1888">
        <v>0.58996968900000002</v>
      </c>
      <c r="AC1888">
        <v>0.104436484</v>
      </c>
      <c r="AD1888">
        <v>8.2849486E-2</v>
      </c>
      <c r="AE1888">
        <v>101.7727273</v>
      </c>
      <c r="AF1888">
        <v>0.485707905</v>
      </c>
      <c r="AG1888">
        <v>2.4678974920000001</v>
      </c>
      <c r="AH1888">
        <v>0.30095296700000002</v>
      </c>
      <c r="AI1888">
        <v>2.3439901999999999E-2</v>
      </c>
      <c r="AJ1888">
        <v>6</v>
      </c>
      <c r="AK1888">
        <v>511706</v>
      </c>
      <c r="AL1888">
        <v>0</v>
      </c>
      <c r="AM1888" t="s">
        <v>53</v>
      </c>
      <c r="AN1888">
        <v>18022008</v>
      </c>
      <c r="AO1888">
        <v>31122008</v>
      </c>
      <c r="AP1888">
        <v>89.79</v>
      </c>
      <c r="AQ1888">
        <v>1</v>
      </c>
      <c r="AR1888">
        <v>1</v>
      </c>
      <c r="AS1888">
        <v>89.79</v>
      </c>
      <c r="AT1888">
        <v>382.65197753906199</v>
      </c>
      <c r="AU1888">
        <v>688.06582879999996</v>
      </c>
      <c r="AV1888">
        <v>89.325294494628906</v>
      </c>
      <c r="AW1888">
        <v>50.02</v>
      </c>
      <c r="AX1888">
        <f t="shared" si="116"/>
        <v>292.86197753906197</v>
      </c>
      <c r="AY1888">
        <f t="shared" si="117"/>
        <v>598.2758288</v>
      </c>
      <c r="AZ1888">
        <f t="shared" si="118"/>
        <v>0.4647055053711</v>
      </c>
      <c r="BA1888">
        <f t="shared" si="119"/>
        <v>39.770000000000003</v>
      </c>
    </row>
    <row r="1889" spans="1:53" x14ac:dyDescent="0.35">
      <c r="A1889">
        <v>1022597</v>
      </c>
      <c r="B1889">
        <v>2005</v>
      </c>
      <c r="C1889">
        <v>51</v>
      </c>
      <c r="D1889">
        <v>46</v>
      </c>
      <c r="E1889">
        <v>46</v>
      </c>
      <c r="F1889" t="s">
        <v>54</v>
      </c>
      <c r="G1889" t="s">
        <v>45</v>
      </c>
      <c r="H1889" t="s">
        <v>45</v>
      </c>
      <c r="I1889">
        <v>21</v>
      </c>
      <c r="J1889" t="s">
        <v>57</v>
      </c>
      <c r="K1889" t="s">
        <v>58</v>
      </c>
      <c r="L1889">
        <v>2</v>
      </c>
      <c r="M1889">
        <v>4</v>
      </c>
      <c r="N1889">
        <v>5</v>
      </c>
      <c r="O1889" t="s">
        <v>77</v>
      </c>
      <c r="P1889">
        <v>11825.11275</v>
      </c>
      <c r="Q1889" t="s">
        <v>49</v>
      </c>
      <c r="R1889">
        <v>10000</v>
      </c>
      <c r="S1889">
        <v>200</v>
      </c>
      <c r="T1889">
        <v>6</v>
      </c>
      <c r="U1889" t="s">
        <v>62</v>
      </c>
      <c r="V1889">
        <v>0</v>
      </c>
      <c r="W1889">
        <v>0</v>
      </c>
      <c r="X1889">
        <v>3</v>
      </c>
      <c r="Y1889" t="s">
        <v>51</v>
      </c>
      <c r="Z1889" t="s">
        <v>52</v>
      </c>
      <c r="AA1889">
        <v>0.12744819800000001</v>
      </c>
      <c r="AB1889">
        <v>0.64973034399999996</v>
      </c>
      <c r="AC1889">
        <v>0.11552654</v>
      </c>
      <c r="AD1889">
        <v>0.112495864</v>
      </c>
      <c r="AE1889">
        <v>69.746153849999999</v>
      </c>
      <c r="AF1889">
        <v>0.45318186799999999</v>
      </c>
      <c r="AG1889">
        <v>2.5736588139999999</v>
      </c>
      <c r="AH1889">
        <v>0.384046053</v>
      </c>
      <c r="AI1889">
        <v>2.4342104999999999E-2</v>
      </c>
      <c r="AJ1889">
        <v>3</v>
      </c>
      <c r="AK1889">
        <v>511707</v>
      </c>
      <c r="AL1889">
        <v>0</v>
      </c>
      <c r="AM1889" t="s">
        <v>66</v>
      </c>
      <c r="AN1889">
        <v>1012005</v>
      </c>
      <c r="AO1889">
        <v>4102005</v>
      </c>
      <c r="AP1889">
        <v>265.91000000000003</v>
      </c>
      <c r="AQ1889">
        <v>1</v>
      </c>
      <c r="AR1889">
        <v>1</v>
      </c>
      <c r="AS1889">
        <v>265.91000000000003</v>
      </c>
      <c r="AT1889">
        <v>297.34848022460898</v>
      </c>
      <c r="AU1889">
        <v>1016.532404</v>
      </c>
      <c r="AV1889">
        <v>89.325294494628906</v>
      </c>
      <c r="AW1889">
        <v>265.91000000000003</v>
      </c>
      <c r="AX1889">
        <f t="shared" si="116"/>
        <v>31.438480224608952</v>
      </c>
      <c r="AY1889">
        <f t="shared" si="117"/>
        <v>750.62240399999996</v>
      </c>
      <c r="AZ1889">
        <f t="shared" si="118"/>
        <v>176.58470550537112</v>
      </c>
      <c r="BA1889">
        <f t="shared" si="119"/>
        <v>0</v>
      </c>
    </row>
    <row r="1890" spans="1:53" x14ac:dyDescent="0.35">
      <c r="A1890">
        <v>1694440</v>
      </c>
      <c r="B1890">
        <v>2007</v>
      </c>
      <c r="C1890">
        <v>43</v>
      </c>
      <c r="D1890">
        <v>43</v>
      </c>
      <c r="E1890">
        <v>56</v>
      </c>
      <c r="F1890" t="s">
        <v>54</v>
      </c>
      <c r="G1890" t="s">
        <v>54</v>
      </c>
      <c r="H1890" t="s">
        <v>45</v>
      </c>
      <c r="I1890">
        <v>22</v>
      </c>
      <c r="J1890" t="s">
        <v>57</v>
      </c>
      <c r="K1890" t="s">
        <v>47</v>
      </c>
      <c r="L1890">
        <v>1</v>
      </c>
      <c r="M1890">
        <v>5</v>
      </c>
      <c r="N1890">
        <v>20</v>
      </c>
      <c r="O1890" t="s">
        <v>74</v>
      </c>
      <c r="P1890">
        <v>10468.797350000001</v>
      </c>
      <c r="Q1890" t="s">
        <v>49</v>
      </c>
      <c r="R1890">
        <v>5000</v>
      </c>
      <c r="S1890">
        <v>0</v>
      </c>
      <c r="T1890">
        <v>8</v>
      </c>
      <c r="U1890" t="s">
        <v>62</v>
      </c>
      <c r="V1890">
        <v>0</v>
      </c>
      <c r="W1890">
        <v>1</v>
      </c>
      <c r="X1890">
        <v>4</v>
      </c>
      <c r="Y1890" t="s">
        <v>51</v>
      </c>
      <c r="Z1890" t="s">
        <v>65</v>
      </c>
      <c r="AA1890">
        <v>0.12744819800000001</v>
      </c>
      <c r="AB1890">
        <v>0.64973034399999996</v>
      </c>
      <c r="AC1890">
        <v>0.11552654</v>
      </c>
      <c r="AD1890">
        <v>0.112495864</v>
      </c>
      <c r="AE1890">
        <v>69.746153849999999</v>
      </c>
      <c r="AF1890">
        <v>0.45318186799999999</v>
      </c>
      <c r="AG1890">
        <v>2.5736588139999999</v>
      </c>
      <c r="AH1890">
        <v>0.384046053</v>
      </c>
      <c r="AI1890">
        <v>2.4342104999999999E-2</v>
      </c>
      <c r="AJ1890">
        <v>9</v>
      </c>
      <c r="AK1890">
        <v>511707</v>
      </c>
      <c r="AL1890">
        <v>0</v>
      </c>
      <c r="AM1890" t="s">
        <v>66</v>
      </c>
      <c r="AN1890">
        <v>1012007</v>
      </c>
      <c r="AO1890">
        <v>2112007</v>
      </c>
      <c r="AP1890">
        <v>666.56</v>
      </c>
      <c r="AQ1890">
        <v>1</v>
      </c>
      <c r="AR1890">
        <v>1</v>
      </c>
      <c r="AS1890">
        <v>666.56</v>
      </c>
      <c r="AT1890">
        <v>1001.72393798828</v>
      </c>
      <c r="AU1890">
        <v>1454.8822070000001</v>
      </c>
      <c r="AV1890">
        <v>89.325294494628906</v>
      </c>
      <c r="AW1890">
        <v>666.55999999999904</v>
      </c>
      <c r="AX1890">
        <f t="shared" si="116"/>
        <v>335.16393798828005</v>
      </c>
      <c r="AY1890">
        <f t="shared" si="117"/>
        <v>788.32220700000016</v>
      </c>
      <c r="AZ1890">
        <f t="shared" si="118"/>
        <v>577.23470550537104</v>
      </c>
      <c r="BA1890">
        <f t="shared" si="119"/>
        <v>9.0949470177292824E-13</v>
      </c>
    </row>
    <row r="1891" spans="1:53" x14ac:dyDescent="0.35">
      <c r="A1891">
        <v>2008210</v>
      </c>
      <c r="B1891">
        <v>2005</v>
      </c>
      <c r="C1891">
        <v>77</v>
      </c>
      <c r="D1891">
        <v>55</v>
      </c>
      <c r="E1891">
        <v>55</v>
      </c>
      <c r="F1891" t="s">
        <v>54</v>
      </c>
      <c r="G1891" t="s">
        <v>45</v>
      </c>
      <c r="H1891" t="s">
        <v>45</v>
      </c>
      <c r="I1891">
        <v>35</v>
      </c>
      <c r="J1891" t="s">
        <v>57</v>
      </c>
      <c r="K1891" t="s">
        <v>58</v>
      </c>
      <c r="L1891">
        <v>2</v>
      </c>
      <c r="M1891">
        <v>3</v>
      </c>
      <c r="N1891">
        <v>18</v>
      </c>
      <c r="O1891" t="s">
        <v>79</v>
      </c>
      <c r="P1891">
        <v>100</v>
      </c>
      <c r="Q1891" t="s">
        <v>49</v>
      </c>
      <c r="R1891">
        <v>7000</v>
      </c>
      <c r="S1891">
        <v>0</v>
      </c>
      <c r="T1891">
        <v>27</v>
      </c>
      <c r="U1891" t="s">
        <v>62</v>
      </c>
      <c r="V1891">
        <v>0</v>
      </c>
      <c r="W1891">
        <v>1</v>
      </c>
      <c r="X1891">
        <v>4</v>
      </c>
      <c r="Y1891" t="s">
        <v>51</v>
      </c>
      <c r="Z1891" t="s">
        <v>60</v>
      </c>
      <c r="AA1891">
        <v>0.12744819800000001</v>
      </c>
      <c r="AB1891">
        <v>0.64973034399999996</v>
      </c>
      <c r="AC1891">
        <v>0.11552654</v>
      </c>
      <c r="AD1891">
        <v>0.112495864</v>
      </c>
      <c r="AE1891">
        <v>69.746153849999999</v>
      </c>
      <c r="AF1891">
        <v>0.45318186799999999</v>
      </c>
      <c r="AG1891">
        <v>2.5736588139999999</v>
      </c>
      <c r="AH1891">
        <v>0.384046053</v>
      </c>
      <c r="AI1891">
        <v>2.4342104999999999E-2</v>
      </c>
      <c r="AJ1891">
        <v>2</v>
      </c>
      <c r="AK1891">
        <v>511707</v>
      </c>
      <c r="AL1891">
        <v>0</v>
      </c>
      <c r="AM1891" t="s">
        <v>53</v>
      </c>
      <c r="AN1891">
        <v>1012005</v>
      </c>
      <c r="AO1891">
        <v>26122005</v>
      </c>
      <c r="AP1891">
        <v>432.53</v>
      </c>
      <c r="AQ1891">
        <v>1</v>
      </c>
      <c r="AR1891">
        <v>1</v>
      </c>
      <c r="AS1891">
        <v>432.53</v>
      </c>
      <c r="AT1891">
        <v>582.13818359375</v>
      </c>
      <c r="AU1891">
        <v>774.52508690000002</v>
      </c>
      <c r="AV1891">
        <v>89.325294494628906</v>
      </c>
      <c r="AW1891">
        <v>432.52999999999901</v>
      </c>
      <c r="AX1891">
        <f t="shared" si="116"/>
        <v>149.60818359375003</v>
      </c>
      <c r="AY1891">
        <f t="shared" si="117"/>
        <v>341.99508690000005</v>
      </c>
      <c r="AZ1891">
        <f t="shared" si="118"/>
        <v>343.20470550537107</v>
      </c>
      <c r="BA1891">
        <f t="shared" si="119"/>
        <v>9.6633812063373625E-13</v>
      </c>
    </row>
    <row r="1892" spans="1:53" x14ac:dyDescent="0.35">
      <c r="A1892">
        <v>5530565</v>
      </c>
      <c r="B1892">
        <v>2007</v>
      </c>
      <c r="C1892">
        <v>62</v>
      </c>
      <c r="D1892">
        <v>62</v>
      </c>
      <c r="E1892">
        <v>67</v>
      </c>
      <c r="F1892" t="s">
        <v>45</v>
      </c>
      <c r="G1892" t="s">
        <v>45</v>
      </c>
      <c r="H1892" t="s">
        <v>54</v>
      </c>
      <c r="I1892">
        <v>42</v>
      </c>
      <c r="J1892" t="s">
        <v>46</v>
      </c>
      <c r="K1892" t="s">
        <v>71</v>
      </c>
      <c r="L1892">
        <v>2</v>
      </c>
      <c r="M1892">
        <v>10</v>
      </c>
      <c r="N1892">
        <v>35</v>
      </c>
      <c r="O1892" t="s">
        <v>88</v>
      </c>
      <c r="P1892">
        <v>25416.297790000001</v>
      </c>
      <c r="Q1892" t="s">
        <v>49</v>
      </c>
      <c r="R1892">
        <v>10000</v>
      </c>
      <c r="S1892">
        <v>0</v>
      </c>
      <c r="T1892">
        <v>6</v>
      </c>
      <c r="U1892" t="s">
        <v>62</v>
      </c>
      <c r="V1892">
        <v>0</v>
      </c>
      <c r="W1892">
        <v>0</v>
      </c>
      <c r="X1892">
        <v>0</v>
      </c>
      <c r="Y1892" t="s">
        <v>51</v>
      </c>
      <c r="Z1892" t="s">
        <v>52</v>
      </c>
      <c r="AA1892">
        <v>0.12744819800000001</v>
      </c>
      <c r="AB1892">
        <v>0.64973034399999996</v>
      </c>
      <c r="AC1892">
        <v>0.11552654</v>
      </c>
      <c r="AD1892">
        <v>0.112495864</v>
      </c>
      <c r="AE1892">
        <v>69.746153849999999</v>
      </c>
      <c r="AF1892">
        <v>0.45318186799999999</v>
      </c>
      <c r="AG1892">
        <v>2.5736588139999999</v>
      </c>
      <c r="AH1892">
        <v>0.384046053</v>
      </c>
      <c r="AI1892">
        <v>2.4342104999999999E-2</v>
      </c>
      <c r="AJ1892">
        <v>9</v>
      </c>
      <c r="AK1892">
        <v>511707</v>
      </c>
      <c r="AL1892">
        <v>0</v>
      </c>
      <c r="AM1892" t="s">
        <v>53</v>
      </c>
      <c r="AN1892">
        <v>1012007</v>
      </c>
      <c r="AO1892">
        <v>12082007</v>
      </c>
      <c r="AP1892">
        <v>1418.56</v>
      </c>
      <c r="AQ1892">
        <v>1</v>
      </c>
      <c r="AR1892">
        <v>1</v>
      </c>
      <c r="AS1892">
        <v>1418.56</v>
      </c>
      <c r="AT1892">
        <v>1247.6533203125</v>
      </c>
      <c r="AU1892">
        <v>1446.7943519999999</v>
      </c>
      <c r="AV1892">
        <v>89.325294494628906</v>
      </c>
      <c r="AW1892">
        <v>1418.5599999999899</v>
      </c>
      <c r="AX1892">
        <f t="shared" si="116"/>
        <v>170.90667968749995</v>
      </c>
      <c r="AY1892">
        <f t="shared" si="117"/>
        <v>28.234351999999944</v>
      </c>
      <c r="AZ1892">
        <f t="shared" si="118"/>
        <v>1329.234705505371</v>
      </c>
      <c r="BA1892">
        <f t="shared" si="119"/>
        <v>1.0004441719502211E-11</v>
      </c>
    </row>
    <row r="1893" spans="1:53" x14ac:dyDescent="0.35">
      <c r="A1893">
        <v>2653650</v>
      </c>
      <c r="B1893">
        <v>2008</v>
      </c>
      <c r="C1893">
        <v>55</v>
      </c>
      <c r="D1893">
        <v>50</v>
      </c>
      <c r="E1893">
        <v>50</v>
      </c>
      <c r="F1893" t="s">
        <v>54</v>
      </c>
      <c r="G1893" t="s">
        <v>45</v>
      </c>
      <c r="H1893" t="s">
        <v>45</v>
      </c>
      <c r="I1893">
        <v>28</v>
      </c>
      <c r="J1893" t="s">
        <v>46</v>
      </c>
      <c r="K1893" t="s">
        <v>78</v>
      </c>
      <c r="L1893">
        <v>4</v>
      </c>
      <c r="M1893">
        <v>8</v>
      </c>
      <c r="N1893">
        <v>6</v>
      </c>
      <c r="O1893" t="s">
        <v>70</v>
      </c>
      <c r="P1893">
        <v>8174.5244629999997</v>
      </c>
      <c r="Q1893" t="s">
        <v>49</v>
      </c>
      <c r="R1893">
        <v>6000</v>
      </c>
      <c r="S1893">
        <v>0</v>
      </c>
      <c r="T1893">
        <v>18</v>
      </c>
      <c r="U1893" t="s">
        <v>62</v>
      </c>
      <c r="V1893">
        <v>0</v>
      </c>
      <c r="W1893">
        <v>0</v>
      </c>
      <c r="X1893">
        <v>3</v>
      </c>
      <c r="Y1893" t="s">
        <v>51</v>
      </c>
      <c r="Z1893" t="s">
        <v>65</v>
      </c>
      <c r="AA1893">
        <v>8.6629001999999997E-2</v>
      </c>
      <c r="AB1893">
        <v>0.71035781499999995</v>
      </c>
      <c r="AC1893">
        <v>7.5706214999999993E-2</v>
      </c>
      <c r="AD1893">
        <v>9.5711985999999999E-2</v>
      </c>
      <c r="AE1893">
        <v>94.902777779999994</v>
      </c>
      <c r="AF1893">
        <v>0.46773013299999999</v>
      </c>
      <c r="AG1893">
        <v>2.573634652</v>
      </c>
      <c r="AH1893">
        <v>0.354852059</v>
      </c>
      <c r="AI1893">
        <v>2.7105318E-2</v>
      </c>
      <c r="AJ1893">
        <v>1</v>
      </c>
      <c r="AK1893">
        <v>511708</v>
      </c>
      <c r="AL1893">
        <v>0</v>
      </c>
      <c r="AM1893" t="s">
        <v>53</v>
      </c>
      <c r="AN1893">
        <v>1012008</v>
      </c>
      <c r="AO1893">
        <v>6102008</v>
      </c>
      <c r="AP1893">
        <v>354.62</v>
      </c>
      <c r="AQ1893">
        <v>1</v>
      </c>
      <c r="AR1893">
        <v>1</v>
      </c>
      <c r="AS1893">
        <v>354.62</v>
      </c>
      <c r="AT1893">
        <v>579.25592041015602</v>
      </c>
      <c r="AU1893">
        <v>784.3458187</v>
      </c>
      <c r="AV1893">
        <v>89.325294494628906</v>
      </c>
      <c r="AW1893">
        <v>1313.54999999999</v>
      </c>
      <c r="AX1893">
        <f t="shared" si="116"/>
        <v>224.63592041015602</v>
      </c>
      <c r="AY1893">
        <f t="shared" si="117"/>
        <v>429.72581869999999</v>
      </c>
      <c r="AZ1893">
        <f t="shared" si="118"/>
        <v>265.2947055053711</v>
      </c>
      <c r="BA1893">
        <f t="shared" si="119"/>
        <v>958.92999999998995</v>
      </c>
    </row>
    <row r="1894" spans="1:53" x14ac:dyDescent="0.35">
      <c r="A1894">
        <v>863854</v>
      </c>
      <c r="B1894">
        <v>2005</v>
      </c>
      <c r="C1894">
        <v>56</v>
      </c>
      <c r="D1894">
        <v>56</v>
      </c>
      <c r="E1894">
        <v>56</v>
      </c>
      <c r="F1894" t="s">
        <v>54</v>
      </c>
      <c r="G1894" t="s">
        <v>54</v>
      </c>
      <c r="H1894" t="s">
        <v>45</v>
      </c>
      <c r="I1894">
        <v>33</v>
      </c>
      <c r="J1894" t="s">
        <v>76</v>
      </c>
      <c r="K1894" t="s">
        <v>47</v>
      </c>
      <c r="L1894">
        <v>1</v>
      </c>
      <c r="M1894">
        <v>8</v>
      </c>
      <c r="N1894">
        <v>17</v>
      </c>
      <c r="O1894" t="s">
        <v>55</v>
      </c>
      <c r="P1894">
        <v>5279.3306430000002</v>
      </c>
      <c r="Q1894" t="s">
        <v>49</v>
      </c>
      <c r="R1894">
        <v>5000</v>
      </c>
      <c r="S1894">
        <v>150</v>
      </c>
      <c r="T1894">
        <v>23</v>
      </c>
      <c r="U1894" t="s">
        <v>50</v>
      </c>
      <c r="V1894">
        <v>0</v>
      </c>
      <c r="W1894">
        <v>0</v>
      </c>
      <c r="X1894">
        <v>2</v>
      </c>
      <c r="Y1894" t="s">
        <v>51</v>
      </c>
      <c r="Z1894" t="s">
        <v>65</v>
      </c>
      <c r="AA1894">
        <v>9.1203105000000007E-2</v>
      </c>
      <c r="AB1894">
        <v>0.60133678300000004</v>
      </c>
      <c r="AC1894">
        <v>9.0556274000000006E-2</v>
      </c>
      <c r="AD1894">
        <v>8.1797136000000006E-2</v>
      </c>
      <c r="AE1894">
        <v>71.115853659999999</v>
      </c>
      <c r="AF1894">
        <v>0.48143702300000002</v>
      </c>
      <c r="AG1894">
        <v>2.5146614920000001</v>
      </c>
      <c r="AH1894">
        <v>0.32664233599999998</v>
      </c>
      <c r="AI1894">
        <v>2.7615572000000001E-2</v>
      </c>
      <c r="AJ1894">
        <v>2</v>
      </c>
      <c r="AK1894">
        <v>511709</v>
      </c>
      <c r="AL1894">
        <v>0</v>
      </c>
      <c r="AM1894" t="s">
        <v>53</v>
      </c>
      <c r="AN1894">
        <v>1012005</v>
      </c>
      <c r="AO1894">
        <v>19092005</v>
      </c>
      <c r="AP1894">
        <v>386.66</v>
      </c>
      <c r="AQ1894">
        <v>1</v>
      </c>
      <c r="AR1894">
        <v>1</v>
      </c>
      <c r="AS1894">
        <v>386.66</v>
      </c>
      <c r="AT1894">
        <v>403.91268920898398</v>
      </c>
      <c r="AU1894">
        <v>595.41757089999999</v>
      </c>
      <c r="AV1894">
        <v>89.325294494628906</v>
      </c>
      <c r="AW1894">
        <v>386.66</v>
      </c>
      <c r="AX1894">
        <f t="shared" si="116"/>
        <v>17.252689208983952</v>
      </c>
      <c r="AY1894">
        <f t="shared" si="117"/>
        <v>208.75757089999996</v>
      </c>
      <c r="AZ1894">
        <f t="shared" si="118"/>
        <v>297.33470550537112</v>
      </c>
      <c r="BA1894">
        <f t="shared" si="119"/>
        <v>0</v>
      </c>
    </row>
    <row r="1895" spans="1:53" x14ac:dyDescent="0.35">
      <c r="A1895">
        <v>1564683</v>
      </c>
      <c r="B1895">
        <v>2006</v>
      </c>
      <c r="C1895">
        <v>44</v>
      </c>
      <c r="D1895">
        <v>44</v>
      </c>
      <c r="E1895">
        <v>60</v>
      </c>
      <c r="F1895" t="s">
        <v>54</v>
      </c>
      <c r="G1895" t="s">
        <v>54</v>
      </c>
      <c r="H1895" t="s">
        <v>45</v>
      </c>
      <c r="I1895">
        <v>20</v>
      </c>
      <c r="J1895" t="s">
        <v>57</v>
      </c>
      <c r="K1895" t="s">
        <v>58</v>
      </c>
      <c r="L1895">
        <v>2</v>
      </c>
      <c r="M1895">
        <v>7</v>
      </c>
      <c r="N1895">
        <v>13</v>
      </c>
      <c r="O1895" t="s">
        <v>61</v>
      </c>
      <c r="P1895">
        <v>5800.3847679999999</v>
      </c>
      <c r="Q1895" t="s">
        <v>73</v>
      </c>
      <c r="R1895">
        <v>15000</v>
      </c>
      <c r="S1895">
        <v>0</v>
      </c>
      <c r="T1895">
        <v>10</v>
      </c>
      <c r="U1895" t="s">
        <v>62</v>
      </c>
      <c r="V1895">
        <v>0</v>
      </c>
      <c r="W1895">
        <v>1</v>
      </c>
      <c r="X1895">
        <v>4</v>
      </c>
      <c r="Y1895" t="s">
        <v>51</v>
      </c>
      <c r="Z1895" t="s">
        <v>65</v>
      </c>
      <c r="AA1895">
        <v>9.1203105000000007E-2</v>
      </c>
      <c r="AB1895">
        <v>0.60133678300000004</v>
      </c>
      <c r="AC1895">
        <v>9.0556274000000006E-2</v>
      </c>
      <c r="AD1895">
        <v>8.1797136000000006E-2</v>
      </c>
      <c r="AE1895">
        <v>71.115853659999999</v>
      </c>
      <c r="AF1895">
        <v>0.48143702300000002</v>
      </c>
      <c r="AG1895">
        <v>2.5146614920000001</v>
      </c>
      <c r="AH1895">
        <v>0.32664233599999998</v>
      </c>
      <c r="AI1895">
        <v>2.7615572000000001E-2</v>
      </c>
      <c r="AJ1895">
        <v>9</v>
      </c>
      <c r="AK1895">
        <v>511709</v>
      </c>
      <c r="AL1895">
        <v>0</v>
      </c>
      <c r="AM1895" t="s">
        <v>53</v>
      </c>
      <c r="AN1895">
        <v>1012006</v>
      </c>
      <c r="AO1895">
        <v>15112006</v>
      </c>
      <c r="AP1895">
        <v>460.71</v>
      </c>
      <c r="AQ1895">
        <v>1</v>
      </c>
      <c r="AR1895">
        <v>1</v>
      </c>
      <c r="AS1895">
        <v>460.71</v>
      </c>
      <c r="AT1895">
        <v>602.68566894531205</v>
      </c>
      <c r="AU1895">
        <v>688.87041009999996</v>
      </c>
      <c r="AV1895">
        <v>89.325294494628906</v>
      </c>
      <c r="AW1895">
        <v>460.70999999999901</v>
      </c>
      <c r="AX1895">
        <f t="shared" si="116"/>
        <v>141.97566894531207</v>
      </c>
      <c r="AY1895">
        <f t="shared" si="117"/>
        <v>228.16041009999998</v>
      </c>
      <c r="AZ1895">
        <f t="shared" si="118"/>
        <v>371.38470550537107</v>
      </c>
      <c r="BA1895">
        <f t="shared" si="119"/>
        <v>9.6633812063373625E-13</v>
      </c>
    </row>
    <row r="1896" spans="1:53" x14ac:dyDescent="0.35">
      <c r="A1896">
        <v>2943613</v>
      </c>
      <c r="B1896">
        <v>2008</v>
      </c>
      <c r="C1896">
        <v>71</v>
      </c>
      <c r="D1896">
        <v>42</v>
      </c>
      <c r="E1896">
        <v>42</v>
      </c>
      <c r="F1896" t="s">
        <v>45</v>
      </c>
      <c r="G1896" t="s">
        <v>54</v>
      </c>
      <c r="H1896" t="s">
        <v>54</v>
      </c>
      <c r="I1896">
        <v>17</v>
      </c>
      <c r="J1896" t="s">
        <v>57</v>
      </c>
      <c r="K1896" t="s">
        <v>78</v>
      </c>
      <c r="L1896">
        <v>3</v>
      </c>
      <c r="M1896">
        <v>4</v>
      </c>
      <c r="N1896">
        <v>15</v>
      </c>
      <c r="O1896" t="s">
        <v>74</v>
      </c>
      <c r="P1896">
        <v>9431.2678539999997</v>
      </c>
      <c r="Q1896" t="s">
        <v>56</v>
      </c>
      <c r="R1896">
        <v>5000</v>
      </c>
      <c r="S1896">
        <v>0</v>
      </c>
      <c r="T1896">
        <v>10</v>
      </c>
      <c r="U1896" t="s">
        <v>62</v>
      </c>
      <c r="V1896">
        <v>1</v>
      </c>
      <c r="W1896">
        <v>0</v>
      </c>
      <c r="X1896">
        <v>3</v>
      </c>
      <c r="Y1896" t="s">
        <v>51</v>
      </c>
      <c r="Z1896" t="s">
        <v>60</v>
      </c>
      <c r="AA1896">
        <v>9.1203105000000007E-2</v>
      </c>
      <c r="AB1896">
        <v>0.60133678300000004</v>
      </c>
      <c r="AC1896">
        <v>9.0556274000000006E-2</v>
      </c>
      <c r="AD1896">
        <v>8.1797136000000006E-2</v>
      </c>
      <c r="AE1896">
        <v>71.115853659999999</v>
      </c>
      <c r="AF1896">
        <v>0.48143702300000002</v>
      </c>
      <c r="AG1896">
        <v>2.5146614920000001</v>
      </c>
      <c r="AH1896">
        <v>0.32664233599999998</v>
      </c>
      <c r="AI1896">
        <v>2.7615572000000001E-2</v>
      </c>
      <c r="AJ1896">
        <v>8</v>
      </c>
      <c r="AK1896">
        <v>511709</v>
      </c>
      <c r="AL1896">
        <v>0</v>
      </c>
      <c r="AM1896" t="s">
        <v>53</v>
      </c>
      <c r="AN1896">
        <v>1012008</v>
      </c>
      <c r="AO1896">
        <v>20032008</v>
      </c>
      <c r="AP1896">
        <v>652.70000000000005</v>
      </c>
      <c r="AQ1896">
        <v>1</v>
      </c>
      <c r="AR1896">
        <v>1</v>
      </c>
      <c r="AS1896">
        <v>652.70000000000005</v>
      </c>
      <c r="AT1896">
        <v>661.95166015625</v>
      </c>
      <c r="AU1896">
        <v>1037.67608</v>
      </c>
      <c r="AV1896">
        <v>89.325294494628906</v>
      </c>
      <c r="AW1896">
        <v>50</v>
      </c>
      <c r="AX1896">
        <f t="shared" si="116"/>
        <v>9.2516601562499545</v>
      </c>
      <c r="AY1896">
        <f t="shared" si="117"/>
        <v>384.97607999999991</v>
      </c>
      <c r="AZ1896">
        <f t="shared" si="118"/>
        <v>563.37470550537114</v>
      </c>
      <c r="BA1896">
        <f t="shared" si="119"/>
        <v>602.70000000000005</v>
      </c>
    </row>
    <row r="1897" spans="1:53" x14ac:dyDescent="0.35">
      <c r="A1897">
        <v>3082560</v>
      </c>
      <c r="B1897">
        <v>2006</v>
      </c>
      <c r="C1897">
        <v>71</v>
      </c>
      <c r="D1897">
        <v>71</v>
      </c>
      <c r="E1897">
        <v>56</v>
      </c>
      <c r="F1897" t="s">
        <v>54</v>
      </c>
      <c r="G1897" t="s">
        <v>54</v>
      </c>
      <c r="H1897" t="s">
        <v>45</v>
      </c>
      <c r="I1897">
        <v>48</v>
      </c>
      <c r="J1897" t="s">
        <v>46</v>
      </c>
      <c r="K1897" t="s">
        <v>47</v>
      </c>
      <c r="L1897">
        <v>1</v>
      </c>
      <c r="M1897">
        <v>2</v>
      </c>
      <c r="N1897">
        <v>28</v>
      </c>
      <c r="O1897" t="s">
        <v>72</v>
      </c>
      <c r="P1897">
        <v>20522.621319999998</v>
      </c>
      <c r="Q1897" t="s">
        <v>49</v>
      </c>
      <c r="R1897">
        <v>10000</v>
      </c>
      <c r="S1897">
        <v>100</v>
      </c>
      <c r="T1897">
        <v>25</v>
      </c>
      <c r="U1897" t="s">
        <v>50</v>
      </c>
      <c r="V1897">
        <v>0</v>
      </c>
      <c r="W1897">
        <v>0</v>
      </c>
      <c r="X1897">
        <v>1</v>
      </c>
      <c r="Y1897" t="s">
        <v>51</v>
      </c>
      <c r="Z1897" t="s">
        <v>60</v>
      </c>
      <c r="AA1897">
        <v>9.1203105000000007E-2</v>
      </c>
      <c r="AB1897">
        <v>0.60133678300000004</v>
      </c>
      <c r="AC1897">
        <v>9.0556274000000006E-2</v>
      </c>
      <c r="AD1897">
        <v>8.1797136000000006E-2</v>
      </c>
      <c r="AE1897">
        <v>71.115853659999999</v>
      </c>
      <c r="AF1897">
        <v>0.48143702300000002</v>
      </c>
      <c r="AG1897">
        <v>2.5146614920000001</v>
      </c>
      <c r="AH1897">
        <v>0.32664233599999998</v>
      </c>
      <c r="AI1897">
        <v>2.7615572000000001E-2</v>
      </c>
      <c r="AJ1897">
        <v>1</v>
      </c>
      <c r="AK1897">
        <v>511709</v>
      </c>
      <c r="AL1897">
        <v>0</v>
      </c>
      <c r="AM1897" t="s">
        <v>53</v>
      </c>
      <c r="AN1897">
        <v>1012006</v>
      </c>
      <c r="AO1897">
        <v>19032006</v>
      </c>
      <c r="AP1897">
        <v>3222.59</v>
      </c>
      <c r="AQ1897">
        <v>1</v>
      </c>
      <c r="AR1897">
        <v>1</v>
      </c>
      <c r="AS1897">
        <v>3222.59</v>
      </c>
      <c r="AT1897">
        <v>852.19396972656205</v>
      </c>
      <c r="AU1897">
        <v>1330.400746</v>
      </c>
      <c r="AV1897">
        <v>89.325294494628906</v>
      </c>
      <c r="AW1897">
        <v>2116.67</v>
      </c>
      <c r="AX1897">
        <f t="shared" si="116"/>
        <v>2370.3960302734381</v>
      </c>
      <c r="AY1897">
        <f t="shared" si="117"/>
        <v>1892.1892540000001</v>
      </c>
      <c r="AZ1897">
        <f t="shared" si="118"/>
        <v>3133.2647055053712</v>
      </c>
      <c r="BA1897">
        <f t="shared" si="119"/>
        <v>1105.92</v>
      </c>
    </row>
    <row r="1898" spans="1:53" x14ac:dyDescent="0.35">
      <c r="A1898">
        <v>5164547</v>
      </c>
      <c r="B1898">
        <v>2007</v>
      </c>
      <c r="C1898">
        <v>48</v>
      </c>
      <c r="D1898">
        <v>48</v>
      </c>
      <c r="E1898">
        <v>66</v>
      </c>
      <c r="F1898" t="s">
        <v>54</v>
      </c>
      <c r="G1898" t="s">
        <v>54</v>
      </c>
      <c r="H1898" t="s">
        <v>45</v>
      </c>
      <c r="I1898">
        <v>28</v>
      </c>
      <c r="J1898" t="s">
        <v>57</v>
      </c>
      <c r="K1898" t="s">
        <v>58</v>
      </c>
      <c r="L1898">
        <v>2</v>
      </c>
      <c r="M1898">
        <v>1</v>
      </c>
      <c r="N1898">
        <v>7</v>
      </c>
      <c r="O1898" t="s">
        <v>93</v>
      </c>
      <c r="P1898">
        <v>6791.4000079999996</v>
      </c>
      <c r="Q1898" t="s">
        <v>73</v>
      </c>
      <c r="R1898">
        <v>18000</v>
      </c>
      <c r="S1898">
        <v>150</v>
      </c>
      <c r="T1898">
        <v>16</v>
      </c>
      <c r="U1898" t="s">
        <v>62</v>
      </c>
      <c r="V1898">
        <v>0</v>
      </c>
      <c r="W1898">
        <v>0</v>
      </c>
      <c r="X1898">
        <v>0</v>
      </c>
      <c r="Y1898" t="s">
        <v>51</v>
      </c>
      <c r="Z1898" t="s">
        <v>60</v>
      </c>
      <c r="AA1898">
        <v>9.8892559000000005E-2</v>
      </c>
      <c r="AB1898">
        <v>0.34388964500000002</v>
      </c>
      <c r="AC1898">
        <v>0.201670876</v>
      </c>
      <c r="AD1898">
        <v>9.7795445999999994E-2</v>
      </c>
      <c r="AE1898">
        <v>74.783783779999993</v>
      </c>
      <c r="AF1898">
        <v>0.47929165200000001</v>
      </c>
      <c r="AG1898">
        <v>2.6879735770000002</v>
      </c>
      <c r="AH1898">
        <v>0.32481863700000002</v>
      </c>
      <c r="AI1898">
        <v>1.6450393000000001E-2</v>
      </c>
      <c r="AJ1898">
        <v>7</v>
      </c>
      <c r="AK1898">
        <v>511801</v>
      </c>
      <c r="AL1898">
        <v>0</v>
      </c>
      <c r="AM1898" t="s">
        <v>53</v>
      </c>
      <c r="AN1898">
        <v>1012007</v>
      </c>
      <c r="AO1898">
        <v>3042007</v>
      </c>
      <c r="AP1898">
        <v>461.42</v>
      </c>
      <c r="AQ1898">
        <v>1</v>
      </c>
      <c r="AR1898">
        <v>1</v>
      </c>
      <c r="AS1898">
        <v>461.42</v>
      </c>
      <c r="AT1898">
        <v>625.41027832031205</v>
      </c>
      <c r="AU1898">
        <v>1199.7375950000001</v>
      </c>
      <c r="AV1898">
        <v>89.325294494628906</v>
      </c>
      <c r="AW1898">
        <v>816.86</v>
      </c>
      <c r="AX1898">
        <f t="shared" si="116"/>
        <v>163.99027832031203</v>
      </c>
      <c r="AY1898">
        <f t="shared" si="117"/>
        <v>738.31759499999998</v>
      </c>
      <c r="AZ1898">
        <f t="shared" si="118"/>
        <v>372.09470550537111</v>
      </c>
      <c r="BA1898">
        <f t="shared" si="119"/>
        <v>355.44</v>
      </c>
    </row>
    <row r="1899" spans="1:53" x14ac:dyDescent="0.35">
      <c r="A1899">
        <v>6895030</v>
      </c>
      <c r="B1899">
        <v>2007</v>
      </c>
      <c r="C1899">
        <v>77</v>
      </c>
      <c r="D1899">
        <v>48</v>
      </c>
      <c r="E1899">
        <v>48</v>
      </c>
      <c r="F1899" t="s">
        <v>45</v>
      </c>
      <c r="G1899" t="s">
        <v>54</v>
      </c>
      <c r="H1899" t="s">
        <v>54</v>
      </c>
      <c r="I1899">
        <v>23</v>
      </c>
      <c r="J1899" t="s">
        <v>57</v>
      </c>
      <c r="K1899" t="s">
        <v>58</v>
      </c>
      <c r="L1899">
        <v>2</v>
      </c>
      <c r="M1899">
        <v>3</v>
      </c>
      <c r="N1899">
        <v>26</v>
      </c>
      <c r="O1899" t="s">
        <v>87</v>
      </c>
      <c r="P1899">
        <v>8923.6632719999998</v>
      </c>
      <c r="Q1899" t="s">
        <v>49</v>
      </c>
      <c r="R1899">
        <v>5000</v>
      </c>
      <c r="S1899">
        <v>0</v>
      </c>
      <c r="T1899">
        <v>19</v>
      </c>
      <c r="U1899" t="s">
        <v>50</v>
      </c>
      <c r="V1899">
        <v>0</v>
      </c>
      <c r="W1899">
        <v>0</v>
      </c>
      <c r="X1899">
        <v>0</v>
      </c>
      <c r="Y1899" t="s">
        <v>51</v>
      </c>
      <c r="Z1899" t="s">
        <v>60</v>
      </c>
      <c r="AA1899">
        <v>9.8892559000000005E-2</v>
      </c>
      <c r="AB1899">
        <v>0.34388964500000002</v>
      </c>
      <c r="AC1899">
        <v>0.201670876</v>
      </c>
      <c r="AD1899">
        <v>9.7795445999999994E-2</v>
      </c>
      <c r="AE1899">
        <v>74.783783779999993</v>
      </c>
      <c r="AF1899">
        <v>0.47929165200000001</v>
      </c>
      <c r="AG1899">
        <v>2.6879735770000002</v>
      </c>
      <c r="AH1899">
        <v>0.32481863700000002</v>
      </c>
      <c r="AI1899">
        <v>1.6450393000000001E-2</v>
      </c>
      <c r="AJ1899">
        <v>3</v>
      </c>
      <c r="AK1899">
        <v>511801</v>
      </c>
      <c r="AL1899">
        <v>0</v>
      </c>
      <c r="AM1899" t="s">
        <v>53</v>
      </c>
      <c r="AN1899">
        <v>13062007</v>
      </c>
      <c r="AO1899">
        <v>31122007</v>
      </c>
      <c r="AP1899">
        <v>50.85</v>
      </c>
      <c r="AQ1899">
        <v>1</v>
      </c>
      <c r="AR1899">
        <v>1</v>
      </c>
      <c r="AS1899">
        <v>50.85</v>
      </c>
      <c r="AT1899">
        <v>998.93780517578102</v>
      </c>
      <c r="AU1899">
        <v>1094.216872</v>
      </c>
      <c r="AV1899">
        <v>89.325294494628906</v>
      </c>
      <c r="AW1899">
        <v>2359.0500000000002</v>
      </c>
      <c r="AX1899">
        <f t="shared" si="116"/>
        <v>948.087805175781</v>
      </c>
      <c r="AY1899">
        <f t="shared" si="117"/>
        <v>1043.3668720000001</v>
      </c>
      <c r="AZ1899">
        <f t="shared" si="118"/>
        <v>38.475294494628905</v>
      </c>
      <c r="BA1899">
        <f t="shared" si="119"/>
        <v>2308.2000000000003</v>
      </c>
    </row>
    <row r="1900" spans="1:53" x14ac:dyDescent="0.35">
      <c r="A1900">
        <v>6992930</v>
      </c>
      <c r="B1900">
        <v>2008</v>
      </c>
      <c r="C1900">
        <v>39</v>
      </c>
      <c r="D1900">
        <v>39</v>
      </c>
      <c r="E1900">
        <v>59</v>
      </c>
      <c r="F1900" t="s">
        <v>54</v>
      </c>
      <c r="G1900" t="s">
        <v>54</v>
      </c>
      <c r="H1900" t="s">
        <v>45</v>
      </c>
      <c r="I1900">
        <v>13</v>
      </c>
      <c r="J1900" t="s">
        <v>46</v>
      </c>
      <c r="K1900" t="s">
        <v>64</v>
      </c>
      <c r="L1900">
        <v>2</v>
      </c>
      <c r="M1900">
        <v>4</v>
      </c>
      <c r="N1900">
        <v>20</v>
      </c>
      <c r="O1900" t="s">
        <v>79</v>
      </c>
      <c r="P1900">
        <v>100</v>
      </c>
      <c r="Q1900" t="s">
        <v>56</v>
      </c>
      <c r="R1900">
        <v>15000</v>
      </c>
      <c r="S1900">
        <v>0</v>
      </c>
      <c r="T1900">
        <v>5</v>
      </c>
      <c r="U1900" t="s">
        <v>50</v>
      </c>
      <c r="V1900">
        <v>0</v>
      </c>
      <c r="W1900">
        <v>0</v>
      </c>
      <c r="X1900">
        <v>0</v>
      </c>
      <c r="Y1900" t="s">
        <v>63</v>
      </c>
      <c r="Z1900" t="s">
        <v>60</v>
      </c>
      <c r="AA1900">
        <v>9.8892559000000005E-2</v>
      </c>
      <c r="AB1900">
        <v>0.34388964500000002</v>
      </c>
      <c r="AC1900">
        <v>0.201670876</v>
      </c>
      <c r="AD1900">
        <v>9.7795445999999994E-2</v>
      </c>
      <c r="AE1900">
        <v>74.783783779999993</v>
      </c>
      <c r="AF1900">
        <v>0.47929165200000001</v>
      </c>
      <c r="AG1900">
        <v>2.6879735770000002</v>
      </c>
      <c r="AH1900">
        <v>0.32481863700000002</v>
      </c>
      <c r="AI1900">
        <v>1.6450393000000001E-2</v>
      </c>
      <c r="AJ1900">
        <v>6</v>
      </c>
      <c r="AK1900">
        <v>511801</v>
      </c>
      <c r="AL1900">
        <v>0</v>
      </c>
      <c r="AM1900" t="s">
        <v>53</v>
      </c>
      <c r="AN1900">
        <v>1012008</v>
      </c>
      <c r="AO1900">
        <v>5082008</v>
      </c>
      <c r="AP1900">
        <v>844.34</v>
      </c>
      <c r="AQ1900">
        <v>1</v>
      </c>
      <c r="AR1900">
        <v>1</v>
      </c>
      <c r="AS1900">
        <v>844.34</v>
      </c>
      <c r="AT1900">
        <v>632.27209472656205</v>
      </c>
      <c r="AU1900">
        <v>802.34026370000004</v>
      </c>
      <c r="AV1900">
        <v>89.325294494628906</v>
      </c>
      <c r="AW1900">
        <v>245.219999999999</v>
      </c>
      <c r="AX1900">
        <f t="shared" si="116"/>
        <v>212.06790527343799</v>
      </c>
      <c r="AY1900">
        <f t="shared" si="117"/>
        <v>41.999736299999995</v>
      </c>
      <c r="AZ1900">
        <f t="shared" si="118"/>
        <v>755.01470550537113</v>
      </c>
      <c r="BA1900">
        <f t="shared" si="119"/>
        <v>599.12000000000103</v>
      </c>
    </row>
    <row r="1901" spans="1:53" x14ac:dyDescent="0.35">
      <c r="A1901">
        <v>4323983</v>
      </c>
      <c r="B1901">
        <v>2006</v>
      </c>
      <c r="C1901">
        <v>50</v>
      </c>
      <c r="D1901">
        <v>50</v>
      </c>
      <c r="E1901">
        <v>57</v>
      </c>
      <c r="F1901" t="s">
        <v>54</v>
      </c>
      <c r="G1901" t="s">
        <v>54</v>
      </c>
      <c r="H1901" t="s">
        <v>45</v>
      </c>
      <c r="I1901">
        <v>25</v>
      </c>
      <c r="J1901" t="s">
        <v>57</v>
      </c>
      <c r="K1901" t="s">
        <v>58</v>
      </c>
      <c r="L1901">
        <v>2</v>
      </c>
      <c r="M1901">
        <v>2</v>
      </c>
      <c r="N1901">
        <v>28</v>
      </c>
      <c r="O1901" t="s">
        <v>72</v>
      </c>
      <c r="P1901">
        <v>38900.959840000003</v>
      </c>
      <c r="Q1901" t="s">
        <v>49</v>
      </c>
      <c r="R1901">
        <v>6000</v>
      </c>
      <c r="S1901">
        <v>50</v>
      </c>
      <c r="T1901">
        <v>5</v>
      </c>
      <c r="U1901" t="s">
        <v>62</v>
      </c>
      <c r="V1901">
        <v>0</v>
      </c>
      <c r="W1901">
        <v>0</v>
      </c>
      <c r="X1901">
        <v>1</v>
      </c>
      <c r="Y1901" t="s">
        <v>51</v>
      </c>
      <c r="Z1901" t="s">
        <v>60</v>
      </c>
      <c r="AA1901">
        <v>0.104361074</v>
      </c>
      <c r="AB1901">
        <v>0.46467339600000002</v>
      </c>
      <c r="AC1901">
        <v>0.14244905699999999</v>
      </c>
      <c r="AD1901">
        <v>0.110637974</v>
      </c>
      <c r="AE1901">
        <v>36.837535010000003</v>
      </c>
      <c r="AF1901">
        <v>0.46703672699999998</v>
      </c>
      <c r="AG1901">
        <v>2.5044753380000002</v>
      </c>
      <c r="AH1901">
        <v>0.37270515399999998</v>
      </c>
      <c r="AI1901">
        <v>2.1123645E-2</v>
      </c>
      <c r="AJ1901">
        <v>4</v>
      </c>
      <c r="AK1901">
        <v>511802</v>
      </c>
      <c r="AL1901">
        <v>0</v>
      </c>
      <c r="AM1901" t="s">
        <v>53</v>
      </c>
      <c r="AN1901">
        <v>18082006</v>
      </c>
      <c r="AO1901">
        <v>31122006</v>
      </c>
      <c r="AP1901">
        <v>1705.49</v>
      </c>
      <c r="AQ1901">
        <v>1</v>
      </c>
      <c r="AR1901">
        <v>1</v>
      </c>
      <c r="AS1901">
        <v>1705.49</v>
      </c>
      <c r="AT1901">
        <v>2529.537109375</v>
      </c>
      <c r="AU1901">
        <v>2123.8268779999999</v>
      </c>
      <c r="AV1901">
        <v>89.325294494628906</v>
      </c>
      <c r="AW1901">
        <v>1705.49</v>
      </c>
      <c r="AX1901">
        <f t="shared" si="116"/>
        <v>824.04710937499999</v>
      </c>
      <c r="AY1901">
        <f t="shared" si="117"/>
        <v>418.33687799999984</v>
      </c>
      <c r="AZ1901">
        <f t="shared" si="118"/>
        <v>1616.1647055053711</v>
      </c>
      <c r="BA1901">
        <f t="shared" si="119"/>
        <v>0</v>
      </c>
    </row>
    <row r="1902" spans="1:53" x14ac:dyDescent="0.35">
      <c r="A1902">
        <v>4534572</v>
      </c>
      <c r="B1902">
        <v>2007</v>
      </c>
      <c r="C1902">
        <v>55</v>
      </c>
      <c r="D1902">
        <v>47</v>
      </c>
      <c r="E1902">
        <v>47</v>
      </c>
      <c r="F1902" t="s">
        <v>54</v>
      </c>
      <c r="G1902" t="s">
        <v>54</v>
      </c>
      <c r="H1902" t="s">
        <v>54</v>
      </c>
      <c r="I1902">
        <v>22</v>
      </c>
      <c r="J1902" t="s">
        <v>57</v>
      </c>
      <c r="K1902" t="s">
        <v>78</v>
      </c>
      <c r="L1902">
        <v>4</v>
      </c>
      <c r="M1902">
        <v>3</v>
      </c>
      <c r="N1902">
        <v>7</v>
      </c>
      <c r="O1902" t="s">
        <v>82</v>
      </c>
      <c r="P1902">
        <v>7979.2982169999996</v>
      </c>
      <c r="Q1902" t="s">
        <v>49</v>
      </c>
      <c r="R1902">
        <v>10000</v>
      </c>
      <c r="S1902">
        <v>0</v>
      </c>
      <c r="T1902">
        <v>21</v>
      </c>
      <c r="U1902" t="s">
        <v>50</v>
      </c>
      <c r="V1902">
        <v>0</v>
      </c>
      <c r="W1902">
        <v>0</v>
      </c>
      <c r="X1902">
        <v>1</v>
      </c>
      <c r="Y1902" t="s">
        <v>51</v>
      </c>
      <c r="Z1902" t="s">
        <v>60</v>
      </c>
      <c r="AA1902">
        <v>0.104361074</v>
      </c>
      <c r="AB1902">
        <v>0.46467339600000002</v>
      </c>
      <c r="AC1902">
        <v>0.14244905699999999</v>
      </c>
      <c r="AD1902">
        <v>0.110637974</v>
      </c>
      <c r="AE1902">
        <v>36.837535010000003</v>
      </c>
      <c r="AF1902">
        <v>0.46703672699999998</v>
      </c>
      <c r="AG1902">
        <v>2.5044753380000002</v>
      </c>
      <c r="AH1902">
        <v>0.37270515399999998</v>
      </c>
      <c r="AI1902">
        <v>2.1123645E-2</v>
      </c>
      <c r="AJ1902">
        <v>4</v>
      </c>
      <c r="AK1902">
        <v>511802</v>
      </c>
      <c r="AL1902">
        <v>0</v>
      </c>
      <c r="AM1902" t="s">
        <v>53</v>
      </c>
      <c r="AN1902">
        <v>1012007</v>
      </c>
      <c r="AO1902">
        <v>7072007</v>
      </c>
      <c r="AP1902">
        <v>900.65</v>
      </c>
      <c r="AQ1902">
        <v>1</v>
      </c>
      <c r="AR1902">
        <v>1</v>
      </c>
      <c r="AS1902">
        <v>900.65</v>
      </c>
      <c r="AT1902">
        <v>969.68035888671795</v>
      </c>
      <c r="AU1902">
        <v>984.8014819</v>
      </c>
      <c r="AV1902">
        <v>89.325294494628906</v>
      </c>
      <c r="AW1902">
        <v>900.64999999999895</v>
      </c>
      <c r="AX1902">
        <f t="shared" si="116"/>
        <v>69.030358886717977</v>
      </c>
      <c r="AY1902">
        <f t="shared" si="117"/>
        <v>84.151481900000022</v>
      </c>
      <c r="AZ1902">
        <f t="shared" si="118"/>
        <v>811.32470550537107</v>
      </c>
      <c r="BA1902">
        <f t="shared" si="119"/>
        <v>1.0231815394945443E-12</v>
      </c>
    </row>
    <row r="1903" spans="1:53" x14ac:dyDescent="0.35">
      <c r="A1903">
        <v>6494002</v>
      </c>
      <c r="B1903">
        <v>2008</v>
      </c>
      <c r="C1903">
        <v>58</v>
      </c>
      <c r="D1903">
        <v>53</v>
      </c>
      <c r="E1903">
        <v>53</v>
      </c>
      <c r="F1903" t="s">
        <v>54</v>
      </c>
      <c r="G1903" t="s">
        <v>45</v>
      </c>
      <c r="H1903" t="s">
        <v>45</v>
      </c>
      <c r="I1903">
        <v>27</v>
      </c>
      <c r="J1903" t="s">
        <v>57</v>
      </c>
      <c r="K1903" t="s">
        <v>58</v>
      </c>
      <c r="L1903">
        <v>2</v>
      </c>
      <c r="M1903">
        <v>1</v>
      </c>
      <c r="N1903">
        <v>13</v>
      </c>
      <c r="O1903" t="s">
        <v>61</v>
      </c>
      <c r="P1903">
        <v>9793.1911340000006</v>
      </c>
      <c r="Q1903" t="s">
        <v>56</v>
      </c>
      <c r="R1903">
        <v>12000</v>
      </c>
      <c r="S1903">
        <v>0</v>
      </c>
      <c r="T1903">
        <v>3</v>
      </c>
      <c r="U1903" t="s">
        <v>62</v>
      </c>
      <c r="V1903">
        <v>0</v>
      </c>
      <c r="W1903">
        <v>0</v>
      </c>
      <c r="X1903">
        <v>0</v>
      </c>
      <c r="Y1903" t="s">
        <v>51</v>
      </c>
      <c r="Z1903" t="s">
        <v>60</v>
      </c>
      <c r="AA1903">
        <v>0.104361074</v>
      </c>
      <c r="AB1903">
        <v>0.46467339600000002</v>
      </c>
      <c r="AC1903">
        <v>0.14244905699999999</v>
      </c>
      <c r="AD1903">
        <v>0.110637974</v>
      </c>
      <c r="AE1903">
        <v>36.837535010000003</v>
      </c>
      <c r="AF1903">
        <v>0.46703672699999998</v>
      </c>
      <c r="AG1903">
        <v>2.5044753380000002</v>
      </c>
      <c r="AH1903">
        <v>0.37270515399999998</v>
      </c>
      <c r="AI1903">
        <v>2.1123645E-2</v>
      </c>
      <c r="AJ1903">
        <v>2</v>
      </c>
      <c r="AK1903">
        <v>511802</v>
      </c>
      <c r="AL1903">
        <v>0</v>
      </c>
      <c r="AM1903" t="s">
        <v>53</v>
      </c>
      <c r="AN1903">
        <v>1012008</v>
      </c>
      <c r="AO1903">
        <v>7072008</v>
      </c>
      <c r="AP1903">
        <v>1864.79</v>
      </c>
      <c r="AQ1903">
        <v>1</v>
      </c>
      <c r="AR1903">
        <v>1</v>
      </c>
      <c r="AS1903">
        <v>1864.79</v>
      </c>
      <c r="AT1903">
        <v>990.55780029296795</v>
      </c>
      <c r="AU1903">
        <v>1178.3670440000001</v>
      </c>
      <c r="AV1903">
        <v>89.325294494628906</v>
      </c>
      <c r="AW1903">
        <v>1864.78999999999</v>
      </c>
      <c r="AX1903">
        <f t="shared" si="116"/>
        <v>874.23219970703201</v>
      </c>
      <c r="AY1903">
        <f t="shared" si="117"/>
        <v>686.42295599999989</v>
      </c>
      <c r="AZ1903">
        <f t="shared" si="118"/>
        <v>1775.4647055053711</v>
      </c>
      <c r="BA1903">
        <f t="shared" si="119"/>
        <v>1.0004441719502211E-11</v>
      </c>
    </row>
    <row r="1904" spans="1:53" x14ac:dyDescent="0.35">
      <c r="A1904">
        <v>211090</v>
      </c>
      <c r="B1904">
        <v>2007</v>
      </c>
      <c r="C1904">
        <v>52</v>
      </c>
      <c r="D1904">
        <v>52</v>
      </c>
      <c r="E1904">
        <v>60</v>
      </c>
      <c r="F1904" t="s">
        <v>45</v>
      </c>
      <c r="G1904" t="s">
        <v>45</v>
      </c>
      <c r="H1904" t="s">
        <v>54</v>
      </c>
      <c r="I1904">
        <v>32</v>
      </c>
      <c r="J1904" t="s">
        <v>57</v>
      </c>
      <c r="K1904" t="s">
        <v>58</v>
      </c>
      <c r="L1904">
        <v>2</v>
      </c>
      <c r="M1904">
        <v>5</v>
      </c>
      <c r="N1904">
        <v>14</v>
      </c>
      <c r="O1904" t="s">
        <v>93</v>
      </c>
      <c r="P1904">
        <v>2942.3948820000001</v>
      </c>
      <c r="Q1904" t="s">
        <v>49</v>
      </c>
      <c r="R1904">
        <v>4000</v>
      </c>
      <c r="S1904">
        <v>50</v>
      </c>
      <c r="T1904">
        <v>18</v>
      </c>
      <c r="U1904" t="s">
        <v>50</v>
      </c>
      <c r="V1904">
        <v>0</v>
      </c>
      <c r="W1904">
        <v>0</v>
      </c>
      <c r="X1904">
        <v>4</v>
      </c>
      <c r="Y1904" t="s">
        <v>51</v>
      </c>
      <c r="Z1904" t="s">
        <v>52</v>
      </c>
      <c r="AA1904">
        <v>5.2378307999999998E-2</v>
      </c>
      <c r="AB1904">
        <v>0.63890431199999997</v>
      </c>
      <c r="AC1904">
        <v>8.8284287000000003E-2</v>
      </c>
      <c r="AD1904">
        <v>8.2898981999999996E-2</v>
      </c>
      <c r="AE1904">
        <v>140.5465116</v>
      </c>
      <c r="AF1904">
        <v>0.46901629900000003</v>
      </c>
      <c r="AG1904">
        <v>2.2370905049999998</v>
      </c>
      <c r="AH1904">
        <v>0.24777222300000001</v>
      </c>
      <c r="AI1904">
        <v>2.5537926999999998E-2</v>
      </c>
      <c r="AJ1904">
        <v>10</v>
      </c>
      <c r="AK1904">
        <v>511903</v>
      </c>
      <c r="AL1904">
        <v>0</v>
      </c>
      <c r="AM1904" t="s">
        <v>53</v>
      </c>
      <c r="AN1904">
        <v>27032007</v>
      </c>
      <c r="AO1904">
        <v>31122007</v>
      </c>
      <c r="AP1904">
        <v>546.69000000000005</v>
      </c>
      <c r="AQ1904">
        <v>1</v>
      </c>
      <c r="AR1904">
        <v>1</v>
      </c>
      <c r="AS1904">
        <v>546.69000000000005</v>
      </c>
      <c r="AT1904">
        <v>493.702880859375</v>
      </c>
      <c r="AU1904">
        <v>561.62894200000005</v>
      </c>
      <c r="AV1904">
        <v>89.325294494628906</v>
      </c>
      <c r="AW1904">
        <v>546.69000000000005</v>
      </c>
      <c r="AX1904">
        <f t="shared" si="116"/>
        <v>52.987119140625055</v>
      </c>
      <c r="AY1904">
        <f t="shared" si="117"/>
        <v>14.938941999999997</v>
      </c>
      <c r="AZ1904">
        <f t="shared" si="118"/>
        <v>457.36470550537115</v>
      </c>
      <c r="BA1904">
        <f t="shared" si="119"/>
        <v>0</v>
      </c>
    </row>
    <row r="1905" spans="1:53" x14ac:dyDescent="0.35">
      <c r="A1905">
        <v>2924294</v>
      </c>
      <c r="B1905">
        <v>2005</v>
      </c>
      <c r="C1905">
        <v>62</v>
      </c>
      <c r="D1905">
        <v>62</v>
      </c>
      <c r="E1905">
        <v>72</v>
      </c>
      <c r="F1905" t="s">
        <v>54</v>
      </c>
      <c r="G1905" t="s">
        <v>54</v>
      </c>
      <c r="H1905" t="s">
        <v>45</v>
      </c>
      <c r="I1905">
        <v>37</v>
      </c>
      <c r="J1905" t="s">
        <v>57</v>
      </c>
      <c r="K1905" t="s">
        <v>58</v>
      </c>
      <c r="L1905">
        <v>2</v>
      </c>
      <c r="M1905">
        <v>6</v>
      </c>
      <c r="N1905">
        <v>30</v>
      </c>
      <c r="O1905" t="s">
        <v>61</v>
      </c>
      <c r="P1905">
        <v>5571.5588019999996</v>
      </c>
      <c r="Q1905" t="s">
        <v>49</v>
      </c>
      <c r="R1905">
        <v>6000</v>
      </c>
      <c r="S1905">
        <v>0</v>
      </c>
      <c r="T1905">
        <v>2</v>
      </c>
      <c r="U1905" t="s">
        <v>62</v>
      </c>
      <c r="V1905">
        <v>0</v>
      </c>
      <c r="W1905">
        <v>0</v>
      </c>
      <c r="X1905">
        <v>1</v>
      </c>
      <c r="Y1905" t="s">
        <v>51</v>
      </c>
      <c r="Z1905" t="s">
        <v>60</v>
      </c>
      <c r="AA1905">
        <v>5.2378307999999998E-2</v>
      </c>
      <c r="AB1905">
        <v>0.63890431199999997</v>
      </c>
      <c r="AC1905">
        <v>8.8284287000000003E-2</v>
      </c>
      <c r="AD1905">
        <v>8.2898981999999996E-2</v>
      </c>
      <c r="AE1905">
        <v>140.5465116</v>
      </c>
      <c r="AF1905">
        <v>0.46901629900000003</v>
      </c>
      <c r="AG1905">
        <v>2.2370905049999998</v>
      </c>
      <c r="AH1905">
        <v>0.24777222300000001</v>
      </c>
      <c r="AI1905">
        <v>2.5537926999999998E-2</v>
      </c>
      <c r="AJ1905">
        <v>1</v>
      </c>
      <c r="AK1905">
        <v>511903</v>
      </c>
      <c r="AL1905">
        <v>0</v>
      </c>
      <c r="AM1905" t="s">
        <v>53</v>
      </c>
      <c r="AN1905">
        <v>23072005</v>
      </c>
      <c r="AO1905">
        <v>31122005</v>
      </c>
      <c r="AP1905">
        <v>1224.7</v>
      </c>
      <c r="AQ1905">
        <v>1</v>
      </c>
      <c r="AR1905">
        <v>1</v>
      </c>
      <c r="AS1905">
        <v>1224.7</v>
      </c>
      <c r="AT1905">
        <v>888.35546875</v>
      </c>
      <c r="AU1905">
        <v>759.07418600000005</v>
      </c>
      <c r="AV1905">
        <v>89.325294494628906</v>
      </c>
      <c r="AW1905">
        <v>1224.7</v>
      </c>
      <c r="AX1905">
        <f t="shared" si="116"/>
        <v>336.34453125000005</v>
      </c>
      <c r="AY1905">
        <f t="shared" si="117"/>
        <v>465.62581399999999</v>
      </c>
      <c r="AZ1905">
        <f t="shared" si="118"/>
        <v>1135.3747055053711</v>
      </c>
      <c r="BA1905">
        <f t="shared" si="119"/>
        <v>0</v>
      </c>
    </row>
    <row r="1906" spans="1:53" x14ac:dyDescent="0.35">
      <c r="A1906">
        <v>4104398</v>
      </c>
      <c r="B1906">
        <v>2006</v>
      </c>
      <c r="C1906">
        <v>49</v>
      </c>
      <c r="D1906">
        <v>49</v>
      </c>
      <c r="E1906">
        <v>75</v>
      </c>
      <c r="F1906" t="s">
        <v>54</v>
      </c>
      <c r="G1906" t="s">
        <v>54</v>
      </c>
      <c r="H1906" t="s">
        <v>45</v>
      </c>
      <c r="I1906">
        <v>28</v>
      </c>
      <c r="J1906" t="s">
        <v>46</v>
      </c>
      <c r="K1906" t="s">
        <v>64</v>
      </c>
      <c r="L1906">
        <v>2</v>
      </c>
      <c r="M1906">
        <v>12</v>
      </c>
      <c r="N1906">
        <v>27</v>
      </c>
      <c r="O1906" t="s">
        <v>61</v>
      </c>
      <c r="P1906">
        <v>3621.4249599999998</v>
      </c>
      <c r="Q1906" t="s">
        <v>56</v>
      </c>
      <c r="R1906">
        <v>8000</v>
      </c>
      <c r="S1906">
        <v>0</v>
      </c>
      <c r="T1906">
        <v>4</v>
      </c>
      <c r="U1906" t="s">
        <v>50</v>
      </c>
      <c r="V1906">
        <v>0</v>
      </c>
      <c r="W1906">
        <v>0</v>
      </c>
      <c r="X1906">
        <v>1</v>
      </c>
      <c r="Y1906" t="s">
        <v>51</v>
      </c>
      <c r="Z1906" t="s">
        <v>60</v>
      </c>
      <c r="AA1906">
        <v>5.2378307999999998E-2</v>
      </c>
      <c r="AB1906">
        <v>0.63890431199999997</v>
      </c>
      <c r="AC1906">
        <v>8.8284287000000003E-2</v>
      </c>
      <c r="AD1906">
        <v>8.2898981999999996E-2</v>
      </c>
      <c r="AE1906">
        <v>140.5465116</v>
      </c>
      <c r="AF1906">
        <v>0.46901629900000003</v>
      </c>
      <c r="AG1906">
        <v>2.2370905049999998</v>
      </c>
      <c r="AH1906">
        <v>0.24777222300000001</v>
      </c>
      <c r="AI1906">
        <v>2.5537926999999998E-2</v>
      </c>
      <c r="AJ1906">
        <v>3</v>
      </c>
      <c r="AK1906">
        <v>511903</v>
      </c>
      <c r="AL1906">
        <v>0</v>
      </c>
      <c r="AM1906" t="s">
        <v>53</v>
      </c>
      <c r="AN1906">
        <v>13022006</v>
      </c>
      <c r="AO1906">
        <v>31122006</v>
      </c>
      <c r="AP1906">
        <v>556.96</v>
      </c>
      <c r="AQ1906">
        <v>1</v>
      </c>
      <c r="AR1906">
        <v>1</v>
      </c>
      <c r="AS1906">
        <v>556.96</v>
      </c>
      <c r="AT1906">
        <v>702.21276855468705</v>
      </c>
      <c r="AU1906">
        <v>568.41528349999999</v>
      </c>
      <c r="AV1906">
        <v>89.325294494628906</v>
      </c>
      <c r="AW1906">
        <v>556.96</v>
      </c>
      <c r="AX1906">
        <f t="shared" si="116"/>
        <v>145.25276855468701</v>
      </c>
      <c r="AY1906">
        <f t="shared" si="117"/>
        <v>11.45528349999995</v>
      </c>
      <c r="AZ1906">
        <f t="shared" si="118"/>
        <v>467.63470550537113</v>
      </c>
      <c r="BA1906">
        <f t="shared" si="119"/>
        <v>0</v>
      </c>
    </row>
    <row r="1907" spans="1:53" x14ac:dyDescent="0.35">
      <c r="A1907">
        <v>5790234</v>
      </c>
      <c r="B1907">
        <v>2008</v>
      </c>
      <c r="C1907">
        <v>42</v>
      </c>
      <c r="D1907">
        <v>42</v>
      </c>
      <c r="E1907">
        <v>57</v>
      </c>
      <c r="F1907" t="s">
        <v>54</v>
      </c>
      <c r="G1907" t="s">
        <v>54</v>
      </c>
      <c r="H1907" t="s">
        <v>45</v>
      </c>
      <c r="I1907">
        <v>19</v>
      </c>
      <c r="J1907" t="s">
        <v>57</v>
      </c>
      <c r="K1907" t="s">
        <v>58</v>
      </c>
      <c r="L1907">
        <v>2</v>
      </c>
      <c r="M1907">
        <v>4</v>
      </c>
      <c r="N1907">
        <v>21</v>
      </c>
      <c r="O1907" t="s">
        <v>82</v>
      </c>
      <c r="P1907">
        <v>6055.1614010000003</v>
      </c>
      <c r="Q1907" t="s">
        <v>56</v>
      </c>
      <c r="R1907">
        <v>5000</v>
      </c>
      <c r="S1907">
        <v>50</v>
      </c>
      <c r="T1907">
        <v>4</v>
      </c>
      <c r="U1907" t="s">
        <v>50</v>
      </c>
      <c r="V1907">
        <v>0</v>
      </c>
      <c r="W1907">
        <v>0</v>
      </c>
      <c r="X1907">
        <v>1</v>
      </c>
      <c r="Y1907" t="s">
        <v>63</v>
      </c>
      <c r="Z1907" t="s">
        <v>52</v>
      </c>
      <c r="AA1907">
        <v>5.2378307999999998E-2</v>
      </c>
      <c r="AB1907">
        <v>0.63890431199999997</v>
      </c>
      <c r="AC1907">
        <v>8.8284287000000003E-2</v>
      </c>
      <c r="AD1907">
        <v>8.2898981999999996E-2</v>
      </c>
      <c r="AE1907">
        <v>140.5465116</v>
      </c>
      <c r="AF1907">
        <v>0.46901629900000003</v>
      </c>
      <c r="AG1907">
        <v>2.2370905049999998</v>
      </c>
      <c r="AH1907">
        <v>0.24777222300000001</v>
      </c>
      <c r="AI1907">
        <v>2.5537926999999998E-2</v>
      </c>
      <c r="AJ1907">
        <v>5</v>
      </c>
      <c r="AK1907">
        <v>511903</v>
      </c>
      <c r="AL1907">
        <v>0</v>
      </c>
      <c r="AM1907" t="s">
        <v>53</v>
      </c>
      <c r="AN1907">
        <v>1012008</v>
      </c>
      <c r="AO1907">
        <v>1102008</v>
      </c>
      <c r="AP1907">
        <v>741.13</v>
      </c>
      <c r="AQ1907">
        <v>1</v>
      </c>
      <c r="AR1907">
        <v>1</v>
      </c>
      <c r="AS1907">
        <v>741.13</v>
      </c>
      <c r="AT1907">
        <v>675.48431396484295</v>
      </c>
      <c r="AU1907">
        <v>844.38274639999997</v>
      </c>
      <c r="AV1907">
        <v>89.325294494628906</v>
      </c>
      <c r="AW1907">
        <v>741.12999999999897</v>
      </c>
      <c r="AX1907">
        <f t="shared" si="116"/>
        <v>65.645686035157041</v>
      </c>
      <c r="AY1907">
        <f t="shared" si="117"/>
        <v>103.25274639999998</v>
      </c>
      <c r="AZ1907">
        <f t="shared" si="118"/>
        <v>651.80470550537109</v>
      </c>
      <c r="BA1907">
        <f t="shared" si="119"/>
        <v>1.0231815394945443E-12</v>
      </c>
    </row>
    <row r="1908" spans="1:53" x14ac:dyDescent="0.35">
      <c r="A1908">
        <v>6541467</v>
      </c>
      <c r="B1908">
        <v>2007</v>
      </c>
      <c r="C1908">
        <v>41</v>
      </c>
      <c r="D1908">
        <v>41</v>
      </c>
      <c r="E1908">
        <v>43</v>
      </c>
      <c r="F1908" t="s">
        <v>54</v>
      </c>
      <c r="G1908" t="s">
        <v>54</v>
      </c>
      <c r="H1908" t="s">
        <v>54</v>
      </c>
      <c r="I1908">
        <v>19</v>
      </c>
      <c r="J1908" t="s">
        <v>57</v>
      </c>
      <c r="K1908" t="s">
        <v>78</v>
      </c>
      <c r="L1908">
        <v>3</v>
      </c>
      <c r="M1908">
        <v>4</v>
      </c>
      <c r="N1908">
        <v>14</v>
      </c>
      <c r="O1908" t="s">
        <v>61</v>
      </c>
      <c r="P1908">
        <v>5140.2168430000002</v>
      </c>
      <c r="Q1908" t="s">
        <v>56</v>
      </c>
      <c r="R1908">
        <v>10000</v>
      </c>
      <c r="S1908">
        <v>150</v>
      </c>
      <c r="T1908">
        <v>6</v>
      </c>
      <c r="U1908" t="s">
        <v>50</v>
      </c>
      <c r="V1908">
        <v>0</v>
      </c>
      <c r="W1908">
        <v>0</v>
      </c>
      <c r="X1908">
        <v>0</v>
      </c>
      <c r="Y1908" t="s">
        <v>51</v>
      </c>
      <c r="Z1908" t="s">
        <v>65</v>
      </c>
      <c r="AA1908">
        <v>5.2378307999999998E-2</v>
      </c>
      <c r="AB1908">
        <v>0.63890431199999997</v>
      </c>
      <c r="AC1908">
        <v>8.8284287000000003E-2</v>
      </c>
      <c r="AD1908">
        <v>8.2898981999999996E-2</v>
      </c>
      <c r="AE1908">
        <v>140.5465116</v>
      </c>
      <c r="AF1908">
        <v>0.46901629900000003</v>
      </c>
      <c r="AG1908">
        <v>2.2370905049999998</v>
      </c>
      <c r="AH1908">
        <v>0.24777222300000001</v>
      </c>
      <c r="AI1908">
        <v>2.5537926999999998E-2</v>
      </c>
      <c r="AJ1908">
        <v>7</v>
      </c>
      <c r="AK1908">
        <v>511903</v>
      </c>
      <c r="AL1908">
        <v>0</v>
      </c>
      <c r="AM1908" t="s">
        <v>53</v>
      </c>
      <c r="AN1908">
        <v>5062007</v>
      </c>
      <c r="AO1908">
        <v>31122007</v>
      </c>
      <c r="AP1908">
        <v>663.75</v>
      </c>
      <c r="AQ1908">
        <v>1</v>
      </c>
      <c r="AR1908">
        <v>1</v>
      </c>
      <c r="AS1908">
        <v>663.75</v>
      </c>
      <c r="AT1908">
        <v>781.79193115234295</v>
      </c>
      <c r="AU1908">
        <v>867.51880849999998</v>
      </c>
      <c r="AV1908">
        <v>89.325294494628906</v>
      </c>
      <c r="AW1908">
        <v>663.75</v>
      </c>
      <c r="AX1908">
        <f t="shared" si="116"/>
        <v>118.04193115234295</v>
      </c>
      <c r="AY1908">
        <f t="shared" si="117"/>
        <v>203.76880849999998</v>
      </c>
      <c r="AZ1908">
        <f t="shared" si="118"/>
        <v>574.42470550537109</v>
      </c>
      <c r="BA1908">
        <f t="shared" si="119"/>
        <v>0</v>
      </c>
    </row>
    <row r="1909" spans="1:53" x14ac:dyDescent="0.35">
      <c r="A1909">
        <v>3406254</v>
      </c>
      <c r="B1909">
        <v>2005</v>
      </c>
      <c r="C1909">
        <v>52</v>
      </c>
      <c r="D1909">
        <v>52</v>
      </c>
      <c r="E1909">
        <v>56</v>
      </c>
      <c r="F1909" t="s">
        <v>54</v>
      </c>
      <c r="G1909" t="s">
        <v>54</v>
      </c>
      <c r="H1909" t="s">
        <v>45</v>
      </c>
      <c r="I1909">
        <v>29</v>
      </c>
      <c r="J1909" t="s">
        <v>57</v>
      </c>
      <c r="K1909" t="s">
        <v>58</v>
      </c>
      <c r="L1909">
        <v>2</v>
      </c>
      <c r="M1909">
        <v>6</v>
      </c>
      <c r="N1909">
        <v>24</v>
      </c>
      <c r="O1909" t="s">
        <v>98</v>
      </c>
      <c r="P1909">
        <v>16932.921559999999</v>
      </c>
      <c r="Q1909" t="s">
        <v>56</v>
      </c>
      <c r="R1909">
        <v>4000</v>
      </c>
      <c r="S1909">
        <v>50</v>
      </c>
      <c r="T1909">
        <v>16</v>
      </c>
      <c r="U1909" t="s">
        <v>50</v>
      </c>
      <c r="V1909">
        <v>0</v>
      </c>
      <c r="W1909">
        <v>0</v>
      </c>
      <c r="X1909">
        <v>0</v>
      </c>
      <c r="Y1909" t="s">
        <v>63</v>
      </c>
      <c r="Z1909" t="s">
        <v>60</v>
      </c>
      <c r="AA1909">
        <v>8.6137914999999995E-2</v>
      </c>
      <c r="AB1909">
        <v>0.63050129399999999</v>
      </c>
      <c r="AC1909">
        <v>7.3664391999999995E-2</v>
      </c>
      <c r="AD1909">
        <v>8.9108910999999999E-2</v>
      </c>
      <c r="AE1909">
        <v>123.5921053</v>
      </c>
      <c r="AF1909">
        <v>0.464707761</v>
      </c>
      <c r="AG1909">
        <v>2.210637797</v>
      </c>
      <c r="AH1909">
        <v>0.25</v>
      </c>
      <c r="AI1909">
        <v>2.0236087999999999E-2</v>
      </c>
      <c r="AJ1909">
        <v>10</v>
      </c>
      <c r="AK1909">
        <v>511904</v>
      </c>
      <c r="AL1909">
        <v>0</v>
      </c>
      <c r="AM1909" t="s">
        <v>53</v>
      </c>
      <c r="AN1909">
        <v>1012005</v>
      </c>
      <c r="AO1909">
        <v>15062005</v>
      </c>
      <c r="AP1909">
        <v>1576.62</v>
      </c>
      <c r="AQ1909">
        <v>1</v>
      </c>
      <c r="AR1909">
        <v>1</v>
      </c>
      <c r="AS1909">
        <v>1576.62</v>
      </c>
      <c r="AT1909">
        <v>1146.35546875</v>
      </c>
      <c r="AU1909">
        <v>1007.214877</v>
      </c>
      <c r="AV1909">
        <v>89.325294494628906</v>
      </c>
      <c r="AW1909">
        <v>784.84</v>
      </c>
      <c r="AX1909">
        <f t="shared" si="116"/>
        <v>430.26453124999989</v>
      </c>
      <c r="AY1909">
        <f t="shared" si="117"/>
        <v>569.40512299999989</v>
      </c>
      <c r="AZ1909">
        <f t="shared" si="118"/>
        <v>1487.294705505371</v>
      </c>
      <c r="BA1909">
        <f t="shared" si="119"/>
        <v>791.77999999999986</v>
      </c>
    </row>
    <row r="1910" spans="1:53" x14ac:dyDescent="0.35">
      <c r="A1910">
        <v>6176517</v>
      </c>
      <c r="B1910">
        <v>2008</v>
      </c>
      <c r="C1910">
        <v>46</v>
      </c>
      <c r="D1910">
        <v>46</v>
      </c>
      <c r="E1910">
        <v>57</v>
      </c>
      <c r="F1910" t="s">
        <v>54</v>
      </c>
      <c r="G1910" t="s">
        <v>54</v>
      </c>
      <c r="H1910" t="s">
        <v>45</v>
      </c>
      <c r="I1910">
        <v>25</v>
      </c>
      <c r="J1910" t="s">
        <v>57</v>
      </c>
      <c r="K1910" t="s">
        <v>58</v>
      </c>
      <c r="L1910">
        <v>2</v>
      </c>
      <c r="M1910">
        <v>11</v>
      </c>
      <c r="N1910">
        <v>25</v>
      </c>
      <c r="O1910" t="s">
        <v>75</v>
      </c>
      <c r="P1910">
        <v>5718.7726899999998</v>
      </c>
      <c r="Q1910" t="s">
        <v>56</v>
      </c>
      <c r="R1910">
        <v>10000</v>
      </c>
      <c r="S1910">
        <v>0</v>
      </c>
      <c r="T1910">
        <v>17</v>
      </c>
      <c r="U1910" t="s">
        <v>50</v>
      </c>
      <c r="V1910">
        <v>0</v>
      </c>
      <c r="W1910">
        <v>0</v>
      </c>
      <c r="X1910">
        <v>2</v>
      </c>
      <c r="Y1910" t="s">
        <v>51</v>
      </c>
      <c r="Z1910" t="s">
        <v>60</v>
      </c>
      <c r="AA1910">
        <v>8.6137914999999995E-2</v>
      </c>
      <c r="AB1910">
        <v>0.63050129399999999</v>
      </c>
      <c r="AC1910">
        <v>7.3664391999999995E-2</v>
      </c>
      <c r="AD1910">
        <v>8.9108910999999999E-2</v>
      </c>
      <c r="AE1910">
        <v>123.5921053</v>
      </c>
      <c r="AF1910">
        <v>0.464707761</v>
      </c>
      <c r="AG1910">
        <v>2.210637797</v>
      </c>
      <c r="AH1910">
        <v>0.25</v>
      </c>
      <c r="AI1910">
        <v>2.0236087999999999E-2</v>
      </c>
      <c r="AJ1910">
        <v>5</v>
      </c>
      <c r="AK1910">
        <v>511904</v>
      </c>
      <c r="AL1910">
        <v>0</v>
      </c>
      <c r="AM1910" t="s">
        <v>53</v>
      </c>
      <c r="AN1910">
        <v>3032008</v>
      </c>
      <c r="AO1910">
        <v>31122008</v>
      </c>
      <c r="AP1910">
        <v>564.91999999999996</v>
      </c>
      <c r="AQ1910">
        <v>1</v>
      </c>
      <c r="AR1910">
        <v>1</v>
      </c>
      <c r="AS1910">
        <v>564.91999999999996</v>
      </c>
      <c r="AT1910">
        <v>683.05999755859295</v>
      </c>
      <c r="AU1910">
        <v>759.93683410000006</v>
      </c>
      <c r="AV1910">
        <v>89.325294494628906</v>
      </c>
      <c r="AW1910">
        <v>564.91999999999905</v>
      </c>
      <c r="AX1910">
        <f t="shared" si="116"/>
        <v>118.139997558593</v>
      </c>
      <c r="AY1910">
        <f t="shared" si="117"/>
        <v>195.0168341000001</v>
      </c>
      <c r="AZ1910">
        <f t="shared" si="118"/>
        <v>475.59470550537105</v>
      </c>
      <c r="BA1910">
        <f t="shared" si="119"/>
        <v>9.0949470177292824E-13</v>
      </c>
    </row>
    <row r="1911" spans="1:53" x14ac:dyDescent="0.35">
      <c r="A1911">
        <v>1233628</v>
      </c>
      <c r="B1911">
        <v>2006</v>
      </c>
      <c r="C1911">
        <v>48</v>
      </c>
      <c r="D1911">
        <v>48</v>
      </c>
      <c r="E1911">
        <v>56</v>
      </c>
      <c r="F1911" t="s">
        <v>54</v>
      </c>
      <c r="G1911" t="s">
        <v>54</v>
      </c>
      <c r="H1911" t="s">
        <v>45</v>
      </c>
      <c r="I1911">
        <v>24</v>
      </c>
      <c r="J1911" t="s">
        <v>46</v>
      </c>
      <c r="K1911" t="s">
        <v>47</v>
      </c>
      <c r="L1911">
        <v>1</v>
      </c>
      <c r="M1911">
        <v>7</v>
      </c>
      <c r="N1911">
        <v>25</v>
      </c>
      <c r="O1911" t="s">
        <v>75</v>
      </c>
      <c r="P1911">
        <v>9034.1692679999996</v>
      </c>
      <c r="Q1911" t="s">
        <v>73</v>
      </c>
      <c r="R1911">
        <v>17000</v>
      </c>
      <c r="S1911">
        <v>0</v>
      </c>
      <c r="T1911">
        <v>18</v>
      </c>
      <c r="U1911" t="s">
        <v>62</v>
      </c>
      <c r="V1911">
        <v>0</v>
      </c>
      <c r="W1911">
        <v>0</v>
      </c>
      <c r="X1911">
        <v>6</v>
      </c>
      <c r="Y1911" t="s">
        <v>51</v>
      </c>
      <c r="Z1911" t="s">
        <v>60</v>
      </c>
      <c r="AA1911">
        <v>7.2218744000000001E-2</v>
      </c>
      <c r="AB1911">
        <v>0.70820287999999998</v>
      </c>
      <c r="AC1911">
        <v>6.3034857E-2</v>
      </c>
      <c r="AD1911">
        <v>0.110768281</v>
      </c>
      <c r="AE1911">
        <v>120.037037</v>
      </c>
      <c r="AF1911">
        <v>0.460865988</v>
      </c>
      <c r="AG1911">
        <v>2.029430182</v>
      </c>
      <c r="AH1911">
        <v>0.25731383000000002</v>
      </c>
      <c r="AI1911">
        <v>2.0345744999999998E-2</v>
      </c>
      <c r="AJ1911">
        <v>1</v>
      </c>
      <c r="AK1911">
        <v>511905</v>
      </c>
      <c r="AL1911">
        <v>0</v>
      </c>
      <c r="AM1911" t="s">
        <v>53</v>
      </c>
      <c r="AN1911">
        <v>1012006</v>
      </c>
      <c r="AO1911">
        <v>15112006</v>
      </c>
      <c r="AP1911">
        <v>1122.06</v>
      </c>
      <c r="AQ1911">
        <v>1</v>
      </c>
      <c r="AR1911">
        <v>1</v>
      </c>
      <c r="AS1911">
        <v>1122.06</v>
      </c>
      <c r="AT1911">
        <v>1259.77819824218</v>
      </c>
      <c r="AU1911">
        <v>1128.111175</v>
      </c>
      <c r="AV1911">
        <v>89.325294494628906</v>
      </c>
      <c r="AW1911">
        <v>1122.0599999999899</v>
      </c>
      <c r="AX1911">
        <f t="shared" si="116"/>
        <v>137.71819824218005</v>
      </c>
      <c r="AY1911">
        <f t="shared" si="117"/>
        <v>6.0511750000000575</v>
      </c>
      <c r="AZ1911">
        <f t="shared" si="118"/>
        <v>1032.734705505371</v>
      </c>
      <c r="BA1911">
        <f t="shared" si="119"/>
        <v>1.0004441719502211E-11</v>
      </c>
    </row>
    <row r="1912" spans="1:53" x14ac:dyDescent="0.35">
      <c r="A1912">
        <v>5692829</v>
      </c>
      <c r="B1912">
        <v>2007</v>
      </c>
      <c r="C1912">
        <v>72</v>
      </c>
      <c r="D1912">
        <v>72</v>
      </c>
      <c r="E1912">
        <v>56</v>
      </c>
      <c r="F1912" t="s">
        <v>54</v>
      </c>
      <c r="G1912" t="s">
        <v>54</v>
      </c>
      <c r="H1912" t="s">
        <v>45</v>
      </c>
      <c r="I1912">
        <v>52</v>
      </c>
      <c r="J1912" t="s">
        <v>46</v>
      </c>
      <c r="K1912" t="s">
        <v>47</v>
      </c>
      <c r="L1912">
        <v>1</v>
      </c>
      <c r="M1912">
        <v>5</v>
      </c>
      <c r="N1912">
        <v>21</v>
      </c>
      <c r="O1912" t="s">
        <v>48</v>
      </c>
      <c r="P1912">
        <v>6581.6693830000004</v>
      </c>
      <c r="Q1912" t="s">
        <v>49</v>
      </c>
      <c r="R1912">
        <v>5000</v>
      </c>
      <c r="S1912">
        <v>0</v>
      </c>
      <c r="T1912">
        <v>17</v>
      </c>
      <c r="U1912" t="s">
        <v>62</v>
      </c>
      <c r="V1912">
        <v>0</v>
      </c>
      <c r="W1912">
        <v>0</v>
      </c>
      <c r="X1912">
        <v>1</v>
      </c>
      <c r="Y1912" t="s">
        <v>51</v>
      </c>
      <c r="Z1912" t="s">
        <v>60</v>
      </c>
      <c r="AA1912">
        <v>7.2218744000000001E-2</v>
      </c>
      <c r="AB1912">
        <v>0.70820287999999998</v>
      </c>
      <c r="AC1912">
        <v>6.3034857E-2</v>
      </c>
      <c r="AD1912">
        <v>0.110768281</v>
      </c>
      <c r="AE1912">
        <v>120.037037</v>
      </c>
      <c r="AF1912">
        <v>0.460865988</v>
      </c>
      <c r="AG1912">
        <v>2.029430182</v>
      </c>
      <c r="AH1912">
        <v>0.25731383000000002</v>
      </c>
      <c r="AI1912">
        <v>2.0345744999999998E-2</v>
      </c>
      <c r="AJ1912">
        <v>2</v>
      </c>
      <c r="AK1912">
        <v>511905</v>
      </c>
      <c r="AL1912">
        <v>0</v>
      </c>
      <c r="AM1912" t="s">
        <v>53</v>
      </c>
      <c r="AN1912">
        <v>10042007</v>
      </c>
      <c r="AO1912">
        <v>31122007</v>
      </c>
      <c r="AP1912">
        <v>646.04999999999995</v>
      </c>
      <c r="AQ1912">
        <v>1</v>
      </c>
      <c r="AR1912">
        <v>1</v>
      </c>
      <c r="AS1912">
        <v>646.04999999999995</v>
      </c>
      <c r="AT1912">
        <v>552.850830078125</v>
      </c>
      <c r="AU1912">
        <v>1046.026709</v>
      </c>
      <c r="AV1912">
        <v>89.325294494628906</v>
      </c>
      <c r="AW1912">
        <v>646.04999999999905</v>
      </c>
      <c r="AX1912">
        <f t="shared" si="116"/>
        <v>93.199169921874955</v>
      </c>
      <c r="AY1912">
        <f t="shared" si="117"/>
        <v>399.97670900000003</v>
      </c>
      <c r="AZ1912">
        <f t="shared" si="118"/>
        <v>556.72470550537105</v>
      </c>
      <c r="BA1912">
        <f t="shared" si="119"/>
        <v>9.0949470177292824E-13</v>
      </c>
    </row>
    <row r="1913" spans="1:53" x14ac:dyDescent="0.35">
      <c r="A1913">
        <v>1497315</v>
      </c>
      <c r="B1913">
        <v>2007</v>
      </c>
      <c r="C1913">
        <v>73</v>
      </c>
      <c r="D1913">
        <v>56</v>
      </c>
      <c r="E1913">
        <v>56</v>
      </c>
      <c r="F1913" t="s">
        <v>45</v>
      </c>
      <c r="G1913" t="s">
        <v>54</v>
      </c>
      <c r="H1913" t="s">
        <v>54</v>
      </c>
      <c r="I1913">
        <v>31</v>
      </c>
      <c r="J1913" t="s">
        <v>46</v>
      </c>
      <c r="K1913" t="s">
        <v>78</v>
      </c>
      <c r="L1913">
        <v>3</v>
      </c>
      <c r="M1913">
        <v>7</v>
      </c>
      <c r="N1913">
        <v>9</v>
      </c>
      <c r="O1913" t="s">
        <v>61</v>
      </c>
      <c r="P1913">
        <v>4628.1545290000004</v>
      </c>
      <c r="Q1913" t="s">
        <v>49</v>
      </c>
      <c r="R1913">
        <v>7000</v>
      </c>
      <c r="S1913">
        <v>100</v>
      </c>
      <c r="T1913">
        <v>16</v>
      </c>
      <c r="U1913" t="s">
        <v>62</v>
      </c>
      <c r="V1913">
        <v>1</v>
      </c>
      <c r="W1913">
        <v>0</v>
      </c>
      <c r="X1913">
        <v>4</v>
      </c>
      <c r="Y1913" t="s">
        <v>51</v>
      </c>
      <c r="Z1913" t="s">
        <v>60</v>
      </c>
      <c r="AA1913">
        <v>5.9048530000000002E-2</v>
      </c>
      <c r="AB1913">
        <v>0.30289266100000001</v>
      </c>
      <c r="AC1913">
        <v>0.28209419099999999</v>
      </c>
      <c r="AD1913">
        <v>0.15397664899999999</v>
      </c>
      <c r="AE1913">
        <v>42.105042019999999</v>
      </c>
      <c r="AF1913">
        <v>0.474703123</v>
      </c>
      <c r="AG1913">
        <v>2.3956490559999999</v>
      </c>
      <c r="AH1913">
        <v>0.207795811</v>
      </c>
      <c r="AI1913">
        <v>1.0126230999999999E-2</v>
      </c>
      <c r="AJ1913">
        <v>7</v>
      </c>
      <c r="AK1913">
        <v>512000</v>
      </c>
      <c r="AL1913">
        <v>0</v>
      </c>
      <c r="AM1913" t="s">
        <v>53</v>
      </c>
      <c r="AN1913">
        <v>23022007</v>
      </c>
      <c r="AO1913">
        <v>31122007</v>
      </c>
      <c r="AP1913">
        <v>115.01</v>
      </c>
      <c r="AQ1913">
        <v>1</v>
      </c>
      <c r="AR1913">
        <v>1</v>
      </c>
      <c r="AS1913">
        <v>115.01</v>
      </c>
      <c r="AT1913">
        <v>269.58538818359301</v>
      </c>
      <c r="AU1913">
        <v>526.77393029999996</v>
      </c>
      <c r="AV1913">
        <v>89.325294494628906</v>
      </c>
      <c r="AW1913">
        <v>115.01</v>
      </c>
      <c r="AX1913">
        <f t="shared" si="116"/>
        <v>154.57538818359302</v>
      </c>
      <c r="AY1913">
        <f t="shared" si="117"/>
        <v>411.76393029999997</v>
      </c>
      <c r="AZ1913">
        <f t="shared" si="118"/>
        <v>25.684705505371099</v>
      </c>
      <c r="BA1913">
        <f t="shared" si="119"/>
        <v>0</v>
      </c>
    </row>
    <row r="1914" spans="1:53" x14ac:dyDescent="0.35">
      <c r="A1914">
        <v>5880686</v>
      </c>
      <c r="B1914">
        <v>2008</v>
      </c>
      <c r="C1914">
        <v>54</v>
      </c>
      <c r="D1914">
        <v>54</v>
      </c>
      <c r="E1914">
        <v>56</v>
      </c>
      <c r="F1914" t="s">
        <v>54</v>
      </c>
      <c r="G1914" t="s">
        <v>54</v>
      </c>
      <c r="H1914" t="s">
        <v>45</v>
      </c>
      <c r="I1914">
        <v>34</v>
      </c>
      <c r="J1914" t="s">
        <v>46</v>
      </c>
      <c r="K1914" t="s">
        <v>47</v>
      </c>
      <c r="L1914">
        <v>1</v>
      </c>
      <c r="M1914">
        <v>7</v>
      </c>
      <c r="N1914">
        <v>35</v>
      </c>
      <c r="O1914" t="s">
        <v>55</v>
      </c>
      <c r="P1914">
        <v>9462.5483870000007</v>
      </c>
      <c r="Q1914" t="s">
        <v>56</v>
      </c>
      <c r="R1914">
        <v>12000</v>
      </c>
      <c r="S1914">
        <v>100</v>
      </c>
      <c r="T1914">
        <v>0</v>
      </c>
      <c r="U1914" t="s">
        <v>62</v>
      </c>
      <c r="V1914">
        <v>2</v>
      </c>
      <c r="W1914">
        <v>0</v>
      </c>
      <c r="X1914">
        <v>1</v>
      </c>
      <c r="Y1914" t="s">
        <v>63</v>
      </c>
      <c r="Z1914" t="s">
        <v>60</v>
      </c>
      <c r="AA1914">
        <v>2.3927905999999999E-2</v>
      </c>
      <c r="AB1914">
        <v>0.138906153</v>
      </c>
      <c r="AC1914">
        <v>0.37290242400000001</v>
      </c>
      <c r="AD1914">
        <v>0.183922997</v>
      </c>
      <c r="AE1914">
        <v>40.251308899999998</v>
      </c>
      <c r="AF1914">
        <v>0.47801769</v>
      </c>
      <c r="AG1914">
        <v>2.3890615290000001</v>
      </c>
      <c r="AH1914">
        <v>0.16594281599999999</v>
      </c>
      <c r="AI1914">
        <v>7.2385089999999997E-3</v>
      </c>
      <c r="AJ1914">
        <v>2</v>
      </c>
      <c r="AK1914">
        <v>512101</v>
      </c>
      <c r="AL1914">
        <v>2</v>
      </c>
      <c r="AM1914" t="s">
        <v>53</v>
      </c>
      <c r="AN1914">
        <v>1012008</v>
      </c>
      <c r="AO1914">
        <v>6112008</v>
      </c>
      <c r="AP1914">
        <v>1798.45</v>
      </c>
      <c r="AQ1914">
        <v>1</v>
      </c>
      <c r="AR1914">
        <v>1</v>
      </c>
      <c r="AS1914">
        <v>1798.45</v>
      </c>
      <c r="AT1914">
        <v>1156.17529296875</v>
      </c>
      <c r="AU1914">
        <v>892.05838159999996</v>
      </c>
      <c r="AV1914">
        <v>89.325294494628906</v>
      </c>
      <c r="AW1914">
        <v>873.58</v>
      </c>
      <c r="AX1914">
        <f t="shared" si="116"/>
        <v>642.27470703125005</v>
      </c>
      <c r="AY1914">
        <f t="shared" si="117"/>
        <v>906.39161840000008</v>
      </c>
      <c r="AZ1914">
        <f t="shared" si="118"/>
        <v>1709.1247055053711</v>
      </c>
      <c r="BA1914">
        <f t="shared" si="119"/>
        <v>924.87</v>
      </c>
    </row>
    <row r="1915" spans="1:53" x14ac:dyDescent="0.35">
      <c r="A1915">
        <v>7231502</v>
      </c>
      <c r="B1915">
        <v>2008</v>
      </c>
      <c r="C1915">
        <v>33</v>
      </c>
      <c r="D1915">
        <v>33</v>
      </c>
      <c r="E1915">
        <v>58</v>
      </c>
      <c r="F1915" t="s">
        <v>54</v>
      </c>
      <c r="G1915" t="s">
        <v>54</v>
      </c>
      <c r="H1915" t="s">
        <v>45</v>
      </c>
      <c r="I1915">
        <v>11</v>
      </c>
      <c r="J1915" t="s">
        <v>57</v>
      </c>
      <c r="K1915" t="s">
        <v>58</v>
      </c>
      <c r="L1915">
        <v>2</v>
      </c>
      <c r="M1915">
        <v>2</v>
      </c>
      <c r="N1915">
        <v>31</v>
      </c>
      <c r="O1915" t="s">
        <v>77</v>
      </c>
      <c r="P1915">
        <v>7076.229773</v>
      </c>
      <c r="Q1915" t="s">
        <v>56</v>
      </c>
      <c r="R1915">
        <v>4000</v>
      </c>
      <c r="S1915">
        <v>100</v>
      </c>
      <c r="T1915">
        <v>10</v>
      </c>
      <c r="U1915" t="s">
        <v>50</v>
      </c>
      <c r="V1915">
        <v>0</v>
      </c>
      <c r="W1915">
        <v>0</v>
      </c>
      <c r="X1915">
        <v>0</v>
      </c>
      <c r="Y1915" t="s">
        <v>51</v>
      </c>
      <c r="Z1915" t="s">
        <v>60</v>
      </c>
      <c r="AA1915">
        <v>2.3927905999999999E-2</v>
      </c>
      <c r="AB1915">
        <v>0.138906153</v>
      </c>
      <c r="AC1915">
        <v>0.37290242400000001</v>
      </c>
      <c r="AD1915">
        <v>0.183922997</v>
      </c>
      <c r="AE1915">
        <v>40.251308899999998</v>
      </c>
      <c r="AF1915">
        <v>0.47801769</v>
      </c>
      <c r="AG1915">
        <v>2.3890615290000001</v>
      </c>
      <c r="AH1915">
        <v>0.16594281599999999</v>
      </c>
      <c r="AI1915">
        <v>7.2385089999999997E-3</v>
      </c>
      <c r="AJ1915">
        <v>4</v>
      </c>
      <c r="AK1915">
        <v>512101</v>
      </c>
      <c r="AL1915">
        <v>0</v>
      </c>
      <c r="AM1915" t="s">
        <v>53</v>
      </c>
      <c r="AN1915">
        <v>1012008</v>
      </c>
      <c r="AO1915">
        <v>26122008</v>
      </c>
      <c r="AP1915">
        <v>1797.07</v>
      </c>
      <c r="AQ1915">
        <v>1</v>
      </c>
      <c r="AR1915">
        <v>1</v>
      </c>
      <c r="AS1915">
        <v>1797.07</v>
      </c>
      <c r="AT1915">
        <v>1187.748046875</v>
      </c>
      <c r="AU1915">
        <v>1155.9337559999999</v>
      </c>
      <c r="AV1915">
        <v>89.325294494628906</v>
      </c>
      <c r="AW1915">
        <v>1797.0699999999899</v>
      </c>
      <c r="AX1915">
        <f t="shared" si="116"/>
        <v>609.32195312499994</v>
      </c>
      <c r="AY1915">
        <f t="shared" si="117"/>
        <v>641.13624400000003</v>
      </c>
      <c r="AZ1915">
        <f t="shared" si="118"/>
        <v>1707.744705505371</v>
      </c>
      <c r="BA1915">
        <f t="shared" si="119"/>
        <v>1.0004441719502211E-11</v>
      </c>
    </row>
    <row r="1916" spans="1:53" x14ac:dyDescent="0.35">
      <c r="A1916">
        <v>2397656</v>
      </c>
      <c r="B1916">
        <v>2005</v>
      </c>
      <c r="C1916">
        <v>38</v>
      </c>
      <c r="D1916">
        <v>34</v>
      </c>
      <c r="E1916">
        <v>34</v>
      </c>
      <c r="F1916" t="s">
        <v>45</v>
      </c>
      <c r="G1916" t="s">
        <v>54</v>
      </c>
      <c r="H1916" t="s">
        <v>54</v>
      </c>
      <c r="I1916">
        <v>13</v>
      </c>
      <c r="J1916" t="s">
        <v>57</v>
      </c>
      <c r="K1916" t="s">
        <v>58</v>
      </c>
      <c r="L1916">
        <v>2</v>
      </c>
      <c r="M1916">
        <v>2</v>
      </c>
      <c r="N1916">
        <v>23</v>
      </c>
      <c r="O1916" t="s">
        <v>75</v>
      </c>
      <c r="P1916">
        <v>14925.85657</v>
      </c>
      <c r="Q1916" t="s">
        <v>56</v>
      </c>
      <c r="R1916">
        <v>6000</v>
      </c>
      <c r="S1916">
        <v>100</v>
      </c>
      <c r="T1916">
        <v>17</v>
      </c>
      <c r="U1916" t="s">
        <v>50</v>
      </c>
      <c r="V1916">
        <v>0</v>
      </c>
      <c r="W1916">
        <v>1</v>
      </c>
      <c r="X1916">
        <v>1</v>
      </c>
      <c r="Y1916" t="s">
        <v>51</v>
      </c>
      <c r="Z1916" t="s">
        <v>89</v>
      </c>
      <c r="AA1916">
        <v>3.9074354999999998E-2</v>
      </c>
      <c r="AB1916">
        <v>0.130121396</v>
      </c>
      <c r="AC1916">
        <v>0.42450682899999997</v>
      </c>
      <c r="AD1916">
        <v>0.16147888399999999</v>
      </c>
      <c r="AE1916">
        <v>34.386934670000002</v>
      </c>
      <c r="AF1916">
        <v>0.49101271400000002</v>
      </c>
      <c r="AG1916">
        <v>2.5959787560000001</v>
      </c>
      <c r="AH1916">
        <v>0.20106027900000001</v>
      </c>
      <c r="AI1916">
        <v>8.2466129999999999E-3</v>
      </c>
      <c r="AJ1916">
        <v>2</v>
      </c>
      <c r="AK1916">
        <v>512102</v>
      </c>
      <c r="AL1916">
        <v>0</v>
      </c>
      <c r="AM1916" t="s">
        <v>53</v>
      </c>
      <c r="AN1916">
        <v>1012005</v>
      </c>
      <c r="AO1916">
        <v>12072005</v>
      </c>
      <c r="AP1916">
        <v>1408.48</v>
      </c>
      <c r="AQ1916">
        <v>1</v>
      </c>
      <c r="AR1916">
        <v>1</v>
      </c>
      <c r="AS1916">
        <v>1408.48</v>
      </c>
      <c r="AT1916">
        <v>1263.66418457031</v>
      </c>
      <c r="AU1916">
        <v>1620.531064</v>
      </c>
      <c r="AV1916">
        <v>89.325294494628906</v>
      </c>
      <c r="AW1916">
        <v>1408.48</v>
      </c>
      <c r="AX1916">
        <f t="shared" si="116"/>
        <v>144.81581542969002</v>
      </c>
      <c r="AY1916">
        <f t="shared" si="117"/>
        <v>212.051064</v>
      </c>
      <c r="AZ1916">
        <f t="shared" si="118"/>
        <v>1319.1547055053711</v>
      </c>
      <c r="BA1916">
        <f t="shared" si="119"/>
        <v>0</v>
      </c>
    </row>
    <row r="1917" spans="1:53" x14ac:dyDescent="0.35">
      <c r="A1917">
        <v>5137934</v>
      </c>
      <c r="B1917">
        <v>2008</v>
      </c>
      <c r="C1917">
        <v>84</v>
      </c>
      <c r="D1917">
        <v>84</v>
      </c>
      <c r="E1917">
        <v>56</v>
      </c>
      <c r="F1917" t="s">
        <v>45</v>
      </c>
      <c r="G1917" t="s">
        <v>45</v>
      </c>
      <c r="H1917" t="s">
        <v>45</v>
      </c>
      <c r="I1917">
        <v>59</v>
      </c>
      <c r="J1917" t="s">
        <v>57</v>
      </c>
      <c r="K1917" t="s">
        <v>47</v>
      </c>
      <c r="L1917">
        <v>1</v>
      </c>
      <c r="M1917">
        <v>7</v>
      </c>
      <c r="N1917">
        <v>12</v>
      </c>
      <c r="O1917" t="s">
        <v>97</v>
      </c>
      <c r="P1917">
        <v>90</v>
      </c>
      <c r="Q1917" t="s">
        <v>49</v>
      </c>
      <c r="R1917">
        <v>5000</v>
      </c>
      <c r="S1917">
        <v>0</v>
      </c>
      <c r="T1917">
        <v>18</v>
      </c>
      <c r="U1917" t="s">
        <v>62</v>
      </c>
      <c r="V1917">
        <v>0</v>
      </c>
      <c r="W1917">
        <v>0</v>
      </c>
      <c r="X1917">
        <v>1</v>
      </c>
      <c r="Y1917" t="s">
        <v>51</v>
      </c>
      <c r="Z1917" t="s">
        <v>52</v>
      </c>
      <c r="AA1917">
        <v>6.0155697000000001E-2</v>
      </c>
      <c r="AB1917">
        <v>0.210191083</v>
      </c>
      <c r="AC1917">
        <v>0.35244161400000001</v>
      </c>
      <c r="AD1917">
        <v>0.14065298300000001</v>
      </c>
      <c r="AE1917">
        <v>36.114427859999999</v>
      </c>
      <c r="AF1917">
        <v>0.47416999599999998</v>
      </c>
      <c r="AG1917">
        <v>2.5686482659999998</v>
      </c>
      <c r="AH1917">
        <v>0.19996265899999999</v>
      </c>
      <c r="AI1917">
        <v>1.0642270000000001E-2</v>
      </c>
      <c r="AJ1917">
        <v>10</v>
      </c>
      <c r="AK1917">
        <v>512103</v>
      </c>
      <c r="AL1917">
        <v>0</v>
      </c>
      <c r="AM1917" t="s">
        <v>53</v>
      </c>
      <c r="AN1917">
        <v>1012008</v>
      </c>
      <c r="AO1917">
        <v>21042008</v>
      </c>
      <c r="AP1917">
        <v>1995.87</v>
      </c>
      <c r="AQ1917">
        <v>1</v>
      </c>
      <c r="AR1917">
        <v>1</v>
      </c>
      <c r="AS1917">
        <v>1995.87</v>
      </c>
      <c r="AT1917">
        <v>1758.71911621093</v>
      </c>
      <c r="AU1917">
        <v>567.05344409999998</v>
      </c>
      <c r="AV1917">
        <v>89.325294494628906</v>
      </c>
      <c r="AW1917">
        <v>1995.8699999999899</v>
      </c>
      <c r="AX1917">
        <f t="shared" si="116"/>
        <v>237.15088378906989</v>
      </c>
      <c r="AY1917">
        <f t="shared" si="117"/>
        <v>1428.8165558999999</v>
      </c>
      <c r="AZ1917">
        <f t="shared" si="118"/>
        <v>1906.544705505371</v>
      </c>
      <c r="BA1917">
        <f t="shared" si="119"/>
        <v>1.0004441719502211E-11</v>
      </c>
    </row>
    <row r="1918" spans="1:53" x14ac:dyDescent="0.35">
      <c r="A1918">
        <v>6227022</v>
      </c>
      <c r="B1918">
        <v>2008</v>
      </c>
      <c r="C1918">
        <v>55</v>
      </c>
      <c r="D1918">
        <v>55</v>
      </c>
      <c r="E1918">
        <v>56</v>
      </c>
      <c r="F1918" t="s">
        <v>45</v>
      </c>
      <c r="G1918" t="s">
        <v>45</v>
      </c>
      <c r="H1918" t="s">
        <v>45</v>
      </c>
      <c r="I1918">
        <v>33</v>
      </c>
      <c r="J1918" t="s">
        <v>57</v>
      </c>
      <c r="K1918" t="s">
        <v>47</v>
      </c>
      <c r="L1918">
        <v>1</v>
      </c>
      <c r="M1918">
        <v>2</v>
      </c>
      <c r="N1918">
        <v>2</v>
      </c>
      <c r="O1918" t="s">
        <v>95</v>
      </c>
      <c r="P1918">
        <v>100</v>
      </c>
      <c r="Q1918" t="s">
        <v>49</v>
      </c>
      <c r="R1918">
        <v>10000</v>
      </c>
      <c r="S1918">
        <v>50</v>
      </c>
      <c r="T1918">
        <v>9</v>
      </c>
      <c r="U1918" t="s">
        <v>62</v>
      </c>
      <c r="V1918">
        <v>0</v>
      </c>
      <c r="W1918">
        <v>0</v>
      </c>
      <c r="X1918">
        <v>0</v>
      </c>
      <c r="Y1918" t="s">
        <v>51</v>
      </c>
      <c r="Z1918" t="s">
        <v>65</v>
      </c>
      <c r="AA1918">
        <v>8.9645586999999999E-2</v>
      </c>
      <c r="AB1918">
        <v>0.53833680799999994</v>
      </c>
      <c r="AC1918">
        <v>9.8216354000000006E-2</v>
      </c>
      <c r="AD1918">
        <v>0.10734787599999999</v>
      </c>
      <c r="AE1918">
        <v>79.181818179999993</v>
      </c>
      <c r="AF1918">
        <v>0.47034060500000002</v>
      </c>
      <c r="AG1918">
        <v>2.4211257819999998</v>
      </c>
      <c r="AH1918">
        <v>0.275044609</v>
      </c>
      <c r="AI1918">
        <v>1.5931685000000001E-2</v>
      </c>
      <c r="AJ1918">
        <v>4</v>
      </c>
      <c r="AK1918">
        <v>512205</v>
      </c>
      <c r="AL1918">
        <v>0</v>
      </c>
      <c r="AM1918" t="s">
        <v>53</v>
      </c>
      <c r="AN1918">
        <v>1012008</v>
      </c>
      <c r="AO1918">
        <v>14122008</v>
      </c>
      <c r="AP1918">
        <v>550.83000000000004</v>
      </c>
      <c r="AQ1918">
        <v>1</v>
      </c>
      <c r="AR1918">
        <v>1</v>
      </c>
      <c r="AS1918">
        <v>550.83000000000004</v>
      </c>
      <c r="AT1918">
        <v>519.02209472656205</v>
      </c>
      <c r="AU1918">
        <v>849.07007539999995</v>
      </c>
      <c r="AV1918">
        <v>89.325294494628906</v>
      </c>
      <c r="AW1918">
        <v>550.83000000000004</v>
      </c>
      <c r="AX1918">
        <f t="shared" si="116"/>
        <v>31.807905273437996</v>
      </c>
      <c r="AY1918">
        <f t="shared" si="117"/>
        <v>298.24007539999991</v>
      </c>
      <c r="AZ1918">
        <f t="shared" si="118"/>
        <v>461.50470550537113</v>
      </c>
      <c r="BA1918">
        <f t="shared" si="119"/>
        <v>0</v>
      </c>
    </row>
    <row r="1919" spans="1:53" x14ac:dyDescent="0.35">
      <c r="A1919">
        <v>7031800</v>
      </c>
      <c r="B1919">
        <v>2008</v>
      </c>
      <c r="C1919">
        <v>80</v>
      </c>
      <c r="D1919">
        <v>80</v>
      </c>
      <c r="E1919">
        <v>56</v>
      </c>
      <c r="F1919" t="s">
        <v>54</v>
      </c>
      <c r="G1919" t="s">
        <v>54</v>
      </c>
      <c r="H1919" t="s">
        <v>45</v>
      </c>
      <c r="I1919">
        <v>57</v>
      </c>
      <c r="J1919" t="s">
        <v>57</v>
      </c>
      <c r="K1919" t="s">
        <v>47</v>
      </c>
      <c r="L1919">
        <v>1</v>
      </c>
      <c r="M1919">
        <v>4</v>
      </c>
      <c r="N1919">
        <v>21</v>
      </c>
      <c r="O1919" t="s">
        <v>82</v>
      </c>
      <c r="P1919">
        <v>6068.8368970000001</v>
      </c>
      <c r="Q1919" t="s">
        <v>49</v>
      </c>
      <c r="R1919">
        <v>6000</v>
      </c>
      <c r="S1919">
        <v>100</v>
      </c>
      <c r="T1919">
        <v>13</v>
      </c>
      <c r="U1919" t="s">
        <v>62</v>
      </c>
      <c r="V1919">
        <v>0</v>
      </c>
      <c r="W1919">
        <v>0</v>
      </c>
      <c r="X1919">
        <v>0</v>
      </c>
      <c r="Y1919" t="s">
        <v>63</v>
      </c>
      <c r="Z1919" t="s">
        <v>60</v>
      </c>
      <c r="AA1919">
        <v>8.9645586999999999E-2</v>
      </c>
      <c r="AB1919">
        <v>0.53833680799999994</v>
      </c>
      <c r="AC1919">
        <v>9.8216354000000006E-2</v>
      </c>
      <c r="AD1919">
        <v>0.10734787599999999</v>
      </c>
      <c r="AE1919">
        <v>79.181818179999993</v>
      </c>
      <c r="AF1919">
        <v>0.47034060500000002</v>
      </c>
      <c r="AG1919">
        <v>2.4211257819999998</v>
      </c>
      <c r="AH1919">
        <v>0.275044609</v>
      </c>
      <c r="AI1919">
        <v>1.5931685000000001E-2</v>
      </c>
      <c r="AJ1919">
        <v>9</v>
      </c>
      <c r="AK1919">
        <v>512205</v>
      </c>
      <c r="AL1919">
        <v>0</v>
      </c>
      <c r="AM1919" t="s">
        <v>53</v>
      </c>
      <c r="AN1919">
        <v>1012008</v>
      </c>
      <c r="AO1919">
        <v>17092008</v>
      </c>
      <c r="AP1919">
        <v>141.69</v>
      </c>
      <c r="AQ1919">
        <v>1</v>
      </c>
      <c r="AR1919">
        <v>1</v>
      </c>
      <c r="AS1919">
        <v>141.69</v>
      </c>
      <c r="AT1919">
        <v>663.20343017578102</v>
      </c>
      <c r="AU1919">
        <v>1040.5756280000001</v>
      </c>
      <c r="AV1919">
        <v>89.325294494628906</v>
      </c>
      <c r="AW1919">
        <v>141.689999999999</v>
      </c>
      <c r="AX1919">
        <f t="shared" si="116"/>
        <v>521.51343017578097</v>
      </c>
      <c r="AY1919">
        <f t="shared" si="117"/>
        <v>898.885628</v>
      </c>
      <c r="AZ1919">
        <f t="shared" si="118"/>
        <v>52.364705505371091</v>
      </c>
      <c r="BA1919">
        <f t="shared" si="119"/>
        <v>9.9475983006414026E-13</v>
      </c>
    </row>
    <row r="1920" spans="1:53" x14ac:dyDescent="0.35">
      <c r="A1920">
        <v>2502615</v>
      </c>
      <c r="B1920">
        <v>2006</v>
      </c>
      <c r="C1920">
        <v>79</v>
      </c>
      <c r="D1920">
        <v>79</v>
      </c>
      <c r="E1920">
        <v>56</v>
      </c>
      <c r="F1920" t="s">
        <v>54</v>
      </c>
      <c r="G1920" t="s">
        <v>54</v>
      </c>
      <c r="H1920" t="s">
        <v>45</v>
      </c>
      <c r="I1920">
        <v>59</v>
      </c>
      <c r="J1920" t="s">
        <v>46</v>
      </c>
      <c r="K1920" t="s">
        <v>47</v>
      </c>
      <c r="L1920">
        <v>1</v>
      </c>
      <c r="M1920">
        <v>10</v>
      </c>
      <c r="N1920">
        <v>47</v>
      </c>
      <c r="O1920" t="s">
        <v>95</v>
      </c>
      <c r="P1920">
        <v>81</v>
      </c>
      <c r="Q1920" t="s">
        <v>49</v>
      </c>
      <c r="R1920">
        <v>5000</v>
      </c>
      <c r="S1920">
        <v>50</v>
      </c>
      <c r="T1920">
        <v>33</v>
      </c>
      <c r="U1920" t="s">
        <v>50</v>
      </c>
      <c r="V1920">
        <v>0</v>
      </c>
      <c r="W1920">
        <v>0</v>
      </c>
      <c r="X1920">
        <v>2</v>
      </c>
      <c r="Y1920" t="s">
        <v>51</v>
      </c>
      <c r="Z1920" t="s">
        <v>60</v>
      </c>
      <c r="AA1920">
        <v>0.123788546</v>
      </c>
      <c r="AB1920">
        <v>0.60572687199999997</v>
      </c>
      <c r="AC1920">
        <v>8.7444934000000002E-2</v>
      </c>
      <c r="AD1920">
        <v>0.101861993</v>
      </c>
      <c r="AE1920">
        <v>104.3428571</v>
      </c>
      <c r="AF1920">
        <v>0.47197882400000002</v>
      </c>
      <c r="AG1920">
        <v>2.4132158590000001</v>
      </c>
      <c r="AH1920">
        <v>0.292530872</v>
      </c>
      <c r="AI1920">
        <v>1.6185109999999999E-2</v>
      </c>
      <c r="AJ1920">
        <v>1</v>
      </c>
      <c r="AK1920">
        <v>512206</v>
      </c>
      <c r="AL1920">
        <v>0</v>
      </c>
      <c r="AM1920" t="s">
        <v>53</v>
      </c>
      <c r="AN1920">
        <v>7072006</v>
      </c>
      <c r="AO1920">
        <v>31122006</v>
      </c>
      <c r="AP1920">
        <v>50</v>
      </c>
      <c r="AQ1920">
        <v>1</v>
      </c>
      <c r="AR1920">
        <v>1</v>
      </c>
      <c r="AS1920">
        <v>50</v>
      </c>
      <c r="AT1920">
        <v>78.206260681152301</v>
      </c>
      <c r="AU1920">
        <v>577.82636160000004</v>
      </c>
      <c r="AV1920">
        <v>89.325294494628906</v>
      </c>
      <c r="AW1920">
        <v>50</v>
      </c>
      <c r="AX1920">
        <f t="shared" si="116"/>
        <v>28.206260681152301</v>
      </c>
      <c r="AY1920">
        <f t="shared" si="117"/>
        <v>527.82636160000004</v>
      </c>
      <c r="AZ1920">
        <f t="shared" si="118"/>
        <v>39.325294494628906</v>
      </c>
      <c r="BA1920">
        <f t="shared" si="119"/>
        <v>0</v>
      </c>
    </row>
    <row r="1921" spans="1:53" x14ac:dyDescent="0.35">
      <c r="A1921">
        <v>6334120</v>
      </c>
      <c r="B1921">
        <v>2008</v>
      </c>
      <c r="C1921">
        <v>50</v>
      </c>
      <c r="D1921">
        <v>50</v>
      </c>
      <c r="E1921">
        <v>50</v>
      </c>
      <c r="F1921" t="s">
        <v>54</v>
      </c>
      <c r="G1921" t="s">
        <v>54</v>
      </c>
      <c r="H1921" t="s">
        <v>45</v>
      </c>
      <c r="I1921">
        <v>27</v>
      </c>
      <c r="J1921" t="s">
        <v>57</v>
      </c>
      <c r="K1921" t="s">
        <v>58</v>
      </c>
      <c r="L1921">
        <v>2</v>
      </c>
      <c r="M1921">
        <v>2</v>
      </c>
      <c r="N1921">
        <v>33</v>
      </c>
      <c r="O1921" t="s">
        <v>86</v>
      </c>
      <c r="P1921">
        <v>12384.15987</v>
      </c>
      <c r="Q1921" t="s">
        <v>49</v>
      </c>
      <c r="R1921">
        <v>15000</v>
      </c>
      <c r="S1921">
        <v>100</v>
      </c>
      <c r="T1921">
        <v>25</v>
      </c>
      <c r="U1921" t="s">
        <v>50</v>
      </c>
      <c r="V1921">
        <v>0</v>
      </c>
      <c r="W1921">
        <v>0</v>
      </c>
      <c r="X1921">
        <v>0</v>
      </c>
      <c r="Y1921" t="s">
        <v>51</v>
      </c>
      <c r="Z1921" t="s">
        <v>60</v>
      </c>
      <c r="AA1921">
        <v>0.123788546</v>
      </c>
      <c r="AB1921">
        <v>0.60572687199999997</v>
      </c>
      <c r="AC1921">
        <v>8.7444934000000002E-2</v>
      </c>
      <c r="AD1921">
        <v>0.101861993</v>
      </c>
      <c r="AE1921">
        <v>104.3428571</v>
      </c>
      <c r="AF1921">
        <v>0.47197882400000002</v>
      </c>
      <c r="AG1921">
        <v>2.4132158590000001</v>
      </c>
      <c r="AH1921">
        <v>0.292530872</v>
      </c>
      <c r="AI1921">
        <v>1.6185109999999999E-2</v>
      </c>
      <c r="AJ1921">
        <v>9</v>
      </c>
      <c r="AK1921">
        <v>512206</v>
      </c>
      <c r="AL1921">
        <v>0</v>
      </c>
      <c r="AM1921" t="s">
        <v>53</v>
      </c>
      <c r="AN1921">
        <v>1012008</v>
      </c>
      <c r="AO1921">
        <v>4102008</v>
      </c>
      <c r="AP1921">
        <v>3079.03</v>
      </c>
      <c r="AQ1921">
        <v>1</v>
      </c>
      <c r="AR1921">
        <v>1</v>
      </c>
      <c r="AS1921">
        <v>3079.03</v>
      </c>
      <c r="AT1921">
        <v>1064.48901367187</v>
      </c>
      <c r="AU1921">
        <v>1217.2828629999999</v>
      </c>
      <c r="AV1921">
        <v>89.325294494628906</v>
      </c>
      <c r="AW1921">
        <v>537.09</v>
      </c>
      <c r="AX1921">
        <f t="shared" si="116"/>
        <v>2014.5409863281302</v>
      </c>
      <c r="AY1921">
        <f t="shared" si="117"/>
        <v>1861.7471370000003</v>
      </c>
      <c r="AZ1921">
        <f t="shared" si="118"/>
        <v>2989.7047055053713</v>
      </c>
      <c r="BA1921">
        <f t="shared" si="119"/>
        <v>2541.94</v>
      </c>
    </row>
    <row r="1922" spans="1:53" x14ac:dyDescent="0.35">
      <c r="A1922">
        <v>3976241</v>
      </c>
      <c r="B1922">
        <v>2007</v>
      </c>
      <c r="C1922">
        <v>27</v>
      </c>
      <c r="D1922">
        <v>23</v>
      </c>
      <c r="E1922">
        <v>23</v>
      </c>
      <c r="F1922" t="s">
        <v>54</v>
      </c>
      <c r="G1922" t="s">
        <v>45</v>
      </c>
      <c r="H1922" t="s">
        <v>45</v>
      </c>
      <c r="I1922">
        <v>2</v>
      </c>
      <c r="J1922" t="s">
        <v>76</v>
      </c>
      <c r="K1922" t="s">
        <v>78</v>
      </c>
      <c r="L1922">
        <v>3</v>
      </c>
      <c r="M1922">
        <v>5</v>
      </c>
      <c r="N1922">
        <v>13</v>
      </c>
      <c r="O1922" t="s">
        <v>61</v>
      </c>
      <c r="P1922">
        <v>7763.1469500000003</v>
      </c>
      <c r="Q1922" t="s">
        <v>49</v>
      </c>
      <c r="R1922">
        <v>23000</v>
      </c>
      <c r="S1922">
        <v>150</v>
      </c>
      <c r="T1922">
        <v>2</v>
      </c>
      <c r="U1922" t="s">
        <v>62</v>
      </c>
      <c r="V1922">
        <v>0</v>
      </c>
      <c r="W1922">
        <v>0</v>
      </c>
      <c r="X1922">
        <v>1</v>
      </c>
      <c r="Y1922" t="s">
        <v>63</v>
      </c>
      <c r="Z1922" t="s">
        <v>60</v>
      </c>
      <c r="AA1922">
        <v>7.4626866E-2</v>
      </c>
      <c r="AB1922">
        <v>0.348258707</v>
      </c>
      <c r="AC1922">
        <v>0.16524520300000001</v>
      </c>
      <c r="AD1922">
        <v>8.9213553000000001E-2</v>
      </c>
      <c r="AE1922">
        <v>49.875968989999997</v>
      </c>
      <c r="AF1922">
        <v>0.473111595</v>
      </c>
      <c r="AG1922">
        <v>2.2864250180000001</v>
      </c>
      <c r="AH1922">
        <v>0.13920454600000001</v>
      </c>
      <c r="AI1922">
        <v>1.0349026000000001E-2</v>
      </c>
      <c r="AJ1922">
        <v>7</v>
      </c>
      <c r="AK1922">
        <v>512207</v>
      </c>
      <c r="AL1922">
        <v>0</v>
      </c>
      <c r="AM1922" t="s">
        <v>66</v>
      </c>
      <c r="AN1922">
        <v>1012007</v>
      </c>
      <c r="AO1922">
        <v>24102007</v>
      </c>
      <c r="AP1922">
        <v>3747.34</v>
      </c>
      <c r="AQ1922">
        <v>1</v>
      </c>
      <c r="AR1922">
        <v>1</v>
      </c>
      <c r="AS1922">
        <v>3747.34</v>
      </c>
      <c r="AT1922">
        <v>2857.96801757812</v>
      </c>
      <c r="AU1922">
        <v>1333.804488</v>
      </c>
      <c r="AV1922">
        <v>89.325294494628906</v>
      </c>
      <c r="AW1922">
        <v>3747.34</v>
      </c>
      <c r="AX1922">
        <f t="shared" ref="AX1922:AX1985" si="120">ABS(AT1922-AS1922)</f>
        <v>889.37198242188015</v>
      </c>
      <c r="AY1922">
        <f t="shared" ref="AY1922:AY1985" si="121">ABS(AU1922-AS1922)</f>
        <v>2413.5355120000004</v>
      </c>
      <c r="AZ1922">
        <f t="shared" si="118"/>
        <v>3658.0147055053712</v>
      </c>
      <c r="BA1922">
        <f t="shared" si="119"/>
        <v>0</v>
      </c>
    </row>
    <row r="1923" spans="1:53" x14ac:dyDescent="0.35">
      <c r="A1923">
        <v>6459237</v>
      </c>
      <c r="B1923">
        <v>2008</v>
      </c>
      <c r="C1923">
        <v>27</v>
      </c>
      <c r="D1923">
        <v>23</v>
      </c>
      <c r="E1923">
        <v>23</v>
      </c>
      <c r="F1923" t="s">
        <v>54</v>
      </c>
      <c r="G1923" t="s">
        <v>45</v>
      </c>
      <c r="H1923" t="s">
        <v>45</v>
      </c>
      <c r="I1923">
        <v>2</v>
      </c>
      <c r="J1923" t="s">
        <v>76</v>
      </c>
      <c r="K1923" t="s">
        <v>78</v>
      </c>
      <c r="L1923">
        <v>3</v>
      </c>
      <c r="M1923">
        <v>5</v>
      </c>
      <c r="N1923">
        <v>13</v>
      </c>
      <c r="O1923" t="s">
        <v>61</v>
      </c>
      <c r="P1923">
        <v>7763.1469500000003</v>
      </c>
      <c r="Q1923" t="s">
        <v>49</v>
      </c>
      <c r="R1923">
        <v>23000</v>
      </c>
      <c r="S1923">
        <v>150</v>
      </c>
      <c r="T1923">
        <v>2</v>
      </c>
      <c r="U1923" t="s">
        <v>62</v>
      </c>
      <c r="V1923">
        <v>0</v>
      </c>
      <c r="W1923">
        <v>0</v>
      </c>
      <c r="X1923">
        <v>1</v>
      </c>
      <c r="Y1923" t="s">
        <v>63</v>
      </c>
      <c r="Z1923" t="s">
        <v>60</v>
      </c>
      <c r="AA1923">
        <v>7.4626866E-2</v>
      </c>
      <c r="AB1923">
        <v>0.348258707</v>
      </c>
      <c r="AC1923">
        <v>0.16524520300000001</v>
      </c>
      <c r="AD1923">
        <v>8.9213553000000001E-2</v>
      </c>
      <c r="AE1923">
        <v>49.875968989999997</v>
      </c>
      <c r="AF1923">
        <v>0.473111595</v>
      </c>
      <c r="AG1923">
        <v>2.2864250180000001</v>
      </c>
      <c r="AH1923">
        <v>0.13920454600000001</v>
      </c>
      <c r="AI1923">
        <v>1.0349026000000001E-2</v>
      </c>
      <c r="AJ1923">
        <v>7</v>
      </c>
      <c r="AK1923">
        <v>512207</v>
      </c>
      <c r="AL1923">
        <v>0</v>
      </c>
      <c r="AM1923" t="s">
        <v>66</v>
      </c>
      <c r="AN1923">
        <v>25102008</v>
      </c>
      <c r="AO1923">
        <v>31122008</v>
      </c>
      <c r="AP1923">
        <v>1101.0899999999999</v>
      </c>
      <c r="AQ1923">
        <v>1</v>
      </c>
      <c r="AR1923">
        <v>1</v>
      </c>
      <c r="AS1923">
        <v>1101.0899999999999</v>
      </c>
      <c r="AT1923">
        <v>1632.61730957031</v>
      </c>
      <c r="AU1923">
        <v>1333.871993</v>
      </c>
      <c r="AV1923">
        <v>89.325294494628906</v>
      </c>
      <c r="AW1923">
        <v>1101.0899999999899</v>
      </c>
      <c r="AX1923">
        <f t="shared" si="120"/>
        <v>531.52730957031008</v>
      </c>
      <c r="AY1923">
        <f t="shared" si="121"/>
        <v>232.78199300000006</v>
      </c>
      <c r="AZ1923">
        <f t="shared" ref="AZ1923:AZ1986" si="122">ABS(AV1923-AS1923)</f>
        <v>1011.764705505371</v>
      </c>
      <c r="BA1923">
        <f t="shared" ref="BA1923:BA1986" si="123">ABS(AW1923-AS1923)</f>
        <v>1.0004441719502211E-11</v>
      </c>
    </row>
    <row r="1924" spans="1:53" x14ac:dyDescent="0.35">
      <c r="A1924">
        <v>1162753</v>
      </c>
      <c r="B1924">
        <v>2005</v>
      </c>
      <c r="C1924">
        <v>50</v>
      </c>
      <c r="D1924">
        <v>39</v>
      </c>
      <c r="E1924">
        <v>39</v>
      </c>
      <c r="F1924" t="s">
        <v>54</v>
      </c>
      <c r="G1924" t="s">
        <v>45</v>
      </c>
      <c r="H1924" t="s">
        <v>45</v>
      </c>
      <c r="I1924">
        <v>17</v>
      </c>
      <c r="J1924" t="s">
        <v>57</v>
      </c>
      <c r="K1924" t="s">
        <v>58</v>
      </c>
      <c r="L1924">
        <v>2</v>
      </c>
      <c r="M1924">
        <v>4</v>
      </c>
      <c r="N1924">
        <v>25</v>
      </c>
      <c r="O1924" t="s">
        <v>75</v>
      </c>
      <c r="P1924">
        <v>22121.47622</v>
      </c>
      <c r="Q1924" t="s">
        <v>49</v>
      </c>
      <c r="R1924">
        <v>6000</v>
      </c>
      <c r="S1924">
        <v>0</v>
      </c>
      <c r="T1924">
        <v>8</v>
      </c>
      <c r="U1924" t="s">
        <v>50</v>
      </c>
      <c r="V1924">
        <v>0</v>
      </c>
      <c r="W1924">
        <v>0</v>
      </c>
      <c r="X1924">
        <v>1</v>
      </c>
      <c r="Y1924" t="s">
        <v>51</v>
      </c>
      <c r="Z1924" t="s">
        <v>65</v>
      </c>
      <c r="AA1924">
        <v>9.3310365000000006E-2</v>
      </c>
      <c r="AB1924">
        <v>0.58943439600000003</v>
      </c>
      <c r="AC1924">
        <v>9.9339650000000002E-2</v>
      </c>
      <c r="AD1924">
        <v>0.110534717</v>
      </c>
      <c r="AE1924">
        <v>115.66153850000001</v>
      </c>
      <c r="AF1924">
        <v>0.468076616</v>
      </c>
      <c r="AG1924">
        <v>2.1584840660000002</v>
      </c>
      <c r="AH1924">
        <v>0.24795829699999999</v>
      </c>
      <c r="AI1924">
        <v>2.1025195999999999E-2</v>
      </c>
      <c r="AJ1924">
        <v>9</v>
      </c>
      <c r="AK1924">
        <v>512208</v>
      </c>
      <c r="AL1924">
        <v>0</v>
      </c>
      <c r="AM1924" t="s">
        <v>53</v>
      </c>
      <c r="AN1924">
        <v>1012005</v>
      </c>
      <c r="AO1924">
        <v>26072005</v>
      </c>
      <c r="AP1924">
        <v>1793.97</v>
      </c>
      <c r="AQ1924">
        <v>1</v>
      </c>
      <c r="AR1924">
        <v>1</v>
      </c>
      <c r="AS1924">
        <v>1793.97</v>
      </c>
      <c r="AT1924">
        <v>1614.78588867187</v>
      </c>
      <c r="AU1924">
        <v>1519.541424</v>
      </c>
      <c r="AV1924">
        <v>89.325294494628906</v>
      </c>
      <c r="AW1924">
        <v>543.76999999999896</v>
      </c>
      <c r="AX1924">
        <f t="shared" si="120"/>
        <v>179.18411132813003</v>
      </c>
      <c r="AY1924">
        <f t="shared" si="121"/>
        <v>274.42857600000002</v>
      </c>
      <c r="AZ1924">
        <f t="shared" si="122"/>
        <v>1704.6447055053711</v>
      </c>
      <c r="BA1924">
        <f t="shared" si="123"/>
        <v>1250.2000000000012</v>
      </c>
    </row>
    <row r="1925" spans="1:53" x14ac:dyDescent="0.35">
      <c r="A1925">
        <v>522050</v>
      </c>
      <c r="B1925">
        <v>2005</v>
      </c>
      <c r="C1925">
        <v>51</v>
      </c>
      <c r="D1925">
        <v>51</v>
      </c>
      <c r="E1925">
        <v>53</v>
      </c>
      <c r="F1925" t="s">
        <v>45</v>
      </c>
      <c r="G1925" t="s">
        <v>45</v>
      </c>
      <c r="H1925" t="s">
        <v>54</v>
      </c>
      <c r="I1925">
        <v>29</v>
      </c>
      <c r="J1925" t="s">
        <v>57</v>
      </c>
      <c r="K1925" t="s">
        <v>58</v>
      </c>
      <c r="L1925">
        <v>2</v>
      </c>
      <c r="M1925">
        <v>2</v>
      </c>
      <c r="N1925">
        <v>12</v>
      </c>
      <c r="O1925" t="s">
        <v>83</v>
      </c>
      <c r="P1925">
        <v>1820.300964</v>
      </c>
      <c r="Q1925" t="s">
        <v>56</v>
      </c>
      <c r="R1925">
        <v>4000</v>
      </c>
      <c r="S1925">
        <v>150</v>
      </c>
      <c r="T1925">
        <v>6</v>
      </c>
      <c r="U1925" t="s">
        <v>50</v>
      </c>
      <c r="V1925">
        <v>0</v>
      </c>
      <c r="W1925">
        <v>0</v>
      </c>
      <c r="X1925">
        <v>2</v>
      </c>
      <c r="Y1925" t="s">
        <v>51</v>
      </c>
      <c r="Z1925" t="s">
        <v>60</v>
      </c>
      <c r="AA1925">
        <v>6.4434439999999996E-2</v>
      </c>
      <c r="AB1925">
        <v>0.22903770400000001</v>
      </c>
      <c r="AC1925">
        <v>0.33821046700000001</v>
      </c>
      <c r="AD1925">
        <v>0.120543294</v>
      </c>
      <c r="AE1925">
        <v>35.059523810000002</v>
      </c>
      <c r="AF1925">
        <v>0.51024334999999998</v>
      </c>
      <c r="AG1925">
        <v>2.485931345</v>
      </c>
      <c r="AH1925">
        <v>0.163430668</v>
      </c>
      <c r="AI1925">
        <v>5.809509E-3</v>
      </c>
      <c r="AJ1925">
        <v>7</v>
      </c>
      <c r="AK1925">
        <v>520205</v>
      </c>
      <c r="AL1925">
        <v>0</v>
      </c>
      <c r="AM1925" t="s">
        <v>53</v>
      </c>
      <c r="AN1925">
        <v>1012005</v>
      </c>
      <c r="AO1925">
        <v>7122005</v>
      </c>
      <c r="AP1925">
        <v>582.70000000000005</v>
      </c>
      <c r="AQ1925">
        <v>1</v>
      </c>
      <c r="AR1925">
        <v>1</v>
      </c>
      <c r="AS1925">
        <v>582.70000000000005</v>
      </c>
      <c r="AT1925">
        <v>631.82275390625</v>
      </c>
      <c r="AU1925">
        <v>636.56237650000003</v>
      </c>
      <c r="AV1925">
        <v>89.325294494628906</v>
      </c>
      <c r="AW1925">
        <v>582.70000000000005</v>
      </c>
      <c r="AX1925">
        <f t="shared" si="120"/>
        <v>49.122753906249955</v>
      </c>
      <c r="AY1925">
        <f t="shared" si="121"/>
        <v>53.862376499999982</v>
      </c>
      <c r="AZ1925">
        <f t="shared" si="122"/>
        <v>493.37470550537114</v>
      </c>
      <c r="BA1925">
        <f t="shared" si="123"/>
        <v>0</v>
      </c>
    </row>
    <row r="1926" spans="1:53" x14ac:dyDescent="0.35">
      <c r="A1926">
        <v>2019819</v>
      </c>
      <c r="B1926">
        <v>2005</v>
      </c>
      <c r="C1926">
        <v>55</v>
      </c>
      <c r="D1926">
        <v>41</v>
      </c>
      <c r="E1926">
        <v>41</v>
      </c>
      <c r="F1926" t="s">
        <v>54</v>
      </c>
      <c r="G1926" t="s">
        <v>45</v>
      </c>
      <c r="H1926" t="s">
        <v>45</v>
      </c>
      <c r="I1926">
        <v>18</v>
      </c>
      <c r="J1926" t="s">
        <v>46</v>
      </c>
      <c r="K1926" t="s">
        <v>64</v>
      </c>
      <c r="L1926">
        <v>2</v>
      </c>
      <c r="M1926">
        <v>10</v>
      </c>
      <c r="N1926">
        <v>20</v>
      </c>
      <c r="O1926" t="s">
        <v>79</v>
      </c>
      <c r="P1926">
        <v>90</v>
      </c>
      <c r="Q1926" t="s">
        <v>49</v>
      </c>
      <c r="R1926">
        <v>10000</v>
      </c>
      <c r="S1926">
        <v>0</v>
      </c>
      <c r="T1926">
        <v>10</v>
      </c>
      <c r="U1926" t="s">
        <v>50</v>
      </c>
      <c r="V1926">
        <v>0</v>
      </c>
      <c r="W1926">
        <v>0</v>
      </c>
      <c r="X1926">
        <v>2</v>
      </c>
      <c r="Y1926" t="s">
        <v>51</v>
      </c>
      <c r="Z1926" t="s">
        <v>52</v>
      </c>
      <c r="AA1926">
        <v>6.4434439999999996E-2</v>
      </c>
      <c r="AB1926">
        <v>0.22903770400000001</v>
      </c>
      <c r="AC1926">
        <v>0.33821046700000001</v>
      </c>
      <c r="AD1926">
        <v>0.120543294</v>
      </c>
      <c r="AE1926">
        <v>35.059523810000002</v>
      </c>
      <c r="AF1926">
        <v>0.51024334999999998</v>
      </c>
      <c r="AG1926">
        <v>2.485931345</v>
      </c>
      <c r="AH1926">
        <v>0.163430668</v>
      </c>
      <c r="AI1926">
        <v>5.809509E-3</v>
      </c>
      <c r="AJ1926">
        <v>8</v>
      </c>
      <c r="AK1926">
        <v>520205</v>
      </c>
      <c r="AL1926">
        <v>0</v>
      </c>
      <c r="AM1926" t="s">
        <v>53</v>
      </c>
      <c r="AN1926">
        <v>12072005</v>
      </c>
      <c r="AO1926">
        <v>31122005</v>
      </c>
      <c r="AP1926">
        <v>245.22</v>
      </c>
      <c r="AQ1926">
        <v>1</v>
      </c>
      <c r="AR1926">
        <v>1</v>
      </c>
      <c r="AS1926">
        <v>245.22</v>
      </c>
      <c r="AT1926">
        <v>498.2509765625</v>
      </c>
      <c r="AU1926">
        <v>416.26190320000001</v>
      </c>
      <c r="AV1926">
        <v>89.325294494628906</v>
      </c>
      <c r="AW1926">
        <v>245.219999999999</v>
      </c>
      <c r="AX1926">
        <f t="shared" si="120"/>
        <v>253.0309765625</v>
      </c>
      <c r="AY1926">
        <f t="shared" si="121"/>
        <v>171.04190320000001</v>
      </c>
      <c r="AZ1926">
        <f t="shared" si="122"/>
        <v>155.89470550537109</v>
      </c>
      <c r="BA1926">
        <f t="shared" si="123"/>
        <v>9.9475983006414026E-13</v>
      </c>
    </row>
    <row r="1927" spans="1:53" x14ac:dyDescent="0.35">
      <c r="A1927">
        <v>6563989</v>
      </c>
      <c r="B1927">
        <v>2007</v>
      </c>
      <c r="C1927">
        <v>48</v>
      </c>
      <c r="D1927">
        <v>48</v>
      </c>
      <c r="E1927">
        <v>74</v>
      </c>
      <c r="F1927" t="s">
        <v>45</v>
      </c>
      <c r="G1927" t="s">
        <v>45</v>
      </c>
      <c r="H1927" t="s">
        <v>54</v>
      </c>
      <c r="I1927">
        <v>28</v>
      </c>
      <c r="J1927" t="s">
        <v>57</v>
      </c>
      <c r="K1927" t="s">
        <v>58</v>
      </c>
      <c r="L1927">
        <v>2</v>
      </c>
      <c r="M1927">
        <v>5</v>
      </c>
      <c r="N1927">
        <v>14</v>
      </c>
      <c r="O1927" t="s">
        <v>61</v>
      </c>
      <c r="P1927">
        <v>11388.292009999999</v>
      </c>
      <c r="Q1927" t="s">
        <v>49</v>
      </c>
      <c r="R1927">
        <v>10000</v>
      </c>
      <c r="S1927">
        <v>100</v>
      </c>
      <c r="T1927">
        <v>8</v>
      </c>
      <c r="U1927" t="s">
        <v>50</v>
      </c>
      <c r="V1927">
        <v>0</v>
      </c>
      <c r="W1927">
        <v>1</v>
      </c>
      <c r="X1927">
        <v>0</v>
      </c>
      <c r="Y1927" t="s">
        <v>51</v>
      </c>
      <c r="Z1927" t="s">
        <v>60</v>
      </c>
      <c r="AA1927">
        <v>5.3942543000000003E-2</v>
      </c>
      <c r="AB1927">
        <v>0.27231051299999998</v>
      </c>
      <c r="AC1927">
        <v>0.37117970700000003</v>
      </c>
      <c r="AD1927">
        <v>0.14756447</v>
      </c>
      <c r="AE1927">
        <v>30.4629981</v>
      </c>
      <c r="AF1927">
        <v>0.48941073899999998</v>
      </c>
      <c r="AG1927">
        <v>2.4532396090000002</v>
      </c>
      <c r="AH1927">
        <v>0.15444179699999999</v>
      </c>
      <c r="AI1927">
        <v>6.4669840000000003E-3</v>
      </c>
      <c r="AJ1927">
        <v>3</v>
      </c>
      <c r="AK1927">
        <v>520207</v>
      </c>
      <c r="AL1927">
        <v>0</v>
      </c>
      <c r="AM1927" t="s">
        <v>53</v>
      </c>
      <c r="AN1927">
        <v>20052007</v>
      </c>
      <c r="AO1927">
        <v>31122007</v>
      </c>
      <c r="AP1927">
        <v>732.44</v>
      </c>
      <c r="AQ1927">
        <v>1</v>
      </c>
      <c r="AR1927">
        <v>1</v>
      </c>
      <c r="AS1927">
        <v>732.44</v>
      </c>
      <c r="AT1927">
        <v>873.18353271484295</v>
      </c>
      <c r="AU1927">
        <v>1019.381927</v>
      </c>
      <c r="AV1927">
        <v>89.325294494628906</v>
      </c>
      <c r="AW1927">
        <v>732.44</v>
      </c>
      <c r="AX1927">
        <f t="shared" si="120"/>
        <v>140.7435327148429</v>
      </c>
      <c r="AY1927">
        <f t="shared" si="121"/>
        <v>286.94192699999996</v>
      </c>
      <c r="AZ1927">
        <f t="shared" si="122"/>
        <v>643.11470550537115</v>
      </c>
      <c r="BA1927">
        <f t="shared" si="123"/>
        <v>0</v>
      </c>
    </row>
    <row r="1928" spans="1:53" x14ac:dyDescent="0.35">
      <c r="A1928">
        <v>4048048</v>
      </c>
      <c r="B1928">
        <v>2006</v>
      </c>
      <c r="C1928">
        <v>38</v>
      </c>
      <c r="D1928">
        <v>38</v>
      </c>
      <c r="E1928">
        <v>64</v>
      </c>
      <c r="F1928" t="s">
        <v>45</v>
      </c>
      <c r="G1928" t="s">
        <v>45</v>
      </c>
      <c r="H1928" t="s">
        <v>54</v>
      </c>
      <c r="I1928">
        <v>18</v>
      </c>
      <c r="J1928" t="s">
        <v>57</v>
      </c>
      <c r="K1928" t="s">
        <v>58</v>
      </c>
      <c r="L1928">
        <v>2</v>
      </c>
      <c r="M1928">
        <v>6</v>
      </c>
      <c r="N1928">
        <v>9</v>
      </c>
      <c r="O1928" t="s">
        <v>61</v>
      </c>
      <c r="P1928">
        <v>6922.4249360000003</v>
      </c>
      <c r="Q1928" t="s">
        <v>73</v>
      </c>
      <c r="R1928">
        <v>8000</v>
      </c>
      <c r="S1928">
        <v>50</v>
      </c>
      <c r="T1928">
        <v>13</v>
      </c>
      <c r="U1928" t="s">
        <v>62</v>
      </c>
      <c r="V1928">
        <v>0</v>
      </c>
      <c r="W1928">
        <v>0</v>
      </c>
      <c r="X1928">
        <v>1</v>
      </c>
      <c r="Y1928" t="s">
        <v>51</v>
      </c>
      <c r="Z1928" t="s">
        <v>60</v>
      </c>
      <c r="AA1928">
        <v>6.5616798000000004E-2</v>
      </c>
      <c r="AB1928">
        <v>0.57217847799999999</v>
      </c>
      <c r="AC1928">
        <v>8.1364829E-2</v>
      </c>
      <c r="AD1928">
        <v>0.13658958299999999</v>
      </c>
      <c r="AE1928">
        <v>47.701030930000002</v>
      </c>
      <c r="AF1928">
        <v>0.491679274</v>
      </c>
      <c r="AG1928">
        <v>2.0240594930000002</v>
      </c>
      <c r="AH1928">
        <v>0.425155004</v>
      </c>
      <c r="AI1928">
        <v>2.6572188E-2</v>
      </c>
      <c r="AJ1928">
        <v>6</v>
      </c>
      <c r="AK1928">
        <v>520302</v>
      </c>
      <c r="AL1928">
        <v>0</v>
      </c>
      <c r="AM1928" t="s">
        <v>66</v>
      </c>
      <c r="AN1928">
        <v>27052006</v>
      </c>
      <c r="AO1928">
        <v>31122006</v>
      </c>
      <c r="AP1928">
        <v>710.95</v>
      </c>
      <c r="AQ1928">
        <v>1</v>
      </c>
      <c r="AR1928">
        <v>1</v>
      </c>
      <c r="AS1928">
        <v>710.95</v>
      </c>
      <c r="AT1928">
        <v>734.36602783203102</v>
      </c>
      <c r="AU1928">
        <v>1109.2937079999999</v>
      </c>
      <c r="AV1928">
        <v>89.325294494628906</v>
      </c>
      <c r="AW1928">
        <v>710.95</v>
      </c>
      <c r="AX1928">
        <f t="shared" si="120"/>
        <v>23.416027832030977</v>
      </c>
      <c r="AY1928">
        <f t="shared" si="121"/>
        <v>398.34370799999988</v>
      </c>
      <c r="AZ1928">
        <f t="shared" si="122"/>
        <v>621.62470550537114</v>
      </c>
      <c r="BA1928">
        <f t="shared" si="123"/>
        <v>0</v>
      </c>
    </row>
    <row r="1929" spans="1:53" x14ac:dyDescent="0.35">
      <c r="A1929">
        <v>419326</v>
      </c>
      <c r="B1929">
        <v>2008</v>
      </c>
      <c r="C1929">
        <v>79</v>
      </c>
      <c r="D1929">
        <v>79</v>
      </c>
      <c r="E1929">
        <v>56</v>
      </c>
      <c r="F1929" t="s">
        <v>45</v>
      </c>
      <c r="G1929" t="s">
        <v>45</v>
      </c>
      <c r="H1929" t="s">
        <v>45</v>
      </c>
      <c r="I1929">
        <v>56</v>
      </c>
      <c r="J1929" t="s">
        <v>46</v>
      </c>
      <c r="K1929" t="s">
        <v>47</v>
      </c>
      <c r="L1929">
        <v>1</v>
      </c>
      <c r="M1929">
        <v>13</v>
      </c>
      <c r="N1929">
        <v>29</v>
      </c>
      <c r="O1929" t="s">
        <v>61</v>
      </c>
      <c r="P1929">
        <v>4207.3439239999998</v>
      </c>
      <c r="Q1929" t="s">
        <v>49</v>
      </c>
      <c r="R1929">
        <v>10000</v>
      </c>
      <c r="S1929">
        <v>0</v>
      </c>
      <c r="T1929">
        <v>18</v>
      </c>
      <c r="U1929" t="s">
        <v>50</v>
      </c>
      <c r="V1929">
        <v>0</v>
      </c>
      <c r="W1929">
        <v>0</v>
      </c>
      <c r="X1929">
        <v>6</v>
      </c>
      <c r="Y1929" t="s">
        <v>51</v>
      </c>
      <c r="Z1929" t="s">
        <v>60</v>
      </c>
      <c r="AA1929">
        <v>6.2409289E-2</v>
      </c>
      <c r="AB1929">
        <v>0.29716981100000001</v>
      </c>
      <c r="AC1929">
        <v>0.18795355599999999</v>
      </c>
      <c r="AD1929">
        <v>0.16215416499999999</v>
      </c>
      <c r="AE1929">
        <v>38.403409089999997</v>
      </c>
      <c r="AF1929">
        <v>0.48557478900000001</v>
      </c>
      <c r="AG1929">
        <v>2.452467344</v>
      </c>
      <c r="AH1929">
        <v>0.415400624</v>
      </c>
      <c r="AI1929">
        <v>1.2695109E-2</v>
      </c>
      <c r="AJ1929">
        <v>10</v>
      </c>
      <c r="AK1929">
        <v>520307</v>
      </c>
      <c r="AL1929">
        <v>0</v>
      </c>
      <c r="AM1929" t="s">
        <v>53</v>
      </c>
      <c r="AN1929">
        <v>1012008</v>
      </c>
      <c r="AO1929">
        <v>25122008</v>
      </c>
      <c r="AP1929">
        <v>81.48</v>
      </c>
      <c r="AQ1929">
        <v>1</v>
      </c>
      <c r="AR1929">
        <v>1</v>
      </c>
      <c r="AS1929">
        <v>81.48</v>
      </c>
      <c r="AT1929">
        <v>552.69036865234295</v>
      </c>
      <c r="AU1929">
        <v>370.03460219999999</v>
      </c>
      <c r="AV1929">
        <v>89.325294494628906</v>
      </c>
      <c r="AW1929">
        <v>52.71</v>
      </c>
      <c r="AX1929">
        <f t="shared" si="120"/>
        <v>471.21036865234294</v>
      </c>
      <c r="AY1929">
        <f t="shared" si="121"/>
        <v>288.55460219999998</v>
      </c>
      <c r="AZ1929">
        <f t="shared" si="122"/>
        <v>7.8452944946289023</v>
      </c>
      <c r="BA1929">
        <f t="shared" si="123"/>
        <v>28.770000000000003</v>
      </c>
    </row>
    <row r="1930" spans="1:53" x14ac:dyDescent="0.35">
      <c r="A1930">
        <v>2698469</v>
      </c>
      <c r="B1930">
        <v>2005</v>
      </c>
      <c r="C1930">
        <v>71</v>
      </c>
      <c r="D1930">
        <v>34</v>
      </c>
      <c r="E1930">
        <v>34</v>
      </c>
      <c r="F1930" t="s">
        <v>45</v>
      </c>
      <c r="G1930" t="s">
        <v>45</v>
      </c>
      <c r="H1930" t="s">
        <v>45</v>
      </c>
      <c r="I1930">
        <v>11</v>
      </c>
      <c r="J1930" t="s">
        <v>46</v>
      </c>
      <c r="K1930" t="s">
        <v>78</v>
      </c>
      <c r="L1930">
        <v>3</v>
      </c>
      <c r="M1930">
        <v>8</v>
      </c>
      <c r="N1930">
        <v>5</v>
      </c>
      <c r="O1930" t="s">
        <v>93</v>
      </c>
      <c r="P1930">
        <v>7496.5545899999997</v>
      </c>
      <c r="Q1930" t="s">
        <v>49</v>
      </c>
      <c r="R1930">
        <v>7000</v>
      </c>
      <c r="S1930">
        <v>0</v>
      </c>
      <c r="T1930">
        <v>10</v>
      </c>
      <c r="U1930" t="s">
        <v>50</v>
      </c>
      <c r="V1930">
        <v>0</v>
      </c>
      <c r="W1930">
        <v>0</v>
      </c>
      <c r="X1930">
        <v>0</v>
      </c>
      <c r="Y1930" t="s">
        <v>51</v>
      </c>
      <c r="Z1930" t="s">
        <v>60</v>
      </c>
      <c r="AA1930">
        <v>6.2409289E-2</v>
      </c>
      <c r="AB1930">
        <v>0.29716981100000001</v>
      </c>
      <c r="AC1930">
        <v>0.18795355599999999</v>
      </c>
      <c r="AD1930">
        <v>0.16215416499999999</v>
      </c>
      <c r="AE1930">
        <v>38.403409089999997</v>
      </c>
      <c r="AF1930">
        <v>0.48557478900000001</v>
      </c>
      <c r="AG1930">
        <v>2.452467344</v>
      </c>
      <c r="AH1930">
        <v>0.415400624</v>
      </c>
      <c r="AI1930">
        <v>1.2695109E-2</v>
      </c>
      <c r="AJ1930">
        <v>1</v>
      </c>
      <c r="AK1930">
        <v>520307</v>
      </c>
      <c r="AL1930">
        <v>0</v>
      </c>
      <c r="AM1930" t="s">
        <v>53</v>
      </c>
      <c r="AN1930">
        <v>1012005</v>
      </c>
      <c r="AO1930">
        <v>23112005</v>
      </c>
      <c r="AP1930">
        <v>113.02</v>
      </c>
      <c r="AQ1930">
        <v>1</v>
      </c>
      <c r="AR1930">
        <v>1</v>
      </c>
      <c r="AS1930">
        <v>113.02</v>
      </c>
      <c r="AT1930">
        <v>259.44757080078102</v>
      </c>
      <c r="AU1930">
        <v>561.15528900000004</v>
      </c>
      <c r="AV1930">
        <v>89.325294494628906</v>
      </c>
      <c r="AW1930">
        <v>113.019999999999</v>
      </c>
      <c r="AX1930">
        <f t="shared" si="120"/>
        <v>146.42757080078104</v>
      </c>
      <c r="AY1930">
        <f t="shared" si="121"/>
        <v>448.13528900000006</v>
      </c>
      <c r="AZ1930">
        <f t="shared" si="122"/>
        <v>23.69470550537109</v>
      </c>
      <c r="BA1930">
        <f t="shared" si="123"/>
        <v>9.9475983006414026E-13</v>
      </c>
    </row>
    <row r="1931" spans="1:53" x14ac:dyDescent="0.35">
      <c r="A1931">
        <v>3720972</v>
      </c>
      <c r="B1931">
        <v>2008</v>
      </c>
      <c r="C1931">
        <v>50</v>
      </c>
      <c r="D1931">
        <v>50</v>
      </c>
      <c r="E1931">
        <v>70</v>
      </c>
      <c r="F1931" t="s">
        <v>54</v>
      </c>
      <c r="G1931" t="s">
        <v>54</v>
      </c>
      <c r="H1931" t="s">
        <v>45</v>
      </c>
      <c r="I1931">
        <v>30</v>
      </c>
      <c r="J1931" t="s">
        <v>57</v>
      </c>
      <c r="K1931" t="s">
        <v>58</v>
      </c>
      <c r="L1931">
        <v>2</v>
      </c>
      <c r="M1931">
        <v>6</v>
      </c>
      <c r="N1931">
        <v>27</v>
      </c>
      <c r="O1931" t="s">
        <v>75</v>
      </c>
      <c r="P1931">
        <v>14542.15545</v>
      </c>
      <c r="Q1931" t="s">
        <v>56</v>
      </c>
      <c r="R1931">
        <v>8000</v>
      </c>
      <c r="S1931">
        <v>50</v>
      </c>
      <c r="T1931">
        <v>13</v>
      </c>
      <c r="U1931" t="s">
        <v>50</v>
      </c>
      <c r="V1931">
        <v>0</v>
      </c>
      <c r="W1931">
        <v>0</v>
      </c>
      <c r="X1931">
        <v>3</v>
      </c>
      <c r="Y1931" t="s">
        <v>51</v>
      </c>
      <c r="Z1931" t="s">
        <v>65</v>
      </c>
      <c r="AA1931">
        <v>8.0980287999999997E-2</v>
      </c>
      <c r="AB1931">
        <v>0.27703782599999999</v>
      </c>
      <c r="AC1931">
        <v>0.221630261</v>
      </c>
      <c r="AD1931">
        <v>0.119408413</v>
      </c>
      <c r="AE1931">
        <v>22.2945946</v>
      </c>
      <c r="AF1931">
        <v>0.47799733300000002</v>
      </c>
      <c r="AG1931">
        <v>2.1973894509999998</v>
      </c>
      <c r="AH1931">
        <v>0.29822818400000001</v>
      </c>
      <c r="AI1931">
        <v>1.4571949000000001E-2</v>
      </c>
      <c r="AJ1931">
        <v>10</v>
      </c>
      <c r="AK1931">
        <v>520402</v>
      </c>
      <c r="AL1931">
        <v>0</v>
      </c>
      <c r="AM1931" t="s">
        <v>53</v>
      </c>
      <c r="AN1931">
        <v>1012008</v>
      </c>
      <c r="AO1931">
        <v>14112008</v>
      </c>
      <c r="AP1931">
        <v>870.19</v>
      </c>
      <c r="AQ1931">
        <v>1</v>
      </c>
      <c r="AR1931">
        <v>1</v>
      </c>
      <c r="AS1931">
        <v>870.19</v>
      </c>
      <c r="AT1931">
        <v>1013.57592773437</v>
      </c>
      <c r="AU1931">
        <v>1010.500882</v>
      </c>
      <c r="AV1931">
        <v>89.325294494628906</v>
      </c>
      <c r="AW1931">
        <v>870.19</v>
      </c>
      <c r="AX1931">
        <f t="shared" si="120"/>
        <v>143.38592773436994</v>
      </c>
      <c r="AY1931">
        <f t="shared" si="121"/>
        <v>140.31088199999999</v>
      </c>
      <c r="AZ1931">
        <f t="shared" si="122"/>
        <v>780.86470550537115</v>
      </c>
      <c r="BA1931">
        <f t="shared" si="123"/>
        <v>0</v>
      </c>
    </row>
    <row r="1932" spans="1:53" x14ac:dyDescent="0.35">
      <c r="A1932">
        <v>1326564</v>
      </c>
      <c r="B1932">
        <v>2008</v>
      </c>
      <c r="C1932">
        <v>59</v>
      </c>
      <c r="D1932">
        <v>59</v>
      </c>
      <c r="E1932">
        <v>62</v>
      </c>
      <c r="F1932" t="s">
        <v>54</v>
      </c>
      <c r="G1932" t="s">
        <v>54</v>
      </c>
      <c r="H1932" t="s">
        <v>45</v>
      </c>
      <c r="I1932">
        <v>38</v>
      </c>
      <c r="J1932" t="s">
        <v>57</v>
      </c>
      <c r="K1932" t="s">
        <v>58</v>
      </c>
      <c r="L1932">
        <v>2</v>
      </c>
      <c r="M1932">
        <v>7</v>
      </c>
      <c r="N1932">
        <v>28</v>
      </c>
      <c r="O1932" t="s">
        <v>90</v>
      </c>
      <c r="P1932">
        <v>72.900000000000006</v>
      </c>
      <c r="Q1932" t="s">
        <v>56</v>
      </c>
      <c r="R1932">
        <v>15000</v>
      </c>
      <c r="S1932">
        <v>0</v>
      </c>
      <c r="T1932">
        <v>19</v>
      </c>
      <c r="U1932" t="s">
        <v>62</v>
      </c>
      <c r="V1932">
        <v>0</v>
      </c>
      <c r="W1932">
        <v>0</v>
      </c>
      <c r="X1932">
        <v>6</v>
      </c>
      <c r="Y1932" t="s">
        <v>63</v>
      </c>
      <c r="Z1932" t="s">
        <v>60</v>
      </c>
      <c r="AA1932">
        <v>5.6625142000000003E-2</v>
      </c>
      <c r="AB1932">
        <v>0.21671195700000001</v>
      </c>
      <c r="AC1932">
        <v>0.26109601500000001</v>
      </c>
      <c r="AD1932">
        <v>0.17788369900000001</v>
      </c>
      <c r="AE1932">
        <v>46.830357139999997</v>
      </c>
      <c r="AF1932">
        <v>0.48512869400000003</v>
      </c>
      <c r="AG1932">
        <v>2.3754528989999999</v>
      </c>
      <c r="AH1932">
        <v>0.33068992899999999</v>
      </c>
      <c r="AI1932">
        <v>1.0177108000000001E-2</v>
      </c>
      <c r="AJ1932">
        <v>2</v>
      </c>
      <c r="AK1932">
        <v>520403</v>
      </c>
      <c r="AL1932">
        <v>0</v>
      </c>
      <c r="AM1932" t="s">
        <v>66</v>
      </c>
      <c r="AN1932">
        <v>1012008</v>
      </c>
      <c r="AO1932">
        <v>26122008</v>
      </c>
      <c r="AP1932">
        <v>816.86</v>
      </c>
      <c r="AQ1932">
        <v>1</v>
      </c>
      <c r="AR1932">
        <v>1</v>
      </c>
      <c r="AS1932">
        <v>816.86</v>
      </c>
      <c r="AT1932">
        <v>742.474609375</v>
      </c>
      <c r="AU1932">
        <v>666.94490329999996</v>
      </c>
      <c r="AV1932">
        <v>89.325294494628906</v>
      </c>
      <c r="AW1932">
        <v>816.86</v>
      </c>
      <c r="AX1932">
        <f t="shared" si="120"/>
        <v>74.385390625000014</v>
      </c>
      <c r="AY1932">
        <f t="shared" si="121"/>
        <v>149.91509670000005</v>
      </c>
      <c r="AZ1932">
        <f t="shared" si="122"/>
        <v>727.53470550537111</v>
      </c>
      <c r="BA1932">
        <f t="shared" si="123"/>
        <v>0</v>
      </c>
    </row>
    <row r="1933" spans="1:53" x14ac:dyDescent="0.35">
      <c r="A1933">
        <v>2756994</v>
      </c>
      <c r="B1933">
        <v>2006</v>
      </c>
      <c r="C1933">
        <v>61</v>
      </c>
      <c r="D1933">
        <v>49</v>
      </c>
      <c r="E1933">
        <v>49</v>
      </c>
      <c r="F1933" t="s">
        <v>54</v>
      </c>
      <c r="G1933" t="s">
        <v>45</v>
      </c>
      <c r="H1933" t="s">
        <v>45</v>
      </c>
      <c r="I1933">
        <v>27</v>
      </c>
      <c r="J1933" t="s">
        <v>57</v>
      </c>
      <c r="K1933" t="s">
        <v>58</v>
      </c>
      <c r="L1933">
        <v>2</v>
      </c>
      <c r="M1933">
        <v>4</v>
      </c>
      <c r="N1933">
        <v>32</v>
      </c>
      <c r="O1933" t="s">
        <v>61</v>
      </c>
      <c r="P1933">
        <v>7171.2760749999998</v>
      </c>
      <c r="Q1933" t="s">
        <v>49</v>
      </c>
      <c r="R1933">
        <v>6000</v>
      </c>
      <c r="S1933">
        <v>100</v>
      </c>
      <c r="T1933">
        <v>24</v>
      </c>
      <c r="U1933" t="s">
        <v>50</v>
      </c>
      <c r="V1933">
        <v>0</v>
      </c>
      <c r="W1933">
        <v>4</v>
      </c>
      <c r="X1933">
        <v>1</v>
      </c>
      <c r="Y1933" t="s">
        <v>51</v>
      </c>
      <c r="Z1933" t="s">
        <v>65</v>
      </c>
      <c r="AA1933">
        <v>5.6625142000000003E-2</v>
      </c>
      <c r="AB1933">
        <v>0.21671195700000001</v>
      </c>
      <c r="AC1933">
        <v>0.26109601500000001</v>
      </c>
      <c r="AD1933">
        <v>0.17788369900000001</v>
      </c>
      <c r="AE1933">
        <v>46.830357139999997</v>
      </c>
      <c r="AF1933">
        <v>0.48512869400000003</v>
      </c>
      <c r="AG1933">
        <v>2.3754528989999999</v>
      </c>
      <c r="AH1933">
        <v>0.33068992899999999</v>
      </c>
      <c r="AI1933">
        <v>1.0177108000000001E-2</v>
      </c>
      <c r="AJ1933">
        <v>7</v>
      </c>
      <c r="AK1933">
        <v>520403</v>
      </c>
      <c r="AL1933">
        <v>0</v>
      </c>
      <c r="AM1933" t="s">
        <v>53</v>
      </c>
      <c r="AN1933">
        <v>1012006</v>
      </c>
      <c r="AO1933">
        <v>7092006</v>
      </c>
      <c r="AP1933">
        <v>582.35</v>
      </c>
      <c r="AQ1933">
        <v>1</v>
      </c>
      <c r="AR1933">
        <v>1</v>
      </c>
      <c r="AS1933">
        <v>582.35</v>
      </c>
      <c r="AT1933">
        <v>667.61883544921795</v>
      </c>
      <c r="AU1933">
        <v>876.42225610000003</v>
      </c>
      <c r="AV1933">
        <v>89.325294494628906</v>
      </c>
      <c r="AW1933">
        <v>582.35</v>
      </c>
      <c r="AX1933">
        <f t="shared" si="120"/>
        <v>85.268835449217931</v>
      </c>
      <c r="AY1933">
        <f t="shared" si="121"/>
        <v>294.0722561</v>
      </c>
      <c r="AZ1933">
        <f t="shared" si="122"/>
        <v>493.02470550537112</v>
      </c>
      <c r="BA1933">
        <f t="shared" si="123"/>
        <v>0</v>
      </c>
    </row>
    <row r="1934" spans="1:53" x14ac:dyDescent="0.35">
      <c r="A1934">
        <v>4492418</v>
      </c>
      <c r="B1934">
        <v>2005</v>
      </c>
      <c r="C1934">
        <v>35</v>
      </c>
      <c r="D1934">
        <v>35</v>
      </c>
      <c r="E1934">
        <v>56</v>
      </c>
      <c r="F1934" t="s">
        <v>45</v>
      </c>
      <c r="G1934" t="s">
        <v>45</v>
      </c>
      <c r="H1934" t="s">
        <v>45</v>
      </c>
      <c r="I1934">
        <v>14</v>
      </c>
      <c r="J1934" t="s">
        <v>46</v>
      </c>
      <c r="K1934" t="s">
        <v>47</v>
      </c>
      <c r="L1934">
        <v>1</v>
      </c>
      <c r="M1934">
        <v>4</v>
      </c>
      <c r="N1934">
        <v>18</v>
      </c>
      <c r="O1934" t="s">
        <v>79</v>
      </c>
      <c r="P1934">
        <v>100</v>
      </c>
      <c r="Q1934" t="s">
        <v>49</v>
      </c>
      <c r="R1934">
        <v>4000</v>
      </c>
      <c r="S1934">
        <v>100</v>
      </c>
      <c r="T1934">
        <v>13</v>
      </c>
      <c r="U1934" t="s">
        <v>62</v>
      </c>
      <c r="V1934">
        <v>0</v>
      </c>
      <c r="W1934">
        <v>1</v>
      </c>
      <c r="X1934">
        <v>0</v>
      </c>
      <c r="Y1934" t="s">
        <v>51</v>
      </c>
      <c r="Z1934" t="s">
        <v>52</v>
      </c>
      <c r="AA1934">
        <v>3.2214402000000003E-2</v>
      </c>
      <c r="AB1934">
        <v>0.15290933700000001</v>
      </c>
      <c r="AC1934">
        <v>0.34262516900000001</v>
      </c>
      <c r="AD1934">
        <v>0.15796460200000001</v>
      </c>
      <c r="AE1934">
        <v>6.661753869</v>
      </c>
      <c r="AF1934">
        <v>0.49623893800000002</v>
      </c>
      <c r="AG1934">
        <v>2.446549391</v>
      </c>
      <c r="AH1934">
        <v>0.31738936099999998</v>
      </c>
      <c r="AI1934">
        <v>6.4073910000000001E-3</v>
      </c>
      <c r="AJ1934">
        <v>8</v>
      </c>
      <c r="AK1934">
        <v>520404</v>
      </c>
      <c r="AL1934">
        <v>0</v>
      </c>
      <c r="AM1934" t="s">
        <v>53</v>
      </c>
      <c r="AN1934">
        <v>20102005</v>
      </c>
      <c r="AO1934">
        <v>31122005</v>
      </c>
      <c r="AP1934">
        <v>982.98</v>
      </c>
      <c r="AQ1934">
        <v>1</v>
      </c>
      <c r="AR1934">
        <v>1</v>
      </c>
      <c r="AS1934">
        <v>982.98</v>
      </c>
      <c r="AT1934">
        <v>894.23321533203102</v>
      </c>
      <c r="AU1934">
        <v>941.42260269999997</v>
      </c>
      <c r="AV1934">
        <v>89.325294494628906</v>
      </c>
      <c r="AW1934">
        <v>982.98</v>
      </c>
      <c r="AX1934">
        <f t="shared" si="120"/>
        <v>88.746784667968996</v>
      </c>
      <c r="AY1934">
        <f t="shared" si="121"/>
        <v>41.557397300000048</v>
      </c>
      <c r="AZ1934">
        <f t="shared" si="122"/>
        <v>893.65470550537111</v>
      </c>
      <c r="BA1934">
        <f t="shared" si="123"/>
        <v>0</v>
      </c>
    </row>
    <row r="1935" spans="1:53" x14ac:dyDescent="0.35">
      <c r="A1935">
        <v>4784299</v>
      </c>
      <c r="B1935">
        <v>2006</v>
      </c>
      <c r="C1935">
        <v>73</v>
      </c>
      <c r="D1935">
        <v>68</v>
      </c>
      <c r="E1935">
        <v>68</v>
      </c>
      <c r="F1935" t="s">
        <v>54</v>
      </c>
      <c r="G1935" t="s">
        <v>54</v>
      </c>
      <c r="H1935" t="s">
        <v>54</v>
      </c>
      <c r="I1935">
        <v>46</v>
      </c>
      <c r="J1935" t="s">
        <v>46</v>
      </c>
      <c r="K1935" t="s">
        <v>78</v>
      </c>
      <c r="L1935">
        <v>3</v>
      </c>
      <c r="M1935">
        <v>9</v>
      </c>
      <c r="N1935">
        <v>15</v>
      </c>
      <c r="O1935" t="s">
        <v>77</v>
      </c>
      <c r="P1935">
        <v>4596.5276750000003</v>
      </c>
      <c r="Q1935" t="s">
        <v>49</v>
      </c>
      <c r="R1935">
        <v>8000</v>
      </c>
      <c r="S1935">
        <v>0</v>
      </c>
      <c r="T1935">
        <v>15</v>
      </c>
      <c r="U1935" t="s">
        <v>50</v>
      </c>
      <c r="V1935">
        <v>0</v>
      </c>
      <c r="W1935">
        <v>0</v>
      </c>
      <c r="X1935">
        <v>1</v>
      </c>
      <c r="Y1935" t="s">
        <v>51</v>
      </c>
      <c r="Z1935" t="s">
        <v>60</v>
      </c>
      <c r="AA1935">
        <v>3.2214402000000003E-2</v>
      </c>
      <c r="AB1935">
        <v>0.15290933700000001</v>
      </c>
      <c r="AC1935">
        <v>0.34262516900000001</v>
      </c>
      <c r="AD1935">
        <v>0.15796460200000001</v>
      </c>
      <c r="AE1935">
        <v>6.661753869</v>
      </c>
      <c r="AF1935">
        <v>0.49623893800000002</v>
      </c>
      <c r="AG1935">
        <v>2.446549391</v>
      </c>
      <c r="AH1935">
        <v>0.31738936099999998</v>
      </c>
      <c r="AI1935">
        <v>6.4073910000000001E-3</v>
      </c>
      <c r="AJ1935">
        <v>5</v>
      </c>
      <c r="AK1935">
        <v>520404</v>
      </c>
      <c r="AL1935">
        <v>0</v>
      </c>
      <c r="AM1935" t="s">
        <v>53</v>
      </c>
      <c r="AN1935">
        <v>22042006</v>
      </c>
      <c r="AO1935">
        <v>31122006</v>
      </c>
      <c r="AP1935">
        <v>306.14999999999998</v>
      </c>
      <c r="AQ1935">
        <v>1</v>
      </c>
      <c r="AR1935">
        <v>1</v>
      </c>
      <c r="AS1935">
        <v>306.14999999999998</v>
      </c>
      <c r="AT1935">
        <v>397.55450439453102</v>
      </c>
      <c r="AU1935">
        <v>520.70647889999998</v>
      </c>
      <c r="AV1935">
        <v>89.325294494628906</v>
      </c>
      <c r="AW1935">
        <v>306.14999999999901</v>
      </c>
      <c r="AX1935">
        <f t="shared" si="120"/>
        <v>91.404504394531045</v>
      </c>
      <c r="AY1935">
        <f t="shared" si="121"/>
        <v>214.5564789</v>
      </c>
      <c r="AZ1935">
        <f t="shared" si="122"/>
        <v>216.82470550537107</v>
      </c>
      <c r="BA1935">
        <f t="shared" si="123"/>
        <v>9.6633812063373625E-13</v>
      </c>
    </row>
    <row r="1936" spans="1:53" x14ac:dyDescent="0.35">
      <c r="A1936">
        <v>3639398</v>
      </c>
      <c r="B1936">
        <v>2006</v>
      </c>
      <c r="C1936">
        <v>20</v>
      </c>
      <c r="D1936">
        <v>20</v>
      </c>
      <c r="E1936">
        <v>56</v>
      </c>
      <c r="F1936" t="s">
        <v>54</v>
      </c>
      <c r="G1936" t="s">
        <v>54</v>
      </c>
      <c r="H1936" t="s">
        <v>45</v>
      </c>
      <c r="I1936">
        <v>0</v>
      </c>
      <c r="J1936" t="s">
        <v>57</v>
      </c>
      <c r="K1936" t="s">
        <v>47</v>
      </c>
      <c r="L1936">
        <v>1</v>
      </c>
      <c r="M1936">
        <v>3</v>
      </c>
      <c r="N1936">
        <v>23</v>
      </c>
      <c r="O1936" t="s">
        <v>75</v>
      </c>
      <c r="P1936">
        <v>6697.2588569999998</v>
      </c>
      <c r="Q1936" t="s">
        <v>56</v>
      </c>
      <c r="R1936">
        <v>5000</v>
      </c>
      <c r="S1936">
        <v>50</v>
      </c>
      <c r="T1936">
        <v>0</v>
      </c>
      <c r="U1936" t="s">
        <v>62</v>
      </c>
      <c r="V1936">
        <v>0</v>
      </c>
      <c r="W1936">
        <v>0</v>
      </c>
      <c r="X1936">
        <v>1</v>
      </c>
      <c r="Y1936" t="s">
        <v>51</v>
      </c>
      <c r="Z1936" t="s">
        <v>65</v>
      </c>
      <c r="AA1936">
        <v>3.0014641000000002E-2</v>
      </c>
      <c r="AB1936">
        <v>0.16081015100000001</v>
      </c>
      <c r="AC1936">
        <v>0.34602244999999998</v>
      </c>
      <c r="AD1936">
        <v>0.208906967</v>
      </c>
      <c r="AE1936">
        <v>37.748031500000003</v>
      </c>
      <c r="AF1936">
        <v>0.48122653300000001</v>
      </c>
      <c r="AG1936">
        <v>2.3396778920000001</v>
      </c>
      <c r="AH1936">
        <v>0.208062419</v>
      </c>
      <c r="AI1936">
        <v>7.0799019999999999E-3</v>
      </c>
      <c r="AJ1936">
        <v>2</v>
      </c>
      <c r="AK1936">
        <v>520504</v>
      </c>
      <c r="AL1936">
        <v>0</v>
      </c>
      <c r="AM1936" t="s">
        <v>66</v>
      </c>
      <c r="AN1936">
        <v>1012006</v>
      </c>
      <c r="AO1936">
        <v>26092006</v>
      </c>
      <c r="AP1936">
        <v>2967.5</v>
      </c>
      <c r="AQ1936">
        <v>1</v>
      </c>
      <c r="AR1936">
        <v>1</v>
      </c>
      <c r="AS1936">
        <v>2967.5</v>
      </c>
      <c r="AT1936">
        <v>1939.92956542968</v>
      </c>
      <c r="AU1936">
        <v>1929.166029</v>
      </c>
      <c r="AV1936">
        <v>89.325294494628906</v>
      </c>
      <c r="AW1936">
        <v>2967.5</v>
      </c>
      <c r="AX1936">
        <f t="shared" si="120"/>
        <v>1027.57043457032</v>
      </c>
      <c r="AY1936">
        <f t="shared" si="121"/>
        <v>1038.333971</v>
      </c>
      <c r="AZ1936">
        <f t="shared" si="122"/>
        <v>2878.1747055053711</v>
      </c>
      <c r="BA1936">
        <f t="shared" si="123"/>
        <v>0</v>
      </c>
    </row>
    <row r="1937" spans="1:53" x14ac:dyDescent="0.35">
      <c r="A1937">
        <v>2364938</v>
      </c>
      <c r="B1937">
        <v>2008</v>
      </c>
      <c r="C1937">
        <v>63</v>
      </c>
      <c r="D1937">
        <v>63</v>
      </c>
      <c r="E1937">
        <v>56</v>
      </c>
      <c r="F1937" t="s">
        <v>45</v>
      </c>
      <c r="G1937" t="s">
        <v>45</v>
      </c>
      <c r="H1937" t="s">
        <v>45</v>
      </c>
      <c r="I1937">
        <v>41</v>
      </c>
      <c r="J1937" t="s">
        <v>57</v>
      </c>
      <c r="K1937" t="s">
        <v>47</v>
      </c>
      <c r="L1937">
        <v>1</v>
      </c>
      <c r="M1937">
        <v>5</v>
      </c>
      <c r="N1937">
        <v>29</v>
      </c>
      <c r="O1937" t="s">
        <v>68</v>
      </c>
      <c r="P1937">
        <v>10444.035749999999</v>
      </c>
      <c r="Q1937" t="s">
        <v>73</v>
      </c>
      <c r="R1937">
        <v>12000</v>
      </c>
      <c r="S1937">
        <v>100</v>
      </c>
      <c r="T1937">
        <v>9</v>
      </c>
      <c r="U1937" t="s">
        <v>62</v>
      </c>
      <c r="V1937">
        <v>1</v>
      </c>
      <c r="W1937">
        <v>0</v>
      </c>
      <c r="X1937">
        <v>8</v>
      </c>
      <c r="Y1937" t="s">
        <v>51</v>
      </c>
      <c r="Z1937" t="s">
        <v>60</v>
      </c>
      <c r="AA1937">
        <v>9.7575398999999993E-2</v>
      </c>
      <c r="AB1937">
        <v>0.41800975899999998</v>
      </c>
      <c r="AC1937">
        <v>0.15806594700000001</v>
      </c>
      <c r="AD1937">
        <v>0.16643123200000001</v>
      </c>
      <c r="AE1937">
        <v>49.441269839999997</v>
      </c>
      <c r="AF1937">
        <v>0.49133170700000001</v>
      </c>
      <c r="AG1937">
        <v>2.3028241899999999</v>
      </c>
      <c r="AH1937">
        <v>0.44206538000000001</v>
      </c>
      <c r="AI1937">
        <v>2.2292712999999999E-2</v>
      </c>
      <c r="AJ1937">
        <v>4</v>
      </c>
      <c r="AK1937">
        <v>520505</v>
      </c>
      <c r="AL1937">
        <v>0</v>
      </c>
      <c r="AM1937" t="s">
        <v>53</v>
      </c>
      <c r="AN1937">
        <v>3032008</v>
      </c>
      <c r="AO1937">
        <v>31122008</v>
      </c>
      <c r="AP1937">
        <v>2469.17</v>
      </c>
      <c r="AQ1937">
        <v>1</v>
      </c>
      <c r="AR1937">
        <v>1</v>
      </c>
      <c r="AS1937">
        <v>2469.17</v>
      </c>
      <c r="AT1937">
        <v>1329.97692871093</v>
      </c>
      <c r="AU1937">
        <v>907.61639070000001</v>
      </c>
      <c r="AV1937">
        <v>89.325294494628906</v>
      </c>
      <c r="AW1937">
        <v>2469.17</v>
      </c>
      <c r="AX1937">
        <f t="shared" si="120"/>
        <v>1139.1930712890701</v>
      </c>
      <c r="AY1937">
        <f t="shared" si="121"/>
        <v>1561.5536093000001</v>
      </c>
      <c r="AZ1937">
        <f t="shared" si="122"/>
        <v>2379.8447055053712</v>
      </c>
      <c r="BA1937">
        <f t="shared" si="123"/>
        <v>0</v>
      </c>
    </row>
    <row r="1938" spans="1:53" x14ac:dyDescent="0.35">
      <c r="A1938">
        <v>3961556</v>
      </c>
      <c r="B1938">
        <v>2006</v>
      </c>
      <c r="C1938">
        <v>59</v>
      </c>
      <c r="D1938">
        <v>59</v>
      </c>
      <c r="E1938">
        <v>56</v>
      </c>
      <c r="F1938" t="s">
        <v>54</v>
      </c>
      <c r="G1938" t="s">
        <v>54</v>
      </c>
      <c r="H1938" t="s">
        <v>45</v>
      </c>
      <c r="I1938">
        <v>37</v>
      </c>
      <c r="J1938" t="s">
        <v>57</v>
      </c>
      <c r="K1938" t="s">
        <v>47</v>
      </c>
      <c r="L1938">
        <v>1</v>
      </c>
      <c r="M1938">
        <v>5</v>
      </c>
      <c r="N1938">
        <v>8</v>
      </c>
      <c r="O1938" t="s">
        <v>93</v>
      </c>
      <c r="P1938">
        <v>7330.2031180000004</v>
      </c>
      <c r="Q1938" t="s">
        <v>49</v>
      </c>
      <c r="R1938">
        <v>15000</v>
      </c>
      <c r="S1938">
        <v>0</v>
      </c>
      <c r="T1938">
        <v>33</v>
      </c>
      <c r="U1938" t="s">
        <v>50</v>
      </c>
      <c r="V1938">
        <v>0</v>
      </c>
      <c r="W1938">
        <v>0</v>
      </c>
      <c r="X1938">
        <v>1</v>
      </c>
      <c r="Y1938" t="s">
        <v>51</v>
      </c>
      <c r="Z1938" t="s">
        <v>60</v>
      </c>
      <c r="AA1938">
        <v>9.7575398999999993E-2</v>
      </c>
      <c r="AB1938">
        <v>0.41800975899999998</v>
      </c>
      <c r="AC1938">
        <v>0.15806594700000001</v>
      </c>
      <c r="AD1938">
        <v>0.16643123200000001</v>
      </c>
      <c r="AE1938">
        <v>49.441269839999997</v>
      </c>
      <c r="AF1938">
        <v>0.49133170700000001</v>
      </c>
      <c r="AG1938">
        <v>2.3028241899999999</v>
      </c>
      <c r="AH1938">
        <v>0.44206538000000001</v>
      </c>
      <c r="AI1938">
        <v>2.2292712999999999E-2</v>
      </c>
      <c r="AJ1938">
        <v>7</v>
      </c>
      <c r="AK1938">
        <v>520505</v>
      </c>
      <c r="AL1938">
        <v>0</v>
      </c>
      <c r="AM1938" t="s">
        <v>53</v>
      </c>
      <c r="AN1938">
        <v>21102006</v>
      </c>
      <c r="AO1938">
        <v>31122006</v>
      </c>
      <c r="AP1938">
        <v>1417.65</v>
      </c>
      <c r="AQ1938">
        <v>1</v>
      </c>
      <c r="AR1938">
        <v>1</v>
      </c>
      <c r="AS1938">
        <v>1417.65</v>
      </c>
      <c r="AT1938">
        <v>986.003662109375</v>
      </c>
      <c r="AU1938">
        <v>923.7532089</v>
      </c>
      <c r="AV1938">
        <v>89.325294494628906</v>
      </c>
      <c r="AW1938">
        <v>1417.65</v>
      </c>
      <c r="AX1938">
        <f t="shared" si="120"/>
        <v>431.64633789062509</v>
      </c>
      <c r="AY1938">
        <f t="shared" si="121"/>
        <v>493.89679110000009</v>
      </c>
      <c r="AZ1938">
        <f t="shared" si="122"/>
        <v>1328.3247055053712</v>
      </c>
      <c r="BA1938">
        <f t="shared" si="123"/>
        <v>0</v>
      </c>
    </row>
    <row r="1939" spans="1:53" x14ac:dyDescent="0.35">
      <c r="A1939">
        <v>4758558</v>
      </c>
      <c r="B1939">
        <v>2006</v>
      </c>
      <c r="C1939">
        <v>59</v>
      </c>
      <c r="D1939">
        <v>59</v>
      </c>
      <c r="E1939">
        <v>56</v>
      </c>
      <c r="F1939" t="s">
        <v>45</v>
      </c>
      <c r="G1939" t="s">
        <v>45</v>
      </c>
      <c r="H1939" t="s">
        <v>45</v>
      </c>
      <c r="I1939">
        <v>35</v>
      </c>
      <c r="J1939" t="s">
        <v>46</v>
      </c>
      <c r="K1939" t="s">
        <v>47</v>
      </c>
      <c r="L1939">
        <v>1</v>
      </c>
      <c r="M1939">
        <v>2</v>
      </c>
      <c r="N1939">
        <v>9</v>
      </c>
      <c r="O1939" t="s">
        <v>77</v>
      </c>
      <c r="P1939">
        <v>12237.685390000001</v>
      </c>
      <c r="Q1939" t="s">
        <v>49</v>
      </c>
      <c r="R1939">
        <v>10000</v>
      </c>
      <c r="S1939">
        <v>100</v>
      </c>
      <c r="T1939">
        <v>10</v>
      </c>
      <c r="U1939" t="s">
        <v>62</v>
      </c>
      <c r="V1939">
        <v>0</v>
      </c>
      <c r="W1939">
        <v>0</v>
      </c>
      <c r="X1939">
        <v>1</v>
      </c>
      <c r="Y1939" t="s">
        <v>51</v>
      </c>
      <c r="Z1939" t="s">
        <v>60</v>
      </c>
      <c r="AA1939">
        <v>9.7575398999999993E-2</v>
      </c>
      <c r="AB1939">
        <v>0.41800975899999998</v>
      </c>
      <c r="AC1939">
        <v>0.15806594700000001</v>
      </c>
      <c r="AD1939">
        <v>0.16643123200000001</v>
      </c>
      <c r="AE1939">
        <v>49.441269839999997</v>
      </c>
      <c r="AF1939">
        <v>0.49133170700000001</v>
      </c>
      <c r="AG1939">
        <v>2.3028241899999999</v>
      </c>
      <c r="AH1939">
        <v>0.44206538000000001</v>
      </c>
      <c r="AI1939">
        <v>2.2292712999999999E-2</v>
      </c>
      <c r="AJ1939">
        <v>3</v>
      </c>
      <c r="AK1939">
        <v>520505</v>
      </c>
      <c r="AL1939">
        <v>0</v>
      </c>
      <c r="AM1939" t="s">
        <v>53</v>
      </c>
      <c r="AN1939">
        <v>17072006</v>
      </c>
      <c r="AO1939">
        <v>31122006</v>
      </c>
      <c r="AP1939">
        <v>1211.24</v>
      </c>
      <c r="AQ1939">
        <v>1</v>
      </c>
      <c r="AR1939">
        <v>1</v>
      </c>
      <c r="AS1939">
        <v>1211.24</v>
      </c>
      <c r="AT1939">
        <v>877.54919433593705</v>
      </c>
      <c r="AU1939">
        <v>997.84696899999994</v>
      </c>
      <c r="AV1939">
        <v>89.325294494628906</v>
      </c>
      <c r="AW1939">
        <v>1211.24</v>
      </c>
      <c r="AX1939">
        <f t="shared" si="120"/>
        <v>333.69080566406296</v>
      </c>
      <c r="AY1939">
        <f t="shared" si="121"/>
        <v>213.39303100000006</v>
      </c>
      <c r="AZ1939">
        <f t="shared" si="122"/>
        <v>1121.9147055053711</v>
      </c>
      <c r="BA1939">
        <f t="shared" si="123"/>
        <v>0</v>
      </c>
    </row>
    <row r="1940" spans="1:53" x14ac:dyDescent="0.35">
      <c r="A1940">
        <v>6926793</v>
      </c>
      <c r="B1940">
        <v>2007</v>
      </c>
      <c r="C1940">
        <v>52</v>
      </c>
      <c r="D1940">
        <v>37</v>
      </c>
      <c r="E1940">
        <v>37</v>
      </c>
      <c r="F1940" t="s">
        <v>45</v>
      </c>
      <c r="G1940" t="s">
        <v>54</v>
      </c>
      <c r="H1940" t="s">
        <v>54</v>
      </c>
      <c r="I1940">
        <v>14</v>
      </c>
      <c r="J1940" t="s">
        <v>76</v>
      </c>
      <c r="K1940" t="s">
        <v>64</v>
      </c>
      <c r="L1940">
        <v>2</v>
      </c>
      <c r="M1940">
        <v>4</v>
      </c>
      <c r="N1940">
        <v>7</v>
      </c>
      <c r="O1940" t="s">
        <v>59</v>
      </c>
      <c r="P1940">
        <v>10087.043540000001</v>
      </c>
      <c r="Q1940" t="s">
        <v>49</v>
      </c>
      <c r="R1940">
        <v>10000</v>
      </c>
      <c r="S1940">
        <v>100</v>
      </c>
      <c r="T1940">
        <v>10</v>
      </c>
      <c r="U1940" t="s">
        <v>50</v>
      </c>
      <c r="V1940">
        <v>0</v>
      </c>
      <c r="W1940">
        <v>0</v>
      </c>
      <c r="X1940">
        <v>0</v>
      </c>
      <c r="Y1940" t="s">
        <v>51</v>
      </c>
      <c r="Z1940" t="s">
        <v>60</v>
      </c>
      <c r="AA1940">
        <v>5.1990252000000001E-2</v>
      </c>
      <c r="AB1940">
        <v>0.24522939499999999</v>
      </c>
      <c r="AC1940">
        <v>0.22391392600000001</v>
      </c>
      <c r="AD1940">
        <v>0.15327086700000001</v>
      </c>
      <c r="AE1940">
        <v>47.288617889999998</v>
      </c>
      <c r="AF1940">
        <v>0.477520846</v>
      </c>
      <c r="AG1940">
        <v>2.3615509540000001</v>
      </c>
      <c r="AH1940">
        <v>0.33553797099999999</v>
      </c>
      <c r="AI1940">
        <v>1.0865714E-2</v>
      </c>
      <c r="AJ1940">
        <v>1</v>
      </c>
      <c r="AK1940">
        <v>520506</v>
      </c>
      <c r="AL1940">
        <v>0</v>
      </c>
      <c r="AM1940" t="s">
        <v>53</v>
      </c>
      <c r="AN1940">
        <v>24112007</v>
      </c>
      <c r="AO1940">
        <v>31122007</v>
      </c>
      <c r="AP1940">
        <v>1046.3599999999999</v>
      </c>
      <c r="AQ1940">
        <v>1</v>
      </c>
      <c r="AR1940">
        <v>1</v>
      </c>
      <c r="AS1940">
        <v>1046.3599999999999</v>
      </c>
      <c r="AT1940">
        <v>882.32952880859295</v>
      </c>
      <c r="AU1940">
        <v>1188.1389349999999</v>
      </c>
      <c r="AV1940">
        <v>89.325294494628906</v>
      </c>
      <c r="AW1940">
        <v>1046.3599999999899</v>
      </c>
      <c r="AX1940">
        <f t="shared" si="120"/>
        <v>164.03047119140695</v>
      </c>
      <c r="AY1940">
        <f t="shared" si="121"/>
        <v>141.77893500000005</v>
      </c>
      <c r="AZ1940">
        <f t="shared" si="122"/>
        <v>957.03470550537099</v>
      </c>
      <c r="BA1940">
        <f t="shared" si="123"/>
        <v>1.0004441719502211E-11</v>
      </c>
    </row>
    <row r="1941" spans="1:53" x14ac:dyDescent="0.35">
      <c r="A1941">
        <v>7352723</v>
      </c>
      <c r="B1941">
        <v>2007</v>
      </c>
      <c r="C1941">
        <v>41</v>
      </c>
      <c r="D1941">
        <v>41</v>
      </c>
      <c r="E1941">
        <v>65</v>
      </c>
      <c r="F1941" t="s">
        <v>45</v>
      </c>
      <c r="G1941" t="s">
        <v>45</v>
      </c>
      <c r="H1941" t="s">
        <v>54</v>
      </c>
      <c r="I1941">
        <v>20</v>
      </c>
      <c r="J1941" t="s">
        <v>57</v>
      </c>
      <c r="K1941" t="s">
        <v>58</v>
      </c>
      <c r="L1941">
        <v>2</v>
      </c>
      <c r="M1941">
        <v>3</v>
      </c>
      <c r="N1941">
        <v>33</v>
      </c>
      <c r="O1941" t="s">
        <v>75</v>
      </c>
      <c r="P1941">
        <v>8044.4355960000003</v>
      </c>
      <c r="Q1941" t="s">
        <v>49</v>
      </c>
      <c r="R1941">
        <v>6000</v>
      </c>
      <c r="S1941">
        <v>100</v>
      </c>
      <c r="T1941">
        <v>11</v>
      </c>
      <c r="U1941" t="s">
        <v>50</v>
      </c>
      <c r="V1941">
        <v>0</v>
      </c>
      <c r="W1941">
        <v>0</v>
      </c>
      <c r="X1941">
        <v>0</v>
      </c>
      <c r="Y1941" t="s">
        <v>51</v>
      </c>
      <c r="Z1941" t="s">
        <v>52</v>
      </c>
      <c r="AA1941">
        <v>5.1990252000000001E-2</v>
      </c>
      <c r="AB1941">
        <v>0.24522939499999999</v>
      </c>
      <c r="AC1941">
        <v>0.22391392600000001</v>
      </c>
      <c r="AD1941">
        <v>0.15327086700000001</v>
      </c>
      <c r="AE1941">
        <v>47.288617889999998</v>
      </c>
      <c r="AF1941">
        <v>0.477520846</v>
      </c>
      <c r="AG1941">
        <v>2.3615509540000001</v>
      </c>
      <c r="AH1941">
        <v>0.33553797099999999</v>
      </c>
      <c r="AI1941">
        <v>1.0865714E-2</v>
      </c>
      <c r="AJ1941">
        <v>10</v>
      </c>
      <c r="AK1941">
        <v>520506</v>
      </c>
      <c r="AL1941">
        <v>0</v>
      </c>
      <c r="AM1941" t="s">
        <v>53</v>
      </c>
      <c r="AN1941">
        <v>27042007</v>
      </c>
      <c r="AO1941">
        <v>31122007</v>
      </c>
      <c r="AP1941">
        <v>1209.72</v>
      </c>
      <c r="AQ1941">
        <v>1</v>
      </c>
      <c r="AR1941">
        <v>1</v>
      </c>
      <c r="AS1941">
        <v>1209.72</v>
      </c>
      <c r="AT1941">
        <v>1066.51721191406</v>
      </c>
      <c r="AU1941">
        <v>1202.03801</v>
      </c>
      <c r="AV1941">
        <v>89.325294494628906</v>
      </c>
      <c r="AW1941">
        <v>1209.72</v>
      </c>
      <c r="AX1941">
        <f t="shared" si="120"/>
        <v>143.20278808594003</v>
      </c>
      <c r="AY1941">
        <f t="shared" si="121"/>
        <v>7.6819900000000416</v>
      </c>
      <c r="AZ1941">
        <f t="shared" si="122"/>
        <v>1120.3947055053711</v>
      </c>
      <c r="BA1941">
        <f t="shared" si="123"/>
        <v>0</v>
      </c>
    </row>
    <row r="1942" spans="1:53" x14ac:dyDescent="0.35">
      <c r="A1942">
        <v>4927867</v>
      </c>
      <c r="B1942">
        <v>2007</v>
      </c>
      <c r="C1942">
        <v>39</v>
      </c>
      <c r="D1942">
        <v>38</v>
      </c>
      <c r="E1942">
        <v>38</v>
      </c>
      <c r="F1942" t="s">
        <v>54</v>
      </c>
      <c r="G1942" t="s">
        <v>45</v>
      </c>
      <c r="H1942" t="s">
        <v>45</v>
      </c>
      <c r="I1942">
        <v>17</v>
      </c>
      <c r="J1942" t="s">
        <v>57</v>
      </c>
      <c r="K1942" t="s">
        <v>58</v>
      </c>
      <c r="L1942">
        <v>2</v>
      </c>
      <c r="M1942">
        <v>5</v>
      </c>
      <c r="N1942">
        <v>15</v>
      </c>
      <c r="O1942" t="s">
        <v>75</v>
      </c>
      <c r="P1942">
        <v>12423.29594</v>
      </c>
      <c r="Q1942" t="s">
        <v>49</v>
      </c>
      <c r="R1942">
        <v>10000</v>
      </c>
      <c r="S1942">
        <v>200</v>
      </c>
      <c r="T1942">
        <v>8</v>
      </c>
      <c r="U1942" t="s">
        <v>62</v>
      </c>
      <c r="V1942">
        <v>0</v>
      </c>
      <c r="W1942">
        <v>0</v>
      </c>
      <c r="X1942">
        <v>1</v>
      </c>
      <c r="Y1942" t="s">
        <v>51</v>
      </c>
      <c r="Z1942" t="s">
        <v>52</v>
      </c>
      <c r="AA1942">
        <v>6.0325566999999997E-2</v>
      </c>
      <c r="AB1942">
        <v>0.30344607499999998</v>
      </c>
      <c r="AC1942">
        <v>0.149010849</v>
      </c>
      <c r="AD1942">
        <v>0.233667976</v>
      </c>
      <c r="AE1942">
        <v>49.446043170000003</v>
      </c>
      <c r="AF1942">
        <v>0.47140986499999998</v>
      </c>
      <c r="AG1942">
        <v>2.1930440330000001</v>
      </c>
      <c r="AH1942">
        <v>0.39812889800000001</v>
      </c>
      <c r="AI1942">
        <v>9.9792100000000005E-3</v>
      </c>
      <c r="AJ1942">
        <v>4</v>
      </c>
      <c r="AK1942">
        <v>520507</v>
      </c>
      <c r="AL1942">
        <v>0</v>
      </c>
      <c r="AM1942" t="s">
        <v>53</v>
      </c>
      <c r="AN1942">
        <v>1012007</v>
      </c>
      <c r="AO1942">
        <v>24102007</v>
      </c>
      <c r="AP1942">
        <v>744.11</v>
      </c>
      <c r="AQ1942">
        <v>1</v>
      </c>
      <c r="AR1942">
        <v>1</v>
      </c>
      <c r="AS1942">
        <v>744.11</v>
      </c>
      <c r="AT1942">
        <v>1061.76672363281</v>
      </c>
      <c r="AU1942">
        <v>1719.9890049999999</v>
      </c>
      <c r="AV1942">
        <v>89.325294494628906</v>
      </c>
      <c r="AW1942">
        <v>744.11</v>
      </c>
      <c r="AX1942">
        <f t="shared" si="120"/>
        <v>317.65672363280999</v>
      </c>
      <c r="AY1942">
        <f t="shared" si="121"/>
        <v>975.87900499999989</v>
      </c>
      <c r="AZ1942">
        <f t="shared" si="122"/>
        <v>654.78470550537111</v>
      </c>
      <c r="BA1942">
        <f t="shared" si="123"/>
        <v>0</v>
      </c>
    </row>
    <row r="1943" spans="1:53" x14ac:dyDescent="0.35">
      <c r="A1943">
        <v>28082</v>
      </c>
      <c r="B1943">
        <v>2005</v>
      </c>
      <c r="C1943">
        <v>46</v>
      </c>
      <c r="D1943">
        <v>39</v>
      </c>
      <c r="E1943">
        <v>39</v>
      </c>
      <c r="F1943" t="s">
        <v>54</v>
      </c>
      <c r="G1943" t="s">
        <v>45</v>
      </c>
      <c r="H1943" t="s">
        <v>45</v>
      </c>
      <c r="I1943">
        <v>19</v>
      </c>
      <c r="J1943" t="s">
        <v>57</v>
      </c>
      <c r="K1943" t="s">
        <v>58</v>
      </c>
      <c r="L1943">
        <v>2</v>
      </c>
      <c r="M1943">
        <v>11</v>
      </c>
      <c r="N1943">
        <v>4</v>
      </c>
      <c r="O1943" t="s">
        <v>95</v>
      </c>
      <c r="P1943">
        <v>90</v>
      </c>
      <c r="Q1943" t="s">
        <v>49</v>
      </c>
      <c r="R1943">
        <v>10000</v>
      </c>
      <c r="S1943">
        <v>0</v>
      </c>
      <c r="T1943">
        <v>15</v>
      </c>
      <c r="U1943" t="s">
        <v>62</v>
      </c>
      <c r="V1943">
        <v>0</v>
      </c>
      <c r="W1943">
        <v>0</v>
      </c>
      <c r="X1943">
        <v>5</v>
      </c>
      <c r="Y1943" t="s">
        <v>63</v>
      </c>
      <c r="Z1943" t="s">
        <v>60</v>
      </c>
      <c r="AA1943">
        <v>2.910753E-2</v>
      </c>
      <c r="AB1943">
        <v>0.46836661099999999</v>
      </c>
      <c r="AC1943">
        <v>0.150829925</v>
      </c>
      <c r="AD1943">
        <v>8.7832138000000004E-2</v>
      </c>
      <c r="AE1943">
        <v>45.377990429999997</v>
      </c>
      <c r="AF1943">
        <v>0.48144242900000001</v>
      </c>
      <c r="AG1943">
        <v>2.2814529710000002</v>
      </c>
      <c r="AH1943">
        <v>0.38867533999999998</v>
      </c>
      <c r="AI1943">
        <v>2.4246007999999999E-2</v>
      </c>
      <c r="AJ1943">
        <v>6</v>
      </c>
      <c r="AK1943">
        <v>520509</v>
      </c>
      <c r="AL1943">
        <v>0</v>
      </c>
      <c r="AM1943" t="s">
        <v>53</v>
      </c>
      <c r="AN1943">
        <v>20032005</v>
      </c>
      <c r="AO1943">
        <v>31122005</v>
      </c>
      <c r="AP1943">
        <v>283.02999999999997</v>
      </c>
      <c r="AQ1943">
        <v>1</v>
      </c>
      <c r="AR1943">
        <v>1</v>
      </c>
      <c r="AS1943">
        <v>283.02999999999997</v>
      </c>
      <c r="AT1943">
        <v>418.86215209960898</v>
      </c>
      <c r="AU1943">
        <v>711.84285409999995</v>
      </c>
      <c r="AV1943">
        <v>89.325294494628906</v>
      </c>
      <c r="AW1943">
        <v>283.02999999999901</v>
      </c>
      <c r="AX1943">
        <f t="shared" si="120"/>
        <v>135.832152099609</v>
      </c>
      <c r="AY1943">
        <f t="shared" si="121"/>
        <v>428.81285409999998</v>
      </c>
      <c r="AZ1943">
        <f t="shared" si="122"/>
        <v>193.70470550537107</v>
      </c>
      <c r="BA1943">
        <f t="shared" si="123"/>
        <v>9.6633812063373625E-13</v>
      </c>
    </row>
    <row r="1944" spans="1:53" x14ac:dyDescent="0.35">
      <c r="A1944">
        <v>8119229</v>
      </c>
      <c r="B1944">
        <v>2008</v>
      </c>
      <c r="C1944">
        <v>57</v>
      </c>
      <c r="D1944">
        <v>44</v>
      </c>
      <c r="E1944">
        <v>44</v>
      </c>
      <c r="F1944" t="s">
        <v>54</v>
      </c>
      <c r="G1944" t="s">
        <v>45</v>
      </c>
      <c r="H1944" t="s">
        <v>45</v>
      </c>
      <c r="I1944">
        <v>23</v>
      </c>
      <c r="J1944" t="s">
        <v>57</v>
      </c>
      <c r="K1944" t="s">
        <v>58</v>
      </c>
      <c r="L1944">
        <v>2</v>
      </c>
      <c r="M1944">
        <v>2</v>
      </c>
      <c r="N1944">
        <v>29</v>
      </c>
      <c r="O1944" t="s">
        <v>104</v>
      </c>
      <c r="P1944">
        <v>100</v>
      </c>
      <c r="Q1944" t="s">
        <v>49</v>
      </c>
      <c r="R1944">
        <v>8000</v>
      </c>
      <c r="S1944">
        <v>150</v>
      </c>
      <c r="T1944">
        <v>6</v>
      </c>
      <c r="U1944" t="s">
        <v>62</v>
      </c>
      <c r="V1944">
        <v>0</v>
      </c>
      <c r="W1944">
        <v>0</v>
      </c>
      <c r="X1944">
        <v>0</v>
      </c>
      <c r="Y1944" t="s">
        <v>51</v>
      </c>
      <c r="Z1944" t="s">
        <v>60</v>
      </c>
      <c r="AA1944">
        <v>2.910753E-2</v>
      </c>
      <c r="AB1944">
        <v>0.46836661099999999</v>
      </c>
      <c r="AC1944">
        <v>0.150829925</v>
      </c>
      <c r="AD1944">
        <v>8.7832138000000004E-2</v>
      </c>
      <c r="AE1944">
        <v>45.377990429999997</v>
      </c>
      <c r="AF1944">
        <v>0.48144242900000001</v>
      </c>
      <c r="AG1944">
        <v>2.2814529710000002</v>
      </c>
      <c r="AH1944">
        <v>0.38867533999999998</v>
      </c>
      <c r="AI1944">
        <v>2.4246007999999999E-2</v>
      </c>
      <c r="AJ1944">
        <v>2</v>
      </c>
      <c r="AK1944">
        <v>520509</v>
      </c>
      <c r="AL1944">
        <v>0</v>
      </c>
      <c r="AM1944" t="s">
        <v>53</v>
      </c>
      <c r="AN1944">
        <v>18052008</v>
      </c>
      <c r="AO1944">
        <v>31122008</v>
      </c>
      <c r="AP1944">
        <v>2354.38</v>
      </c>
      <c r="AQ1944">
        <v>1</v>
      </c>
      <c r="AR1944">
        <v>1</v>
      </c>
      <c r="AS1944">
        <v>2354.38</v>
      </c>
      <c r="AT1944">
        <v>1435.71704101562</v>
      </c>
      <c r="AU1944">
        <v>1280.019247</v>
      </c>
      <c r="AV1944">
        <v>89.325294494628906</v>
      </c>
      <c r="AW1944">
        <v>2354.38</v>
      </c>
      <c r="AX1944">
        <f t="shared" si="120"/>
        <v>918.66295898438011</v>
      </c>
      <c r="AY1944">
        <f t="shared" si="121"/>
        <v>1074.3607530000002</v>
      </c>
      <c r="AZ1944">
        <f t="shared" si="122"/>
        <v>2265.0547055053712</v>
      </c>
      <c r="BA1944">
        <f t="shared" si="123"/>
        <v>0</v>
      </c>
    </row>
    <row r="1945" spans="1:53" x14ac:dyDescent="0.35">
      <c r="A1945">
        <v>3010335</v>
      </c>
      <c r="B1945">
        <v>2008</v>
      </c>
      <c r="C1945">
        <v>70</v>
      </c>
      <c r="D1945">
        <v>42</v>
      </c>
      <c r="E1945">
        <v>42</v>
      </c>
      <c r="F1945" t="s">
        <v>54</v>
      </c>
      <c r="G1945" t="s">
        <v>45</v>
      </c>
      <c r="H1945" t="s">
        <v>45</v>
      </c>
      <c r="I1945">
        <v>18</v>
      </c>
      <c r="J1945" t="s">
        <v>57</v>
      </c>
      <c r="K1945" t="s">
        <v>58</v>
      </c>
      <c r="L1945">
        <v>2</v>
      </c>
      <c r="M1945">
        <v>6</v>
      </c>
      <c r="N1945">
        <v>37</v>
      </c>
      <c r="O1945" t="s">
        <v>88</v>
      </c>
      <c r="P1945">
        <v>16985.404149999998</v>
      </c>
      <c r="Q1945" t="s">
        <v>49</v>
      </c>
      <c r="R1945">
        <v>6000</v>
      </c>
      <c r="S1945">
        <v>50</v>
      </c>
      <c r="T1945">
        <v>11</v>
      </c>
      <c r="U1945" t="s">
        <v>62</v>
      </c>
      <c r="V1945">
        <v>0</v>
      </c>
      <c r="W1945">
        <v>0</v>
      </c>
      <c r="X1945">
        <v>4</v>
      </c>
      <c r="Y1945" t="s">
        <v>51</v>
      </c>
      <c r="Z1945" t="s">
        <v>60</v>
      </c>
      <c r="AA1945">
        <v>6.1931818E-2</v>
      </c>
      <c r="AB1945">
        <v>0.38636363600000001</v>
      </c>
      <c r="AC1945">
        <v>0.158522727</v>
      </c>
      <c r="AD1945">
        <v>0.121130031</v>
      </c>
      <c r="AE1945">
        <v>40.586387440000003</v>
      </c>
      <c r="AF1945">
        <v>0.48800309600000003</v>
      </c>
      <c r="AG1945">
        <v>2.202272727</v>
      </c>
      <c r="AH1945">
        <v>0.32674982699999999</v>
      </c>
      <c r="AI1945">
        <v>1.7325017000000002E-2</v>
      </c>
      <c r="AJ1945">
        <v>9</v>
      </c>
      <c r="AK1945">
        <v>520600</v>
      </c>
      <c r="AL1945">
        <v>0</v>
      </c>
      <c r="AM1945" t="s">
        <v>53</v>
      </c>
      <c r="AN1945">
        <v>13032008</v>
      </c>
      <c r="AO1945">
        <v>31122008</v>
      </c>
      <c r="AP1945">
        <v>1751.39</v>
      </c>
      <c r="AQ1945">
        <v>1</v>
      </c>
      <c r="AR1945">
        <v>1</v>
      </c>
      <c r="AS1945">
        <v>1751.39</v>
      </c>
      <c r="AT1945">
        <v>1550.44946289062</v>
      </c>
      <c r="AU1945">
        <v>1785.989714</v>
      </c>
      <c r="AV1945">
        <v>89.325294494628906</v>
      </c>
      <c r="AW1945">
        <v>1751.39</v>
      </c>
      <c r="AX1945">
        <f t="shared" si="120"/>
        <v>200.9405371093801</v>
      </c>
      <c r="AY1945">
        <f t="shared" si="121"/>
        <v>34.599713999999949</v>
      </c>
      <c r="AZ1945">
        <f t="shared" si="122"/>
        <v>1662.0647055053712</v>
      </c>
      <c r="BA1945">
        <f t="shared" si="123"/>
        <v>0</v>
      </c>
    </row>
    <row r="1946" spans="1:53" x14ac:dyDescent="0.35">
      <c r="A1946">
        <v>4214794</v>
      </c>
      <c r="B1946">
        <v>2007</v>
      </c>
      <c r="C1946">
        <v>43</v>
      </c>
      <c r="D1946">
        <v>43</v>
      </c>
      <c r="E1946">
        <v>60</v>
      </c>
      <c r="F1946" t="s">
        <v>54</v>
      </c>
      <c r="G1946" t="s">
        <v>54</v>
      </c>
      <c r="H1946" t="s">
        <v>45</v>
      </c>
      <c r="I1946">
        <v>23</v>
      </c>
      <c r="J1946" t="s">
        <v>46</v>
      </c>
      <c r="K1946" t="s">
        <v>64</v>
      </c>
      <c r="L1946">
        <v>2</v>
      </c>
      <c r="M1946">
        <v>2</v>
      </c>
      <c r="N1946">
        <v>14</v>
      </c>
      <c r="O1946" t="s">
        <v>83</v>
      </c>
      <c r="P1946">
        <v>5045.6973500000004</v>
      </c>
      <c r="Q1946" t="s">
        <v>56</v>
      </c>
      <c r="R1946">
        <v>9000</v>
      </c>
      <c r="S1946">
        <v>50</v>
      </c>
      <c r="T1946">
        <v>11</v>
      </c>
      <c r="U1946" t="s">
        <v>50</v>
      </c>
      <c r="V1946">
        <v>0</v>
      </c>
      <c r="W1946">
        <v>0</v>
      </c>
      <c r="X1946">
        <v>1</v>
      </c>
      <c r="Y1946" t="s">
        <v>51</v>
      </c>
      <c r="Z1946" t="s">
        <v>60</v>
      </c>
      <c r="AA1946">
        <v>6.5097286000000004E-2</v>
      </c>
      <c r="AB1946">
        <v>0.62214749000000003</v>
      </c>
      <c r="AC1946">
        <v>0.21138602000000001</v>
      </c>
      <c r="AD1946">
        <v>7.2339133999999999E-2</v>
      </c>
      <c r="AE1946">
        <v>55.217877100000003</v>
      </c>
      <c r="AF1946">
        <v>0.55756778600000001</v>
      </c>
      <c r="AG1946">
        <v>2.3742493389999999</v>
      </c>
      <c r="AH1946">
        <v>0.113295987</v>
      </c>
      <c r="AI1946">
        <v>1.0174917E-2</v>
      </c>
      <c r="AJ1946">
        <v>7</v>
      </c>
      <c r="AK1946">
        <v>520701</v>
      </c>
      <c r="AL1946">
        <v>0</v>
      </c>
      <c r="AM1946" t="s">
        <v>66</v>
      </c>
      <c r="AN1946">
        <v>1012007</v>
      </c>
      <c r="AO1946">
        <v>24102007</v>
      </c>
      <c r="AP1946">
        <v>931.33</v>
      </c>
      <c r="AQ1946">
        <v>1</v>
      </c>
      <c r="AR1946">
        <v>1</v>
      </c>
      <c r="AS1946">
        <v>931.33</v>
      </c>
      <c r="AT1946">
        <v>761.95397949218705</v>
      </c>
      <c r="AU1946">
        <v>972.02699859999996</v>
      </c>
      <c r="AV1946">
        <v>89.325294494628906</v>
      </c>
      <c r="AW1946">
        <v>931.33</v>
      </c>
      <c r="AX1946">
        <f t="shared" si="120"/>
        <v>169.376020507813</v>
      </c>
      <c r="AY1946">
        <f t="shared" si="121"/>
        <v>40.696998599999915</v>
      </c>
      <c r="AZ1946">
        <f t="shared" si="122"/>
        <v>842.00470550537113</v>
      </c>
      <c r="BA1946">
        <f t="shared" si="123"/>
        <v>0</v>
      </c>
    </row>
    <row r="1947" spans="1:53" x14ac:dyDescent="0.35">
      <c r="A1947">
        <v>173124</v>
      </c>
      <c r="B1947">
        <v>2005</v>
      </c>
      <c r="C1947">
        <v>46</v>
      </c>
      <c r="D1947">
        <v>46</v>
      </c>
      <c r="E1947">
        <v>65</v>
      </c>
      <c r="F1947" t="s">
        <v>54</v>
      </c>
      <c r="G1947" t="s">
        <v>54</v>
      </c>
      <c r="H1947" t="s">
        <v>45</v>
      </c>
      <c r="I1947">
        <v>25</v>
      </c>
      <c r="J1947" t="s">
        <v>57</v>
      </c>
      <c r="K1947" t="s">
        <v>58</v>
      </c>
      <c r="L1947">
        <v>2</v>
      </c>
      <c r="M1947">
        <v>5</v>
      </c>
      <c r="N1947">
        <v>6</v>
      </c>
      <c r="O1947" t="s">
        <v>70</v>
      </c>
      <c r="P1947">
        <v>8951.5747470000006</v>
      </c>
      <c r="Q1947" t="s">
        <v>56</v>
      </c>
      <c r="R1947">
        <v>12000</v>
      </c>
      <c r="S1947">
        <v>50</v>
      </c>
      <c r="T1947">
        <v>9</v>
      </c>
      <c r="U1947" t="s">
        <v>50</v>
      </c>
      <c r="V1947">
        <v>0</v>
      </c>
      <c r="W1947">
        <v>1</v>
      </c>
      <c r="X1947">
        <v>1</v>
      </c>
      <c r="Y1947" t="s">
        <v>51</v>
      </c>
      <c r="Z1947" t="s">
        <v>60</v>
      </c>
      <c r="AA1947">
        <v>6.9292271000000003E-2</v>
      </c>
      <c r="AB1947">
        <v>0.67959727599999997</v>
      </c>
      <c r="AC1947">
        <v>0.17204619500000001</v>
      </c>
      <c r="AD1947">
        <v>6.2080247999999998E-2</v>
      </c>
      <c r="AE1947">
        <v>17.30849478</v>
      </c>
      <c r="AF1947">
        <v>0.52583089400000005</v>
      </c>
      <c r="AG1947">
        <v>3.4391471720000002</v>
      </c>
      <c r="AH1947">
        <v>8.7205966999999995E-2</v>
      </c>
      <c r="AI1947">
        <v>6.8846819999999996E-3</v>
      </c>
      <c r="AJ1947">
        <v>6</v>
      </c>
      <c r="AK1947">
        <v>520702</v>
      </c>
      <c r="AL1947">
        <v>0</v>
      </c>
      <c r="AM1947" t="s">
        <v>53</v>
      </c>
      <c r="AN1947">
        <v>1012005</v>
      </c>
      <c r="AO1947">
        <v>25092005</v>
      </c>
      <c r="AP1947">
        <v>824.75</v>
      </c>
      <c r="AQ1947">
        <v>1</v>
      </c>
      <c r="AR1947">
        <v>1</v>
      </c>
      <c r="AS1947">
        <v>824.75</v>
      </c>
      <c r="AT1947">
        <v>965.70880126953102</v>
      </c>
      <c r="AU1947">
        <v>1248.9359039999999</v>
      </c>
      <c r="AV1947">
        <v>89.325294494628906</v>
      </c>
      <c r="AW1947">
        <v>984</v>
      </c>
      <c r="AX1947">
        <f t="shared" si="120"/>
        <v>140.95880126953102</v>
      </c>
      <c r="AY1947">
        <f t="shared" si="121"/>
        <v>424.18590399999994</v>
      </c>
      <c r="AZ1947">
        <f t="shared" si="122"/>
        <v>735.42470550537109</v>
      </c>
      <c r="BA1947">
        <f t="shared" si="123"/>
        <v>159.25</v>
      </c>
    </row>
    <row r="1948" spans="1:53" x14ac:dyDescent="0.35">
      <c r="A1948">
        <v>6133046</v>
      </c>
      <c r="B1948">
        <v>2006</v>
      </c>
      <c r="C1948">
        <v>25</v>
      </c>
      <c r="D1948">
        <v>25</v>
      </c>
      <c r="E1948">
        <v>50</v>
      </c>
      <c r="F1948" t="s">
        <v>54</v>
      </c>
      <c r="G1948" t="s">
        <v>54</v>
      </c>
      <c r="H1948" t="s">
        <v>45</v>
      </c>
      <c r="I1948">
        <v>3</v>
      </c>
      <c r="J1948" t="s">
        <v>57</v>
      </c>
      <c r="K1948" t="s">
        <v>58</v>
      </c>
      <c r="L1948">
        <v>2</v>
      </c>
      <c r="M1948">
        <v>1</v>
      </c>
      <c r="N1948">
        <v>27</v>
      </c>
      <c r="O1948" t="s">
        <v>75</v>
      </c>
      <c r="P1948">
        <v>16717.493350000001</v>
      </c>
      <c r="Q1948" t="s">
        <v>56</v>
      </c>
      <c r="R1948">
        <v>8000</v>
      </c>
      <c r="S1948">
        <v>50</v>
      </c>
      <c r="T1948">
        <v>0</v>
      </c>
      <c r="U1948" t="s">
        <v>62</v>
      </c>
      <c r="V1948">
        <v>0</v>
      </c>
      <c r="W1948">
        <v>0</v>
      </c>
      <c r="X1948">
        <v>0</v>
      </c>
      <c r="Y1948" t="s">
        <v>51</v>
      </c>
      <c r="Z1948" t="s">
        <v>60</v>
      </c>
      <c r="AA1948">
        <v>6.9292271000000003E-2</v>
      </c>
      <c r="AB1948">
        <v>0.67959727599999997</v>
      </c>
      <c r="AC1948">
        <v>0.17204619500000001</v>
      </c>
      <c r="AD1948">
        <v>6.2080247999999998E-2</v>
      </c>
      <c r="AE1948">
        <v>17.30849478</v>
      </c>
      <c r="AF1948">
        <v>0.52583089400000005</v>
      </c>
      <c r="AG1948">
        <v>3.4391471720000002</v>
      </c>
      <c r="AH1948">
        <v>8.7205966999999995E-2</v>
      </c>
      <c r="AI1948">
        <v>6.8846819999999996E-3</v>
      </c>
      <c r="AJ1948">
        <v>7</v>
      </c>
      <c r="AK1948">
        <v>520702</v>
      </c>
      <c r="AL1948">
        <v>0</v>
      </c>
      <c r="AM1948" t="s">
        <v>53</v>
      </c>
      <c r="AN1948">
        <v>5092006</v>
      </c>
      <c r="AO1948">
        <v>31122006</v>
      </c>
      <c r="AP1948">
        <v>2447.15</v>
      </c>
      <c r="AQ1948">
        <v>1</v>
      </c>
      <c r="AR1948">
        <v>1</v>
      </c>
      <c r="AS1948">
        <v>2447.15</v>
      </c>
      <c r="AT1948">
        <v>1793.01428222656</v>
      </c>
      <c r="AU1948">
        <v>2322.492127</v>
      </c>
      <c r="AV1948">
        <v>89.325294494628906</v>
      </c>
      <c r="AW1948">
        <v>2447.15</v>
      </c>
      <c r="AX1948">
        <f t="shared" si="120"/>
        <v>654.13571777344009</v>
      </c>
      <c r="AY1948">
        <f t="shared" si="121"/>
        <v>124.65787300000011</v>
      </c>
      <c r="AZ1948">
        <f t="shared" si="122"/>
        <v>2357.8247055053712</v>
      </c>
      <c r="BA1948">
        <f t="shared" si="123"/>
        <v>0</v>
      </c>
    </row>
    <row r="1949" spans="1:53" x14ac:dyDescent="0.35">
      <c r="A1949">
        <v>3516980</v>
      </c>
      <c r="B1949">
        <v>2007</v>
      </c>
      <c r="C1949">
        <v>67</v>
      </c>
      <c r="D1949">
        <v>33</v>
      </c>
      <c r="E1949">
        <v>33</v>
      </c>
      <c r="F1949" t="s">
        <v>45</v>
      </c>
      <c r="G1949" t="s">
        <v>45</v>
      </c>
      <c r="H1949" t="s">
        <v>45</v>
      </c>
      <c r="I1949">
        <v>11</v>
      </c>
      <c r="J1949" t="s">
        <v>46</v>
      </c>
      <c r="K1949" t="s">
        <v>78</v>
      </c>
      <c r="L1949">
        <v>4</v>
      </c>
      <c r="M1949">
        <v>3</v>
      </c>
      <c r="N1949">
        <v>9</v>
      </c>
      <c r="O1949" t="s">
        <v>77</v>
      </c>
      <c r="P1949">
        <v>10347.779839999999</v>
      </c>
      <c r="Q1949" t="s">
        <v>56</v>
      </c>
      <c r="R1949">
        <v>4000</v>
      </c>
      <c r="S1949">
        <v>50</v>
      </c>
      <c r="T1949">
        <v>16</v>
      </c>
      <c r="U1949" t="s">
        <v>50</v>
      </c>
      <c r="V1949">
        <v>0</v>
      </c>
      <c r="W1949">
        <v>0</v>
      </c>
      <c r="X1949">
        <v>2</v>
      </c>
      <c r="Y1949" t="s">
        <v>51</v>
      </c>
      <c r="Z1949" t="s">
        <v>60</v>
      </c>
      <c r="AA1949">
        <v>0.11253271300000001</v>
      </c>
      <c r="AB1949">
        <v>0.60482698499999998</v>
      </c>
      <c r="AC1949">
        <v>0.10758941599999999</v>
      </c>
      <c r="AD1949">
        <v>8.6972387999999998E-2</v>
      </c>
      <c r="AE1949">
        <v>96.717647060000004</v>
      </c>
      <c r="AF1949">
        <v>0.52730811300000002</v>
      </c>
      <c r="AG1949">
        <v>2.3905205</v>
      </c>
      <c r="AH1949">
        <v>0.290944435</v>
      </c>
      <c r="AI1949">
        <v>2.2355419000000001E-2</v>
      </c>
      <c r="AJ1949">
        <v>5</v>
      </c>
      <c r="AK1949">
        <v>520706</v>
      </c>
      <c r="AL1949">
        <v>0</v>
      </c>
      <c r="AM1949" t="s">
        <v>66</v>
      </c>
      <c r="AN1949">
        <v>1012007</v>
      </c>
      <c r="AO1949">
        <v>4032007</v>
      </c>
      <c r="AP1949">
        <v>1858.4</v>
      </c>
      <c r="AQ1949">
        <v>1</v>
      </c>
      <c r="AR1949">
        <v>1</v>
      </c>
      <c r="AS1949">
        <v>1858.4</v>
      </c>
      <c r="AT1949">
        <v>1029.56591796875</v>
      </c>
      <c r="AU1949">
        <v>724.90026920000003</v>
      </c>
      <c r="AV1949">
        <v>89.325294494628906</v>
      </c>
      <c r="AW1949">
        <v>1858.4</v>
      </c>
      <c r="AX1949">
        <f t="shared" si="120"/>
        <v>828.83408203125009</v>
      </c>
      <c r="AY1949">
        <f t="shared" si="121"/>
        <v>1133.4997308000002</v>
      </c>
      <c r="AZ1949">
        <f t="shared" si="122"/>
        <v>1769.0747055053712</v>
      </c>
      <c r="BA1949">
        <f t="shared" si="123"/>
        <v>0</v>
      </c>
    </row>
    <row r="1950" spans="1:53" x14ac:dyDescent="0.35">
      <c r="A1950">
        <v>94487</v>
      </c>
      <c r="B1950">
        <v>2006</v>
      </c>
      <c r="C1950">
        <v>31</v>
      </c>
      <c r="D1950">
        <v>31</v>
      </c>
      <c r="E1950">
        <v>56</v>
      </c>
      <c r="F1950" t="s">
        <v>54</v>
      </c>
      <c r="G1950" t="s">
        <v>54</v>
      </c>
      <c r="H1950" t="s">
        <v>45</v>
      </c>
      <c r="I1950">
        <v>7</v>
      </c>
      <c r="J1950" t="s">
        <v>57</v>
      </c>
      <c r="K1950" t="s">
        <v>47</v>
      </c>
      <c r="L1950">
        <v>1</v>
      </c>
      <c r="M1950">
        <v>3</v>
      </c>
      <c r="N1950">
        <v>46</v>
      </c>
      <c r="O1950" t="s">
        <v>81</v>
      </c>
      <c r="P1950">
        <v>18499.02104</v>
      </c>
      <c r="Q1950" t="s">
        <v>56</v>
      </c>
      <c r="R1950">
        <v>6000</v>
      </c>
      <c r="S1950">
        <v>50</v>
      </c>
      <c r="T1950">
        <v>2</v>
      </c>
      <c r="U1950" t="s">
        <v>62</v>
      </c>
      <c r="V1950">
        <v>0</v>
      </c>
      <c r="W1950">
        <v>0</v>
      </c>
      <c r="X1950">
        <v>4</v>
      </c>
      <c r="Y1950" t="s">
        <v>51</v>
      </c>
      <c r="Z1950" t="s">
        <v>60</v>
      </c>
      <c r="AA1950">
        <v>4.3812232999999999E-2</v>
      </c>
      <c r="AB1950">
        <v>0.29046941700000001</v>
      </c>
      <c r="AC1950">
        <v>0.25035561899999997</v>
      </c>
      <c r="AD1950">
        <v>0.18647208700000001</v>
      </c>
      <c r="AE1950">
        <v>23.461956520000001</v>
      </c>
      <c r="AF1950">
        <v>0.48204771800000001</v>
      </c>
      <c r="AG1950">
        <v>2.4563300140000002</v>
      </c>
      <c r="AH1950">
        <v>0.24189123800000001</v>
      </c>
      <c r="AI1950">
        <v>1.0973052E-2</v>
      </c>
      <c r="AJ1950">
        <v>8</v>
      </c>
      <c r="AK1950">
        <v>520801</v>
      </c>
      <c r="AL1950">
        <v>0</v>
      </c>
      <c r="AM1950" t="s">
        <v>66</v>
      </c>
      <c r="AN1950">
        <v>1012006</v>
      </c>
      <c r="AO1950">
        <v>23052006</v>
      </c>
      <c r="AP1950">
        <v>50</v>
      </c>
      <c r="AQ1950">
        <v>1</v>
      </c>
      <c r="AR1950">
        <v>1</v>
      </c>
      <c r="AS1950">
        <v>50</v>
      </c>
      <c r="AT1950">
        <v>444.37390136718699</v>
      </c>
      <c r="AU1950">
        <v>1869.076425</v>
      </c>
      <c r="AV1950">
        <v>89.325294494628906</v>
      </c>
      <c r="AW1950">
        <v>546.04999999999905</v>
      </c>
      <c r="AX1950">
        <f t="shared" si="120"/>
        <v>394.37390136718699</v>
      </c>
      <c r="AY1950">
        <f t="shared" si="121"/>
        <v>1819.076425</v>
      </c>
      <c r="AZ1950">
        <f t="shared" si="122"/>
        <v>39.325294494628906</v>
      </c>
      <c r="BA1950">
        <f t="shared" si="123"/>
        <v>496.04999999999905</v>
      </c>
    </row>
    <row r="1951" spans="1:53" x14ac:dyDescent="0.35">
      <c r="A1951">
        <v>2802156</v>
      </c>
      <c r="B1951">
        <v>2005</v>
      </c>
      <c r="C1951">
        <v>60</v>
      </c>
      <c r="D1951">
        <v>56</v>
      </c>
      <c r="E1951">
        <v>56</v>
      </c>
      <c r="F1951" t="s">
        <v>54</v>
      </c>
      <c r="G1951" t="s">
        <v>45</v>
      </c>
      <c r="H1951" t="s">
        <v>45</v>
      </c>
      <c r="I1951">
        <v>34</v>
      </c>
      <c r="J1951" t="s">
        <v>57</v>
      </c>
      <c r="K1951" t="s">
        <v>58</v>
      </c>
      <c r="L1951">
        <v>2</v>
      </c>
      <c r="M1951">
        <v>9</v>
      </c>
      <c r="N1951">
        <v>13</v>
      </c>
      <c r="O1951" t="s">
        <v>61</v>
      </c>
      <c r="P1951">
        <v>5345.3837389999999</v>
      </c>
      <c r="Q1951" t="s">
        <v>56</v>
      </c>
      <c r="R1951">
        <v>6000</v>
      </c>
      <c r="S1951">
        <v>0</v>
      </c>
      <c r="T1951">
        <v>17</v>
      </c>
      <c r="U1951" t="s">
        <v>62</v>
      </c>
      <c r="V1951">
        <v>0</v>
      </c>
      <c r="W1951">
        <v>0</v>
      </c>
      <c r="X1951">
        <v>0</v>
      </c>
      <c r="Y1951" t="s">
        <v>51</v>
      </c>
      <c r="Z1951" t="s">
        <v>60</v>
      </c>
      <c r="AA1951">
        <v>3.6227224000000002E-2</v>
      </c>
      <c r="AB1951">
        <v>0.197642015</v>
      </c>
      <c r="AC1951">
        <v>0.31982851000000001</v>
      </c>
      <c r="AD1951">
        <v>0.22123088099999999</v>
      </c>
      <c r="AE1951">
        <v>32.023323619999999</v>
      </c>
      <c r="AF1951">
        <v>0.49098689000000001</v>
      </c>
      <c r="AG1951">
        <v>2.3545551979999999</v>
      </c>
      <c r="AH1951">
        <v>0.24109947600000001</v>
      </c>
      <c r="AI1951">
        <v>9.0314139999999998E-3</v>
      </c>
      <c r="AJ1951">
        <v>1</v>
      </c>
      <c r="AK1951">
        <v>520802</v>
      </c>
      <c r="AL1951">
        <v>0</v>
      </c>
      <c r="AM1951" t="s">
        <v>53</v>
      </c>
      <c r="AN1951">
        <v>1012005</v>
      </c>
      <c r="AO1951">
        <v>26102005</v>
      </c>
      <c r="AP1951">
        <v>642.45000000000005</v>
      </c>
      <c r="AQ1951">
        <v>1</v>
      </c>
      <c r="AR1951">
        <v>1</v>
      </c>
      <c r="AS1951">
        <v>642.45000000000005</v>
      </c>
      <c r="AT1951">
        <v>801.84393310546795</v>
      </c>
      <c r="AU1951">
        <v>773.32664769999997</v>
      </c>
      <c r="AV1951">
        <v>89.325294494628906</v>
      </c>
      <c r="AW1951">
        <v>889.25</v>
      </c>
      <c r="AX1951">
        <f t="shared" si="120"/>
        <v>159.39393310546791</v>
      </c>
      <c r="AY1951">
        <f t="shared" si="121"/>
        <v>130.87664769999992</v>
      </c>
      <c r="AZ1951">
        <f t="shared" si="122"/>
        <v>553.12470550537114</v>
      </c>
      <c r="BA1951">
        <f t="shared" si="123"/>
        <v>246.79999999999995</v>
      </c>
    </row>
    <row r="1952" spans="1:53" x14ac:dyDescent="0.35">
      <c r="A1952">
        <v>349442</v>
      </c>
      <c r="B1952">
        <v>2006</v>
      </c>
      <c r="C1952">
        <v>31</v>
      </c>
      <c r="D1952">
        <v>31</v>
      </c>
      <c r="E1952">
        <v>66</v>
      </c>
      <c r="F1952" t="s">
        <v>45</v>
      </c>
      <c r="G1952" t="s">
        <v>45</v>
      </c>
      <c r="H1952" t="s">
        <v>54</v>
      </c>
      <c r="I1952">
        <v>9</v>
      </c>
      <c r="J1952" t="s">
        <v>57</v>
      </c>
      <c r="K1952" t="s">
        <v>58</v>
      </c>
      <c r="L1952">
        <v>2</v>
      </c>
      <c r="M1952">
        <v>9</v>
      </c>
      <c r="N1952">
        <v>14</v>
      </c>
      <c r="O1952" t="s">
        <v>61</v>
      </c>
      <c r="P1952">
        <v>10755.69622</v>
      </c>
      <c r="Q1952" t="s">
        <v>49</v>
      </c>
      <c r="R1952">
        <v>7000</v>
      </c>
      <c r="S1952">
        <v>200</v>
      </c>
      <c r="T1952">
        <v>9</v>
      </c>
      <c r="U1952" t="s">
        <v>62</v>
      </c>
      <c r="V1952">
        <v>0</v>
      </c>
      <c r="W1952">
        <v>0</v>
      </c>
      <c r="X1952">
        <v>4</v>
      </c>
      <c r="Y1952" t="s">
        <v>51</v>
      </c>
      <c r="Z1952" t="s">
        <v>60</v>
      </c>
      <c r="AA1952">
        <v>6.3291138999999996E-2</v>
      </c>
      <c r="AB1952">
        <v>0.52096518999999997</v>
      </c>
      <c r="AC1952">
        <v>0.125</v>
      </c>
      <c r="AD1952">
        <v>0.13098729200000001</v>
      </c>
      <c r="AE1952">
        <v>47.034482760000003</v>
      </c>
      <c r="AF1952">
        <v>0.47491039400000001</v>
      </c>
      <c r="AG1952">
        <v>2.428006329</v>
      </c>
      <c r="AH1952">
        <v>0.44064184499999998</v>
      </c>
      <c r="AI1952">
        <v>2.0433746999999999E-2</v>
      </c>
      <c r="AJ1952">
        <v>6</v>
      </c>
      <c r="AK1952">
        <v>520805</v>
      </c>
      <c r="AL1952">
        <v>0</v>
      </c>
      <c r="AM1952" t="s">
        <v>53</v>
      </c>
      <c r="AN1952">
        <v>1012006</v>
      </c>
      <c r="AO1952">
        <v>9042006</v>
      </c>
      <c r="AP1952">
        <v>918.66</v>
      </c>
      <c r="AQ1952">
        <v>1</v>
      </c>
      <c r="AR1952">
        <v>1</v>
      </c>
      <c r="AS1952">
        <v>918.66</v>
      </c>
      <c r="AT1952">
        <v>876.78668212890602</v>
      </c>
      <c r="AU1952">
        <v>1071.704868</v>
      </c>
      <c r="AV1952">
        <v>89.325294494628906</v>
      </c>
      <c r="AW1952">
        <v>918.65999999999894</v>
      </c>
      <c r="AX1952">
        <f t="shared" si="120"/>
        <v>41.873317871093946</v>
      </c>
      <c r="AY1952">
        <f t="shared" si="121"/>
        <v>153.04486800000006</v>
      </c>
      <c r="AZ1952">
        <f t="shared" si="122"/>
        <v>829.33470550537106</v>
      </c>
      <c r="BA1952">
        <f t="shared" si="123"/>
        <v>1.0231815394945443E-12</v>
      </c>
    </row>
    <row r="1953" spans="1:53" x14ac:dyDescent="0.35">
      <c r="A1953">
        <v>4002238</v>
      </c>
      <c r="B1953">
        <v>2006</v>
      </c>
      <c r="C1953">
        <v>55</v>
      </c>
      <c r="D1953">
        <v>55</v>
      </c>
      <c r="E1953">
        <v>56</v>
      </c>
      <c r="F1953" t="s">
        <v>54</v>
      </c>
      <c r="G1953" t="s">
        <v>54</v>
      </c>
      <c r="H1953" t="s">
        <v>45</v>
      </c>
      <c r="I1953">
        <v>32</v>
      </c>
      <c r="J1953" t="s">
        <v>46</v>
      </c>
      <c r="K1953" t="s">
        <v>47</v>
      </c>
      <c r="L1953">
        <v>1</v>
      </c>
      <c r="M1953">
        <v>5</v>
      </c>
      <c r="N1953">
        <v>10</v>
      </c>
      <c r="O1953" t="s">
        <v>61</v>
      </c>
      <c r="P1953">
        <v>5548.1556609999998</v>
      </c>
      <c r="Q1953" t="s">
        <v>49</v>
      </c>
      <c r="R1953">
        <v>20000</v>
      </c>
      <c r="S1953">
        <v>0</v>
      </c>
      <c r="T1953">
        <v>13</v>
      </c>
      <c r="U1953" t="s">
        <v>62</v>
      </c>
      <c r="V1953">
        <v>0</v>
      </c>
      <c r="W1953">
        <v>1</v>
      </c>
      <c r="X1953">
        <v>1</v>
      </c>
      <c r="Y1953" t="s">
        <v>51</v>
      </c>
      <c r="Z1953" t="s">
        <v>65</v>
      </c>
      <c r="AA1953">
        <v>6.3291138999999996E-2</v>
      </c>
      <c r="AB1953">
        <v>0.52096518999999997</v>
      </c>
      <c r="AC1953">
        <v>0.125</v>
      </c>
      <c r="AD1953">
        <v>0.13098729200000001</v>
      </c>
      <c r="AE1953">
        <v>47.034482760000003</v>
      </c>
      <c r="AF1953">
        <v>0.47491039400000001</v>
      </c>
      <c r="AG1953">
        <v>2.428006329</v>
      </c>
      <c r="AH1953">
        <v>0.44064184499999998</v>
      </c>
      <c r="AI1953">
        <v>2.0433746999999999E-2</v>
      </c>
      <c r="AJ1953">
        <v>7</v>
      </c>
      <c r="AK1953">
        <v>520805</v>
      </c>
      <c r="AL1953">
        <v>0</v>
      </c>
      <c r="AM1953" t="s">
        <v>53</v>
      </c>
      <c r="AN1953">
        <v>13022006</v>
      </c>
      <c r="AO1953">
        <v>31122006</v>
      </c>
      <c r="AP1953">
        <v>750.34</v>
      </c>
      <c r="AQ1953">
        <v>1</v>
      </c>
      <c r="AR1953">
        <v>1</v>
      </c>
      <c r="AS1953">
        <v>750.34</v>
      </c>
      <c r="AT1953">
        <v>898.44787597656205</v>
      </c>
      <c r="AU1953">
        <v>874.09814849999998</v>
      </c>
      <c r="AV1953">
        <v>89.325294494628906</v>
      </c>
      <c r="AW1953">
        <v>1555.1199999999899</v>
      </c>
      <c r="AX1953">
        <f t="shared" si="120"/>
        <v>148.10787597656201</v>
      </c>
      <c r="AY1953">
        <f t="shared" si="121"/>
        <v>123.75814849999995</v>
      </c>
      <c r="AZ1953">
        <f t="shared" si="122"/>
        <v>661.01470550537113</v>
      </c>
      <c r="BA1953">
        <f t="shared" si="123"/>
        <v>804.77999999998985</v>
      </c>
    </row>
    <row r="1954" spans="1:53" x14ac:dyDescent="0.35">
      <c r="A1954">
        <v>4337326</v>
      </c>
      <c r="B1954">
        <v>2008</v>
      </c>
      <c r="C1954">
        <v>80</v>
      </c>
      <c r="D1954">
        <v>80</v>
      </c>
      <c r="E1954">
        <v>56</v>
      </c>
      <c r="F1954" t="s">
        <v>45</v>
      </c>
      <c r="G1954" t="s">
        <v>45</v>
      </c>
      <c r="H1954" t="s">
        <v>45</v>
      </c>
      <c r="I1954">
        <v>59</v>
      </c>
      <c r="J1954" t="s">
        <v>46</v>
      </c>
      <c r="K1954" t="s">
        <v>47</v>
      </c>
      <c r="L1954">
        <v>1</v>
      </c>
      <c r="M1954">
        <v>8</v>
      </c>
      <c r="N1954">
        <v>35</v>
      </c>
      <c r="O1954" t="s">
        <v>101</v>
      </c>
      <c r="P1954">
        <v>16952.769029999999</v>
      </c>
      <c r="Q1954" t="s">
        <v>49</v>
      </c>
      <c r="R1954">
        <v>8000</v>
      </c>
      <c r="S1954">
        <v>100</v>
      </c>
      <c r="T1954">
        <v>26</v>
      </c>
      <c r="U1954" t="s">
        <v>62</v>
      </c>
      <c r="V1954">
        <v>0</v>
      </c>
      <c r="W1954">
        <v>0</v>
      </c>
      <c r="X1954">
        <v>2</v>
      </c>
      <c r="Y1954" t="s">
        <v>51</v>
      </c>
      <c r="Z1954" t="s">
        <v>60</v>
      </c>
      <c r="AA1954">
        <v>6.3291138999999996E-2</v>
      </c>
      <c r="AB1954">
        <v>0.52096518999999997</v>
      </c>
      <c r="AC1954">
        <v>0.125</v>
      </c>
      <c r="AD1954">
        <v>0.13098729200000001</v>
      </c>
      <c r="AE1954">
        <v>47.034482760000003</v>
      </c>
      <c r="AF1954">
        <v>0.47491039400000001</v>
      </c>
      <c r="AG1954">
        <v>2.428006329</v>
      </c>
      <c r="AH1954">
        <v>0.44064184499999998</v>
      </c>
      <c r="AI1954">
        <v>2.0433746999999999E-2</v>
      </c>
      <c r="AJ1954">
        <v>9</v>
      </c>
      <c r="AK1954">
        <v>520805</v>
      </c>
      <c r="AL1954">
        <v>0</v>
      </c>
      <c r="AM1954" t="s">
        <v>53</v>
      </c>
      <c r="AN1954">
        <v>1012008</v>
      </c>
      <c r="AO1954">
        <v>26102008</v>
      </c>
      <c r="AP1954">
        <v>304.86</v>
      </c>
      <c r="AQ1954">
        <v>1</v>
      </c>
      <c r="AR1954">
        <v>1</v>
      </c>
      <c r="AS1954">
        <v>304.86</v>
      </c>
      <c r="AT1954">
        <v>369.95050048828102</v>
      </c>
      <c r="AU1954">
        <v>865.77241890000005</v>
      </c>
      <c r="AV1954">
        <v>89.325294494628906</v>
      </c>
      <c r="AW1954">
        <v>304.86</v>
      </c>
      <c r="AX1954">
        <f t="shared" si="120"/>
        <v>65.090500488281009</v>
      </c>
      <c r="AY1954">
        <f t="shared" si="121"/>
        <v>560.91241890000003</v>
      </c>
      <c r="AZ1954">
        <f t="shared" si="122"/>
        <v>215.53470550537111</v>
      </c>
      <c r="BA1954">
        <f t="shared" si="123"/>
        <v>0</v>
      </c>
    </row>
    <row r="1955" spans="1:53" x14ac:dyDescent="0.35">
      <c r="A1955">
        <v>1806956</v>
      </c>
      <c r="B1955">
        <v>2006</v>
      </c>
      <c r="C1955">
        <v>31</v>
      </c>
      <c r="D1955">
        <v>31</v>
      </c>
      <c r="E1955">
        <v>83</v>
      </c>
      <c r="F1955" t="s">
        <v>54</v>
      </c>
      <c r="G1955" t="s">
        <v>54</v>
      </c>
      <c r="H1955" t="s">
        <v>45</v>
      </c>
      <c r="I1955">
        <v>9</v>
      </c>
      <c r="J1955" t="s">
        <v>57</v>
      </c>
      <c r="K1955" t="s">
        <v>58</v>
      </c>
      <c r="L1955">
        <v>2</v>
      </c>
      <c r="M1955">
        <v>9</v>
      </c>
      <c r="N1955">
        <v>35</v>
      </c>
      <c r="O1955" t="s">
        <v>88</v>
      </c>
      <c r="P1955">
        <v>8873.6655289999999</v>
      </c>
      <c r="Q1955" t="s">
        <v>56</v>
      </c>
      <c r="R1955">
        <v>10000</v>
      </c>
      <c r="S1955">
        <v>0</v>
      </c>
      <c r="T1955">
        <v>2</v>
      </c>
      <c r="U1955" t="s">
        <v>62</v>
      </c>
      <c r="V1955">
        <v>1</v>
      </c>
      <c r="W1955">
        <v>0</v>
      </c>
      <c r="X1955">
        <v>7</v>
      </c>
      <c r="Y1955" t="s">
        <v>63</v>
      </c>
      <c r="Z1955" t="s">
        <v>60</v>
      </c>
      <c r="AA1955">
        <v>7.2923855999999995E-2</v>
      </c>
      <c r="AB1955">
        <v>0.65171382600000005</v>
      </c>
      <c r="AC1955">
        <v>8.4195996999999995E-2</v>
      </c>
      <c r="AD1955">
        <v>0.11129217800000001</v>
      </c>
      <c r="AE1955">
        <v>36.732394370000002</v>
      </c>
      <c r="AF1955">
        <v>0.482361963</v>
      </c>
      <c r="AG1955">
        <v>2.3998159650000002</v>
      </c>
      <c r="AH1955">
        <v>0.50420546700000002</v>
      </c>
      <c r="AI1955">
        <v>2.8386903000000002E-2</v>
      </c>
      <c r="AJ1955">
        <v>9</v>
      </c>
      <c r="AK1955">
        <v>520806</v>
      </c>
      <c r="AL1955">
        <v>0</v>
      </c>
      <c r="AM1955" t="s">
        <v>66</v>
      </c>
      <c r="AN1955">
        <v>1012006</v>
      </c>
      <c r="AO1955">
        <v>26052006</v>
      </c>
      <c r="AP1955">
        <v>263.97000000000003</v>
      </c>
      <c r="AQ1955">
        <v>1</v>
      </c>
      <c r="AR1955">
        <v>1</v>
      </c>
      <c r="AS1955">
        <v>263.97000000000003</v>
      </c>
      <c r="AT1955">
        <v>1057.62072753906</v>
      </c>
      <c r="AU1955">
        <v>1823.3406230000001</v>
      </c>
      <c r="AV1955">
        <v>89.325294494628906</v>
      </c>
      <c r="AW1955">
        <v>565.14999999999895</v>
      </c>
      <c r="AX1955">
        <f t="shared" si="120"/>
        <v>793.65072753905997</v>
      </c>
      <c r="AY1955">
        <f t="shared" si="121"/>
        <v>1559.370623</v>
      </c>
      <c r="AZ1955">
        <f t="shared" si="122"/>
        <v>174.64470550537112</v>
      </c>
      <c r="BA1955">
        <f t="shared" si="123"/>
        <v>301.17999999999893</v>
      </c>
    </row>
    <row r="1956" spans="1:53" x14ac:dyDescent="0.35">
      <c r="A1956">
        <v>2112786</v>
      </c>
      <c r="B1956">
        <v>2006</v>
      </c>
      <c r="C1956">
        <v>64</v>
      </c>
      <c r="D1956">
        <v>64</v>
      </c>
      <c r="E1956">
        <v>56</v>
      </c>
      <c r="F1956" t="s">
        <v>54</v>
      </c>
      <c r="G1956" t="s">
        <v>54</v>
      </c>
      <c r="H1956" t="s">
        <v>45</v>
      </c>
      <c r="I1956">
        <v>42</v>
      </c>
      <c r="J1956" t="s">
        <v>57</v>
      </c>
      <c r="K1956" t="s">
        <v>47</v>
      </c>
      <c r="L1956">
        <v>1</v>
      </c>
      <c r="M1956">
        <v>7</v>
      </c>
      <c r="N1956">
        <v>19</v>
      </c>
      <c r="O1956" t="s">
        <v>55</v>
      </c>
      <c r="P1956">
        <v>8499.7674389999993</v>
      </c>
      <c r="Q1956" t="s">
        <v>56</v>
      </c>
      <c r="R1956">
        <v>22000</v>
      </c>
      <c r="S1956">
        <v>50</v>
      </c>
      <c r="T1956">
        <v>12</v>
      </c>
      <c r="U1956" t="s">
        <v>62</v>
      </c>
      <c r="V1956">
        <v>0</v>
      </c>
      <c r="W1956">
        <v>0</v>
      </c>
      <c r="X1956">
        <v>3</v>
      </c>
      <c r="Y1956" t="s">
        <v>51</v>
      </c>
      <c r="Z1956" t="s">
        <v>60</v>
      </c>
      <c r="AA1956">
        <v>7.4938342000000005E-2</v>
      </c>
      <c r="AB1956">
        <v>0.52836274000000005</v>
      </c>
      <c r="AC1956">
        <v>0.158603681</v>
      </c>
      <c r="AD1956">
        <v>0.131924025</v>
      </c>
      <c r="AE1956">
        <v>56.174107139999997</v>
      </c>
      <c r="AF1956">
        <v>0.48954939200000003</v>
      </c>
      <c r="AG1956">
        <v>2.387213053</v>
      </c>
      <c r="AH1956">
        <v>0.24004203900000001</v>
      </c>
      <c r="AI1956">
        <v>8.723069E-3</v>
      </c>
      <c r="AJ1956">
        <v>8</v>
      </c>
      <c r="AK1956">
        <v>520902</v>
      </c>
      <c r="AL1956">
        <v>0</v>
      </c>
      <c r="AM1956" t="s">
        <v>53</v>
      </c>
      <c r="AN1956">
        <v>1012006</v>
      </c>
      <c r="AO1956">
        <v>7082006</v>
      </c>
      <c r="AP1956">
        <v>560.98</v>
      </c>
      <c r="AQ1956">
        <v>1</v>
      </c>
      <c r="AR1956">
        <v>1</v>
      </c>
      <c r="AS1956">
        <v>560.98</v>
      </c>
      <c r="AT1956">
        <v>797.43347167968705</v>
      </c>
      <c r="AU1956">
        <v>800.91404309999996</v>
      </c>
      <c r="AV1956">
        <v>89.325294494628906</v>
      </c>
      <c r="AW1956">
        <v>560.98</v>
      </c>
      <c r="AX1956">
        <f t="shared" si="120"/>
        <v>236.45347167968703</v>
      </c>
      <c r="AY1956">
        <f t="shared" si="121"/>
        <v>239.93404309999994</v>
      </c>
      <c r="AZ1956">
        <f t="shared" si="122"/>
        <v>471.65470550537111</v>
      </c>
      <c r="BA1956">
        <f t="shared" si="123"/>
        <v>0</v>
      </c>
    </row>
    <row r="1957" spans="1:53" x14ac:dyDescent="0.35">
      <c r="A1957">
        <v>4181748</v>
      </c>
      <c r="B1957">
        <v>2006</v>
      </c>
      <c r="C1957">
        <v>58</v>
      </c>
      <c r="D1957">
        <v>41</v>
      </c>
      <c r="E1957">
        <v>41</v>
      </c>
      <c r="F1957" t="s">
        <v>54</v>
      </c>
      <c r="G1957" t="s">
        <v>45</v>
      </c>
      <c r="H1957" t="s">
        <v>45</v>
      </c>
      <c r="I1957">
        <v>18</v>
      </c>
      <c r="J1957" t="s">
        <v>57</v>
      </c>
      <c r="K1957" t="s">
        <v>58</v>
      </c>
      <c r="L1957">
        <v>2</v>
      </c>
      <c r="M1957">
        <v>4</v>
      </c>
      <c r="N1957">
        <v>20</v>
      </c>
      <c r="O1957" t="s">
        <v>74</v>
      </c>
      <c r="P1957">
        <v>8643.9014019999995</v>
      </c>
      <c r="Q1957" t="s">
        <v>49</v>
      </c>
      <c r="R1957">
        <v>24000</v>
      </c>
      <c r="S1957">
        <v>100</v>
      </c>
      <c r="T1957">
        <v>20</v>
      </c>
      <c r="U1957" t="s">
        <v>50</v>
      </c>
      <c r="V1957">
        <v>0</v>
      </c>
      <c r="W1957">
        <v>0</v>
      </c>
      <c r="X1957">
        <v>0</v>
      </c>
      <c r="Y1957" t="s">
        <v>51</v>
      </c>
      <c r="Z1957" t="s">
        <v>60</v>
      </c>
      <c r="AA1957">
        <v>7.4938342000000005E-2</v>
      </c>
      <c r="AB1957">
        <v>0.52836274000000005</v>
      </c>
      <c r="AC1957">
        <v>0.158603681</v>
      </c>
      <c r="AD1957">
        <v>0.131924025</v>
      </c>
      <c r="AE1957">
        <v>56.174107139999997</v>
      </c>
      <c r="AF1957">
        <v>0.48954939200000003</v>
      </c>
      <c r="AG1957">
        <v>2.387213053</v>
      </c>
      <c r="AH1957">
        <v>0.24004203900000001</v>
      </c>
      <c r="AI1957">
        <v>8.723069E-3</v>
      </c>
      <c r="AJ1957">
        <v>4</v>
      </c>
      <c r="AK1957">
        <v>520902</v>
      </c>
      <c r="AL1957">
        <v>0</v>
      </c>
      <c r="AM1957" t="s">
        <v>53</v>
      </c>
      <c r="AN1957">
        <v>1012006</v>
      </c>
      <c r="AO1957">
        <v>16112006</v>
      </c>
      <c r="AP1957">
        <v>1075.02</v>
      </c>
      <c r="AQ1957">
        <v>1</v>
      </c>
      <c r="AR1957">
        <v>1</v>
      </c>
      <c r="AS1957">
        <v>1075.02</v>
      </c>
      <c r="AT1957">
        <v>829.37713623046795</v>
      </c>
      <c r="AU1957">
        <v>953.58401779999997</v>
      </c>
      <c r="AV1957">
        <v>89.325294494628906</v>
      </c>
      <c r="AW1957">
        <v>858.95</v>
      </c>
      <c r="AX1957">
        <f t="shared" si="120"/>
        <v>245.64286376953203</v>
      </c>
      <c r="AY1957">
        <f t="shared" si="121"/>
        <v>121.43598220000001</v>
      </c>
      <c r="AZ1957">
        <f t="shared" si="122"/>
        <v>985.69470550537108</v>
      </c>
      <c r="BA1957">
        <f t="shared" si="123"/>
        <v>216.06999999999994</v>
      </c>
    </row>
    <row r="1958" spans="1:53" x14ac:dyDescent="0.35">
      <c r="A1958">
        <v>2805375</v>
      </c>
      <c r="B1958">
        <v>2005</v>
      </c>
      <c r="C1958">
        <v>70</v>
      </c>
      <c r="D1958">
        <v>70</v>
      </c>
      <c r="E1958">
        <v>56</v>
      </c>
      <c r="F1958" t="s">
        <v>45</v>
      </c>
      <c r="G1958" t="s">
        <v>45</v>
      </c>
      <c r="H1958" t="s">
        <v>45</v>
      </c>
      <c r="I1958">
        <v>49</v>
      </c>
      <c r="J1958" t="s">
        <v>57</v>
      </c>
      <c r="K1958" t="s">
        <v>47</v>
      </c>
      <c r="L1958">
        <v>1</v>
      </c>
      <c r="M1958">
        <v>7</v>
      </c>
      <c r="N1958">
        <v>13</v>
      </c>
      <c r="O1958" t="s">
        <v>61</v>
      </c>
      <c r="P1958">
        <v>11257.44614</v>
      </c>
      <c r="Q1958" t="s">
        <v>49</v>
      </c>
      <c r="R1958">
        <v>12000</v>
      </c>
      <c r="S1958">
        <v>100</v>
      </c>
      <c r="T1958">
        <v>28</v>
      </c>
      <c r="U1958" t="s">
        <v>62</v>
      </c>
      <c r="V1958">
        <v>0</v>
      </c>
      <c r="W1958">
        <v>0</v>
      </c>
      <c r="X1958">
        <v>1</v>
      </c>
      <c r="Y1958" t="s">
        <v>51</v>
      </c>
      <c r="Z1958" t="s">
        <v>60</v>
      </c>
      <c r="AA1958">
        <v>5.3477935999999997E-2</v>
      </c>
      <c r="AB1958">
        <v>0.30029917699999997</v>
      </c>
      <c r="AC1958">
        <v>0.23859386699999999</v>
      </c>
      <c r="AD1958">
        <v>0.20574395600000001</v>
      </c>
      <c r="AE1958">
        <v>36.252941180000001</v>
      </c>
      <c r="AF1958">
        <v>0.48401752399999998</v>
      </c>
      <c r="AG1958">
        <v>2.3047868359999999</v>
      </c>
      <c r="AH1958">
        <v>0.30818915800000002</v>
      </c>
      <c r="AI1958">
        <v>9.4579009999999995E-3</v>
      </c>
      <c r="AJ1958">
        <v>5</v>
      </c>
      <c r="AK1958">
        <v>520904</v>
      </c>
      <c r="AL1958">
        <v>0</v>
      </c>
      <c r="AM1958" t="s">
        <v>53</v>
      </c>
      <c r="AN1958">
        <v>7012005</v>
      </c>
      <c r="AO1958">
        <v>31122005</v>
      </c>
      <c r="AP1958">
        <v>437.46</v>
      </c>
      <c r="AQ1958">
        <v>1</v>
      </c>
      <c r="AR1958">
        <v>1</v>
      </c>
      <c r="AS1958">
        <v>437.46</v>
      </c>
      <c r="AT1958">
        <v>1003.55212402343</v>
      </c>
      <c r="AU1958">
        <v>790.17465719999996</v>
      </c>
      <c r="AV1958">
        <v>89.325294494628906</v>
      </c>
      <c r="AW1958">
        <v>437.45999999999901</v>
      </c>
      <c r="AX1958">
        <f t="shared" si="120"/>
        <v>566.09212402342996</v>
      </c>
      <c r="AY1958">
        <f t="shared" si="121"/>
        <v>352.71465719999998</v>
      </c>
      <c r="AZ1958">
        <f t="shared" si="122"/>
        <v>348.13470550537107</v>
      </c>
      <c r="BA1958">
        <f t="shared" si="123"/>
        <v>9.6633812063373625E-13</v>
      </c>
    </row>
    <row r="1959" spans="1:53" x14ac:dyDescent="0.35">
      <c r="A1959">
        <v>6444670</v>
      </c>
      <c r="B1959">
        <v>2008</v>
      </c>
      <c r="C1959">
        <v>45</v>
      </c>
      <c r="D1959">
        <v>45</v>
      </c>
      <c r="E1959">
        <v>67</v>
      </c>
      <c r="F1959" t="s">
        <v>54</v>
      </c>
      <c r="G1959" t="s">
        <v>54</v>
      </c>
      <c r="H1959" t="s">
        <v>45</v>
      </c>
      <c r="I1959">
        <v>21</v>
      </c>
      <c r="J1959" t="s">
        <v>46</v>
      </c>
      <c r="K1959" t="s">
        <v>64</v>
      </c>
      <c r="L1959">
        <v>2</v>
      </c>
      <c r="M1959">
        <v>7</v>
      </c>
      <c r="N1959">
        <v>8</v>
      </c>
      <c r="O1959" t="s">
        <v>93</v>
      </c>
      <c r="P1959">
        <v>3056.2232739999999</v>
      </c>
      <c r="Q1959" t="s">
        <v>56</v>
      </c>
      <c r="R1959">
        <v>5000</v>
      </c>
      <c r="S1959">
        <v>100</v>
      </c>
      <c r="T1959">
        <v>15</v>
      </c>
      <c r="U1959" t="s">
        <v>50</v>
      </c>
      <c r="V1959">
        <v>0</v>
      </c>
      <c r="W1959">
        <v>0</v>
      </c>
      <c r="X1959">
        <v>0</v>
      </c>
      <c r="Y1959" t="s">
        <v>51</v>
      </c>
      <c r="Z1959" t="s">
        <v>52</v>
      </c>
      <c r="AA1959">
        <v>3.6781609E-2</v>
      </c>
      <c r="AB1959">
        <v>0.26235632199999998</v>
      </c>
      <c r="AC1959">
        <v>0.28160919499999998</v>
      </c>
      <c r="AD1959">
        <v>0.17546869300000001</v>
      </c>
      <c r="AE1959">
        <v>30.338289960000001</v>
      </c>
      <c r="AF1959">
        <v>0.497733121</v>
      </c>
      <c r="AG1959">
        <v>2.345114943</v>
      </c>
      <c r="AH1959">
        <v>0.27346065200000003</v>
      </c>
      <c r="AI1959">
        <v>8.5610800000000004E-3</v>
      </c>
      <c r="AJ1959">
        <v>5</v>
      </c>
      <c r="AK1959">
        <v>520905</v>
      </c>
      <c r="AL1959">
        <v>0</v>
      </c>
      <c r="AM1959" t="s">
        <v>53</v>
      </c>
      <c r="AN1959">
        <v>1012008</v>
      </c>
      <c r="AO1959">
        <v>17092008</v>
      </c>
      <c r="AP1959">
        <v>605.65</v>
      </c>
      <c r="AQ1959">
        <v>1</v>
      </c>
      <c r="AR1959">
        <v>1</v>
      </c>
      <c r="AS1959">
        <v>605.65</v>
      </c>
      <c r="AT1959">
        <v>551.10266113281205</v>
      </c>
      <c r="AU1959">
        <v>538.32104809999998</v>
      </c>
      <c r="AV1959">
        <v>89.325294494628906</v>
      </c>
      <c r="AW1959">
        <v>605.64999999999895</v>
      </c>
      <c r="AX1959">
        <f t="shared" si="120"/>
        <v>54.547338867187932</v>
      </c>
      <c r="AY1959">
        <f t="shared" si="121"/>
        <v>67.328951899999993</v>
      </c>
      <c r="AZ1959">
        <f t="shared" si="122"/>
        <v>516.32470550537107</v>
      </c>
      <c r="BA1959">
        <f t="shared" si="123"/>
        <v>1.0231815394945443E-12</v>
      </c>
    </row>
    <row r="1960" spans="1:53" x14ac:dyDescent="0.35">
      <c r="A1960">
        <v>7800800</v>
      </c>
      <c r="B1960">
        <v>2008</v>
      </c>
      <c r="C1960">
        <v>73</v>
      </c>
      <c r="D1960">
        <v>59</v>
      </c>
      <c r="E1960">
        <v>59</v>
      </c>
      <c r="F1960" t="s">
        <v>54</v>
      </c>
      <c r="G1960" t="s">
        <v>45</v>
      </c>
      <c r="H1960" t="s">
        <v>45</v>
      </c>
      <c r="I1960">
        <v>35</v>
      </c>
      <c r="J1960" t="s">
        <v>57</v>
      </c>
      <c r="K1960" t="s">
        <v>58</v>
      </c>
      <c r="L1960">
        <v>2</v>
      </c>
      <c r="M1960">
        <v>5</v>
      </c>
      <c r="N1960">
        <v>16</v>
      </c>
      <c r="O1960" t="s">
        <v>61</v>
      </c>
      <c r="P1960">
        <v>6454.0386790000002</v>
      </c>
      <c r="Q1960" t="s">
        <v>49</v>
      </c>
      <c r="R1960">
        <v>4000</v>
      </c>
      <c r="S1960">
        <v>0</v>
      </c>
      <c r="T1960">
        <v>14</v>
      </c>
      <c r="U1960" t="s">
        <v>62</v>
      </c>
      <c r="V1960">
        <v>0</v>
      </c>
      <c r="W1960">
        <v>1</v>
      </c>
      <c r="X1960">
        <v>0</v>
      </c>
      <c r="Y1960" t="s">
        <v>51</v>
      </c>
      <c r="Z1960" t="s">
        <v>60</v>
      </c>
      <c r="AA1960">
        <v>3.6781609E-2</v>
      </c>
      <c r="AB1960">
        <v>0.26235632199999998</v>
      </c>
      <c r="AC1960">
        <v>0.28160919499999998</v>
      </c>
      <c r="AD1960">
        <v>0.17546869300000001</v>
      </c>
      <c r="AE1960">
        <v>30.338289960000001</v>
      </c>
      <c r="AF1960">
        <v>0.497733121</v>
      </c>
      <c r="AG1960">
        <v>2.345114943</v>
      </c>
      <c r="AH1960">
        <v>0.27346065200000003</v>
      </c>
      <c r="AI1960">
        <v>8.5610800000000004E-3</v>
      </c>
      <c r="AJ1960">
        <v>6</v>
      </c>
      <c r="AK1960">
        <v>520905</v>
      </c>
      <c r="AL1960">
        <v>0</v>
      </c>
      <c r="AM1960" t="s">
        <v>53</v>
      </c>
      <c r="AN1960">
        <v>14092008</v>
      </c>
      <c r="AO1960">
        <v>31122008</v>
      </c>
      <c r="AP1960">
        <v>264.48</v>
      </c>
      <c r="AQ1960">
        <v>1</v>
      </c>
      <c r="AR1960">
        <v>1</v>
      </c>
      <c r="AS1960">
        <v>264.48</v>
      </c>
      <c r="AT1960">
        <v>539.73028564453102</v>
      </c>
      <c r="AU1960">
        <v>1025.436612</v>
      </c>
      <c r="AV1960">
        <v>89.325294494628906</v>
      </c>
      <c r="AW1960">
        <v>264.48</v>
      </c>
      <c r="AX1960">
        <f t="shared" si="120"/>
        <v>275.250285644531</v>
      </c>
      <c r="AY1960">
        <f t="shared" si="121"/>
        <v>760.95661199999995</v>
      </c>
      <c r="AZ1960">
        <f t="shared" si="122"/>
        <v>175.15470550537111</v>
      </c>
      <c r="BA1960">
        <f t="shared" si="123"/>
        <v>0</v>
      </c>
    </row>
    <row r="1961" spans="1:53" x14ac:dyDescent="0.35">
      <c r="A1961">
        <v>2072174</v>
      </c>
      <c r="B1961">
        <v>2006</v>
      </c>
      <c r="C1961">
        <v>57</v>
      </c>
      <c r="D1961">
        <v>43</v>
      </c>
      <c r="E1961">
        <v>43</v>
      </c>
      <c r="F1961" t="s">
        <v>45</v>
      </c>
      <c r="G1961" t="s">
        <v>54</v>
      </c>
      <c r="H1961" t="s">
        <v>54</v>
      </c>
      <c r="I1961">
        <v>19</v>
      </c>
      <c r="J1961" t="s">
        <v>57</v>
      </c>
      <c r="K1961" t="s">
        <v>58</v>
      </c>
      <c r="L1961">
        <v>2</v>
      </c>
      <c r="M1961">
        <v>7</v>
      </c>
      <c r="N1961">
        <v>22</v>
      </c>
      <c r="O1961" t="s">
        <v>82</v>
      </c>
      <c r="P1961">
        <v>7159.661376</v>
      </c>
      <c r="Q1961" t="s">
        <v>49</v>
      </c>
      <c r="R1961">
        <v>8000</v>
      </c>
      <c r="S1961">
        <v>50</v>
      </c>
      <c r="T1961">
        <v>13</v>
      </c>
      <c r="U1961" t="s">
        <v>62</v>
      </c>
      <c r="V1961">
        <v>1</v>
      </c>
      <c r="W1961">
        <v>0</v>
      </c>
      <c r="X1961">
        <v>3</v>
      </c>
      <c r="Y1961" t="s">
        <v>51</v>
      </c>
      <c r="Z1961" t="s">
        <v>60</v>
      </c>
      <c r="AA1961">
        <v>2.6995305000000001E-2</v>
      </c>
      <c r="AB1961">
        <v>7.4823944000000003E-2</v>
      </c>
      <c r="AC1961">
        <v>0.42517605600000002</v>
      </c>
      <c r="AD1961">
        <v>0.16804635800000001</v>
      </c>
      <c r="AE1961">
        <v>11.679558009999999</v>
      </c>
      <c r="AF1961">
        <v>0.48746452200000001</v>
      </c>
      <c r="AG1961">
        <v>2.4812206570000002</v>
      </c>
      <c r="AH1961">
        <v>0.213468454</v>
      </c>
      <c r="AI1961">
        <v>4.9035629999999997E-3</v>
      </c>
      <c r="AJ1961">
        <v>2</v>
      </c>
      <c r="AK1961">
        <v>520906</v>
      </c>
      <c r="AL1961">
        <v>0</v>
      </c>
      <c r="AM1961" t="s">
        <v>66</v>
      </c>
      <c r="AN1961">
        <v>6082006</v>
      </c>
      <c r="AO1961">
        <v>31122006</v>
      </c>
      <c r="AP1961">
        <v>738.87</v>
      </c>
      <c r="AQ1961">
        <v>1</v>
      </c>
      <c r="AR1961">
        <v>1</v>
      </c>
      <c r="AS1961">
        <v>738.87</v>
      </c>
      <c r="AT1961">
        <v>782.62371826171795</v>
      </c>
      <c r="AU1961">
        <v>838.70157080000001</v>
      </c>
      <c r="AV1961">
        <v>89.325294494628906</v>
      </c>
      <c r="AW1961">
        <v>738.87</v>
      </c>
      <c r="AX1961">
        <f t="shared" si="120"/>
        <v>43.75371826171795</v>
      </c>
      <c r="AY1961">
        <f t="shared" si="121"/>
        <v>99.831570800000009</v>
      </c>
      <c r="AZ1961">
        <f t="shared" si="122"/>
        <v>649.5447055053711</v>
      </c>
      <c r="BA1961">
        <f t="shared" si="123"/>
        <v>0</v>
      </c>
    </row>
    <row r="1962" spans="1:53" x14ac:dyDescent="0.35">
      <c r="A1962">
        <v>586465</v>
      </c>
      <c r="B1962">
        <v>2005</v>
      </c>
      <c r="C1962">
        <v>35</v>
      </c>
      <c r="D1962">
        <v>24</v>
      </c>
      <c r="E1962">
        <v>24</v>
      </c>
      <c r="F1962" t="s">
        <v>45</v>
      </c>
      <c r="G1962" t="s">
        <v>54</v>
      </c>
      <c r="H1962" t="s">
        <v>54</v>
      </c>
      <c r="I1962">
        <v>4</v>
      </c>
      <c r="J1962" t="s">
        <v>57</v>
      </c>
      <c r="K1962" t="s">
        <v>78</v>
      </c>
      <c r="L1962">
        <v>4</v>
      </c>
      <c r="M1962">
        <v>10</v>
      </c>
      <c r="N1962">
        <v>10</v>
      </c>
      <c r="O1962" t="s">
        <v>91</v>
      </c>
      <c r="P1962">
        <v>100</v>
      </c>
      <c r="Q1962" t="s">
        <v>56</v>
      </c>
      <c r="R1962">
        <v>5000</v>
      </c>
      <c r="S1962">
        <v>50</v>
      </c>
      <c r="T1962">
        <v>4</v>
      </c>
      <c r="U1962" t="s">
        <v>50</v>
      </c>
      <c r="V1962">
        <v>0</v>
      </c>
      <c r="W1962">
        <v>0</v>
      </c>
      <c r="X1962">
        <v>6</v>
      </c>
      <c r="Y1962" t="s">
        <v>63</v>
      </c>
      <c r="Z1962" t="s">
        <v>60</v>
      </c>
      <c r="AA1962">
        <v>7.9047378000000001E-2</v>
      </c>
      <c r="AB1962">
        <v>0.31872308100000002</v>
      </c>
      <c r="AC1962">
        <v>0.223714213</v>
      </c>
      <c r="AD1962">
        <v>0.16675912600000001</v>
      </c>
      <c r="AE1962">
        <v>34.400763359999999</v>
      </c>
      <c r="AF1962">
        <v>0.48884944000000002</v>
      </c>
      <c r="AG1962">
        <v>2.283506461</v>
      </c>
      <c r="AH1962">
        <v>0.37559405200000001</v>
      </c>
      <c r="AI1962">
        <v>9.9647399999999997E-3</v>
      </c>
      <c r="AJ1962">
        <v>8</v>
      </c>
      <c r="AK1962">
        <v>520908</v>
      </c>
      <c r="AL1962">
        <v>0</v>
      </c>
      <c r="AM1962" t="s">
        <v>53</v>
      </c>
      <c r="AN1962">
        <v>1012005</v>
      </c>
      <c r="AO1962">
        <v>26122005</v>
      </c>
      <c r="AP1962">
        <v>281.55</v>
      </c>
      <c r="AQ1962">
        <v>1</v>
      </c>
      <c r="AR1962">
        <v>1</v>
      </c>
      <c r="AS1962">
        <v>281.55</v>
      </c>
      <c r="AT1962">
        <v>737.76251220703102</v>
      </c>
      <c r="AU1962">
        <v>629.92192790000001</v>
      </c>
      <c r="AV1962">
        <v>89.325294494628906</v>
      </c>
      <c r="AW1962">
        <v>742.63999999999896</v>
      </c>
      <c r="AX1962">
        <f t="shared" si="120"/>
        <v>456.21251220703101</v>
      </c>
      <c r="AY1962">
        <f t="shared" si="121"/>
        <v>348.3719279</v>
      </c>
      <c r="AZ1962">
        <f t="shared" si="122"/>
        <v>192.22470550537111</v>
      </c>
      <c r="BA1962">
        <f t="shared" si="123"/>
        <v>461.08999999999895</v>
      </c>
    </row>
    <row r="1963" spans="1:53" x14ac:dyDescent="0.35">
      <c r="A1963">
        <v>5087823</v>
      </c>
      <c r="B1963">
        <v>2008</v>
      </c>
      <c r="C1963">
        <v>37</v>
      </c>
      <c r="D1963">
        <v>37</v>
      </c>
      <c r="E1963">
        <v>64</v>
      </c>
      <c r="F1963" t="s">
        <v>54</v>
      </c>
      <c r="G1963" t="s">
        <v>54</v>
      </c>
      <c r="H1963" t="s">
        <v>45</v>
      </c>
      <c r="I1963">
        <v>14</v>
      </c>
      <c r="J1963" t="s">
        <v>57</v>
      </c>
      <c r="K1963" t="s">
        <v>58</v>
      </c>
      <c r="L1963">
        <v>2</v>
      </c>
      <c r="M1963">
        <v>4</v>
      </c>
      <c r="N1963">
        <v>25</v>
      </c>
      <c r="O1963" t="s">
        <v>86</v>
      </c>
      <c r="P1963">
        <v>14149.92124</v>
      </c>
      <c r="Q1963" t="s">
        <v>49</v>
      </c>
      <c r="R1963">
        <v>8000</v>
      </c>
      <c r="S1963">
        <v>150</v>
      </c>
      <c r="T1963">
        <v>11</v>
      </c>
      <c r="U1963" t="s">
        <v>62</v>
      </c>
      <c r="V1963">
        <v>1</v>
      </c>
      <c r="W1963">
        <v>0</v>
      </c>
      <c r="X1963">
        <v>2</v>
      </c>
      <c r="Y1963" t="s">
        <v>51</v>
      </c>
      <c r="Z1963" t="s">
        <v>89</v>
      </c>
      <c r="AA1963">
        <v>9.1537133000000007E-2</v>
      </c>
      <c r="AB1963">
        <v>0.188082902</v>
      </c>
      <c r="AC1963">
        <v>0.30086355799999998</v>
      </c>
      <c r="AD1963">
        <v>0.144729263</v>
      </c>
      <c r="AE1963">
        <v>25.862197389999999</v>
      </c>
      <c r="AF1963">
        <v>0.49279953900000001</v>
      </c>
      <c r="AG1963">
        <v>2.398618307</v>
      </c>
      <c r="AH1963">
        <v>0.308323448</v>
      </c>
      <c r="AI1963">
        <v>7.1174380000000002E-3</v>
      </c>
      <c r="AJ1963">
        <v>9</v>
      </c>
      <c r="AK1963">
        <v>521003</v>
      </c>
      <c r="AL1963">
        <v>0</v>
      </c>
      <c r="AM1963" t="s">
        <v>53</v>
      </c>
      <c r="AN1963">
        <v>20042008</v>
      </c>
      <c r="AO1963">
        <v>31122008</v>
      </c>
      <c r="AP1963">
        <v>1574.58</v>
      </c>
      <c r="AQ1963">
        <v>1</v>
      </c>
      <c r="AR1963">
        <v>1</v>
      </c>
      <c r="AS1963">
        <v>1574.58</v>
      </c>
      <c r="AT1963">
        <v>1738.0322265625</v>
      </c>
      <c r="AU1963">
        <v>1362.3573289999999</v>
      </c>
      <c r="AV1963">
        <v>89.325294494628906</v>
      </c>
      <c r="AW1963">
        <v>1574.5799999999899</v>
      </c>
      <c r="AX1963">
        <f t="shared" si="120"/>
        <v>163.45222656250007</v>
      </c>
      <c r="AY1963">
        <f t="shared" si="121"/>
        <v>212.22267099999999</v>
      </c>
      <c r="AZ1963">
        <f t="shared" si="122"/>
        <v>1485.254705505371</v>
      </c>
      <c r="BA1963">
        <f t="shared" si="123"/>
        <v>1.0004441719502211E-11</v>
      </c>
    </row>
    <row r="1964" spans="1:53" x14ac:dyDescent="0.35">
      <c r="A1964">
        <v>2371354</v>
      </c>
      <c r="B1964">
        <v>2005</v>
      </c>
      <c r="C1964">
        <v>58</v>
      </c>
      <c r="D1964">
        <v>39</v>
      </c>
      <c r="E1964">
        <v>39</v>
      </c>
      <c r="F1964" t="s">
        <v>45</v>
      </c>
      <c r="G1964" t="s">
        <v>54</v>
      </c>
      <c r="H1964" t="s">
        <v>54</v>
      </c>
      <c r="I1964">
        <v>17</v>
      </c>
      <c r="J1964" t="s">
        <v>57</v>
      </c>
      <c r="K1964" t="s">
        <v>58</v>
      </c>
      <c r="L1964">
        <v>2</v>
      </c>
      <c r="M1964">
        <v>3</v>
      </c>
      <c r="N1964">
        <v>16</v>
      </c>
      <c r="O1964" t="s">
        <v>68</v>
      </c>
      <c r="P1964">
        <v>7533.801719</v>
      </c>
      <c r="Q1964" t="s">
        <v>49</v>
      </c>
      <c r="R1964">
        <v>10000</v>
      </c>
      <c r="S1964">
        <v>0</v>
      </c>
      <c r="T1964">
        <v>11</v>
      </c>
      <c r="U1964" t="s">
        <v>62</v>
      </c>
      <c r="V1964">
        <v>0</v>
      </c>
      <c r="W1964">
        <v>0</v>
      </c>
      <c r="X1964">
        <v>6</v>
      </c>
      <c r="Y1964" t="s">
        <v>51</v>
      </c>
      <c r="Z1964" t="s">
        <v>60</v>
      </c>
      <c r="AA1964">
        <v>0.116962914</v>
      </c>
      <c r="AB1964">
        <v>0.23892057899999999</v>
      </c>
      <c r="AC1964">
        <v>0.24265028499999999</v>
      </c>
      <c r="AD1964">
        <v>0.15400941200000001</v>
      </c>
      <c r="AE1964">
        <v>42.498039220000003</v>
      </c>
      <c r="AF1964">
        <v>0.48528190500000001</v>
      </c>
      <c r="AG1964">
        <v>2.377577885</v>
      </c>
      <c r="AH1964">
        <v>0.334723671</v>
      </c>
      <c r="AI1964">
        <v>1.1209593E-2</v>
      </c>
      <c r="AJ1964">
        <v>2</v>
      </c>
      <c r="AK1964">
        <v>521004</v>
      </c>
      <c r="AL1964">
        <v>0</v>
      </c>
      <c r="AM1964" t="s">
        <v>53</v>
      </c>
      <c r="AN1964">
        <v>9032005</v>
      </c>
      <c r="AO1964">
        <v>31122005</v>
      </c>
      <c r="AP1964">
        <v>939.98</v>
      </c>
      <c r="AQ1964">
        <v>1</v>
      </c>
      <c r="AR1964">
        <v>1</v>
      </c>
      <c r="AS1964">
        <v>939.98</v>
      </c>
      <c r="AT1964">
        <v>809.38311767578102</v>
      </c>
      <c r="AU1964">
        <v>1011.518149</v>
      </c>
      <c r="AV1964">
        <v>89.325294494628906</v>
      </c>
      <c r="AW1964">
        <v>939.98</v>
      </c>
      <c r="AX1964">
        <f t="shared" si="120"/>
        <v>130.596882324219</v>
      </c>
      <c r="AY1964">
        <f t="shared" si="121"/>
        <v>71.538148999999976</v>
      </c>
      <c r="AZ1964">
        <f t="shared" si="122"/>
        <v>850.65470550537111</v>
      </c>
      <c r="BA1964">
        <f t="shared" si="123"/>
        <v>0</v>
      </c>
    </row>
    <row r="1965" spans="1:53" x14ac:dyDescent="0.35">
      <c r="A1965">
        <v>5934442</v>
      </c>
      <c r="B1965">
        <v>2008</v>
      </c>
      <c r="C1965">
        <v>52</v>
      </c>
      <c r="D1965">
        <v>52</v>
      </c>
      <c r="E1965">
        <v>56</v>
      </c>
      <c r="F1965" t="s">
        <v>54</v>
      </c>
      <c r="G1965" t="s">
        <v>54</v>
      </c>
      <c r="H1965" t="s">
        <v>45</v>
      </c>
      <c r="I1965">
        <v>30</v>
      </c>
      <c r="J1965" t="s">
        <v>46</v>
      </c>
      <c r="K1965" t="s">
        <v>47</v>
      </c>
      <c r="L1965">
        <v>1</v>
      </c>
      <c r="M1965">
        <v>4</v>
      </c>
      <c r="N1965">
        <v>24</v>
      </c>
      <c r="O1965" t="s">
        <v>91</v>
      </c>
      <c r="P1965">
        <v>81</v>
      </c>
      <c r="Q1965" t="s">
        <v>49</v>
      </c>
      <c r="R1965">
        <v>10000</v>
      </c>
      <c r="S1965">
        <v>50</v>
      </c>
      <c r="T1965">
        <v>30</v>
      </c>
      <c r="U1965" t="s">
        <v>62</v>
      </c>
      <c r="V1965">
        <v>0</v>
      </c>
      <c r="W1965">
        <v>0</v>
      </c>
      <c r="X1965">
        <v>2</v>
      </c>
      <c r="Y1965" t="s">
        <v>51</v>
      </c>
      <c r="Z1965" t="s">
        <v>60</v>
      </c>
      <c r="AA1965">
        <v>0.116962914</v>
      </c>
      <c r="AB1965">
        <v>0.23892057899999999</v>
      </c>
      <c r="AC1965">
        <v>0.24265028499999999</v>
      </c>
      <c r="AD1965">
        <v>0.15400941200000001</v>
      </c>
      <c r="AE1965">
        <v>42.498039220000003</v>
      </c>
      <c r="AF1965">
        <v>0.48528190500000001</v>
      </c>
      <c r="AG1965">
        <v>2.377577885</v>
      </c>
      <c r="AH1965">
        <v>0.334723671</v>
      </c>
      <c r="AI1965">
        <v>1.1209593E-2</v>
      </c>
      <c r="AJ1965">
        <v>4</v>
      </c>
      <c r="AK1965">
        <v>521004</v>
      </c>
      <c r="AL1965">
        <v>0</v>
      </c>
      <c r="AM1965" t="s">
        <v>53</v>
      </c>
      <c r="AN1965">
        <v>4092008</v>
      </c>
      <c r="AO1965">
        <v>31122008</v>
      </c>
      <c r="AP1965">
        <v>1559.16</v>
      </c>
      <c r="AQ1965">
        <v>1</v>
      </c>
      <c r="AR1965">
        <v>1</v>
      </c>
      <c r="AS1965">
        <v>1559.16</v>
      </c>
      <c r="AT1965">
        <v>789.263427734375</v>
      </c>
      <c r="AU1965">
        <v>921.27010819999998</v>
      </c>
      <c r="AV1965">
        <v>89.325294494628906</v>
      </c>
      <c r="AW1965">
        <v>1559.16</v>
      </c>
      <c r="AX1965">
        <f t="shared" si="120"/>
        <v>769.89657226562508</v>
      </c>
      <c r="AY1965">
        <f t="shared" si="121"/>
        <v>637.8898918000001</v>
      </c>
      <c r="AZ1965">
        <f t="shared" si="122"/>
        <v>1469.8347055053712</v>
      </c>
      <c r="BA1965">
        <f t="shared" si="123"/>
        <v>0</v>
      </c>
    </row>
    <row r="1966" spans="1:53" x14ac:dyDescent="0.35">
      <c r="A1966">
        <v>2707798</v>
      </c>
      <c r="B1966">
        <v>2008</v>
      </c>
      <c r="C1966">
        <v>55</v>
      </c>
      <c r="D1966">
        <v>55</v>
      </c>
      <c r="E1966">
        <v>77</v>
      </c>
      <c r="F1966" t="s">
        <v>54</v>
      </c>
      <c r="G1966" t="s">
        <v>54</v>
      </c>
      <c r="H1966" t="s">
        <v>45</v>
      </c>
      <c r="I1966">
        <v>34</v>
      </c>
      <c r="J1966" t="s">
        <v>57</v>
      </c>
      <c r="K1966" t="s">
        <v>58</v>
      </c>
      <c r="L1966">
        <v>2</v>
      </c>
      <c r="M1966">
        <v>7</v>
      </c>
      <c r="N1966">
        <v>6</v>
      </c>
      <c r="O1966" t="s">
        <v>93</v>
      </c>
      <c r="P1966">
        <v>1467.1923959999999</v>
      </c>
      <c r="Q1966" t="s">
        <v>49</v>
      </c>
      <c r="R1966">
        <v>12000</v>
      </c>
      <c r="S1966">
        <v>50</v>
      </c>
      <c r="T1966">
        <v>12</v>
      </c>
      <c r="U1966" t="s">
        <v>50</v>
      </c>
      <c r="V1966">
        <v>0</v>
      </c>
      <c r="W1966">
        <v>0</v>
      </c>
      <c r="X1966">
        <v>4</v>
      </c>
      <c r="Y1966" t="s">
        <v>51</v>
      </c>
      <c r="Z1966" t="s">
        <v>52</v>
      </c>
      <c r="AA1966">
        <v>0.102397324</v>
      </c>
      <c r="AB1966">
        <v>0.43170414400000001</v>
      </c>
      <c r="AC1966">
        <v>0.144396952</v>
      </c>
      <c r="AD1966">
        <v>0.20016989700000001</v>
      </c>
      <c r="AE1966">
        <v>23.331531529999999</v>
      </c>
      <c r="AF1966">
        <v>0.48297165800000003</v>
      </c>
      <c r="AG1966">
        <v>2.4064300319999998</v>
      </c>
      <c r="AH1966">
        <v>0.404024102</v>
      </c>
      <c r="AI1966">
        <v>1.6785023E-2</v>
      </c>
      <c r="AJ1966">
        <v>4</v>
      </c>
      <c r="AK1966">
        <v>521108</v>
      </c>
      <c r="AL1966">
        <v>0</v>
      </c>
      <c r="AM1966" t="s">
        <v>53</v>
      </c>
      <c r="AN1966">
        <v>17062008</v>
      </c>
      <c r="AO1966">
        <v>31122008</v>
      </c>
      <c r="AP1966">
        <v>453.68</v>
      </c>
      <c r="AQ1966">
        <v>1</v>
      </c>
      <c r="AR1966">
        <v>1</v>
      </c>
      <c r="AS1966">
        <v>453.68</v>
      </c>
      <c r="AT1966">
        <v>473.45779418945301</v>
      </c>
      <c r="AU1966">
        <v>418.06377500000002</v>
      </c>
      <c r="AV1966">
        <v>89.325294494628906</v>
      </c>
      <c r="AW1966">
        <v>375.43999999999897</v>
      </c>
      <c r="AX1966">
        <f t="shared" si="120"/>
        <v>19.777794189453004</v>
      </c>
      <c r="AY1966">
        <f t="shared" si="121"/>
        <v>35.616224999999986</v>
      </c>
      <c r="AZ1966">
        <f t="shared" si="122"/>
        <v>364.3547055053711</v>
      </c>
      <c r="BA1966">
        <f t="shared" si="123"/>
        <v>78.240000000001032</v>
      </c>
    </row>
    <row r="1967" spans="1:53" x14ac:dyDescent="0.35">
      <c r="A1967">
        <v>4208620</v>
      </c>
      <c r="B1967">
        <v>2006</v>
      </c>
      <c r="C1967">
        <v>40</v>
      </c>
      <c r="D1967">
        <v>40</v>
      </c>
      <c r="E1967">
        <v>54</v>
      </c>
      <c r="F1967" t="s">
        <v>54</v>
      </c>
      <c r="G1967" t="s">
        <v>54</v>
      </c>
      <c r="H1967" t="s">
        <v>45</v>
      </c>
      <c r="I1967">
        <v>17</v>
      </c>
      <c r="J1967" t="s">
        <v>57</v>
      </c>
      <c r="K1967" t="s">
        <v>58</v>
      </c>
      <c r="L1967">
        <v>2</v>
      </c>
      <c r="M1967">
        <v>7</v>
      </c>
      <c r="N1967">
        <v>35</v>
      </c>
      <c r="O1967" t="s">
        <v>74</v>
      </c>
      <c r="P1967">
        <v>9114.6710349999994</v>
      </c>
      <c r="Q1967" t="s">
        <v>49</v>
      </c>
      <c r="R1967">
        <v>5000</v>
      </c>
      <c r="S1967">
        <v>50</v>
      </c>
      <c r="T1967">
        <v>11</v>
      </c>
      <c r="U1967" t="s">
        <v>50</v>
      </c>
      <c r="V1967">
        <v>0</v>
      </c>
      <c r="W1967">
        <v>0</v>
      </c>
      <c r="X1967">
        <v>0</v>
      </c>
      <c r="Y1967" t="s">
        <v>51</v>
      </c>
      <c r="Z1967" t="s">
        <v>52</v>
      </c>
      <c r="AA1967">
        <v>0.102397324</v>
      </c>
      <c r="AB1967">
        <v>0.43170414400000001</v>
      </c>
      <c r="AC1967">
        <v>0.144396952</v>
      </c>
      <c r="AD1967">
        <v>0.20016989700000001</v>
      </c>
      <c r="AE1967">
        <v>23.331531529999999</v>
      </c>
      <c r="AF1967">
        <v>0.48297165800000003</v>
      </c>
      <c r="AG1967">
        <v>2.4064300319999998</v>
      </c>
      <c r="AH1967">
        <v>0.404024102</v>
      </c>
      <c r="AI1967">
        <v>1.6785023E-2</v>
      </c>
      <c r="AJ1967">
        <v>2</v>
      </c>
      <c r="AK1967">
        <v>521108</v>
      </c>
      <c r="AL1967">
        <v>0</v>
      </c>
      <c r="AM1967" t="s">
        <v>53</v>
      </c>
      <c r="AN1967">
        <v>1012006</v>
      </c>
      <c r="AO1967">
        <v>11102006</v>
      </c>
      <c r="AP1967">
        <v>1003.24</v>
      </c>
      <c r="AQ1967">
        <v>1</v>
      </c>
      <c r="AR1967">
        <v>1</v>
      </c>
      <c r="AS1967">
        <v>1003.24</v>
      </c>
      <c r="AT1967">
        <v>901.72052001953102</v>
      </c>
      <c r="AU1967">
        <v>779.83642989999998</v>
      </c>
      <c r="AV1967">
        <v>89.325294494628906</v>
      </c>
      <c r="AW1967">
        <v>1015.99</v>
      </c>
      <c r="AX1967">
        <f t="shared" si="120"/>
        <v>101.51947998046899</v>
      </c>
      <c r="AY1967">
        <f t="shared" si="121"/>
        <v>223.40357010000002</v>
      </c>
      <c r="AZ1967">
        <f t="shared" si="122"/>
        <v>913.9147055053711</v>
      </c>
      <c r="BA1967">
        <f t="shared" si="123"/>
        <v>12.75</v>
      </c>
    </row>
    <row r="1968" spans="1:53" x14ac:dyDescent="0.35">
      <c r="A1968">
        <v>1116006</v>
      </c>
      <c r="B1968">
        <v>2007</v>
      </c>
      <c r="C1968">
        <v>47</v>
      </c>
      <c r="D1968">
        <v>47</v>
      </c>
      <c r="E1968">
        <v>73</v>
      </c>
      <c r="F1968" t="s">
        <v>54</v>
      </c>
      <c r="G1968" t="s">
        <v>54</v>
      </c>
      <c r="H1968" t="s">
        <v>45</v>
      </c>
      <c r="I1968">
        <v>25</v>
      </c>
      <c r="J1968" t="s">
        <v>57</v>
      </c>
      <c r="K1968" t="s">
        <v>58</v>
      </c>
      <c r="L1968">
        <v>2</v>
      </c>
      <c r="M1968">
        <v>4</v>
      </c>
      <c r="N1968">
        <v>11</v>
      </c>
      <c r="O1968" t="s">
        <v>68</v>
      </c>
      <c r="P1968">
        <v>9850.5800610000006</v>
      </c>
      <c r="Q1968" t="s">
        <v>49</v>
      </c>
      <c r="R1968">
        <v>6000</v>
      </c>
      <c r="S1968">
        <v>50</v>
      </c>
      <c r="T1968">
        <v>16</v>
      </c>
      <c r="U1968" t="s">
        <v>50</v>
      </c>
      <c r="V1968">
        <v>0</v>
      </c>
      <c r="W1968">
        <v>0</v>
      </c>
      <c r="X1968">
        <v>3</v>
      </c>
      <c r="Y1968" t="s">
        <v>51</v>
      </c>
      <c r="Z1968" t="s">
        <v>60</v>
      </c>
      <c r="AA1968">
        <v>3.0444965000000001E-2</v>
      </c>
      <c r="AB1968">
        <v>0.21930411499999999</v>
      </c>
      <c r="AC1968">
        <v>0.28604884600000002</v>
      </c>
      <c r="AD1968">
        <v>0.139227034</v>
      </c>
      <c r="AE1968">
        <v>15.626819129999999</v>
      </c>
      <c r="AF1968">
        <v>0.49165170000000002</v>
      </c>
      <c r="AG1968">
        <v>2.5147206419999999</v>
      </c>
      <c r="AH1968">
        <v>0.38058877600000002</v>
      </c>
      <c r="AI1968">
        <v>1.1867525E-2</v>
      </c>
      <c r="AJ1968">
        <v>10</v>
      </c>
      <c r="AK1968">
        <v>521506</v>
      </c>
      <c r="AL1968">
        <v>0</v>
      </c>
      <c r="AM1968" t="s">
        <v>53</v>
      </c>
      <c r="AN1968">
        <v>1012007</v>
      </c>
      <c r="AO1968">
        <v>17092007</v>
      </c>
      <c r="AP1968">
        <v>322</v>
      </c>
      <c r="AQ1968">
        <v>1</v>
      </c>
      <c r="AR1968">
        <v>1</v>
      </c>
      <c r="AS1968">
        <v>322</v>
      </c>
      <c r="AT1968">
        <v>817.85888671875</v>
      </c>
      <c r="AU1968">
        <v>1091.3740310000001</v>
      </c>
      <c r="AV1968">
        <v>89.325294494628906</v>
      </c>
      <c r="AW1968">
        <v>322</v>
      </c>
      <c r="AX1968">
        <f t="shared" si="120"/>
        <v>495.85888671875</v>
      </c>
      <c r="AY1968">
        <f t="shared" si="121"/>
        <v>769.37403100000006</v>
      </c>
      <c r="AZ1968">
        <f t="shared" si="122"/>
        <v>232.67470550537109</v>
      </c>
      <c r="BA1968">
        <f t="shared" si="123"/>
        <v>0</v>
      </c>
    </row>
    <row r="1969" spans="1:53" x14ac:dyDescent="0.35">
      <c r="A1969">
        <v>4403046</v>
      </c>
      <c r="B1969">
        <v>2007</v>
      </c>
      <c r="C1969">
        <v>66</v>
      </c>
      <c r="D1969">
        <v>66</v>
      </c>
      <c r="E1969">
        <v>56</v>
      </c>
      <c r="F1969" t="s">
        <v>54</v>
      </c>
      <c r="G1969" t="s">
        <v>54</v>
      </c>
      <c r="H1969" t="s">
        <v>45</v>
      </c>
      <c r="I1969">
        <v>43</v>
      </c>
      <c r="J1969" t="s">
        <v>57</v>
      </c>
      <c r="K1969" t="s">
        <v>47</v>
      </c>
      <c r="L1969">
        <v>1</v>
      </c>
      <c r="M1969">
        <v>3</v>
      </c>
      <c r="N1969">
        <v>38</v>
      </c>
      <c r="O1969" t="s">
        <v>104</v>
      </c>
      <c r="P1969">
        <v>90</v>
      </c>
      <c r="Q1969" t="s">
        <v>100</v>
      </c>
      <c r="R1969">
        <v>15000</v>
      </c>
      <c r="S1969">
        <v>50</v>
      </c>
      <c r="T1969">
        <v>16</v>
      </c>
      <c r="U1969" t="s">
        <v>50</v>
      </c>
      <c r="V1969">
        <v>0</v>
      </c>
      <c r="W1969">
        <v>0</v>
      </c>
      <c r="X1969">
        <v>1</v>
      </c>
      <c r="Y1969" t="s">
        <v>51</v>
      </c>
      <c r="Z1969" t="s">
        <v>60</v>
      </c>
      <c r="AA1969">
        <v>5.9723083000000003E-2</v>
      </c>
      <c r="AB1969">
        <v>0.303575119</v>
      </c>
      <c r="AC1969">
        <v>0.19652820800000001</v>
      </c>
      <c r="AD1969">
        <v>0.16154207800000001</v>
      </c>
      <c r="AE1969">
        <v>21.882716049999999</v>
      </c>
      <c r="AF1969">
        <v>0.48848142900000002</v>
      </c>
      <c r="AG1969">
        <v>2.1977681339999999</v>
      </c>
      <c r="AH1969">
        <v>0.37621327799999998</v>
      </c>
      <c r="AI1969">
        <v>1.4882878E-2</v>
      </c>
      <c r="AJ1969">
        <v>8</v>
      </c>
      <c r="AK1969">
        <v>521507</v>
      </c>
      <c r="AL1969">
        <v>0</v>
      </c>
      <c r="AM1969" t="s">
        <v>53</v>
      </c>
      <c r="AN1969">
        <v>1012007</v>
      </c>
      <c r="AO1969">
        <v>20042007</v>
      </c>
      <c r="AP1969">
        <v>942.27</v>
      </c>
      <c r="AQ1969">
        <v>1</v>
      </c>
      <c r="AR1969">
        <v>1</v>
      </c>
      <c r="AS1969">
        <v>942.27</v>
      </c>
      <c r="AT1969">
        <v>946.40008544921795</v>
      </c>
      <c r="AU1969">
        <v>969.35013240000001</v>
      </c>
      <c r="AV1969">
        <v>89.325294494628906</v>
      </c>
      <c r="AW1969">
        <v>942.26999999999896</v>
      </c>
      <c r="AX1969">
        <f t="shared" si="120"/>
        <v>4.1300854492179724</v>
      </c>
      <c r="AY1969">
        <f t="shared" si="121"/>
        <v>27.080132400000025</v>
      </c>
      <c r="AZ1969">
        <f t="shared" si="122"/>
        <v>852.94470550537108</v>
      </c>
      <c r="BA1969">
        <f t="shared" si="123"/>
        <v>1.0231815394945443E-12</v>
      </c>
    </row>
    <row r="1970" spans="1:53" x14ac:dyDescent="0.35">
      <c r="A1970">
        <v>5823993</v>
      </c>
      <c r="B1970">
        <v>2006</v>
      </c>
      <c r="C1970">
        <v>35</v>
      </c>
      <c r="D1970">
        <v>35</v>
      </c>
      <c r="E1970">
        <v>48</v>
      </c>
      <c r="F1970" t="s">
        <v>45</v>
      </c>
      <c r="G1970" t="s">
        <v>45</v>
      </c>
      <c r="H1970" t="s">
        <v>54</v>
      </c>
      <c r="I1970">
        <v>13</v>
      </c>
      <c r="J1970" t="s">
        <v>57</v>
      </c>
      <c r="K1970" t="s">
        <v>58</v>
      </c>
      <c r="L1970">
        <v>2</v>
      </c>
      <c r="M1970">
        <v>5</v>
      </c>
      <c r="N1970">
        <v>28</v>
      </c>
      <c r="O1970" t="s">
        <v>55</v>
      </c>
      <c r="P1970">
        <v>8692.5673829999996</v>
      </c>
      <c r="Q1970" t="s">
        <v>56</v>
      </c>
      <c r="R1970">
        <v>8000</v>
      </c>
      <c r="S1970">
        <v>100</v>
      </c>
      <c r="T1970">
        <v>9</v>
      </c>
      <c r="U1970" t="s">
        <v>62</v>
      </c>
      <c r="V1970">
        <v>0</v>
      </c>
      <c r="W1970">
        <v>1</v>
      </c>
      <c r="X1970">
        <v>0</v>
      </c>
      <c r="Y1970" t="s">
        <v>51</v>
      </c>
      <c r="Z1970" t="s">
        <v>52</v>
      </c>
      <c r="AA1970">
        <v>3.1834260000000003E-2</v>
      </c>
      <c r="AB1970">
        <v>9.7524001999999999E-2</v>
      </c>
      <c r="AC1970">
        <v>0.40353535400000001</v>
      </c>
      <c r="AD1970">
        <v>0.150050556</v>
      </c>
      <c r="AE1970">
        <v>3.17394095</v>
      </c>
      <c r="AF1970">
        <v>0.49201213399999999</v>
      </c>
      <c r="AG1970">
        <v>2.4987367360000001</v>
      </c>
      <c r="AH1970">
        <v>0.29614659100000001</v>
      </c>
      <c r="AI1970">
        <v>6.4672599999999998E-3</v>
      </c>
      <c r="AJ1970">
        <v>8</v>
      </c>
      <c r="AK1970">
        <v>521508</v>
      </c>
      <c r="AL1970">
        <v>0</v>
      </c>
      <c r="AM1970" t="s">
        <v>53</v>
      </c>
      <c r="AN1970">
        <v>4062006</v>
      </c>
      <c r="AO1970">
        <v>31122006</v>
      </c>
      <c r="AP1970">
        <v>910.33</v>
      </c>
      <c r="AQ1970">
        <v>1</v>
      </c>
      <c r="AR1970">
        <v>1</v>
      </c>
      <c r="AS1970">
        <v>910.33</v>
      </c>
      <c r="AT1970">
        <v>1042.4365234375</v>
      </c>
      <c r="AU1970">
        <v>1224.774543</v>
      </c>
      <c r="AV1970">
        <v>89.325294494628906</v>
      </c>
      <c r="AW1970">
        <v>910.33</v>
      </c>
      <c r="AX1970">
        <f t="shared" si="120"/>
        <v>132.10652343749996</v>
      </c>
      <c r="AY1970">
        <f t="shared" si="121"/>
        <v>314.44454299999995</v>
      </c>
      <c r="AZ1970">
        <f t="shared" si="122"/>
        <v>821.00470550537113</v>
      </c>
      <c r="BA1970">
        <f t="shared" si="123"/>
        <v>0</v>
      </c>
    </row>
    <row r="1971" spans="1:53" x14ac:dyDescent="0.35">
      <c r="A1971">
        <v>466046</v>
      </c>
      <c r="B1971">
        <v>2007</v>
      </c>
      <c r="C1971">
        <v>57</v>
      </c>
      <c r="D1971">
        <v>52</v>
      </c>
      <c r="E1971">
        <v>52</v>
      </c>
      <c r="F1971" t="s">
        <v>45</v>
      </c>
      <c r="G1971" t="s">
        <v>54</v>
      </c>
      <c r="H1971" t="s">
        <v>54</v>
      </c>
      <c r="I1971">
        <v>29</v>
      </c>
      <c r="J1971" t="s">
        <v>57</v>
      </c>
      <c r="K1971" t="s">
        <v>58</v>
      </c>
      <c r="L1971">
        <v>2</v>
      </c>
      <c r="M1971">
        <v>16</v>
      </c>
      <c r="N1971">
        <v>16</v>
      </c>
      <c r="O1971" t="s">
        <v>74</v>
      </c>
      <c r="P1971">
        <v>3919.6114710000002</v>
      </c>
      <c r="Q1971" t="s">
        <v>49</v>
      </c>
      <c r="R1971">
        <v>4000</v>
      </c>
      <c r="S1971">
        <v>50</v>
      </c>
      <c r="T1971">
        <v>4</v>
      </c>
      <c r="U1971" t="s">
        <v>50</v>
      </c>
      <c r="V1971">
        <v>1</v>
      </c>
      <c r="W1971">
        <v>1</v>
      </c>
      <c r="X1971">
        <v>9</v>
      </c>
      <c r="Y1971" t="s">
        <v>51</v>
      </c>
      <c r="Z1971" t="s">
        <v>60</v>
      </c>
      <c r="AA1971">
        <v>4.0196646000000003E-2</v>
      </c>
      <c r="AB1971">
        <v>0.15456911500000001</v>
      </c>
      <c r="AC1971">
        <v>0.34875650699999999</v>
      </c>
      <c r="AD1971">
        <v>0.14048392900000001</v>
      </c>
      <c r="AE1971">
        <v>9.5813148790000007</v>
      </c>
      <c r="AF1971">
        <v>0.49241603499999997</v>
      </c>
      <c r="AG1971">
        <v>2.4022556389999998</v>
      </c>
      <c r="AH1971">
        <v>0.31840436599999999</v>
      </c>
      <c r="AI1971">
        <v>9.4710650000000007E-3</v>
      </c>
      <c r="AJ1971">
        <v>9</v>
      </c>
      <c r="AK1971">
        <v>521602</v>
      </c>
      <c r="AL1971">
        <v>0</v>
      </c>
      <c r="AM1971" t="s">
        <v>53</v>
      </c>
      <c r="AN1971">
        <v>1042007</v>
      </c>
      <c r="AO1971">
        <v>31122007</v>
      </c>
      <c r="AP1971">
        <v>163.16</v>
      </c>
      <c r="AQ1971">
        <v>1</v>
      </c>
      <c r="AR1971">
        <v>1</v>
      </c>
      <c r="AS1971">
        <v>163.16</v>
      </c>
      <c r="AT1971">
        <v>241.18959045410099</v>
      </c>
      <c r="AU1971">
        <v>530.36507589999997</v>
      </c>
      <c r="AV1971">
        <v>89.325294494628906</v>
      </c>
      <c r="AW1971">
        <v>163.159999999999</v>
      </c>
      <c r="AX1971">
        <f t="shared" si="120"/>
        <v>78.029590454100997</v>
      </c>
      <c r="AY1971">
        <f t="shared" si="121"/>
        <v>367.2050759</v>
      </c>
      <c r="AZ1971">
        <f t="shared" si="122"/>
        <v>73.83470550537109</v>
      </c>
      <c r="BA1971">
        <f t="shared" si="123"/>
        <v>9.9475983006414026E-13</v>
      </c>
    </row>
    <row r="1972" spans="1:53" x14ac:dyDescent="0.35">
      <c r="A1972">
        <v>1713015</v>
      </c>
      <c r="B1972">
        <v>2005</v>
      </c>
      <c r="C1972">
        <v>60</v>
      </c>
      <c r="D1972">
        <v>60</v>
      </c>
      <c r="E1972">
        <v>79</v>
      </c>
      <c r="F1972" t="s">
        <v>45</v>
      </c>
      <c r="G1972" t="s">
        <v>45</v>
      </c>
      <c r="H1972" t="s">
        <v>54</v>
      </c>
      <c r="I1972">
        <v>39</v>
      </c>
      <c r="J1972" t="s">
        <v>57</v>
      </c>
      <c r="K1972" t="s">
        <v>58</v>
      </c>
      <c r="L1972">
        <v>2</v>
      </c>
      <c r="M1972">
        <v>3</v>
      </c>
      <c r="N1972">
        <v>17</v>
      </c>
      <c r="O1972" t="s">
        <v>74</v>
      </c>
      <c r="P1972">
        <v>17894.764609999998</v>
      </c>
      <c r="Q1972" t="s">
        <v>56</v>
      </c>
      <c r="R1972">
        <v>10000</v>
      </c>
      <c r="S1972">
        <v>50</v>
      </c>
      <c r="T1972">
        <v>11</v>
      </c>
      <c r="U1972" t="s">
        <v>50</v>
      </c>
      <c r="V1972">
        <v>0</v>
      </c>
      <c r="W1972">
        <v>0</v>
      </c>
      <c r="X1972">
        <v>1</v>
      </c>
      <c r="Y1972" t="s">
        <v>51</v>
      </c>
      <c r="Z1972" t="s">
        <v>60</v>
      </c>
      <c r="AA1972">
        <v>4.0196646000000003E-2</v>
      </c>
      <c r="AB1972">
        <v>0.15456911500000001</v>
      </c>
      <c r="AC1972">
        <v>0.34875650699999999</v>
      </c>
      <c r="AD1972">
        <v>0.14048392900000001</v>
      </c>
      <c r="AE1972">
        <v>9.5813148790000007</v>
      </c>
      <c r="AF1972">
        <v>0.49241603499999997</v>
      </c>
      <c r="AG1972">
        <v>2.4022556389999998</v>
      </c>
      <c r="AH1972">
        <v>0.31840436599999999</v>
      </c>
      <c r="AI1972">
        <v>9.4710650000000007E-3</v>
      </c>
      <c r="AJ1972">
        <v>4</v>
      </c>
      <c r="AK1972">
        <v>521602</v>
      </c>
      <c r="AL1972">
        <v>0</v>
      </c>
      <c r="AM1972" t="s">
        <v>53</v>
      </c>
      <c r="AN1972">
        <v>1012005</v>
      </c>
      <c r="AO1972">
        <v>26122005</v>
      </c>
      <c r="AP1972">
        <v>860.52</v>
      </c>
      <c r="AQ1972">
        <v>1</v>
      </c>
      <c r="AR1972">
        <v>1</v>
      </c>
      <c r="AS1972">
        <v>860.52</v>
      </c>
      <c r="AT1972">
        <v>1107.00476074218</v>
      </c>
      <c r="AU1972">
        <v>1074.069651</v>
      </c>
      <c r="AV1972">
        <v>89.325294494628906</v>
      </c>
      <c r="AW1972">
        <v>860.51999999999896</v>
      </c>
      <c r="AX1972">
        <f t="shared" si="120"/>
        <v>246.48476074218001</v>
      </c>
      <c r="AY1972">
        <f t="shared" si="121"/>
        <v>213.54965100000004</v>
      </c>
      <c r="AZ1972">
        <f t="shared" si="122"/>
        <v>771.19470550537108</v>
      </c>
      <c r="BA1972">
        <f t="shared" si="123"/>
        <v>1.0231815394945443E-12</v>
      </c>
    </row>
    <row r="1973" spans="1:53" x14ac:dyDescent="0.35">
      <c r="A1973">
        <v>2318229</v>
      </c>
      <c r="B1973">
        <v>2008</v>
      </c>
      <c r="C1973">
        <v>79</v>
      </c>
      <c r="D1973">
        <v>79</v>
      </c>
      <c r="E1973">
        <v>56</v>
      </c>
      <c r="F1973" t="s">
        <v>45</v>
      </c>
      <c r="G1973" t="s">
        <v>45</v>
      </c>
      <c r="H1973" t="s">
        <v>45</v>
      </c>
      <c r="I1973">
        <v>56</v>
      </c>
      <c r="J1973" t="s">
        <v>76</v>
      </c>
      <c r="K1973" t="s">
        <v>47</v>
      </c>
      <c r="L1973">
        <v>1</v>
      </c>
      <c r="M1973">
        <v>12</v>
      </c>
      <c r="N1973">
        <v>25</v>
      </c>
      <c r="O1973" t="s">
        <v>77</v>
      </c>
      <c r="P1973">
        <v>4419.2163019999998</v>
      </c>
      <c r="Q1973" t="s">
        <v>49</v>
      </c>
      <c r="R1973">
        <v>4000</v>
      </c>
      <c r="S1973">
        <v>100</v>
      </c>
      <c r="T1973">
        <v>18</v>
      </c>
      <c r="U1973" t="s">
        <v>50</v>
      </c>
      <c r="V1973">
        <v>0</v>
      </c>
      <c r="W1973">
        <v>0</v>
      </c>
      <c r="X1973">
        <v>5</v>
      </c>
      <c r="Y1973" t="s">
        <v>51</v>
      </c>
      <c r="Z1973" t="s">
        <v>60</v>
      </c>
      <c r="AA1973">
        <v>3.6726804000000002E-2</v>
      </c>
      <c r="AB1973">
        <v>0.29080756000000002</v>
      </c>
      <c r="AC1973">
        <v>0.24398625400000001</v>
      </c>
      <c r="AD1973">
        <v>0.15650316</v>
      </c>
      <c r="AE1973">
        <v>11.066995070000001</v>
      </c>
      <c r="AF1973">
        <v>0.48722514</v>
      </c>
      <c r="AG1973">
        <v>2.4125859109999999</v>
      </c>
      <c r="AH1973">
        <v>0.40164855799999999</v>
      </c>
      <c r="AI1973">
        <v>1.2863744E-2</v>
      </c>
      <c r="AJ1973">
        <v>1</v>
      </c>
      <c r="AK1973">
        <v>521603</v>
      </c>
      <c r="AL1973">
        <v>0</v>
      </c>
      <c r="AM1973" t="s">
        <v>53</v>
      </c>
      <c r="AN1973">
        <v>1012008</v>
      </c>
      <c r="AO1973">
        <v>26112008</v>
      </c>
      <c r="AP1973">
        <v>171.16</v>
      </c>
      <c r="AQ1973">
        <v>1</v>
      </c>
      <c r="AR1973">
        <v>1</v>
      </c>
      <c r="AS1973">
        <v>171.16</v>
      </c>
      <c r="AT1973">
        <v>264.54959106445301</v>
      </c>
      <c r="AU1973">
        <v>440.63364419999999</v>
      </c>
      <c r="AV1973">
        <v>89.325294494628906</v>
      </c>
      <c r="AW1973">
        <v>171.159999999999</v>
      </c>
      <c r="AX1973">
        <f t="shared" si="120"/>
        <v>93.389591064453015</v>
      </c>
      <c r="AY1973">
        <f t="shared" si="121"/>
        <v>269.47364419999997</v>
      </c>
      <c r="AZ1973">
        <f t="shared" si="122"/>
        <v>81.83470550537109</v>
      </c>
      <c r="BA1973">
        <f t="shared" si="123"/>
        <v>9.9475983006414026E-13</v>
      </c>
    </row>
    <row r="1974" spans="1:53" x14ac:dyDescent="0.35">
      <c r="A1974">
        <v>6338232</v>
      </c>
      <c r="B1974">
        <v>2008</v>
      </c>
      <c r="C1974">
        <v>55</v>
      </c>
      <c r="D1974">
        <v>39</v>
      </c>
      <c r="E1974">
        <v>39</v>
      </c>
      <c r="F1974" t="s">
        <v>54</v>
      </c>
      <c r="G1974" t="s">
        <v>45</v>
      </c>
      <c r="H1974" t="s">
        <v>45</v>
      </c>
      <c r="I1974">
        <v>18</v>
      </c>
      <c r="J1974" t="s">
        <v>57</v>
      </c>
      <c r="K1974" t="s">
        <v>58</v>
      </c>
      <c r="L1974">
        <v>2</v>
      </c>
      <c r="M1974">
        <v>9</v>
      </c>
      <c r="N1974">
        <v>23</v>
      </c>
      <c r="O1974" t="s">
        <v>86</v>
      </c>
      <c r="P1974">
        <v>13463.26446</v>
      </c>
      <c r="Q1974" t="s">
        <v>49</v>
      </c>
      <c r="R1974">
        <v>5000</v>
      </c>
      <c r="S1974">
        <v>100</v>
      </c>
      <c r="T1974">
        <v>8</v>
      </c>
      <c r="U1974" t="s">
        <v>50</v>
      </c>
      <c r="V1974">
        <v>0</v>
      </c>
      <c r="W1974">
        <v>0</v>
      </c>
      <c r="X1974">
        <v>0</v>
      </c>
      <c r="Y1974" t="s">
        <v>51</v>
      </c>
      <c r="Z1974" t="s">
        <v>52</v>
      </c>
      <c r="AA1974">
        <v>8.5086042000000001E-2</v>
      </c>
      <c r="AB1974">
        <v>0.37428298300000001</v>
      </c>
      <c r="AC1974">
        <v>0.21653919699999999</v>
      </c>
      <c r="AD1974">
        <v>0.15340324899999999</v>
      </c>
      <c r="AE1974">
        <v>6.7824267779999996</v>
      </c>
      <c r="AF1974">
        <v>0.47995064799999998</v>
      </c>
      <c r="AG1974">
        <v>2.32456979</v>
      </c>
      <c r="AH1974">
        <v>0.444861432</v>
      </c>
      <c r="AI1974">
        <v>1.3279446E-2</v>
      </c>
      <c r="AJ1974">
        <v>10</v>
      </c>
      <c r="AK1974">
        <v>521604</v>
      </c>
      <c r="AL1974">
        <v>0</v>
      </c>
      <c r="AM1974" t="s">
        <v>53</v>
      </c>
      <c r="AN1974">
        <v>1012008</v>
      </c>
      <c r="AO1974">
        <v>2052008</v>
      </c>
      <c r="AP1974">
        <v>1050.6300000000001</v>
      </c>
      <c r="AQ1974">
        <v>1</v>
      </c>
      <c r="AR1974">
        <v>1</v>
      </c>
      <c r="AS1974">
        <v>1050.6300000000001</v>
      </c>
      <c r="AT1974">
        <v>881.42291259765602</v>
      </c>
      <c r="AU1974">
        <v>829.38917319999996</v>
      </c>
      <c r="AV1974">
        <v>89.325294494628906</v>
      </c>
      <c r="AW1974">
        <v>1050.6300000000001</v>
      </c>
      <c r="AX1974">
        <f t="shared" si="120"/>
        <v>169.20708740234409</v>
      </c>
      <c r="AY1974">
        <f t="shared" si="121"/>
        <v>221.24082680000015</v>
      </c>
      <c r="AZ1974">
        <f t="shared" si="122"/>
        <v>961.3047055053712</v>
      </c>
      <c r="BA1974">
        <f t="shared" si="123"/>
        <v>0</v>
      </c>
    </row>
    <row r="1975" spans="1:53" x14ac:dyDescent="0.35">
      <c r="A1975">
        <v>700877</v>
      </c>
      <c r="B1975">
        <v>2006</v>
      </c>
      <c r="C1975">
        <v>57</v>
      </c>
      <c r="D1975">
        <v>49</v>
      </c>
      <c r="E1975">
        <v>49</v>
      </c>
      <c r="F1975" t="s">
        <v>45</v>
      </c>
      <c r="G1975" t="s">
        <v>54</v>
      </c>
      <c r="H1975" t="s">
        <v>54</v>
      </c>
      <c r="I1975">
        <v>27</v>
      </c>
      <c r="J1975" t="s">
        <v>57</v>
      </c>
      <c r="K1975" t="s">
        <v>58</v>
      </c>
      <c r="L1975">
        <v>2</v>
      </c>
      <c r="M1975">
        <v>13</v>
      </c>
      <c r="N1975">
        <v>24</v>
      </c>
      <c r="O1975" t="s">
        <v>103</v>
      </c>
      <c r="P1975">
        <v>2894.5795710000002</v>
      </c>
      <c r="Q1975" t="s">
        <v>56</v>
      </c>
      <c r="R1975">
        <v>12000</v>
      </c>
      <c r="S1975">
        <v>0</v>
      </c>
      <c r="T1975">
        <v>6</v>
      </c>
      <c r="U1975" t="s">
        <v>62</v>
      </c>
      <c r="V1975">
        <v>0</v>
      </c>
      <c r="W1975">
        <v>0</v>
      </c>
      <c r="X1975">
        <v>3</v>
      </c>
      <c r="Y1975" t="s">
        <v>51</v>
      </c>
      <c r="Z1975" t="s">
        <v>52</v>
      </c>
      <c r="AA1975">
        <v>3.5032617000000002E-2</v>
      </c>
      <c r="AB1975">
        <v>0.20608842699999999</v>
      </c>
      <c r="AC1975">
        <v>0.35129258299999999</v>
      </c>
      <c r="AD1975">
        <v>0.15113727099999999</v>
      </c>
      <c r="AE1975">
        <v>6.5645055670000003</v>
      </c>
      <c r="AF1975">
        <v>0.49471269000000001</v>
      </c>
      <c r="AG1975">
        <v>2.4218410239999999</v>
      </c>
      <c r="AH1975">
        <v>0.38426238400000001</v>
      </c>
      <c r="AI1975">
        <v>1.0257795E-2</v>
      </c>
      <c r="AJ1975">
        <v>1</v>
      </c>
      <c r="AK1975">
        <v>521605</v>
      </c>
      <c r="AL1975">
        <v>0</v>
      </c>
      <c r="AM1975" t="s">
        <v>53</v>
      </c>
      <c r="AN1975">
        <v>12032006</v>
      </c>
      <c r="AO1975">
        <v>31122006</v>
      </c>
      <c r="AP1975">
        <v>466.66</v>
      </c>
      <c r="AQ1975">
        <v>1</v>
      </c>
      <c r="AR1975">
        <v>1</v>
      </c>
      <c r="AS1975">
        <v>466.66</v>
      </c>
      <c r="AT1975">
        <v>623.90936279296795</v>
      </c>
      <c r="AU1975">
        <v>561.29262859999994</v>
      </c>
      <c r="AV1975">
        <v>89.325294494628906</v>
      </c>
      <c r="AW1975">
        <v>466.66</v>
      </c>
      <c r="AX1975">
        <f t="shared" si="120"/>
        <v>157.24936279296793</v>
      </c>
      <c r="AY1975">
        <f t="shared" si="121"/>
        <v>94.632628599999919</v>
      </c>
      <c r="AZ1975">
        <f t="shared" si="122"/>
        <v>377.33470550537112</v>
      </c>
      <c r="BA1975">
        <f t="shared" si="123"/>
        <v>0</v>
      </c>
    </row>
    <row r="1976" spans="1:53" x14ac:dyDescent="0.35">
      <c r="A1976">
        <v>3059965</v>
      </c>
      <c r="B1976">
        <v>2008</v>
      </c>
      <c r="C1976">
        <v>82</v>
      </c>
      <c r="D1976">
        <v>82</v>
      </c>
      <c r="E1976">
        <v>56</v>
      </c>
      <c r="F1976" t="s">
        <v>54</v>
      </c>
      <c r="G1976" t="s">
        <v>54</v>
      </c>
      <c r="H1976" t="s">
        <v>45</v>
      </c>
      <c r="I1976">
        <v>58</v>
      </c>
      <c r="J1976" t="s">
        <v>57</v>
      </c>
      <c r="K1976" t="s">
        <v>47</v>
      </c>
      <c r="L1976">
        <v>1</v>
      </c>
      <c r="M1976">
        <v>7</v>
      </c>
      <c r="N1976">
        <v>31</v>
      </c>
      <c r="O1976" t="s">
        <v>91</v>
      </c>
      <c r="P1976">
        <v>72.900000000000006</v>
      </c>
      <c r="Q1976" t="s">
        <v>56</v>
      </c>
      <c r="R1976">
        <v>7000</v>
      </c>
      <c r="S1976">
        <v>50</v>
      </c>
      <c r="T1976">
        <v>30</v>
      </c>
      <c r="U1976" t="s">
        <v>62</v>
      </c>
      <c r="V1976">
        <v>0</v>
      </c>
      <c r="W1976">
        <v>0</v>
      </c>
      <c r="X1976">
        <v>3</v>
      </c>
      <c r="Y1976" t="s">
        <v>51</v>
      </c>
      <c r="Z1976" t="s">
        <v>60</v>
      </c>
      <c r="AA1976">
        <v>3.6613681000000002E-2</v>
      </c>
      <c r="AB1976">
        <v>0.35952848700000001</v>
      </c>
      <c r="AC1976">
        <v>0.21539560599999999</v>
      </c>
      <c r="AD1976">
        <v>0.17951441600000001</v>
      </c>
      <c r="AE1976">
        <v>17.859078589999999</v>
      </c>
      <c r="AF1976">
        <v>0.47974203300000001</v>
      </c>
      <c r="AG1976">
        <v>2.3539917840000002</v>
      </c>
      <c r="AH1976">
        <v>0.45548787000000002</v>
      </c>
      <c r="AI1976">
        <v>1.6030778999999998E-2</v>
      </c>
      <c r="AJ1976">
        <v>2</v>
      </c>
      <c r="AK1976">
        <v>521702</v>
      </c>
      <c r="AL1976">
        <v>0</v>
      </c>
      <c r="AM1976" t="s">
        <v>53</v>
      </c>
      <c r="AN1976">
        <v>1012008</v>
      </c>
      <c r="AO1976">
        <v>23122008</v>
      </c>
      <c r="AP1976">
        <v>50.59</v>
      </c>
      <c r="AQ1976">
        <v>1</v>
      </c>
      <c r="AR1976">
        <v>1</v>
      </c>
      <c r="AS1976">
        <v>50.59</v>
      </c>
      <c r="AT1976">
        <v>319.7236328125</v>
      </c>
      <c r="AU1976">
        <v>761.45572500000003</v>
      </c>
      <c r="AV1976">
        <v>89.325294494628906</v>
      </c>
      <c r="AW1976">
        <v>141.689999999999</v>
      </c>
      <c r="AX1976">
        <f t="shared" si="120"/>
        <v>269.13363281249997</v>
      </c>
      <c r="AY1976">
        <f t="shared" si="121"/>
        <v>710.865725</v>
      </c>
      <c r="AZ1976">
        <f t="shared" si="122"/>
        <v>38.735294494628903</v>
      </c>
      <c r="BA1976">
        <f t="shared" si="123"/>
        <v>91.099999999999</v>
      </c>
    </row>
    <row r="1977" spans="1:53" x14ac:dyDescent="0.35">
      <c r="A1977">
        <v>1683994</v>
      </c>
      <c r="B1977">
        <v>2005</v>
      </c>
      <c r="C1977">
        <v>40</v>
      </c>
      <c r="D1977">
        <v>40</v>
      </c>
      <c r="E1977">
        <v>56</v>
      </c>
      <c r="F1977" t="s">
        <v>54</v>
      </c>
      <c r="G1977" t="s">
        <v>54</v>
      </c>
      <c r="H1977" t="s">
        <v>45</v>
      </c>
      <c r="I1977">
        <v>18</v>
      </c>
      <c r="J1977" t="s">
        <v>57</v>
      </c>
      <c r="K1977" t="s">
        <v>47</v>
      </c>
      <c r="L1977">
        <v>1</v>
      </c>
      <c r="M1977">
        <v>7</v>
      </c>
      <c r="N1977">
        <v>30</v>
      </c>
      <c r="O1977" t="s">
        <v>61</v>
      </c>
      <c r="P1977">
        <v>9104.4660019999992</v>
      </c>
      <c r="Q1977" t="s">
        <v>49</v>
      </c>
      <c r="R1977">
        <v>6000</v>
      </c>
      <c r="S1977">
        <v>100</v>
      </c>
      <c r="T1977">
        <v>19</v>
      </c>
      <c r="U1977" t="s">
        <v>50</v>
      </c>
      <c r="V1977">
        <v>0</v>
      </c>
      <c r="W1977">
        <v>0</v>
      </c>
      <c r="X1977">
        <v>5</v>
      </c>
      <c r="Y1977" t="s">
        <v>63</v>
      </c>
      <c r="Z1977" t="s">
        <v>60</v>
      </c>
      <c r="AA1977">
        <v>3.4445640999999999E-2</v>
      </c>
      <c r="AB1977">
        <v>0.24569429500000001</v>
      </c>
      <c r="AC1977">
        <v>0.27825619000000001</v>
      </c>
      <c r="AD1977">
        <v>0.16457878400000001</v>
      </c>
      <c r="AE1977">
        <v>5.20706164</v>
      </c>
      <c r="AF1977">
        <v>0.49649465599999998</v>
      </c>
      <c r="AG1977">
        <v>2.341496233</v>
      </c>
      <c r="AH1977">
        <v>0.40991761199999999</v>
      </c>
      <c r="AI1977">
        <v>1.1969532E-2</v>
      </c>
      <c r="AJ1977">
        <v>9</v>
      </c>
      <c r="AK1977">
        <v>521703</v>
      </c>
      <c r="AL1977">
        <v>0</v>
      </c>
      <c r="AM1977" t="s">
        <v>53</v>
      </c>
      <c r="AN1977">
        <v>1012005</v>
      </c>
      <c r="AO1977">
        <v>26072005</v>
      </c>
      <c r="AP1977">
        <v>578.57000000000005</v>
      </c>
      <c r="AQ1977">
        <v>1</v>
      </c>
      <c r="AR1977">
        <v>1</v>
      </c>
      <c r="AS1977">
        <v>578.57000000000005</v>
      </c>
      <c r="AT1977">
        <v>962.224609375</v>
      </c>
      <c r="AU1977">
        <v>761.43593480000004</v>
      </c>
      <c r="AV1977">
        <v>89.325294494628906</v>
      </c>
      <c r="AW1977">
        <v>578.57000000000005</v>
      </c>
      <c r="AX1977">
        <f t="shared" si="120"/>
        <v>383.65460937499995</v>
      </c>
      <c r="AY1977">
        <f t="shared" si="121"/>
        <v>182.86593479999999</v>
      </c>
      <c r="AZ1977">
        <f t="shared" si="122"/>
        <v>489.24470550537114</v>
      </c>
      <c r="BA1977">
        <f t="shared" si="123"/>
        <v>0</v>
      </c>
    </row>
    <row r="1978" spans="1:53" x14ac:dyDescent="0.35">
      <c r="A1978">
        <v>613874</v>
      </c>
      <c r="B1978">
        <v>2006</v>
      </c>
      <c r="C1978">
        <v>64</v>
      </c>
      <c r="D1978">
        <v>64</v>
      </c>
      <c r="E1978">
        <v>56</v>
      </c>
      <c r="F1978" t="s">
        <v>54</v>
      </c>
      <c r="G1978" t="s">
        <v>54</v>
      </c>
      <c r="H1978" t="s">
        <v>45</v>
      </c>
      <c r="I1978">
        <v>41</v>
      </c>
      <c r="J1978" t="s">
        <v>46</v>
      </c>
      <c r="K1978" t="s">
        <v>47</v>
      </c>
      <c r="L1978">
        <v>1</v>
      </c>
      <c r="M1978">
        <v>6</v>
      </c>
      <c r="N1978">
        <v>48</v>
      </c>
      <c r="O1978" t="s">
        <v>101</v>
      </c>
      <c r="P1978">
        <v>15508.654500000001</v>
      </c>
      <c r="Q1978" t="s">
        <v>49</v>
      </c>
      <c r="R1978">
        <v>17000</v>
      </c>
      <c r="S1978">
        <v>100</v>
      </c>
      <c r="T1978">
        <v>32</v>
      </c>
      <c r="U1978" t="s">
        <v>62</v>
      </c>
      <c r="V1978">
        <v>1</v>
      </c>
      <c r="W1978">
        <v>0</v>
      </c>
      <c r="X1978">
        <v>2</v>
      </c>
      <c r="Y1978" t="s">
        <v>51</v>
      </c>
      <c r="Z1978" t="s">
        <v>60</v>
      </c>
      <c r="AA1978">
        <v>7.1975497999999999E-2</v>
      </c>
      <c r="AB1978">
        <v>0.28152118399999998</v>
      </c>
      <c r="AC1978">
        <v>0.202654416</v>
      </c>
      <c r="AD1978">
        <v>0.141495125</v>
      </c>
      <c r="AE1978">
        <v>39.784482760000003</v>
      </c>
      <c r="AF1978">
        <v>0.48764897099999999</v>
      </c>
      <c r="AG1978">
        <v>2.3557937720000002</v>
      </c>
      <c r="AH1978">
        <v>0.402420575</v>
      </c>
      <c r="AI1978">
        <v>1.1800303E-2</v>
      </c>
      <c r="AJ1978">
        <v>7</v>
      </c>
      <c r="AK1978">
        <v>521704</v>
      </c>
      <c r="AL1978">
        <v>1</v>
      </c>
      <c r="AM1978" t="s">
        <v>66</v>
      </c>
      <c r="AN1978">
        <v>1012006</v>
      </c>
      <c r="AO1978">
        <v>18052006</v>
      </c>
      <c r="AP1978">
        <v>50</v>
      </c>
      <c r="AQ1978">
        <v>1</v>
      </c>
      <c r="AR1978">
        <v>1</v>
      </c>
      <c r="AS1978">
        <v>50</v>
      </c>
      <c r="AT1978">
        <v>801.45556640625</v>
      </c>
      <c r="AU1978">
        <v>1089.9998889999999</v>
      </c>
      <c r="AV1978">
        <v>89.325294494628906</v>
      </c>
      <c r="AW1978">
        <v>226.59</v>
      </c>
      <c r="AX1978">
        <f t="shared" si="120"/>
        <v>751.45556640625</v>
      </c>
      <c r="AY1978">
        <f t="shared" si="121"/>
        <v>1039.9998889999999</v>
      </c>
      <c r="AZ1978">
        <f t="shared" si="122"/>
        <v>39.325294494628906</v>
      </c>
      <c r="BA1978">
        <f t="shared" si="123"/>
        <v>176.59</v>
      </c>
    </row>
    <row r="1979" spans="1:53" x14ac:dyDescent="0.35">
      <c r="A1979">
        <v>2253943</v>
      </c>
      <c r="B1979">
        <v>2006</v>
      </c>
      <c r="C1979">
        <v>47</v>
      </c>
      <c r="D1979">
        <v>47</v>
      </c>
      <c r="E1979">
        <v>55</v>
      </c>
      <c r="F1979" t="s">
        <v>45</v>
      </c>
      <c r="G1979" t="s">
        <v>45</v>
      </c>
      <c r="H1979" t="s">
        <v>54</v>
      </c>
      <c r="I1979">
        <v>24</v>
      </c>
      <c r="J1979" t="s">
        <v>57</v>
      </c>
      <c r="K1979" t="s">
        <v>58</v>
      </c>
      <c r="L1979">
        <v>2</v>
      </c>
      <c r="M1979">
        <v>6</v>
      </c>
      <c r="N1979">
        <v>25</v>
      </c>
      <c r="O1979" t="s">
        <v>77</v>
      </c>
      <c r="P1979">
        <v>7355.0955679999997</v>
      </c>
      <c r="Q1979" t="s">
        <v>56</v>
      </c>
      <c r="R1979">
        <v>4000</v>
      </c>
      <c r="S1979">
        <v>0</v>
      </c>
      <c r="T1979">
        <v>15</v>
      </c>
      <c r="U1979" t="s">
        <v>62</v>
      </c>
      <c r="V1979">
        <v>0</v>
      </c>
      <c r="W1979">
        <v>0</v>
      </c>
      <c r="X1979">
        <v>2</v>
      </c>
      <c r="Y1979" t="s">
        <v>51</v>
      </c>
      <c r="Z1979" t="s">
        <v>60</v>
      </c>
      <c r="AA1979">
        <v>7.4577295000000002E-2</v>
      </c>
      <c r="AB1979">
        <v>0.48460144900000002</v>
      </c>
      <c r="AC1979">
        <v>0.124094203</v>
      </c>
      <c r="AD1979">
        <v>0.13365651000000001</v>
      </c>
      <c r="AE1979">
        <v>31.528384280000001</v>
      </c>
      <c r="AF1979">
        <v>0.48545706399999999</v>
      </c>
      <c r="AG1979">
        <v>2.1799516909999999</v>
      </c>
      <c r="AH1979">
        <v>0.40957446800000002</v>
      </c>
      <c r="AI1979">
        <v>2.2261623000000001E-2</v>
      </c>
      <c r="AJ1979">
        <v>1</v>
      </c>
      <c r="AK1979">
        <v>521802</v>
      </c>
      <c r="AL1979">
        <v>0</v>
      </c>
      <c r="AM1979" t="s">
        <v>53</v>
      </c>
      <c r="AN1979">
        <v>1012006</v>
      </c>
      <c r="AO1979">
        <v>24082006</v>
      </c>
      <c r="AP1979">
        <v>1152.2</v>
      </c>
      <c r="AQ1979">
        <v>1</v>
      </c>
      <c r="AR1979">
        <v>1</v>
      </c>
      <c r="AS1979">
        <v>1152.2</v>
      </c>
      <c r="AT1979">
        <v>821.40686035156205</v>
      </c>
      <c r="AU1979">
        <v>763.23272259999999</v>
      </c>
      <c r="AV1979">
        <v>89.325294494628906</v>
      </c>
      <c r="AW1979">
        <v>1152.2</v>
      </c>
      <c r="AX1979">
        <f t="shared" si="120"/>
        <v>330.793139648438</v>
      </c>
      <c r="AY1979">
        <f t="shared" si="121"/>
        <v>388.96727740000006</v>
      </c>
      <c r="AZ1979">
        <f t="shared" si="122"/>
        <v>1062.8747055053711</v>
      </c>
      <c r="BA1979">
        <f t="shared" si="123"/>
        <v>0</v>
      </c>
    </row>
    <row r="1980" spans="1:53" x14ac:dyDescent="0.35">
      <c r="A1980">
        <v>8335729</v>
      </c>
      <c r="B1980">
        <v>2008</v>
      </c>
      <c r="C1980">
        <v>39</v>
      </c>
      <c r="D1980">
        <v>39</v>
      </c>
      <c r="E1980">
        <v>51</v>
      </c>
      <c r="F1980" t="s">
        <v>45</v>
      </c>
      <c r="G1980" t="s">
        <v>45</v>
      </c>
      <c r="H1980" t="s">
        <v>54</v>
      </c>
      <c r="I1980">
        <v>16</v>
      </c>
      <c r="J1980" t="s">
        <v>57</v>
      </c>
      <c r="K1980" t="s">
        <v>58</v>
      </c>
      <c r="L1980">
        <v>2</v>
      </c>
      <c r="M1980">
        <v>7</v>
      </c>
      <c r="N1980">
        <v>23</v>
      </c>
      <c r="O1980" t="s">
        <v>55</v>
      </c>
      <c r="P1980">
        <v>10060.95074</v>
      </c>
      <c r="Q1980" t="s">
        <v>56</v>
      </c>
      <c r="R1980">
        <v>8000</v>
      </c>
      <c r="S1980">
        <v>0</v>
      </c>
      <c r="T1980">
        <v>15</v>
      </c>
      <c r="U1980" t="s">
        <v>62</v>
      </c>
      <c r="V1980">
        <v>0</v>
      </c>
      <c r="W1980">
        <v>0</v>
      </c>
      <c r="X1980">
        <v>0</v>
      </c>
      <c r="Y1980" t="s">
        <v>51</v>
      </c>
      <c r="Z1980" t="s">
        <v>65</v>
      </c>
      <c r="AA1980">
        <v>2.3089841E-2</v>
      </c>
      <c r="AB1980">
        <v>0.31591099900000003</v>
      </c>
      <c r="AC1980">
        <v>0.285054576</v>
      </c>
      <c r="AD1980">
        <v>0.143466288</v>
      </c>
      <c r="AE1980">
        <v>20.73112339</v>
      </c>
      <c r="AF1980">
        <v>0.48822954600000001</v>
      </c>
      <c r="AG1980">
        <v>2.3629303109999999</v>
      </c>
      <c r="AH1980">
        <v>0.34663186699999998</v>
      </c>
      <c r="AI1980">
        <v>1.1061397000000001E-2</v>
      </c>
      <c r="AJ1980">
        <v>7</v>
      </c>
      <c r="AK1980">
        <v>521803</v>
      </c>
      <c r="AL1980">
        <v>0</v>
      </c>
      <c r="AM1980" t="s">
        <v>66</v>
      </c>
      <c r="AN1980">
        <v>27032008</v>
      </c>
      <c r="AO1980">
        <v>31122008</v>
      </c>
      <c r="AP1980">
        <v>963.89</v>
      </c>
      <c r="AQ1980">
        <v>1</v>
      </c>
      <c r="AR1980">
        <v>1</v>
      </c>
      <c r="AS1980">
        <v>963.89</v>
      </c>
      <c r="AT1980">
        <v>916.95355224609295</v>
      </c>
      <c r="AU1980">
        <v>1131.355393</v>
      </c>
      <c r="AV1980">
        <v>89.325294494628906</v>
      </c>
      <c r="AW1980">
        <v>963.88999999999896</v>
      </c>
      <c r="AX1980">
        <f t="shared" si="120"/>
        <v>46.936447753907032</v>
      </c>
      <c r="AY1980">
        <f t="shared" si="121"/>
        <v>167.46539300000006</v>
      </c>
      <c r="AZ1980">
        <f t="shared" si="122"/>
        <v>874.56470550537108</v>
      </c>
      <c r="BA1980">
        <f t="shared" si="123"/>
        <v>1.0231815394945443E-12</v>
      </c>
    </row>
    <row r="1981" spans="1:53" x14ac:dyDescent="0.35">
      <c r="A1981">
        <v>535221</v>
      </c>
      <c r="B1981">
        <v>2005</v>
      </c>
      <c r="C1981">
        <v>33</v>
      </c>
      <c r="D1981">
        <v>33</v>
      </c>
      <c r="E1981">
        <v>67</v>
      </c>
      <c r="F1981" t="s">
        <v>54</v>
      </c>
      <c r="G1981" t="s">
        <v>54</v>
      </c>
      <c r="H1981" t="s">
        <v>45</v>
      </c>
      <c r="I1981">
        <v>12</v>
      </c>
      <c r="J1981" t="s">
        <v>57</v>
      </c>
      <c r="K1981" t="s">
        <v>58</v>
      </c>
      <c r="L1981">
        <v>2</v>
      </c>
      <c r="M1981">
        <v>4</v>
      </c>
      <c r="N1981">
        <v>39</v>
      </c>
      <c r="O1981" t="s">
        <v>88</v>
      </c>
      <c r="P1981">
        <v>27853.011460000002</v>
      </c>
      <c r="Q1981" t="s">
        <v>100</v>
      </c>
      <c r="R1981">
        <v>5000</v>
      </c>
      <c r="S1981">
        <v>100</v>
      </c>
      <c r="T1981">
        <v>15</v>
      </c>
      <c r="U1981" t="s">
        <v>50</v>
      </c>
      <c r="V1981">
        <v>0</v>
      </c>
      <c r="W1981">
        <v>0</v>
      </c>
      <c r="X1981">
        <v>4</v>
      </c>
      <c r="Y1981" t="s">
        <v>51</v>
      </c>
      <c r="Z1981" t="s">
        <v>52</v>
      </c>
      <c r="AA1981">
        <v>2.2080471000000001E-2</v>
      </c>
      <c r="AB1981">
        <v>0.181305201</v>
      </c>
      <c r="AC1981">
        <v>0.38591756599999999</v>
      </c>
      <c r="AD1981">
        <v>0.18907784899999999</v>
      </c>
      <c r="AE1981">
        <v>5.9503456950000002</v>
      </c>
      <c r="AF1981">
        <v>0.49286996900000002</v>
      </c>
      <c r="AG1981">
        <v>2.3226202159999998</v>
      </c>
      <c r="AH1981">
        <v>0.26446979300000001</v>
      </c>
      <c r="AI1981">
        <v>9.7169409999999998E-3</v>
      </c>
      <c r="AJ1981">
        <v>1</v>
      </c>
      <c r="AK1981">
        <v>521804</v>
      </c>
      <c r="AL1981">
        <v>0</v>
      </c>
      <c r="AM1981" t="s">
        <v>53</v>
      </c>
      <c r="AN1981">
        <v>1012005</v>
      </c>
      <c r="AO1981">
        <v>20122005</v>
      </c>
      <c r="AP1981">
        <v>2488.35</v>
      </c>
      <c r="AQ1981">
        <v>1</v>
      </c>
      <c r="AR1981">
        <v>1</v>
      </c>
      <c r="AS1981">
        <v>2488.35</v>
      </c>
      <c r="AT1981">
        <v>1935.20837402343</v>
      </c>
      <c r="AU1981">
        <v>2094.4169900000002</v>
      </c>
      <c r="AV1981">
        <v>89.325294494628906</v>
      </c>
      <c r="AW1981">
        <v>2488.3499999999899</v>
      </c>
      <c r="AX1981">
        <f t="shared" si="120"/>
        <v>553.14162597656991</v>
      </c>
      <c r="AY1981">
        <f t="shared" si="121"/>
        <v>393.93300999999974</v>
      </c>
      <c r="AZ1981">
        <f t="shared" si="122"/>
        <v>2399.024705505371</v>
      </c>
      <c r="BA1981">
        <f t="shared" si="123"/>
        <v>1.0004441719502211E-11</v>
      </c>
    </row>
    <row r="1982" spans="1:53" x14ac:dyDescent="0.35">
      <c r="A1982">
        <v>2356367</v>
      </c>
      <c r="B1982">
        <v>2006</v>
      </c>
      <c r="C1982">
        <v>34</v>
      </c>
      <c r="D1982">
        <v>34</v>
      </c>
      <c r="E1982">
        <v>62</v>
      </c>
      <c r="F1982" t="s">
        <v>54</v>
      </c>
      <c r="G1982" t="s">
        <v>54</v>
      </c>
      <c r="H1982" t="s">
        <v>54</v>
      </c>
      <c r="I1982">
        <v>10</v>
      </c>
      <c r="J1982" t="s">
        <v>57</v>
      </c>
      <c r="K1982" t="s">
        <v>78</v>
      </c>
      <c r="L1982">
        <v>3</v>
      </c>
      <c r="M1982">
        <v>2</v>
      </c>
      <c r="N1982">
        <v>11</v>
      </c>
      <c r="O1982" t="s">
        <v>68</v>
      </c>
      <c r="P1982">
        <v>6420.4811380000001</v>
      </c>
      <c r="Q1982" t="s">
        <v>49</v>
      </c>
      <c r="R1982">
        <v>12000</v>
      </c>
      <c r="S1982">
        <v>100</v>
      </c>
      <c r="T1982">
        <v>11</v>
      </c>
      <c r="U1982" t="s">
        <v>50</v>
      </c>
      <c r="V1982">
        <v>0</v>
      </c>
      <c r="W1982">
        <v>0</v>
      </c>
      <c r="X1982">
        <v>3</v>
      </c>
      <c r="Y1982" t="s">
        <v>63</v>
      </c>
      <c r="Z1982" t="s">
        <v>60</v>
      </c>
      <c r="AA1982">
        <v>2.2080471000000001E-2</v>
      </c>
      <c r="AB1982">
        <v>0.181305201</v>
      </c>
      <c r="AC1982">
        <v>0.38591756599999999</v>
      </c>
      <c r="AD1982">
        <v>0.18907784899999999</v>
      </c>
      <c r="AE1982">
        <v>5.9503456950000002</v>
      </c>
      <c r="AF1982">
        <v>0.49286996900000002</v>
      </c>
      <c r="AG1982">
        <v>2.3226202159999998</v>
      </c>
      <c r="AH1982">
        <v>0.26446979300000001</v>
      </c>
      <c r="AI1982">
        <v>9.7169409999999998E-3</v>
      </c>
      <c r="AJ1982">
        <v>1</v>
      </c>
      <c r="AK1982">
        <v>521804</v>
      </c>
      <c r="AL1982">
        <v>0</v>
      </c>
      <c r="AM1982" t="s">
        <v>53</v>
      </c>
      <c r="AN1982">
        <v>1012006</v>
      </c>
      <c r="AO1982">
        <v>3122006</v>
      </c>
      <c r="AP1982">
        <v>1070.24</v>
      </c>
      <c r="AQ1982">
        <v>1</v>
      </c>
      <c r="AR1982">
        <v>1</v>
      </c>
      <c r="AS1982">
        <v>1070.24</v>
      </c>
      <c r="AT1982">
        <v>862.83905029296795</v>
      </c>
      <c r="AU1982">
        <v>968.15181580000001</v>
      </c>
      <c r="AV1982">
        <v>89.325294494628906</v>
      </c>
      <c r="AW1982">
        <v>1070.24</v>
      </c>
      <c r="AX1982">
        <f t="shared" si="120"/>
        <v>207.40094970703205</v>
      </c>
      <c r="AY1982">
        <f t="shared" si="121"/>
        <v>102.0881842</v>
      </c>
      <c r="AZ1982">
        <f t="shared" si="122"/>
        <v>980.9147055053711</v>
      </c>
      <c r="BA1982">
        <f t="shared" si="123"/>
        <v>0</v>
      </c>
    </row>
    <row r="1983" spans="1:53" x14ac:dyDescent="0.35">
      <c r="A1983">
        <v>1806484</v>
      </c>
      <c r="B1983">
        <v>2005</v>
      </c>
      <c r="C1983">
        <v>52</v>
      </c>
      <c r="D1983">
        <v>52</v>
      </c>
      <c r="E1983">
        <v>71</v>
      </c>
      <c r="F1983" t="s">
        <v>54</v>
      </c>
      <c r="G1983" t="s">
        <v>54</v>
      </c>
      <c r="H1983" t="s">
        <v>45</v>
      </c>
      <c r="I1983">
        <v>29</v>
      </c>
      <c r="J1983" t="s">
        <v>57</v>
      </c>
      <c r="K1983" t="s">
        <v>58</v>
      </c>
      <c r="L1983">
        <v>2</v>
      </c>
      <c r="M1983">
        <v>8</v>
      </c>
      <c r="N1983">
        <v>35</v>
      </c>
      <c r="O1983" t="s">
        <v>88</v>
      </c>
      <c r="P1983">
        <v>40475.336920000002</v>
      </c>
      <c r="Q1983" t="s">
        <v>56</v>
      </c>
      <c r="R1983">
        <v>6000</v>
      </c>
      <c r="S1983">
        <v>50</v>
      </c>
      <c r="T1983">
        <v>11</v>
      </c>
      <c r="U1983" t="s">
        <v>62</v>
      </c>
      <c r="V1983">
        <v>0</v>
      </c>
      <c r="W1983">
        <v>0</v>
      </c>
      <c r="X1983">
        <v>1</v>
      </c>
      <c r="Y1983" t="s">
        <v>63</v>
      </c>
      <c r="Z1983" t="s">
        <v>89</v>
      </c>
      <c r="AA1983">
        <v>9.2298472000000006E-2</v>
      </c>
      <c r="AB1983">
        <v>0.27338129500000002</v>
      </c>
      <c r="AC1983">
        <v>0.216426859</v>
      </c>
      <c r="AD1983">
        <v>0.17244490300000001</v>
      </c>
      <c r="AE1983">
        <v>23.72782875</v>
      </c>
      <c r="AF1983">
        <v>0.48949606899999998</v>
      </c>
      <c r="AG1983">
        <v>2.3258393289999999</v>
      </c>
      <c r="AH1983">
        <v>0.38887882600000001</v>
      </c>
      <c r="AI1983">
        <v>1.2135483000000001E-2</v>
      </c>
      <c r="AJ1983">
        <v>3</v>
      </c>
      <c r="AK1983">
        <v>521805</v>
      </c>
      <c r="AL1983">
        <v>0</v>
      </c>
      <c r="AM1983" t="s">
        <v>53</v>
      </c>
      <c r="AN1983">
        <v>1012005</v>
      </c>
      <c r="AO1983">
        <v>13042005</v>
      </c>
      <c r="AP1983">
        <v>2298.16</v>
      </c>
      <c r="AQ1983">
        <v>1</v>
      </c>
      <c r="AR1983">
        <v>1</v>
      </c>
      <c r="AS1983">
        <v>2298.16</v>
      </c>
      <c r="AT1983">
        <v>2120.74853515625</v>
      </c>
      <c r="AU1983">
        <v>1959.564539</v>
      </c>
      <c r="AV1983">
        <v>89.325294494628906</v>
      </c>
      <c r="AW1983">
        <v>2298.1599999999899</v>
      </c>
      <c r="AX1983">
        <f t="shared" si="120"/>
        <v>177.41146484374985</v>
      </c>
      <c r="AY1983">
        <f t="shared" si="121"/>
        <v>338.59546099999989</v>
      </c>
      <c r="AZ1983">
        <f t="shared" si="122"/>
        <v>2208.8347055053709</v>
      </c>
      <c r="BA1983">
        <f t="shared" si="123"/>
        <v>1.0004441719502211E-11</v>
      </c>
    </row>
    <row r="1984" spans="1:53" x14ac:dyDescent="0.35">
      <c r="A1984">
        <v>6702281</v>
      </c>
      <c r="B1984">
        <v>2007</v>
      </c>
      <c r="C1984">
        <v>60</v>
      </c>
      <c r="D1984">
        <v>60</v>
      </c>
      <c r="E1984">
        <v>56</v>
      </c>
      <c r="F1984" t="s">
        <v>45</v>
      </c>
      <c r="G1984" t="s">
        <v>45</v>
      </c>
      <c r="H1984" t="s">
        <v>45</v>
      </c>
      <c r="I1984">
        <v>37</v>
      </c>
      <c r="J1984" t="s">
        <v>57</v>
      </c>
      <c r="K1984" t="s">
        <v>47</v>
      </c>
      <c r="L1984">
        <v>1</v>
      </c>
      <c r="M1984">
        <v>8</v>
      </c>
      <c r="N1984">
        <v>8</v>
      </c>
      <c r="O1984" t="s">
        <v>83</v>
      </c>
      <c r="P1984">
        <v>5869.8391359999996</v>
      </c>
      <c r="Q1984" t="s">
        <v>49</v>
      </c>
      <c r="R1984">
        <v>3000</v>
      </c>
      <c r="S1984">
        <v>150</v>
      </c>
      <c r="T1984">
        <v>14</v>
      </c>
      <c r="U1984" t="s">
        <v>62</v>
      </c>
      <c r="V1984">
        <v>0</v>
      </c>
      <c r="W1984">
        <v>0</v>
      </c>
      <c r="X1984">
        <v>0</v>
      </c>
      <c r="Y1984" t="s">
        <v>51</v>
      </c>
      <c r="Z1984" t="s">
        <v>52</v>
      </c>
      <c r="AA1984">
        <v>3.9227282000000002E-2</v>
      </c>
      <c r="AB1984">
        <v>0.34949733900000002</v>
      </c>
      <c r="AC1984">
        <v>0.197516263</v>
      </c>
      <c r="AD1984">
        <v>0.19189820799999999</v>
      </c>
      <c r="AE1984">
        <v>38.638795989999998</v>
      </c>
      <c r="AF1984">
        <v>0.48221241199999998</v>
      </c>
      <c r="AG1984">
        <v>2.2773506800000001</v>
      </c>
      <c r="AH1984">
        <v>0.44300023900000002</v>
      </c>
      <c r="AI1984">
        <v>1.3474839000000001E-2</v>
      </c>
      <c r="AJ1984">
        <v>1</v>
      </c>
      <c r="AK1984">
        <v>521906</v>
      </c>
      <c r="AL1984">
        <v>0</v>
      </c>
      <c r="AM1984" t="s">
        <v>53</v>
      </c>
      <c r="AN1984">
        <v>20052007</v>
      </c>
      <c r="AO1984">
        <v>31122007</v>
      </c>
      <c r="AP1984">
        <v>350.19</v>
      </c>
      <c r="AQ1984">
        <v>1</v>
      </c>
      <c r="AR1984">
        <v>1</v>
      </c>
      <c r="AS1984">
        <v>350.19</v>
      </c>
      <c r="AT1984">
        <v>553.75769042968705</v>
      </c>
      <c r="AU1984">
        <v>657.14974800000005</v>
      </c>
      <c r="AV1984">
        <v>89.325294494628906</v>
      </c>
      <c r="AW1984">
        <v>350.18999999999897</v>
      </c>
      <c r="AX1984">
        <f t="shared" si="120"/>
        <v>203.56769042968705</v>
      </c>
      <c r="AY1984">
        <f t="shared" si="121"/>
        <v>306.95974800000005</v>
      </c>
      <c r="AZ1984">
        <f t="shared" si="122"/>
        <v>260.86470550537109</v>
      </c>
      <c r="BA1984">
        <f t="shared" si="123"/>
        <v>1.0231815394945443E-12</v>
      </c>
    </row>
    <row r="1985" spans="1:53" x14ac:dyDescent="0.35">
      <c r="A1985">
        <v>932137</v>
      </c>
      <c r="B1985">
        <v>2005</v>
      </c>
      <c r="C1985">
        <v>45</v>
      </c>
      <c r="D1985">
        <v>44</v>
      </c>
      <c r="E1985">
        <v>44</v>
      </c>
      <c r="F1985" t="s">
        <v>45</v>
      </c>
      <c r="G1985" t="s">
        <v>54</v>
      </c>
      <c r="H1985" t="s">
        <v>54</v>
      </c>
      <c r="I1985">
        <v>20</v>
      </c>
      <c r="J1985" t="s">
        <v>57</v>
      </c>
      <c r="K1985" t="s">
        <v>58</v>
      </c>
      <c r="L1985">
        <v>2</v>
      </c>
      <c r="M1985">
        <v>7</v>
      </c>
      <c r="N1985">
        <v>43</v>
      </c>
      <c r="O1985" t="s">
        <v>98</v>
      </c>
      <c r="P1985">
        <v>10096.359340000001</v>
      </c>
      <c r="Q1985" t="s">
        <v>56</v>
      </c>
      <c r="R1985">
        <v>5000</v>
      </c>
      <c r="S1985">
        <v>100</v>
      </c>
      <c r="T1985">
        <v>13</v>
      </c>
      <c r="U1985" t="s">
        <v>62</v>
      </c>
      <c r="V1985">
        <v>0</v>
      </c>
      <c r="W1985">
        <v>0</v>
      </c>
      <c r="X1985">
        <v>3</v>
      </c>
      <c r="Y1985" t="s">
        <v>63</v>
      </c>
      <c r="Z1985" t="s">
        <v>60</v>
      </c>
      <c r="AA1985">
        <v>3.4873831000000001E-2</v>
      </c>
      <c r="AB1985">
        <v>0.34581560300000003</v>
      </c>
      <c r="AC1985">
        <v>0.23460992899999999</v>
      </c>
      <c r="AD1985">
        <v>0.18889698699999999</v>
      </c>
      <c r="AE1985">
        <v>8.5749999999999993</v>
      </c>
      <c r="AF1985">
        <v>0.47169582100000002</v>
      </c>
      <c r="AG1985">
        <v>2.335319149</v>
      </c>
      <c r="AH1985">
        <v>0.40459061299999999</v>
      </c>
      <c r="AI1985">
        <v>1.4045906E-2</v>
      </c>
      <c r="AJ1985">
        <v>7</v>
      </c>
      <c r="AK1985">
        <v>521907</v>
      </c>
      <c r="AL1985">
        <v>0</v>
      </c>
      <c r="AM1985" t="s">
        <v>53</v>
      </c>
      <c r="AN1985">
        <v>24092005</v>
      </c>
      <c r="AO1985">
        <v>31122005</v>
      </c>
      <c r="AP1985">
        <v>50</v>
      </c>
      <c r="AQ1985">
        <v>1</v>
      </c>
      <c r="AR1985">
        <v>1</v>
      </c>
      <c r="AS1985">
        <v>50</v>
      </c>
      <c r="AT1985">
        <v>717.68603515625</v>
      </c>
      <c r="AU1985">
        <v>936.22184189999996</v>
      </c>
      <c r="AV1985">
        <v>89.325294494628906</v>
      </c>
      <c r="AW1985">
        <v>832</v>
      </c>
      <c r="AX1985">
        <f t="shared" si="120"/>
        <v>667.68603515625</v>
      </c>
      <c r="AY1985">
        <f t="shared" si="121"/>
        <v>886.22184189999996</v>
      </c>
      <c r="AZ1985">
        <f t="shared" si="122"/>
        <v>39.325294494628906</v>
      </c>
      <c r="BA1985">
        <f t="shared" si="123"/>
        <v>782</v>
      </c>
    </row>
    <row r="1986" spans="1:53" x14ac:dyDescent="0.35">
      <c r="A1986">
        <v>4988949</v>
      </c>
      <c r="B1986">
        <v>2007</v>
      </c>
      <c r="C1986">
        <v>44</v>
      </c>
      <c r="D1986">
        <v>44</v>
      </c>
      <c r="E1986">
        <v>56</v>
      </c>
      <c r="F1986" t="s">
        <v>45</v>
      </c>
      <c r="G1986" t="s">
        <v>45</v>
      </c>
      <c r="H1986" t="s">
        <v>45</v>
      </c>
      <c r="I1986">
        <v>20</v>
      </c>
      <c r="J1986" t="s">
        <v>46</v>
      </c>
      <c r="K1986" t="s">
        <v>47</v>
      </c>
      <c r="L1986">
        <v>1</v>
      </c>
      <c r="M1986">
        <v>11</v>
      </c>
      <c r="N1986">
        <v>47</v>
      </c>
      <c r="O1986" t="s">
        <v>95</v>
      </c>
      <c r="P1986">
        <v>100</v>
      </c>
      <c r="Q1986" t="s">
        <v>56</v>
      </c>
      <c r="R1986">
        <v>6000</v>
      </c>
      <c r="S1986">
        <v>50</v>
      </c>
      <c r="T1986">
        <v>23</v>
      </c>
      <c r="U1986" t="s">
        <v>62</v>
      </c>
      <c r="V1986">
        <v>0</v>
      </c>
      <c r="W1986">
        <v>0</v>
      </c>
      <c r="X1986">
        <v>0</v>
      </c>
      <c r="Y1986" t="s">
        <v>51</v>
      </c>
      <c r="Z1986" t="s">
        <v>60</v>
      </c>
      <c r="AA1986">
        <v>3.4873831000000001E-2</v>
      </c>
      <c r="AB1986">
        <v>0.34581560300000003</v>
      </c>
      <c r="AC1986">
        <v>0.23460992899999999</v>
      </c>
      <c r="AD1986">
        <v>0.18889698699999999</v>
      </c>
      <c r="AE1986">
        <v>8.5749999999999993</v>
      </c>
      <c r="AF1986">
        <v>0.47169582100000002</v>
      </c>
      <c r="AG1986">
        <v>2.335319149</v>
      </c>
      <c r="AH1986">
        <v>0.40459061299999999</v>
      </c>
      <c r="AI1986">
        <v>1.4045906E-2</v>
      </c>
      <c r="AJ1986">
        <v>6</v>
      </c>
      <c r="AK1986">
        <v>521907</v>
      </c>
      <c r="AL1986">
        <v>0</v>
      </c>
      <c r="AM1986" t="s">
        <v>53</v>
      </c>
      <c r="AN1986">
        <v>1012007</v>
      </c>
      <c r="AO1986">
        <v>21112007</v>
      </c>
      <c r="AP1986">
        <v>50</v>
      </c>
      <c r="AQ1986">
        <v>1</v>
      </c>
      <c r="AR1986">
        <v>1</v>
      </c>
      <c r="AS1986">
        <v>50</v>
      </c>
      <c r="AT1986">
        <v>319.06829833984301</v>
      </c>
      <c r="AU1986">
        <v>801.29010689999996</v>
      </c>
      <c r="AV1986">
        <v>89.325294494628906</v>
      </c>
      <c r="AW1986">
        <v>50</v>
      </c>
      <c r="AX1986">
        <f t="shared" ref="AX1986:AX2049" si="124">ABS(AT1986-AS1986)</f>
        <v>269.06829833984301</v>
      </c>
      <c r="AY1986">
        <f t="shared" ref="AY1986:AY2049" si="125">ABS(AU1986-AS1986)</f>
        <v>751.29010689999996</v>
      </c>
      <c r="AZ1986">
        <f t="shared" si="122"/>
        <v>39.325294494628906</v>
      </c>
      <c r="BA1986">
        <f t="shared" si="123"/>
        <v>0</v>
      </c>
    </row>
    <row r="1987" spans="1:53" x14ac:dyDescent="0.35">
      <c r="A1987">
        <v>2742830</v>
      </c>
      <c r="B1987">
        <v>2008</v>
      </c>
      <c r="C1987">
        <v>44</v>
      </c>
      <c r="D1987">
        <v>44</v>
      </c>
      <c r="E1987">
        <v>56</v>
      </c>
      <c r="F1987" t="s">
        <v>54</v>
      </c>
      <c r="G1987" t="s">
        <v>54</v>
      </c>
      <c r="H1987" t="s">
        <v>45</v>
      </c>
      <c r="I1987">
        <v>19</v>
      </c>
      <c r="J1987" t="s">
        <v>46</v>
      </c>
      <c r="K1987" t="s">
        <v>47</v>
      </c>
      <c r="L1987">
        <v>1</v>
      </c>
      <c r="M1987">
        <v>8</v>
      </c>
      <c r="N1987">
        <v>19</v>
      </c>
      <c r="O1987" t="s">
        <v>61</v>
      </c>
      <c r="P1987">
        <v>5753.4126550000001</v>
      </c>
      <c r="Q1987" t="s">
        <v>49</v>
      </c>
      <c r="R1987">
        <v>4000</v>
      </c>
      <c r="S1987">
        <v>150</v>
      </c>
      <c r="T1987">
        <v>12</v>
      </c>
      <c r="U1987" t="s">
        <v>62</v>
      </c>
      <c r="V1987">
        <v>0</v>
      </c>
      <c r="W1987">
        <v>0</v>
      </c>
      <c r="X1987">
        <v>4</v>
      </c>
      <c r="Y1987" t="s">
        <v>51</v>
      </c>
      <c r="Z1987" t="s">
        <v>60</v>
      </c>
      <c r="AA1987">
        <v>3.1416399999999997E-2</v>
      </c>
      <c r="AB1987">
        <v>0.21831735899999999</v>
      </c>
      <c r="AC1987">
        <v>0.33812566599999999</v>
      </c>
      <c r="AD1987">
        <v>0.12034632000000001</v>
      </c>
      <c r="AE1987">
        <v>21.588785049999998</v>
      </c>
      <c r="AF1987">
        <v>0.491991342</v>
      </c>
      <c r="AG1987">
        <v>2.460063898</v>
      </c>
      <c r="AH1987">
        <v>0.33009279699999999</v>
      </c>
      <c r="AI1987">
        <v>1.0458093999999999E-2</v>
      </c>
      <c r="AJ1987">
        <v>3</v>
      </c>
      <c r="AK1987">
        <v>521909</v>
      </c>
      <c r="AL1987">
        <v>0</v>
      </c>
      <c r="AM1987" t="s">
        <v>53</v>
      </c>
      <c r="AN1987">
        <v>27042008</v>
      </c>
      <c r="AO1987">
        <v>31122008</v>
      </c>
      <c r="AP1987">
        <v>491.01</v>
      </c>
      <c r="AQ1987">
        <v>1</v>
      </c>
      <c r="AR1987">
        <v>1</v>
      </c>
      <c r="AS1987">
        <v>491.01</v>
      </c>
      <c r="AT1987">
        <v>633.18298339843705</v>
      </c>
      <c r="AU1987">
        <v>798.39764160000004</v>
      </c>
      <c r="AV1987">
        <v>89.325294494628906</v>
      </c>
      <c r="AW1987">
        <v>491.00999999999902</v>
      </c>
      <c r="AX1987">
        <f t="shared" si="124"/>
        <v>142.17298339843705</v>
      </c>
      <c r="AY1987">
        <f t="shared" si="125"/>
        <v>307.38764160000005</v>
      </c>
      <c r="AZ1987">
        <f t="shared" ref="AZ1987:AZ2050" si="126">ABS(AV1987-AS1987)</f>
        <v>401.68470550537108</v>
      </c>
      <c r="BA1987">
        <f t="shared" ref="BA1987:BA2050" si="127">ABS(AW1987-AS1987)</f>
        <v>9.6633812063373625E-13</v>
      </c>
    </row>
    <row r="1988" spans="1:53" x14ac:dyDescent="0.35">
      <c r="A1988">
        <v>3978163</v>
      </c>
      <c r="B1988">
        <v>2005</v>
      </c>
      <c r="C1988">
        <v>71</v>
      </c>
      <c r="D1988">
        <v>40</v>
      </c>
      <c r="E1988">
        <v>40</v>
      </c>
      <c r="F1988" t="s">
        <v>45</v>
      </c>
      <c r="G1988" t="s">
        <v>54</v>
      </c>
      <c r="H1988" t="s">
        <v>54</v>
      </c>
      <c r="I1988">
        <v>17</v>
      </c>
      <c r="J1988" t="s">
        <v>57</v>
      </c>
      <c r="K1988" t="s">
        <v>58</v>
      </c>
      <c r="L1988">
        <v>2</v>
      </c>
      <c r="M1988">
        <v>2</v>
      </c>
      <c r="N1988">
        <v>13</v>
      </c>
      <c r="O1988" t="s">
        <v>61</v>
      </c>
      <c r="P1988">
        <v>6477.5226460000003</v>
      </c>
      <c r="Q1988" t="s">
        <v>49</v>
      </c>
      <c r="R1988">
        <v>5000</v>
      </c>
      <c r="S1988">
        <v>0</v>
      </c>
      <c r="T1988">
        <v>14</v>
      </c>
      <c r="U1988" t="s">
        <v>50</v>
      </c>
      <c r="V1988">
        <v>0</v>
      </c>
      <c r="W1988">
        <v>1</v>
      </c>
      <c r="X1988">
        <v>0</v>
      </c>
      <c r="Y1988" t="s">
        <v>63</v>
      </c>
      <c r="Z1988" t="s">
        <v>60</v>
      </c>
      <c r="AA1988">
        <v>4.0130423999999998E-2</v>
      </c>
      <c r="AB1988">
        <v>0.335841485</v>
      </c>
      <c r="AC1988">
        <v>0.230499122</v>
      </c>
      <c r="AD1988">
        <v>0.176892349</v>
      </c>
      <c r="AE1988">
        <v>4.585720996</v>
      </c>
      <c r="AF1988">
        <v>0.48847690300000002</v>
      </c>
      <c r="AG1988">
        <v>2.448708302</v>
      </c>
      <c r="AH1988">
        <v>0.436726373</v>
      </c>
      <c r="AI1988">
        <v>1.237804E-2</v>
      </c>
      <c r="AJ1988">
        <v>7</v>
      </c>
      <c r="AK1988">
        <v>522000</v>
      </c>
      <c r="AL1988">
        <v>0</v>
      </c>
      <c r="AM1988" t="s">
        <v>53</v>
      </c>
      <c r="AN1988">
        <v>5062005</v>
      </c>
      <c r="AO1988">
        <v>31122005</v>
      </c>
      <c r="AP1988">
        <v>975.11</v>
      </c>
      <c r="AQ1988">
        <v>1</v>
      </c>
      <c r="AR1988">
        <v>1</v>
      </c>
      <c r="AS1988">
        <v>975.11</v>
      </c>
      <c r="AT1988">
        <v>654.51336669921795</v>
      </c>
      <c r="AU1988">
        <v>778.28052030000003</v>
      </c>
      <c r="AV1988">
        <v>89.325294494628906</v>
      </c>
      <c r="AW1988">
        <v>975.11</v>
      </c>
      <c r="AX1988">
        <f t="shared" si="124"/>
        <v>320.59663330078206</v>
      </c>
      <c r="AY1988">
        <f t="shared" si="125"/>
        <v>196.82947969999998</v>
      </c>
      <c r="AZ1988">
        <f t="shared" si="126"/>
        <v>885.78470550537111</v>
      </c>
      <c r="BA1988">
        <f t="shared" si="127"/>
        <v>0</v>
      </c>
    </row>
    <row r="1989" spans="1:53" x14ac:dyDescent="0.35">
      <c r="A1989">
        <v>118509</v>
      </c>
      <c r="B1989">
        <v>2008</v>
      </c>
      <c r="C1989">
        <v>44</v>
      </c>
      <c r="D1989">
        <v>44</v>
      </c>
      <c r="E1989">
        <v>56</v>
      </c>
      <c r="F1989" t="s">
        <v>54</v>
      </c>
      <c r="G1989" t="s">
        <v>54</v>
      </c>
      <c r="H1989" t="s">
        <v>45</v>
      </c>
      <c r="I1989">
        <v>23</v>
      </c>
      <c r="J1989" t="s">
        <v>57</v>
      </c>
      <c r="K1989" t="s">
        <v>58</v>
      </c>
      <c r="L1989">
        <v>2</v>
      </c>
      <c r="M1989">
        <v>6</v>
      </c>
      <c r="N1989">
        <v>31</v>
      </c>
      <c r="O1989" t="s">
        <v>86</v>
      </c>
      <c r="P1989">
        <v>17271.015380000001</v>
      </c>
      <c r="Q1989" t="s">
        <v>56</v>
      </c>
      <c r="R1989">
        <v>12000</v>
      </c>
      <c r="S1989">
        <v>150</v>
      </c>
      <c r="T1989">
        <v>26</v>
      </c>
      <c r="U1989" t="s">
        <v>62</v>
      </c>
      <c r="V1989">
        <v>0</v>
      </c>
      <c r="W1989">
        <v>0</v>
      </c>
      <c r="X1989">
        <v>7</v>
      </c>
      <c r="Y1989" t="s">
        <v>51</v>
      </c>
      <c r="Z1989" t="s">
        <v>60</v>
      </c>
      <c r="AA1989">
        <v>2.1157684999999999E-2</v>
      </c>
      <c r="AB1989">
        <v>0.23832335299999999</v>
      </c>
      <c r="AC1989">
        <v>0.30019960099999998</v>
      </c>
      <c r="AD1989">
        <v>0.146011162</v>
      </c>
      <c r="AE1989">
        <v>4.7261442980000004</v>
      </c>
      <c r="AF1989">
        <v>0.48760669699999998</v>
      </c>
      <c r="AG1989">
        <v>2.4319361279999998</v>
      </c>
      <c r="AH1989">
        <v>0.37474426</v>
      </c>
      <c r="AI1989">
        <v>1.0115935E-2</v>
      </c>
      <c r="AJ1989">
        <v>9</v>
      </c>
      <c r="AK1989">
        <v>522100</v>
      </c>
      <c r="AL1989">
        <v>0</v>
      </c>
      <c r="AM1989" t="s">
        <v>53</v>
      </c>
      <c r="AN1989">
        <v>16092008</v>
      </c>
      <c r="AO1989">
        <v>31122008</v>
      </c>
      <c r="AP1989">
        <v>1389.64</v>
      </c>
      <c r="AQ1989">
        <v>1</v>
      </c>
      <c r="AR1989">
        <v>1</v>
      </c>
      <c r="AS1989">
        <v>1389.64</v>
      </c>
      <c r="AT1989">
        <v>1383.34301757812</v>
      </c>
      <c r="AU1989">
        <v>1168.5482710000001</v>
      </c>
      <c r="AV1989">
        <v>89.325294494628906</v>
      </c>
      <c r="AW1989">
        <v>1389.64</v>
      </c>
      <c r="AX1989">
        <f t="shared" si="124"/>
        <v>6.2969824218801023</v>
      </c>
      <c r="AY1989">
        <f t="shared" si="125"/>
        <v>221.09172899999999</v>
      </c>
      <c r="AZ1989">
        <f t="shared" si="126"/>
        <v>1300.3147055053712</v>
      </c>
      <c r="BA1989">
        <f t="shared" si="127"/>
        <v>0</v>
      </c>
    </row>
    <row r="1990" spans="1:53" x14ac:dyDescent="0.35">
      <c r="A1990">
        <v>7577914</v>
      </c>
      <c r="B1990">
        <v>2008</v>
      </c>
      <c r="C1990">
        <v>45</v>
      </c>
      <c r="D1990">
        <v>40</v>
      </c>
      <c r="E1990">
        <v>40</v>
      </c>
      <c r="F1990" t="s">
        <v>54</v>
      </c>
      <c r="G1990" t="s">
        <v>45</v>
      </c>
      <c r="H1990" t="s">
        <v>45</v>
      </c>
      <c r="I1990">
        <v>19</v>
      </c>
      <c r="J1990" t="s">
        <v>57</v>
      </c>
      <c r="K1990" t="s">
        <v>58</v>
      </c>
      <c r="L1990">
        <v>2</v>
      </c>
      <c r="M1990">
        <v>12</v>
      </c>
      <c r="N1990">
        <v>27</v>
      </c>
      <c r="O1990" t="s">
        <v>86</v>
      </c>
      <c r="P1990">
        <v>1479.1588830000001</v>
      </c>
      <c r="Q1990" t="s">
        <v>56</v>
      </c>
      <c r="R1990">
        <v>10000</v>
      </c>
      <c r="S1990">
        <v>100</v>
      </c>
      <c r="T1990">
        <v>17</v>
      </c>
      <c r="U1990" t="s">
        <v>50</v>
      </c>
      <c r="V1990">
        <v>0</v>
      </c>
      <c r="W1990">
        <v>1</v>
      </c>
      <c r="X1990">
        <v>0</v>
      </c>
      <c r="Y1990" t="s">
        <v>51</v>
      </c>
      <c r="Z1990" t="s">
        <v>60</v>
      </c>
      <c r="AA1990">
        <v>2.1157684999999999E-2</v>
      </c>
      <c r="AB1990">
        <v>0.23832335299999999</v>
      </c>
      <c r="AC1990">
        <v>0.30019960099999998</v>
      </c>
      <c r="AD1990">
        <v>0.146011162</v>
      </c>
      <c r="AE1990">
        <v>4.7261442980000004</v>
      </c>
      <c r="AF1990">
        <v>0.48760669699999998</v>
      </c>
      <c r="AG1990">
        <v>2.4319361279999998</v>
      </c>
      <c r="AH1990">
        <v>0.37474426</v>
      </c>
      <c r="AI1990">
        <v>1.0115935E-2</v>
      </c>
      <c r="AJ1990">
        <v>2</v>
      </c>
      <c r="AK1990">
        <v>522100</v>
      </c>
      <c r="AL1990">
        <v>0</v>
      </c>
      <c r="AM1990" t="s">
        <v>53</v>
      </c>
      <c r="AN1990">
        <v>24072008</v>
      </c>
      <c r="AO1990">
        <v>31122008</v>
      </c>
      <c r="AP1990">
        <v>530.13</v>
      </c>
      <c r="AQ1990">
        <v>1</v>
      </c>
      <c r="AR1990">
        <v>1</v>
      </c>
      <c r="AS1990">
        <v>530.13</v>
      </c>
      <c r="AT1990">
        <v>874.36804199218705</v>
      </c>
      <c r="AU1990">
        <v>615.93953769999996</v>
      </c>
      <c r="AV1990">
        <v>89.325294494628906</v>
      </c>
      <c r="AW1990">
        <v>530.12999999999897</v>
      </c>
      <c r="AX1990">
        <f t="shared" si="124"/>
        <v>344.23804199218705</v>
      </c>
      <c r="AY1990">
        <f t="shared" si="125"/>
        <v>85.809537699999964</v>
      </c>
      <c r="AZ1990">
        <f t="shared" si="126"/>
        <v>440.80470550537109</v>
      </c>
      <c r="BA1990">
        <f t="shared" si="127"/>
        <v>1.0231815394945443E-12</v>
      </c>
    </row>
    <row r="1991" spans="1:53" x14ac:dyDescent="0.35">
      <c r="A1991">
        <v>5429725</v>
      </c>
      <c r="B1991">
        <v>2007</v>
      </c>
      <c r="C1991">
        <v>37</v>
      </c>
      <c r="D1991">
        <v>37</v>
      </c>
      <c r="E1991">
        <v>43</v>
      </c>
      <c r="F1991" t="s">
        <v>45</v>
      </c>
      <c r="G1991" t="s">
        <v>45</v>
      </c>
      <c r="H1991" t="s">
        <v>54</v>
      </c>
      <c r="I1991">
        <v>15</v>
      </c>
      <c r="J1991" t="s">
        <v>57</v>
      </c>
      <c r="K1991" t="s">
        <v>58</v>
      </c>
      <c r="L1991">
        <v>2</v>
      </c>
      <c r="M1991">
        <v>5</v>
      </c>
      <c r="N1991">
        <v>16</v>
      </c>
      <c r="O1991" t="s">
        <v>74</v>
      </c>
      <c r="P1991">
        <v>9035.3736349999999</v>
      </c>
      <c r="Q1991" t="s">
        <v>56</v>
      </c>
      <c r="R1991">
        <v>5000</v>
      </c>
      <c r="S1991">
        <v>0</v>
      </c>
      <c r="T1991">
        <v>4</v>
      </c>
      <c r="U1991" t="s">
        <v>62</v>
      </c>
      <c r="V1991">
        <v>0</v>
      </c>
      <c r="W1991">
        <v>0</v>
      </c>
      <c r="X1991">
        <v>1</v>
      </c>
      <c r="Y1991" t="s">
        <v>51</v>
      </c>
      <c r="Z1991" t="s">
        <v>65</v>
      </c>
      <c r="AA1991">
        <v>2.2997947000000001E-2</v>
      </c>
      <c r="AB1991">
        <v>0.31314168399999998</v>
      </c>
      <c r="AC1991">
        <v>0.266529774</v>
      </c>
      <c r="AD1991">
        <v>0.17162606399999999</v>
      </c>
      <c r="AE1991">
        <v>1.9453919319999999</v>
      </c>
      <c r="AF1991">
        <v>0.48470032899999999</v>
      </c>
      <c r="AG1991">
        <v>2.4359342919999998</v>
      </c>
      <c r="AH1991">
        <v>0.43308199800000002</v>
      </c>
      <c r="AI1991">
        <v>1.2959472E-2</v>
      </c>
      <c r="AJ1991">
        <v>2</v>
      </c>
      <c r="AK1991">
        <v>522209</v>
      </c>
      <c r="AL1991">
        <v>0</v>
      </c>
      <c r="AM1991" t="s">
        <v>53</v>
      </c>
      <c r="AN1991">
        <v>5052007</v>
      </c>
      <c r="AO1991">
        <v>31122007</v>
      </c>
      <c r="AP1991">
        <v>1615.9</v>
      </c>
      <c r="AQ1991">
        <v>1</v>
      </c>
      <c r="AR1991">
        <v>1</v>
      </c>
      <c r="AS1991">
        <v>1615.9</v>
      </c>
      <c r="AT1991">
        <v>1242.1689453125</v>
      </c>
      <c r="AU1991">
        <v>1283.991248</v>
      </c>
      <c r="AV1991">
        <v>89.325294494628906</v>
      </c>
      <c r="AW1991">
        <v>1615.9</v>
      </c>
      <c r="AX1991">
        <f t="shared" si="124"/>
        <v>373.73105468750009</v>
      </c>
      <c r="AY1991">
        <f t="shared" si="125"/>
        <v>331.90875200000005</v>
      </c>
      <c r="AZ1991">
        <f t="shared" si="126"/>
        <v>1526.5747055053712</v>
      </c>
      <c r="BA1991">
        <f t="shared" si="127"/>
        <v>0</v>
      </c>
    </row>
    <row r="1992" spans="1:53" x14ac:dyDescent="0.35">
      <c r="A1992">
        <v>3642887</v>
      </c>
      <c r="B1992">
        <v>2005</v>
      </c>
      <c r="C1992">
        <v>37</v>
      </c>
      <c r="D1992">
        <v>37</v>
      </c>
      <c r="E1992">
        <v>54</v>
      </c>
      <c r="F1992" t="s">
        <v>45</v>
      </c>
      <c r="G1992" t="s">
        <v>45</v>
      </c>
      <c r="H1992" t="s">
        <v>54</v>
      </c>
      <c r="I1992">
        <v>16</v>
      </c>
      <c r="J1992" t="s">
        <v>57</v>
      </c>
      <c r="K1992" t="s">
        <v>58</v>
      </c>
      <c r="L1992">
        <v>2</v>
      </c>
      <c r="M1992">
        <v>4</v>
      </c>
      <c r="N1992">
        <v>25</v>
      </c>
      <c r="O1992" t="s">
        <v>75</v>
      </c>
      <c r="P1992">
        <v>7782.2393890000003</v>
      </c>
      <c r="Q1992" t="s">
        <v>56</v>
      </c>
      <c r="R1992">
        <v>4000</v>
      </c>
      <c r="S1992">
        <v>0</v>
      </c>
      <c r="T1992">
        <v>5</v>
      </c>
      <c r="U1992" t="s">
        <v>50</v>
      </c>
      <c r="V1992">
        <v>0</v>
      </c>
      <c r="W1992">
        <v>0</v>
      </c>
      <c r="X1992">
        <v>0</v>
      </c>
      <c r="Y1992" t="s">
        <v>51</v>
      </c>
      <c r="Z1992" t="s">
        <v>65</v>
      </c>
      <c r="AA1992">
        <v>0.112593557</v>
      </c>
      <c r="AB1992">
        <v>0.35567849000000001</v>
      </c>
      <c r="AC1992">
        <v>0.17670029300000001</v>
      </c>
      <c r="AD1992">
        <v>0.160887223</v>
      </c>
      <c r="AE1992">
        <v>13.679487180000001</v>
      </c>
      <c r="AF1992">
        <v>0.48437988100000001</v>
      </c>
      <c r="AG1992">
        <v>2.0833062149999999</v>
      </c>
      <c r="AH1992">
        <v>0.306044539</v>
      </c>
      <c r="AI1992">
        <v>8.6956519999999999E-3</v>
      </c>
      <c r="AJ1992">
        <v>5</v>
      </c>
      <c r="AK1992">
        <v>522401</v>
      </c>
      <c r="AL1992">
        <v>0</v>
      </c>
      <c r="AM1992" t="s">
        <v>53</v>
      </c>
      <c r="AN1992">
        <v>1012005</v>
      </c>
      <c r="AO1992">
        <v>25062005</v>
      </c>
      <c r="AP1992">
        <v>986.98</v>
      </c>
      <c r="AQ1992">
        <v>1</v>
      </c>
      <c r="AR1992">
        <v>1</v>
      </c>
      <c r="AS1992">
        <v>986.98</v>
      </c>
      <c r="AT1992">
        <v>1366.18518066406</v>
      </c>
      <c r="AU1992">
        <v>1264.4904879999999</v>
      </c>
      <c r="AV1992">
        <v>89.325294494628906</v>
      </c>
      <c r="AW1992">
        <v>381.37</v>
      </c>
      <c r="AX1992">
        <f t="shared" si="124"/>
        <v>379.20518066405998</v>
      </c>
      <c r="AY1992">
        <f t="shared" si="125"/>
        <v>277.5104879999999</v>
      </c>
      <c r="AZ1992">
        <f t="shared" si="126"/>
        <v>897.65470550537111</v>
      </c>
      <c r="BA1992">
        <f t="shared" si="127"/>
        <v>605.61</v>
      </c>
    </row>
    <row r="1993" spans="1:53" x14ac:dyDescent="0.35">
      <c r="A1993">
        <v>4698616</v>
      </c>
      <c r="B1993">
        <v>2008</v>
      </c>
      <c r="C1993">
        <v>48</v>
      </c>
      <c r="D1993">
        <v>48</v>
      </c>
      <c r="E1993">
        <v>89</v>
      </c>
      <c r="F1993" t="s">
        <v>54</v>
      </c>
      <c r="G1993" t="s">
        <v>54</v>
      </c>
      <c r="H1993" t="s">
        <v>45</v>
      </c>
      <c r="I1993">
        <v>25</v>
      </c>
      <c r="J1993" t="s">
        <v>57</v>
      </c>
      <c r="K1993" t="s">
        <v>58</v>
      </c>
      <c r="L1993">
        <v>2</v>
      </c>
      <c r="M1993">
        <v>8</v>
      </c>
      <c r="N1993">
        <v>26</v>
      </c>
      <c r="O1993" t="s">
        <v>67</v>
      </c>
      <c r="P1993">
        <v>6671.6466959999998</v>
      </c>
      <c r="Q1993" t="s">
        <v>49</v>
      </c>
      <c r="R1993">
        <v>17000</v>
      </c>
      <c r="S1993">
        <v>0</v>
      </c>
      <c r="T1993">
        <v>11</v>
      </c>
      <c r="U1993" t="s">
        <v>62</v>
      </c>
      <c r="V1993">
        <v>0</v>
      </c>
      <c r="W1993">
        <v>0</v>
      </c>
      <c r="X1993">
        <v>3</v>
      </c>
      <c r="Y1993" t="s">
        <v>63</v>
      </c>
      <c r="Z1993" t="s">
        <v>60</v>
      </c>
      <c r="AA1993">
        <v>4.1654179999999999E-2</v>
      </c>
      <c r="AB1993">
        <v>0.24647676199999999</v>
      </c>
      <c r="AC1993">
        <v>0.33043478300000001</v>
      </c>
      <c r="AD1993">
        <v>0.14988897100000001</v>
      </c>
      <c r="AE1993">
        <v>3.458191126</v>
      </c>
      <c r="AF1993">
        <v>0.49062422900000002</v>
      </c>
      <c r="AG1993">
        <v>2.430584708</v>
      </c>
      <c r="AH1993">
        <v>0.30401793399999999</v>
      </c>
      <c r="AI1993">
        <v>1.1208829E-2</v>
      </c>
      <c r="AJ1993">
        <v>9</v>
      </c>
      <c r="AK1993">
        <v>522402</v>
      </c>
      <c r="AL1993">
        <v>0</v>
      </c>
      <c r="AM1993" t="s">
        <v>53</v>
      </c>
      <c r="AN1993">
        <v>25042008</v>
      </c>
      <c r="AO1993">
        <v>31122008</v>
      </c>
      <c r="AP1993">
        <v>773.83</v>
      </c>
      <c r="AQ1993">
        <v>1</v>
      </c>
      <c r="AR1993">
        <v>1</v>
      </c>
      <c r="AS1993">
        <v>773.83</v>
      </c>
      <c r="AT1993">
        <v>705.17291259765602</v>
      </c>
      <c r="AU1993">
        <v>792.90062499999999</v>
      </c>
      <c r="AV1993">
        <v>89.325294494628906</v>
      </c>
      <c r="AW1993">
        <v>773.83</v>
      </c>
      <c r="AX1993">
        <f t="shared" si="124"/>
        <v>68.657087402344018</v>
      </c>
      <c r="AY1993">
        <f t="shared" si="125"/>
        <v>19.07062499999995</v>
      </c>
      <c r="AZ1993">
        <f t="shared" si="126"/>
        <v>684.50470550537113</v>
      </c>
      <c r="BA1993">
        <f t="shared" si="127"/>
        <v>0</v>
      </c>
    </row>
    <row r="1994" spans="1:53" x14ac:dyDescent="0.35">
      <c r="A1994">
        <v>4443767</v>
      </c>
      <c r="B1994">
        <v>2007</v>
      </c>
      <c r="C1994">
        <v>74</v>
      </c>
      <c r="D1994">
        <v>74</v>
      </c>
      <c r="E1994">
        <v>56</v>
      </c>
      <c r="F1994" t="s">
        <v>45</v>
      </c>
      <c r="G1994" t="s">
        <v>45</v>
      </c>
      <c r="H1994" t="s">
        <v>45</v>
      </c>
      <c r="I1994">
        <v>51</v>
      </c>
      <c r="J1994" t="s">
        <v>46</v>
      </c>
      <c r="K1994" t="s">
        <v>47</v>
      </c>
      <c r="L1994">
        <v>1</v>
      </c>
      <c r="M1994">
        <v>6</v>
      </c>
      <c r="N1994">
        <v>7</v>
      </c>
      <c r="O1994" t="s">
        <v>59</v>
      </c>
      <c r="P1994">
        <v>7280.0425329999998</v>
      </c>
      <c r="Q1994" t="s">
        <v>56</v>
      </c>
      <c r="R1994">
        <v>4000</v>
      </c>
      <c r="S1994">
        <v>0</v>
      </c>
      <c r="T1994">
        <v>21</v>
      </c>
      <c r="U1994" t="s">
        <v>50</v>
      </c>
      <c r="V1994">
        <v>0</v>
      </c>
      <c r="W1994">
        <v>0</v>
      </c>
      <c r="X1994">
        <v>1</v>
      </c>
      <c r="Y1994" t="s">
        <v>51</v>
      </c>
      <c r="Z1994" t="s">
        <v>60</v>
      </c>
      <c r="AA1994">
        <v>5.9739748000000002E-2</v>
      </c>
      <c r="AB1994">
        <v>0.19045741299999999</v>
      </c>
      <c r="AC1994">
        <v>0.29731861199999998</v>
      </c>
      <c r="AD1994">
        <v>0.16481419999999999</v>
      </c>
      <c r="AE1994">
        <v>3.904145078</v>
      </c>
      <c r="AF1994">
        <v>0.47934638400000001</v>
      </c>
      <c r="AG1994">
        <v>2.3769716089999999</v>
      </c>
      <c r="AH1994">
        <v>0.30760315300000002</v>
      </c>
      <c r="AI1994">
        <v>5.7950859999999996E-3</v>
      </c>
      <c r="AJ1994">
        <v>10</v>
      </c>
      <c r="AK1994">
        <v>522403</v>
      </c>
      <c r="AL1994">
        <v>0</v>
      </c>
      <c r="AM1994" t="s">
        <v>66</v>
      </c>
      <c r="AN1994">
        <v>1012007</v>
      </c>
      <c r="AO1994">
        <v>11082007</v>
      </c>
      <c r="AP1994">
        <v>84.99</v>
      </c>
      <c r="AQ1994">
        <v>1</v>
      </c>
      <c r="AR1994">
        <v>1</v>
      </c>
      <c r="AS1994">
        <v>84.99</v>
      </c>
      <c r="AT1994">
        <v>229.63005065917901</v>
      </c>
      <c r="AU1994">
        <v>716.88958149999996</v>
      </c>
      <c r="AV1994">
        <v>89.325294494628906</v>
      </c>
      <c r="AW1994">
        <v>84.989999999999895</v>
      </c>
      <c r="AX1994">
        <f t="shared" si="124"/>
        <v>144.640050659179</v>
      </c>
      <c r="AY1994">
        <f t="shared" si="125"/>
        <v>631.89958149999995</v>
      </c>
      <c r="AZ1994">
        <f t="shared" si="126"/>
        <v>4.3352944946289114</v>
      </c>
      <c r="BA1994">
        <f t="shared" si="127"/>
        <v>9.9475983006414026E-14</v>
      </c>
    </row>
    <row r="1995" spans="1:53" x14ac:dyDescent="0.35">
      <c r="A1995">
        <v>5246469</v>
      </c>
      <c r="B1995">
        <v>2008</v>
      </c>
      <c r="C1995">
        <v>81</v>
      </c>
      <c r="D1995">
        <v>52</v>
      </c>
      <c r="E1995">
        <v>52</v>
      </c>
      <c r="F1995" t="s">
        <v>45</v>
      </c>
      <c r="G1995" t="s">
        <v>54</v>
      </c>
      <c r="H1995" t="s">
        <v>54</v>
      </c>
      <c r="I1995">
        <v>29</v>
      </c>
      <c r="J1995" t="s">
        <v>57</v>
      </c>
      <c r="K1995" t="s">
        <v>58</v>
      </c>
      <c r="L1995">
        <v>2</v>
      </c>
      <c r="M1995">
        <v>4</v>
      </c>
      <c r="N1995">
        <v>25</v>
      </c>
      <c r="O1995" t="s">
        <v>61</v>
      </c>
      <c r="P1995">
        <v>4479.7849299999998</v>
      </c>
      <c r="Q1995" t="s">
        <v>56</v>
      </c>
      <c r="R1995">
        <v>5000</v>
      </c>
      <c r="S1995">
        <v>50</v>
      </c>
      <c r="T1995">
        <v>11</v>
      </c>
      <c r="U1995" t="s">
        <v>62</v>
      </c>
      <c r="V1995">
        <v>0</v>
      </c>
      <c r="W1995">
        <v>0</v>
      </c>
      <c r="X1995">
        <v>1</v>
      </c>
      <c r="Y1995" t="s">
        <v>63</v>
      </c>
      <c r="Z1995" t="s">
        <v>60</v>
      </c>
      <c r="AA1995">
        <v>5.9739748000000002E-2</v>
      </c>
      <c r="AB1995">
        <v>0.19045741299999999</v>
      </c>
      <c r="AC1995">
        <v>0.29731861199999998</v>
      </c>
      <c r="AD1995">
        <v>0.16481419999999999</v>
      </c>
      <c r="AE1995">
        <v>3.904145078</v>
      </c>
      <c r="AF1995">
        <v>0.47934638400000001</v>
      </c>
      <c r="AG1995">
        <v>2.3769716089999999</v>
      </c>
      <c r="AH1995">
        <v>0.30760315300000002</v>
      </c>
      <c r="AI1995">
        <v>5.7950859999999996E-3</v>
      </c>
      <c r="AJ1995">
        <v>4</v>
      </c>
      <c r="AK1995">
        <v>522403</v>
      </c>
      <c r="AL1995">
        <v>0</v>
      </c>
      <c r="AM1995" t="s">
        <v>53</v>
      </c>
      <c r="AN1995">
        <v>1012008</v>
      </c>
      <c r="AO1995">
        <v>26112008</v>
      </c>
      <c r="AP1995">
        <v>174.89</v>
      </c>
      <c r="AQ1995">
        <v>1</v>
      </c>
      <c r="AR1995">
        <v>1</v>
      </c>
      <c r="AS1995">
        <v>174.89</v>
      </c>
      <c r="AT1995">
        <v>244.08026123046801</v>
      </c>
      <c r="AU1995">
        <v>833.642653</v>
      </c>
      <c r="AV1995">
        <v>89.325294494628906</v>
      </c>
      <c r="AW1995">
        <v>174.88999999999899</v>
      </c>
      <c r="AX1995">
        <f t="shared" si="124"/>
        <v>69.190261230468025</v>
      </c>
      <c r="AY1995">
        <f t="shared" si="125"/>
        <v>658.75265300000001</v>
      </c>
      <c r="AZ1995">
        <f t="shared" si="126"/>
        <v>85.56470550537108</v>
      </c>
      <c r="BA1995">
        <f t="shared" si="127"/>
        <v>9.9475983006414026E-13</v>
      </c>
    </row>
    <row r="1996" spans="1:53" x14ac:dyDescent="0.35">
      <c r="A1996">
        <v>2507090</v>
      </c>
      <c r="B1996">
        <v>2005</v>
      </c>
      <c r="C1996">
        <v>36</v>
      </c>
      <c r="D1996">
        <v>36</v>
      </c>
      <c r="E1996">
        <v>44</v>
      </c>
      <c r="F1996" t="s">
        <v>54</v>
      </c>
      <c r="G1996" t="s">
        <v>54</v>
      </c>
      <c r="H1996" t="s">
        <v>45</v>
      </c>
      <c r="I1996">
        <v>13</v>
      </c>
      <c r="J1996" t="s">
        <v>57</v>
      </c>
      <c r="K1996" t="s">
        <v>58</v>
      </c>
      <c r="L1996">
        <v>2</v>
      </c>
      <c r="M1996">
        <v>7</v>
      </c>
      <c r="N1996">
        <v>4</v>
      </c>
      <c r="O1996" t="s">
        <v>95</v>
      </c>
      <c r="P1996">
        <v>100</v>
      </c>
      <c r="Q1996" t="s">
        <v>56</v>
      </c>
      <c r="R1996">
        <v>5000</v>
      </c>
      <c r="S1996">
        <v>100</v>
      </c>
      <c r="T1996">
        <v>9</v>
      </c>
      <c r="U1996" t="s">
        <v>50</v>
      </c>
      <c r="V1996">
        <v>0</v>
      </c>
      <c r="W1996">
        <v>1</v>
      </c>
      <c r="X1996">
        <v>0</v>
      </c>
      <c r="Y1996" t="s">
        <v>51</v>
      </c>
      <c r="Z1996" t="s">
        <v>60</v>
      </c>
      <c r="AA1996">
        <v>6.0359443999999998E-2</v>
      </c>
      <c r="AB1996">
        <v>0.378772465</v>
      </c>
      <c r="AC1996">
        <v>0.19786368300000001</v>
      </c>
      <c r="AD1996">
        <v>0.19859985299999999</v>
      </c>
      <c r="AE1996">
        <v>28.270833329999999</v>
      </c>
      <c r="AF1996">
        <v>0.47722918199999997</v>
      </c>
      <c r="AG1996">
        <v>2.3007799250000001</v>
      </c>
      <c r="AH1996">
        <v>0.39086670899999998</v>
      </c>
      <c r="AI1996">
        <v>1.366815E-2</v>
      </c>
      <c r="AJ1996">
        <v>1</v>
      </c>
      <c r="AK1996">
        <v>522404</v>
      </c>
      <c r="AL1996">
        <v>0</v>
      </c>
      <c r="AM1996" t="s">
        <v>53</v>
      </c>
      <c r="AN1996">
        <v>1012005</v>
      </c>
      <c r="AO1996">
        <v>21082005</v>
      </c>
      <c r="AP1996">
        <v>659.08</v>
      </c>
      <c r="AQ1996">
        <v>1</v>
      </c>
      <c r="AR1996">
        <v>1</v>
      </c>
      <c r="AS1996">
        <v>659.08</v>
      </c>
      <c r="AT1996">
        <v>775.73352050781205</v>
      </c>
      <c r="AU1996">
        <v>897.95080910000001</v>
      </c>
      <c r="AV1996">
        <v>89.325294494628906</v>
      </c>
      <c r="AW1996">
        <v>659.08</v>
      </c>
      <c r="AX1996">
        <f t="shared" si="124"/>
        <v>116.653520507812</v>
      </c>
      <c r="AY1996">
        <f t="shared" si="125"/>
        <v>238.87080909999997</v>
      </c>
      <c r="AZ1996">
        <f t="shared" si="126"/>
        <v>569.75470550537113</v>
      </c>
      <c r="BA1996">
        <f t="shared" si="127"/>
        <v>0</v>
      </c>
    </row>
    <row r="1997" spans="1:53" x14ac:dyDescent="0.35">
      <c r="A1997">
        <v>721237</v>
      </c>
      <c r="B1997">
        <v>2006</v>
      </c>
      <c r="C1997">
        <v>46</v>
      </c>
      <c r="D1997">
        <v>39</v>
      </c>
      <c r="E1997">
        <v>39</v>
      </c>
      <c r="F1997" t="s">
        <v>54</v>
      </c>
      <c r="G1997" t="s">
        <v>45</v>
      </c>
      <c r="H1997" t="s">
        <v>45</v>
      </c>
      <c r="I1997">
        <v>16</v>
      </c>
      <c r="J1997" t="s">
        <v>57</v>
      </c>
      <c r="K1997" t="s">
        <v>58</v>
      </c>
      <c r="L1997">
        <v>2</v>
      </c>
      <c r="M1997">
        <v>5</v>
      </c>
      <c r="N1997">
        <v>7</v>
      </c>
      <c r="O1997" t="s">
        <v>59</v>
      </c>
      <c r="P1997">
        <v>6632.4999299999999</v>
      </c>
      <c r="Q1997" t="s">
        <v>56</v>
      </c>
      <c r="R1997">
        <v>12000</v>
      </c>
      <c r="S1997">
        <v>0</v>
      </c>
      <c r="T1997">
        <v>1</v>
      </c>
      <c r="U1997" t="s">
        <v>62</v>
      </c>
      <c r="V1997">
        <v>0</v>
      </c>
      <c r="W1997">
        <v>0</v>
      </c>
      <c r="X1997">
        <v>6</v>
      </c>
      <c r="Y1997" t="s">
        <v>51</v>
      </c>
      <c r="Z1997" t="s">
        <v>60</v>
      </c>
      <c r="AA1997">
        <v>6.1646508000000003E-2</v>
      </c>
      <c r="AB1997">
        <v>0.32117784700000002</v>
      </c>
      <c r="AC1997">
        <v>0.26560062400000001</v>
      </c>
      <c r="AD1997">
        <v>0.17714650500000001</v>
      </c>
      <c r="AE1997">
        <v>6.9933035710000002</v>
      </c>
      <c r="AF1997">
        <v>0.48842962000000001</v>
      </c>
      <c r="AG1997">
        <v>2.443837754</v>
      </c>
      <c r="AH1997">
        <v>0.34233518699999999</v>
      </c>
      <c r="AI1997">
        <v>9.4179050000000007E-3</v>
      </c>
      <c r="AJ1997">
        <v>1</v>
      </c>
      <c r="AK1997">
        <v>523109</v>
      </c>
      <c r="AL1997">
        <v>0</v>
      </c>
      <c r="AM1997" t="s">
        <v>53</v>
      </c>
      <c r="AN1997">
        <v>1012006</v>
      </c>
      <c r="AO1997">
        <v>26072006</v>
      </c>
      <c r="AP1997">
        <v>1014.88</v>
      </c>
      <c r="AQ1997">
        <v>1</v>
      </c>
      <c r="AR1997">
        <v>1</v>
      </c>
      <c r="AS1997">
        <v>1014.88</v>
      </c>
      <c r="AT1997">
        <v>761.95544433593705</v>
      </c>
      <c r="AU1997">
        <v>1054.5397680000001</v>
      </c>
      <c r="AV1997">
        <v>89.325294494628906</v>
      </c>
      <c r="AW1997">
        <v>1014.87999999999</v>
      </c>
      <c r="AX1997">
        <f t="shared" si="124"/>
        <v>252.92455566406295</v>
      </c>
      <c r="AY1997">
        <f t="shared" si="125"/>
        <v>39.659768000000099</v>
      </c>
      <c r="AZ1997">
        <f t="shared" si="126"/>
        <v>925.55470550537109</v>
      </c>
      <c r="BA1997">
        <f t="shared" si="127"/>
        <v>1.0004441719502211E-11</v>
      </c>
    </row>
    <row r="1998" spans="1:53" x14ac:dyDescent="0.35">
      <c r="A1998">
        <v>5598700</v>
      </c>
      <c r="B1998">
        <v>2007</v>
      </c>
      <c r="C1998">
        <v>47</v>
      </c>
      <c r="D1998">
        <v>47</v>
      </c>
      <c r="E1998">
        <v>52</v>
      </c>
      <c r="F1998" t="s">
        <v>54</v>
      </c>
      <c r="G1998" t="s">
        <v>54</v>
      </c>
      <c r="H1998" t="s">
        <v>45</v>
      </c>
      <c r="I1998">
        <v>26</v>
      </c>
      <c r="J1998" t="s">
        <v>57</v>
      </c>
      <c r="K1998" t="s">
        <v>58</v>
      </c>
      <c r="L1998">
        <v>2</v>
      </c>
      <c r="M1998">
        <v>6</v>
      </c>
      <c r="N1998">
        <v>28</v>
      </c>
      <c r="O1998" t="s">
        <v>96</v>
      </c>
      <c r="P1998">
        <v>6876.7564940000002</v>
      </c>
      <c r="Q1998" t="s">
        <v>49</v>
      </c>
      <c r="R1998">
        <v>12000</v>
      </c>
      <c r="S1998">
        <v>100</v>
      </c>
      <c r="T1998">
        <v>14</v>
      </c>
      <c r="U1998" t="s">
        <v>50</v>
      </c>
      <c r="V1998">
        <v>0</v>
      </c>
      <c r="W1998">
        <v>0</v>
      </c>
      <c r="X1998">
        <v>0</v>
      </c>
      <c r="Y1998" t="s">
        <v>51</v>
      </c>
      <c r="Z1998" t="s">
        <v>52</v>
      </c>
      <c r="AA1998">
        <v>0.113914924</v>
      </c>
      <c r="AB1998">
        <v>0.35352078799999997</v>
      </c>
      <c r="AC1998">
        <v>0.24248978600000001</v>
      </c>
      <c r="AD1998">
        <v>0.120222674</v>
      </c>
      <c r="AE1998">
        <v>89.817307690000007</v>
      </c>
      <c r="AF1998">
        <v>0.50647682299999996</v>
      </c>
      <c r="AG1998">
        <v>2.2448930549999999</v>
      </c>
      <c r="AH1998">
        <v>0.22209990399999999</v>
      </c>
      <c r="AI1998">
        <v>8.6693269999999992E-3</v>
      </c>
      <c r="AJ1998">
        <v>8</v>
      </c>
      <c r="AK1998">
        <v>530104</v>
      </c>
      <c r="AL1998">
        <v>0</v>
      </c>
      <c r="AM1998" t="s">
        <v>53</v>
      </c>
      <c r="AN1998">
        <v>1012007</v>
      </c>
      <c r="AO1998">
        <v>26112007</v>
      </c>
      <c r="AP1998">
        <v>979.47</v>
      </c>
      <c r="AQ1998">
        <v>1</v>
      </c>
      <c r="AR1998">
        <v>1</v>
      </c>
      <c r="AS1998">
        <v>979.47</v>
      </c>
      <c r="AT1998">
        <v>721.40081787109295</v>
      </c>
      <c r="AU1998">
        <v>702.89149210000005</v>
      </c>
      <c r="AV1998">
        <v>89.325294494628906</v>
      </c>
      <c r="AW1998">
        <v>392.18999999999897</v>
      </c>
      <c r="AX1998">
        <f t="shared" si="124"/>
        <v>258.06918212890707</v>
      </c>
      <c r="AY1998">
        <f t="shared" si="125"/>
        <v>276.57850789999998</v>
      </c>
      <c r="AZ1998">
        <f t="shared" si="126"/>
        <v>890.14470550537112</v>
      </c>
      <c r="BA1998">
        <f t="shared" si="127"/>
        <v>587.28000000000111</v>
      </c>
    </row>
    <row r="1999" spans="1:53" x14ac:dyDescent="0.35">
      <c r="A1999">
        <v>459478</v>
      </c>
      <c r="B1999">
        <v>2005</v>
      </c>
      <c r="C1999">
        <v>43</v>
      </c>
      <c r="D1999">
        <v>43</v>
      </c>
      <c r="E1999">
        <v>56</v>
      </c>
      <c r="F1999" t="s">
        <v>54</v>
      </c>
      <c r="G1999" t="s">
        <v>54</v>
      </c>
      <c r="H1999" t="s">
        <v>45</v>
      </c>
      <c r="I1999">
        <v>21</v>
      </c>
      <c r="J1999" t="s">
        <v>76</v>
      </c>
      <c r="K1999" t="s">
        <v>47</v>
      </c>
      <c r="L1999">
        <v>1</v>
      </c>
      <c r="M1999">
        <v>6</v>
      </c>
      <c r="N1999">
        <v>20</v>
      </c>
      <c r="O1999" t="s">
        <v>74</v>
      </c>
      <c r="P1999">
        <v>15223.938980000001</v>
      </c>
      <c r="Q1999" t="s">
        <v>56</v>
      </c>
      <c r="R1999">
        <v>5000</v>
      </c>
      <c r="S1999">
        <v>150</v>
      </c>
      <c r="T1999">
        <v>14</v>
      </c>
      <c r="U1999" t="s">
        <v>62</v>
      </c>
      <c r="V1999">
        <v>0</v>
      </c>
      <c r="W1999">
        <v>0</v>
      </c>
      <c r="X1999">
        <v>3</v>
      </c>
      <c r="Y1999" t="s">
        <v>51</v>
      </c>
      <c r="Z1999" t="s">
        <v>60</v>
      </c>
      <c r="AA1999">
        <v>9.4493911999999999E-2</v>
      </c>
      <c r="AB1999">
        <v>0.36979829199999997</v>
      </c>
      <c r="AC1999">
        <v>0.21024895499999999</v>
      </c>
      <c r="AD1999">
        <v>0.15689012999999999</v>
      </c>
      <c r="AE1999">
        <v>38.357142860000003</v>
      </c>
      <c r="AF1999">
        <v>0.47726567399999997</v>
      </c>
      <c r="AG1999">
        <v>2.3419952749999999</v>
      </c>
      <c r="AH1999">
        <v>0.35018827299999999</v>
      </c>
      <c r="AI1999">
        <v>9.7902100000000006E-3</v>
      </c>
      <c r="AJ1999">
        <v>2</v>
      </c>
      <c r="AK1999">
        <v>530207</v>
      </c>
      <c r="AL1999">
        <v>0</v>
      </c>
      <c r="AM1999" t="s">
        <v>53</v>
      </c>
      <c r="AN1999">
        <v>27032005</v>
      </c>
      <c r="AO1999">
        <v>31122005</v>
      </c>
      <c r="AP1999">
        <v>932.64</v>
      </c>
      <c r="AQ1999">
        <v>1</v>
      </c>
      <c r="AR1999">
        <v>1</v>
      </c>
      <c r="AS1999">
        <v>932.64</v>
      </c>
      <c r="AT1999">
        <v>1101.89111328125</v>
      </c>
      <c r="AU1999">
        <v>1276.912628</v>
      </c>
      <c r="AV1999">
        <v>89.325294494628906</v>
      </c>
      <c r="AW1999">
        <v>932.63999999999896</v>
      </c>
      <c r="AX1999">
        <f t="shared" si="124"/>
        <v>169.25111328125001</v>
      </c>
      <c r="AY1999">
        <f t="shared" si="125"/>
        <v>344.27262800000005</v>
      </c>
      <c r="AZ1999">
        <f t="shared" si="126"/>
        <v>843.31470550537108</v>
      </c>
      <c r="BA1999">
        <f t="shared" si="127"/>
        <v>1.0231815394945443E-12</v>
      </c>
    </row>
    <row r="2000" spans="1:53" x14ac:dyDescent="0.35">
      <c r="A2000">
        <v>592999</v>
      </c>
      <c r="B2000">
        <v>2005</v>
      </c>
      <c r="C2000">
        <v>37</v>
      </c>
      <c r="D2000">
        <v>37</v>
      </c>
      <c r="E2000">
        <v>68</v>
      </c>
      <c r="F2000" t="s">
        <v>54</v>
      </c>
      <c r="G2000" t="s">
        <v>54</v>
      </c>
      <c r="H2000" t="s">
        <v>45</v>
      </c>
      <c r="I2000">
        <v>11</v>
      </c>
      <c r="J2000" t="s">
        <v>57</v>
      </c>
      <c r="K2000" t="s">
        <v>58</v>
      </c>
      <c r="L2000">
        <v>2</v>
      </c>
      <c r="M2000">
        <v>6</v>
      </c>
      <c r="N2000">
        <v>35</v>
      </c>
      <c r="O2000" t="s">
        <v>72</v>
      </c>
      <c r="P2000">
        <v>14155.745279999999</v>
      </c>
      <c r="Q2000" t="s">
        <v>56</v>
      </c>
      <c r="R2000">
        <v>22000</v>
      </c>
      <c r="S2000">
        <v>100</v>
      </c>
      <c r="T2000">
        <v>13</v>
      </c>
      <c r="U2000" t="s">
        <v>50</v>
      </c>
      <c r="V2000">
        <v>0</v>
      </c>
      <c r="W2000">
        <v>0</v>
      </c>
      <c r="X2000">
        <v>6</v>
      </c>
      <c r="Y2000" t="s">
        <v>51</v>
      </c>
      <c r="Z2000" t="s">
        <v>60</v>
      </c>
      <c r="AA2000">
        <v>4.4556961999999999E-2</v>
      </c>
      <c r="AB2000">
        <v>0.121687764</v>
      </c>
      <c r="AC2000">
        <v>0.396962025</v>
      </c>
      <c r="AD2000">
        <v>0.16839005700000001</v>
      </c>
      <c r="AE2000">
        <v>16.63211845</v>
      </c>
      <c r="AF2000">
        <v>0.49120043800000002</v>
      </c>
      <c r="AG2000">
        <v>2.46464135</v>
      </c>
      <c r="AH2000">
        <v>0.299436594</v>
      </c>
      <c r="AI2000">
        <v>3.1402969999999998E-3</v>
      </c>
      <c r="AJ2000">
        <v>5</v>
      </c>
      <c r="AK2000">
        <v>530208</v>
      </c>
      <c r="AL2000">
        <v>0</v>
      </c>
      <c r="AM2000" t="s">
        <v>53</v>
      </c>
      <c r="AN2000">
        <v>25012005</v>
      </c>
      <c r="AO2000">
        <v>31122005</v>
      </c>
      <c r="AP2000">
        <v>1721.14</v>
      </c>
      <c r="AQ2000">
        <v>1</v>
      </c>
      <c r="AR2000">
        <v>1</v>
      </c>
      <c r="AS2000">
        <v>1721.14</v>
      </c>
      <c r="AT2000">
        <v>1272.78784179687</v>
      </c>
      <c r="AU2000">
        <v>1137.162601</v>
      </c>
      <c r="AV2000">
        <v>89.325294494628906</v>
      </c>
      <c r="AW2000">
        <v>1721.14</v>
      </c>
      <c r="AX2000">
        <f t="shared" si="124"/>
        <v>448.3521582031301</v>
      </c>
      <c r="AY2000">
        <f t="shared" si="125"/>
        <v>583.9773990000001</v>
      </c>
      <c r="AZ2000">
        <f t="shared" si="126"/>
        <v>1631.8147055053712</v>
      </c>
      <c r="BA2000">
        <f t="shared" si="127"/>
        <v>0</v>
      </c>
    </row>
    <row r="2001" spans="1:53" x14ac:dyDescent="0.35">
      <c r="A2001">
        <v>2771258</v>
      </c>
      <c r="B2001">
        <v>2005</v>
      </c>
      <c r="C2001">
        <v>18</v>
      </c>
      <c r="D2001">
        <v>18</v>
      </c>
      <c r="E2001">
        <v>56</v>
      </c>
      <c r="F2001" t="s">
        <v>54</v>
      </c>
      <c r="G2001" t="s">
        <v>54</v>
      </c>
      <c r="H2001" t="s">
        <v>45</v>
      </c>
      <c r="I2001">
        <v>0</v>
      </c>
      <c r="J2001" t="s">
        <v>46</v>
      </c>
      <c r="K2001" t="s">
        <v>47</v>
      </c>
      <c r="L2001">
        <v>1</v>
      </c>
      <c r="M2001">
        <v>1</v>
      </c>
      <c r="N2001">
        <v>11</v>
      </c>
      <c r="O2001" t="s">
        <v>61</v>
      </c>
      <c r="P2001">
        <v>10321.23639</v>
      </c>
      <c r="Q2001" t="s">
        <v>56</v>
      </c>
      <c r="R2001">
        <v>10000</v>
      </c>
      <c r="S2001">
        <v>100</v>
      </c>
      <c r="T2001">
        <v>0</v>
      </c>
      <c r="U2001" t="s">
        <v>62</v>
      </c>
      <c r="V2001">
        <v>0</v>
      </c>
      <c r="W2001">
        <v>0</v>
      </c>
      <c r="X2001">
        <v>0</v>
      </c>
      <c r="Y2001" t="s">
        <v>63</v>
      </c>
      <c r="Z2001" t="s">
        <v>60</v>
      </c>
      <c r="AA2001">
        <v>4.4556961999999999E-2</v>
      </c>
      <c r="AB2001">
        <v>0.121687764</v>
      </c>
      <c r="AC2001">
        <v>0.396962025</v>
      </c>
      <c r="AD2001">
        <v>0.16839005700000001</v>
      </c>
      <c r="AE2001">
        <v>16.63211845</v>
      </c>
      <c r="AF2001">
        <v>0.49120043800000002</v>
      </c>
      <c r="AG2001">
        <v>2.46464135</v>
      </c>
      <c r="AH2001">
        <v>0.299436594</v>
      </c>
      <c r="AI2001">
        <v>3.1402969999999998E-3</v>
      </c>
      <c r="AJ2001">
        <v>3</v>
      </c>
      <c r="AK2001">
        <v>530208</v>
      </c>
      <c r="AL2001">
        <v>0</v>
      </c>
      <c r="AM2001" t="s">
        <v>53</v>
      </c>
      <c r="AN2001">
        <v>1012005</v>
      </c>
      <c r="AO2001">
        <v>3082005</v>
      </c>
      <c r="AP2001">
        <v>1272.96</v>
      </c>
      <c r="AQ2001">
        <v>1</v>
      </c>
      <c r="AR2001">
        <v>1</v>
      </c>
      <c r="AS2001">
        <v>1272.96</v>
      </c>
      <c r="AT2001">
        <v>1326.89074707031</v>
      </c>
      <c r="AU2001">
        <v>1428.262532</v>
      </c>
      <c r="AV2001">
        <v>89.325294494628906</v>
      </c>
      <c r="AW2001">
        <v>1862.98</v>
      </c>
      <c r="AX2001">
        <f t="shared" si="124"/>
        <v>53.930747070309963</v>
      </c>
      <c r="AY2001">
        <f t="shared" si="125"/>
        <v>155.30253199999993</v>
      </c>
      <c r="AZ2001">
        <f t="shared" si="126"/>
        <v>1183.6347055053711</v>
      </c>
      <c r="BA2001">
        <f t="shared" si="127"/>
        <v>590.02</v>
      </c>
    </row>
    <row r="2002" spans="1:53" x14ac:dyDescent="0.35">
      <c r="A2002">
        <v>5908291</v>
      </c>
      <c r="B2002">
        <v>2006</v>
      </c>
      <c r="C2002">
        <v>36</v>
      </c>
      <c r="D2002">
        <v>36</v>
      </c>
      <c r="E2002">
        <v>40</v>
      </c>
      <c r="F2002" t="s">
        <v>45</v>
      </c>
      <c r="G2002" t="s">
        <v>45</v>
      </c>
      <c r="H2002" t="s">
        <v>54</v>
      </c>
      <c r="I2002">
        <v>13</v>
      </c>
      <c r="J2002" t="s">
        <v>57</v>
      </c>
      <c r="K2002" t="s">
        <v>58</v>
      </c>
      <c r="L2002">
        <v>2</v>
      </c>
      <c r="M2002">
        <v>4</v>
      </c>
      <c r="N2002">
        <v>8</v>
      </c>
      <c r="O2002" t="s">
        <v>92</v>
      </c>
      <c r="P2002">
        <v>3977.1589300000001</v>
      </c>
      <c r="Q2002" t="s">
        <v>73</v>
      </c>
      <c r="R2002">
        <v>10000</v>
      </c>
      <c r="S2002">
        <v>200</v>
      </c>
      <c r="T2002">
        <v>0</v>
      </c>
      <c r="U2002" t="s">
        <v>62</v>
      </c>
      <c r="V2002">
        <v>0</v>
      </c>
      <c r="W2002">
        <v>0</v>
      </c>
      <c r="X2002">
        <v>0</v>
      </c>
      <c r="Y2002" t="s">
        <v>51</v>
      </c>
      <c r="Z2002" t="s">
        <v>65</v>
      </c>
      <c r="AA2002">
        <v>9.9651112E-2</v>
      </c>
      <c r="AB2002">
        <v>0.32802964299999998</v>
      </c>
      <c r="AC2002">
        <v>0.23256320799999999</v>
      </c>
      <c r="AD2002">
        <v>0.171272695</v>
      </c>
      <c r="AE2002">
        <v>53.242857139999998</v>
      </c>
      <c r="AF2002">
        <v>0.47589661</v>
      </c>
      <c r="AG2002">
        <v>2.4370095900000002</v>
      </c>
      <c r="AH2002">
        <v>0.36942675200000002</v>
      </c>
      <c r="AI2002">
        <v>1.2473461E-2</v>
      </c>
      <c r="AJ2002">
        <v>7</v>
      </c>
      <c r="AK2002">
        <v>530302</v>
      </c>
      <c r="AL2002">
        <v>0</v>
      </c>
      <c r="AM2002" t="s">
        <v>53</v>
      </c>
      <c r="AN2002">
        <v>27092006</v>
      </c>
      <c r="AO2002">
        <v>31122006</v>
      </c>
      <c r="AP2002">
        <v>952.32</v>
      </c>
      <c r="AQ2002">
        <v>1</v>
      </c>
      <c r="AR2002">
        <v>1</v>
      </c>
      <c r="AS2002">
        <v>952.32</v>
      </c>
      <c r="AT2002">
        <v>834.58050537109295</v>
      </c>
      <c r="AU2002">
        <v>1092.551498</v>
      </c>
      <c r="AV2002">
        <v>89.325294494628906</v>
      </c>
      <c r="AW2002">
        <v>2021.02999999999</v>
      </c>
      <c r="AX2002">
        <f t="shared" si="124"/>
        <v>117.7394946289071</v>
      </c>
      <c r="AY2002">
        <f t="shared" si="125"/>
        <v>140.23149799999999</v>
      </c>
      <c r="AZ2002">
        <f t="shared" si="126"/>
        <v>862.99470550537114</v>
      </c>
      <c r="BA2002">
        <f t="shared" si="127"/>
        <v>1068.70999999999</v>
      </c>
    </row>
    <row r="2003" spans="1:53" x14ac:dyDescent="0.35">
      <c r="A2003">
        <v>3501602</v>
      </c>
      <c r="B2003">
        <v>2005</v>
      </c>
      <c r="C2003">
        <v>49</v>
      </c>
      <c r="D2003">
        <v>49</v>
      </c>
      <c r="E2003">
        <v>53</v>
      </c>
      <c r="F2003" t="s">
        <v>45</v>
      </c>
      <c r="G2003" t="s">
        <v>45</v>
      </c>
      <c r="H2003" t="s">
        <v>54</v>
      </c>
      <c r="I2003">
        <v>28</v>
      </c>
      <c r="J2003" t="s">
        <v>57</v>
      </c>
      <c r="K2003" t="s">
        <v>58</v>
      </c>
      <c r="L2003">
        <v>2</v>
      </c>
      <c r="M2003">
        <v>6</v>
      </c>
      <c r="N2003">
        <v>5</v>
      </c>
      <c r="O2003" t="s">
        <v>77</v>
      </c>
      <c r="P2003">
        <v>9168.0022119999994</v>
      </c>
      <c r="Q2003" t="s">
        <v>56</v>
      </c>
      <c r="R2003">
        <v>7000</v>
      </c>
      <c r="S2003">
        <v>0</v>
      </c>
      <c r="T2003">
        <v>9</v>
      </c>
      <c r="U2003" t="s">
        <v>50</v>
      </c>
      <c r="V2003">
        <v>0</v>
      </c>
      <c r="W2003">
        <v>0</v>
      </c>
      <c r="X2003">
        <v>1</v>
      </c>
      <c r="Y2003" t="s">
        <v>51</v>
      </c>
      <c r="Z2003" t="s">
        <v>60</v>
      </c>
      <c r="AA2003">
        <v>4.0750322999999998E-2</v>
      </c>
      <c r="AB2003">
        <v>0.45181112600000001</v>
      </c>
      <c r="AC2003">
        <v>0.21070504500000001</v>
      </c>
      <c r="AD2003">
        <v>6.8834619999999999E-2</v>
      </c>
      <c r="AE2003">
        <v>39.416458849999998</v>
      </c>
      <c r="AF2003">
        <v>0.48576489899999997</v>
      </c>
      <c r="AG2003">
        <v>2.555950841</v>
      </c>
      <c r="AH2003">
        <v>0.34737905099999999</v>
      </c>
      <c r="AI2003">
        <v>1.6065362999999999E-2</v>
      </c>
      <c r="AJ2003">
        <v>7</v>
      </c>
      <c r="AK2003">
        <v>530308</v>
      </c>
      <c r="AL2003">
        <v>0</v>
      </c>
      <c r="AM2003" t="s">
        <v>53</v>
      </c>
      <c r="AN2003">
        <v>11012005</v>
      </c>
      <c r="AO2003">
        <v>31122005</v>
      </c>
      <c r="AP2003">
        <v>1012.45</v>
      </c>
      <c r="AQ2003">
        <v>1</v>
      </c>
      <c r="AR2003">
        <v>1</v>
      </c>
      <c r="AS2003">
        <v>1012.45</v>
      </c>
      <c r="AT2003">
        <v>776.16937255859295</v>
      </c>
      <c r="AU2003">
        <v>718.18051609999998</v>
      </c>
      <c r="AV2003">
        <v>89.325294494628906</v>
      </c>
      <c r="AW2003">
        <v>1012.45</v>
      </c>
      <c r="AX2003">
        <f t="shared" si="124"/>
        <v>236.28062744140709</v>
      </c>
      <c r="AY2003">
        <f t="shared" si="125"/>
        <v>294.26948390000007</v>
      </c>
      <c r="AZ2003">
        <f t="shared" si="126"/>
        <v>923.12470550537114</v>
      </c>
      <c r="BA2003">
        <f t="shared" si="127"/>
        <v>0</v>
      </c>
    </row>
    <row r="2004" spans="1:53" x14ac:dyDescent="0.35">
      <c r="A2004">
        <v>3605895</v>
      </c>
      <c r="B2004">
        <v>2006</v>
      </c>
      <c r="C2004">
        <v>53</v>
      </c>
      <c r="D2004">
        <v>53</v>
      </c>
      <c r="E2004">
        <v>57</v>
      </c>
      <c r="F2004" t="s">
        <v>54</v>
      </c>
      <c r="G2004" t="s">
        <v>54</v>
      </c>
      <c r="H2004" t="s">
        <v>45</v>
      </c>
      <c r="I2004">
        <v>32</v>
      </c>
      <c r="J2004" t="s">
        <v>57</v>
      </c>
      <c r="K2004" t="s">
        <v>58</v>
      </c>
      <c r="L2004">
        <v>2</v>
      </c>
      <c r="M2004">
        <v>3</v>
      </c>
      <c r="N2004">
        <v>29</v>
      </c>
      <c r="O2004" t="s">
        <v>68</v>
      </c>
      <c r="P2004">
        <v>5646.7831669999996</v>
      </c>
      <c r="Q2004" t="s">
        <v>49</v>
      </c>
      <c r="R2004">
        <v>17000</v>
      </c>
      <c r="S2004">
        <v>0</v>
      </c>
      <c r="T2004">
        <v>21</v>
      </c>
      <c r="U2004" t="s">
        <v>50</v>
      </c>
      <c r="V2004">
        <v>0</v>
      </c>
      <c r="W2004">
        <v>0</v>
      </c>
      <c r="X2004">
        <v>2</v>
      </c>
      <c r="Y2004" t="s">
        <v>63</v>
      </c>
      <c r="Z2004" t="s">
        <v>60</v>
      </c>
      <c r="AA2004">
        <v>4.0750322999999998E-2</v>
      </c>
      <c r="AB2004">
        <v>0.45181112600000001</v>
      </c>
      <c r="AC2004">
        <v>0.21070504500000001</v>
      </c>
      <c r="AD2004">
        <v>6.8834619999999999E-2</v>
      </c>
      <c r="AE2004">
        <v>39.416458849999998</v>
      </c>
      <c r="AF2004">
        <v>0.48576489899999997</v>
      </c>
      <c r="AG2004">
        <v>2.555950841</v>
      </c>
      <c r="AH2004">
        <v>0.34737905099999999</v>
      </c>
      <c r="AI2004">
        <v>1.6065362999999999E-2</v>
      </c>
      <c r="AJ2004">
        <v>2</v>
      </c>
      <c r="AK2004">
        <v>530308</v>
      </c>
      <c r="AL2004">
        <v>0</v>
      </c>
      <c r="AM2004" t="s">
        <v>53</v>
      </c>
      <c r="AN2004">
        <v>20022006</v>
      </c>
      <c r="AO2004">
        <v>31122006</v>
      </c>
      <c r="AP2004">
        <v>601</v>
      </c>
      <c r="AQ2004">
        <v>1</v>
      </c>
      <c r="AR2004">
        <v>1</v>
      </c>
      <c r="AS2004">
        <v>601</v>
      </c>
      <c r="AT2004">
        <v>596.2333984375</v>
      </c>
      <c r="AU2004">
        <v>689.11976110000001</v>
      </c>
      <c r="AV2004">
        <v>89.325294494628906</v>
      </c>
      <c r="AW2004">
        <v>601</v>
      </c>
      <c r="AX2004">
        <f t="shared" si="124"/>
        <v>4.7666015625</v>
      </c>
      <c r="AY2004">
        <f t="shared" si="125"/>
        <v>88.119761100000005</v>
      </c>
      <c r="AZ2004">
        <f t="shared" si="126"/>
        <v>511.67470550537109</v>
      </c>
      <c r="BA2004">
        <f t="shared" si="127"/>
        <v>0</v>
      </c>
    </row>
    <row r="2005" spans="1:53" x14ac:dyDescent="0.35">
      <c r="A2005">
        <v>3247195</v>
      </c>
      <c r="B2005">
        <v>2005</v>
      </c>
      <c r="C2005">
        <v>45</v>
      </c>
      <c r="D2005">
        <v>45</v>
      </c>
      <c r="E2005">
        <v>56</v>
      </c>
      <c r="F2005" t="s">
        <v>45</v>
      </c>
      <c r="G2005" t="s">
        <v>45</v>
      </c>
      <c r="H2005" t="s">
        <v>45</v>
      </c>
      <c r="I2005">
        <v>20</v>
      </c>
      <c r="J2005" t="s">
        <v>57</v>
      </c>
      <c r="K2005" t="s">
        <v>47</v>
      </c>
      <c r="L2005">
        <v>1</v>
      </c>
      <c r="M2005">
        <v>9</v>
      </c>
      <c r="N2005">
        <v>18</v>
      </c>
      <c r="O2005" t="s">
        <v>79</v>
      </c>
      <c r="P2005">
        <v>100</v>
      </c>
      <c r="Q2005" t="s">
        <v>49</v>
      </c>
      <c r="R2005">
        <v>10000</v>
      </c>
      <c r="S2005">
        <v>50</v>
      </c>
      <c r="T2005">
        <v>3</v>
      </c>
      <c r="U2005" t="s">
        <v>62</v>
      </c>
      <c r="V2005">
        <v>0</v>
      </c>
      <c r="W2005">
        <v>0</v>
      </c>
      <c r="X2005">
        <v>0</v>
      </c>
      <c r="Y2005" t="s">
        <v>51</v>
      </c>
      <c r="Z2005" t="s">
        <v>52</v>
      </c>
      <c r="AA2005">
        <v>2.2696010999999999E-2</v>
      </c>
      <c r="AB2005">
        <v>0.127535236</v>
      </c>
      <c r="AC2005">
        <v>0.51839120000000005</v>
      </c>
      <c r="AD2005">
        <v>0.104854369</v>
      </c>
      <c r="AE2005">
        <v>9.1528436020000008</v>
      </c>
      <c r="AF2005">
        <v>0.48750809099999998</v>
      </c>
      <c r="AG2005">
        <v>2.6555517360000001</v>
      </c>
      <c r="AH2005">
        <v>0.18985425</v>
      </c>
      <c r="AI2005">
        <v>2.65001E-3</v>
      </c>
      <c r="AJ2005">
        <v>4</v>
      </c>
      <c r="AK2005">
        <v>530406</v>
      </c>
      <c r="AL2005">
        <v>0</v>
      </c>
      <c r="AM2005" t="s">
        <v>53</v>
      </c>
      <c r="AN2005">
        <v>1012005</v>
      </c>
      <c r="AO2005">
        <v>14082005</v>
      </c>
      <c r="AP2005">
        <v>1450.48</v>
      </c>
      <c r="AQ2005">
        <v>1</v>
      </c>
      <c r="AR2005">
        <v>1</v>
      </c>
      <c r="AS2005">
        <v>1450.48</v>
      </c>
      <c r="AT2005">
        <v>781.4501953125</v>
      </c>
      <c r="AU2005">
        <v>611.85976679999999</v>
      </c>
      <c r="AV2005">
        <v>89.325294494628906</v>
      </c>
      <c r="AW2005">
        <v>366.45999999999901</v>
      </c>
      <c r="AX2005">
        <f t="shared" si="124"/>
        <v>669.02980468750002</v>
      </c>
      <c r="AY2005">
        <f t="shared" si="125"/>
        <v>838.62023320000003</v>
      </c>
      <c r="AZ2005">
        <f t="shared" si="126"/>
        <v>1361.1547055053711</v>
      </c>
      <c r="BA2005">
        <f t="shared" si="127"/>
        <v>1084.0200000000009</v>
      </c>
    </row>
    <row r="2006" spans="1:53" x14ac:dyDescent="0.35">
      <c r="A2006">
        <v>3753324</v>
      </c>
      <c r="B2006">
        <v>2008</v>
      </c>
      <c r="C2006">
        <v>67</v>
      </c>
      <c r="D2006">
        <v>57</v>
      </c>
      <c r="E2006">
        <v>57</v>
      </c>
      <c r="F2006" t="s">
        <v>54</v>
      </c>
      <c r="G2006" t="s">
        <v>45</v>
      </c>
      <c r="H2006" t="s">
        <v>45</v>
      </c>
      <c r="I2006">
        <v>33</v>
      </c>
      <c r="J2006" t="s">
        <v>57</v>
      </c>
      <c r="K2006" t="s">
        <v>58</v>
      </c>
      <c r="L2006">
        <v>2</v>
      </c>
      <c r="M2006">
        <v>16</v>
      </c>
      <c r="N2006">
        <v>12</v>
      </c>
      <c r="O2006" t="s">
        <v>95</v>
      </c>
      <c r="P2006">
        <v>72.900000000000006</v>
      </c>
      <c r="Q2006" t="s">
        <v>100</v>
      </c>
      <c r="R2006">
        <v>8000</v>
      </c>
      <c r="S2006">
        <v>50</v>
      </c>
      <c r="T2006">
        <v>16</v>
      </c>
      <c r="U2006" t="s">
        <v>50</v>
      </c>
      <c r="V2006">
        <v>0</v>
      </c>
      <c r="W2006">
        <v>0</v>
      </c>
      <c r="X2006">
        <v>3</v>
      </c>
      <c r="Y2006" t="s">
        <v>51</v>
      </c>
      <c r="Z2006" t="s">
        <v>60</v>
      </c>
      <c r="AA2006">
        <v>0.103047896</v>
      </c>
      <c r="AB2006">
        <v>0.30515239500000002</v>
      </c>
      <c r="AC2006">
        <v>0.18468795399999999</v>
      </c>
      <c r="AD2006">
        <v>0.190591491</v>
      </c>
      <c r="AE2006">
        <v>25.2489083</v>
      </c>
      <c r="AF2006">
        <v>0.50397786200000005</v>
      </c>
      <c r="AG2006">
        <v>2.0979680699999999</v>
      </c>
      <c r="AH2006">
        <v>0.36101934899999999</v>
      </c>
      <c r="AI2006">
        <v>9.6743750000000007E-3</v>
      </c>
      <c r="AJ2006">
        <v>6</v>
      </c>
      <c r="AK2006">
        <v>530505</v>
      </c>
      <c r="AL2006">
        <v>0</v>
      </c>
      <c r="AM2006" t="s">
        <v>53</v>
      </c>
      <c r="AN2006">
        <v>13062008</v>
      </c>
      <c r="AO2006">
        <v>31122008</v>
      </c>
      <c r="AP2006">
        <v>164.62</v>
      </c>
      <c r="AQ2006">
        <v>1</v>
      </c>
      <c r="AR2006">
        <v>1</v>
      </c>
      <c r="AS2006">
        <v>164.62</v>
      </c>
      <c r="AT2006">
        <v>224.85330200195301</v>
      </c>
      <c r="AU2006">
        <v>528.33496400000001</v>
      </c>
      <c r="AV2006">
        <v>89.325294494628906</v>
      </c>
      <c r="AW2006">
        <v>202.38999999999899</v>
      </c>
      <c r="AX2006">
        <f t="shared" si="124"/>
        <v>60.233302001953007</v>
      </c>
      <c r="AY2006">
        <f t="shared" si="125"/>
        <v>363.71496400000001</v>
      </c>
      <c r="AZ2006">
        <f t="shared" si="126"/>
        <v>75.294705505371098</v>
      </c>
      <c r="BA2006">
        <f t="shared" si="127"/>
        <v>37.769999999998987</v>
      </c>
    </row>
    <row r="2007" spans="1:53" x14ac:dyDescent="0.35">
      <c r="A2007">
        <v>4074491</v>
      </c>
      <c r="B2007">
        <v>2006</v>
      </c>
      <c r="C2007">
        <v>49</v>
      </c>
      <c r="D2007">
        <v>49</v>
      </c>
      <c r="E2007">
        <v>56</v>
      </c>
      <c r="F2007" t="s">
        <v>45</v>
      </c>
      <c r="G2007" t="s">
        <v>45</v>
      </c>
      <c r="H2007" t="s">
        <v>45</v>
      </c>
      <c r="I2007">
        <v>27</v>
      </c>
      <c r="J2007" t="s">
        <v>57</v>
      </c>
      <c r="K2007" t="s">
        <v>47</v>
      </c>
      <c r="L2007">
        <v>1</v>
      </c>
      <c r="M2007">
        <v>6</v>
      </c>
      <c r="N2007">
        <v>15</v>
      </c>
      <c r="O2007" t="s">
        <v>61</v>
      </c>
      <c r="P2007">
        <v>7444.032843</v>
      </c>
      <c r="Q2007" t="s">
        <v>56</v>
      </c>
      <c r="R2007">
        <v>7000</v>
      </c>
      <c r="S2007">
        <v>250</v>
      </c>
      <c r="T2007">
        <v>4</v>
      </c>
      <c r="U2007" t="s">
        <v>62</v>
      </c>
      <c r="V2007">
        <v>0</v>
      </c>
      <c r="W2007">
        <v>1</v>
      </c>
      <c r="X2007">
        <v>0</v>
      </c>
      <c r="Y2007" t="s">
        <v>63</v>
      </c>
      <c r="Z2007" t="s">
        <v>60</v>
      </c>
      <c r="AA2007">
        <v>0.103047896</v>
      </c>
      <c r="AB2007">
        <v>0.30515239500000002</v>
      </c>
      <c r="AC2007">
        <v>0.18468795399999999</v>
      </c>
      <c r="AD2007">
        <v>0.190591491</v>
      </c>
      <c r="AE2007">
        <v>25.2489083</v>
      </c>
      <c r="AF2007">
        <v>0.50397786200000005</v>
      </c>
      <c r="AG2007">
        <v>2.0979680699999999</v>
      </c>
      <c r="AH2007">
        <v>0.36101934899999999</v>
      </c>
      <c r="AI2007">
        <v>9.6743750000000007E-3</v>
      </c>
      <c r="AJ2007">
        <v>6</v>
      </c>
      <c r="AK2007">
        <v>530505</v>
      </c>
      <c r="AL2007">
        <v>0</v>
      </c>
      <c r="AM2007" t="s">
        <v>53</v>
      </c>
      <c r="AN2007">
        <v>1012006</v>
      </c>
      <c r="AO2007">
        <v>20032006</v>
      </c>
      <c r="AP2007">
        <v>304.19</v>
      </c>
      <c r="AQ2007">
        <v>1</v>
      </c>
      <c r="AR2007">
        <v>1</v>
      </c>
      <c r="AS2007">
        <v>304.19</v>
      </c>
      <c r="AT2007">
        <v>328.12530517578102</v>
      </c>
      <c r="AU2007">
        <v>850.35438499999998</v>
      </c>
      <c r="AV2007">
        <v>89.325294494628906</v>
      </c>
      <c r="AW2007">
        <v>304.18999999999897</v>
      </c>
      <c r="AX2007">
        <f t="shared" si="124"/>
        <v>23.935305175781025</v>
      </c>
      <c r="AY2007">
        <f t="shared" si="125"/>
        <v>546.16438500000004</v>
      </c>
      <c r="AZ2007">
        <f t="shared" si="126"/>
        <v>214.86470550537109</v>
      </c>
      <c r="BA2007">
        <f t="shared" si="127"/>
        <v>1.0231815394945443E-12</v>
      </c>
    </row>
    <row r="2008" spans="1:53" x14ac:dyDescent="0.35">
      <c r="A2008">
        <v>6557486</v>
      </c>
      <c r="B2008">
        <v>2007</v>
      </c>
      <c r="C2008">
        <v>31</v>
      </c>
      <c r="D2008">
        <v>31</v>
      </c>
      <c r="E2008">
        <v>62</v>
      </c>
      <c r="F2008" t="s">
        <v>54</v>
      </c>
      <c r="G2008" t="s">
        <v>54</v>
      </c>
      <c r="H2008" t="s">
        <v>45</v>
      </c>
      <c r="I2008">
        <v>9</v>
      </c>
      <c r="J2008" t="s">
        <v>57</v>
      </c>
      <c r="K2008" t="s">
        <v>58</v>
      </c>
      <c r="L2008">
        <v>2</v>
      </c>
      <c r="M2008">
        <v>6</v>
      </c>
      <c r="N2008">
        <v>15</v>
      </c>
      <c r="O2008" t="s">
        <v>61</v>
      </c>
      <c r="P2008">
        <v>7445.1711599999999</v>
      </c>
      <c r="Q2008" t="s">
        <v>73</v>
      </c>
      <c r="R2008">
        <v>22000</v>
      </c>
      <c r="S2008">
        <v>0</v>
      </c>
      <c r="T2008">
        <v>3</v>
      </c>
      <c r="U2008" t="s">
        <v>62</v>
      </c>
      <c r="V2008">
        <v>0</v>
      </c>
      <c r="W2008">
        <v>0</v>
      </c>
      <c r="X2008">
        <v>0</v>
      </c>
      <c r="Y2008" t="s">
        <v>51</v>
      </c>
      <c r="Z2008" t="s">
        <v>60</v>
      </c>
      <c r="AA2008">
        <v>0.103047896</v>
      </c>
      <c r="AB2008">
        <v>0.30515239500000002</v>
      </c>
      <c r="AC2008">
        <v>0.18468795399999999</v>
      </c>
      <c r="AD2008">
        <v>0.190591491</v>
      </c>
      <c r="AE2008">
        <v>25.2489083</v>
      </c>
      <c r="AF2008">
        <v>0.50397786200000005</v>
      </c>
      <c r="AG2008">
        <v>2.0979680699999999</v>
      </c>
      <c r="AH2008">
        <v>0.36101934899999999</v>
      </c>
      <c r="AI2008">
        <v>9.6743750000000007E-3</v>
      </c>
      <c r="AJ2008">
        <v>8</v>
      </c>
      <c r="AK2008">
        <v>530505</v>
      </c>
      <c r="AL2008">
        <v>0</v>
      </c>
      <c r="AM2008" t="s">
        <v>53</v>
      </c>
      <c r="AN2008">
        <v>10092007</v>
      </c>
      <c r="AO2008">
        <v>31122007</v>
      </c>
      <c r="AP2008">
        <v>2767.41</v>
      </c>
      <c r="AQ2008">
        <v>1</v>
      </c>
      <c r="AR2008">
        <v>1</v>
      </c>
      <c r="AS2008">
        <v>2767.41</v>
      </c>
      <c r="AT2008">
        <v>1699.79748535156</v>
      </c>
      <c r="AU2008">
        <v>1082.327675</v>
      </c>
      <c r="AV2008">
        <v>89.325294494628906</v>
      </c>
      <c r="AW2008">
        <v>2767.4099999999899</v>
      </c>
      <c r="AX2008">
        <f t="shared" si="124"/>
        <v>1067.6125146484399</v>
      </c>
      <c r="AY2008">
        <f t="shared" si="125"/>
        <v>1685.0823249999999</v>
      </c>
      <c r="AZ2008">
        <f t="shared" si="126"/>
        <v>2678.0847055053709</v>
      </c>
      <c r="BA2008">
        <f t="shared" si="127"/>
        <v>1.0004441719502211E-11</v>
      </c>
    </row>
    <row r="2009" spans="1:53" x14ac:dyDescent="0.35">
      <c r="A2009">
        <v>4547642</v>
      </c>
      <c r="B2009">
        <v>2008</v>
      </c>
      <c r="C2009">
        <v>80</v>
      </c>
      <c r="D2009">
        <v>59</v>
      </c>
      <c r="E2009">
        <v>59</v>
      </c>
      <c r="F2009" t="s">
        <v>45</v>
      </c>
      <c r="G2009" t="s">
        <v>54</v>
      </c>
      <c r="H2009" t="s">
        <v>54</v>
      </c>
      <c r="I2009">
        <v>38</v>
      </c>
      <c r="J2009" t="s">
        <v>57</v>
      </c>
      <c r="K2009" t="s">
        <v>58</v>
      </c>
      <c r="L2009">
        <v>2</v>
      </c>
      <c r="M2009">
        <v>7</v>
      </c>
      <c r="N2009">
        <v>17</v>
      </c>
      <c r="O2009" t="s">
        <v>82</v>
      </c>
      <c r="P2009">
        <v>8452.683814</v>
      </c>
      <c r="Q2009" t="s">
        <v>49</v>
      </c>
      <c r="R2009">
        <v>4000</v>
      </c>
      <c r="S2009">
        <v>0</v>
      </c>
      <c r="T2009">
        <v>26</v>
      </c>
      <c r="U2009" t="s">
        <v>62</v>
      </c>
      <c r="V2009">
        <v>0</v>
      </c>
      <c r="W2009">
        <v>0</v>
      </c>
      <c r="X2009">
        <v>2</v>
      </c>
      <c r="Y2009" t="s">
        <v>51</v>
      </c>
      <c r="Z2009" t="s">
        <v>60</v>
      </c>
      <c r="AA2009">
        <v>0.108903606</v>
      </c>
      <c r="AB2009">
        <v>0.54721609000000004</v>
      </c>
      <c r="AC2009">
        <v>0.17194015200000001</v>
      </c>
      <c r="AD2009">
        <v>0.164828368</v>
      </c>
      <c r="AE2009">
        <v>18.407969640000001</v>
      </c>
      <c r="AF2009">
        <v>0.47428100200000001</v>
      </c>
      <c r="AG2009">
        <v>2.379445671</v>
      </c>
      <c r="AH2009">
        <v>0.45124961400000002</v>
      </c>
      <c r="AI2009">
        <v>1.7895711000000002E-2</v>
      </c>
      <c r="AJ2009">
        <v>6</v>
      </c>
      <c r="AK2009">
        <v>530507</v>
      </c>
      <c r="AL2009">
        <v>0</v>
      </c>
      <c r="AM2009" t="s">
        <v>53</v>
      </c>
      <c r="AN2009">
        <v>1012008</v>
      </c>
      <c r="AO2009">
        <v>26122008</v>
      </c>
      <c r="AP2009">
        <v>136.65</v>
      </c>
      <c r="AQ2009">
        <v>1</v>
      </c>
      <c r="AR2009">
        <v>1</v>
      </c>
      <c r="AS2009">
        <v>136.65</v>
      </c>
      <c r="AT2009">
        <v>640.815673828125</v>
      </c>
      <c r="AU2009">
        <v>822.95719740000004</v>
      </c>
      <c r="AV2009">
        <v>89.325294494628906</v>
      </c>
      <c r="AW2009">
        <v>430.43999999999897</v>
      </c>
      <c r="AX2009">
        <f t="shared" si="124"/>
        <v>504.16567382812502</v>
      </c>
      <c r="AY2009">
        <f t="shared" si="125"/>
        <v>686.30719740000006</v>
      </c>
      <c r="AZ2009">
        <f t="shared" si="126"/>
        <v>47.324705505371099</v>
      </c>
      <c r="BA2009">
        <f t="shared" si="127"/>
        <v>293.78999999999894</v>
      </c>
    </row>
    <row r="2010" spans="1:53" x14ac:dyDescent="0.35">
      <c r="A2010">
        <v>5971517</v>
      </c>
      <c r="B2010">
        <v>2006</v>
      </c>
      <c r="C2010">
        <v>76</v>
      </c>
      <c r="D2010">
        <v>76</v>
      </c>
      <c r="E2010">
        <v>56</v>
      </c>
      <c r="F2010" t="s">
        <v>45</v>
      </c>
      <c r="G2010" t="s">
        <v>45</v>
      </c>
      <c r="H2010" t="s">
        <v>45</v>
      </c>
      <c r="I2010">
        <v>53</v>
      </c>
      <c r="J2010" t="s">
        <v>57</v>
      </c>
      <c r="K2010" t="s">
        <v>47</v>
      </c>
      <c r="L2010">
        <v>1</v>
      </c>
      <c r="M2010">
        <v>6</v>
      </c>
      <c r="N2010">
        <v>41</v>
      </c>
      <c r="O2010" t="s">
        <v>84</v>
      </c>
      <c r="P2010">
        <v>10681.04335</v>
      </c>
      <c r="Q2010" t="s">
        <v>56</v>
      </c>
      <c r="R2010">
        <v>4000</v>
      </c>
      <c r="S2010">
        <v>0</v>
      </c>
      <c r="T2010">
        <v>36</v>
      </c>
      <c r="U2010" t="s">
        <v>50</v>
      </c>
      <c r="V2010">
        <v>0</v>
      </c>
      <c r="W2010">
        <v>1</v>
      </c>
      <c r="X2010">
        <v>0</v>
      </c>
      <c r="Y2010" t="s">
        <v>51</v>
      </c>
      <c r="Z2010" t="s">
        <v>60</v>
      </c>
      <c r="AA2010">
        <v>3.8461539000000003E-2</v>
      </c>
      <c r="AB2010">
        <v>0.391483517</v>
      </c>
      <c r="AC2010">
        <v>0.260531136</v>
      </c>
      <c r="AD2010">
        <v>0.167788416</v>
      </c>
      <c r="AE2010">
        <v>10.548999999999999</v>
      </c>
      <c r="AF2010">
        <v>0.50184851600000002</v>
      </c>
      <c r="AG2010">
        <v>2.4150641030000002</v>
      </c>
      <c r="AH2010">
        <v>0.392683585</v>
      </c>
      <c r="AI2010">
        <v>8.9092870000000001E-3</v>
      </c>
      <c r="AJ2010">
        <v>8</v>
      </c>
      <c r="AK2010">
        <v>530802</v>
      </c>
      <c r="AL2010">
        <v>0</v>
      </c>
      <c r="AM2010" t="s">
        <v>53</v>
      </c>
      <c r="AN2010">
        <v>24042006</v>
      </c>
      <c r="AO2010">
        <v>31122006</v>
      </c>
      <c r="AP2010">
        <v>50</v>
      </c>
      <c r="AQ2010">
        <v>1</v>
      </c>
      <c r="AR2010">
        <v>1</v>
      </c>
      <c r="AS2010">
        <v>50</v>
      </c>
      <c r="AT2010">
        <v>136.53599548339801</v>
      </c>
      <c r="AU2010">
        <v>784.92670520000001</v>
      </c>
      <c r="AV2010">
        <v>89.325294494628906</v>
      </c>
      <c r="AW2010">
        <v>50</v>
      </c>
      <c r="AX2010">
        <f t="shared" si="124"/>
        <v>86.535995483398011</v>
      </c>
      <c r="AY2010">
        <f t="shared" si="125"/>
        <v>734.92670520000001</v>
      </c>
      <c r="AZ2010">
        <f t="shared" si="126"/>
        <v>39.325294494628906</v>
      </c>
      <c r="BA2010">
        <f t="shared" si="127"/>
        <v>0</v>
      </c>
    </row>
    <row r="2011" spans="1:53" x14ac:dyDescent="0.35">
      <c r="A2011">
        <v>1397612</v>
      </c>
      <c r="B2011">
        <v>2008</v>
      </c>
      <c r="C2011">
        <v>49</v>
      </c>
      <c r="D2011">
        <v>49</v>
      </c>
      <c r="E2011">
        <v>62</v>
      </c>
      <c r="F2011" t="s">
        <v>54</v>
      </c>
      <c r="G2011" t="s">
        <v>54</v>
      </c>
      <c r="H2011" t="s">
        <v>45</v>
      </c>
      <c r="I2011">
        <v>26</v>
      </c>
      <c r="J2011" t="s">
        <v>46</v>
      </c>
      <c r="K2011" t="s">
        <v>64</v>
      </c>
      <c r="L2011">
        <v>2</v>
      </c>
      <c r="M2011">
        <v>7</v>
      </c>
      <c r="N2011">
        <v>39</v>
      </c>
      <c r="O2011" t="s">
        <v>86</v>
      </c>
      <c r="P2011">
        <v>24259.409060000002</v>
      </c>
      <c r="Q2011" t="s">
        <v>49</v>
      </c>
      <c r="R2011">
        <v>5000</v>
      </c>
      <c r="S2011">
        <v>0</v>
      </c>
      <c r="T2011">
        <v>17</v>
      </c>
      <c r="U2011" t="s">
        <v>62</v>
      </c>
      <c r="V2011">
        <v>0</v>
      </c>
      <c r="W2011">
        <v>0</v>
      </c>
      <c r="X2011">
        <v>8</v>
      </c>
      <c r="Y2011" t="s">
        <v>51</v>
      </c>
      <c r="Z2011" t="s">
        <v>65</v>
      </c>
      <c r="AA2011">
        <v>4.2314730000000002E-2</v>
      </c>
      <c r="AB2011">
        <v>0.190073193</v>
      </c>
      <c r="AC2011">
        <v>0.46201373000000001</v>
      </c>
      <c r="AD2011">
        <v>0.13625656799999999</v>
      </c>
      <c r="AE2011">
        <v>2.5035155360000001</v>
      </c>
      <c r="AF2011">
        <v>0.497010328</v>
      </c>
      <c r="AG2011">
        <v>2.5247026529999999</v>
      </c>
      <c r="AH2011">
        <v>0.27332242200000001</v>
      </c>
      <c r="AI2011">
        <v>3.776911E-3</v>
      </c>
      <c r="AJ2011">
        <v>10</v>
      </c>
      <c r="AK2011">
        <v>530906</v>
      </c>
      <c r="AL2011">
        <v>0</v>
      </c>
      <c r="AM2011" t="s">
        <v>53</v>
      </c>
      <c r="AN2011">
        <v>1012008</v>
      </c>
      <c r="AO2011">
        <v>26112008</v>
      </c>
      <c r="AP2011">
        <v>2054.81</v>
      </c>
      <c r="AQ2011">
        <v>1</v>
      </c>
      <c r="AR2011">
        <v>1</v>
      </c>
      <c r="AS2011">
        <v>2054.81</v>
      </c>
      <c r="AT2011">
        <v>1421.09155273437</v>
      </c>
      <c r="AU2011">
        <v>1056.5935380000001</v>
      </c>
      <c r="AV2011">
        <v>89.325294494628906</v>
      </c>
      <c r="AW2011">
        <v>2054.8099999999899</v>
      </c>
      <c r="AX2011">
        <f t="shared" si="124"/>
        <v>633.71844726562995</v>
      </c>
      <c r="AY2011">
        <f t="shared" si="125"/>
        <v>998.21646199999986</v>
      </c>
      <c r="AZ2011">
        <f t="shared" si="126"/>
        <v>1965.484705505371</v>
      </c>
      <c r="BA2011">
        <f t="shared" si="127"/>
        <v>1.0004441719502211E-11</v>
      </c>
    </row>
    <row r="2012" spans="1:53" x14ac:dyDescent="0.35">
      <c r="A2012">
        <v>3059001</v>
      </c>
      <c r="B2012">
        <v>2008</v>
      </c>
      <c r="C2012">
        <v>73</v>
      </c>
      <c r="D2012">
        <v>57</v>
      </c>
      <c r="E2012">
        <v>57</v>
      </c>
      <c r="F2012" t="s">
        <v>54</v>
      </c>
      <c r="G2012" t="s">
        <v>45</v>
      </c>
      <c r="H2012" t="s">
        <v>45</v>
      </c>
      <c r="I2012">
        <v>36</v>
      </c>
      <c r="J2012" t="s">
        <v>57</v>
      </c>
      <c r="K2012" t="s">
        <v>58</v>
      </c>
      <c r="L2012">
        <v>2</v>
      </c>
      <c r="M2012">
        <v>11</v>
      </c>
      <c r="N2012">
        <v>39</v>
      </c>
      <c r="O2012" t="s">
        <v>88</v>
      </c>
      <c r="P2012">
        <v>16072.545959999999</v>
      </c>
      <c r="Q2012" t="s">
        <v>49</v>
      </c>
      <c r="R2012">
        <v>3000</v>
      </c>
      <c r="S2012">
        <v>50</v>
      </c>
      <c r="T2012">
        <v>6</v>
      </c>
      <c r="U2012" t="s">
        <v>62</v>
      </c>
      <c r="V2012">
        <v>1</v>
      </c>
      <c r="W2012">
        <v>0</v>
      </c>
      <c r="X2012">
        <v>3</v>
      </c>
      <c r="Y2012" t="s">
        <v>51</v>
      </c>
      <c r="Z2012" t="s">
        <v>52</v>
      </c>
      <c r="AA2012">
        <v>6.2542030999999998E-2</v>
      </c>
      <c r="AB2012">
        <v>0.21726457399999999</v>
      </c>
      <c r="AC2012">
        <v>0.33251121099999997</v>
      </c>
      <c r="AD2012">
        <v>0.148031204</v>
      </c>
      <c r="AE2012">
        <v>11.97775306</v>
      </c>
      <c r="AF2012">
        <v>0.49062035700000001</v>
      </c>
      <c r="AG2012">
        <v>2.4143497759999999</v>
      </c>
      <c r="AH2012">
        <v>0.31179257700000002</v>
      </c>
      <c r="AI2012">
        <v>8.6864960000000001E-3</v>
      </c>
      <c r="AJ2012">
        <v>3</v>
      </c>
      <c r="AK2012">
        <v>531009</v>
      </c>
      <c r="AL2012">
        <v>1</v>
      </c>
      <c r="AM2012" t="s">
        <v>53</v>
      </c>
      <c r="AN2012">
        <v>1012008</v>
      </c>
      <c r="AO2012">
        <v>7102008</v>
      </c>
      <c r="AP2012">
        <v>2195.1799999999998</v>
      </c>
      <c r="AQ2012">
        <v>1</v>
      </c>
      <c r="AR2012">
        <v>1</v>
      </c>
      <c r="AS2012">
        <v>2195.1799999999998</v>
      </c>
      <c r="AT2012">
        <v>1725.8212890625</v>
      </c>
      <c r="AU2012">
        <v>1516.4702360000001</v>
      </c>
      <c r="AV2012">
        <v>89.325294494628906</v>
      </c>
      <c r="AW2012">
        <v>2195.1799999999898</v>
      </c>
      <c r="AX2012">
        <f t="shared" si="124"/>
        <v>469.35871093749984</v>
      </c>
      <c r="AY2012">
        <f t="shared" si="125"/>
        <v>678.70976399999972</v>
      </c>
      <c r="AZ2012">
        <f t="shared" si="126"/>
        <v>2105.8547055053709</v>
      </c>
      <c r="BA2012">
        <f t="shared" si="127"/>
        <v>1.0004441719502211E-11</v>
      </c>
    </row>
    <row r="2013" spans="1:53" x14ac:dyDescent="0.35">
      <c r="A2013">
        <v>3461434</v>
      </c>
      <c r="B2013">
        <v>2007</v>
      </c>
      <c r="C2013">
        <v>66</v>
      </c>
      <c r="D2013">
        <v>61</v>
      </c>
      <c r="E2013">
        <v>61</v>
      </c>
      <c r="F2013" t="s">
        <v>54</v>
      </c>
      <c r="G2013" t="s">
        <v>45</v>
      </c>
      <c r="H2013" t="s">
        <v>45</v>
      </c>
      <c r="I2013">
        <v>38</v>
      </c>
      <c r="J2013" t="s">
        <v>57</v>
      </c>
      <c r="K2013" t="s">
        <v>58</v>
      </c>
      <c r="L2013">
        <v>2</v>
      </c>
      <c r="M2013">
        <v>12</v>
      </c>
      <c r="N2013">
        <v>28</v>
      </c>
      <c r="O2013" t="s">
        <v>67</v>
      </c>
      <c r="P2013">
        <v>3115.5529729999998</v>
      </c>
      <c r="Q2013" t="s">
        <v>49</v>
      </c>
      <c r="R2013">
        <v>6000</v>
      </c>
      <c r="S2013">
        <v>50</v>
      </c>
      <c r="T2013">
        <v>19</v>
      </c>
      <c r="U2013" t="s">
        <v>50</v>
      </c>
      <c r="V2013">
        <v>0</v>
      </c>
      <c r="W2013">
        <v>0</v>
      </c>
      <c r="X2013">
        <v>2</v>
      </c>
      <c r="Y2013" t="s">
        <v>51</v>
      </c>
      <c r="Z2013" t="s">
        <v>60</v>
      </c>
      <c r="AA2013">
        <v>5.0768907000000002E-2</v>
      </c>
      <c r="AB2013">
        <v>0.363387403</v>
      </c>
      <c r="AC2013">
        <v>0.27364651400000001</v>
      </c>
      <c r="AD2013">
        <v>0.120989597</v>
      </c>
      <c r="AE2013">
        <v>13.93300853</v>
      </c>
      <c r="AF2013">
        <v>0.50319083799999997</v>
      </c>
      <c r="AG2013">
        <v>2.4097324630000001</v>
      </c>
      <c r="AH2013">
        <v>0.33641674799999999</v>
      </c>
      <c r="AI2013">
        <v>5.1119770000000002E-3</v>
      </c>
      <c r="AJ2013">
        <v>9</v>
      </c>
      <c r="AK2013">
        <v>531104</v>
      </c>
      <c r="AL2013">
        <v>0</v>
      </c>
      <c r="AM2013" t="s">
        <v>53</v>
      </c>
      <c r="AN2013">
        <v>1012007</v>
      </c>
      <c r="AO2013">
        <v>26092007</v>
      </c>
      <c r="AP2013">
        <v>532.75</v>
      </c>
      <c r="AQ2013">
        <v>1</v>
      </c>
      <c r="AR2013">
        <v>1</v>
      </c>
      <c r="AS2013">
        <v>532.75</v>
      </c>
      <c r="AT2013">
        <v>556.511962890625</v>
      </c>
      <c r="AU2013">
        <v>494.71252529999998</v>
      </c>
      <c r="AV2013">
        <v>89.325294494628906</v>
      </c>
      <c r="AW2013">
        <v>532.75</v>
      </c>
      <c r="AX2013">
        <f t="shared" si="124"/>
        <v>23.761962890625</v>
      </c>
      <c r="AY2013">
        <f t="shared" si="125"/>
        <v>38.037474700000018</v>
      </c>
      <c r="AZ2013">
        <f t="shared" si="126"/>
        <v>443.42470550537109</v>
      </c>
      <c r="BA2013">
        <f t="shared" si="127"/>
        <v>0</v>
      </c>
    </row>
    <row r="2014" spans="1:53" x14ac:dyDescent="0.35">
      <c r="A2014">
        <v>7249952</v>
      </c>
      <c r="B2014">
        <v>2008</v>
      </c>
      <c r="C2014">
        <v>59</v>
      </c>
      <c r="D2014">
        <v>57</v>
      </c>
      <c r="E2014">
        <v>57</v>
      </c>
      <c r="F2014" t="s">
        <v>45</v>
      </c>
      <c r="G2014" t="s">
        <v>54</v>
      </c>
      <c r="H2014" t="s">
        <v>54</v>
      </c>
      <c r="I2014">
        <v>36</v>
      </c>
      <c r="J2014" t="s">
        <v>57</v>
      </c>
      <c r="K2014" t="s">
        <v>58</v>
      </c>
      <c r="L2014">
        <v>2</v>
      </c>
      <c r="M2014">
        <v>6</v>
      </c>
      <c r="N2014">
        <v>17</v>
      </c>
      <c r="O2014" t="s">
        <v>77</v>
      </c>
      <c r="P2014">
        <v>5030.0751730000002</v>
      </c>
      <c r="Q2014" t="s">
        <v>49</v>
      </c>
      <c r="R2014">
        <v>12000</v>
      </c>
      <c r="S2014">
        <v>0</v>
      </c>
      <c r="T2014">
        <v>12</v>
      </c>
      <c r="U2014" t="s">
        <v>62</v>
      </c>
      <c r="V2014">
        <v>0</v>
      </c>
      <c r="W2014">
        <v>0</v>
      </c>
      <c r="X2014">
        <v>1</v>
      </c>
      <c r="Y2014" t="s">
        <v>63</v>
      </c>
      <c r="Z2014" t="s">
        <v>60</v>
      </c>
      <c r="AA2014">
        <v>5.0768907000000002E-2</v>
      </c>
      <c r="AB2014">
        <v>0.363387403</v>
      </c>
      <c r="AC2014">
        <v>0.27364651400000001</v>
      </c>
      <c r="AD2014">
        <v>0.120989597</v>
      </c>
      <c r="AE2014">
        <v>13.93300853</v>
      </c>
      <c r="AF2014">
        <v>0.50319083799999997</v>
      </c>
      <c r="AG2014">
        <v>2.4097324630000001</v>
      </c>
      <c r="AH2014">
        <v>0.33641674799999999</v>
      </c>
      <c r="AI2014">
        <v>5.1119770000000002E-3</v>
      </c>
      <c r="AJ2014">
        <v>10</v>
      </c>
      <c r="AK2014">
        <v>531104</v>
      </c>
      <c r="AL2014">
        <v>0</v>
      </c>
      <c r="AM2014" t="s">
        <v>66</v>
      </c>
      <c r="AN2014">
        <v>9012008</v>
      </c>
      <c r="AO2014">
        <v>31122008</v>
      </c>
      <c r="AP2014">
        <v>475.97</v>
      </c>
      <c r="AQ2014">
        <v>1</v>
      </c>
      <c r="AR2014">
        <v>1</v>
      </c>
      <c r="AS2014">
        <v>475.97</v>
      </c>
      <c r="AT2014">
        <v>617.12890625</v>
      </c>
      <c r="AU2014">
        <v>703.50336189999996</v>
      </c>
      <c r="AV2014">
        <v>89.325294494628906</v>
      </c>
      <c r="AW2014">
        <v>475.97</v>
      </c>
      <c r="AX2014">
        <f t="shared" si="124"/>
        <v>141.15890624999997</v>
      </c>
      <c r="AY2014">
        <f t="shared" si="125"/>
        <v>227.53336189999993</v>
      </c>
      <c r="AZ2014">
        <f t="shared" si="126"/>
        <v>386.64470550537112</v>
      </c>
      <c r="BA2014">
        <f t="shared" si="127"/>
        <v>0</v>
      </c>
    </row>
    <row r="2015" spans="1:53" x14ac:dyDescent="0.35">
      <c r="A2015">
        <v>4395101</v>
      </c>
      <c r="B2015">
        <v>2005</v>
      </c>
      <c r="C2015">
        <v>37</v>
      </c>
      <c r="D2015">
        <v>37</v>
      </c>
      <c r="E2015">
        <v>56</v>
      </c>
      <c r="F2015" t="s">
        <v>54</v>
      </c>
      <c r="G2015" t="s">
        <v>54</v>
      </c>
      <c r="H2015" t="s">
        <v>45</v>
      </c>
      <c r="I2015">
        <v>15</v>
      </c>
      <c r="J2015" t="s">
        <v>57</v>
      </c>
      <c r="K2015" t="s">
        <v>47</v>
      </c>
      <c r="L2015">
        <v>1</v>
      </c>
      <c r="M2015">
        <v>2</v>
      </c>
      <c r="N2015">
        <v>47</v>
      </c>
      <c r="O2015" t="s">
        <v>104</v>
      </c>
      <c r="P2015">
        <v>100</v>
      </c>
      <c r="Q2015" t="s">
        <v>49</v>
      </c>
      <c r="R2015">
        <v>3000</v>
      </c>
      <c r="S2015">
        <v>0</v>
      </c>
      <c r="T2015">
        <v>5</v>
      </c>
      <c r="U2015" t="s">
        <v>62</v>
      </c>
      <c r="V2015">
        <v>0</v>
      </c>
      <c r="W2015">
        <v>1</v>
      </c>
      <c r="X2015">
        <v>0</v>
      </c>
      <c r="Y2015" t="s">
        <v>51</v>
      </c>
      <c r="Z2015" t="s">
        <v>60</v>
      </c>
      <c r="AA2015">
        <v>4.8639736000000003E-2</v>
      </c>
      <c r="AB2015">
        <v>0.16735366900000001</v>
      </c>
      <c r="AC2015">
        <v>0.43775762600000001</v>
      </c>
      <c r="AD2015">
        <v>0.13105984600000001</v>
      </c>
      <c r="AE2015">
        <v>18.577639749999999</v>
      </c>
      <c r="AF2015">
        <v>0.50117017699999999</v>
      </c>
      <c r="AG2015">
        <v>2.465787304</v>
      </c>
      <c r="AH2015">
        <v>0.22911912400000001</v>
      </c>
      <c r="AI2015">
        <v>4.1077129999999998E-3</v>
      </c>
      <c r="AJ2015">
        <v>9</v>
      </c>
      <c r="AK2015">
        <v>531307</v>
      </c>
      <c r="AL2015">
        <v>0</v>
      </c>
      <c r="AM2015" t="s">
        <v>66</v>
      </c>
      <c r="AN2015">
        <v>11022005</v>
      </c>
      <c r="AO2015">
        <v>31122005</v>
      </c>
      <c r="AP2015">
        <v>50</v>
      </c>
      <c r="AQ2015">
        <v>1</v>
      </c>
      <c r="AR2015">
        <v>1</v>
      </c>
      <c r="AS2015">
        <v>50</v>
      </c>
      <c r="AT2015">
        <v>511.42953491210898</v>
      </c>
      <c r="AU2015">
        <v>1971.914454</v>
      </c>
      <c r="AV2015">
        <v>89.325294494628906</v>
      </c>
      <c r="AW2015">
        <v>50</v>
      </c>
      <c r="AX2015">
        <f t="shared" si="124"/>
        <v>461.42953491210898</v>
      </c>
      <c r="AY2015">
        <f t="shared" si="125"/>
        <v>1921.914454</v>
      </c>
      <c r="AZ2015">
        <f t="shared" si="126"/>
        <v>39.325294494628906</v>
      </c>
      <c r="BA2015">
        <f t="shared" si="127"/>
        <v>0</v>
      </c>
    </row>
    <row r="2016" spans="1:53" x14ac:dyDescent="0.35">
      <c r="A2016">
        <v>3864553</v>
      </c>
      <c r="B2016">
        <v>2007</v>
      </c>
      <c r="C2016">
        <v>85</v>
      </c>
      <c r="D2016">
        <v>85</v>
      </c>
      <c r="E2016">
        <v>56</v>
      </c>
      <c r="F2016" t="s">
        <v>54</v>
      </c>
      <c r="G2016" t="s">
        <v>54</v>
      </c>
      <c r="H2016" t="s">
        <v>45</v>
      </c>
      <c r="I2016">
        <v>62</v>
      </c>
      <c r="J2016" t="s">
        <v>57</v>
      </c>
      <c r="K2016" t="s">
        <v>47</v>
      </c>
      <c r="L2016">
        <v>1</v>
      </c>
      <c r="M2016">
        <v>14</v>
      </c>
      <c r="N2016">
        <v>31</v>
      </c>
      <c r="O2016" t="s">
        <v>86</v>
      </c>
      <c r="P2016">
        <v>7690.452773</v>
      </c>
      <c r="Q2016" t="s">
        <v>49</v>
      </c>
      <c r="R2016">
        <v>6000</v>
      </c>
      <c r="S2016">
        <v>50</v>
      </c>
      <c r="T2016">
        <v>4</v>
      </c>
      <c r="U2016" t="s">
        <v>62</v>
      </c>
      <c r="V2016">
        <v>0</v>
      </c>
      <c r="W2016">
        <v>0</v>
      </c>
      <c r="X2016">
        <v>2</v>
      </c>
      <c r="Y2016" t="s">
        <v>51</v>
      </c>
      <c r="Z2016" t="s">
        <v>60</v>
      </c>
      <c r="AA2016">
        <v>6.0016906000000002E-2</v>
      </c>
      <c r="AB2016">
        <v>0.20794589999999999</v>
      </c>
      <c r="AC2016">
        <v>0.49788672899999997</v>
      </c>
      <c r="AD2016">
        <v>0.135432001</v>
      </c>
      <c r="AE2016">
        <v>1.6776215809999999</v>
      </c>
      <c r="AF2016">
        <v>0.49813158200000002</v>
      </c>
      <c r="AG2016">
        <v>2.4883065649999998</v>
      </c>
      <c r="AH2016">
        <v>0.27022780800000001</v>
      </c>
      <c r="AI2016">
        <v>4.7132759999999998E-3</v>
      </c>
      <c r="AJ2016">
        <v>3</v>
      </c>
      <c r="AK2016">
        <v>531404</v>
      </c>
      <c r="AL2016">
        <v>0</v>
      </c>
      <c r="AM2016" t="s">
        <v>53</v>
      </c>
      <c r="AN2016">
        <v>21092007</v>
      </c>
      <c r="AO2016">
        <v>11122007</v>
      </c>
      <c r="AP2016">
        <v>985.91</v>
      </c>
      <c r="AQ2016">
        <v>1</v>
      </c>
      <c r="AR2016">
        <v>1</v>
      </c>
      <c r="AS2016">
        <v>985.91</v>
      </c>
      <c r="AT2016">
        <v>830.19219970703102</v>
      </c>
      <c r="AU2016">
        <v>843.39911480000001</v>
      </c>
      <c r="AV2016">
        <v>89.325294494628906</v>
      </c>
      <c r="AW2016">
        <v>985.90999999999894</v>
      </c>
      <c r="AX2016">
        <f t="shared" si="124"/>
        <v>155.71780029296895</v>
      </c>
      <c r="AY2016">
        <f t="shared" si="125"/>
        <v>142.51088519999996</v>
      </c>
      <c r="AZ2016">
        <f t="shared" si="126"/>
        <v>896.58470550537106</v>
      </c>
      <c r="BA2016">
        <f t="shared" si="127"/>
        <v>1.0231815394945443E-12</v>
      </c>
    </row>
    <row r="2017" spans="1:53" x14ac:dyDescent="0.35">
      <c r="A2017">
        <v>4177189</v>
      </c>
      <c r="B2017">
        <v>2006</v>
      </c>
      <c r="C2017">
        <v>67</v>
      </c>
      <c r="D2017">
        <v>67</v>
      </c>
      <c r="E2017">
        <v>56</v>
      </c>
      <c r="F2017" t="s">
        <v>54</v>
      </c>
      <c r="G2017" t="s">
        <v>54</v>
      </c>
      <c r="H2017" t="s">
        <v>45</v>
      </c>
      <c r="I2017">
        <v>46</v>
      </c>
      <c r="J2017" t="s">
        <v>46</v>
      </c>
      <c r="K2017" t="s">
        <v>47</v>
      </c>
      <c r="L2017">
        <v>1</v>
      </c>
      <c r="M2017">
        <v>4</v>
      </c>
      <c r="N2017">
        <v>20</v>
      </c>
      <c r="O2017" t="s">
        <v>74</v>
      </c>
      <c r="P2017">
        <v>12039.357379999999</v>
      </c>
      <c r="Q2017" t="s">
        <v>56</v>
      </c>
      <c r="R2017">
        <v>12000</v>
      </c>
      <c r="S2017">
        <v>0</v>
      </c>
      <c r="T2017">
        <v>27</v>
      </c>
      <c r="U2017" t="s">
        <v>50</v>
      </c>
      <c r="V2017">
        <v>0</v>
      </c>
      <c r="W2017">
        <v>0</v>
      </c>
      <c r="X2017">
        <v>0</v>
      </c>
      <c r="Y2017" t="s">
        <v>63</v>
      </c>
      <c r="Z2017" t="s">
        <v>60</v>
      </c>
      <c r="AA2017">
        <v>4.5077720000000002E-2</v>
      </c>
      <c r="AB2017">
        <v>0.126943005</v>
      </c>
      <c r="AC2017">
        <v>0.448704663</v>
      </c>
      <c r="AD2017">
        <v>0.12475328400000001</v>
      </c>
      <c r="AE2017">
        <v>9.8676964409999997</v>
      </c>
      <c r="AF2017">
        <v>0.48921255000000002</v>
      </c>
      <c r="AG2017">
        <v>2.5376511229999998</v>
      </c>
      <c r="AH2017">
        <v>0.26068011800000002</v>
      </c>
      <c r="AI2017">
        <v>2.7469930000000001E-3</v>
      </c>
      <c r="AJ2017">
        <v>10</v>
      </c>
      <c r="AK2017">
        <v>531505</v>
      </c>
      <c r="AL2017">
        <v>0</v>
      </c>
      <c r="AM2017" t="s">
        <v>53</v>
      </c>
      <c r="AN2017">
        <v>1012006</v>
      </c>
      <c r="AO2017">
        <v>18082006</v>
      </c>
      <c r="AP2017">
        <v>421.37</v>
      </c>
      <c r="AQ2017">
        <v>1</v>
      </c>
      <c r="AR2017">
        <v>1</v>
      </c>
      <c r="AS2017">
        <v>421.37</v>
      </c>
      <c r="AT2017">
        <v>815.81677246093705</v>
      </c>
      <c r="AU2017">
        <v>933.4285218</v>
      </c>
      <c r="AV2017">
        <v>89.325294494628906</v>
      </c>
      <c r="AW2017">
        <v>421.37</v>
      </c>
      <c r="AX2017">
        <f t="shared" si="124"/>
        <v>394.44677246093704</v>
      </c>
      <c r="AY2017">
        <f t="shared" si="125"/>
        <v>512.05852179999999</v>
      </c>
      <c r="AZ2017">
        <f t="shared" si="126"/>
        <v>332.0447055053711</v>
      </c>
      <c r="BA2017">
        <f t="shared" si="127"/>
        <v>0</v>
      </c>
    </row>
    <row r="2018" spans="1:53" x14ac:dyDescent="0.35">
      <c r="A2018">
        <v>4872033</v>
      </c>
      <c r="B2018">
        <v>2006</v>
      </c>
      <c r="C2018">
        <v>26</v>
      </c>
      <c r="D2018">
        <v>26</v>
      </c>
      <c r="E2018">
        <v>56</v>
      </c>
      <c r="F2018" t="s">
        <v>54</v>
      </c>
      <c r="G2018" t="s">
        <v>54</v>
      </c>
      <c r="H2018" t="s">
        <v>45</v>
      </c>
      <c r="I2018">
        <v>3</v>
      </c>
      <c r="J2018" t="s">
        <v>46</v>
      </c>
      <c r="K2018" t="s">
        <v>47</v>
      </c>
      <c r="L2018">
        <v>1</v>
      </c>
      <c r="M2018">
        <v>2</v>
      </c>
      <c r="N2018">
        <v>19</v>
      </c>
      <c r="O2018" t="s">
        <v>75</v>
      </c>
      <c r="P2018">
        <v>16125.315049999999</v>
      </c>
      <c r="Q2018" t="s">
        <v>56</v>
      </c>
      <c r="R2018">
        <v>6000</v>
      </c>
      <c r="S2018">
        <v>0</v>
      </c>
      <c r="T2018">
        <v>1</v>
      </c>
      <c r="U2018" t="s">
        <v>62</v>
      </c>
      <c r="V2018">
        <v>0</v>
      </c>
      <c r="W2018">
        <v>1</v>
      </c>
      <c r="X2018">
        <v>0</v>
      </c>
      <c r="Y2018" t="s">
        <v>51</v>
      </c>
      <c r="Z2018" t="s">
        <v>89</v>
      </c>
      <c r="AA2018">
        <v>4.5077720000000002E-2</v>
      </c>
      <c r="AB2018">
        <v>0.126943005</v>
      </c>
      <c r="AC2018">
        <v>0.448704663</v>
      </c>
      <c r="AD2018">
        <v>0.12475328400000001</v>
      </c>
      <c r="AE2018">
        <v>9.8676964409999997</v>
      </c>
      <c r="AF2018">
        <v>0.48921255000000002</v>
      </c>
      <c r="AG2018">
        <v>2.5376511229999998</v>
      </c>
      <c r="AH2018">
        <v>0.26068011800000002</v>
      </c>
      <c r="AI2018">
        <v>2.7469930000000001E-3</v>
      </c>
      <c r="AJ2018">
        <v>3</v>
      </c>
      <c r="AK2018">
        <v>531505</v>
      </c>
      <c r="AL2018">
        <v>0</v>
      </c>
      <c r="AM2018" t="s">
        <v>53</v>
      </c>
      <c r="AN2018">
        <v>1012006</v>
      </c>
      <c r="AO2018">
        <v>22122006</v>
      </c>
      <c r="AP2018">
        <v>3707.29</v>
      </c>
      <c r="AQ2018">
        <v>1</v>
      </c>
      <c r="AR2018">
        <v>1</v>
      </c>
      <c r="AS2018">
        <v>3707.29</v>
      </c>
      <c r="AT2018">
        <v>2264.34204101562</v>
      </c>
      <c r="AU2018">
        <v>2203.6534670000001</v>
      </c>
      <c r="AV2018">
        <v>89.325294494628906</v>
      </c>
      <c r="AW2018">
        <v>1809.3599999999899</v>
      </c>
      <c r="AX2018">
        <f t="shared" si="124"/>
        <v>1442.94795898438</v>
      </c>
      <c r="AY2018">
        <f t="shared" si="125"/>
        <v>1503.6365329999999</v>
      </c>
      <c r="AZ2018">
        <f t="shared" si="126"/>
        <v>3617.9647055053711</v>
      </c>
      <c r="BA2018">
        <f t="shared" si="127"/>
        <v>1897.9300000000101</v>
      </c>
    </row>
    <row r="2019" spans="1:53" x14ac:dyDescent="0.35">
      <c r="A2019">
        <v>8674541</v>
      </c>
      <c r="B2019">
        <v>2008</v>
      </c>
      <c r="C2019">
        <v>34</v>
      </c>
      <c r="D2019">
        <v>34</v>
      </c>
      <c r="E2019">
        <v>34</v>
      </c>
      <c r="F2019" t="s">
        <v>45</v>
      </c>
      <c r="G2019" t="s">
        <v>45</v>
      </c>
      <c r="H2019" t="s">
        <v>54</v>
      </c>
      <c r="I2019">
        <v>12</v>
      </c>
      <c r="J2019" t="s">
        <v>57</v>
      </c>
      <c r="K2019" t="s">
        <v>78</v>
      </c>
      <c r="L2019">
        <v>3</v>
      </c>
      <c r="M2019">
        <v>4</v>
      </c>
      <c r="N2019">
        <v>29</v>
      </c>
      <c r="O2019" t="s">
        <v>75</v>
      </c>
      <c r="P2019">
        <v>21902.27707</v>
      </c>
      <c r="Q2019" t="s">
        <v>56</v>
      </c>
      <c r="R2019">
        <v>6000</v>
      </c>
      <c r="S2019">
        <v>100</v>
      </c>
      <c r="T2019">
        <v>1</v>
      </c>
      <c r="U2019" t="s">
        <v>62</v>
      </c>
      <c r="V2019">
        <v>1</v>
      </c>
      <c r="W2019">
        <v>1</v>
      </c>
      <c r="X2019">
        <v>0</v>
      </c>
      <c r="Y2019" t="s">
        <v>63</v>
      </c>
      <c r="Z2019" t="s">
        <v>60</v>
      </c>
      <c r="AA2019">
        <v>0.114449696</v>
      </c>
      <c r="AB2019">
        <v>0.27987846100000002</v>
      </c>
      <c r="AC2019">
        <v>0.229237002</v>
      </c>
      <c r="AD2019">
        <v>0.16027227699999999</v>
      </c>
      <c r="AE2019">
        <v>25.151750969999998</v>
      </c>
      <c r="AF2019">
        <v>0.49783415800000003</v>
      </c>
      <c r="AG2019">
        <v>2.1823092509999999</v>
      </c>
      <c r="AH2019">
        <v>0.28698979600000002</v>
      </c>
      <c r="AI2019">
        <v>5.1020409999999999E-3</v>
      </c>
      <c r="AJ2019">
        <v>9</v>
      </c>
      <c r="AK2019">
        <v>531608</v>
      </c>
      <c r="AL2019">
        <v>0</v>
      </c>
      <c r="AM2019" t="s">
        <v>53</v>
      </c>
      <c r="AN2019">
        <v>9082008</v>
      </c>
      <c r="AO2019">
        <v>31122008</v>
      </c>
      <c r="AP2019">
        <v>974.2</v>
      </c>
      <c r="AQ2019">
        <v>1</v>
      </c>
      <c r="AR2019">
        <v>1</v>
      </c>
      <c r="AS2019">
        <v>974.2</v>
      </c>
      <c r="AT2019">
        <v>1109.0341796875</v>
      </c>
      <c r="AU2019">
        <v>1933.802625</v>
      </c>
      <c r="AV2019">
        <v>89.325294494628906</v>
      </c>
      <c r="AW2019">
        <v>974.2</v>
      </c>
      <c r="AX2019">
        <f t="shared" si="124"/>
        <v>134.83417968749995</v>
      </c>
      <c r="AY2019">
        <f t="shared" si="125"/>
        <v>959.60262499999999</v>
      </c>
      <c r="AZ2019">
        <f t="shared" si="126"/>
        <v>884.87470550537114</v>
      </c>
      <c r="BA2019">
        <f t="shared" si="127"/>
        <v>0</v>
      </c>
    </row>
    <row r="2020" spans="1:53" x14ac:dyDescent="0.35">
      <c r="A2020">
        <v>2378137</v>
      </c>
      <c r="B2020">
        <v>2007</v>
      </c>
      <c r="C2020">
        <v>38</v>
      </c>
      <c r="D2020">
        <v>38</v>
      </c>
      <c r="E2020">
        <v>55</v>
      </c>
      <c r="F2020" t="s">
        <v>54</v>
      </c>
      <c r="G2020" t="s">
        <v>54</v>
      </c>
      <c r="H2020" t="s">
        <v>45</v>
      </c>
      <c r="I2020">
        <v>16</v>
      </c>
      <c r="J2020" t="s">
        <v>57</v>
      </c>
      <c r="K2020" t="s">
        <v>58</v>
      </c>
      <c r="L2020">
        <v>2</v>
      </c>
      <c r="M2020">
        <v>8</v>
      </c>
      <c r="N2020">
        <v>4</v>
      </c>
      <c r="O2020" t="s">
        <v>68</v>
      </c>
      <c r="P2020">
        <v>4033.1155290000002</v>
      </c>
      <c r="Q2020" t="s">
        <v>56</v>
      </c>
      <c r="R2020">
        <v>6000</v>
      </c>
      <c r="S2020">
        <v>100</v>
      </c>
      <c r="T2020">
        <v>13</v>
      </c>
      <c r="U2020" t="s">
        <v>50</v>
      </c>
      <c r="V2020">
        <v>0</v>
      </c>
      <c r="W2020">
        <v>0</v>
      </c>
      <c r="X2020">
        <v>7</v>
      </c>
      <c r="Y2020" t="s">
        <v>51</v>
      </c>
      <c r="Z2020" t="s">
        <v>60</v>
      </c>
      <c r="AA2020">
        <v>1.5542077E-2</v>
      </c>
      <c r="AB2020">
        <v>0.36846095499999998</v>
      </c>
      <c r="AC2020">
        <v>0.175322214</v>
      </c>
      <c r="AD2020">
        <v>0.156681658</v>
      </c>
      <c r="AE2020">
        <v>26.77849462</v>
      </c>
      <c r="AF2020">
        <v>0.48016382899999999</v>
      </c>
      <c r="AG2020">
        <v>2.3601213040000002</v>
      </c>
      <c r="AH2020">
        <v>0.40723572600000002</v>
      </c>
      <c r="AI2020">
        <v>1.0514414999999999E-2</v>
      </c>
      <c r="AJ2020">
        <v>10</v>
      </c>
      <c r="AK2020">
        <v>531702</v>
      </c>
      <c r="AL2020">
        <v>0</v>
      </c>
      <c r="AM2020" t="s">
        <v>53</v>
      </c>
      <c r="AN2020">
        <v>1012007</v>
      </c>
      <c r="AO2020">
        <v>24052007</v>
      </c>
      <c r="AP2020">
        <v>1482.86</v>
      </c>
      <c r="AQ2020">
        <v>1</v>
      </c>
      <c r="AR2020">
        <v>1</v>
      </c>
      <c r="AS2020">
        <v>1482.86</v>
      </c>
      <c r="AT2020">
        <v>737.940185546875</v>
      </c>
      <c r="AU2020">
        <v>675.53453679999996</v>
      </c>
      <c r="AV2020">
        <v>89.325294494628906</v>
      </c>
      <c r="AW2020">
        <v>1482.8599999999899</v>
      </c>
      <c r="AX2020">
        <f t="shared" si="124"/>
        <v>744.9198144531249</v>
      </c>
      <c r="AY2020">
        <f t="shared" si="125"/>
        <v>807.32546319999994</v>
      </c>
      <c r="AZ2020">
        <f t="shared" si="126"/>
        <v>1393.534705505371</v>
      </c>
      <c r="BA2020">
        <f t="shared" si="127"/>
        <v>1.0004441719502211E-11</v>
      </c>
    </row>
    <row r="2021" spans="1:53" x14ac:dyDescent="0.35">
      <c r="A2021">
        <v>4820934</v>
      </c>
      <c r="B2021">
        <v>2006</v>
      </c>
      <c r="C2021">
        <v>66</v>
      </c>
      <c r="D2021">
        <v>66</v>
      </c>
      <c r="E2021">
        <v>72</v>
      </c>
      <c r="F2021" t="s">
        <v>45</v>
      </c>
      <c r="G2021" t="s">
        <v>45</v>
      </c>
      <c r="H2021" t="s">
        <v>54</v>
      </c>
      <c r="I2021">
        <v>42</v>
      </c>
      <c r="J2021" t="s">
        <v>76</v>
      </c>
      <c r="K2021" t="s">
        <v>71</v>
      </c>
      <c r="L2021">
        <v>3</v>
      </c>
      <c r="M2021">
        <v>9</v>
      </c>
      <c r="N2021">
        <v>21</v>
      </c>
      <c r="O2021" t="s">
        <v>77</v>
      </c>
      <c r="P2021">
        <v>5434.9829749999999</v>
      </c>
      <c r="Q2021" t="s">
        <v>56</v>
      </c>
      <c r="R2021">
        <v>8000</v>
      </c>
      <c r="S2021">
        <v>100</v>
      </c>
      <c r="T2021">
        <v>4</v>
      </c>
      <c r="U2021" t="s">
        <v>50</v>
      </c>
      <c r="V2021">
        <v>0</v>
      </c>
      <c r="W2021">
        <v>0</v>
      </c>
      <c r="X2021">
        <v>1</v>
      </c>
      <c r="Y2021" t="s">
        <v>63</v>
      </c>
      <c r="Z2021" t="s">
        <v>60</v>
      </c>
      <c r="AA2021">
        <v>7.3554421999999994E-2</v>
      </c>
      <c r="AB2021">
        <v>0.84863945600000001</v>
      </c>
      <c r="AC2021">
        <v>3.9540815999999999E-2</v>
      </c>
      <c r="AD2021">
        <v>0.118641175</v>
      </c>
      <c r="AE2021">
        <v>216.962963</v>
      </c>
      <c r="AF2021">
        <v>0.49590303899999999</v>
      </c>
      <c r="AG2021">
        <v>2.490646259</v>
      </c>
      <c r="AH2021">
        <v>0.30045706</v>
      </c>
      <c r="AI2021">
        <v>1.9725764E-2</v>
      </c>
      <c r="AJ2021">
        <v>6</v>
      </c>
      <c r="AK2021">
        <v>540103</v>
      </c>
      <c r="AL2021">
        <v>0</v>
      </c>
      <c r="AM2021" t="s">
        <v>53</v>
      </c>
      <c r="AN2021">
        <v>13042006</v>
      </c>
      <c r="AO2021">
        <v>31122006</v>
      </c>
      <c r="AP2021">
        <v>485.44</v>
      </c>
      <c r="AQ2021">
        <v>1</v>
      </c>
      <c r="AR2021">
        <v>1</v>
      </c>
      <c r="AS2021">
        <v>485.44</v>
      </c>
      <c r="AT2021">
        <v>349.63748168945301</v>
      </c>
      <c r="AU2021">
        <v>489.25815449999999</v>
      </c>
      <c r="AV2021">
        <v>89.325294494628906</v>
      </c>
      <c r="AW2021">
        <v>485.43999999999897</v>
      </c>
      <c r="AX2021">
        <f t="shared" si="124"/>
        <v>135.80251831054699</v>
      </c>
      <c r="AY2021">
        <f t="shared" si="125"/>
        <v>3.8181544999999915</v>
      </c>
      <c r="AZ2021">
        <f t="shared" si="126"/>
        <v>396.11470550537109</v>
      </c>
      <c r="BA2021">
        <f t="shared" si="127"/>
        <v>1.0231815394945443E-12</v>
      </c>
    </row>
    <row r="2022" spans="1:53" x14ac:dyDescent="0.35">
      <c r="A2022">
        <v>3071856</v>
      </c>
      <c r="B2022">
        <v>2008</v>
      </c>
      <c r="C2022">
        <v>51</v>
      </c>
      <c r="D2022">
        <v>42</v>
      </c>
      <c r="E2022">
        <v>42</v>
      </c>
      <c r="F2022" t="s">
        <v>45</v>
      </c>
      <c r="G2022" t="s">
        <v>54</v>
      </c>
      <c r="H2022" t="s">
        <v>54</v>
      </c>
      <c r="I2022">
        <v>20</v>
      </c>
      <c r="J2022" t="s">
        <v>57</v>
      </c>
      <c r="K2022" t="s">
        <v>58</v>
      </c>
      <c r="L2022">
        <v>2</v>
      </c>
      <c r="M2022">
        <v>11</v>
      </c>
      <c r="N2022">
        <v>32</v>
      </c>
      <c r="O2022" t="s">
        <v>72</v>
      </c>
      <c r="P2022">
        <v>4949.3879040000002</v>
      </c>
      <c r="Q2022" t="s">
        <v>49</v>
      </c>
      <c r="R2022">
        <v>4000</v>
      </c>
      <c r="S2022">
        <v>150</v>
      </c>
      <c r="T2022">
        <v>23</v>
      </c>
      <c r="U2022" t="s">
        <v>50</v>
      </c>
      <c r="V2022">
        <v>0</v>
      </c>
      <c r="W2022">
        <v>0</v>
      </c>
      <c r="X2022">
        <v>3</v>
      </c>
      <c r="Y2022" t="s">
        <v>51</v>
      </c>
      <c r="Z2022" t="s">
        <v>60</v>
      </c>
      <c r="AA2022">
        <v>0.14052631600000001</v>
      </c>
      <c r="AB2022">
        <v>0.61137440799999998</v>
      </c>
      <c r="AC2022">
        <v>5.5292259000000003E-2</v>
      </c>
      <c r="AD2022">
        <v>0.10878779299999999</v>
      </c>
      <c r="AE2022">
        <v>168.5238095</v>
      </c>
      <c r="AF2022">
        <v>0.50551003100000003</v>
      </c>
      <c r="AG2022">
        <v>1.8636124279999999</v>
      </c>
      <c r="AH2022">
        <v>0.111510791</v>
      </c>
      <c r="AI2022">
        <v>1.7004577999999999E-2</v>
      </c>
      <c r="AJ2022">
        <v>4</v>
      </c>
      <c r="AK2022">
        <v>540106</v>
      </c>
      <c r="AL2022">
        <v>0</v>
      </c>
      <c r="AM2022" t="s">
        <v>53</v>
      </c>
      <c r="AN2022">
        <v>1012008</v>
      </c>
      <c r="AO2022">
        <v>2122008</v>
      </c>
      <c r="AP2022">
        <v>466.39</v>
      </c>
      <c r="AQ2022">
        <v>1</v>
      </c>
      <c r="AR2022">
        <v>1</v>
      </c>
      <c r="AS2022">
        <v>466.39</v>
      </c>
      <c r="AT2022">
        <v>669.634765625</v>
      </c>
      <c r="AU2022">
        <v>765.59160359999998</v>
      </c>
      <c r="AV2022">
        <v>89.325294494628906</v>
      </c>
      <c r="AW2022">
        <v>466.38999999999902</v>
      </c>
      <c r="AX2022">
        <f t="shared" si="124"/>
        <v>203.24476562500001</v>
      </c>
      <c r="AY2022">
        <f t="shared" si="125"/>
        <v>299.2016036</v>
      </c>
      <c r="AZ2022">
        <f t="shared" si="126"/>
        <v>377.06470550537108</v>
      </c>
      <c r="BA2022">
        <f t="shared" si="127"/>
        <v>9.6633812063373625E-13</v>
      </c>
    </row>
    <row r="2023" spans="1:53" x14ac:dyDescent="0.35">
      <c r="A2023">
        <v>5228197</v>
      </c>
      <c r="B2023">
        <v>2006</v>
      </c>
      <c r="C2023">
        <v>48</v>
      </c>
      <c r="D2023">
        <v>48</v>
      </c>
      <c r="E2023">
        <v>56</v>
      </c>
      <c r="F2023" t="s">
        <v>54</v>
      </c>
      <c r="G2023" t="s">
        <v>54</v>
      </c>
      <c r="H2023" t="s">
        <v>45</v>
      </c>
      <c r="I2023">
        <v>27</v>
      </c>
      <c r="J2023" t="s">
        <v>46</v>
      </c>
      <c r="K2023" t="s">
        <v>47</v>
      </c>
      <c r="L2023">
        <v>1</v>
      </c>
      <c r="M2023">
        <v>4</v>
      </c>
      <c r="N2023">
        <v>23</v>
      </c>
      <c r="O2023" t="s">
        <v>61</v>
      </c>
      <c r="P2023">
        <v>4524.7792069999996</v>
      </c>
      <c r="Q2023" t="s">
        <v>49</v>
      </c>
      <c r="R2023">
        <v>6000</v>
      </c>
      <c r="S2023">
        <v>0</v>
      </c>
      <c r="T2023">
        <v>15</v>
      </c>
      <c r="U2023" t="s">
        <v>50</v>
      </c>
      <c r="V2023">
        <v>0</v>
      </c>
      <c r="W2023">
        <v>1</v>
      </c>
      <c r="X2023">
        <v>0</v>
      </c>
      <c r="Y2023" t="s">
        <v>51</v>
      </c>
      <c r="Z2023" t="s">
        <v>60</v>
      </c>
      <c r="AA2023">
        <v>0.14052631600000001</v>
      </c>
      <c r="AB2023">
        <v>0.61137440799999998</v>
      </c>
      <c r="AC2023">
        <v>5.5292259000000003E-2</v>
      </c>
      <c r="AD2023">
        <v>0.10878779299999999</v>
      </c>
      <c r="AE2023">
        <v>168.5238095</v>
      </c>
      <c r="AF2023">
        <v>0.50551003100000003</v>
      </c>
      <c r="AG2023">
        <v>1.8636124279999999</v>
      </c>
      <c r="AH2023">
        <v>0.111510791</v>
      </c>
      <c r="AI2023">
        <v>1.7004577999999999E-2</v>
      </c>
      <c r="AJ2023">
        <v>1</v>
      </c>
      <c r="AK2023">
        <v>540106</v>
      </c>
      <c r="AL2023">
        <v>0</v>
      </c>
      <c r="AM2023" t="s">
        <v>53</v>
      </c>
      <c r="AN2023">
        <v>2102006</v>
      </c>
      <c r="AO2023">
        <v>31122006</v>
      </c>
      <c r="AP2023">
        <v>508.84</v>
      </c>
      <c r="AQ2023">
        <v>1</v>
      </c>
      <c r="AR2023">
        <v>1</v>
      </c>
      <c r="AS2023">
        <v>508.84</v>
      </c>
      <c r="AT2023">
        <v>724.906982421875</v>
      </c>
      <c r="AU2023">
        <v>832.03396769999995</v>
      </c>
      <c r="AV2023">
        <v>89.325294494628906</v>
      </c>
      <c r="AW2023">
        <v>1334.0599999999899</v>
      </c>
      <c r="AX2023">
        <f t="shared" si="124"/>
        <v>216.06698242187503</v>
      </c>
      <c r="AY2023">
        <f t="shared" si="125"/>
        <v>323.19396769999997</v>
      </c>
      <c r="AZ2023">
        <f t="shared" si="126"/>
        <v>419.51470550537107</v>
      </c>
      <c r="BA2023">
        <f t="shared" si="127"/>
        <v>825.21999999999002</v>
      </c>
    </row>
    <row r="2024" spans="1:53" x14ac:dyDescent="0.35">
      <c r="A2024">
        <v>6796350</v>
      </c>
      <c r="B2024">
        <v>2008</v>
      </c>
      <c r="C2024">
        <v>48</v>
      </c>
      <c r="D2024">
        <v>39</v>
      </c>
      <c r="E2024">
        <v>39</v>
      </c>
      <c r="F2024" t="s">
        <v>45</v>
      </c>
      <c r="G2024" t="s">
        <v>54</v>
      </c>
      <c r="H2024" t="s">
        <v>54</v>
      </c>
      <c r="I2024">
        <v>17</v>
      </c>
      <c r="J2024" t="s">
        <v>57</v>
      </c>
      <c r="K2024" t="s">
        <v>58</v>
      </c>
      <c r="L2024">
        <v>2</v>
      </c>
      <c r="M2024">
        <v>8</v>
      </c>
      <c r="N2024">
        <v>32</v>
      </c>
      <c r="O2024" t="s">
        <v>72</v>
      </c>
      <c r="P2024">
        <v>6789.2838190000002</v>
      </c>
      <c r="Q2024" t="s">
        <v>49</v>
      </c>
      <c r="R2024">
        <v>4000</v>
      </c>
      <c r="S2024">
        <v>150</v>
      </c>
      <c r="T2024">
        <v>20</v>
      </c>
      <c r="U2024" t="s">
        <v>50</v>
      </c>
      <c r="V2024">
        <v>0</v>
      </c>
      <c r="W2024">
        <v>1</v>
      </c>
      <c r="X2024">
        <v>0</v>
      </c>
      <c r="Y2024" t="s">
        <v>51</v>
      </c>
      <c r="Z2024" t="s">
        <v>60</v>
      </c>
      <c r="AA2024">
        <v>0.14052631600000001</v>
      </c>
      <c r="AB2024">
        <v>0.61137440799999998</v>
      </c>
      <c r="AC2024">
        <v>5.5292259000000003E-2</v>
      </c>
      <c r="AD2024">
        <v>0.10878779299999999</v>
      </c>
      <c r="AE2024">
        <v>168.5238095</v>
      </c>
      <c r="AF2024">
        <v>0.50551003100000003</v>
      </c>
      <c r="AG2024">
        <v>1.8636124279999999</v>
      </c>
      <c r="AH2024">
        <v>0.111510791</v>
      </c>
      <c r="AI2024">
        <v>1.7004577999999999E-2</v>
      </c>
      <c r="AJ2024">
        <v>4</v>
      </c>
      <c r="AK2024">
        <v>540106</v>
      </c>
      <c r="AL2024">
        <v>0</v>
      </c>
      <c r="AM2024" t="s">
        <v>53</v>
      </c>
      <c r="AN2024">
        <v>1012008</v>
      </c>
      <c r="AO2024">
        <v>2122008</v>
      </c>
      <c r="AP2024">
        <v>1210.1099999999999</v>
      </c>
      <c r="AQ2024">
        <v>1</v>
      </c>
      <c r="AR2024">
        <v>1</v>
      </c>
      <c r="AS2024">
        <v>1210.1099999999999</v>
      </c>
      <c r="AT2024">
        <v>858.56378173828102</v>
      </c>
      <c r="AU2024">
        <v>1004.950361</v>
      </c>
      <c r="AV2024">
        <v>89.325294494628906</v>
      </c>
      <c r="AW2024">
        <v>1210.1099999999899</v>
      </c>
      <c r="AX2024">
        <f t="shared" si="124"/>
        <v>351.54621826171888</v>
      </c>
      <c r="AY2024">
        <f t="shared" si="125"/>
        <v>205.15963899999986</v>
      </c>
      <c r="AZ2024">
        <f t="shared" si="126"/>
        <v>1120.784705505371</v>
      </c>
      <c r="BA2024">
        <f t="shared" si="127"/>
        <v>1.0004441719502211E-11</v>
      </c>
    </row>
    <row r="2025" spans="1:53" x14ac:dyDescent="0.35">
      <c r="A2025">
        <v>2128015</v>
      </c>
      <c r="B2025">
        <v>2006</v>
      </c>
      <c r="C2025">
        <v>51</v>
      </c>
      <c r="D2025">
        <v>51</v>
      </c>
      <c r="E2025">
        <v>52</v>
      </c>
      <c r="F2025" t="s">
        <v>54</v>
      </c>
      <c r="G2025" t="s">
        <v>54</v>
      </c>
      <c r="H2025" t="s">
        <v>45</v>
      </c>
      <c r="I2025">
        <v>28</v>
      </c>
      <c r="J2025" t="s">
        <v>57</v>
      </c>
      <c r="K2025" t="s">
        <v>58</v>
      </c>
      <c r="L2025">
        <v>2</v>
      </c>
      <c r="M2025">
        <v>8</v>
      </c>
      <c r="N2025">
        <v>23</v>
      </c>
      <c r="O2025" t="s">
        <v>55</v>
      </c>
      <c r="P2025">
        <v>8499.8812760000001</v>
      </c>
      <c r="Q2025" t="s">
        <v>56</v>
      </c>
      <c r="R2025">
        <v>10000</v>
      </c>
      <c r="S2025">
        <v>0</v>
      </c>
      <c r="T2025">
        <v>15</v>
      </c>
      <c r="U2025" t="s">
        <v>62</v>
      </c>
      <c r="V2025">
        <v>0</v>
      </c>
      <c r="W2025">
        <v>0</v>
      </c>
      <c r="X2025">
        <v>3</v>
      </c>
      <c r="Y2025" t="s">
        <v>51</v>
      </c>
      <c r="Z2025" t="s">
        <v>65</v>
      </c>
      <c r="AA2025">
        <v>5.6650246000000001E-2</v>
      </c>
      <c r="AB2025">
        <v>0.70717022399999996</v>
      </c>
      <c r="AC2025">
        <v>6.4860426999999998E-2</v>
      </c>
      <c r="AD2025">
        <v>0.11843276899999999</v>
      </c>
      <c r="AE2025">
        <v>126.7903226</v>
      </c>
      <c r="AF2025">
        <v>0.47627528299999999</v>
      </c>
      <c r="AG2025">
        <v>2.1513409960000001</v>
      </c>
      <c r="AH2025">
        <v>0.241438651</v>
      </c>
      <c r="AI2025">
        <v>1.9790052999999998E-2</v>
      </c>
      <c r="AJ2025">
        <v>2</v>
      </c>
      <c r="AK2025">
        <v>540108</v>
      </c>
      <c r="AL2025">
        <v>0</v>
      </c>
      <c r="AM2025" t="s">
        <v>66</v>
      </c>
      <c r="AN2025">
        <v>1012006</v>
      </c>
      <c r="AO2025">
        <v>26072006</v>
      </c>
      <c r="AP2025">
        <v>768.49</v>
      </c>
      <c r="AQ2025">
        <v>1</v>
      </c>
      <c r="AR2025">
        <v>1</v>
      </c>
      <c r="AS2025">
        <v>768.49</v>
      </c>
      <c r="AT2025">
        <v>915.37390136718705</v>
      </c>
      <c r="AU2025">
        <v>835.15658550000001</v>
      </c>
      <c r="AV2025">
        <v>89.325294494628906</v>
      </c>
      <c r="AW2025">
        <v>768.49</v>
      </c>
      <c r="AX2025">
        <f t="shared" si="124"/>
        <v>146.88390136718704</v>
      </c>
      <c r="AY2025">
        <f t="shared" si="125"/>
        <v>66.666585499999997</v>
      </c>
      <c r="AZ2025">
        <f t="shared" si="126"/>
        <v>679.1647055053711</v>
      </c>
      <c r="BA2025">
        <f t="shared" si="127"/>
        <v>0</v>
      </c>
    </row>
    <row r="2026" spans="1:53" x14ac:dyDescent="0.35">
      <c r="A2026">
        <v>4322192</v>
      </c>
      <c r="B2026">
        <v>2006</v>
      </c>
      <c r="C2026">
        <v>31</v>
      </c>
      <c r="D2026">
        <v>31</v>
      </c>
      <c r="E2026">
        <v>37</v>
      </c>
      <c r="F2026" t="s">
        <v>54</v>
      </c>
      <c r="G2026" t="s">
        <v>54</v>
      </c>
      <c r="H2026" t="s">
        <v>45</v>
      </c>
      <c r="I2026">
        <v>9</v>
      </c>
      <c r="J2026" t="s">
        <v>57</v>
      </c>
      <c r="K2026" t="s">
        <v>58</v>
      </c>
      <c r="L2026">
        <v>2</v>
      </c>
      <c r="M2026">
        <v>3</v>
      </c>
      <c r="N2026">
        <v>26</v>
      </c>
      <c r="O2026" t="s">
        <v>72</v>
      </c>
      <c r="P2026">
        <v>7466.2886289999997</v>
      </c>
      <c r="Q2026" t="s">
        <v>56</v>
      </c>
      <c r="R2026">
        <v>4000</v>
      </c>
      <c r="S2026">
        <v>50</v>
      </c>
      <c r="T2026">
        <v>2</v>
      </c>
      <c r="U2026" t="s">
        <v>62</v>
      </c>
      <c r="V2026">
        <v>0</v>
      </c>
      <c r="W2026">
        <v>0</v>
      </c>
      <c r="X2026">
        <v>0</v>
      </c>
      <c r="Y2026" t="s">
        <v>51</v>
      </c>
      <c r="Z2026" t="s">
        <v>65</v>
      </c>
      <c r="AA2026">
        <v>5.6650246000000001E-2</v>
      </c>
      <c r="AB2026">
        <v>0.70717022399999996</v>
      </c>
      <c r="AC2026">
        <v>6.4860426999999998E-2</v>
      </c>
      <c r="AD2026">
        <v>0.11843276899999999</v>
      </c>
      <c r="AE2026">
        <v>126.7903226</v>
      </c>
      <c r="AF2026">
        <v>0.47627528299999999</v>
      </c>
      <c r="AG2026">
        <v>2.1513409960000001</v>
      </c>
      <c r="AH2026">
        <v>0.241438651</v>
      </c>
      <c r="AI2026">
        <v>1.9790052999999998E-2</v>
      </c>
      <c r="AJ2026">
        <v>4</v>
      </c>
      <c r="AK2026">
        <v>540108</v>
      </c>
      <c r="AL2026">
        <v>0</v>
      </c>
      <c r="AM2026" t="s">
        <v>53</v>
      </c>
      <c r="AN2026">
        <v>1012006</v>
      </c>
      <c r="AO2026">
        <v>6092006</v>
      </c>
      <c r="AP2026">
        <v>2986.75</v>
      </c>
      <c r="AQ2026">
        <v>1</v>
      </c>
      <c r="AR2026">
        <v>1</v>
      </c>
      <c r="AS2026">
        <v>2986.75</v>
      </c>
      <c r="AT2026">
        <v>1630.31762695312</v>
      </c>
      <c r="AU2026">
        <v>1759.8027689999999</v>
      </c>
      <c r="AV2026">
        <v>89.325294494628906</v>
      </c>
      <c r="AW2026">
        <v>2986.75</v>
      </c>
      <c r="AX2026">
        <f t="shared" si="124"/>
        <v>1356.43237304688</v>
      </c>
      <c r="AY2026">
        <f t="shared" si="125"/>
        <v>1226.9472310000001</v>
      </c>
      <c r="AZ2026">
        <f t="shared" si="126"/>
        <v>2897.4247055053711</v>
      </c>
      <c r="BA2026">
        <f t="shared" si="127"/>
        <v>0</v>
      </c>
    </row>
    <row r="2027" spans="1:53" x14ac:dyDescent="0.35">
      <c r="A2027">
        <v>4740675</v>
      </c>
      <c r="B2027">
        <v>2005</v>
      </c>
      <c r="C2027">
        <v>76</v>
      </c>
      <c r="D2027">
        <v>76</v>
      </c>
      <c r="E2027">
        <v>56</v>
      </c>
      <c r="F2027" t="s">
        <v>45</v>
      </c>
      <c r="G2027" t="s">
        <v>45</v>
      </c>
      <c r="H2027" t="s">
        <v>45</v>
      </c>
      <c r="I2027">
        <v>54</v>
      </c>
      <c r="J2027" t="s">
        <v>76</v>
      </c>
      <c r="K2027" t="s">
        <v>47</v>
      </c>
      <c r="L2027">
        <v>1</v>
      </c>
      <c r="M2027">
        <v>6</v>
      </c>
      <c r="N2027">
        <v>24</v>
      </c>
      <c r="O2027" t="s">
        <v>77</v>
      </c>
      <c r="P2027">
        <v>13096.699479999999</v>
      </c>
      <c r="Q2027" t="s">
        <v>49</v>
      </c>
      <c r="R2027">
        <v>4000</v>
      </c>
      <c r="S2027">
        <v>100</v>
      </c>
      <c r="T2027">
        <v>8</v>
      </c>
      <c r="U2027" t="s">
        <v>62</v>
      </c>
      <c r="V2027">
        <v>0</v>
      </c>
      <c r="W2027">
        <v>0</v>
      </c>
      <c r="X2027">
        <v>0</v>
      </c>
      <c r="Y2027" t="s">
        <v>51</v>
      </c>
      <c r="Z2027" t="s">
        <v>60</v>
      </c>
      <c r="AA2027">
        <v>6.5766441999999994E-2</v>
      </c>
      <c r="AB2027">
        <v>0.67716929199999998</v>
      </c>
      <c r="AC2027">
        <v>6.9517379000000004E-2</v>
      </c>
      <c r="AD2027">
        <v>7.8386853000000006E-2</v>
      </c>
      <c r="AE2027">
        <v>149.17741939999999</v>
      </c>
      <c r="AF2027">
        <v>0.48902584100000002</v>
      </c>
      <c r="AG2027">
        <v>2.3128282069999999</v>
      </c>
      <c r="AH2027">
        <v>0.21023919399999999</v>
      </c>
      <c r="AI2027">
        <v>1.4267729999999999E-2</v>
      </c>
      <c r="AJ2027">
        <v>10</v>
      </c>
      <c r="AK2027">
        <v>540109</v>
      </c>
      <c r="AL2027">
        <v>0</v>
      </c>
      <c r="AM2027" t="s">
        <v>53</v>
      </c>
      <c r="AN2027">
        <v>19012005</v>
      </c>
      <c r="AO2027">
        <v>31122005</v>
      </c>
      <c r="AP2027">
        <v>108.8</v>
      </c>
      <c r="AQ2027">
        <v>1</v>
      </c>
      <c r="AR2027">
        <v>1</v>
      </c>
      <c r="AS2027">
        <v>108.8</v>
      </c>
      <c r="AT2027">
        <v>443.66760253906199</v>
      </c>
      <c r="AU2027">
        <v>922.32841559999997</v>
      </c>
      <c r="AV2027">
        <v>89.325294494628906</v>
      </c>
      <c r="AW2027">
        <v>60.03</v>
      </c>
      <c r="AX2027">
        <f t="shared" si="124"/>
        <v>334.86760253906198</v>
      </c>
      <c r="AY2027">
        <f t="shared" si="125"/>
        <v>813.52841560000002</v>
      </c>
      <c r="AZ2027">
        <f t="shared" si="126"/>
        <v>19.474705505371091</v>
      </c>
      <c r="BA2027">
        <f t="shared" si="127"/>
        <v>48.769999999999996</v>
      </c>
    </row>
    <row r="2028" spans="1:53" x14ac:dyDescent="0.35">
      <c r="A2028">
        <v>4076429</v>
      </c>
      <c r="B2028">
        <v>2006</v>
      </c>
      <c r="C2028">
        <v>37</v>
      </c>
      <c r="D2028">
        <v>37</v>
      </c>
      <c r="E2028">
        <v>56</v>
      </c>
      <c r="F2028" t="s">
        <v>45</v>
      </c>
      <c r="G2028" t="s">
        <v>45</v>
      </c>
      <c r="H2028" t="s">
        <v>54</v>
      </c>
      <c r="I2028">
        <v>14</v>
      </c>
      <c r="J2028" t="s">
        <v>57</v>
      </c>
      <c r="K2028" t="s">
        <v>58</v>
      </c>
      <c r="L2028">
        <v>2</v>
      </c>
      <c r="M2028">
        <v>5</v>
      </c>
      <c r="N2028">
        <v>16</v>
      </c>
      <c r="O2028" t="s">
        <v>61</v>
      </c>
      <c r="P2028">
        <v>6613.9312440000003</v>
      </c>
      <c r="Q2028" t="s">
        <v>49</v>
      </c>
      <c r="R2028">
        <v>4000</v>
      </c>
      <c r="S2028">
        <v>0</v>
      </c>
      <c r="T2028">
        <v>5</v>
      </c>
      <c r="U2028" t="s">
        <v>50</v>
      </c>
      <c r="V2028">
        <v>0</v>
      </c>
      <c r="W2028">
        <v>0</v>
      </c>
      <c r="X2028">
        <v>0</v>
      </c>
      <c r="Y2028" t="s">
        <v>63</v>
      </c>
      <c r="Z2028" t="s">
        <v>60</v>
      </c>
      <c r="AA2028">
        <v>4.9335199000000003E-2</v>
      </c>
      <c r="AB2028">
        <v>0.43596920900000002</v>
      </c>
      <c r="AC2028">
        <v>0.181945416</v>
      </c>
      <c r="AD2028">
        <v>0.13325314099999999</v>
      </c>
      <c r="AE2028">
        <v>36.497560980000003</v>
      </c>
      <c r="AF2028">
        <v>0.47594226099999998</v>
      </c>
      <c r="AG2028">
        <v>2.6179146260000001</v>
      </c>
      <c r="AH2028">
        <v>0.230170497</v>
      </c>
      <c r="AI2028">
        <v>1.5567087E-2</v>
      </c>
      <c r="AJ2028">
        <v>3</v>
      </c>
      <c r="AK2028">
        <v>540201</v>
      </c>
      <c r="AL2028">
        <v>0</v>
      </c>
      <c r="AM2028" t="s">
        <v>53</v>
      </c>
      <c r="AN2028">
        <v>1012006</v>
      </c>
      <c r="AO2028">
        <v>7072006</v>
      </c>
      <c r="AP2028">
        <v>773.16</v>
      </c>
      <c r="AQ2028">
        <v>1</v>
      </c>
      <c r="AR2028">
        <v>1</v>
      </c>
      <c r="AS2028">
        <v>773.16</v>
      </c>
      <c r="AT2028">
        <v>856.69769287109295</v>
      </c>
      <c r="AU2028">
        <v>935.34470269999997</v>
      </c>
      <c r="AV2028">
        <v>89.325294494628906</v>
      </c>
      <c r="AW2028">
        <v>773.15999999999894</v>
      </c>
      <c r="AX2028">
        <f t="shared" si="124"/>
        <v>83.537692871092986</v>
      </c>
      <c r="AY2028">
        <f t="shared" si="125"/>
        <v>162.1847027</v>
      </c>
      <c r="AZ2028">
        <f t="shared" si="126"/>
        <v>683.83470550537106</v>
      </c>
      <c r="BA2028">
        <f t="shared" si="127"/>
        <v>1.0231815394945443E-12</v>
      </c>
    </row>
    <row r="2029" spans="1:53" x14ac:dyDescent="0.35">
      <c r="A2029">
        <v>5520685</v>
      </c>
      <c r="B2029">
        <v>2006</v>
      </c>
      <c r="C2029">
        <v>78</v>
      </c>
      <c r="D2029">
        <v>41</v>
      </c>
      <c r="E2029">
        <v>41</v>
      </c>
      <c r="F2029" t="s">
        <v>54</v>
      </c>
      <c r="G2029" t="s">
        <v>45</v>
      </c>
      <c r="H2029" t="s">
        <v>45</v>
      </c>
      <c r="I2029">
        <v>17</v>
      </c>
      <c r="J2029" t="s">
        <v>57</v>
      </c>
      <c r="K2029" t="s">
        <v>58</v>
      </c>
      <c r="L2029">
        <v>2</v>
      </c>
      <c r="M2029">
        <v>8</v>
      </c>
      <c r="N2029">
        <v>32</v>
      </c>
      <c r="O2029" t="s">
        <v>88</v>
      </c>
      <c r="P2029">
        <v>25267.405449999998</v>
      </c>
      <c r="Q2029" t="s">
        <v>73</v>
      </c>
      <c r="R2029">
        <v>8000</v>
      </c>
      <c r="S2029">
        <v>0</v>
      </c>
      <c r="T2029">
        <v>27</v>
      </c>
      <c r="U2029" t="s">
        <v>62</v>
      </c>
      <c r="V2029">
        <v>0</v>
      </c>
      <c r="W2029">
        <v>0</v>
      </c>
      <c r="X2029">
        <v>0</v>
      </c>
      <c r="Y2029" t="s">
        <v>63</v>
      </c>
      <c r="Z2029" t="s">
        <v>60</v>
      </c>
      <c r="AA2029">
        <v>6.3387977999999998E-2</v>
      </c>
      <c r="AB2029">
        <v>0.51111111099999995</v>
      </c>
      <c r="AC2029">
        <v>0.181785064</v>
      </c>
      <c r="AD2029">
        <v>0.140615661</v>
      </c>
      <c r="AE2029">
        <v>61.394495409999998</v>
      </c>
      <c r="AF2029">
        <v>0.45561864899999999</v>
      </c>
      <c r="AG2029">
        <v>2.4378870670000001</v>
      </c>
      <c r="AH2029">
        <v>0.201867673</v>
      </c>
      <c r="AI2029">
        <v>1.2716074000000001E-2</v>
      </c>
      <c r="AJ2029">
        <v>1</v>
      </c>
      <c r="AK2029">
        <v>540202</v>
      </c>
      <c r="AL2029">
        <v>0</v>
      </c>
      <c r="AM2029" t="s">
        <v>53</v>
      </c>
      <c r="AN2029">
        <v>20032006</v>
      </c>
      <c r="AO2029">
        <v>31122006</v>
      </c>
      <c r="AP2029">
        <v>208.15</v>
      </c>
      <c r="AQ2029">
        <v>1</v>
      </c>
      <c r="AR2029">
        <v>1</v>
      </c>
      <c r="AS2029">
        <v>208.15</v>
      </c>
      <c r="AT2029">
        <v>203.27735900878901</v>
      </c>
      <c r="AU2029">
        <v>1867.3808919999999</v>
      </c>
      <c r="AV2029">
        <v>89.325294494628906</v>
      </c>
      <c r="AW2029">
        <v>208.15</v>
      </c>
      <c r="AX2029">
        <f t="shared" si="124"/>
        <v>4.872640991211</v>
      </c>
      <c r="AY2029">
        <f t="shared" si="125"/>
        <v>1659.2308919999998</v>
      </c>
      <c r="AZ2029">
        <f t="shared" si="126"/>
        <v>118.8247055053711</v>
      </c>
      <c r="BA2029">
        <f t="shared" si="127"/>
        <v>0</v>
      </c>
    </row>
    <row r="2030" spans="1:53" x14ac:dyDescent="0.35">
      <c r="A2030">
        <v>5662290</v>
      </c>
      <c r="B2030">
        <v>2007</v>
      </c>
      <c r="C2030">
        <v>55</v>
      </c>
      <c r="D2030">
        <v>55</v>
      </c>
      <c r="E2030">
        <v>67</v>
      </c>
      <c r="F2030" t="s">
        <v>45</v>
      </c>
      <c r="G2030" t="s">
        <v>45</v>
      </c>
      <c r="H2030" t="s">
        <v>54</v>
      </c>
      <c r="I2030">
        <v>33</v>
      </c>
      <c r="J2030" t="s">
        <v>57</v>
      </c>
      <c r="K2030" t="s">
        <v>58</v>
      </c>
      <c r="L2030">
        <v>2</v>
      </c>
      <c r="M2030">
        <v>2</v>
      </c>
      <c r="N2030">
        <v>30</v>
      </c>
      <c r="O2030" t="s">
        <v>87</v>
      </c>
      <c r="P2030">
        <v>9724.4774710000002</v>
      </c>
      <c r="Q2030" t="s">
        <v>56</v>
      </c>
      <c r="R2030">
        <v>2000</v>
      </c>
      <c r="S2030">
        <v>100</v>
      </c>
      <c r="T2030">
        <v>0</v>
      </c>
      <c r="U2030" t="s">
        <v>62</v>
      </c>
      <c r="V2030">
        <v>4</v>
      </c>
      <c r="W2030">
        <v>0</v>
      </c>
      <c r="X2030">
        <v>1</v>
      </c>
      <c r="Y2030" t="s">
        <v>51</v>
      </c>
      <c r="Z2030" t="s">
        <v>60</v>
      </c>
      <c r="AA2030">
        <v>0.101899827</v>
      </c>
      <c r="AB2030">
        <v>0.65605724200000004</v>
      </c>
      <c r="AC2030">
        <v>9.7705402999999996E-2</v>
      </c>
      <c r="AD2030">
        <v>9.7454711999999999E-2</v>
      </c>
      <c r="AE2030">
        <v>109.02500000000001</v>
      </c>
      <c r="AF2030">
        <v>0.47775739499999997</v>
      </c>
      <c r="AG2030">
        <v>2.151986183</v>
      </c>
      <c r="AH2030">
        <v>0.16400000000000001</v>
      </c>
      <c r="AI2030">
        <v>1.5285714000000001E-2</v>
      </c>
      <c r="AJ2030">
        <v>1</v>
      </c>
      <c r="AK2030">
        <v>540203</v>
      </c>
      <c r="AL2030">
        <v>4</v>
      </c>
      <c r="AM2030" t="s">
        <v>53</v>
      </c>
      <c r="AN2030">
        <v>25062007</v>
      </c>
      <c r="AO2030">
        <v>31122007</v>
      </c>
      <c r="AP2030">
        <v>2119.87</v>
      </c>
      <c r="AQ2030">
        <v>1</v>
      </c>
      <c r="AR2030">
        <v>1</v>
      </c>
      <c r="AS2030">
        <v>2119.87</v>
      </c>
      <c r="AT2030">
        <v>1844.16088867187</v>
      </c>
      <c r="AU2030">
        <v>1381.0030200000001</v>
      </c>
      <c r="AV2030">
        <v>89.325294494628906</v>
      </c>
      <c r="AW2030">
        <v>2119.8699999999899</v>
      </c>
      <c r="AX2030">
        <f t="shared" si="124"/>
        <v>275.70911132812989</v>
      </c>
      <c r="AY2030">
        <f t="shared" si="125"/>
        <v>738.86697999999978</v>
      </c>
      <c r="AZ2030">
        <f t="shared" si="126"/>
        <v>2030.544705505371</v>
      </c>
      <c r="BA2030">
        <f t="shared" si="127"/>
        <v>1.0004441719502211E-11</v>
      </c>
    </row>
    <row r="2031" spans="1:53" x14ac:dyDescent="0.35">
      <c r="A2031">
        <v>33037</v>
      </c>
      <c r="B2031">
        <v>2005</v>
      </c>
      <c r="C2031">
        <v>61</v>
      </c>
      <c r="D2031">
        <v>61</v>
      </c>
      <c r="E2031">
        <v>56</v>
      </c>
      <c r="F2031" t="s">
        <v>45</v>
      </c>
      <c r="G2031" t="s">
        <v>45</v>
      </c>
      <c r="H2031" t="s">
        <v>45</v>
      </c>
      <c r="I2031">
        <v>37</v>
      </c>
      <c r="J2031" t="s">
        <v>102</v>
      </c>
      <c r="K2031" t="s">
        <v>47</v>
      </c>
      <c r="L2031">
        <v>1</v>
      </c>
      <c r="M2031">
        <v>16</v>
      </c>
      <c r="N2031">
        <v>20</v>
      </c>
      <c r="O2031" t="s">
        <v>95</v>
      </c>
      <c r="P2031">
        <v>100</v>
      </c>
      <c r="Q2031" t="s">
        <v>56</v>
      </c>
      <c r="R2031">
        <v>5000</v>
      </c>
      <c r="S2031">
        <v>50</v>
      </c>
      <c r="T2031">
        <v>10</v>
      </c>
      <c r="U2031" t="s">
        <v>62</v>
      </c>
      <c r="V2031">
        <v>0</v>
      </c>
      <c r="W2031">
        <v>0</v>
      </c>
      <c r="X2031">
        <v>6</v>
      </c>
      <c r="Y2031" t="s">
        <v>63</v>
      </c>
      <c r="Z2031" t="s">
        <v>60</v>
      </c>
      <c r="AA2031">
        <v>7.3243646999999995E-2</v>
      </c>
      <c r="AB2031">
        <v>0.55934230200000001</v>
      </c>
      <c r="AC2031">
        <v>0.15156950699999999</v>
      </c>
      <c r="AD2031">
        <v>9.9535137999999995E-2</v>
      </c>
      <c r="AE2031">
        <v>88.120481929999997</v>
      </c>
      <c r="AF2031">
        <v>0.48742138400000001</v>
      </c>
      <c r="AG2031">
        <v>2.1865470849999999</v>
      </c>
      <c r="AH2031">
        <v>0.15693795899999999</v>
      </c>
      <c r="AI2031">
        <v>1.4342895E-2</v>
      </c>
      <c r="AJ2031">
        <v>4</v>
      </c>
      <c r="AK2031">
        <v>540204</v>
      </c>
      <c r="AL2031">
        <v>0</v>
      </c>
      <c r="AM2031" t="s">
        <v>53</v>
      </c>
      <c r="AN2031">
        <v>1012005</v>
      </c>
      <c r="AO2031">
        <v>30112005</v>
      </c>
      <c r="AP2031">
        <v>441.02</v>
      </c>
      <c r="AQ2031">
        <v>1</v>
      </c>
      <c r="AR2031">
        <v>1</v>
      </c>
      <c r="AS2031">
        <v>441.02</v>
      </c>
      <c r="AT2031">
        <v>387.411865234375</v>
      </c>
      <c r="AU2031">
        <v>616.02255790000004</v>
      </c>
      <c r="AV2031">
        <v>89.325294494628906</v>
      </c>
      <c r="AW2031">
        <v>441.01999999999902</v>
      </c>
      <c r="AX2031">
        <f t="shared" si="124"/>
        <v>53.608134765624982</v>
      </c>
      <c r="AY2031">
        <f t="shared" si="125"/>
        <v>175.00255790000006</v>
      </c>
      <c r="AZ2031">
        <f t="shared" si="126"/>
        <v>351.69470550537108</v>
      </c>
      <c r="BA2031">
        <f t="shared" si="127"/>
        <v>9.6633812063373625E-13</v>
      </c>
    </row>
    <row r="2032" spans="1:53" x14ac:dyDescent="0.35">
      <c r="A2032">
        <v>5563826</v>
      </c>
      <c r="B2032">
        <v>2007</v>
      </c>
      <c r="C2032">
        <v>37</v>
      </c>
      <c r="D2032">
        <v>37</v>
      </c>
      <c r="E2032">
        <v>56</v>
      </c>
      <c r="F2032" t="s">
        <v>54</v>
      </c>
      <c r="G2032" t="s">
        <v>54</v>
      </c>
      <c r="H2032" t="s">
        <v>45</v>
      </c>
      <c r="I2032">
        <v>13</v>
      </c>
      <c r="J2032" t="s">
        <v>57</v>
      </c>
      <c r="K2032" t="s">
        <v>47</v>
      </c>
      <c r="L2032">
        <v>1</v>
      </c>
      <c r="M2032">
        <v>3</v>
      </c>
      <c r="N2032">
        <v>26</v>
      </c>
      <c r="O2032" t="s">
        <v>72</v>
      </c>
      <c r="P2032">
        <v>9182.3061209999996</v>
      </c>
      <c r="Q2032" t="s">
        <v>56</v>
      </c>
      <c r="R2032">
        <v>6000</v>
      </c>
      <c r="S2032">
        <v>0</v>
      </c>
      <c r="T2032">
        <v>2</v>
      </c>
      <c r="U2032" t="s">
        <v>62</v>
      </c>
      <c r="V2032">
        <v>0</v>
      </c>
      <c r="W2032">
        <v>0</v>
      </c>
      <c r="X2032">
        <v>1</v>
      </c>
      <c r="Y2032" t="s">
        <v>63</v>
      </c>
      <c r="Z2032" t="s">
        <v>89</v>
      </c>
      <c r="AA2032">
        <v>7.3243646999999995E-2</v>
      </c>
      <c r="AB2032">
        <v>0.55934230200000001</v>
      </c>
      <c r="AC2032">
        <v>0.15156950699999999</v>
      </c>
      <c r="AD2032">
        <v>9.9535137999999995E-2</v>
      </c>
      <c r="AE2032">
        <v>88.120481929999997</v>
      </c>
      <c r="AF2032">
        <v>0.48742138400000001</v>
      </c>
      <c r="AG2032">
        <v>2.1865470849999999</v>
      </c>
      <c r="AH2032">
        <v>0.15693795899999999</v>
      </c>
      <c r="AI2032">
        <v>1.4342895E-2</v>
      </c>
      <c r="AJ2032">
        <v>9</v>
      </c>
      <c r="AK2032">
        <v>540204</v>
      </c>
      <c r="AL2032">
        <v>0</v>
      </c>
      <c r="AM2032" t="s">
        <v>53</v>
      </c>
      <c r="AN2032">
        <v>23082007</v>
      </c>
      <c r="AO2032">
        <v>31122007</v>
      </c>
      <c r="AP2032">
        <v>903.75</v>
      </c>
      <c r="AQ2032">
        <v>1</v>
      </c>
      <c r="AR2032">
        <v>1</v>
      </c>
      <c r="AS2032">
        <v>903.75</v>
      </c>
      <c r="AT2032">
        <v>1221.21862792968</v>
      </c>
      <c r="AU2032">
        <v>1700.074785</v>
      </c>
      <c r="AV2032">
        <v>89.325294494628906</v>
      </c>
      <c r="AW2032">
        <v>903.75</v>
      </c>
      <c r="AX2032">
        <f t="shared" si="124"/>
        <v>317.46862792968</v>
      </c>
      <c r="AY2032">
        <f t="shared" si="125"/>
        <v>796.32478500000002</v>
      </c>
      <c r="AZ2032">
        <f t="shared" si="126"/>
        <v>814.42470550537109</v>
      </c>
      <c r="BA2032">
        <f t="shared" si="127"/>
        <v>0</v>
      </c>
    </row>
    <row r="2033" spans="1:53" x14ac:dyDescent="0.35">
      <c r="A2033">
        <v>6757261</v>
      </c>
      <c r="B2033">
        <v>2007</v>
      </c>
      <c r="C2033">
        <v>68</v>
      </c>
      <c r="D2033">
        <v>68</v>
      </c>
      <c r="E2033">
        <v>56</v>
      </c>
      <c r="F2033" t="s">
        <v>45</v>
      </c>
      <c r="G2033" t="s">
        <v>45</v>
      </c>
      <c r="H2033" t="s">
        <v>45</v>
      </c>
      <c r="I2033">
        <v>45</v>
      </c>
      <c r="J2033" t="s">
        <v>57</v>
      </c>
      <c r="K2033" t="s">
        <v>47</v>
      </c>
      <c r="L2033">
        <v>1</v>
      </c>
      <c r="M2033">
        <v>7</v>
      </c>
      <c r="N2033">
        <v>33</v>
      </c>
      <c r="O2033" t="s">
        <v>88</v>
      </c>
      <c r="P2033">
        <v>27989.57576</v>
      </c>
      <c r="Q2033" t="s">
        <v>56</v>
      </c>
      <c r="R2033">
        <v>12000</v>
      </c>
      <c r="S2033">
        <v>100</v>
      </c>
      <c r="T2033">
        <v>9</v>
      </c>
      <c r="U2033" t="s">
        <v>62</v>
      </c>
      <c r="V2033">
        <v>0</v>
      </c>
      <c r="W2033">
        <v>1</v>
      </c>
      <c r="X2033">
        <v>0</v>
      </c>
      <c r="Y2033" t="s">
        <v>51</v>
      </c>
      <c r="Z2033" t="s">
        <v>60</v>
      </c>
      <c r="AA2033">
        <v>7.3243646999999995E-2</v>
      </c>
      <c r="AB2033">
        <v>0.55934230200000001</v>
      </c>
      <c r="AC2033">
        <v>0.15156950699999999</v>
      </c>
      <c r="AD2033">
        <v>9.9535137999999995E-2</v>
      </c>
      <c r="AE2033">
        <v>88.120481929999997</v>
      </c>
      <c r="AF2033">
        <v>0.48742138400000001</v>
      </c>
      <c r="AG2033">
        <v>2.1865470849999999</v>
      </c>
      <c r="AH2033">
        <v>0.15693795899999999</v>
      </c>
      <c r="AI2033">
        <v>1.4342895E-2</v>
      </c>
      <c r="AJ2033">
        <v>2</v>
      </c>
      <c r="AK2033">
        <v>540204</v>
      </c>
      <c r="AL2033">
        <v>0</v>
      </c>
      <c r="AM2033" t="s">
        <v>53</v>
      </c>
      <c r="AN2033">
        <v>26082007</v>
      </c>
      <c r="AO2033">
        <v>31122007</v>
      </c>
      <c r="AP2033">
        <v>4405.12</v>
      </c>
      <c r="AQ2033">
        <v>1</v>
      </c>
      <c r="AR2033">
        <v>1</v>
      </c>
      <c r="AS2033">
        <v>4405.12</v>
      </c>
      <c r="AT2033">
        <v>1452.68786621093</v>
      </c>
      <c r="AU2033">
        <v>1700.938273</v>
      </c>
      <c r="AV2033">
        <v>89.325294494628906</v>
      </c>
      <c r="AW2033">
        <v>1504.4</v>
      </c>
      <c r="AX2033">
        <f t="shared" si="124"/>
        <v>2952.4321337890697</v>
      </c>
      <c r="AY2033">
        <f t="shared" si="125"/>
        <v>2704.1817270000001</v>
      </c>
      <c r="AZ2033">
        <f t="shared" si="126"/>
        <v>4315.794705505371</v>
      </c>
      <c r="BA2033">
        <f t="shared" si="127"/>
        <v>2900.72</v>
      </c>
    </row>
    <row r="2034" spans="1:53" x14ac:dyDescent="0.35">
      <c r="A2034">
        <v>7103897</v>
      </c>
      <c r="B2034">
        <v>2008</v>
      </c>
      <c r="C2034">
        <v>32</v>
      </c>
      <c r="D2034">
        <v>32</v>
      </c>
      <c r="E2034">
        <v>54</v>
      </c>
      <c r="F2034" t="s">
        <v>54</v>
      </c>
      <c r="G2034" t="s">
        <v>54</v>
      </c>
      <c r="H2034" t="s">
        <v>45</v>
      </c>
      <c r="I2034">
        <v>9</v>
      </c>
      <c r="J2034" t="s">
        <v>57</v>
      </c>
      <c r="K2034" t="s">
        <v>58</v>
      </c>
      <c r="L2034">
        <v>2</v>
      </c>
      <c r="M2034">
        <v>11</v>
      </c>
      <c r="N2034">
        <v>31</v>
      </c>
      <c r="O2034" t="s">
        <v>55</v>
      </c>
      <c r="P2034">
        <v>3196.7096929999998</v>
      </c>
      <c r="Q2034" t="s">
        <v>56</v>
      </c>
      <c r="R2034">
        <v>15000</v>
      </c>
      <c r="S2034">
        <v>100</v>
      </c>
      <c r="T2034">
        <v>1</v>
      </c>
      <c r="U2034" t="s">
        <v>62</v>
      </c>
      <c r="V2034">
        <v>0</v>
      </c>
      <c r="W2034">
        <v>0</v>
      </c>
      <c r="X2034">
        <v>0</v>
      </c>
      <c r="Y2034" t="s">
        <v>51</v>
      </c>
      <c r="Z2034" t="s">
        <v>52</v>
      </c>
      <c r="AA2034">
        <v>7.3243646999999995E-2</v>
      </c>
      <c r="AB2034">
        <v>0.55934230200000001</v>
      </c>
      <c r="AC2034">
        <v>0.15156950699999999</v>
      </c>
      <c r="AD2034">
        <v>9.9535137999999995E-2</v>
      </c>
      <c r="AE2034">
        <v>88.120481929999997</v>
      </c>
      <c r="AF2034">
        <v>0.48742138400000001</v>
      </c>
      <c r="AG2034">
        <v>2.1865470849999999</v>
      </c>
      <c r="AH2034">
        <v>0.15693795899999999</v>
      </c>
      <c r="AI2034">
        <v>1.4342895E-2</v>
      </c>
      <c r="AJ2034">
        <v>1</v>
      </c>
      <c r="AK2034">
        <v>540204</v>
      </c>
      <c r="AL2034">
        <v>0</v>
      </c>
      <c r="AM2034" t="s">
        <v>53</v>
      </c>
      <c r="AN2034">
        <v>1012008</v>
      </c>
      <c r="AO2034">
        <v>2102008</v>
      </c>
      <c r="AP2034">
        <v>494.37</v>
      </c>
      <c r="AQ2034">
        <v>1</v>
      </c>
      <c r="AR2034">
        <v>1</v>
      </c>
      <c r="AS2034">
        <v>494.37</v>
      </c>
      <c r="AT2034">
        <v>1340.46240234375</v>
      </c>
      <c r="AU2034">
        <v>729.52198750000002</v>
      </c>
      <c r="AV2034">
        <v>89.325294494628906</v>
      </c>
      <c r="AW2034">
        <v>494.37</v>
      </c>
      <c r="AX2034">
        <f t="shared" si="124"/>
        <v>846.09240234375</v>
      </c>
      <c r="AY2034">
        <f t="shared" si="125"/>
        <v>235.15198750000002</v>
      </c>
      <c r="AZ2034">
        <f t="shared" si="126"/>
        <v>405.0447055053711</v>
      </c>
      <c r="BA2034">
        <f t="shared" si="127"/>
        <v>0</v>
      </c>
    </row>
    <row r="2035" spans="1:53" x14ac:dyDescent="0.35">
      <c r="A2035">
        <v>536491</v>
      </c>
      <c r="B2035">
        <v>2005</v>
      </c>
      <c r="C2035">
        <v>60</v>
      </c>
      <c r="D2035">
        <v>60</v>
      </c>
      <c r="E2035">
        <v>64</v>
      </c>
      <c r="F2035" t="s">
        <v>54</v>
      </c>
      <c r="G2035" t="s">
        <v>54</v>
      </c>
      <c r="H2035" t="s">
        <v>45</v>
      </c>
      <c r="I2035">
        <v>39</v>
      </c>
      <c r="J2035" t="s">
        <v>57</v>
      </c>
      <c r="K2035" t="s">
        <v>58</v>
      </c>
      <c r="L2035">
        <v>2</v>
      </c>
      <c r="M2035">
        <v>1</v>
      </c>
      <c r="N2035">
        <v>41</v>
      </c>
      <c r="O2035" t="s">
        <v>88</v>
      </c>
      <c r="P2035">
        <v>31428.45694</v>
      </c>
      <c r="Q2035" t="s">
        <v>49</v>
      </c>
      <c r="R2035">
        <v>6000</v>
      </c>
      <c r="S2035">
        <v>50</v>
      </c>
      <c r="T2035">
        <v>31</v>
      </c>
      <c r="U2035" t="s">
        <v>50</v>
      </c>
      <c r="V2035">
        <v>0</v>
      </c>
      <c r="W2035">
        <v>0</v>
      </c>
      <c r="X2035">
        <v>1</v>
      </c>
      <c r="Y2035" t="s">
        <v>51</v>
      </c>
      <c r="Z2035" t="s">
        <v>60</v>
      </c>
      <c r="AA2035">
        <v>9.2206679999999999E-2</v>
      </c>
      <c r="AB2035">
        <v>0.59891521599999997</v>
      </c>
      <c r="AC2035">
        <v>0.121324579</v>
      </c>
      <c r="AD2035">
        <v>0.103435848</v>
      </c>
      <c r="AE2035">
        <v>117.2394366</v>
      </c>
      <c r="AF2035">
        <v>0.47693416599999999</v>
      </c>
      <c r="AG2035">
        <v>2.37624893</v>
      </c>
      <c r="AH2035">
        <v>0.19555360499999999</v>
      </c>
      <c r="AI2035">
        <v>1.5357613000000001E-2</v>
      </c>
      <c r="AJ2035">
        <v>1</v>
      </c>
      <c r="AK2035">
        <v>540205</v>
      </c>
      <c r="AL2035">
        <v>0</v>
      </c>
      <c r="AM2035" t="s">
        <v>53</v>
      </c>
      <c r="AN2035">
        <v>1012005</v>
      </c>
      <c r="AO2035">
        <v>9122005</v>
      </c>
      <c r="AP2035">
        <v>7139.02</v>
      </c>
      <c r="AQ2035">
        <v>1</v>
      </c>
      <c r="AR2035">
        <v>1</v>
      </c>
      <c r="AS2035">
        <v>7139.02</v>
      </c>
      <c r="AT2035">
        <v>5724.97607421875</v>
      </c>
      <c r="AU2035">
        <v>2252.426179</v>
      </c>
      <c r="AV2035">
        <v>89.325294494628906</v>
      </c>
      <c r="AW2035">
        <v>7139.02</v>
      </c>
      <c r="AX2035">
        <f t="shared" si="124"/>
        <v>1414.0439257812504</v>
      </c>
      <c r="AY2035">
        <f t="shared" si="125"/>
        <v>4886.5938210000004</v>
      </c>
      <c r="AZ2035">
        <f t="shared" si="126"/>
        <v>7049.6947055053715</v>
      </c>
      <c r="BA2035">
        <f t="shared" si="127"/>
        <v>0</v>
      </c>
    </row>
    <row r="2036" spans="1:53" x14ac:dyDescent="0.35">
      <c r="A2036">
        <v>2472260</v>
      </c>
      <c r="B2036">
        <v>2007</v>
      </c>
      <c r="C2036">
        <v>42</v>
      </c>
      <c r="D2036">
        <v>42</v>
      </c>
      <c r="E2036">
        <v>64</v>
      </c>
      <c r="F2036" t="s">
        <v>54</v>
      </c>
      <c r="G2036" t="s">
        <v>54</v>
      </c>
      <c r="H2036" t="s">
        <v>45</v>
      </c>
      <c r="I2036">
        <v>15</v>
      </c>
      <c r="J2036" t="s">
        <v>57</v>
      </c>
      <c r="K2036" t="s">
        <v>58</v>
      </c>
      <c r="L2036">
        <v>2</v>
      </c>
      <c r="M2036">
        <v>10</v>
      </c>
      <c r="N2036">
        <v>25</v>
      </c>
      <c r="O2036" t="s">
        <v>75</v>
      </c>
      <c r="P2036">
        <v>14224.777910000001</v>
      </c>
      <c r="Q2036" t="s">
        <v>49</v>
      </c>
      <c r="R2036">
        <v>12000</v>
      </c>
      <c r="S2036">
        <v>100</v>
      </c>
      <c r="T2036">
        <v>19</v>
      </c>
      <c r="U2036" t="s">
        <v>50</v>
      </c>
      <c r="V2036">
        <v>0</v>
      </c>
      <c r="W2036">
        <v>1</v>
      </c>
      <c r="X2036">
        <v>4</v>
      </c>
      <c r="Y2036" t="s">
        <v>51</v>
      </c>
      <c r="Z2036" t="s">
        <v>52</v>
      </c>
      <c r="AA2036">
        <v>9.2206679999999999E-2</v>
      </c>
      <c r="AB2036">
        <v>0.59891521599999997</v>
      </c>
      <c r="AC2036">
        <v>0.121324579</v>
      </c>
      <c r="AD2036">
        <v>0.103435848</v>
      </c>
      <c r="AE2036">
        <v>117.2394366</v>
      </c>
      <c r="AF2036">
        <v>0.47693416599999999</v>
      </c>
      <c r="AG2036">
        <v>2.37624893</v>
      </c>
      <c r="AH2036">
        <v>0.19555360499999999</v>
      </c>
      <c r="AI2036">
        <v>1.5357613000000001E-2</v>
      </c>
      <c r="AJ2036">
        <v>7</v>
      </c>
      <c r="AK2036">
        <v>540205</v>
      </c>
      <c r="AL2036">
        <v>0</v>
      </c>
      <c r="AM2036" t="s">
        <v>53</v>
      </c>
      <c r="AN2036">
        <v>1012007</v>
      </c>
      <c r="AO2036">
        <v>20112007</v>
      </c>
      <c r="AP2036">
        <v>753.69</v>
      </c>
      <c r="AQ2036">
        <v>1</v>
      </c>
      <c r="AR2036">
        <v>1</v>
      </c>
      <c r="AS2036">
        <v>753.69</v>
      </c>
      <c r="AT2036">
        <v>1333.18408203125</v>
      </c>
      <c r="AU2036">
        <v>961.90546810000001</v>
      </c>
      <c r="AV2036">
        <v>89.325294494628906</v>
      </c>
      <c r="AW2036">
        <v>1721.14</v>
      </c>
      <c r="AX2036">
        <f t="shared" si="124"/>
        <v>579.49408203124995</v>
      </c>
      <c r="AY2036">
        <f t="shared" si="125"/>
        <v>208.21546809999995</v>
      </c>
      <c r="AZ2036">
        <f t="shared" si="126"/>
        <v>664.36470550537115</v>
      </c>
      <c r="BA2036">
        <f t="shared" si="127"/>
        <v>967.45</v>
      </c>
    </row>
    <row r="2037" spans="1:53" x14ac:dyDescent="0.35">
      <c r="A2037">
        <v>4738214</v>
      </c>
      <c r="B2037">
        <v>2006</v>
      </c>
      <c r="C2037">
        <v>75</v>
      </c>
      <c r="D2037">
        <v>75</v>
      </c>
      <c r="E2037">
        <v>56</v>
      </c>
      <c r="F2037" t="s">
        <v>45</v>
      </c>
      <c r="G2037" t="s">
        <v>45</v>
      </c>
      <c r="H2037" t="s">
        <v>45</v>
      </c>
      <c r="I2037">
        <v>53</v>
      </c>
      <c r="J2037" t="s">
        <v>57</v>
      </c>
      <c r="K2037" t="s">
        <v>47</v>
      </c>
      <c r="L2037">
        <v>1</v>
      </c>
      <c r="M2037">
        <v>4</v>
      </c>
      <c r="N2037">
        <v>13</v>
      </c>
      <c r="O2037" t="s">
        <v>77</v>
      </c>
      <c r="P2037">
        <v>4129.9152649999996</v>
      </c>
      <c r="Q2037" t="s">
        <v>49</v>
      </c>
      <c r="R2037">
        <v>10000</v>
      </c>
      <c r="S2037">
        <v>0</v>
      </c>
      <c r="T2037">
        <v>23</v>
      </c>
      <c r="U2037" t="s">
        <v>50</v>
      </c>
      <c r="V2037">
        <v>0</v>
      </c>
      <c r="W2037">
        <v>0</v>
      </c>
      <c r="X2037">
        <v>0</v>
      </c>
      <c r="Y2037" t="s">
        <v>51</v>
      </c>
      <c r="Z2037" t="s">
        <v>60</v>
      </c>
      <c r="AA2037">
        <v>6.3163779000000003E-2</v>
      </c>
      <c r="AB2037">
        <v>0.43012856300000002</v>
      </c>
      <c r="AC2037">
        <v>0.17915036300000001</v>
      </c>
      <c r="AD2037">
        <v>0.113172338</v>
      </c>
      <c r="AE2037">
        <v>68.496240599999993</v>
      </c>
      <c r="AF2037">
        <v>0.490450055</v>
      </c>
      <c r="AG2037">
        <v>2.5461151480000002</v>
      </c>
      <c r="AH2037">
        <v>0.244040863</v>
      </c>
      <c r="AI2037">
        <v>1.4755959000000001E-2</v>
      </c>
      <c r="AJ2037">
        <v>4</v>
      </c>
      <c r="AK2037">
        <v>540206</v>
      </c>
      <c r="AL2037">
        <v>0</v>
      </c>
      <c r="AM2037" t="s">
        <v>53</v>
      </c>
      <c r="AN2037">
        <v>1012006</v>
      </c>
      <c r="AO2037">
        <v>26102006</v>
      </c>
      <c r="AP2037">
        <v>900.11</v>
      </c>
      <c r="AQ2037">
        <v>1</v>
      </c>
      <c r="AR2037">
        <v>1</v>
      </c>
      <c r="AS2037">
        <v>900.11</v>
      </c>
      <c r="AT2037">
        <v>605.11029052734295</v>
      </c>
      <c r="AU2037">
        <v>540.20773020000001</v>
      </c>
      <c r="AV2037">
        <v>89.325294494628906</v>
      </c>
      <c r="AW2037">
        <v>900.11</v>
      </c>
      <c r="AX2037">
        <f t="shared" si="124"/>
        <v>294.99970947265706</v>
      </c>
      <c r="AY2037">
        <f t="shared" si="125"/>
        <v>359.9022698</v>
      </c>
      <c r="AZ2037">
        <f t="shared" si="126"/>
        <v>810.78470550537111</v>
      </c>
      <c r="BA2037">
        <f t="shared" si="127"/>
        <v>0</v>
      </c>
    </row>
    <row r="2038" spans="1:53" x14ac:dyDescent="0.35">
      <c r="A2038">
        <v>4039734</v>
      </c>
      <c r="B2038">
        <v>2006</v>
      </c>
      <c r="C2038">
        <v>56</v>
      </c>
      <c r="D2038">
        <v>56</v>
      </c>
      <c r="E2038">
        <v>61</v>
      </c>
      <c r="F2038" t="s">
        <v>45</v>
      </c>
      <c r="G2038" t="s">
        <v>45</v>
      </c>
      <c r="H2038" t="s">
        <v>54</v>
      </c>
      <c r="I2038">
        <v>31</v>
      </c>
      <c r="J2038" t="s">
        <v>57</v>
      </c>
      <c r="K2038" t="s">
        <v>58</v>
      </c>
      <c r="L2038">
        <v>2</v>
      </c>
      <c r="M2038">
        <v>12</v>
      </c>
      <c r="N2038">
        <v>11</v>
      </c>
      <c r="O2038" t="s">
        <v>61</v>
      </c>
      <c r="P2038">
        <v>7465.3106310000003</v>
      </c>
      <c r="Q2038" t="s">
        <v>56</v>
      </c>
      <c r="R2038">
        <v>3000</v>
      </c>
      <c r="S2038">
        <v>0</v>
      </c>
      <c r="T2038">
        <v>9</v>
      </c>
      <c r="U2038" t="s">
        <v>62</v>
      </c>
      <c r="V2038">
        <v>0</v>
      </c>
      <c r="W2038">
        <v>0</v>
      </c>
      <c r="X2038">
        <v>1</v>
      </c>
      <c r="Y2038" t="s">
        <v>51</v>
      </c>
      <c r="Z2038" t="s">
        <v>60</v>
      </c>
      <c r="AA2038">
        <v>4.5285182E-2</v>
      </c>
      <c r="AB2038">
        <v>0.28489538599999997</v>
      </c>
      <c r="AC2038">
        <v>0.25594726299999998</v>
      </c>
      <c r="AD2038">
        <v>0.102685016</v>
      </c>
      <c r="AE2038">
        <v>59.377142859999999</v>
      </c>
      <c r="AF2038">
        <v>0.49696853099999999</v>
      </c>
      <c r="AG2038">
        <v>2.978217254</v>
      </c>
      <c r="AH2038">
        <v>0.28905128499999999</v>
      </c>
      <c r="AI2038">
        <v>1.2919221999999999E-2</v>
      </c>
      <c r="AJ2038">
        <v>2</v>
      </c>
      <c r="AK2038">
        <v>540207</v>
      </c>
      <c r="AL2038">
        <v>0</v>
      </c>
      <c r="AM2038" t="s">
        <v>53</v>
      </c>
      <c r="AN2038">
        <v>23072006</v>
      </c>
      <c r="AO2038">
        <v>31122006</v>
      </c>
      <c r="AP2038">
        <v>408.3</v>
      </c>
      <c r="AQ2038">
        <v>1</v>
      </c>
      <c r="AR2038">
        <v>1</v>
      </c>
      <c r="AS2038">
        <v>408.3</v>
      </c>
      <c r="AT2038">
        <v>904.43597412109295</v>
      </c>
      <c r="AU2038">
        <v>877.24821220000001</v>
      </c>
      <c r="AV2038">
        <v>89.325294494628906</v>
      </c>
      <c r="AW2038">
        <v>408.3</v>
      </c>
      <c r="AX2038">
        <f t="shared" si="124"/>
        <v>496.13597412109294</v>
      </c>
      <c r="AY2038">
        <f t="shared" si="125"/>
        <v>468.9482122</v>
      </c>
      <c r="AZ2038">
        <f t="shared" si="126"/>
        <v>318.97470550537111</v>
      </c>
      <c r="BA2038">
        <f t="shared" si="127"/>
        <v>0</v>
      </c>
    </row>
    <row r="2039" spans="1:53" x14ac:dyDescent="0.35">
      <c r="A2039">
        <v>5486842</v>
      </c>
      <c r="B2039">
        <v>2007</v>
      </c>
      <c r="C2039">
        <v>35</v>
      </c>
      <c r="D2039">
        <v>35</v>
      </c>
      <c r="E2039">
        <v>56</v>
      </c>
      <c r="F2039" t="s">
        <v>45</v>
      </c>
      <c r="G2039" t="s">
        <v>45</v>
      </c>
      <c r="H2039" t="s">
        <v>45</v>
      </c>
      <c r="I2039">
        <v>14</v>
      </c>
      <c r="J2039" t="s">
        <v>46</v>
      </c>
      <c r="K2039" t="s">
        <v>47</v>
      </c>
      <c r="L2039">
        <v>1</v>
      </c>
      <c r="M2039">
        <v>6</v>
      </c>
      <c r="N2039">
        <v>12</v>
      </c>
      <c r="O2039" t="s">
        <v>83</v>
      </c>
      <c r="P2039">
        <v>6556.0432000000001</v>
      </c>
      <c r="Q2039" t="s">
        <v>56</v>
      </c>
      <c r="R2039">
        <v>6000</v>
      </c>
      <c r="S2039">
        <v>0</v>
      </c>
      <c r="T2039">
        <v>10</v>
      </c>
      <c r="U2039" t="s">
        <v>50</v>
      </c>
      <c r="V2039">
        <v>0</v>
      </c>
      <c r="W2039">
        <v>0</v>
      </c>
      <c r="X2039">
        <v>0</v>
      </c>
      <c r="Y2039" t="s">
        <v>51</v>
      </c>
      <c r="Z2039" t="s">
        <v>60</v>
      </c>
      <c r="AA2039">
        <v>4.5285182E-2</v>
      </c>
      <c r="AB2039">
        <v>0.28489538599999997</v>
      </c>
      <c r="AC2039">
        <v>0.25594726299999998</v>
      </c>
      <c r="AD2039">
        <v>0.102685016</v>
      </c>
      <c r="AE2039">
        <v>59.377142859999999</v>
      </c>
      <c r="AF2039">
        <v>0.49696853099999999</v>
      </c>
      <c r="AG2039">
        <v>2.978217254</v>
      </c>
      <c r="AH2039">
        <v>0.28905128499999999</v>
      </c>
      <c r="AI2039">
        <v>1.2919221999999999E-2</v>
      </c>
      <c r="AJ2039">
        <v>7</v>
      </c>
      <c r="AK2039">
        <v>540207</v>
      </c>
      <c r="AL2039">
        <v>0</v>
      </c>
      <c r="AM2039" t="s">
        <v>53</v>
      </c>
      <c r="AN2039">
        <v>1012007</v>
      </c>
      <c r="AO2039">
        <v>22072007</v>
      </c>
      <c r="AP2039">
        <v>468.51</v>
      </c>
      <c r="AQ2039">
        <v>1</v>
      </c>
      <c r="AR2039">
        <v>1</v>
      </c>
      <c r="AS2039">
        <v>468.51</v>
      </c>
      <c r="AT2039">
        <v>972.47528076171795</v>
      </c>
      <c r="AU2039">
        <v>708.69670840000003</v>
      </c>
      <c r="AV2039">
        <v>89.325294494628906</v>
      </c>
      <c r="AW2039">
        <v>468.50999999999902</v>
      </c>
      <c r="AX2039">
        <f t="shared" si="124"/>
        <v>503.96528076171796</v>
      </c>
      <c r="AY2039">
        <f t="shared" si="125"/>
        <v>240.18670840000004</v>
      </c>
      <c r="AZ2039">
        <f t="shared" si="126"/>
        <v>379.18470550537108</v>
      </c>
      <c r="BA2039">
        <f t="shared" si="127"/>
        <v>9.6633812063373625E-13</v>
      </c>
    </row>
    <row r="2040" spans="1:53" x14ac:dyDescent="0.35">
      <c r="A2040">
        <v>5313233</v>
      </c>
      <c r="B2040">
        <v>2006</v>
      </c>
      <c r="C2040">
        <v>47</v>
      </c>
      <c r="D2040">
        <v>47</v>
      </c>
      <c r="E2040">
        <v>61</v>
      </c>
      <c r="F2040" t="s">
        <v>54</v>
      </c>
      <c r="G2040" t="s">
        <v>54</v>
      </c>
      <c r="H2040" t="s">
        <v>45</v>
      </c>
      <c r="I2040">
        <v>26</v>
      </c>
      <c r="J2040" t="s">
        <v>57</v>
      </c>
      <c r="K2040" t="s">
        <v>58</v>
      </c>
      <c r="L2040">
        <v>2</v>
      </c>
      <c r="M2040">
        <v>7</v>
      </c>
      <c r="N2040">
        <v>14</v>
      </c>
      <c r="O2040" t="s">
        <v>61</v>
      </c>
      <c r="P2040">
        <v>6185.5746509999999</v>
      </c>
      <c r="Q2040" t="s">
        <v>56</v>
      </c>
      <c r="R2040">
        <v>10000</v>
      </c>
      <c r="S2040">
        <v>250</v>
      </c>
      <c r="T2040">
        <v>13</v>
      </c>
      <c r="U2040" t="s">
        <v>50</v>
      </c>
      <c r="V2040">
        <v>0</v>
      </c>
      <c r="W2040">
        <v>0</v>
      </c>
      <c r="X2040">
        <v>0</v>
      </c>
      <c r="Y2040" t="s">
        <v>51</v>
      </c>
      <c r="Z2040" t="s">
        <v>60</v>
      </c>
      <c r="AA2040">
        <v>9.1980063000000001E-2</v>
      </c>
      <c r="AB2040">
        <v>0.45944721300000002</v>
      </c>
      <c r="AC2040">
        <v>0.162211146</v>
      </c>
      <c r="AD2040">
        <v>0.14047822400000001</v>
      </c>
      <c r="AE2040">
        <v>64.164383560000005</v>
      </c>
      <c r="AF2040">
        <v>0.48505550800000002</v>
      </c>
      <c r="AG2040">
        <v>2.122338015</v>
      </c>
      <c r="AH2040">
        <v>6.7366096E-2</v>
      </c>
      <c r="AI2040">
        <v>6.626173E-3</v>
      </c>
      <c r="AJ2040">
        <v>2</v>
      </c>
      <c r="AK2040">
        <v>540301</v>
      </c>
      <c r="AL2040">
        <v>0</v>
      </c>
      <c r="AM2040" t="s">
        <v>53</v>
      </c>
      <c r="AN2040">
        <v>2032006</v>
      </c>
      <c r="AO2040">
        <v>31122006</v>
      </c>
      <c r="AP2040">
        <v>1066.82</v>
      </c>
      <c r="AQ2040">
        <v>1</v>
      </c>
      <c r="AR2040">
        <v>1</v>
      </c>
      <c r="AS2040">
        <v>1066.82</v>
      </c>
      <c r="AT2040">
        <v>880.9560546875</v>
      </c>
      <c r="AU2040">
        <v>738.56086479999999</v>
      </c>
      <c r="AV2040">
        <v>89.325294494628906</v>
      </c>
      <c r="AW2040">
        <v>1066.8199999999899</v>
      </c>
      <c r="AX2040">
        <f t="shared" si="124"/>
        <v>185.86394531249994</v>
      </c>
      <c r="AY2040">
        <f t="shared" si="125"/>
        <v>328.25913519999995</v>
      </c>
      <c r="AZ2040">
        <f t="shared" si="126"/>
        <v>977.49470550537103</v>
      </c>
      <c r="BA2040">
        <f t="shared" si="127"/>
        <v>1.0004441719502211E-11</v>
      </c>
    </row>
    <row r="2041" spans="1:53" x14ac:dyDescent="0.35">
      <c r="A2041">
        <v>4831494</v>
      </c>
      <c r="B2041">
        <v>2005</v>
      </c>
      <c r="C2041">
        <v>74</v>
      </c>
      <c r="D2041">
        <v>74</v>
      </c>
      <c r="E2041">
        <v>56</v>
      </c>
      <c r="F2041" t="s">
        <v>45</v>
      </c>
      <c r="G2041" t="s">
        <v>45</v>
      </c>
      <c r="H2041" t="s">
        <v>45</v>
      </c>
      <c r="I2041">
        <v>54</v>
      </c>
      <c r="J2041" t="s">
        <v>57</v>
      </c>
      <c r="K2041" t="s">
        <v>47</v>
      </c>
      <c r="L2041">
        <v>1</v>
      </c>
      <c r="M2041">
        <v>4</v>
      </c>
      <c r="N2041">
        <v>22</v>
      </c>
      <c r="O2041" t="s">
        <v>68</v>
      </c>
      <c r="P2041">
        <v>3442.0011</v>
      </c>
      <c r="Q2041" t="s">
        <v>49</v>
      </c>
      <c r="R2041">
        <v>7000</v>
      </c>
      <c r="S2041">
        <v>0</v>
      </c>
      <c r="T2041">
        <v>6</v>
      </c>
      <c r="U2041" t="s">
        <v>50</v>
      </c>
      <c r="V2041">
        <v>0</v>
      </c>
      <c r="W2041">
        <v>0</v>
      </c>
      <c r="X2041">
        <v>0</v>
      </c>
      <c r="Y2041" t="s">
        <v>51</v>
      </c>
      <c r="Z2041" t="s">
        <v>60</v>
      </c>
      <c r="AA2041">
        <v>7.9647576999999997E-2</v>
      </c>
      <c r="AB2041">
        <v>0.59629955999999995</v>
      </c>
      <c r="AC2041">
        <v>9.4801761999999998E-2</v>
      </c>
      <c r="AD2041">
        <v>0.115681652</v>
      </c>
      <c r="AE2041">
        <v>96.1015625</v>
      </c>
      <c r="AF2041">
        <v>0.46809202500000002</v>
      </c>
      <c r="AG2041">
        <v>2.1675770929999998</v>
      </c>
      <c r="AH2041">
        <v>0.13753521899999999</v>
      </c>
      <c r="AI2041">
        <v>1.4922258000000001E-2</v>
      </c>
      <c r="AJ2041">
        <v>6</v>
      </c>
      <c r="AK2041">
        <v>540302</v>
      </c>
      <c r="AL2041">
        <v>0</v>
      </c>
      <c r="AM2041" t="s">
        <v>53</v>
      </c>
      <c r="AN2041">
        <v>6022005</v>
      </c>
      <c r="AO2041">
        <v>31122005</v>
      </c>
      <c r="AP2041">
        <v>97.91</v>
      </c>
      <c r="AQ2041">
        <v>1</v>
      </c>
      <c r="AR2041">
        <v>1</v>
      </c>
      <c r="AS2041">
        <v>97.91</v>
      </c>
      <c r="AT2041">
        <v>267.39144897460898</v>
      </c>
      <c r="AU2041">
        <v>619.13336709999999</v>
      </c>
      <c r="AV2041">
        <v>89.325294494628906</v>
      </c>
      <c r="AW2041">
        <v>97.909999999999897</v>
      </c>
      <c r="AX2041">
        <f t="shared" si="124"/>
        <v>169.48144897460898</v>
      </c>
      <c r="AY2041">
        <f t="shared" si="125"/>
        <v>521.22336710000002</v>
      </c>
      <c r="AZ2041">
        <f t="shared" si="126"/>
        <v>8.5847055053710903</v>
      </c>
      <c r="BA2041">
        <f t="shared" si="127"/>
        <v>9.9475983006414026E-14</v>
      </c>
    </row>
    <row r="2042" spans="1:53" x14ac:dyDescent="0.35">
      <c r="A2042">
        <v>3003841</v>
      </c>
      <c r="B2042">
        <v>2005</v>
      </c>
      <c r="C2042">
        <v>66</v>
      </c>
      <c r="D2042">
        <v>33</v>
      </c>
      <c r="E2042">
        <v>33</v>
      </c>
      <c r="F2042" t="s">
        <v>45</v>
      </c>
      <c r="G2042" t="s">
        <v>54</v>
      </c>
      <c r="H2042" t="s">
        <v>54</v>
      </c>
      <c r="I2042">
        <v>12</v>
      </c>
      <c r="J2042" t="s">
        <v>57</v>
      </c>
      <c r="K2042" t="s">
        <v>58</v>
      </c>
      <c r="L2042">
        <v>2</v>
      </c>
      <c r="M2042">
        <v>9</v>
      </c>
      <c r="N2042">
        <v>12</v>
      </c>
      <c r="O2042" t="s">
        <v>83</v>
      </c>
      <c r="P2042">
        <v>8988.1793579999994</v>
      </c>
      <c r="Q2042" t="s">
        <v>56</v>
      </c>
      <c r="R2042">
        <v>7000</v>
      </c>
      <c r="S2042">
        <v>250</v>
      </c>
      <c r="T2042">
        <v>5</v>
      </c>
      <c r="U2042" t="s">
        <v>62</v>
      </c>
      <c r="V2042">
        <v>0</v>
      </c>
      <c r="W2042">
        <v>0</v>
      </c>
      <c r="X2042">
        <v>0</v>
      </c>
      <c r="Y2042" t="s">
        <v>51</v>
      </c>
      <c r="Z2042" t="s">
        <v>60</v>
      </c>
      <c r="AA2042">
        <v>9.6223022000000005E-2</v>
      </c>
      <c r="AB2042">
        <v>0.54406474800000004</v>
      </c>
      <c r="AC2042">
        <v>8.7455036E-2</v>
      </c>
      <c r="AD2042">
        <v>0.11302923400000001</v>
      </c>
      <c r="AE2042">
        <v>144.29090909999999</v>
      </c>
      <c r="AF2042">
        <v>0.47971270199999999</v>
      </c>
      <c r="AG2042">
        <v>1.784172662</v>
      </c>
      <c r="AH2042">
        <v>7.9274688999999995E-2</v>
      </c>
      <c r="AI2042">
        <v>1.1988611E-2</v>
      </c>
      <c r="AJ2042">
        <v>3</v>
      </c>
      <c r="AK2042">
        <v>540304</v>
      </c>
      <c r="AL2042">
        <v>0</v>
      </c>
      <c r="AM2042" t="s">
        <v>53</v>
      </c>
      <c r="AN2042">
        <v>1012005</v>
      </c>
      <c r="AO2042">
        <v>14082005</v>
      </c>
      <c r="AP2042">
        <v>687.18</v>
      </c>
      <c r="AQ2042">
        <v>1</v>
      </c>
      <c r="AR2042">
        <v>1</v>
      </c>
      <c r="AS2042">
        <v>687.18</v>
      </c>
      <c r="AT2042">
        <v>625.95806884765602</v>
      </c>
      <c r="AU2042">
        <v>1024.9800740000001</v>
      </c>
      <c r="AV2042">
        <v>89.325294494628906</v>
      </c>
      <c r="AW2042">
        <v>687.17999999999904</v>
      </c>
      <c r="AX2042">
        <f t="shared" si="124"/>
        <v>61.221931152343927</v>
      </c>
      <c r="AY2042">
        <f t="shared" si="125"/>
        <v>337.80007400000011</v>
      </c>
      <c r="AZ2042">
        <f t="shared" si="126"/>
        <v>597.85470550537104</v>
      </c>
      <c r="BA2042">
        <f t="shared" si="127"/>
        <v>9.0949470177292824E-13</v>
      </c>
    </row>
    <row r="2043" spans="1:53" x14ac:dyDescent="0.35">
      <c r="A2043">
        <v>2128095</v>
      </c>
      <c r="B2043">
        <v>2005</v>
      </c>
      <c r="C2043">
        <v>56</v>
      </c>
      <c r="D2043">
        <v>48</v>
      </c>
      <c r="E2043">
        <v>48</v>
      </c>
      <c r="F2043" t="s">
        <v>54</v>
      </c>
      <c r="G2043" t="s">
        <v>45</v>
      </c>
      <c r="H2043" t="s">
        <v>45</v>
      </c>
      <c r="I2043">
        <v>28</v>
      </c>
      <c r="J2043" t="s">
        <v>57</v>
      </c>
      <c r="K2043" t="s">
        <v>58</v>
      </c>
      <c r="L2043">
        <v>2</v>
      </c>
      <c r="M2043">
        <v>8</v>
      </c>
      <c r="N2043">
        <v>23</v>
      </c>
      <c r="O2043" t="s">
        <v>55</v>
      </c>
      <c r="P2043">
        <v>5555.8538189999999</v>
      </c>
      <c r="Q2043" t="s">
        <v>73</v>
      </c>
      <c r="R2043">
        <v>15000</v>
      </c>
      <c r="S2043">
        <v>0</v>
      </c>
      <c r="T2043">
        <v>18</v>
      </c>
      <c r="U2043" t="s">
        <v>62</v>
      </c>
      <c r="V2043">
        <v>0</v>
      </c>
      <c r="W2043">
        <v>0</v>
      </c>
      <c r="X2043">
        <v>1</v>
      </c>
      <c r="Y2043" t="s">
        <v>63</v>
      </c>
      <c r="Z2043" t="s">
        <v>60</v>
      </c>
      <c r="AA2043">
        <v>4.8149479000000002E-2</v>
      </c>
      <c r="AB2043">
        <v>0.34375</v>
      </c>
      <c r="AC2043">
        <v>0.22844827600000001</v>
      </c>
      <c r="AD2043">
        <v>0.15532382</v>
      </c>
      <c r="AE2043">
        <v>50.262068970000001</v>
      </c>
      <c r="AF2043">
        <v>0.47886937400000001</v>
      </c>
      <c r="AG2043">
        <v>2.617816092</v>
      </c>
      <c r="AH2043">
        <v>0.23099151200000001</v>
      </c>
      <c r="AI2043">
        <v>1.1739209E-2</v>
      </c>
      <c r="AJ2043">
        <v>3</v>
      </c>
      <c r="AK2043">
        <v>540403</v>
      </c>
      <c r="AL2043">
        <v>0</v>
      </c>
      <c r="AM2043" t="s">
        <v>53</v>
      </c>
      <c r="AN2043">
        <v>1012005</v>
      </c>
      <c r="AO2043">
        <v>10112005</v>
      </c>
      <c r="AP2043">
        <v>559.64</v>
      </c>
      <c r="AQ2043">
        <v>1</v>
      </c>
      <c r="AR2043">
        <v>1</v>
      </c>
      <c r="AS2043">
        <v>559.64</v>
      </c>
      <c r="AT2043">
        <v>738.95672607421795</v>
      </c>
      <c r="AU2043">
        <v>692.53158359999998</v>
      </c>
      <c r="AV2043">
        <v>89.325294494628906</v>
      </c>
      <c r="AW2043">
        <v>559.63999999999896</v>
      </c>
      <c r="AX2043">
        <f t="shared" si="124"/>
        <v>179.31672607421797</v>
      </c>
      <c r="AY2043">
        <f t="shared" si="125"/>
        <v>132.89158359999999</v>
      </c>
      <c r="AZ2043">
        <f t="shared" si="126"/>
        <v>470.31470550537108</v>
      </c>
      <c r="BA2043">
        <f t="shared" si="127"/>
        <v>1.0231815394945443E-12</v>
      </c>
    </row>
    <row r="2044" spans="1:53" x14ac:dyDescent="0.35">
      <c r="A2044">
        <v>4729281</v>
      </c>
      <c r="B2044">
        <v>2006</v>
      </c>
      <c r="C2044">
        <v>80</v>
      </c>
      <c r="D2044">
        <v>56</v>
      </c>
      <c r="E2044">
        <v>56</v>
      </c>
      <c r="F2044" t="s">
        <v>54</v>
      </c>
      <c r="G2044" t="s">
        <v>54</v>
      </c>
      <c r="H2044" t="s">
        <v>54</v>
      </c>
      <c r="I2044">
        <v>36</v>
      </c>
      <c r="J2044" t="s">
        <v>57</v>
      </c>
      <c r="K2044" t="s">
        <v>78</v>
      </c>
      <c r="L2044">
        <v>3</v>
      </c>
      <c r="M2044">
        <v>8</v>
      </c>
      <c r="N2044">
        <v>41</v>
      </c>
      <c r="O2044" t="s">
        <v>84</v>
      </c>
      <c r="P2044">
        <v>10516.463019999999</v>
      </c>
      <c r="Q2044" t="s">
        <v>49</v>
      </c>
      <c r="R2044">
        <v>10000</v>
      </c>
      <c r="S2044">
        <v>0</v>
      </c>
      <c r="T2044">
        <v>35</v>
      </c>
      <c r="U2044" t="s">
        <v>62</v>
      </c>
      <c r="V2044">
        <v>0</v>
      </c>
      <c r="W2044">
        <v>0</v>
      </c>
      <c r="X2044">
        <v>0</v>
      </c>
      <c r="Y2044" t="s">
        <v>51</v>
      </c>
      <c r="Z2044" t="s">
        <v>60</v>
      </c>
      <c r="AA2044">
        <v>4.8437059999999997E-2</v>
      </c>
      <c r="AB2044">
        <v>0.56012390899999998</v>
      </c>
      <c r="AC2044">
        <v>0.108701774</v>
      </c>
      <c r="AD2044">
        <v>0.111686391</v>
      </c>
      <c r="AE2044">
        <v>51.018867929999999</v>
      </c>
      <c r="AF2044">
        <v>0.46807199199999999</v>
      </c>
      <c r="AG2044">
        <v>2.2844269220000002</v>
      </c>
      <c r="AH2044">
        <v>0.177661659</v>
      </c>
      <c r="AI2044">
        <v>1.4043109E-2</v>
      </c>
      <c r="AJ2044">
        <v>4</v>
      </c>
      <c r="AK2044">
        <v>540501</v>
      </c>
      <c r="AL2044">
        <v>0</v>
      </c>
      <c r="AM2044" t="s">
        <v>53</v>
      </c>
      <c r="AN2044">
        <v>1012006</v>
      </c>
      <c r="AO2044">
        <v>12042006</v>
      </c>
      <c r="AP2044">
        <v>50</v>
      </c>
      <c r="AQ2044">
        <v>1</v>
      </c>
      <c r="AR2044">
        <v>1</v>
      </c>
      <c r="AS2044">
        <v>50</v>
      </c>
      <c r="AT2044">
        <v>96.570091247558494</v>
      </c>
      <c r="AU2044">
        <v>1094.884378</v>
      </c>
      <c r="AV2044">
        <v>89.325294494628906</v>
      </c>
      <c r="AW2044">
        <v>50</v>
      </c>
      <c r="AX2044">
        <f t="shared" si="124"/>
        <v>46.570091247558494</v>
      </c>
      <c r="AY2044">
        <f t="shared" si="125"/>
        <v>1044.884378</v>
      </c>
      <c r="AZ2044">
        <f t="shared" si="126"/>
        <v>39.325294494628906</v>
      </c>
      <c r="BA2044">
        <f t="shared" si="127"/>
        <v>0</v>
      </c>
    </row>
    <row r="2045" spans="1:53" x14ac:dyDescent="0.35">
      <c r="A2045">
        <v>459572</v>
      </c>
      <c r="B2045">
        <v>2006</v>
      </c>
      <c r="C2045">
        <v>34</v>
      </c>
      <c r="D2045">
        <v>34</v>
      </c>
      <c r="E2045">
        <v>56</v>
      </c>
      <c r="F2045" t="s">
        <v>54</v>
      </c>
      <c r="G2045" t="s">
        <v>54</v>
      </c>
      <c r="H2045" t="s">
        <v>45</v>
      </c>
      <c r="I2045">
        <v>13</v>
      </c>
      <c r="J2045" t="s">
        <v>46</v>
      </c>
      <c r="K2045" t="s">
        <v>47</v>
      </c>
      <c r="L2045">
        <v>1</v>
      </c>
      <c r="M2045">
        <v>7</v>
      </c>
      <c r="N2045">
        <v>20</v>
      </c>
      <c r="O2045" t="s">
        <v>74</v>
      </c>
      <c r="P2045">
        <v>5524.2816730000004</v>
      </c>
      <c r="Q2045" t="s">
        <v>56</v>
      </c>
      <c r="R2045">
        <v>4000</v>
      </c>
      <c r="S2045">
        <v>50</v>
      </c>
      <c r="T2045">
        <v>14</v>
      </c>
      <c r="U2045" t="s">
        <v>62</v>
      </c>
      <c r="V2045">
        <v>1</v>
      </c>
      <c r="W2045">
        <v>1</v>
      </c>
      <c r="X2045">
        <v>4</v>
      </c>
      <c r="Y2045" t="s">
        <v>51</v>
      </c>
      <c r="Z2045" t="s">
        <v>89</v>
      </c>
      <c r="AA2045">
        <v>5.4509132000000002E-2</v>
      </c>
      <c r="AB2045">
        <v>0.77825342500000005</v>
      </c>
      <c r="AC2045">
        <v>5.8789953999999998E-2</v>
      </c>
      <c r="AD2045">
        <v>0.113942843</v>
      </c>
      <c r="AE2045">
        <v>161.66</v>
      </c>
      <c r="AF2045">
        <v>0.47321539000000001</v>
      </c>
      <c r="AG2045">
        <v>2.3067922369999998</v>
      </c>
      <c r="AH2045">
        <v>0.29590963599999998</v>
      </c>
      <c r="AI2045">
        <v>1.9168236000000002E-2</v>
      </c>
      <c r="AJ2045">
        <v>7</v>
      </c>
      <c r="AK2045">
        <v>540504</v>
      </c>
      <c r="AL2045">
        <v>0</v>
      </c>
      <c r="AM2045" t="s">
        <v>66</v>
      </c>
      <c r="AN2045">
        <v>27042006</v>
      </c>
      <c r="AO2045">
        <v>31122006</v>
      </c>
      <c r="AP2045">
        <v>1060.8599999999999</v>
      </c>
      <c r="AQ2045">
        <v>1</v>
      </c>
      <c r="AR2045">
        <v>1</v>
      </c>
      <c r="AS2045">
        <v>1060.8599999999999</v>
      </c>
      <c r="AT2045">
        <v>1086.71252441406</v>
      </c>
      <c r="AU2045">
        <v>898.18862939999997</v>
      </c>
      <c r="AV2045">
        <v>89.325294494628906</v>
      </c>
      <c r="AW2045">
        <v>1060.8599999999899</v>
      </c>
      <c r="AX2045">
        <f t="shared" si="124"/>
        <v>25.852524414060099</v>
      </c>
      <c r="AY2045">
        <f t="shared" si="125"/>
        <v>162.67137059999993</v>
      </c>
      <c r="AZ2045">
        <f t="shared" si="126"/>
        <v>971.53470550537099</v>
      </c>
      <c r="BA2045">
        <f t="shared" si="127"/>
        <v>1.0004441719502211E-11</v>
      </c>
    </row>
    <row r="2046" spans="1:53" x14ac:dyDescent="0.35">
      <c r="A2046">
        <v>6130353</v>
      </c>
      <c r="B2046">
        <v>2007</v>
      </c>
      <c r="C2046">
        <v>40</v>
      </c>
      <c r="D2046">
        <v>40</v>
      </c>
      <c r="E2046">
        <v>59</v>
      </c>
      <c r="F2046" t="s">
        <v>54</v>
      </c>
      <c r="G2046" t="s">
        <v>54</v>
      </c>
      <c r="H2046" t="s">
        <v>45</v>
      </c>
      <c r="I2046">
        <v>17</v>
      </c>
      <c r="J2046" t="s">
        <v>57</v>
      </c>
      <c r="K2046" t="s">
        <v>58</v>
      </c>
      <c r="L2046">
        <v>2</v>
      </c>
      <c r="M2046">
        <v>10</v>
      </c>
      <c r="N2046">
        <v>27</v>
      </c>
      <c r="O2046" t="s">
        <v>75</v>
      </c>
      <c r="P2046">
        <v>15166.94844</v>
      </c>
      <c r="Q2046" t="s">
        <v>56</v>
      </c>
      <c r="R2046">
        <v>10000</v>
      </c>
      <c r="S2046">
        <v>50</v>
      </c>
      <c r="T2046">
        <v>11</v>
      </c>
      <c r="U2046" t="s">
        <v>50</v>
      </c>
      <c r="V2046">
        <v>0</v>
      </c>
      <c r="W2046">
        <v>0</v>
      </c>
      <c r="X2046">
        <v>1</v>
      </c>
      <c r="Y2046" t="s">
        <v>63</v>
      </c>
      <c r="Z2046" t="s">
        <v>60</v>
      </c>
      <c r="AA2046">
        <v>5.4509132000000002E-2</v>
      </c>
      <c r="AB2046">
        <v>0.77825342500000005</v>
      </c>
      <c r="AC2046">
        <v>5.8789953999999998E-2</v>
      </c>
      <c r="AD2046">
        <v>0.113942843</v>
      </c>
      <c r="AE2046">
        <v>161.66</v>
      </c>
      <c r="AF2046">
        <v>0.47321539000000001</v>
      </c>
      <c r="AG2046">
        <v>2.3067922369999998</v>
      </c>
      <c r="AH2046">
        <v>0.29590963599999998</v>
      </c>
      <c r="AI2046">
        <v>1.9168236000000002E-2</v>
      </c>
      <c r="AJ2046">
        <v>3</v>
      </c>
      <c r="AK2046">
        <v>540504</v>
      </c>
      <c r="AL2046">
        <v>0</v>
      </c>
      <c r="AM2046" t="s">
        <v>53</v>
      </c>
      <c r="AN2046">
        <v>5042007</v>
      </c>
      <c r="AO2046">
        <v>31122007</v>
      </c>
      <c r="AP2046">
        <v>661.96</v>
      </c>
      <c r="AQ2046">
        <v>1</v>
      </c>
      <c r="AR2046">
        <v>1</v>
      </c>
      <c r="AS2046">
        <v>661.96</v>
      </c>
      <c r="AT2046">
        <v>1217.01452636718</v>
      </c>
      <c r="AU2046">
        <v>1162.5347790000001</v>
      </c>
      <c r="AV2046">
        <v>89.325294494628906</v>
      </c>
      <c r="AW2046">
        <v>661.96</v>
      </c>
      <c r="AX2046">
        <f t="shared" si="124"/>
        <v>555.05452636717996</v>
      </c>
      <c r="AY2046">
        <f t="shared" si="125"/>
        <v>500.57477900000004</v>
      </c>
      <c r="AZ2046">
        <f t="shared" si="126"/>
        <v>572.63470550537113</v>
      </c>
      <c r="BA2046">
        <f t="shared" si="127"/>
        <v>0</v>
      </c>
    </row>
    <row r="2047" spans="1:53" x14ac:dyDescent="0.35">
      <c r="A2047">
        <v>3984821</v>
      </c>
      <c r="B2047">
        <v>2006</v>
      </c>
      <c r="C2047">
        <v>61</v>
      </c>
      <c r="D2047">
        <v>58</v>
      </c>
      <c r="E2047">
        <v>58</v>
      </c>
      <c r="F2047" t="s">
        <v>45</v>
      </c>
      <c r="G2047" t="s">
        <v>54</v>
      </c>
      <c r="H2047" t="s">
        <v>54</v>
      </c>
      <c r="I2047">
        <v>35</v>
      </c>
      <c r="J2047" t="s">
        <v>57</v>
      </c>
      <c r="K2047" t="s">
        <v>58</v>
      </c>
      <c r="L2047">
        <v>2</v>
      </c>
      <c r="M2047">
        <v>3</v>
      </c>
      <c r="N2047">
        <v>19</v>
      </c>
      <c r="O2047" t="s">
        <v>61</v>
      </c>
      <c r="P2047">
        <v>6012.6532399999996</v>
      </c>
      <c r="Q2047" t="s">
        <v>49</v>
      </c>
      <c r="R2047">
        <v>5000</v>
      </c>
      <c r="S2047">
        <v>0</v>
      </c>
      <c r="T2047">
        <v>21</v>
      </c>
      <c r="U2047" t="s">
        <v>62</v>
      </c>
      <c r="V2047">
        <v>0</v>
      </c>
      <c r="W2047">
        <v>0</v>
      </c>
      <c r="X2047">
        <v>0</v>
      </c>
      <c r="Y2047" t="s">
        <v>51</v>
      </c>
      <c r="Z2047" t="s">
        <v>60</v>
      </c>
      <c r="AA2047">
        <v>0.102980427</v>
      </c>
      <c r="AB2047">
        <v>0.50889679700000001</v>
      </c>
      <c r="AC2047">
        <v>0.11098754500000001</v>
      </c>
      <c r="AD2047">
        <v>8.8209795999999993E-2</v>
      </c>
      <c r="AE2047">
        <v>135.70588240000001</v>
      </c>
      <c r="AF2047">
        <v>0.483420026</v>
      </c>
      <c r="AG2047">
        <v>2.0524911029999999</v>
      </c>
      <c r="AH2047">
        <v>0.104877107</v>
      </c>
      <c r="AI2047">
        <v>9.5225840000000006E-3</v>
      </c>
      <c r="AJ2047">
        <v>5</v>
      </c>
      <c r="AK2047">
        <v>540601</v>
      </c>
      <c r="AL2047">
        <v>0</v>
      </c>
      <c r="AM2047" t="s">
        <v>53</v>
      </c>
      <c r="AN2047">
        <v>1012006</v>
      </c>
      <c r="AO2047">
        <v>23092006</v>
      </c>
      <c r="AP2047">
        <v>1007.4</v>
      </c>
      <c r="AQ2047">
        <v>1</v>
      </c>
      <c r="AR2047">
        <v>1</v>
      </c>
      <c r="AS2047">
        <v>1007.4</v>
      </c>
      <c r="AT2047">
        <v>763.488037109375</v>
      </c>
      <c r="AU2047">
        <v>1058.1613950000001</v>
      </c>
      <c r="AV2047">
        <v>89.325294494628906</v>
      </c>
      <c r="AW2047">
        <v>1007.39999999999</v>
      </c>
      <c r="AX2047">
        <f t="shared" si="124"/>
        <v>243.91196289062498</v>
      </c>
      <c r="AY2047">
        <f t="shared" si="125"/>
        <v>50.761395000000107</v>
      </c>
      <c r="AZ2047">
        <f t="shared" si="126"/>
        <v>918.07470550537107</v>
      </c>
      <c r="BA2047">
        <f t="shared" si="127"/>
        <v>1.0004441719502211E-11</v>
      </c>
    </row>
    <row r="2048" spans="1:53" x14ac:dyDescent="0.35">
      <c r="A2048">
        <v>6554865</v>
      </c>
      <c r="B2048">
        <v>2008</v>
      </c>
      <c r="C2048">
        <v>52</v>
      </c>
      <c r="D2048">
        <v>41</v>
      </c>
      <c r="E2048">
        <v>41</v>
      </c>
      <c r="F2048" t="s">
        <v>54</v>
      </c>
      <c r="G2048" t="s">
        <v>45</v>
      </c>
      <c r="H2048" t="s">
        <v>45</v>
      </c>
      <c r="I2048">
        <v>18</v>
      </c>
      <c r="J2048" t="s">
        <v>57</v>
      </c>
      <c r="K2048" t="s">
        <v>58</v>
      </c>
      <c r="L2048">
        <v>2</v>
      </c>
      <c r="M2048">
        <v>6</v>
      </c>
      <c r="N2048">
        <v>14</v>
      </c>
      <c r="O2048" t="s">
        <v>61</v>
      </c>
      <c r="P2048">
        <v>6267.4282300000004</v>
      </c>
      <c r="Q2048" t="s">
        <v>49</v>
      </c>
      <c r="R2048">
        <v>10000</v>
      </c>
      <c r="S2048">
        <v>150</v>
      </c>
      <c r="T2048">
        <v>20</v>
      </c>
      <c r="U2048" t="s">
        <v>50</v>
      </c>
      <c r="V2048">
        <v>0</v>
      </c>
      <c r="W2048">
        <v>0</v>
      </c>
      <c r="X2048">
        <v>0</v>
      </c>
      <c r="Y2048" t="s">
        <v>51</v>
      </c>
      <c r="Z2048" t="s">
        <v>65</v>
      </c>
      <c r="AA2048">
        <v>0.102980427</v>
      </c>
      <c r="AB2048">
        <v>0.50889679700000001</v>
      </c>
      <c r="AC2048">
        <v>0.11098754500000001</v>
      </c>
      <c r="AD2048">
        <v>8.8209795999999993E-2</v>
      </c>
      <c r="AE2048">
        <v>135.70588240000001</v>
      </c>
      <c r="AF2048">
        <v>0.483420026</v>
      </c>
      <c r="AG2048">
        <v>2.0524911029999999</v>
      </c>
      <c r="AH2048">
        <v>0.104877107</v>
      </c>
      <c r="AI2048">
        <v>9.5225840000000006E-3</v>
      </c>
      <c r="AJ2048">
        <v>6</v>
      </c>
      <c r="AK2048">
        <v>540601</v>
      </c>
      <c r="AL2048">
        <v>0</v>
      </c>
      <c r="AM2048" t="s">
        <v>53</v>
      </c>
      <c r="AN2048">
        <v>1012008</v>
      </c>
      <c r="AO2048">
        <v>23052008</v>
      </c>
      <c r="AP2048">
        <v>570.77</v>
      </c>
      <c r="AQ2048">
        <v>1</v>
      </c>
      <c r="AR2048">
        <v>1</v>
      </c>
      <c r="AS2048">
        <v>570.77</v>
      </c>
      <c r="AT2048">
        <v>567.63970947265602</v>
      </c>
      <c r="AU2048">
        <v>599.4390654</v>
      </c>
      <c r="AV2048">
        <v>89.325294494628906</v>
      </c>
      <c r="AW2048">
        <v>570.76999999999896</v>
      </c>
      <c r="AX2048">
        <f t="shared" si="124"/>
        <v>3.1302905273439592</v>
      </c>
      <c r="AY2048">
        <f t="shared" si="125"/>
        <v>28.669065400000022</v>
      </c>
      <c r="AZ2048">
        <f t="shared" si="126"/>
        <v>481.44470550537108</v>
      </c>
      <c r="BA2048">
        <f t="shared" si="127"/>
        <v>1.0231815394945443E-12</v>
      </c>
    </row>
    <row r="2049" spans="1:53" x14ac:dyDescent="0.35">
      <c r="A2049">
        <v>5097127</v>
      </c>
      <c r="B2049">
        <v>2006</v>
      </c>
      <c r="C2049">
        <v>33</v>
      </c>
      <c r="D2049">
        <v>33</v>
      </c>
      <c r="E2049">
        <v>53</v>
      </c>
      <c r="F2049" t="s">
        <v>54</v>
      </c>
      <c r="G2049" t="s">
        <v>54</v>
      </c>
      <c r="H2049" t="s">
        <v>45</v>
      </c>
      <c r="I2049">
        <v>11</v>
      </c>
      <c r="J2049" t="s">
        <v>46</v>
      </c>
      <c r="K2049" t="s">
        <v>78</v>
      </c>
      <c r="L2049">
        <v>3</v>
      </c>
      <c r="M2049">
        <v>9</v>
      </c>
      <c r="N2049">
        <v>23</v>
      </c>
      <c r="O2049" t="s">
        <v>86</v>
      </c>
      <c r="P2049">
        <v>21084.568520000001</v>
      </c>
      <c r="Q2049" t="s">
        <v>56</v>
      </c>
      <c r="R2049">
        <v>3000</v>
      </c>
      <c r="S2049">
        <v>0</v>
      </c>
      <c r="T2049">
        <v>8</v>
      </c>
      <c r="U2049" t="s">
        <v>50</v>
      </c>
      <c r="V2049">
        <v>0</v>
      </c>
      <c r="W2049">
        <v>0</v>
      </c>
      <c r="X2049">
        <v>0</v>
      </c>
      <c r="Y2049" t="s">
        <v>51</v>
      </c>
      <c r="Z2049" t="s">
        <v>65</v>
      </c>
      <c r="AA2049">
        <v>9.1904446000000001E-2</v>
      </c>
      <c r="AB2049">
        <v>0.67518248199999997</v>
      </c>
      <c r="AC2049">
        <v>7.6974121000000006E-2</v>
      </c>
      <c r="AD2049">
        <v>0.112508384</v>
      </c>
      <c r="AE2049">
        <v>135.5454546</v>
      </c>
      <c r="AF2049">
        <v>0.48725687499999998</v>
      </c>
      <c r="AG2049">
        <v>1.9787657599999999</v>
      </c>
      <c r="AH2049">
        <v>0.169191919</v>
      </c>
      <c r="AI2049">
        <v>1.9781145E-2</v>
      </c>
      <c r="AJ2049">
        <v>4</v>
      </c>
      <c r="AK2049">
        <v>540604</v>
      </c>
      <c r="AL2049">
        <v>0</v>
      </c>
      <c r="AM2049" t="s">
        <v>53</v>
      </c>
      <c r="AN2049">
        <v>22052006</v>
      </c>
      <c r="AO2049">
        <v>31122006</v>
      </c>
      <c r="AP2049">
        <v>519.63</v>
      </c>
      <c r="AQ2049">
        <v>1</v>
      </c>
      <c r="AR2049">
        <v>1</v>
      </c>
      <c r="AS2049">
        <v>519.63</v>
      </c>
      <c r="AT2049">
        <v>870.74450683593705</v>
      </c>
      <c r="AU2049">
        <v>1069.765148</v>
      </c>
      <c r="AV2049">
        <v>89.325294494628906</v>
      </c>
      <c r="AW2049">
        <v>519.62999999999897</v>
      </c>
      <c r="AX2049">
        <f t="shared" si="124"/>
        <v>351.11450683593705</v>
      </c>
      <c r="AY2049">
        <f t="shared" si="125"/>
        <v>550.13514799999996</v>
      </c>
      <c r="AZ2049">
        <f t="shared" si="126"/>
        <v>430.30470550537109</v>
      </c>
      <c r="BA2049">
        <f t="shared" si="127"/>
        <v>1.0231815394945443E-12</v>
      </c>
    </row>
    <row r="2050" spans="1:53" x14ac:dyDescent="0.35">
      <c r="A2050">
        <v>680564</v>
      </c>
      <c r="B2050">
        <v>2006</v>
      </c>
      <c r="C2050">
        <v>41</v>
      </c>
      <c r="D2050">
        <v>33</v>
      </c>
      <c r="E2050">
        <v>33</v>
      </c>
      <c r="F2050" t="s">
        <v>54</v>
      </c>
      <c r="G2050" t="s">
        <v>45</v>
      </c>
      <c r="H2050" t="s">
        <v>45</v>
      </c>
      <c r="I2050">
        <v>11</v>
      </c>
      <c r="J2050" t="s">
        <v>57</v>
      </c>
      <c r="K2050" t="s">
        <v>58</v>
      </c>
      <c r="L2050">
        <v>2</v>
      </c>
      <c r="M2050">
        <v>10</v>
      </c>
      <c r="N2050">
        <v>38</v>
      </c>
      <c r="O2050" t="s">
        <v>104</v>
      </c>
      <c r="P2050">
        <v>81</v>
      </c>
      <c r="Q2050" t="s">
        <v>49</v>
      </c>
      <c r="R2050">
        <v>12000</v>
      </c>
      <c r="S2050">
        <v>100</v>
      </c>
      <c r="T2050">
        <v>22</v>
      </c>
      <c r="U2050" t="s">
        <v>50</v>
      </c>
      <c r="V2050">
        <v>0</v>
      </c>
      <c r="W2050">
        <v>4</v>
      </c>
      <c r="X2050">
        <v>6</v>
      </c>
      <c r="Y2050" t="s">
        <v>51</v>
      </c>
      <c r="Z2050" t="s">
        <v>60</v>
      </c>
      <c r="AA2050">
        <v>0.108503718</v>
      </c>
      <c r="AB2050">
        <v>0.77927509299999997</v>
      </c>
      <c r="AC2050">
        <v>5.0650557999999998E-2</v>
      </c>
      <c r="AD2050">
        <v>0.115779242</v>
      </c>
      <c r="AE2050">
        <v>146.968254</v>
      </c>
      <c r="AF2050">
        <v>0.46581704299999999</v>
      </c>
      <c r="AG2050">
        <v>2.151254647</v>
      </c>
      <c r="AH2050">
        <v>0.28136599899999998</v>
      </c>
      <c r="AI2050">
        <v>2.6726058E-2</v>
      </c>
      <c r="AJ2050">
        <v>10</v>
      </c>
      <c r="AK2050">
        <v>540605</v>
      </c>
      <c r="AL2050">
        <v>0</v>
      </c>
      <c r="AM2050" t="s">
        <v>66</v>
      </c>
      <c r="AN2050">
        <v>24072006</v>
      </c>
      <c r="AO2050">
        <v>31122006</v>
      </c>
      <c r="AP2050">
        <v>705.56</v>
      </c>
      <c r="AQ2050">
        <v>1</v>
      </c>
      <c r="AR2050">
        <v>1</v>
      </c>
      <c r="AS2050">
        <v>705.56</v>
      </c>
      <c r="AT2050">
        <v>757.11065673828102</v>
      </c>
      <c r="AU2050">
        <v>883.99400409999998</v>
      </c>
      <c r="AV2050">
        <v>89.325294494628906</v>
      </c>
      <c r="AW2050">
        <v>705.55999999999904</v>
      </c>
      <c r="AX2050">
        <f t="shared" ref="AX2050:AX2113" si="128">ABS(AT2050-AS2050)</f>
        <v>51.550656738281077</v>
      </c>
      <c r="AY2050">
        <f t="shared" ref="AY2050:AY2113" si="129">ABS(AU2050-AS2050)</f>
        <v>178.43400410000004</v>
      </c>
      <c r="AZ2050">
        <f t="shared" si="126"/>
        <v>616.23470550537104</v>
      </c>
      <c r="BA2050">
        <f t="shared" si="127"/>
        <v>9.0949470177292824E-13</v>
      </c>
    </row>
    <row r="2051" spans="1:53" x14ac:dyDescent="0.35">
      <c r="A2051">
        <v>1154696</v>
      </c>
      <c r="B2051">
        <v>2006</v>
      </c>
      <c r="C2051">
        <v>46</v>
      </c>
      <c r="D2051">
        <v>46</v>
      </c>
      <c r="E2051">
        <v>70</v>
      </c>
      <c r="F2051" t="s">
        <v>45</v>
      </c>
      <c r="G2051" t="s">
        <v>45</v>
      </c>
      <c r="H2051" t="s">
        <v>54</v>
      </c>
      <c r="I2051">
        <v>24</v>
      </c>
      <c r="J2051" t="s">
        <v>57</v>
      </c>
      <c r="K2051" t="s">
        <v>58</v>
      </c>
      <c r="L2051">
        <v>2</v>
      </c>
      <c r="M2051">
        <v>3</v>
      </c>
      <c r="N2051">
        <v>27</v>
      </c>
      <c r="O2051" t="s">
        <v>75</v>
      </c>
      <c r="P2051">
        <v>15577.176219999999</v>
      </c>
      <c r="Q2051" t="s">
        <v>56</v>
      </c>
      <c r="R2051">
        <v>17000</v>
      </c>
      <c r="S2051">
        <v>0</v>
      </c>
      <c r="T2051">
        <v>14</v>
      </c>
      <c r="U2051" t="s">
        <v>50</v>
      </c>
      <c r="V2051">
        <v>0</v>
      </c>
      <c r="W2051">
        <v>0</v>
      </c>
      <c r="X2051">
        <v>3</v>
      </c>
      <c r="Y2051" t="s">
        <v>51</v>
      </c>
      <c r="Z2051" t="s">
        <v>52</v>
      </c>
      <c r="AA2051">
        <v>0.108503718</v>
      </c>
      <c r="AB2051">
        <v>0.77927509299999997</v>
      </c>
      <c r="AC2051">
        <v>5.0650557999999998E-2</v>
      </c>
      <c r="AD2051">
        <v>0.115779242</v>
      </c>
      <c r="AE2051">
        <v>146.968254</v>
      </c>
      <c r="AF2051">
        <v>0.46581704299999999</v>
      </c>
      <c r="AG2051">
        <v>2.151254647</v>
      </c>
      <c r="AH2051">
        <v>0.28136599899999998</v>
      </c>
      <c r="AI2051">
        <v>2.6726058E-2</v>
      </c>
      <c r="AJ2051">
        <v>4</v>
      </c>
      <c r="AK2051">
        <v>540605</v>
      </c>
      <c r="AL2051">
        <v>0</v>
      </c>
      <c r="AM2051" t="s">
        <v>53</v>
      </c>
      <c r="AN2051">
        <v>8052006</v>
      </c>
      <c r="AO2051">
        <v>31122006</v>
      </c>
      <c r="AP2051">
        <v>1490.51</v>
      </c>
      <c r="AQ2051">
        <v>1</v>
      </c>
      <c r="AR2051">
        <v>1</v>
      </c>
      <c r="AS2051">
        <v>1490.51</v>
      </c>
      <c r="AT2051">
        <v>942.02697753906205</v>
      </c>
      <c r="AU2051">
        <v>1132.3253629999999</v>
      </c>
      <c r="AV2051">
        <v>89.325294494628906</v>
      </c>
      <c r="AW2051">
        <v>3868.5599999999899</v>
      </c>
      <c r="AX2051">
        <f t="shared" si="128"/>
        <v>548.48302246093795</v>
      </c>
      <c r="AY2051">
        <f t="shared" si="129"/>
        <v>358.18463700000007</v>
      </c>
      <c r="AZ2051">
        <f t="shared" ref="AZ2051:AZ2114" si="130">ABS(AV2051-AS2051)</f>
        <v>1401.1847055053711</v>
      </c>
      <c r="BA2051">
        <f t="shared" ref="BA2051:BA2114" si="131">ABS(AW2051-AS2051)</f>
        <v>2378.0499999999902</v>
      </c>
    </row>
    <row r="2052" spans="1:53" x14ac:dyDescent="0.35">
      <c r="A2052">
        <v>2174306</v>
      </c>
      <c r="B2052">
        <v>2008</v>
      </c>
      <c r="C2052">
        <v>76</v>
      </c>
      <c r="D2052">
        <v>63</v>
      </c>
      <c r="E2052">
        <v>63</v>
      </c>
      <c r="F2052" t="s">
        <v>54</v>
      </c>
      <c r="G2052" t="s">
        <v>45</v>
      </c>
      <c r="H2052" t="s">
        <v>45</v>
      </c>
      <c r="I2052">
        <v>40</v>
      </c>
      <c r="J2052" t="s">
        <v>57</v>
      </c>
      <c r="K2052" t="s">
        <v>78</v>
      </c>
      <c r="L2052">
        <v>3</v>
      </c>
      <c r="M2052">
        <v>15</v>
      </c>
      <c r="N2052">
        <v>16</v>
      </c>
      <c r="O2052" t="s">
        <v>94</v>
      </c>
      <c r="P2052">
        <v>2313.7175630000002</v>
      </c>
      <c r="Q2052" t="s">
        <v>49</v>
      </c>
      <c r="R2052">
        <v>17000</v>
      </c>
      <c r="S2052">
        <v>0</v>
      </c>
      <c r="T2052">
        <v>23</v>
      </c>
      <c r="U2052" t="s">
        <v>50</v>
      </c>
      <c r="V2052">
        <v>0</v>
      </c>
      <c r="W2052">
        <v>0</v>
      </c>
      <c r="X2052">
        <v>4</v>
      </c>
      <c r="Y2052" t="s">
        <v>51</v>
      </c>
      <c r="Z2052" t="s">
        <v>60</v>
      </c>
      <c r="AA2052">
        <v>0.108503718</v>
      </c>
      <c r="AB2052">
        <v>0.77927509299999997</v>
      </c>
      <c r="AC2052">
        <v>5.0650557999999998E-2</v>
      </c>
      <c r="AD2052">
        <v>0.115779242</v>
      </c>
      <c r="AE2052">
        <v>146.968254</v>
      </c>
      <c r="AF2052">
        <v>0.46581704299999999</v>
      </c>
      <c r="AG2052">
        <v>2.151254647</v>
      </c>
      <c r="AH2052">
        <v>0.28136599899999998</v>
      </c>
      <c r="AI2052">
        <v>2.6726058E-2</v>
      </c>
      <c r="AJ2052">
        <v>9</v>
      </c>
      <c r="AK2052">
        <v>540605</v>
      </c>
      <c r="AL2052">
        <v>0</v>
      </c>
      <c r="AM2052" t="s">
        <v>53</v>
      </c>
      <c r="AN2052">
        <v>1012008</v>
      </c>
      <c r="AO2052">
        <v>26092008</v>
      </c>
      <c r="AP2052">
        <v>62.39</v>
      </c>
      <c r="AQ2052">
        <v>1</v>
      </c>
      <c r="AR2052">
        <v>1</v>
      </c>
      <c r="AS2052">
        <v>62.39</v>
      </c>
      <c r="AT2052">
        <v>102.911231994628</v>
      </c>
      <c r="AU2052">
        <v>467.54509780000001</v>
      </c>
      <c r="AV2052">
        <v>89.325294494628906</v>
      </c>
      <c r="AW2052">
        <v>62.39</v>
      </c>
      <c r="AX2052">
        <f t="shared" si="128"/>
        <v>40.521231994627996</v>
      </c>
      <c r="AY2052">
        <f t="shared" si="129"/>
        <v>405.15509780000002</v>
      </c>
      <c r="AZ2052">
        <f t="shared" si="130"/>
        <v>26.935294494628906</v>
      </c>
      <c r="BA2052">
        <f t="shared" si="131"/>
        <v>0</v>
      </c>
    </row>
    <row r="2053" spans="1:53" x14ac:dyDescent="0.35">
      <c r="A2053">
        <v>4008929</v>
      </c>
      <c r="B2053">
        <v>2006</v>
      </c>
      <c r="C2053">
        <v>54</v>
      </c>
      <c r="D2053">
        <v>52</v>
      </c>
      <c r="E2053">
        <v>52</v>
      </c>
      <c r="F2053" t="s">
        <v>45</v>
      </c>
      <c r="G2053" t="s">
        <v>54</v>
      </c>
      <c r="H2053" t="s">
        <v>54</v>
      </c>
      <c r="I2053">
        <v>31</v>
      </c>
      <c r="J2053" t="s">
        <v>57</v>
      </c>
      <c r="K2053" t="s">
        <v>58</v>
      </c>
      <c r="L2053">
        <v>2</v>
      </c>
      <c r="M2053">
        <v>1</v>
      </c>
      <c r="N2053">
        <v>28</v>
      </c>
      <c r="O2053" t="s">
        <v>61</v>
      </c>
      <c r="P2053">
        <v>6673.6156689999998</v>
      </c>
      <c r="Q2053" t="s">
        <v>49</v>
      </c>
      <c r="R2053">
        <v>7000</v>
      </c>
      <c r="S2053">
        <v>0</v>
      </c>
      <c r="T2053">
        <v>7</v>
      </c>
      <c r="U2053" t="s">
        <v>62</v>
      </c>
      <c r="V2053">
        <v>0</v>
      </c>
      <c r="W2053">
        <v>0</v>
      </c>
      <c r="X2053">
        <v>0</v>
      </c>
      <c r="Y2053" t="s">
        <v>63</v>
      </c>
      <c r="Z2053" t="s">
        <v>60</v>
      </c>
      <c r="AA2053">
        <v>0.108503718</v>
      </c>
      <c r="AB2053">
        <v>0.77927509299999997</v>
      </c>
      <c r="AC2053">
        <v>5.0650557999999998E-2</v>
      </c>
      <c r="AD2053">
        <v>0.115779242</v>
      </c>
      <c r="AE2053">
        <v>146.968254</v>
      </c>
      <c r="AF2053">
        <v>0.46581704299999999</v>
      </c>
      <c r="AG2053">
        <v>2.151254647</v>
      </c>
      <c r="AH2053">
        <v>0.28136599899999998</v>
      </c>
      <c r="AI2053">
        <v>2.6726058E-2</v>
      </c>
      <c r="AJ2053">
        <v>1</v>
      </c>
      <c r="AK2053">
        <v>540605</v>
      </c>
      <c r="AL2053">
        <v>0</v>
      </c>
      <c r="AM2053" t="s">
        <v>53</v>
      </c>
      <c r="AN2053">
        <v>1012006</v>
      </c>
      <c r="AO2053">
        <v>14082006</v>
      </c>
      <c r="AP2053">
        <v>459.6</v>
      </c>
      <c r="AQ2053">
        <v>1</v>
      </c>
      <c r="AR2053">
        <v>1</v>
      </c>
      <c r="AS2053">
        <v>459.6</v>
      </c>
      <c r="AT2053">
        <v>847.24395751953102</v>
      </c>
      <c r="AU2053">
        <v>988.26152950000005</v>
      </c>
      <c r="AV2053">
        <v>89.325294494628906</v>
      </c>
      <c r="AW2053">
        <v>459.6</v>
      </c>
      <c r="AX2053">
        <f t="shared" si="128"/>
        <v>387.643957519531</v>
      </c>
      <c r="AY2053">
        <f t="shared" si="129"/>
        <v>528.66152950000003</v>
      </c>
      <c r="AZ2053">
        <f t="shared" si="130"/>
        <v>370.27470550537112</v>
      </c>
      <c r="BA2053">
        <f t="shared" si="131"/>
        <v>0</v>
      </c>
    </row>
    <row r="2054" spans="1:53" x14ac:dyDescent="0.35">
      <c r="A2054">
        <v>4199641</v>
      </c>
      <c r="B2054">
        <v>2007</v>
      </c>
      <c r="C2054">
        <v>78</v>
      </c>
      <c r="D2054">
        <v>78</v>
      </c>
      <c r="E2054">
        <v>56</v>
      </c>
      <c r="F2054" t="s">
        <v>45</v>
      </c>
      <c r="G2054" t="s">
        <v>45</v>
      </c>
      <c r="H2054" t="s">
        <v>45</v>
      </c>
      <c r="I2054">
        <v>57</v>
      </c>
      <c r="J2054" t="s">
        <v>46</v>
      </c>
      <c r="K2054" t="s">
        <v>47</v>
      </c>
      <c r="L2054">
        <v>1</v>
      </c>
      <c r="M2054">
        <v>9</v>
      </c>
      <c r="N2054">
        <v>25</v>
      </c>
      <c r="O2054" t="s">
        <v>74</v>
      </c>
      <c r="P2054">
        <v>4382.473422</v>
      </c>
      <c r="Q2054" t="s">
        <v>49</v>
      </c>
      <c r="R2054">
        <v>4000</v>
      </c>
      <c r="S2054">
        <v>100</v>
      </c>
      <c r="T2054">
        <v>0</v>
      </c>
      <c r="U2054" t="s">
        <v>62</v>
      </c>
      <c r="V2054">
        <v>2</v>
      </c>
      <c r="W2054">
        <v>1</v>
      </c>
      <c r="X2054">
        <v>1</v>
      </c>
      <c r="Y2054" t="s">
        <v>51</v>
      </c>
      <c r="Z2054" t="s">
        <v>52</v>
      </c>
      <c r="AA2054">
        <v>0.105874544</v>
      </c>
      <c r="AB2054">
        <v>0.46863591100000002</v>
      </c>
      <c r="AC2054">
        <v>0.129107202</v>
      </c>
      <c r="AD2054">
        <v>9.7038250000000006E-2</v>
      </c>
      <c r="AE2054">
        <v>69.989583330000002</v>
      </c>
      <c r="AF2054">
        <v>0.48876320899999998</v>
      </c>
      <c r="AG2054">
        <v>2.2300033190000002</v>
      </c>
      <c r="AH2054">
        <v>0.17317392100000001</v>
      </c>
      <c r="AI2054">
        <v>1.2516345999999999E-2</v>
      </c>
      <c r="AJ2054">
        <v>3</v>
      </c>
      <c r="AK2054">
        <v>540606</v>
      </c>
      <c r="AL2054">
        <v>2</v>
      </c>
      <c r="AM2054" t="s">
        <v>53</v>
      </c>
      <c r="AN2054">
        <v>1012007</v>
      </c>
      <c r="AO2054">
        <v>26102007</v>
      </c>
      <c r="AP2054">
        <v>1835.74</v>
      </c>
      <c r="AQ2054">
        <v>1</v>
      </c>
      <c r="AR2054">
        <v>1</v>
      </c>
      <c r="AS2054">
        <v>1835.74</v>
      </c>
      <c r="AT2054">
        <v>1350.16564941406</v>
      </c>
      <c r="AU2054">
        <v>515.67820970000002</v>
      </c>
      <c r="AV2054">
        <v>89.325294494628906</v>
      </c>
      <c r="AW2054">
        <v>1835.74</v>
      </c>
      <c r="AX2054">
        <f t="shared" si="128"/>
        <v>485.57435058594001</v>
      </c>
      <c r="AY2054">
        <f t="shared" si="129"/>
        <v>1320.0617903</v>
      </c>
      <c r="AZ2054">
        <f t="shared" si="130"/>
        <v>1746.4147055053711</v>
      </c>
      <c r="BA2054">
        <f t="shared" si="131"/>
        <v>0</v>
      </c>
    </row>
    <row r="2055" spans="1:53" x14ac:dyDescent="0.35">
      <c r="A2055">
        <v>5209459</v>
      </c>
      <c r="B2055">
        <v>2007</v>
      </c>
      <c r="C2055">
        <v>79</v>
      </c>
      <c r="D2055">
        <v>79</v>
      </c>
      <c r="E2055">
        <v>56</v>
      </c>
      <c r="F2055" t="s">
        <v>54</v>
      </c>
      <c r="G2055" t="s">
        <v>54</v>
      </c>
      <c r="H2055" t="s">
        <v>45</v>
      </c>
      <c r="I2055">
        <v>54</v>
      </c>
      <c r="J2055" t="s">
        <v>57</v>
      </c>
      <c r="K2055" t="s">
        <v>47</v>
      </c>
      <c r="L2055">
        <v>1</v>
      </c>
      <c r="M2055">
        <v>8</v>
      </c>
      <c r="N2055">
        <v>10</v>
      </c>
      <c r="O2055" t="s">
        <v>93</v>
      </c>
      <c r="P2055">
        <v>1855.056844</v>
      </c>
      <c r="Q2055" t="s">
        <v>73</v>
      </c>
      <c r="R2055">
        <v>18000</v>
      </c>
      <c r="S2055">
        <v>100</v>
      </c>
      <c r="T2055">
        <v>19</v>
      </c>
      <c r="U2055" t="s">
        <v>62</v>
      </c>
      <c r="V2055">
        <v>0</v>
      </c>
      <c r="W2055">
        <v>0</v>
      </c>
      <c r="X2055">
        <v>0</v>
      </c>
      <c r="Y2055" t="s">
        <v>51</v>
      </c>
      <c r="Z2055" t="s">
        <v>60</v>
      </c>
      <c r="AA2055">
        <v>0.105874544</v>
      </c>
      <c r="AB2055">
        <v>0.46863591100000002</v>
      </c>
      <c r="AC2055">
        <v>0.129107202</v>
      </c>
      <c r="AD2055">
        <v>9.7038250000000006E-2</v>
      </c>
      <c r="AE2055">
        <v>69.989583330000002</v>
      </c>
      <c r="AF2055">
        <v>0.48876320899999998</v>
      </c>
      <c r="AG2055">
        <v>2.2300033190000002</v>
      </c>
      <c r="AH2055">
        <v>0.17317392100000001</v>
      </c>
      <c r="AI2055">
        <v>1.2516345999999999E-2</v>
      </c>
      <c r="AJ2055">
        <v>4</v>
      </c>
      <c r="AK2055">
        <v>540606</v>
      </c>
      <c r="AL2055">
        <v>0</v>
      </c>
      <c r="AM2055" t="s">
        <v>53</v>
      </c>
      <c r="AN2055">
        <v>1012007</v>
      </c>
      <c r="AO2055">
        <v>18092007</v>
      </c>
      <c r="AP2055">
        <v>192.19</v>
      </c>
      <c r="AQ2055">
        <v>1</v>
      </c>
      <c r="AR2055">
        <v>1</v>
      </c>
      <c r="AS2055">
        <v>192.19</v>
      </c>
      <c r="AT2055">
        <v>199.78469848632801</v>
      </c>
      <c r="AU2055">
        <v>688.05460340000002</v>
      </c>
      <c r="AV2055">
        <v>89.325294494628906</v>
      </c>
      <c r="AW2055">
        <v>192.189999999999</v>
      </c>
      <c r="AX2055">
        <f t="shared" si="128"/>
        <v>7.5946984863280136</v>
      </c>
      <c r="AY2055">
        <f t="shared" si="129"/>
        <v>495.86460340000002</v>
      </c>
      <c r="AZ2055">
        <f t="shared" si="130"/>
        <v>102.86470550537109</v>
      </c>
      <c r="BA2055">
        <f t="shared" si="131"/>
        <v>9.9475983006414026E-13</v>
      </c>
    </row>
    <row r="2056" spans="1:53" x14ac:dyDescent="0.35">
      <c r="A2056">
        <v>1110409</v>
      </c>
      <c r="B2056">
        <v>2007</v>
      </c>
      <c r="C2056">
        <v>40</v>
      </c>
      <c r="D2056">
        <v>39</v>
      </c>
      <c r="E2056">
        <v>39</v>
      </c>
      <c r="F2056" t="s">
        <v>54</v>
      </c>
      <c r="G2056" t="s">
        <v>45</v>
      </c>
      <c r="H2056" t="s">
        <v>45</v>
      </c>
      <c r="I2056">
        <v>16</v>
      </c>
      <c r="J2056" t="s">
        <v>57</v>
      </c>
      <c r="K2056" t="s">
        <v>58</v>
      </c>
      <c r="L2056">
        <v>2</v>
      </c>
      <c r="M2056">
        <v>11</v>
      </c>
      <c r="N2056">
        <v>22</v>
      </c>
      <c r="O2056" t="s">
        <v>68</v>
      </c>
      <c r="P2056">
        <v>9069.6676200000002</v>
      </c>
      <c r="Q2056" t="s">
        <v>56</v>
      </c>
      <c r="R2056">
        <v>6000</v>
      </c>
      <c r="S2056">
        <v>200</v>
      </c>
      <c r="T2056">
        <v>21</v>
      </c>
      <c r="U2056" t="s">
        <v>50</v>
      </c>
      <c r="V2056">
        <v>0</v>
      </c>
      <c r="W2056">
        <v>0</v>
      </c>
      <c r="X2056">
        <v>7</v>
      </c>
      <c r="Y2056" t="s">
        <v>51</v>
      </c>
      <c r="Z2056" t="s">
        <v>60</v>
      </c>
      <c r="AA2056">
        <v>8.1917128000000006E-2</v>
      </c>
      <c r="AB2056">
        <v>0.57704792800000004</v>
      </c>
      <c r="AC2056">
        <v>0.111323277</v>
      </c>
      <c r="AD2056">
        <v>0.117890839</v>
      </c>
      <c r="AE2056">
        <v>87.914728679999996</v>
      </c>
      <c r="AF2056">
        <v>0.47773564899999998</v>
      </c>
      <c r="AG2056">
        <v>2.1655527970000001</v>
      </c>
      <c r="AH2056">
        <v>0.196385805</v>
      </c>
      <c r="AI2056">
        <v>1.4043109E-2</v>
      </c>
      <c r="AJ2056">
        <v>7</v>
      </c>
      <c r="AK2056">
        <v>540607</v>
      </c>
      <c r="AL2056">
        <v>0</v>
      </c>
      <c r="AM2056" t="s">
        <v>53</v>
      </c>
      <c r="AN2056">
        <v>8062007</v>
      </c>
      <c r="AO2056">
        <v>31122007</v>
      </c>
      <c r="AP2056">
        <v>511.94</v>
      </c>
      <c r="AQ2056">
        <v>1</v>
      </c>
      <c r="AR2056">
        <v>1</v>
      </c>
      <c r="AS2056">
        <v>511.94</v>
      </c>
      <c r="AT2056">
        <v>625.53167724609295</v>
      </c>
      <c r="AU2056">
        <v>790.86288579999996</v>
      </c>
      <c r="AV2056">
        <v>89.325294494628906</v>
      </c>
      <c r="AW2056">
        <v>511.93999999999897</v>
      </c>
      <c r="AX2056">
        <f t="shared" si="128"/>
        <v>113.59167724609296</v>
      </c>
      <c r="AY2056">
        <f t="shared" si="129"/>
        <v>278.92288579999996</v>
      </c>
      <c r="AZ2056">
        <f t="shared" si="130"/>
        <v>422.61470550537109</v>
      </c>
      <c r="BA2056">
        <f t="shared" si="131"/>
        <v>1.0231815394945443E-12</v>
      </c>
    </row>
    <row r="2057" spans="1:53" x14ac:dyDescent="0.35">
      <c r="A2057">
        <v>4812394</v>
      </c>
      <c r="B2057">
        <v>2008</v>
      </c>
      <c r="C2057">
        <v>41</v>
      </c>
      <c r="D2057">
        <v>41</v>
      </c>
      <c r="E2057">
        <v>52</v>
      </c>
      <c r="F2057" t="s">
        <v>54</v>
      </c>
      <c r="G2057" t="s">
        <v>54</v>
      </c>
      <c r="H2057" t="s">
        <v>45</v>
      </c>
      <c r="I2057">
        <v>19</v>
      </c>
      <c r="J2057" t="s">
        <v>57</v>
      </c>
      <c r="K2057" t="s">
        <v>58</v>
      </c>
      <c r="L2057">
        <v>2</v>
      </c>
      <c r="M2057">
        <v>6</v>
      </c>
      <c r="N2057">
        <v>29</v>
      </c>
      <c r="O2057" t="s">
        <v>77</v>
      </c>
      <c r="P2057">
        <v>7073.3530389999996</v>
      </c>
      <c r="Q2057" t="s">
        <v>49</v>
      </c>
      <c r="R2057">
        <v>9000</v>
      </c>
      <c r="S2057">
        <v>100</v>
      </c>
      <c r="T2057">
        <v>10</v>
      </c>
      <c r="U2057" t="s">
        <v>62</v>
      </c>
      <c r="V2057">
        <v>0</v>
      </c>
      <c r="W2057">
        <v>0</v>
      </c>
      <c r="X2057">
        <v>3</v>
      </c>
      <c r="Y2057" t="s">
        <v>51</v>
      </c>
      <c r="Z2057" t="s">
        <v>60</v>
      </c>
      <c r="AA2057">
        <v>8.1917128000000006E-2</v>
      </c>
      <c r="AB2057">
        <v>0.57704792800000004</v>
      </c>
      <c r="AC2057">
        <v>0.111323277</v>
      </c>
      <c r="AD2057">
        <v>0.117890839</v>
      </c>
      <c r="AE2057">
        <v>87.914728679999996</v>
      </c>
      <c r="AF2057">
        <v>0.47773564899999998</v>
      </c>
      <c r="AG2057">
        <v>2.1655527970000001</v>
      </c>
      <c r="AH2057">
        <v>0.196385805</v>
      </c>
      <c r="AI2057">
        <v>1.4043109E-2</v>
      </c>
      <c r="AJ2057">
        <v>6</v>
      </c>
      <c r="AK2057">
        <v>540607</v>
      </c>
      <c r="AL2057">
        <v>0</v>
      </c>
      <c r="AM2057" t="s">
        <v>66</v>
      </c>
      <c r="AN2057">
        <v>25082008</v>
      </c>
      <c r="AO2057">
        <v>31122008</v>
      </c>
      <c r="AP2057">
        <v>1266.23</v>
      </c>
      <c r="AQ2057">
        <v>1</v>
      </c>
      <c r="AR2057">
        <v>1</v>
      </c>
      <c r="AS2057">
        <v>1266.23</v>
      </c>
      <c r="AT2057">
        <v>711.29833984375</v>
      </c>
      <c r="AU2057">
        <v>891.92886399999998</v>
      </c>
      <c r="AV2057">
        <v>89.325294494628906</v>
      </c>
      <c r="AW2057">
        <v>1266.23</v>
      </c>
      <c r="AX2057">
        <f t="shared" si="128"/>
        <v>554.93166015625002</v>
      </c>
      <c r="AY2057">
        <f t="shared" si="129"/>
        <v>374.30113600000004</v>
      </c>
      <c r="AZ2057">
        <f t="shared" si="130"/>
        <v>1176.9047055053711</v>
      </c>
      <c r="BA2057">
        <f t="shared" si="131"/>
        <v>0</v>
      </c>
    </row>
    <row r="2058" spans="1:53" x14ac:dyDescent="0.35">
      <c r="A2058">
        <v>256312</v>
      </c>
      <c r="B2058">
        <v>2006</v>
      </c>
      <c r="C2058">
        <v>57</v>
      </c>
      <c r="D2058">
        <v>48</v>
      </c>
      <c r="E2058">
        <v>48</v>
      </c>
      <c r="F2058" t="s">
        <v>54</v>
      </c>
      <c r="G2058" t="s">
        <v>54</v>
      </c>
      <c r="H2058" t="s">
        <v>54</v>
      </c>
      <c r="I2058">
        <v>26</v>
      </c>
      <c r="J2058" t="s">
        <v>57</v>
      </c>
      <c r="K2058" t="s">
        <v>78</v>
      </c>
      <c r="L2058">
        <v>3</v>
      </c>
      <c r="M2058">
        <v>5</v>
      </c>
      <c r="N2058">
        <v>13</v>
      </c>
      <c r="O2058" t="s">
        <v>61</v>
      </c>
      <c r="P2058">
        <v>4515.1597499999998</v>
      </c>
      <c r="Q2058" t="s">
        <v>49</v>
      </c>
      <c r="R2058">
        <v>17000</v>
      </c>
      <c r="S2058">
        <v>50</v>
      </c>
      <c r="T2058">
        <v>12</v>
      </c>
      <c r="U2058" t="s">
        <v>50</v>
      </c>
      <c r="V2058">
        <v>0</v>
      </c>
      <c r="W2058">
        <v>0</v>
      </c>
      <c r="X2058">
        <v>3</v>
      </c>
      <c r="Y2058" t="s">
        <v>51</v>
      </c>
      <c r="Z2058" t="s">
        <v>52</v>
      </c>
      <c r="AA2058">
        <v>2.9548989000000001E-2</v>
      </c>
      <c r="AB2058">
        <v>0.19828926899999999</v>
      </c>
      <c r="AC2058">
        <v>0.36041990699999998</v>
      </c>
      <c r="AD2058">
        <v>0.15011107600000001</v>
      </c>
      <c r="AE2058">
        <v>25.51417004</v>
      </c>
      <c r="AF2058">
        <v>0.47683275200000003</v>
      </c>
      <c r="AG2058">
        <v>2.4502332820000001</v>
      </c>
      <c r="AH2058">
        <v>0.19843171400000001</v>
      </c>
      <c r="AI2058">
        <v>1.1108691E-2</v>
      </c>
      <c r="AJ2058">
        <v>3</v>
      </c>
      <c r="AK2058">
        <v>540702</v>
      </c>
      <c r="AL2058">
        <v>0</v>
      </c>
      <c r="AM2058" t="s">
        <v>53</v>
      </c>
      <c r="AN2058">
        <v>4052006</v>
      </c>
      <c r="AO2058">
        <v>31122006</v>
      </c>
      <c r="AP2058">
        <v>715.59</v>
      </c>
      <c r="AQ2058">
        <v>1</v>
      </c>
      <c r="AR2058">
        <v>1</v>
      </c>
      <c r="AS2058">
        <v>715.59</v>
      </c>
      <c r="AT2058">
        <v>639.28234863281205</v>
      </c>
      <c r="AU2058">
        <v>595.00008579999997</v>
      </c>
      <c r="AV2058">
        <v>89.325294494628906</v>
      </c>
      <c r="AW2058">
        <v>715.59</v>
      </c>
      <c r="AX2058">
        <f t="shared" si="128"/>
        <v>76.307651367187987</v>
      </c>
      <c r="AY2058">
        <f t="shared" si="129"/>
        <v>120.58991420000007</v>
      </c>
      <c r="AZ2058">
        <f t="shared" si="130"/>
        <v>626.26470550537113</v>
      </c>
      <c r="BA2058">
        <f t="shared" si="131"/>
        <v>0</v>
      </c>
    </row>
    <row r="2059" spans="1:53" x14ac:dyDescent="0.35">
      <c r="A2059">
        <v>6768120</v>
      </c>
      <c r="B2059">
        <v>2007</v>
      </c>
      <c r="C2059">
        <v>32</v>
      </c>
      <c r="D2059">
        <v>32</v>
      </c>
      <c r="E2059">
        <v>56</v>
      </c>
      <c r="F2059" t="s">
        <v>54</v>
      </c>
      <c r="G2059" t="s">
        <v>54</v>
      </c>
      <c r="H2059" t="s">
        <v>45</v>
      </c>
      <c r="I2059">
        <v>10</v>
      </c>
      <c r="J2059" t="s">
        <v>57</v>
      </c>
      <c r="K2059" t="s">
        <v>47</v>
      </c>
      <c r="L2059">
        <v>1</v>
      </c>
      <c r="M2059">
        <v>4</v>
      </c>
      <c r="N2059">
        <v>34</v>
      </c>
      <c r="O2059" t="s">
        <v>88</v>
      </c>
      <c r="P2059">
        <v>23546.194879999999</v>
      </c>
      <c r="Q2059" t="s">
        <v>49</v>
      </c>
      <c r="R2059">
        <v>14000</v>
      </c>
      <c r="S2059">
        <v>50</v>
      </c>
      <c r="T2059">
        <v>13</v>
      </c>
      <c r="U2059" t="s">
        <v>62</v>
      </c>
      <c r="V2059">
        <v>0</v>
      </c>
      <c r="W2059">
        <v>1</v>
      </c>
      <c r="X2059">
        <v>0</v>
      </c>
      <c r="Y2059" t="s">
        <v>51</v>
      </c>
      <c r="Z2059" t="s">
        <v>52</v>
      </c>
      <c r="AA2059">
        <v>3.0364373E-2</v>
      </c>
      <c r="AB2059">
        <v>0.20283257499999999</v>
      </c>
      <c r="AC2059">
        <v>0.45928173999999999</v>
      </c>
      <c r="AD2059">
        <v>0.170092401</v>
      </c>
      <c r="AE2059">
        <v>14.25537634</v>
      </c>
      <c r="AF2059">
        <v>0.47633415099999998</v>
      </c>
      <c r="AG2059">
        <v>2.6823469900000001</v>
      </c>
      <c r="AH2059">
        <v>0.16795580099999999</v>
      </c>
      <c r="AI2059">
        <v>6.0773479999999998E-3</v>
      </c>
      <c r="AJ2059">
        <v>5</v>
      </c>
      <c r="AK2059">
        <v>540704</v>
      </c>
      <c r="AL2059">
        <v>0</v>
      </c>
      <c r="AM2059" t="s">
        <v>53</v>
      </c>
      <c r="AN2059">
        <v>25012007</v>
      </c>
      <c r="AO2059">
        <v>31122007</v>
      </c>
      <c r="AP2059">
        <v>2833.29</v>
      </c>
      <c r="AQ2059">
        <v>1</v>
      </c>
      <c r="AR2059">
        <v>1</v>
      </c>
      <c r="AS2059">
        <v>2833.29</v>
      </c>
      <c r="AT2059">
        <v>2526.6416015625</v>
      </c>
      <c r="AU2059">
        <v>3006.7045750000002</v>
      </c>
      <c r="AV2059">
        <v>89.325294494628906</v>
      </c>
      <c r="AW2059">
        <v>2833.28999999999</v>
      </c>
      <c r="AX2059">
        <f t="shared" si="128"/>
        <v>306.64839843749996</v>
      </c>
      <c r="AY2059">
        <f t="shared" si="129"/>
        <v>173.41457500000024</v>
      </c>
      <c r="AZ2059">
        <f t="shared" si="130"/>
        <v>2743.9647055053711</v>
      </c>
      <c r="BA2059">
        <f t="shared" si="131"/>
        <v>1.0004441719502211E-11</v>
      </c>
    </row>
    <row r="2060" spans="1:53" x14ac:dyDescent="0.35">
      <c r="A2060">
        <v>7106767</v>
      </c>
      <c r="B2060">
        <v>2008</v>
      </c>
      <c r="C2060">
        <v>40</v>
      </c>
      <c r="D2060">
        <v>30</v>
      </c>
      <c r="E2060">
        <v>30</v>
      </c>
      <c r="F2060" t="s">
        <v>54</v>
      </c>
      <c r="G2060" t="s">
        <v>45</v>
      </c>
      <c r="H2060" t="s">
        <v>45</v>
      </c>
      <c r="I2060">
        <v>7</v>
      </c>
      <c r="J2060" t="s">
        <v>57</v>
      </c>
      <c r="K2060" t="s">
        <v>58</v>
      </c>
      <c r="L2060">
        <v>2</v>
      </c>
      <c r="M2060">
        <v>10</v>
      </c>
      <c r="N2060">
        <v>29</v>
      </c>
      <c r="O2060" t="s">
        <v>55</v>
      </c>
      <c r="P2060">
        <v>4475.5519050000003</v>
      </c>
      <c r="Q2060" t="s">
        <v>56</v>
      </c>
      <c r="R2060">
        <v>10000</v>
      </c>
      <c r="S2060">
        <v>100</v>
      </c>
      <c r="T2060">
        <v>15</v>
      </c>
      <c r="U2060" t="s">
        <v>62</v>
      </c>
      <c r="V2060">
        <v>0</v>
      </c>
      <c r="W2060">
        <v>0</v>
      </c>
      <c r="X2060">
        <v>0</v>
      </c>
      <c r="Y2060" t="s">
        <v>51</v>
      </c>
      <c r="Z2060" t="s">
        <v>65</v>
      </c>
      <c r="AA2060">
        <v>3.0364373E-2</v>
      </c>
      <c r="AB2060">
        <v>0.20283257499999999</v>
      </c>
      <c r="AC2060">
        <v>0.45928173999999999</v>
      </c>
      <c r="AD2060">
        <v>0.170092401</v>
      </c>
      <c r="AE2060">
        <v>14.25537634</v>
      </c>
      <c r="AF2060">
        <v>0.47633415099999998</v>
      </c>
      <c r="AG2060">
        <v>2.6823469900000001</v>
      </c>
      <c r="AH2060">
        <v>0.16795580099999999</v>
      </c>
      <c r="AI2060">
        <v>6.0773479999999998E-3</v>
      </c>
      <c r="AJ2060">
        <v>10</v>
      </c>
      <c r="AK2060">
        <v>540704</v>
      </c>
      <c r="AL2060">
        <v>0</v>
      </c>
      <c r="AM2060" t="s">
        <v>66</v>
      </c>
      <c r="AN2060">
        <v>1012008</v>
      </c>
      <c r="AO2060">
        <v>26052008</v>
      </c>
      <c r="AP2060">
        <v>532.41</v>
      </c>
      <c r="AQ2060">
        <v>1</v>
      </c>
      <c r="AR2060">
        <v>1</v>
      </c>
      <c r="AS2060">
        <v>532.41</v>
      </c>
      <c r="AT2060">
        <v>678.46447753906205</v>
      </c>
      <c r="AU2060">
        <v>815.72222539999996</v>
      </c>
      <c r="AV2060">
        <v>89.325294494628906</v>
      </c>
      <c r="AW2060">
        <v>532.40999999999894</v>
      </c>
      <c r="AX2060">
        <f t="shared" si="128"/>
        <v>146.05447753906208</v>
      </c>
      <c r="AY2060">
        <f t="shared" si="129"/>
        <v>283.31222539999999</v>
      </c>
      <c r="AZ2060">
        <f t="shared" si="130"/>
        <v>443.08470550537106</v>
      </c>
      <c r="BA2060">
        <f t="shared" si="131"/>
        <v>1.0231815394945443E-12</v>
      </c>
    </row>
    <row r="2061" spans="1:53" x14ac:dyDescent="0.35">
      <c r="A2061">
        <v>4847630</v>
      </c>
      <c r="B2061">
        <v>2005</v>
      </c>
      <c r="C2061">
        <v>55</v>
      </c>
      <c r="D2061">
        <v>55</v>
      </c>
      <c r="E2061">
        <v>56</v>
      </c>
      <c r="F2061" t="s">
        <v>54</v>
      </c>
      <c r="G2061" t="s">
        <v>54</v>
      </c>
      <c r="H2061" t="s">
        <v>45</v>
      </c>
      <c r="I2061">
        <v>33</v>
      </c>
      <c r="J2061" t="s">
        <v>57</v>
      </c>
      <c r="K2061" t="s">
        <v>47</v>
      </c>
      <c r="L2061">
        <v>1</v>
      </c>
      <c r="M2061">
        <v>3</v>
      </c>
      <c r="N2061">
        <v>29</v>
      </c>
      <c r="O2061" t="s">
        <v>68</v>
      </c>
      <c r="P2061">
        <v>17258.681830000001</v>
      </c>
      <c r="Q2061" t="s">
        <v>49</v>
      </c>
      <c r="R2061">
        <v>6000</v>
      </c>
      <c r="S2061">
        <v>0</v>
      </c>
      <c r="T2061">
        <v>17</v>
      </c>
      <c r="U2061" t="s">
        <v>50</v>
      </c>
      <c r="V2061">
        <v>0</v>
      </c>
      <c r="W2061">
        <v>0</v>
      </c>
      <c r="X2061">
        <v>0</v>
      </c>
      <c r="Y2061" t="s">
        <v>63</v>
      </c>
      <c r="Z2061" t="s">
        <v>60</v>
      </c>
      <c r="AA2061">
        <v>6.3497571000000003E-2</v>
      </c>
      <c r="AB2061">
        <v>0.65995836200000002</v>
      </c>
      <c r="AC2061">
        <v>0.11103400400000001</v>
      </c>
      <c r="AD2061">
        <v>0.121639685</v>
      </c>
      <c r="AE2061">
        <v>110.3770492</v>
      </c>
      <c r="AF2061">
        <v>0.47319174200000003</v>
      </c>
      <c r="AG2061">
        <v>2.3362248440000002</v>
      </c>
      <c r="AH2061">
        <v>0.194501018</v>
      </c>
      <c r="AI2061">
        <v>1.6904276999999999E-2</v>
      </c>
      <c r="AJ2061">
        <v>9</v>
      </c>
      <c r="AK2061">
        <v>540800</v>
      </c>
      <c r="AL2061">
        <v>0</v>
      </c>
      <c r="AM2061" t="s">
        <v>53</v>
      </c>
      <c r="AN2061">
        <v>24022005</v>
      </c>
      <c r="AO2061">
        <v>31122005</v>
      </c>
      <c r="AP2061">
        <v>2518.84</v>
      </c>
      <c r="AQ2061">
        <v>1</v>
      </c>
      <c r="AR2061">
        <v>1</v>
      </c>
      <c r="AS2061">
        <v>2518.84</v>
      </c>
      <c r="AT2061">
        <v>1641.55847167968</v>
      </c>
      <c r="AU2061">
        <v>1242.5282990000001</v>
      </c>
      <c r="AV2061">
        <v>89.325294494628906</v>
      </c>
      <c r="AW2061">
        <v>2518.84</v>
      </c>
      <c r="AX2061">
        <f t="shared" si="128"/>
        <v>877.28152832032015</v>
      </c>
      <c r="AY2061">
        <f t="shared" si="129"/>
        <v>1276.3117010000001</v>
      </c>
      <c r="AZ2061">
        <f t="shared" si="130"/>
        <v>2429.5147055053712</v>
      </c>
      <c r="BA2061">
        <f t="shared" si="131"/>
        <v>0</v>
      </c>
    </row>
    <row r="2062" spans="1:53" x14ac:dyDescent="0.35">
      <c r="A2062">
        <v>2082891</v>
      </c>
      <c r="B2062">
        <v>2005</v>
      </c>
      <c r="C2062">
        <v>83</v>
      </c>
      <c r="D2062">
        <v>60</v>
      </c>
      <c r="E2062">
        <v>60</v>
      </c>
      <c r="F2062" t="s">
        <v>45</v>
      </c>
      <c r="G2062" t="s">
        <v>54</v>
      </c>
      <c r="H2062" t="s">
        <v>54</v>
      </c>
      <c r="I2062">
        <v>36</v>
      </c>
      <c r="J2062" t="s">
        <v>46</v>
      </c>
      <c r="K2062" t="s">
        <v>78</v>
      </c>
      <c r="L2062">
        <v>4</v>
      </c>
      <c r="M2062">
        <v>5</v>
      </c>
      <c r="N2062">
        <v>21</v>
      </c>
      <c r="O2062" t="s">
        <v>55</v>
      </c>
      <c r="P2062">
        <v>12040.622380000001</v>
      </c>
      <c r="Q2062" t="s">
        <v>49</v>
      </c>
      <c r="R2062">
        <v>2000</v>
      </c>
      <c r="S2062">
        <v>0</v>
      </c>
      <c r="T2062">
        <v>10</v>
      </c>
      <c r="U2062" t="s">
        <v>50</v>
      </c>
      <c r="V2062">
        <v>0</v>
      </c>
      <c r="W2062">
        <v>1</v>
      </c>
      <c r="X2062">
        <v>6</v>
      </c>
      <c r="Y2062" t="s">
        <v>63</v>
      </c>
      <c r="Z2062" t="s">
        <v>60</v>
      </c>
      <c r="AA2062">
        <v>4.1217502000000003E-2</v>
      </c>
      <c r="AB2062">
        <v>0.59111111100000002</v>
      </c>
      <c r="AC2062">
        <v>0.18730158699999999</v>
      </c>
      <c r="AD2062">
        <v>0.19494266399999999</v>
      </c>
      <c r="AE2062">
        <v>70.854166669999998</v>
      </c>
      <c r="AF2062">
        <v>0.46015877700000002</v>
      </c>
      <c r="AG2062">
        <v>2.1593650790000001</v>
      </c>
      <c r="AH2062">
        <v>0.164653784</v>
      </c>
      <c r="AI2062">
        <v>7.648953E-3</v>
      </c>
      <c r="AJ2062">
        <v>7</v>
      </c>
      <c r="AK2062">
        <v>540806</v>
      </c>
      <c r="AL2062">
        <v>0</v>
      </c>
      <c r="AM2062" t="s">
        <v>53</v>
      </c>
      <c r="AN2062">
        <v>1012005</v>
      </c>
      <c r="AO2062">
        <v>20122005</v>
      </c>
      <c r="AP2062">
        <v>50</v>
      </c>
      <c r="AQ2062">
        <v>1</v>
      </c>
      <c r="AR2062">
        <v>1</v>
      </c>
      <c r="AS2062">
        <v>50</v>
      </c>
      <c r="AT2062">
        <v>63.792755126953097</v>
      </c>
      <c r="AU2062">
        <v>774.76344730000005</v>
      </c>
      <c r="AV2062">
        <v>89.325294494628906</v>
      </c>
      <c r="AW2062">
        <v>50</v>
      </c>
      <c r="AX2062">
        <f t="shared" si="128"/>
        <v>13.792755126953097</v>
      </c>
      <c r="AY2062">
        <f t="shared" si="129"/>
        <v>724.76344730000005</v>
      </c>
      <c r="AZ2062">
        <f t="shared" si="130"/>
        <v>39.325294494628906</v>
      </c>
      <c r="BA2062">
        <f t="shared" si="131"/>
        <v>0</v>
      </c>
    </row>
    <row r="2063" spans="1:53" x14ac:dyDescent="0.35">
      <c r="A2063">
        <v>86696</v>
      </c>
      <c r="B2063">
        <v>2006</v>
      </c>
      <c r="C2063">
        <v>71</v>
      </c>
      <c r="D2063">
        <v>62</v>
      </c>
      <c r="E2063">
        <v>62</v>
      </c>
      <c r="F2063" t="s">
        <v>45</v>
      </c>
      <c r="G2063" t="s">
        <v>54</v>
      </c>
      <c r="H2063" t="s">
        <v>54</v>
      </c>
      <c r="I2063">
        <v>42</v>
      </c>
      <c r="J2063" t="s">
        <v>46</v>
      </c>
      <c r="K2063" t="s">
        <v>64</v>
      </c>
      <c r="L2063">
        <v>2</v>
      </c>
      <c r="M2063">
        <v>4</v>
      </c>
      <c r="N2063">
        <v>28</v>
      </c>
      <c r="O2063" t="s">
        <v>90</v>
      </c>
      <c r="P2063">
        <v>81</v>
      </c>
      <c r="Q2063" t="s">
        <v>56</v>
      </c>
      <c r="R2063">
        <v>10000</v>
      </c>
      <c r="S2063">
        <v>100</v>
      </c>
      <c r="T2063">
        <v>20</v>
      </c>
      <c r="U2063" t="s">
        <v>50</v>
      </c>
      <c r="V2063">
        <v>0</v>
      </c>
      <c r="W2063">
        <v>0</v>
      </c>
      <c r="X2063">
        <v>3</v>
      </c>
      <c r="Y2063" t="s">
        <v>63</v>
      </c>
      <c r="Z2063" t="s">
        <v>60</v>
      </c>
      <c r="AA2063">
        <v>6.4760593000000005E-2</v>
      </c>
      <c r="AB2063">
        <v>0.71753358599999995</v>
      </c>
      <c r="AC2063">
        <v>6.1315880000000003E-2</v>
      </c>
      <c r="AD2063">
        <v>0.14925829600000001</v>
      </c>
      <c r="AE2063">
        <v>152.06976739999999</v>
      </c>
      <c r="AF2063">
        <v>0.46780853300000003</v>
      </c>
      <c r="AG2063">
        <v>2.2524974169999998</v>
      </c>
      <c r="AH2063">
        <v>0.29337474099999999</v>
      </c>
      <c r="AI2063">
        <v>1.8840579999999999E-2</v>
      </c>
      <c r="AJ2063">
        <v>1</v>
      </c>
      <c r="AK2063">
        <v>540808</v>
      </c>
      <c r="AL2063">
        <v>0</v>
      </c>
      <c r="AM2063" t="s">
        <v>53</v>
      </c>
      <c r="AN2063">
        <v>1082006</v>
      </c>
      <c r="AO2063">
        <v>31122006</v>
      </c>
      <c r="AP2063">
        <v>118.51</v>
      </c>
      <c r="AQ2063">
        <v>1</v>
      </c>
      <c r="AR2063">
        <v>1</v>
      </c>
      <c r="AS2063">
        <v>118.51</v>
      </c>
      <c r="AT2063">
        <v>110.60033416748</v>
      </c>
      <c r="AU2063">
        <v>531.91341950000003</v>
      </c>
      <c r="AV2063">
        <v>89.325294494628906</v>
      </c>
      <c r="AW2063">
        <v>118.51</v>
      </c>
      <c r="AX2063">
        <f t="shared" si="128"/>
        <v>7.9096658325200053</v>
      </c>
      <c r="AY2063">
        <f t="shared" si="129"/>
        <v>413.40341950000004</v>
      </c>
      <c r="AZ2063">
        <f t="shared" si="130"/>
        <v>29.184705505371099</v>
      </c>
      <c r="BA2063">
        <f t="shared" si="131"/>
        <v>0</v>
      </c>
    </row>
    <row r="2064" spans="1:53" x14ac:dyDescent="0.35">
      <c r="A2064">
        <v>5906541</v>
      </c>
      <c r="B2064">
        <v>2007</v>
      </c>
      <c r="C2064">
        <v>68</v>
      </c>
      <c r="D2064">
        <v>63</v>
      </c>
      <c r="E2064">
        <v>63</v>
      </c>
      <c r="F2064" t="s">
        <v>54</v>
      </c>
      <c r="G2064" t="s">
        <v>45</v>
      </c>
      <c r="H2064" t="s">
        <v>45</v>
      </c>
      <c r="I2064">
        <v>41</v>
      </c>
      <c r="J2064" t="s">
        <v>57</v>
      </c>
      <c r="K2064" t="s">
        <v>58</v>
      </c>
      <c r="L2064">
        <v>2</v>
      </c>
      <c r="M2064">
        <v>2</v>
      </c>
      <c r="N2064">
        <v>8</v>
      </c>
      <c r="O2064" t="s">
        <v>92</v>
      </c>
      <c r="P2064">
        <v>6967.8437549999999</v>
      </c>
      <c r="Q2064" t="s">
        <v>73</v>
      </c>
      <c r="R2064">
        <v>15000</v>
      </c>
      <c r="S2064">
        <v>0</v>
      </c>
      <c r="T2064">
        <v>13</v>
      </c>
      <c r="U2064" t="s">
        <v>62</v>
      </c>
      <c r="V2064">
        <v>0</v>
      </c>
      <c r="W2064">
        <v>0</v>
      </c>
      <c r="X2064">
        <v>0</v>
      </c>
      <c r="Y2064" t="s">
        <v>51</v>
      </c>
      <c r="Z2064" t="s">
        <v>60</v>
      </c>
      <c r="AA2064">
        <v>6.4760593000000005E-2</v>
      </c>
      <c r="AB2064">
        <v>0.71753358599999995</v>
      </c>
      <c r="AC2064">
        <v>6.1315880000000003E-2</v>
      </c>
      <c r="AD2064">
        <v>0.14925829600000001</v>
      </c>
      <c r="AE2064">
        <v>152.06976739999999</v>
      </c>
      <c r="AF2064">
        <v>0.46780853300000003</v>
      </c>
      <c r="AG2064">
        <v>2.2524974169999998</v>
      </c>
      <c r="AH2064">
        <v>0.29337474099999999</v>
      </c>
      <c r="AI2064">
        <v>1.8840579999999999E-2</v>
      </c>
      <c r="AJ2064">
        <v>5</v>
      </c>
      <c r="AK2064">
        <v>540808</v>
      </c>
      <c r="AL2064">
        <v>0</v>
      </c>
      <c r="AM2064" t="s">
        <v>53</v>
      </c>
      <c r="AN2064">
        <v>1012007</v>
      </c>
      <c r="AO2064">
        <v>19112007</v>
      </c>
      <c r="AP2064">
        <v>698.57</v>
      </c>
      <c r="AQ2064">
        <v>1</v>
      </c>
      <c r="AR2064">
        <v>1</v>
      </c>
      <c r="AS2064">
        <v>698.57</v>
      </c>
      <c r="AT2064">
        <v>764.98474121093705</v>
      </c>
      <c r="AU2064">
        <v>1111.225508</v>
      </c>
      <c r="AV2064">
        <v>89.325294494628906</v>
      </c>
      <c r="AW2064">
        <v>698.57</v>
      </c>
      <c r="AX2064">
        <f t="shared" si="128"/>
        <v>66.414741210936995</v>
      </c>
      <c r="AY2064">
        <f t="shared" si="129"/>
        <v>412.65550799999994</v>
      </c>
      <c r="AZ2064">
        <f t="shared" si="130"/>
        <v>609.24470550537114</v>
      </c>
      <c r="BA2064">
        <f t="shared" si="131"/>
        <v>0</v>
      </c>
    </row>
    <row r="2065" spans="1:53" x14ac:dyDescent="0.35">
      <c r="A2065">
        <v>6018221</v>
      </c>
      <c r="B2065">
        <v>2006</v>
      </c>
      <c r="C2065">
        <v>73</v>
      </c>
      <c r="D2065">
        <v>73</v>
      </c>
      <c r="E2065">
        <v>56</v>
      </c>
      <c r="F2065" t="s">
        <v>54</v>
      </c>
      <c r="G2065" t="s">
        <v>54</v>
      </c>
      <c r="H2065" t="s">
        <v>45</v>
      </c>
      <c r="I2065">
        <v>51</v>
      </c>
      <c r="J2065" t="s">
        <v>57</v>
      </c>
      <c r="K2065" t="s">
        <v>47</v>
      </c>
      <c r="L2065">
        <v>1</v>
      </c>
      <c r="M2065">
        <v>7</v>
      </c>
      <c r="N2065">
        <v>29</v>
      </c>
      <c r="O2065" t="s">
        <v>77</v>
      </c>
      <c r="P2065">
        <v>6691.4560069999998</v>
      </c>
      <c r="Q2065" t="s">
        <v>49</v>
      </c>
      <c r="R2065">
        <v>5000</v>
      </c>
      <c r="S2065">
        <v>100</v>
      </c>
      <c r="T2065">
        <v>17</v>
      </c>
      <c r="U2065" t="s">
        <v>50</v>
      </c>
      <c r="V2065">
        <v>0</v>
      </c>
      <c r="W2065">
        <v>2</v>
      </c>
      <c r="X2065">
        <v>0</v>
      </c>
      <c r="Y2065" t="s">
        <v>51</v>
      </c>
      <c r="Z2065" t="s">
        <v>65</v>
      </c>
      <c r="AA2065">
        <v>6.4760593000000005E-2</v>
      </c>
      <c r="AB2065">
        <v>0.71753358599999995</v>
      </c>
      <c r="AC2065">
        <v>6.1315880000000003E-2</v>
      </c>
      <c r="AD2065">
        <v>0.14925829600000001</v>
      </c>
      <c r="AE2065">
        <v>152.06976739999999</v>
      </c>
      <c r="AF2065">
        <v>0.46780853300000003</v>
      </c>
      <c r="AG2065">
        <v>2.2524974169999998</v>
      </c>
      <c r="AH2065">
        <v>0.29337474099999999</v>
      </c>
      <c r="AI2065">
        <v>1.8840579999999999E-2</v>
      </c>
      <c r="AJ2065">
        <v>3</v>
      </c>
      <c r="AK2065">
        <v>540808</v>
      </c>
      <c r="AL2065">
        <v>0</v>
      </c>
      <c r="AM2065" t="s">
        <v>53</v>
      </c>
      <c r="AN2065">
        <v>15022006</v>
      </c>
      <c r="AO2065">
        <v>31122006</v>
      </c>
      <c r="AP2065">
        <v>444.56</v>
      </c>
      <c r="AQ2065">
        <v>1</v>
      </c>
      <c r="AR2065">
        <v>1</v>
      </c>
      <c r="AS2065">
        <v>444.56</v>
      </c>
      <c r="AT2065">
        <v>434.16900634765602</v>
      </c>
      <c r="AU2065">
        <v>608.81220859999996</v>
      </c>
      <c r="AV2065">
        <v>89.325294494628906</v>
      </c>
      <c r="AW2065">
        <v>444.56</v>
      </c>
      <c r="AX2065">
        <f t="shared" si="128"/>
        <v>10.39099365234398</v>
      </c>
      <c r="AY2065">
        <f t="shared" si="129"/>
        <v>164.25220859999996</v>
      </c>
      <c r="AZ2065">
        <f t="shared" si="130"/>
        <v>355.2347055053711</v>
      </c>
      <c r="BA2065">
        <f t="shared" si="131"/>
        <v>0</v>
      </c>
    </row>
    <row r="2066" spans="1:53" x14ac:dyDescent="0.35">
      <c r="A2066">
        <v>6122450</v>
      </c>
      <c r="B2066">
        <v>2006</v>
      </c>
      <c r="C2066">
        <v>19</v>
      </c>
      <c r="D2066">
        <v>19</v>
      </c>
      <c r="E2066">
        <v>56</v>
      </c>
      <c r="F2066" t="s">
        <v>54</v>
      </c>
      <c r="G2066" t="s">
        <v>54</v>
      </c>
      <c r="H2066" t="s">
        <v>45</v>
      </c>
      <c r="I2066">
        <v>0</v>
      </c>
      <c r="J2066" t="s">
        <v>76</v>
      </c>
      <c r="K2066" t="s">
        <v>47</v>
      </c>
      <c r="L2066">
        <v>1</v>
      </c>
      <c r="M2066">
        <v>4</v>
      </c>
      <c r="N2066">
        <v>23</v>
      </c>
      <c r="O2066" t="s">
        <v>75</v>
      </c>
      <c r="P2066">
        <v>15500.614939999999</v>
      </c>
      <c r="Q2066" t="s">
        <v>56</v>
      </c>
      <c r="R2066">
        <v>8000</v>
      </c>
      <c r="S2066">
        <v>100</v>
      </c>
      <c r="T2066">
        <v>0</v>
      </c>
      <c r="U2066" t="s">
        <v>62</v>
      </c>
      <c r="V2066">
        <v>0</v>
      </c>
      <c r="W2066">
        <v>0</v>
      </c>
      <c r="X2066">
        <v>0</v>
      </c>
      <c r="Y2066" t="s">
        <v>51</v>
      </c>
      <c r="Z2066" t="s">
        <v>60</v>
      </c>
      <c r="AA2066">
        <v>5.0692143000000002E-2</v>
      </c>
      <c r="AB2066">
        <v>0.60635601500000003</v>
      </c>
      <c r="AC2066">
        <v>0.151881458</v>
      </c>
      <c r="AD2066">
        <v>7.2256144999999994E-2</v>
      </c>
      <c r="AE2066">
        <v>64.842639590000005</v>
      </c>
      <c r="AF2066">
        <v>0.47252231099999997</v>
      </c>
      <c r="AG2066">
        <v>2.4905439660000002</v>
      </c>
      <c r="AH2066">
        <v>0.26027095500000003</v>
      </c>
      <c r="AI2066">
        <v>1.9605682999999999E-2</v>
      </c>
      <c r="AJ2066">
        <v>2</v>
      </c>
      <c r="AK2066">
        <v>540905</v>
      </c>
      <c r="AL2066">
        <v>0</v>
      </c>
      <c r="AM2066" t="s">
        <v>66</v>
      </c>
      <c r="AN2066">
        <v>8042006</v>
      </c>
      <c r="AO2066">
        <v>31122006</v>
      </c>
      <c r="AP2066">
        <v>1398.47</v>
      </c>
      <c r="AQ2066">
        <v>1</v>
      </c>
      <c r="AR2066">
        <v>1</v>
      </c>
      <c r="AS2066">
        <v>1398.47</v>
      </c>
      <c r="AT2066">
        <v>1289.99743652343</v>
      </c>
      <c r="AU2066">
        <v>2737.427486</v>
      </c>
      <c r="AV2066">
        <v>89.325294494628906</v>
      </c>
      <c r="AW2066">
        <v>1398.47</v>
      </c>
      <c r="AX2066">
        <f t="shared" si="128"/>
        <v>108.47256347657003</v>
      </c>
      <c r="AY2066">
        <f t="shared" si="129"/>
        <v>1338.957486</v>
      </c>
      <c r="AZ2066">
        <f t="shared" si="130"/>
        <v>1309.1447055053711</v>
      </c>
      <c r="BA2066">
        <f t="shared" si="131"/>
        <v>0</v>
      </c>
    </row>
    <row r="2067" spans="1:53" x14ac:dyDescent="0.35">
      <c r="A2067">
        <v>220830</v>
      </c>
      <c r="B2067">
        <v>2005</v>
      </c>
      <c r="C2067">
        <v>33</v>
      </c>
      <c r="D2067">
        <v>33</v>
      </c>
      <c r="E2067">
        <v>53</v>
      </c>
      <c r="F2067" t="s">
        <v>54</v>
      </c>
      <c r="G2067" t="s">
        <v>54</v>
      </c>
      <c r="H2067" t="s">
        <v>45</v>
      </c>
      <c r="I2067">
        <v>11</v>
      </c>
      <c r="J2067" t="s">
        <v>57</v>
      </c>
      <c r="K2067" t="s">
        <v>58</v>
      </c>
      <c r="L2067">
        <v>2</v>
      </c>
      <c r="M2067">
        <v>5</v>
      </c>
      <c r="N2067">
        <v>5</v>
      </c>
      <c r="O2067" t="s">
        <v>93</v>
      </c>
      <c r="P2067">
        <v>5812.8366290000004</v>
      </c>
      <c r="Q2067" t="s">
        <v>49</v>
      </c>
      <c r="R2067">
        <v>6000</v>
      </c>
      <c r="S2067">
        <v>0</v>
      </c>
      <c r="T2067">
        <v>6</v>
      </c>
      <c r="U2067" t="s">
        <v>50</v>
      </c>
      <c r="V2067">
        <v>0</v>
      </c>
      <c r="W2067">
        <v>0</v>
      </c>
      <c r="X2067">
        <v>1</v>
      </c>
      <c r="Y2067" t="s">
        <v>51</v>
      </c>
      <c r="Z2067" t="s">
        <v>60</v>
      </c>
      <c r="AA2067">
        <v>5.7179160999999999E-2</v>
      </c>
      <c r="AB2067">
        <v>0.29860228700000002</v>
      </c>
      <c r="AC2067">
        <v>0.257518001</v>
      </c>
      <c r="AD2067">
        <v>0.124454501</v>
      </c>
      <c r="AE2067">
        <v>43.879432620000003</v>
      </c>
      <c r="AF2067">
        <v>0.48310974600000001</v>
      </c>
      <c r="AG2067">
        <v>2.6204997880000001</v>
      </c>
      <c r="AH2067">
        <v>0.23629327</v>
      </c>
      <c r="AI2067">
        <v>1.1180391E-2</v>
      </c>
      <c r="AJ2067">
        <v>5</v>
      </c>
      <c r="AK2067">
        <v>540906</v>
      </c>
      <c r="AL2067">
        <v>0</v>
      </c>
      <c r="AM2067" t="s">
        <v>53</v>
      </c>
      <c r="AN2067">
        <v>1012005</v>
      </c>
      <c r="AO2067">
        <v>14042005</v>
      </c>
      <c r="AP2067">
        <v>1120.31</v>
      </c>
      <c r="AQ2067">
        <v>1</v>
      </c>
      <c r="AR2067">
        <v>1</v>
      </c>
      <c r="AS2067">
        <v>1120.31</v>
      </c>
      <c r="AT2067">
        <v>953.61364746093705</v>
      </c>
      <c r="AU2067">
        <v>1015.225403</v>
      </c>
      <c r="AV2067">
        <v>89.325294494628906</v>
      </c>
      <c r="AW2067">
        <v>1120.3099999999899</v>
      </c>
      <c r="AX2067">
        <f t="shared" si="128"/>
        <v>166.6963525390629</v>
      </c>
      <c r="AY2067">
        <f t="shared" si="129"/>
        <v>105.08459699999992</v>
      </c>
      <c r="AZ2067">
        <f t="shared" si="130"/>
        <v>1030.984705505371</v>
      </c>
      <c r="BA2067">
        <f t="shared" si="131"/>
        <v>1.0004441719502211E-11</v>
      </c>
    </row>
    <row r="2068" spans="1:53" x14ac:dyDescent="0.35">
      <c r="A2068">
        <v>811923</v>
      </c>
      <c r="B2068">
        <v>2008</v>
      </c>
      <c r="C2068">
        <v>44</v>
      </c>
      <c r="D2068">
        <v>44</v>
      </c>
      <c r="E2068">
        <v>44</v>
      </c>
      <c r="F2068" t="s">
        <v>45</v>
      </c>
      <c r="G2068" t="s">
        <v>45</v>
      </c>
      <c r="H2068" t="s">
        <v>54</v>
      </c>
      <c r="I2068">
        <v>21</v>
      </c>
      <c r="J2068" t="s">
        <v>57</v>
      </c>
      <c r="K2068" t="s">
        <v>58</v>
      </c>
      <c r="L2068">
        <v>2</v>
      </c>
      <c r="M2068">
        <v>4</v>
      </c>
      <c r="N2068">
        <v>7</v>
      </c>
      <c r="O2068" t="s">
        <v>82</v>
      </c>
      <c r="P2068">
        <v>6248.3469210000003</v>
      </c>
      <c r="Q2068" t="s">
        <v>56</v>
      </c>
      <c r="R2068">
        <v>5000</v>
      </c>
      <c r="S2068">
        <v>100</v>
      </c>
      <c r="T2068">
        <v>13</v>
      </c>
      <c r="U2068" t="s">
        <v>50</v>
      </c>
      <c r="V2068">
        <v>0</v>
      </c>
      <c r="W2068">
        <v>0</v>
      </c>
      <c r="X2068">
        <v>4</v>
      </c>
      <c r="Y2068" t="s">
        <v>51</v>
      </c>
      <c r="Z2068" t="s">
        <v>60</v>
      </c>
      <c r="AA2068">
        <v>5.7179160999999999E-2</v>
      </c>
      <c r="AB2068">
        <v>0.29860228700000002</v>
      </c>
      <c r="AC2068">
        <v>0.257518001</v>
      </c>
      <c r="AD2068">
        <v>0.124454501</v>
      </c>
      <c r="AE2068">
        <v>43.879432620000003</v>
      </c>
      <c r="AF2068">
        <v>0.48310974600000001</v>
      </c>
      <c r="AG2068">
        <v>2.6204997880000001</v>
      </c>
      <c r="AH2068">
        <v>0.23629327</v>
      </c>
      <c r="AI2068">
        <v>1.1180391E-2</v>
      </c>
      <c r="AJ2068">
        <v>5</v>
      </c>
      <c r="AK2068">
        <v>540906</v>
      </c>
      <c r="AL2068">
        <v>0</v>
      </c>
      <c r="AM2068" t="s">
        <v>53</v>
      </c>
      <c r="AN2068">
        <v>1012008</v>
      </c>
      <c r="AO2068">
        <v>3122008</v>
      </c>
      <c r="AP2068">
        <v>714.11</v>
      </c>
      <c r="AQ2068">
        <v>1</v>
      </c>
      <c r="AR2068">
        <v>1</v>
      </c>
      <c r="AS2068">
        <v>714.11</v>
      </c>
      <c r="AT2068">
        <v>537.12023925781205</v>
      </c>
      <c r="AU2068">
        <v>781.0187823</v>
      </c>
      <c r="AV2068">
        <v>89.325294494628906</v>
      </c>
      <c r="AW2068">
        <v>714.11</v>
      </c>
      <c r="AX2068">
        <f t="shared" si="128"/>
        <v>176.98976074218797</v>
      </c>
      <c r="AY2068">
        <f t="shared" si="129"/>
        <v>66.908782299999984</v>
      </c>
      <c r="AZ2068">
        <f t="shared" si="130"/>
        <v>624.78470550537111</v>
      </c>
      <c r="BA2068">
        <f t="shared" si="131"/>
        <v>0</v>
      </c>
    </row>
    <row r="2069" spans="1:53" x14ac:dyDescent="0.35">
      <c r="A2069">
        <v>4588347</v>
      </c>
      <c r="B2069">
        <v>2006</v>
      </c>
      <c r="C2069">
        <v>49</v>
      </c>
      <c r="D2069">
        <v>46</v>
      </c>
      <c r="E2069">
        <v>46</v>
      </c>
      <c r="F2069" t="s">
        <v>54</v>
      </c>
      <c r="G2069" t="s">
        <v>45</v>
      </c>
      <c r="H2069" t="s">
        <v>45</v>
      </c>
      <c r="I2069">
        <v>24</v>
      </c>
      <c r="J2069" t="s">
        <v>57</v>
      </c>
      <c r="K2069" t="s">
        <v>58</v>
      </c>
      <c r="L2069">
        <v>2</v>
      </c>
      <c r="M2069">
        <v>10</v>
      </c>
      <c r="N2069">
        <v>17</v>
      </c>
      <c r="O2069" t="s">
        <v>55</v>
      </c>
      <c r="P2069">
        <v>7134.9846269999998</v>
      </c>
      <c r="Q2069" t="s">
        <v>49</v>
      </c>
      <c r="R2069">
        <v>12000</v>
      </c>
      <c r="S2069">
        <v>150</v>
      </c>
      <c r="T2069">
        <v>12</v>
      </c>
      <c r="U2069" t="s">
        <v>62</v>
      </c>
      <c r="V2069">
        <v>0</v>
      </c>
      <c r="W2069">
        <v>0</v>
      </c>
      <c r="X2069">
        <v>0</v>
      </c>
      <c r="Y2069" t="s">
        <v>51</v>
      </c>
      <c r="Z2069" t="s">
        <v>60</v>
      </c>
      <c r="AA2069">
        <v>7.4547722999999996E-2</v>
      </c>
      <c r="AB2069">
        <v>0.39519650699999997</v>
      </c>
      <c r="AC2069">
        <v>0.18683717999999999</v>
      </c>
      <c r="AD2069">
        <v>9.7827364E-2</v>
      </c>
      <c r="AE2069">
        <v>68.669354839999997</v>
      </c>
      <c r="AF2069">
        <v>0.48302994700000002</v>
      </c>
      <c r="AG2069">
        <v>2.6559575799999999</v>
      </c>
      <c r="AH2069">
        <v>0.22092494300000001</v>
      </c>
      <c r="AI2069">
        <v>1.2282032E-2</v>
      </c>
      <c r="AJ2069">
        <v>7</v>
      </c>
      <c r="AK2069">
        <v>541001</v>
      </c>
      <c r="AL2069">
        <v>0</v>
      </c>
      <c r="AM2069" t="s">
        <v>53</v>
      </c>
      <c r="AN2069">
        <v>1012006</v>
      </c>
      <c r="AO2069">
        <v>17042006</v>
      </c>
      <c r="AP2069">
        <v>686.44</v>
      </c>
      <c r="AQ2069">
        <v>1</v>
      </c>
      <c r="AR2069">
        <v>1</v>
      </c>
      <c r="AS2069">
        <v>686.44</v>
      </c>
      <c r="AT2069">
        <v>787.80456542968705</v>
      </c>
      <c r="AU2069">
        <v>898.72236539999994</v>
      </c>
      <c r="AV2069">
        <v>89.325294494628906</v>
      </c>
      <c r="AW2069">
        <v>686.44</v>
      </c>
      <c r="AX2069">
        <f t="shared" si="128"/>
        <v>101.36456542968699</v>
      </c>
      <c r="AY2069">
        <f t="shared" si="129"/>
        <v>212.28236539999989</v>
      </c>
      <c r="AZ2069">
        <f t="shared" si="130"/>
        <v>597.11470550537115</v>
      </c>
      <c r="BA2069">
        <f t="shared" si="131"/>
        <v>0</v>
      </c>
    </row>
    <row r="2070" spans="1:53" x14ac:dyDescent="0.35">
      <c r="A2070">
        <v>4909758</v>
      </c>
      <c r="B2070">
        <v>2007</v>
      </c>
      <c r="C2070">
        <v>77</v>
      </c>
      <c r="D2070">
        <v>52</v>
      </c>
      <c r="E2070">
        <v>52</v>
      </c>
      <c r="F2070" t="s">
        <v>54</v>
      </c>
      <c r="G2070" t="s">
        <v>45</v>
      </c>
      <c r="H2070" t="s">
        <v>45</v>
      </c>
      <c r="I2070">
        <v>31</v>
      </c>
      <c r="J2070" t="s">
        <v>57</v>
      </c>
      <c r="K2070" t="s">
        <v>78</v>
      </c>
      <c r="L2070">
        <v>3</v>
      </c>
      <c r="M2070">
        <v>13</v>
      </c>
      <c r="N2070">
        <v>17</v>
      </c>
      <c r="O2070" t="s">
        <v>75</v>
      </c>
      <c r="P2070">
        <v>5659.8611840000003</v>
      </c>
      <c r="Q2070" t="s">
        <v>73</v>
      </c>
      <c r="R2070">
        <v>13000</v>
      </c>
      <c r="S2070">
        <v>50</v>
      </c>
      <c r="T2070">
        <v>20</v>
      </c>
      <c r="U2070" t="s">
        <v>50</v>
      </c>
      <c r="V2070">
        <v>0</v>
      </c>
      <c r="W2070">
        <v>0</v>
      </c>
      <c r="X2070">
        <v>2</v>
      </c>
      <c r="Y2070" t="s">
        <v>63</v>
      </c>
      <c r="Z2070" t="s">
        <v>60</v>
      </c>
      <c r="AA2070">
        <v>7.4547722999999996E-2</v>
      </c>
      <c r="AB2070">
        <v>0.39519650699999997</v>
      </c>
      <c r="AC2070">
        <v>0.18683717999999999</v>
      </c>
      <c r="AD2070">
        <v>9.7827364E-2</v>
      </c>
      <c r="AE2070">
        <v>68.669354839999997</v>
      </c>
      <c r="AF2070">
        <v>0.48302994700000002</v>
      </c>
      <c r="AG2070">
        <v>2.6559575799999999</v>
      </c>
      <c r="AH2070">
        <v>0.22092494300000001</v>
      </c>
      <c r="AI2070">
        <v>1.2282032E-2</v>
      </c>
      <c r="AJ2070">
        <v>9</v>
      </c>
      <c r="AK2070">
        <v>541001</v>
      </c>
      <c r="AL2070">
        <v>0</v>
      </c>
      <c r="AM2070" t="s">
        <v>53</v>
      </c>
      <c r="AN2070">
        <v>1052007</v>
      </c>
      <c r="AO2070">
        <v>31122007</v>
      </c>
      <c r="AP2070">
        <v>258.86</v>
      </c>
      <c r="AQ2070">
        <v>1</v>
      </c>
      <c r="AR2070">
        <v>1</v>
      </c>
      <c r="AS2070">
        <v>258.86</v>
      </c>
      <c r="AT2070">
        <v>840.47546386718705</v>
      </c>
      <c r="AU2070">
        <v>567.79969530000005</v>
      </c>
      <c r="AV2070">
        <v>89.325294494628906</v>
      </c>
      <c r="AW2070">
        <v>262.48</v>
      </c>
      <c r="AX2070">
        <f t="shared" si="128"/>
        <v>581.61546386718703</v>
      </c>
      <c r="AY2070">
        <f t="shared" si="129"/>
        <v>308.93969530000004</v>
      </c>
      <c r="AZ2070">
        <f t="shared" si="130"/>
        <v>169.53470550537111</v>
      </c>
      <c r="BA2070">
        <f t="shared" si="131"/>
        <v>3.6200000000000045</v>
      </c>
    </row>
    <row r="2071" spans="1:53" x14ac:dyDescent="0.35">
      <c r="A2071">
        <v>2734948</v>
      </c>
      <c r="B2071">
        <v>2006</v>
      </c>
      <c r="C2071">
        <v>54</v>
      </c>
      <c r="D2071">
        <v>40</v>
      </c>
      <c r="E2071">
        <v>40</v>
      </c>
      <c r="F2071" t="s">
        <v>54</v>
      </c>
      <c r="G2071" t="s">
        <v>45</v>
      </c>
      <c r="H2071" t="s">
        <v>45</v>
      </c>
      <c r="I2071">
        <v>20</v>
      </c>
      <c r="J2071" t="s">
        <v>57</v>
      </c>
      <c r="K2071" t="s">
        <v>58</v>
      </c>
      <c r="L2071">
        <v>2</v>
      </c>
      <c r="M2071">
        <v>3</v>
      </c>
      <c r="N2071">
        <v>13</v>
      </c>
      <c r="O2071" t="s">
        <v>61</v>
      </c>
      <c r="P2071">
        <v>10000.92742</v>
      </c>
      <c r="Q2071" t="s">
        <v>73</v>
      </c>
      <c r="R2071">
        <v>21000</v>
      </c>
      <c r="S2071">
        <v>50</v>
      </c>
      <c r="T2071">
        <v>8</v>
      </c>
      <c r="U2071" t="s">
        <v>62</v>
      </c>
      <c r="V2071">
        <v>0</v>
      </c>
      <c r="W2071">
        <v>1</v>
      </c>
      <c r="X2071">
        <v>1</v>
      </c>
      <c r="Y2071" t="s">
        <v>51</v>
      </c>
      <c r="Z2071" t="s">
        <v>60</v>
      </c>
      <c r="AA2071">
        <v>8.6492891000000002E-2</v>
      </c>
      <c r="AB2071">
        <v>0.57187993699999995</v>
      </c>
      <c r="AC2071">
        <v>0.137835703</v>
      </c>
      <c r="AD2071">
        <v>9.6584038999999997E-2</v>
      </c>
      <c r="AE2071">
        <v>71.913043479999999</v>
      </c>
      <c r="AF2071">
        <v>0.48548972200000001</v>
      </c>
      <c r="AG2071">
        <v>2.6129541860000001</v>
      </c>
      <c r="AH2071">
        <v>0.25751734799999998</v>
      </c>
      <c r="AI2071">
        <v>1.6191211E-2</v>
      </c>
      <c r="AJ2071">
        <v>5</v>
      </c>
      <c r="AK2071">
        <v>541002</v>
      </c>
      <c r="AL2071">
        <v>0</v>
      </c>
      <c r="AM2071" t="s">
        <v>53</v>
      </c>
      <c r="AN2071">
        <v>1012006</v>
      </c>
      <c r="AO2071">
        <v>11102006</v>
      </c>
      <c r="AP2071">
        <v>1355.08</v>
      </c>
      <c r="AQ2071">
        <v>1</v>
      </c>
      <c r="AR2071">
        <v>1</v>
      </c>
      <c r="AS2071">
        <v>1355.08</v>
      </c>
      <c r="AT2071">
        <v>969.16864013671795</v>
      </c>
      <c r="AU2071">
        <v>1256.2037359999999</v>
      </c>
      <c r="AV2071">
        <v>89.325294494628906</v>
      </c>
      <c r="AW2071">
        <v>1355.0799999999899</v>
      </c>
      <c r="AX2071">
        <f t="shared" si="128"/>
        <v>385.91135986328197</v>
      </c>
      <c r="AY2071">
        <f t="shared" si="129"/>
        <v>98.876263999999992</v>
      </c>
      <c r="AZ2071">
        <f t="shared" si="130"/>
        <v>1265.754705505371</v>
      </c>
      <c r="BA2071">
        <f t="shared" si="131"/>
        <v>1.0004441719502211E-11</v>
      </c>
    </row>
    <row r="2072" spans="1:53" x14ac:dyDescent="0.35">
      <c r="A2072">
        <v>7274388</v>
      </c>
      <c r="B2072">
        <v>2008</v>
      </c>
      <c r="C2072">
        <v>63</v>
      </c>
      <c r="D2072">
        <v>63</v>
      </c>
      <c r="E2072">
        <v>56</v>
      </c>
      <c r="F2072" t="s">
        <v>54</v>
      </c>
      <c r="G2072" t="s">
        <v>54</v>
      </c>
      <c r="H2072" t="s">
        <v>45</v>
      </c>
      <c r="I2072">
        <v>41</v>
      </c>
      <c r="J2072" t="s">
        <v>76</v>
      </c>
      <c r="K2072" t="s">
        <v>47</v>
      </c>
      <c r="L2072">
        <v>1</v>
      </c>
      <c r="M2072">
        <v>8</v>
      </c>
      <c r="N2072">
        <v>17</v>
      </c>
      <c r="O2072" t="s">
        <v>77</v>
      </c>
      <c r="P2072">
        <v>7411.3668680000001</v>
      </c>
      <c r="Q2072" t="s">
        <v>49</v>
      </c>
      <c r="R2072">
        <v>8000</v>
      </c>
      <c r="S2072">
        <v>50</v>
      </c>
      <c r="T2072">
        <v>27</v>
      </c>
      <c r="U2072" t="s">
        <v>62</v>
      </c>
      <c r="V2072">
        <v>0</v>
      </c>
      <c r="W2072">
        <v>0</v>
      </c>
      <c r="X2072">
        <v>1</v>
      </c>
      <c r="Y2072" t="s">
        <v>51</v>
      </c>
      <c r="Z2072" t="s">
        <v>60</v>
      </c>
      <c r="AA2072">
        <v>7.0773744E-2</v>
      </c>
      <c r="AB2072">
        <v>0.39200586700000001</v>
      </c>
      <c r="AC2072">
        <v>0.21158782500000001</v>
      </c>
      <c r="AD2072">
        <v>0.121559008</v>
      </c>
      <c r="AE2072">
        <v>60.147540980000002</v>
      </c>
      <c r="AF2072">
        <v>0.47710547800000003</v>
      </c>
      <c r="AG2072">
        <v>2.6908690869999998</v>
      </c>
      <c r="AH2072">
        <v>0.23103573999999999</v>
      </c>
      <c r="AI2072">
        <v>1.3311452E-2</v>
      </c>
      <c r="AJ2072">
        <v>9</v>
      </c>
      <c r="AK2072">
        <v>541003</v>
      </c>
      <c r="AL2072">
        <v>0</v>
      </c>
      <c r="AM2072" t="s">
        <v>53</v>
      </c>
      <c r="AN2072">
        <v>19022008</v>
      </c>
      <c r="AO2072">
        <v>31122008</v>
      </c>
      <c r="AP2072">
        <v>566.04</v>
      </c>
      <c r="AQ2072">
        <v>1</v>
      </c>
      <c r="AR2072">
        <v>1</v>
      </c>
      <c r="AS2072">
        <v>566.04</v>
      </c>
      <c r="AT2072">
        <v>839.771240234375</v>
      </c>
      <c r="AU2072">
        <v>859.80706899999996</v>
      </c>
      <c r="AV2072">
        <v>89.325294494628906</v>
      </c>
      <c r="AW2072">
        <v>566.03999999999905</v>
      </c>
      <c r="AX2072">
        <f t="shared" si="128"/>
        <v>273.73124023437504</v>
      </c>
      <c r="AY2072">
        <f t="shared" si="129"/>
        <v>293.76706899999999</v>
      </c>
      <c r="AZ2072">
        <f t="shared" si="130"/>
        <v>476.71470550537106</v>
      </c>
      <c r="BA2072">
        <f t="shared" si="131"/>
        <v>9.0949470177292824E-13</v>
      </c>
    </row>
    <row r="2073" spans="1:53" x14ac:dyDescent="0.35">
      <c r="A2073">
        <v>753677</v>
      </c>
      <c r="B2073">
        <v>2007</v>
      </c>
      <c r="C2073">
        <v>58</v>
      </c>
      <c r="D2073">
        <v>58</v>
      </c>
      <c r="E2073">
        <v>56</v>
      </c>
      <c r="F2073" t="s">
        <v>54</v>
      </c>
      <c r="G2073" t="s">
        <v>54</v>
      </c>
      <c r="H2073" t="s">
        <v>45</v>
      </c>
      <c r="I2073">
        <v>34</v>
      </c>
      <c r="J2073" t="s">
        <v>46</v>
      </c>
      <c r="K2073" t="s">
        <v>47</v>
      </c>
      <c r="L2073">
        <v>1</v>
      </c>
      <c r="M2073">
        <v>3</v>
      </c>
      <c r="N2073">
        <v>41</v>
      </c>
      <c r="O2073" t="s">
        <v>106</v>
      </c>
      <c r="P2073">
        <v>44142.837169999999</v>
      </c>
      <c r="Q2073" t="s">
        <v>49</v>
      </c>
      <c r="R2073">
        <v>5000</v>
      </c>
      <c r="S2073">
        <v>100</v>
      </c>
      <c r="T2073">
        <v>28</v>
      </c>
      <c r="U2073" t="s">
        <v>50</v>
      </c>
      <c r="V2073">
        <v>0</v>
      </c>
      <c r="W2073">
        <v>0</v>
      </c>
      <c r="X2073">
        <v>3</v>
      </c>
      <c r="Y2073" t="s">
        <v>51</v>
      </c>
      <c r="Z2073" t="s">
        <v>60</v>
      </c>
      <c r="AA2073">
        <v>0.10143442599999999</v>
      </c>
      <c r="AB2073">
        <v>0.437909836</v>
      </c>
      <c r="AC2073">
        <v>0.14713114799999999</v>
      </c>
      <c r="AD2073">
        <v>0.100281883</v>
      </c>
      <c r="AE2073">
        <v>118.2525253</v>
      </c>
      <c r="AF2073">
        <v>0.48321517000000003</v>
      </c>
      <c r="AG2073">
        <v>2.3989754099999998</v>
      </c>
      <c r="AH2073">
        <v>0.24160646</v>
      </c>
      <c r="AI2073">
        <v>1.4768381000000001E-2</v>
      </c>
      <c r="AJ2073">
        <v>2</v>
      </c>
      <c r="AK2073">
        <v>541005</v>
      </c>
      <c r="AL2073">
        <v>0</v>
      </c>
      <c r="AM2073" t="s">
        <v>53</v>
      </c>
      <c r="AN2073">
        <v>1012007</v>
      </c>
      <c r="AO2073">
        <v>5052007</v>
      </c>
      <c r="AP2073">
        <v>574.30999999999995</v>
      </c>
      <c r="AQ2073">
        <v>1</v>
      </c>
      <c r="AR2073">
        <v>1</v>
      </c>
      <c r="AS2073">
        <v>574.30999999999995</v>
      </c>
      <c r="AT2073">
        <v>439.20852661132801</v>
      </c>
      <c r="AU2073">
        <v>1123.6876159999999</v>
      </c>
      <c r="AV2073">
        <v>89.325294494628906</v>
      </c>
      <c r="AW2073">
        <v>574.30999999999904</v>
      </c>
      <c r="AX2073">
        <f t="shared" si="128"/>
        <v>135.10147338867193</v>
      </c>
      <c r="AY2073">
        <f t="shared" si="129"/>
        <v>549.37761599999999</v>
      </c>
      <c r="AZ2073">
        <f t="shared" si="130"/>
        <v>484.98470550537104</v>
      </c>
      <c r="BA2073">
        <f t="shared" si="131"/>
        <v>9.0949470177292824E-13</v>
      </c>
    </row>
    <row r="2074" spans="1:53" x14ac:dyDescent="0.35">
      <c r="A2074">
        <v>8050614</v>
      </c>
      <c r="B2074">
        <v>2008</v>
      </c>
      <c r="C2074">
        <v>47</v>
      </c>
      <c r="D2074">
        <v>34</v>
      </c>
      <c r="E2074">
        <v>34</v>
      </c>
      <c r="F2074" t="s">
        <v>45</v>
      </c>
      <c r="G2074" t="s">
        <v>54</v>
      </c>
      <c r="H2074" t="s">
        <v>54</v>
      </c>
      <c r="I2074">
        <v>9</v>
      </c>
      <c r="J2074" t="s">
        <v>57</v>
      </c>
      <c r="K2074" t="s">
        <v>58</v>
      </c>
      <c r="L2074">
        <v>2</v>
      </c>
      <c r="M2074">
        <v>10</v>
      </c>
      <c r="N2074">
        <v>32</v>
      </c>
      <c r="O2074" t="s">
        <v>72</v>
      </c>
      <c r="P2074">
        <v>19672.292839999998</v>
      </c>
      <c r="Q2074" t="s">
        <v>56</v>
      </c>
      <c r="R2074">
        <v>6000</v>
      </c>
      <c r="S2074">
        <v>50</v>
      </c>
      <c r="T2074">
        <v>8</v>
      </c>
      <c r="U2074" t="s">
        <v>50</v>
      </c>
      <c r="V2074">
        <v>0</v>
      </c>
      <c r="W2074">
        <v>0</v>
      </c>
      <c r="X2074">
        <v>0</v>
      </c>
      <c r="Y2074" t="s">
        <v>51</v>
      </c>
      <c r="Z2074" t="s">
        <v>60</v>
      </c>
      <c r="AA2074">
        <v>0.10143442599999999</v>
      </c>
      <c r="AB2074">
        <v>0.437909836</v>
      </c>
      <c r="AC2074">
        <v>0.14713114799999999</v>
      </c>
      <c r="AD2074">
        <v>0.100281883</v>
      </c>
      <c r="AE2074">
        <v>118.2525253</v>
      </c>
      <c r="AF2074">
        <v>0.48321517000000003</v>
      </c>
      <c r="AG2074">
        <v>2.3989754099999998</v>
      </c>
      <c r="AH2074">
        <v>0.24160646</v>
      </c>
      <c r="AI2074">
        <v>1.4768381000000001E-2</v>
      </c>
      <c r="AJ2074">
        <v>1</v>
      </c>
      <c r="AK2074">
        <v>541005</v>
      </c>
      <c r="AL2074">
        <v>0</v>
      </c>
      <c r="AM2074" t="s">
        <v>53</v>
      </c>
      <c r="AN2074">
        <v>6012008</v>
      </c>
      <c r="AO2074">
        <v>31122008</v>
      </c>
      <c r="AP2074">
        <v>807.64</v>
      </c>
      <c r="AQ2074">
        <v>1</v>
      </c>
      <c r="AR2074">
        <v>1</v>
      </c>
      <c r="AS2074">
        <v>807.64</v>
      </c>
      <c r="AT2074">
        <v>1135.82849121093</v>
      </c>
      <c r="AU2074">
        <v>1345.843828</v>
      </c>
      <c r="AV2074">
        <v>89.325294494628906</v>
      </c>
      <c r="AW2074">
        <v>807.63999999999896</v>
      </c>
      <c r="AX2074">
        <f t="shared" si="128"/>
        <v>328.18849121093001</v>
      </c>
      <c r="AY2074">
        <f t="shared" si="129"/>
        <v>538.20382800000004</v>
      </c>
      <c r="AZ2074">
        <f t="shared" si="130"/>
        <v>718.31470550537108</v>
      </c>
      <c r="BA2074">
        <f t="shared" si="131"/>
        <v>1.0231815394945443E-12</v>
      </c>
    </row>
    <row r="2075" spans="1:53" x14ac:dyDescent="0.35">
      <c r="A2075">
        <v>5213873</v>
      </c>
      <c r="B2075">
        <v>2006</v>
      </c>
      <c r="C2075">
        <v>62</v>
      </c>
      <c r="D2075">
        <v>54</v>
      </c>
      <c r="E2075">
        <v>54</v>
      </c>
      <c r="F2075" t="s">
        <v>45</v>
      </c>
      <c r="G2075" t="s">
        <v>54</v>
      </c>
      <c r="H2075" t="s">
        <v>54</v>
      </c>
      <c r="I2075">
        <v>30</v>
      </c>
      <c r="J2075" t="s">
        <v>76</v>
      </c>
      <c r="K2075" t="s">
        <v>78</v>
      </c>
      <c r="L2075">
        <v>3</v>
      </c>
      <c r="M2075">
        <v>4</v>
      </c>
      <c r="N2075">
        <v>9</v>
      </c>
      <c r="O2075" t="s">
        <v>61</v>
      </c>
      <c r="P2075">
        <v>8653.5050030000002</v>
      </c>
      <c r="Q2075" t="s">
        <v>49</v>
      </c>
      <c r="R2075">
        <v>10000</v>
      </c>
      <c r="S2075">
        <v>0</v>
      </c>
      <c r="T2075">
        <v>21</v>
      </c>
      <c r="U2075" t="s">
        <v>50</v>
      </c>
      <c r="V2075">
        <v>0</v>
      </c>
      <c r="W2075">
        <v>0</v>
      </c>
      <c r="X2075">
        <v>0</v>
      </c>
      <c r="Y2075" t="s">
        <v>51</v>
      </c>
      <c r="Z2075" t="s">
        <v>60</v>
      </c>
      <c r="AA2075">
        <v>0.111680328</v>
      </c>
      <c r="AB2075">
        <v>0.46358974400000003</v>
      </c>
      <c r="AC2075">
        <v>0.116923077</v>
      </c>
      <c r="AD2075">
        <v>0.10355695600000001</v>
      </c>
      <c r="AE2075">
        <v>10.330232560000001</v>
      </c>
      <c r="AF2075">
        <v>0.4952724</v>
      </c>
      <c r="AG2075">
        <v>2.2779487180000002</v>
      </c>
      <c r="AH2075">
        <v>0.26267806300000002</v>
      </c>
      <c r="AI2075">
        <v>2.1652422000000001E-2</v>
      </c>
      <c r="AJ2075">
        <v>10</v>
      </c>
      <c r="AK2075">
        <v>541006</v>
      </c>
      <c r="AL2075">
        <v>0</v>
      </c>
      <c r="AM2075" t="s">
        <v>53</v>
      </c>
      <c r="AN2075">
        <v>8012006</v>
      </c>
      <c r="AO2075">
        <v>31122006</v>
      </c>
      <c r="AP2075">
        <v>593.46</v>
      </c>
      <c r="AQ2075">
        <v>1</v>
      </c>
      <c r="AR2075">
        <v>1</v>
      </c>
      <c r="AS2075">
        <v>593.46</v>
      </c>
      <c r="AT2075">
        <v>558.26983642578102</v>
      </c>
      <c r="AU2075">
        <v>854.08839490000003</v>
      </c>
      <c r="AV2075">
        <v>89.325294494628906</v>
      </c>
      <c r="AW2075">
        <v>593.46</v>
      </c>
      <c r="AX2075">
        <f t="shared" si="128"/>
        <v>35.190163574219014</v>
      </c>
      <c r="AY2075">
        <f t="shared" si="129"/>
        <v>260.62839489999999</v>
      </c>
      <c r="AZ2075">
        <f t="shared" si="130"/>
        <v>504.13470550537113</v>
      </c>
      <c r="BA2075">
        <f t="shared" si="131"/>
        <v>0</v>
      </c>
    </row>
    <row r="2076" spans="1:53" x14ac:dyDescent="0.35">
      <c r="A2076">
        <v>375788</v>
      </c>
      <c r="B2076">
        <v>2007</v>
      </c>
      <c r="C2076">
        <v>46</v>
      </c>
      <c r="D2076">
        <v>46</v>
      </c>
      <c r="E2076">
        <v>48</v>
      </c>
      <c r="F2076" t="s">
        <v>45</v>
      </c>
      <c r="G2076" t="s">
        <v>45</v>
      </c>
      <c r="H2076" t="s">
        <v>54</v>
      </c>
      <c r="I2076">
        <v>26</v>
      </c>
      <c r="J2076" t="s">
        <v>46</v>
      </c>
      <c r="K2076" t="s">
        <v>78</v>
      </c>
      <c r="L2076">
        <v>3</v>
      </c>
      <c r="M2076">
        <v>13</v>
      </c>
      <c r="N2076">
        <v>23</v>
      </c>
      <c r="O2076" t="s">
        <v>61</v>
      </c>
      <c r="P2076">
        <v>974.63671829999998</v>
      </c>
      <c r="Q2076" t="s">
        <v>49</v>
      </c>
      <c r="R2076">
        <v>2000</v>
      </c>
      <c r="S2076">
        <v>0</v>
      </c>
      <c r="T2076">
        <v>14</v>
      </c>
      <c r="U2076" t="s">
        <v>50</v>
      </c>
      <c r="V2076">
        <v>0</v>
      </c>
      <c r="W2076">
        <v>0</v>
      </c>
      <c r="X2076">
        <v>6</v>
      </c>
      <c r="Y2076" t="s">
        <v>51</v>
      </c>
      <c r="Z2076" t="s">
        <v>65</v>
      </c>
      <c r="AA2076">
        <v>3.7369208000000001E-2</v>
      </c>
      <c r="AB2076">
        <v>0.37518684600000002</v>
      </c>
      <c r="AC2076">
        <v>0.30991529699999998</v>
      </c>
      <c r="AD2076">
        <v>0.13440492500000001</v>
      </c>
      <c r="AE2076">
        <v>68</v>
      </c>
      <c r="AF2076">
        <v>0.47469220299999998</v>
      </c>
      <c r="AG2076">
        <v>2.913801694</v>
      </c>
      <c r="AH2076">
        <v>0.124903026</v>
      </c>
      <c r="AI2076">
        <v>8.2751490000000007E-3</v>
      </c>
      <c r="AJ2076">
        <v>2</v>
      </c>
      <c r="AK2076">
        <v>541100</v>
      </c>
      <c r="AL2076">
        <v>0</v>
      </c>
      <c r="AM2076" t="s">
        <v>53</v>
      </c>
      <c r="AN2076">
        <v>1012007</v>
      </c>
      <c r="AO2076">
        <v>15062007</v>
      </c>
      <c r="AP2076">
        <v>382.55</v>
      </c>
      <c r="AQ2076">
        <v>1</v>
      </c>
      <c r="AR2076">
        <v>1</v>
      </c>
      <c r="AS2076">
        <v>382.55</v>
      </c>
      <c r="AT2076">
        <v>596.66882324218705</v>
      </c>
      <c r="AU2076">
        <v>420.46049429999999</v>
      </c>
      <c r="AV2076">
        <v>89.325294494628906</v>
      </c>
      <c r="AW2076">
        <v>970.66999999999905</v>
      </c>
      <c r="AX2076">
        <f t="shared" si="128"/>
        <v>214.11882324218703</v>
      </c>
      <c r="AY2076">
        <f t="shared" si="129"/>
        <v>37.910494299999982</v>
      </c>
      <c r="AZ2076">
        <f t="shared" si="130"/>
        <v>293.22470550537111</v>
      </c>
      <c r="BA2076">
        <f t="shared" si="131"/>
        <v>588.11999999999898</v>
      </c>
    </row>
    <row r="2077" spans="1:53" x14ac:dyDescent="0.35">
      <c r="A2077">
        <v>2513191</v>
      </c>
      <c r="B2077">
        <v>2006</v>
      </c>
      <c r="C2077">
        <v>61</v>
      </c>
      <c r="D2077">
        <v>47</v>
      </c>
      <c r="E2077">
        <v>47</v>
      </c>
      <c r="F2077" t="s">
        <v>54</v>
      </c>
      <c r="G2077" t="s">
        <v>45</v>
      </c>
      <c r="H2077" t="s">
        <v>45</v>
      </c>
      <c r="I2077">
        <v>26</v>
      </c>
      <c r="J2077" t="s">
        <v>57</v>
      </c>
      <c r="K2077" t="s">
        <v>58</v>
      </c>
      <c r="L2077">
        <v>2</v>
      </c>
      <c r="M2077">
        <v>8</v>
      </c>
      <c r="N2077">
        <v>42</v>
      </c>
      <c r="O2077" t="s">
        <v>95</v>
      </c>
      <c r="P2077">
        <v>90</v>
      </c>
      <c r="Q2077" t="s">
        <v>73</v>
      </c>
      <c r="R2077">
        <v>10000</v>
      </c>
      <c r="S2077">
        <v>100</v>
      </c>
      <c r="T2077">
        <v>11</v>
      </c>
      <c r="U2077" t="s">
        <v>50</v>
      </c>
      <c r="V2077">
        <v>0</v>
      </c>
      <c r="W2077">
        <v>0</v>
      </c>
      <c r="X2077">
        <v>1</v>
      </c>
      <c r="Y2077" t="s">
        <v>51</v>
      </c>
      <c r="Z2077" t="s">
        <v>52</v>
      </c>
      <c r="AA2077">
        <v>7.5160772000000001E-2</v>
      </c>
      <c r="AB2077">
        <v>0.25160771700000001</v>
      </c>
      <c r="AC2077">
        <v>0.349678457</v>
      </c>
      <c r="AD2077">
        <v>0.177059139</v>
      </c>
      <c r="AE2077">
        <v>35.878205129999998</v>
      </c>
      <c r="AF2077">
        <v>0.44702519200000002</v>
      </c>
      <c r="AG2077">
        <v>2.2495980709999999</v>
      </c>
      <c r="AH2077">
        <v>9.5321931999999998E-2</v>
      </c>
      <c r="AI2077">
        <v>6.036217E-3</v>
      </c>
      <c r="AJ2077">
        <v>1</v>
      </c>
      <c r="AK2077">
        <v>541106</v>
      </c>
      <c r="AL2077">
        <v>0</v>
      </c>
      <c r="AM2077" t="s">
        <v>66</v>
      </c>
      <c r="AN2077">
        <v>1012006</v>
      </c>
      <c r="AO2077">
        <v>5082006</v>
      </c>
      <c r="AP2077">
        <v>2292.96</v>
      </c>
      <c r="AQ2077">
        <v>1</v>
      </c>
      <c r="AR2077">
        <v>1</v>
      </c>
      <c r="AS2077">
        <v>2292.96</v>
      </c>
      <c r="AT2077">
        <v>1196.55236816406</v>
      </c>
      <c r="AU2077">
        <v>634.61571809999998</v>
      </c>
      <c r="AV2077">
        <v>89.325294494628906</v>
      </c>
      <c r="AW2077">
        <v>2292.96</v>
      </c>
      <c r="AX2077">
        <f t="shared" si="128"/>
        <v>1096.40763183594</v>
      </c>
      <c r="AY2077">
        <f t="shared" si="129"/>
        <v>1658.3442819000002</v>
      </c>
      <c r="AZ2077">
        <f t="shared" si="130"/>
        <v>2203.6347055053711</v>
      </c>
      <c r="BA2077">
        <f t="shared" si="131"/>
        <v>0</v>
      </c>
    </row>
    <row r="2078" spans="1:53" x14ac:dyDescent="0.35">
      <c r="A2078">
        <v>4610648</v>
      </c>
      <c r="B2078">
        <v>2005</v>
      </c>
      <c r="C2078">
        <v>70</v>
      </c>
      <c r="D2078">
        <v>70</v>
      </c>
      <c r="E2078">
        <v>56</v>
      </c>
      <c r="F2078" t="s">
        <v>45</v>
      </c>
      <c r="G2078" t="s">
        <v>45</v>
      </c>
      <c r="H2078" t="s">
        <v>45</v>
      </c>
      <c r="I2078">
        <v>48</v>
      </c>
      <c r="J2078" t="s">
        <v>46</v>
      </c>
      <c r="K2078" t="s">
        <v>47</v>
      </c>
      <c r="L2078">
        <v>1</v>
      </c>
      <c r="M2078">
        <v>7</v>
      </c>
      <c r="N2078">
        <v>23</v>
      </c>
      <c r="O2078" t="s">
        <v>55</v>
      </c>
      <c r="P2078">
        <v>8239.9143910000003</v>
      </c>
      <c r="Q2078" t="s">
        <v>56</v>
      </c>
      <c r="R2078">
        <v>5000</v>
      </c>
      <c r="S2078">
        <v>50</v>
      </c>
      <c r="T2078">
        <v>2</v>
      </c>
      <c r="U2078" t="s">
        <v>62</v>
      </c>
      <c r="V2078">
        <v>0</v>
      </c>
      <c r="W2078">
        <v>0</v>
      </c>
      <c r="X2078">
        <v>0</v>
      </c>
      <c r="Y2078" t="s">
        <v>51</v>
      </c>
      <c r="Z2078" t="s">
        <v>60</v>
      </c>
      <c r="AA2078">
        <v>7.5160772000000001E-2</v>
      </c>
      <c r="AB2078">
        <v>0.25160771700000001</v>
      </c>
      <c r="AC2078">
        <v>0.349678457</v>
      </c>
      <c r="AD2078">
        <v>0.177059139</v>
      </c>
      <c r="AE2078">
        <v>35.878205129999998</v>
      </c>
      <c r="AF2078">
        <v>0.44702519200000002</v>
      </c>
      <c r="AG2078">
        <v>2.2495980709999999</v>
      </c>
      <c r="AH2078">
        <v>9.5321931999999998E-2</v>
      </c>
      <c r="AI2078">
        <v>6.036217E-3</v>
      </c>
      <c r="AJ2078">
        <v>2</v>
      </c>
      <c r="AK2078">
        <v>541106</v>
      </c>
      <c r="AL2078">
        <v>0</v>
      </c>
      <c r="AM2078" t="s">
        <v>53</v>
      </c>
      <c r="AN2078">
        <v>27012005</v>
      </c>
      <c r="AO2078">
        <v>29082005</v>
      </c>
      <c r="AP2078">
        <v>492.19</v>
      </c>
      <c r="AQ2078">
        <v>1</v>
      </c>
      <c r="AR2078">
        <v>1</v>
      </c>
      <c r="AS2078">
        <v>492.19</v>
      </c>
      <c r="AT2078">
        <v>801.79992675781205</v>
      </c>
      <c r="AU2078">
        <v>757.59892319999994</v>
      </c>
      <c r="AV2078">
        <v>89.325294494628906</v>
      </c>
      <c r="AW2078">
        <v>492.18999999999897</v>
      </c>
      <c r="AX2078">
        <f t="shared" si="128"/>
        <v>309.60992675781205</v>
      </c>
      <c r="AY2078">
        <f t="shared" si="129"/>
        <v>265.40892319999995</v>
      </c>
      <c r="AZ2078">
        <f t="shared" si="130"/>
        <v>402.86470550537109</v>
      </c>
      <c r="BA2078">
        <f t="shared" si="131"/>
        <v>1.0231815394945443E-12</v>
      </c>
    </row>
    <row r="2079" spans="1:53" x14ac:dyDescent="0.35">
      <c r="A2079">
        <v>1228919</v>
      </c>
      <c r="B2079">
        <v>2007</v>
      </c>
      <c r="C2079">
        <v>50</v>
      </c>
      <c r="D2079">
        <v>50</v>
      </c>
      <c r="E2079">
        <v>79</v>
      </c>
      <c r="F2079" t="s">
        <v>45</v>
      </c>
      <c r="G2079" t="s">
        <v>45</v>
      </c>
      <c r="H2079" t="s">
        <v>54</v>
      </c>
      <c r="I2079">
        <v>25</v>
      </c>
      <c r="J2079" t="s">
        <v>57</v>
      </c>
      <c r="K2079" t="s">
        <v>58</v>
      </c>
      <c r="L2079">
        <v>2</v>
      </c>
      <c r="M2079">
        <v>12</v>
      </c>
      <c r="N2079">
        <v>33</v>
      </c>
      <c r="O2079" t="s">
        <v>75</v>
      </c>
      <c r="P2079">
        <v>6810.838334</v>
      </c>
      <c r="Q2079" t="s">
        <v>49</v>
      </c>
      <c r="R2079">
        <v>2000</v>
      </c>
      <c r="S2079">
        <v>100</v>
      </c>
      <c r="T2079">
        <v>8</v>
      </c>
      <c r="U2079" t="s">
        <v>62</v>
      </c>
      <c r="V2079">
        <v>1</v>
      </c>
      <c r="W2079">
        <v>0</v>
      </c>
      <c r="X2079">
        <v>9</v>
      </c>
      <c r="Y2079" t="s">
        <v>51</v>
      </c>
      <c r="Z2079" t="s">
        <v>60</v>
      </c>
      <c r="AA2079">
        <v>4.7745358000000002E-2</v>
      </c>
      <c r="AB2079">
        <v>0.41467727700000001</v>
      </c>
      <c r="AC2079">
        <v>0.26657824899999999</v>
      </c>
      <c r="AD2079">
        <v>0.14614631</v>
      </c>
      <c r="AE2079">
        <v>56.183486240000001</v>
      </c>
      <c r="AF2079">
        <v>0.483507511</v>
      </c>
      <c r="AG2079">
        <v>2.707338638</v>
      </c>
      <c r="AH2079">
        <v>9.6514744999999999E-2</v>
      </c>
      <c r="AI2079">
        <v>6.478999E-3</v>
      </c>
      <c r="AJ2079">
        <v>6</v>
      </c>
      <c r="AK2079">
        <v>541108</v>
      </c>
      <c r="AL2079">
        <v>0</v>
      </c>
      <c r="AM2079" t="s">
        <v>53</v>
      </c>
      <c r="AN2079">
        <v>25032007</v>
      </c>
      <c r="AO2079">
        <v>31122007</v>
      </c>
      <c r="AP2079">
        <v>401.3</v>
      </c>
      <c r="AQ2079">
        <v>1</v>
      </c>
      <c r="AR2079">
        <v>1</v>
      </c>
      <c r="AS2079">
        <v>401.3</v>
      </c>
      <c r="AT2079">
        <v>501.882568359375</v>
      </c>
      <c r="AU2079">
        <v>992.10923730000002</v>
      </c>
      <c r="AV2079">
        <v>89.325294494628906</v>
      </c>
      <c r="AW2079">
        <v>401.3</v>
      </c>
      <c r="AX2079">
        <f t="shared" si="128"/>
        <v>100.58256835937499</v>
      </c>
      <c r="AY2079">
        <f t="shared" si="129"/>
        <v>590.80923729999995</v>
      </c>
      <c r="AZ2079">
        <f t="shared" si="130"/>
        <v>311.97470550537111</v>
      </c>
      <c r="BA2079">
        <f t="shared" si="131"/>
        <v>0</v>
      </c>
    </row>
    <row r="2080" spans="1:53" x14ac:dyDescent="0.35">
      <c r="A2080">
        <v>909170</v>
      </c>
      <c r="B2080">
        <v>2005</v>
      </c>
      <c r="C2080">
        <v>47</v>
      </c>
      <c r="D2080">
        <v>47</v>
      </c>
      <c r="E2080">
        <v>66</v>
      </c>
      <c r="F2080" t="s">
        <v>54</v>
      </c>
      <c r="G2080" t="s">
        <v>54</v>
      </c>
      <c r="H2080" t="s">
        <v>54</v>
      </c>
      <c r="I2080">
        <v>26</v>
      </c>
      <c r="J2080" t="s">
        <v>57</v>
      </c>
      <c r="K2080" t="s">
        <v>78</v>
      </c>
      <c r="L2080">
        <v>3</v>
      </c>
      <c r="M2080">
        <v>1</v>
      </c>
      <c r="N2080">
        <v>12</v>
      </c>
      <c r="O2080" t="s">
        <v>55</v>
      </c>
      <c r="P2080">
        <v>11568.045</v>
      </c>
      <c r="Q2080" t="s">
        <v>49</v>
      </c>
      <c r="R2080">
        <v>12000</v>
      </c>
      <c r="S2080">
        <v>0</v>
      </c>
      <c r="T2080">
        <v>17</v>
      </c>
      <c r="U2080" t="s">
        <v>50</v>
      </c>
      <c r="V2080">
        <v>0</v>
      </c>
      <c r="W2080">
        <v>0</v>
      </c>
      <c r="X2080">
        <v>3</v>
      </c>
      <c r="Y2080" t="s">
        <v>51</v>
      </c>
      <c r="Z2080" t="s">
        <v>65</v>
      </c>
      <c r="AA2080">
        <v>2.3843586E-2</v>
      </c>
      <c r="AB2080">
        <v>0.40820219400000002</v>
      </c>
      <c r="AC2080">
        <v>0.21745350499999999</v>
      </c>
      <c r="AD2080">
        <v>0.14725054300000001</v>
      </c>
      <c r="AE2080">
        <v>87.985294120000006</v>
      </c>
      <c r="AF2080">
        <v>0.47868962100000001</v>
      </c>
      <c r="AG2080">
        <v>2.8531235100000001</v>
      </c>
      <c r="AH2080">
        <v>0.132696658</v>
      </c>
      <c r="AI2080">
        <v>1.1812013E-2</v>
      </c>
      <c r="AJ2080">
        <v>7</v>
      </c>
      <c r="AK2080">
        <v>541109</v>
      </c>
      <c r="AL2080">
        <v>0</v>
      </c>
      <c r="AM2080" t="s">
        <v>53</v>
      </c>
      <c r="AN2080">
        <v>2082005</v>
      </c>
      <c r="AO2080">
        <v>31122005</v>
      </c>
      <c r="AP2080">
        <v>1220.6600000000001</v>
      </c>
      <c r="AQ2080">
        <v>1</v>
      </c>
      <c r="AR2080">
        <v>1</v>
      </c>
      <c r="AS2080">
        <v>1220.6600000000001</v>
      </c>
      <c r="AT2080">
        <v>598.88641357421795</v>
      </c>
      <c r="AU2080">
        <v>1023.0425739999999</v>
      </c>
      <c r="AV2080">
        <v>89.325294494628906</v>
      </c>
      <c r="AW2080">
        <v>1568.73</v>
      </c>
      <c r="AX2080">
        <f t="shared" si="128"/>
        <v>621.77358642578213</v>
      </c>
      <c r="AY2080">
        <f t="shared" si="129"/>
        <v>197.61742600000014</v>
      </c>
      <c r="AZ2080">
        <f t="shared" si="130"/>
        <v>1131.3347055053712</v>
      </c>
      <c r="BA2080">
        <f t="shared" si="131"/>
        <v>348.06999999999994</v>
      </c>
    </row>
    <row r="2081" spans="1:53" x14ac:dyDescent="0.35">
      <c r="A2081">
        <v>3179177</v>
      </c>
      <c r="B2081">
        <v>2006</v>
      </c>
      <c r="C2081">
        <v>48</v>
      </c>
      <c r="D2081">
        <v>48</v>
      </c>
      <c r="E2081">
        <v>56</v>
      </c>
      <c r="F2081" t="s">
        <v>54</v>
      </c>
      <c r="G2081" t="s">
        <v>54</v>
      </c>
      <c r="H2081" t="s">
        <v>45</v>
      </c>
      <c r="I2081">
        <v>24</v>
      </c>
      <c r="J2081" t="s">
        <v>57</v>
      </c>
      <c r="K2081" t="s">
        <v>58</v>
      </c>
      <c r="L2081">
        <v>2</v>
      </c>
      <c r="M2081">
        <v>4</v>
      </c>
      <c r="N2081">
        <v>30</v>
      </c>
      <c r="O2081" t="s">
        <v>87</v>
      </c>
      <c r="P2081">
        <v>6791.0315609999998</v>
      </c>
      <c r="Q2081" t="s">
        <v>56</v>
      </c>
      <c r="R2081">
        <v>4000</v>
      </c>
      <c r="S2081">
        <v>100</v>
      </c>
      <c r="T2081">
        <v>9</v>
      </c>
      <c r="U2081" t="s">
        <v>62</v>
      </c>
      <c r="V2081">
        <v>0</v>
      </c>
      <c r="W2081">
        <v>0</v>
      </c>
      <c r="X2081">
        <v>1</v>
      </c>
      <c r="Y2081" t="s">
        <v>63</v>
      </c>
      <c r="Z2081" t="s">
        <v>60</v>
      </c>
      <c r="AA2081">
        <v>6.9844789000000004E-2</v>
      </c>
      <c r="AB2081">
        <v>0.45340236699999997</v>
      </c>
      <c r="AC2081">
        <v>0.16124260400000001</v>
      </c>
      <c r="AD2081">
        <v>0.142798013</v>
      </c>
      <c r="AE2081">
        <v>23.920792079999998</v>
      </c>
      <c r="AF2081">
        <v>0.49185982299999997</v>
      </c>
      <c r="AG2081">
        <v>2.6804733729999999</v>
      </c>
      <c r="AH2081">
        <v>0.443294615</v>
      </c>
      <c r="AI2081">
        <v>1.5205913E-2</v>
      </c>
      <c r="AJ2081">
        <v>2</v>
      </c>
      <c r="AK2081">
        <v>550102</v>
      </c>
      <c r="AL2081">
        <v>0</v>
      </c>
      <c r="AM2081" t="s">
        <v>53</v>
      </c>
      <c r="AN2081">
        <v>1012006</v>
      </c>
      <c r="AO2081">
        <v>16072006</v>
      </c>
      <c r="AP2081">
        <v>1352.73</v>
      </c>
      <c r="AQ2081">
        <v>1</v>
      </c>
      <c r="AR2081">
        <v>1</v>
      </c>
      <c r="AS2081">
        <v>1352.73</v>
      </c>
      <c r="AT2081">
        <v>1674.21313476562</v>
      </c>
      <c r="AU2081">
        <v>1442.7350960000001</v>
      </c>
      <c r="AV2081">
        <v>89.325294494628906</v>
      </c>
      <c r="AW2081">
        <v>1352.73</v>
      </c>
      <c r="AX2081">
        <f t="shared" si="128"/>
        <v>321.48313476561998</v>
      </c>
      <c r="AY2081">
        <f t="shared" si="129"/>
        <v>90.005096000000094</v>
      </c>
      <c r="AZ2081">
        <f t="shared" si="130"/>
        <v>1263.4047055053711</v>
      </c>
      <c r="BA2081">
        <f t="shared" si="131"/>
        <v>0</v>
      </c>
    </row>
    <row r="2082" spans="1:53" x14ac:dyDescent="0.35">
      <c r="A2082">
        <v>1332665</v>
      </c>
      <c r="B2082">
        <v>2005</v>
      </c>
      <c r="C2082">
        <v>36</v>
      </c>
      <c r="D2082">
        <v>36</v>
      </c>
      <c r="E2082">
        <v>43</v>
      </c>
      <c r="F2082" t="s">
        <v>54</v>
      </c>
      <c r="G2082" t="s">
        <v>54</v>
      </c>
      <c r="H2082" t="s">
        <v>45</v>
      </c>
      <c r="I2082">
        <v>15</v>
      </c>
      <c r="J2082" t="s">
        <v>57</v>
      </c>
      <c r="K2082" t="s">
        <v>58</v>
      </c>
      <c r="L2082">
        <v>2</v>
      </c>
      <c r="M2082">
        <v>2</v>
      </c>
      <c r="N2082">
        <v>46</v>
      </c>
      <c r="O2082" t="s">
        <v>81</v>
      </c>
      <c r="P2082">
        <v>25657.98674</v>
      </c>
      <c r="Q2082" t="s">
        <v>56</v>
      </c>
      <c r="R2082">
        <v>7000</v>
      </c>
      <c r="S2082">
        <v>0</v>
      </c>
      <c r="T2082">
        <v>8</v>
      </c>
      <c r="U2082" t="s">
        <v>62</v>
      </c>
      <c r="V2082">
        <v>0</v>
      </c>
      <c r="W2082">
        <v>0</v>
      </c>
      <c r="X2082">
        <v>3</v>
      </c>
      <c r="Y2082" t="s">
        <v>51</v>
      </c>
      <c r="Z2082" t="s">
        <v>52</v>
      </c>
      <c r="AA2082">
        <v>7.0071551999999995E-2</v>
      </c>
      <c r="AB2082">
        <v>0.46262028100000002</v>
      </c>
      <c r="AC2082">
        <v>0.14532445099999999</v>
      </c>
      <c r="AD2082">
        <v>9.9442378999999997E-2</v>
      </c>
      <c r="AE2082">
        <v>26.315217390000001</v>
      </c>
      <c r="AF2082">
        <v>0.47790169399999999</v>
      </c>
      <c r="AG2082">
        <v>2.3893412289999998</v>
      </c>
      <c r="AH2082">
        <v>0.41959195900000001</v>
      </c>
      <c r="AI2082">
        <v>1.6051605E-2</v>
      </c>
      <c r="AJ2082">
        <v>2</v>
      </c>
      <c r="AK2082">
        <v>550104</v>
      </c>
      <c r="AL2082">
        <v>0</v>
      </c>
      <c r="AM2082" t="s">
        <v>53</v>
      </c>
      <c r="AN2082">
        <v>4092005</v>
      </c>
      <c r="AO2082">
        <v>31122005</v>
      </c>
      <c r="AP2082">
        <v>50</v>
      </c>
      <c r="AQ2082">
        <v>1</v>
      </c>
      <c r="AR2082">
        <v>1</v>
      </c>
      <c r="AS2082">
        <v>50</v>
      </c>
      <c r="AT2082">
        <v>65.878074645995994</v>
      </c>
      <c r="AU2082">
        <v>1371.2553869999999</v>
      </c>
      <c r="AV2082">
        <v>89.325294494628906</v>
      </c>
      <c r="AW2082">
        <v>50</v>
      </c>
      <c r="AX2082">
        <f t="shared" si="128"/>
        <v>15.878074645995994</v>
      </c>
      <c r="AY2082">
        <f t="shared" si="129"/>
        <v>1321.2553869999999</v>
      </c>
      <c r="AZ2082">
        <f t="shared" si="130"/>
        <v>39.325294494628906</v>
      </c>
      <c r="BA2082">
        <f t="shared" si="131"/>
        <v>0</v>
      </c>
    </row>
    <row r="2083" spans="1:53" x14ac:dyDescent="0.35">
      <c r="A2083">
        <v>2302291</v>
      </c>
      <c r="B2083">
        <v>2008</v>
      </c>
      <c r="C2083">
        <v>63</v>
      </c>
      <c r="D2083">
        <v>62</v>
      </c>
      <c r="E2083">
        <v>62</v>
      </c>
      <c r="F2083" t="s">
        <v>54</v>
      </c>
      <c r="G2083" t="s">
        <v>45</v>
      </c>
      <c r="H2083" t="s">
        <v>45</v>
      </c>
      <c r="I2083">
        <v>39</v>
      </c>
      <c r="J2083" t="s">
        <v>57</v>
      </c>
      <c r="K2083" t="s">
        <v>58</v>
      </c>
      <c r="L2083">
        <v>2</v>
      </c>
      <c r="M2083">
        <v>15</v>
      </c>
      <c r="N2083">
        <v>15</v>
      </c>
      <c r="O2083" t="s">
        <v>77</v>
      </c>
      <c r="P2083">
        <v>2934.5892490000001</v>
      </c>
      <c r="Q2083" t="s">
        <v>49</v>
      </c>
      <c r="R2083">
        <v>12000</v>
      </c>
      <c r="S2083">
        <v>100</v>
      </c>
      <c r="T2083">
        <v>18</v>
      </c>
      <c r="U2083" t="s">
        <v>50</v>
      </c>
      <c r="V2083">
        <v>0</v>
      </c>
      <c r="W2083">
        <v>0</v>
      </c>
      <c r="X2083">
        <v>7</v>
      </c>
      <c r="Y2083" t="s">
        <v>63</v>
      </c>
      <c r="Z2083" t="s">
        <v>60</v>
      </c>
      <c r="AA2083">
        <v>7.0071551999999995E-2</v>
      </c>
      <c r="AB2083">
        <v>0.46262028100000002</v>
      </c>
      <c r="AC2083">
        <v>0.14532445099999999</v>
      </c>
      <c r="AD2083">
        <v>9.9442378999999997E-2</v>
      </c>
      <c r="AE2083">
        <v>26.315217390000001</v>
      </c>
      <c r="AF2083">
        <v>0.47790169399999999</v>
      </c>
      <c r="AG2083">
        <v>2.3893412289999998</v>
      </c>
      <c r="AH2083">
        <v>0.41959195900000001</v>
      </c>
      <c r="AI2083">
        <v>1.6051605E-2</v>
      </c>
      <c r="AJ2083">
        <v>4</v>
      </c>
      <c r="AK2083">
        <v>550104</v>
      </c>
      <c r="AL2083">
        <v>0</v>
      </c>
      <c r="AM2083" t="s">
        <v>53</v>
      </c>
      <c r="AN2083">
        <v>25072008</v>
      </c>
      <c r="AO2083">
        <v>31122008</v>
      </c>
      <c r="AP2083">
        <v>202.39</v>
      </c>
      <c r="AQ2083">
        <v>1</v>
      </c>
      <c r="AR2083">
        <v>1</v>
      </c>
      <c r="AS2083">
        <v>202.39</v>
      </c>
      <c r="AT2083">
        <v>320.66766357421801</v>
      </c>
      <c r="AU2083">
        <v>368.1189981</v>
      </c>
      <c r="AV2083">
        <v>89.325294494628906</v>
      </c>
      <c r="AW2083">
        <v>202.38999999999899</v>
      </c>
      <c r="AX2083">
        <f t="shared" si="128"/>
        <v>118.27766357421802</v>
      </c>
      <c r="AY2083">
        <f t="shared" si="129"/>
        <v>165.72899810000001</v>
      </c>
      <c r="AZ2083">
        <f t="shared" si="130"/>
        <v>113.06470550537108</v>
      </c>
      <c r="BA2083">
        <f t="shared" si="131"/>
        <v>9.9475983006414026E-13</v>
      </c>
    </row>
    <row r="2084" spans="1:53" x14ac:dyDescent="0.35">
      <c r="A2084">
        <v>4181956</v>
      </c>
      <c r="B2084">
        <v>2006</v>
      </c>
      <c r="C2084">
        <v>46</v>
      </c>
      <c r="D2084">
        <v>38</v>
      </c>
      <c r="E2084">
        <v>38</v>
      </c>
      <c r="F2084" t="s">
        <v>45</v>
      </c>
      <c r="G2084" t="s">
        <v>54</v>
      </c>
      <c r="H2084" t="s">
        <v>54</v>
      </c>
      <c r="I2084">
        <v>16</v>
      </c>
      <c r="J2084" t="s">
        <v>46</v>
      </c>
      <c r="K2084" t="s">
        <v>78</v>
      </c>
      <c r="L2084">
        <v>3</v>
      </c>
      <c r="M2084">
        <v>4</v>
      </c>
      <c r="N2084">
        <v>20</v>
      </c>
      <c r="O2084" t="s">
        <v>74</v>
      </c>
      <c r="P2084">
        <v>5826.6249909999997</v>
      </c>
      <c r="Q2084" t="s">
        <v>49</v>
      </c>
      <c r="R2084">
        <v>2000</v>
      </c>
      <c r="S2084">
        <v>50</v>
      </c>
      <c r="T2084">
        <v>10</v>
      </c>
      <c r="U2084" t="s">
        <v>50</v>
      </c>
      <c r="V2084">
        <v>0</v>
      </c>
      <c r="W2084">
        <v>0</v>
      </c>
      <c r="X2084">
        <v>1</v>
      </c>
      <c r="Y2084" t="s">
        <v>51</v>
      </c>
      <c r="Z2084" t="s">
        <v>60</v>
      </c>
      <c r="AA2084">
        <v>7.0071551999999995E-2</v>
      </c>
      <c r="AB2084">
        <v>0.46262028100000002</v>
      </c>
      <c r="AC2084">
        <v>0.14532445099999999</v>
      </c>
      <c r="AD2084">
        <v>9.9442378999999997E-2</v>
      </c>
      <c r="AE2084">
        <v>26.315217390000001</v>
      </c>
      <c r="AF2084">
        <v>0.47790169399999999</v>
      </c>
      <c r="AG2084">
        <v>2.3893412289999998</v>
      </c>
      <c r="AH2084">
        <v>0.41959195900000001</v>
      </c>
      <c r="AI2084">
        <v>1.6051605E-2</v>
      </c>
      <c r="AJ2084">
        <v>1</v>
      </c>
      <c r="AK2084">
        <v>550104</v>
      </c>
      <c r="AL2084">
        <v>0</v>
      </c>
      <c r="AM2084" t="s">
        <v>53</v>
      </c>
      <c r="AN2084">
        <v>4072006</v>
      </c>
      <c r="AO2084">
        <v>31122006</v>
      </c>
      <c r="AP2084">
        <v>970.67</v>
      </c>
      <c r="AQ2084">
        <v>1</v>
      </c>
      <c r="AR2084">
        <v>1</v>
      </c>
      <c r="AS2084">
        <v>970.67</v>
      </c>
      <c r="AT2084">
        <v>630.69635009765602</v>
      </c>
      <c r="AU2084">
        <v>848.77765529999999</v>
      </c>
      <c r="AV2084">
        <v>89.325294494628906</v>
      </c>
      <c r="AW2084">
        <v>970.66999999999905</v>
      </c>
      <c r="AX2084">
        <f t="shared" si="128"/>
        <v>339.97364990234394</v>
      </c>
      <c r="AY2084">
        <f t="shared" si="129"/>
        <v>121.89234469999997</v>
      </c>
      <c r="AZ2084">
        <f t="shared" si="130"/>
        <v>881.34470550537105</v>
      </c>
      <c r="BA2084">
        <f t="shared" si="131"/>
        <v>9.0949470177292824E-13</v>
      </c>
    </row>
    <row r="2085" spans="1:53" x14ac:dyDescent="0.35">
      <c r="A2085">
        <v>1577696</v>
      </c>
      <c r="B2085">
        <v>2005</v>
      </c>
      <c r="C2085">
        <v>35</v>
      </c>
      <c r="D2085">
        <v>35</v>
      </c>
      <c r="E2085">
        <v>45</v>
      </c>
      <c r="F2085" t="s">
        <v>45</v>
      </c>
      <c r="G2085" t="s">
        <v>45</v>
      </c>
      <c r="H2085" t="s">
        <v>54</v>
      </c>
      <c r="I2085">
        <v>11</v>
      </c>
      <c r="J2085" t="s">
        <v>57</v>
      </c>
      <c r="K2085" t="s">
        <v>58</v>
      </c>
      <c r="L2085">
        <v>2</v>
      </c>
      <c r="M2085">
        <v>10</v>
      </c>
      <c r="N2085">
        <v>14</v>
      </c>
      <c r="O2085" t="s">
        <v>61</v>
      </c>
      <c r="P2085">
        <v>1584.205919</v>
      </c>
      <c r="Q2085" t="s">
        <v>56</v>
      </c>
      <c r="R2085">
        <v>5000</v>
      </c>
      <c r="S2085">
        <v>0</v>
      </c>
      <c r="T2085">
        <v>0</v>
      </c>
      <c r="U2085" t="s">
        <v>62</v>
      </c>
      <c r="V2085">
        <v>0</v>
      </c>
      <c r="W2085">
        <v>0</v>
      </c>
      <c r="X2085">
        <v>10</v>
      </c>
      <c r="Y2085" t="s">
        <v>63</v>
      </c>
      <c r="Z2085" t="s">
        <v>60</v>
      </c>
      <c r="AA2085">
        <v>2.5389221999999999E-2</v>
      </c>
      <c r="AB2085">
        <v>0.226293103</v>
      </c>
      <c r="AC2085">
        <v>0.30316092</v>
      </c>
      <c r="AD2085">
        <v>0.162265258</v>
      </c>
      <c r="AE2085">
        <v>20.654545460000001</v>
      </c>
      <c r="AF2085">
        <v>0.47466744900000002</v>
      </c>
      <c r="AG2085">
        <v>2.448275862</v>
      </c>
      <c r="AH2085">
        <v>0.319781392</v>
      </c>
      <c r="AI2085">
        <v>4.1322310000000001E-3</v>
      </c>
      <c r="AJ2085">
        <v>6</v>
      </c>
      <c r="AK2085">
        <v>550205</v>
      </c>
      <c r="AL2085">
        <v>0</v>
      </c>
      <c r="AM2085" t="s">
        <v>53</v>
      </c>
      <c r="AN2085">
        <v>1012005</v>
      </c>
      <c r="AO2085">
        <v>31102005</v>
      </c>
      <c r="AP2085">
        <v>479.54</v>
      </c>
      <c r="AQ2085">
        <v>1</v>
      </c>
      <c r="AR2085">
        <v>1</v>
      </c>
      <c r="AS2085">
        <v>479.54</v>
      </c>
      <c r="AT2085">
        <v>869.56945800781205</v>
      </c>
      <c r="AU2085">
        <v>646.74206770000001</v>
      </c>
      <c r="AV2085">
        <v>89.325294494628906</v>
      </c>
      <c r="AW2085">
        <v>479.54</v>
      </c>
      <c r="AX2085">
        <f t="shared" si="128"/>
        <v>390.02945800781202</v>
      </c>
      <c r="AY2085">
        <f t="shared" si="129"/>
        <v>167.20206769999999</v>
      </c>
      <c r="AZ2085">
        <f t="shared" si="130"/>
        <v>390.21470550537111</v>
      </c>
      <c r="BA2085">
        <f t="shared" si="131"/>
        <v>0</v>
      </c>
    </row>
    <row r="2086" spans="1:53" x14ac:dyDescent="0.35">
      <c r="A2086">
        <v>2445670</v>
      </c>
      <c r="B2086">
        <v>2007</v>
      </c>
      <c r="C2086">
        <v>60</v>
      </c>
      <c r="D2086">
        <v>60</v>
      </c>
      <c r="E2086">
        <v>67</v>
      </c>
      <c r="F2086" t="s">
        <v>45</v>
      </c>
      <c r="G2086" t="s">
        <v>45</v>
      </c>
      <c r="H2086" t="s">
        <v>54</v>
      </c>
      <c r="I2086">
        <v>39</v>
      </c>
      <c r="J2086" t="s">
        <v>57</v>
      </c>
      <c r="K2086" t="s">
        <v>58</v>
      </c>
      <c r="L2086">
        <v>2</v>
      </c>
      <c r="M2086">
        <v>8</v>
      </c>
      <c r="N2086">
        <v>15</v>
      </c>
      <c r="O2086" t="s">
        <v>75</v>
      </c>
      <c r="P2086">
        <v>13617.59801</v>
      </c>
      <c r="Q2086" t="s">
        <v>56</v>
      </c>
      <c r="R2086">
        <v>5000</v>
      </c>
      <c r="S2086">
        <v>100</v>
      </c>
      <c r="T2086">
        <v>14</v>
      </c>
      <c r="U2086" t="s">
        <v>62</v>
      </c>
      <c r="V2086">
        <v>0</v>
      </c>
      <c r="W2086">
        <v>0</v>
      </c>
      <c r="X2086">
        <v>4</v>
      </c>
      <c r="Y2086" t="s">
        <v>63</v>
      </c>
      <c r="Z2086" t="s">
        <v>60</v>
      </c>
      <c r="AA2086">
        <v>2.5389221999999999E-2</v>
      </c>
      <c r="AB2086">
        <v>0.226293103</v>
      </c>
      <c r="AC2086">
        <v>0.30316092</v>
      </c>
      <c r="AD2086">
        <v>0.162265258</v>
      </c>
      <c r="AE2086">
        <v>20.654545460000001</v>
      </c>
      <c r="AF2086">
        <v>0.47466744900000002</v>
      </c>
      <c r="AG2086">
        <v>2.448275862</v>
      </c>
      <c r="AH2086">
        <v>0.319781392</v>
      </c>
      <c r="AI2086">
        <v>4.1322310000000001E-3</v>
      </c>
      <c r="AJ2086">
        <v>8</v>
      </c>
      <c r="AK2086">
        <v>550205</v>
      </c>
      <c r="AL2086">
        <v>0</v>
      </c>
      <c r="AM2086" t="s">
        <v>53</v>
      </c>
      <c r="AN2086">
        <v>1012007</v>
      </c>
      <c r="AO2086">
        <v>7102007</v>
      </c>
      <c r="AP2086">
        <v>533.57000000000005</v>
      </c>
      <c r="AQ2086">
        <v>1</v>
      </c>
      <c r="AR2086">
        <v>1</v>
      </c>
      <c r="AS2086">
        <v>533.57000000000005</v>
      </c>
      <c r="AT2086">
        <v>1078.45373535156</v>
      </c>
      <c r="AU2086">
        <v>1110.3711069999999</v>
      </c>
      <c r="AV2086">
        <v>89.325294494628906</v>
      </c>
      <c r="AW2086">
        <v>533.57000000000005</v>
      </c>
      <c r="AX2086">
        <f t="shared" si="128"/>
        <v>544.88373535155995</v>
      </c>
      <c r="AY2086">
        <f t="shared" si="129"/>
        <v>576.80110699999989</v>
      </c>
      <c r="AZ2086">
        <f t="shared" si="130"/>
        <v>444.24470550537114</v>
      </c>
      <c r="BA2086">
        <f t="shared" si="131"/>
        <v>0</v>
      </c>
    </row>
    <row r="2087" spans="1:53" x14ac:dyDescent="0.35">
      <c r="A2087">
        <v>2733182</v>
      </c>
      <c r="B2087">
        <v>2005</v>
      </c>
      <c r="C2087">
        <v>37</v>
      </c>
      <c r="D2087">
        <v>31</v>
      </c>
      <c r="E2087">
        <v>31</v>
      </c>
      <c r="F2087" t="s">
        <v>45</v>
      </c>
      <c r="G2087" t="s">
        <v>54</v>
      </c>
      <c r="H2087" t="s">
        <v>54</v>
      </c>
      <c r="I2087">
        <v>10</v>
      </c>
      <c r="J2087" t="s">
        <v>57</v>
      </c>
      <c r="K2087" t="s">
        <v>58</v>
      </c>
      <c r="L2087">
        <v>2</v>
      </c>
      <c r="M2087">
        <v>4</v>
      </c>
      <c r="N2087">
        <v>9</v>
      </c>
      <c r="O2087" t="s">
        <v>61</v>
      </c>
      <c r="P2087">
        <v>10831.637629999999</v>
      </c>
      <c r="Q2087" t="s">
        <v>49</v>
      </c>
      <c r="R2087">
        <v>10000</v>
      </c>
      <c r="S2087">
        <v>0</v>
      </c>
      <c r="T2087">
        <v>10</v>
      </c>
      <c r="U2087" t="s">
        <v>50</v>
      </c>
      <c r="V2087">
        <v>0</v>
      </c>
      <c r="W2087">
        <v>0</v>
      </c>
      <c r="X2087">
        <v>0</v>
      </c>
      <c r="Y2087" t="s">
        <v>51</v>
      </c>
      <c r="Z2087" t="s">
        <v>52</v>
      </c>
      <c r="AA2087">
        <v>2.5389221999999999E-2</v>
      </c>
      <c r="AB2087">
        <v>0.226293103</v>
      </c>
      <c r="AC2087">
        <v>0.30316092</v>
      </c>
      <c r="AD2087">
        <v>0.162265258</v>
      </c>
      <c r="AE2087">
        <v>20.654545460000001</v>
      </c>
      <c r="AF2087">
        <v>0.47466744900000002</v>
      </c>
      <c r="AG2087">
        <v>2.448275862</v>
      </c>
      <c r="AH2087">
        <v>0.319781392</v>
      </c>
      <c r="AI2087">
        <v>4.1322310000000001E-3</v>
      </c>
      <c r="AJ2087">
        <v>8</v>
      </c>
      <c r="AK2087">
        <v>550205</v>
      </c>
      <c r="AL2087">
        <v>0</v>
      </c>
      <c r="AM2087" t="s">
        <v>66</v>
      </c>
      <c r="AN2087">
        <v>1012005</v>
      </c>
      <c r="AO2087">
        <v>22122005</v>
      </c>
      <c r="AP2087">
        <v>912.17</v>
      </c>
      <c r="AQ2087">
        <v>1</v>
      </c>
      <c r="AR2087">
        <v>1</v>
      </c>
      <c r="AS2087">
        <v>912.17</v>
      </c>
      <c r="AT2087">
        <v>921.571044921875</v>
      </c>
      <c r="AU2087">
        <v>1108.342995</v>
      </c>
      <c r="AV2087">
        <v>89.325294494628906</v>
      </c>
      <c r="AW2087">
        <v>912.16999999999905</v>
      </c>
      <c r="AX2087">
        <f t="shared" si="128"/>
        <v>9.4010449218750409</v>
      </c>
      <c r="AY2087">
        <f t="shared" si="129"/>
        <v>196.17299500000001</v>
      </c>
      <c r="AZ2087">
        <f t="shared" si="130"/>
        <v>822.84470550537105</v>
      </c>
      <c r="BA2087">
        <f t="shared" si="131"/>
        <v>9.0949470177292824E-13</v>
      </c>
    </row>
    <row r="2088" spans="1:53" x14ac:dyDescent="0.35">
      <c r="A2088">
        <v>2850559</v>
      </c>
      <c r="B2088">
        <v>2008</v>
      </c>
      <c r="C2088">
        <v>71</v>
      </c>
      <c r="D2088">
        <v>55</v>
      </c>
      <c r="E2088">
        <v>55</v>
      </c>
      <c r="F2088" t="s">
        <v>45</v>
      </c>
      <c r="G2088" t="s">
        <v>54</v>
      </c>
      <c r="H2088" t="s">
        <v>54</v>
      </c>
      <c r="I2088">
        <v>31</v>
      </c>
      <c r="J2088" t="s">
        <v>46</v>
      </c>
      <c r="K2088" t="s">
        <v>71</v>
      </c>
      <c r="L2088">
        <v>3</v>
      </c>
      <c r="M2088">
        <v>9</v>
      </c>
      <c r="N2088">
        <v>22</v>
      </c>
      <c r="O2088" t="s">
        <v>61</v>
      </c>
      <c r="P2088">
        <v>3337.44778</v>
      </c>
      <c r="Q2088" t="s">
        <v>49</v>
      </c>
      <c r="R2088">
        <v>6000</v>
      </c>
      <c r="S2088">
        <v>100</v>
      </c>
      <c r="T2088">
        <v>5</v>
      </c>
      <c r="U2088" t="s">
        <v>62</v>
      </c>
      <c r="V2088">
        <v>1</v>
      </c>
      <c r="W2088">
        <v>0</v>
      </c>
      <c r="X2088">
        <v>4</v>
      </c>
      <c r="Y2088" t="s">
        <v>51</v>
      </c>
      <c r="Z2088" t="s">
        <v>60</v>
      </c>
      <c r="AA2088">
        <v>2.5389221999999999E-2</v>
      </c>
      <c r="AB2088">
        <v>0.226293103</v>
      </c>
      <c r="AC2088">
        <v>0.30316092</v>
      </c>
      <c r="AD2088">
        <v>0.162265258</v>
      </c>
      <c r="AE2088">
        <v>20.654545460000001</v>
      </c>
      <c r="AF2088">
        <v>0.47466744900000002</v>
      </c>
      <c r="AG2088">
        <v>2.448275862</v>
      </c>
      <c r="AH2088">
        <v>0.319781392</v>
      </c>
      <c r="AI2088">
        <v>4.1322310000000001E-3</v>
      </c>
      <c r="AJ2088">
        <v>9</v>
      </c>
      <c r="AK2088">
        <v>550205</v>
      </c>
      <c r="AL2088">
        <v>0</v>
      </c>
      <c r="AM2088" t="s">
        <v>53</v>
      </c>
      <c r="AN2088">
        <v>21022008</v>
      </c>
      <c r="AO2088">
        <v>31122008</v>
      </c>
      <c r="AP2088">
        <v>146.06</v>
      </c>
      <c r="AQ2088">
        <v>1</v>
      </c>
      <c r="AR2088">
        <v>1</v>
      </c>
      <c r="AS2088">
        <v>146.06</v>
      </c>
      <c r="AT2088">
        <v>292.17221069335898</v>
      </c>
      <c r="AU2088">
        <v>477.60142439999998</v>
      </c>
      <c r="AV2088">
        <v>89.325294494628906</v>
      </c>
      <c r="AW2088">
        <v>146.06</v>
      </c>
      <c r="AX2088">
        <f t="shared" si="128"/>
        <v>146.11221069335897</v>
      </c>
      <c r="AY2088">
        <f t="shared" si="129"/>
        <v>331.54142439999998</v>
      </c>
      <c r="AZ2088">
        <f t="shared" si="130"/>
        <v>56.734705505371096</v>
      </c>
      <c r="BA2088">
        <f t="shared" si="131"/>
        <v>0</v>
      </c>
    </row>
    <row r="2089" spans="1:53" x14ac:dyDescent="0.35">
      <c r="A2089">
        <v>3628028</v>
      </c>
      <c r="B2089">
        <v>2005</v>
      </c>
      <c r="C2089">
        <v>51</v>
      </c>
      <c r="D2089">
        <v>51</v>
      </c>
      <c r="E2089">
        <v>58</v>
      </c>
      <c r="F2089" t="s">
        <v>54</v>
      </c>
      <c r="G2089" t="s">
        <v>54</v>
      </c>
      <c r="H2089" t="s">
        <v>45</v>
      </c>
      <c r="I2089">
        <v>29</v>
      </c>
      <c r="J2089" t="s">
        <v>57</v>
      </c>
      <c r="K2089" t="s">
        <v>58</v>
      </c>
      <c r="L2089">
        <v>2</v>
      </c>
      <c r="M2089">
        <v>5</v>
      </c>
      <c r="N2089">
        <v>33</v>
      </c>
      <c r="O2089" t="s">
        <v>75</v>
      </c>
      <c r="P2089">
        <v>22169.846710000002</v>
      </c>
      <c r="Q2089" t="s">
        <v>49</v>
      </c>
      <c r="R2089">
        <v>17000</v>
      </c>
      <c r="S2089">
        <v>50</v>
      </c>
      <c r="T2089">
        <v>19</v>
      </c>
      <c r="U2089" t="s">
        <v>62</v>
      </c>
      <c r="V2089">
        <v>0</v>
      </c>
      <c r="W2089">
        <v>0</v>
      </c>
      <c r="X2089">
        <v>0</v>
      </c>
      <c r="Y2089" t="s">
        <v>51</v>
      </c>
      <c r="Z2089" t="s">
        <v>52</v>
      </c>
      <c r="AA2089">
        <v>2.5389221999999999E-2</v>
      </c>
      <c r="AB2089">
        <v>0.226293103</v>
      </c>
      <c r="AC2089">
        <v>0.30316092</v>
      </c>
      <c r="AD2089">
        <v>0.162265258</v>
      </c>
      <c r="AE2089">
        <v>20.654545460000001</v>
      </c>
      <c r="AF2089">
        <v>0.47466744900000002</v>
      </c>
      <c r="AG2089">
        <v>2.448275862</v>
      </c>
      <c r="AH2089">
        <v>0.319781392</v>
      </c>
      <c r="AI2089">
        <v>4.1322310000000001E-3</v>
      </c>
      <c r="AJ2089">
        <v>6</v>
      </c>
      <c r="AK2089">
        <v>550205</v>
      </c>
      <c r="AL2089">
        <v>0</v>
      </c>
      <c r="AM2089" t="s">
        <v>53</v>
      </c>
      <c r="AN2089">
        <v>1012005</v>
      </c>
      <c r="AO2089">
        <v>12072005</v>
      </c>
      <c r="AP2089">
        <v>2296.9899999999998</v>
      </c>
      <c r="AQ2089">
        <v>1</v>
      </c>
      <c r="AR2089">
        <v>1</v>
      </c>
      <c r="AS2089">
        <v>2296.9899999999998</v>
      </c>
      <c r="AT2089">
        <v>2009.75708007812</v>
      </c>
      <c r="AU2089">
        <v>1669.541293</v>
      </c>
      <c r="AV2089">
        <v>89.325294494628906</v>
      </c>
      <c r="AW2089">
        <v>2296.9899999999898</v>
      </c>
      <c r="AX2089">
        <f t="shared" si="128"/>
        <v>287.23291992187978</v>
      </c>
      <c r="AY2089">
        <f t="shared" si="129"/>
        <v>627.44870699999979</v>
      </c>
      <c r="AZ2089">
        <f t="shared" si="130"/>
        <v>2207.6647055053709</v>
      </c>
      <c r="BA2089">
        <f t="shared" si="131"/>
        <v>1.0004441719502211E-11</v>
      </c>
    </row>
    <row r="2090" spans="1:53" x14ac:dyDescent="0.35">
      <c r="A2090">
        <v>513064</v>
      </c>
      <c r="B2090">
        <v>2007</v>
      </c>
      <c r="C2090">
        <v>58</v>
      </c>
      <c r="D2090">
        <v>43</v>
      </c>
      <c r="E2090">
        <v>43</v>
      </c>
      <c r="F2090" t="s">
        <v>45</v>
      </c>
      <c r="G2090" t="s">
        <v>54</v>
      </c>
      <c r="H2090" t="s">
        <v>54</v>
      </c>
      <c r="I2090">
        <v>19</v>
      </c>
      <c r="J2090" t="s">
        <v>57</v>
      </c>
      <c r="K2090" t="s">
        <v>58</v>
      </c>
      <c r="L2090">
        <v>2</v>
      </c>
      <c r="M2090">
        <v>8</v>
      </c>
      <c r="N2090">
        <v>12</v>
      </c>
      <c r="O2090" t="s">
        <v>83</v>
      </c>
      <c r="P2090">
        <v>5618.5740150000001</v>
      </c>
      <c r="Q2090" t="s">
        <v>49</v>
      </c>
      <c r="R2090">
        <v>5000</v>
      </c>
      <c r="S2090">
        <v>50</v>
      </c>
      <c r="T2090">
        <v>10</v>
      </c>
      <c r="U2090" t="s">
        <v>50</v>
      </c>
      <c r="V2090">
        <v>0</v>
      </c>
      <c r="W2090">
        <v>0</v>
      </c>
      <c r="X2090">
        <v>3</v>
      </c>
      <c r="Y2090" t="s">
        <v>63</v>
      </c>
      <c r="Z2090" t="s">
        <v>60</v>
      </c>
      <c r="AA2090">
        <v>5.9961315000000001E-2</v>
      </c>
      <c r="AB2090">
        <v>0.24537165</v>
      </c>
      <c r="AC2090">
        <v>0.29814866000000001</v>
      </c>
      <c r="AD2090">
        <v>0.127959978</v>
      </c>
      <c r="AE2090">
        <v>13.425373130000001</v>
      </c>
      <c r="AF2090">
        <v>0.47959977799999998</v>
      </c>
      <c r="AG2090">
        <v>2.4854932299999999</v>
      </c>
      <c r="AH2090">
        <v>0.29856225199999997</v>
      </c>
      <c r="AI2090">
        <v>6.882839E-3</v>
      </c>
      <c r="AJ2090">
        <v>7</v>
      </c>
      <c r="AK2090">
        <v>550208</v>
      </c>
      <c r="AL2090">
        <v>0</v>
      </c>
      <c r="AM2090" t="s">
        <v>53</v>
      </c>
      <c r="AN2090">
        <v>1012007</v>
      </c>
      <c r="AO2090">
        <v>20062007</v>
      </c>
      <c r="AP2090">
        <v>725.63</v>
      </c>
      <c r="AQ2090">
        <v>1</v>
      </c>
      <c r="AR2090">
        <v>1</v>
      </c>
      <c r="AS2090">
        <v>725.63</v>
      </c>
      <c r="AT2090">
        <v>664.80645751953102</v>
      </c>
      <c r="AU2090">
        <v>544.69212479999999</v>
      </c>
      <c r="AV2090">
        <v>89.325294494628906</v>
      </c>
      <c r="AW2090">
        <v>725.62999999999897</v>
      </c>
      <c r="AX2090">
        <f t="shared" si="128"/>
        <v>60.823542480468973</v>
      </c>
      <c r="AY2090">
        <f t="shared" si="129"/>
        <v>180.93787520000001</v>
      </c>
      <c r="AZ2090">
        <f t="shared" si="130"/>
        <v>636.30470550537109</v>
      </c>
      <c r="BA2090">
        <f t="shared" si="131"/>
        <v>1.0231815394945443E-12</v>
      </c>
    </row>
    <row r="2091" spans="1:53" x14ac:dyDescent="0.35">
      <c r="A2091">
        <v>1275860</v>
      </c>
      <c r="B2091">
        <v>2005</v>
      </c>
      <c r="C2091">
        <v>56</v>
      </c>
      <c r="D2091">
        <v>34</v>
      </c>
      <c r="E2091">
        <v>34</v>
      </c>
      <c r="F2091" t="s">
        <v>54</v>
      </c>
      <c r="G2091" t="s">
        <v>45</v>
      </c>
      <c r="H2091" t="s">
        <v>45</v>
      </c>
      <c r="I2091">
        <v>12</v>
      </c>
      <c r="J2091" t="s">
        <v>57</v>
      </c>
      <c r="K2091" t="s">
        <v>78</v>
      </c>
      <c r="L2091">
        <v>3</v>
      </c>
      <c r="M2091">
        <v>13</v>
      </c>
      <c r="N2091">
        <v>40</v>
      </c>
      <c r="O2091" t="s">
        <v>95</v>
      </c>
      <c r="P2091">
        <v>100</v>
      </c>
      <c r="Q2091" t="s">
        <v>49</v>
      </c>
      <c r="R2091">
        <v>5000</v>
      </c>
      <c r="S2091">
        <v>50</v>
      </c>
      <c r="T2091">
        <v>27</v>
      </c>
      <c r="U2091" t="s">
        <v>62</v>
      </c>
      <c r="V2091">
        <v>0</v>
      </c>
      <c r="W2091">
        <v>0</v>
      </c>
      <c r="X2091">
        <v>1</v>
      </c>
      <c r="Y2091" t="s">
        <v>63</v>
      </c>
      <c r="Z2091" t="s">
        <v>60</v>
      </c>
      <c r="AA2091">
        <v>5.9961315000000001E-2</v>
      </c>
      <c r="AB2091">
        <v>0.24537165</v>
      </c>
      <c r="AC2091">
        <v>0.29814866000000001</v>
      </c>
      <c r="AD2091">
        <v>0.127959978</v>
      </c>
      <c r="AE2091">
        <v>13.425373130000001</v>
      </c>
      <c r="AF2091">
        <v>0.47959977799999998</v>
      </c>
      <c r="AG2091">
        <v>2.4854932299999999</v>
      </c>
      <c r="AH2091">
        <v>0.29856225199999997</v>
      </c>
      <c r="AI2091">
        <v>6.882839E-3</v>
      </c>
      <c r="AJ2091">
        <v>8</v>
      </c>
      <c r="AK2091">
        <v>550208</v>
      </c>
      <c r="AL2091">
        <v>0</v>
      </c>
      <c r="AM2091" t="s">
        <v>53</v>
      </c>
      <c r="AN2091">
        <v>1012005</v>
      </c>
      <c r="AO2091">
        <v>19032005</v>
      </c>
      <c r="AP2091">
        <v>163.36000000000001</v>
      </c>
      <c r="AQ2091">
        <v>1</v>
      </c>
      <c r="AR2091">
        <v>1</v>
      </c>
      <c r="AS2091">
        <v>163.36000000000001</v>
      </c>
      <c r="AT2091">
        <v>374.95373535156199</v>
      </c>
      <c r="AU2091">
        <v>830.01087619999998</v>
      </c>
      <c r="AV2091">
        <v>89.325294494628906</v>
      </c>
      <c r="AW2091">
        <v>1613.2</v>
      </c>
      <c r="AX2091">
        <f t="shared" si="128"/>
        <v>211.59373535156197</v>
      </c>
      <c r="AY2091">
        <f t="shared" si="129"/>
        <v>666.65087619999997</v>
      </c>
      <c r="AZ2091">
        <f t="shared" si="130"/>
        <v>74.034705505371107</v>
      </c>
      <c r="BA2091">
        <f t="shared" si="131"/>
        <v>1449.8400000000001</v>
      </c>
    </row>
    <row r="2092" spans="1:53" x14ac:dyDescent="0.35">
      <c r="A2092">
        <v>4842097</v>
      </c>
      <c r="B2092">
        <v>2007</v>
      </c>
      <c r="C2092">
        <v>62</v>
      </c>
      <c r="D2092">
        <v>47</v>
      </c>
      <c r="E2092">
        <v>47</v>
      </c>
      <c r="F2092" t="s">
        <v>45</v>
      </c>
      <c r="G2092" t="s">
        <v>54</v>
      </c>
      <c r="H2092" t="s">
        <v>54</v>
      </c>
      <c r="I2092">
        <v>23</v>
      </c>
      <c r="J2092" t="s">
        <v>57</v>
      </c>
      <c r="K2092" t="s">
        <v>58</v>
      </c>
      <c r="L2092">
        <v>2</v>
      </c>
      <c r="M2092">
        <v>2</v>
      </c>
      <c r="N2092">
        <v>7</v>
      </c>
      <c r="O2092" t="s">
        <v>68</v>
      </c>
      <c r="P2092">
        <v>11053.39408</v>
      </c>
      <c r="Q2092" t="s">
        <v>49</v>
      </c>
      <c r="R2092">
        <v>8000</v>
      </c>
      <c r="S2092">
        <v>50</v>
      </c>
      <c r="T2092">
        <v>10</v>
      </c>
      <c r="U2092" t="s">
        <v>50</v>
      </c>
      <c r="V2092">
        <v>0</v>
      </c>
      <c r="W2092">
        <v>0</v>
      </c>
      <c r="X2092">
        <v>1</v>
      </c>
      <c r="Y2092" t="s">
        <v>51</v>
      </c>
      <c r="Z2092" t="s">
        <v>89</v>
      </c>
      <c r="AA2092">
        <v>5.9961315000000001E-2</v>
      </c>
      <c r="AB2092">
        <v>0.24537165</v>
      </c>
      <c r="AC2092">
        <v>0.29814866000000001</v>
      </c>
      <c r="AD2092">
        <v>0.127959978</v>
      </c>
      <c r="AE2092">
        <v>13.425373130000001</v>
      </c>
      <c r="AF2092">
        <v>0.47959977799999998</v>
      </c>
      <c r="AG2092">
        <v>2.4854932299999999</v>
      </c>
      <c r="AH2092">
        <v>0.29856225199999997</v>
      </c>
      <c r="AI2092">
        <v>6.882839E-3</v>
      </c>
      <c r="AJ2092">
        <v>8</v>
      </c>
      <c r="AK2092">
        <v>550208</v>
      </c>
      <c r="AL2092">
        <v>0</v>
      </c>
      <c r="AM2092" t="s">
        <v>53</v>
      </c>
      <c r="AN2092">
        <v>1012007</v>
      </c>
      <c r="AO2092">
        <v>4122007</v>
      </c>
      <c r="AP2092">
        <v>753.25</v>
      </c>
      <c r="AQ2092">
        <v>1</v>
      </c>
      <c r="AR2092">
        <v>1</v>
      </c>
      <c r="AS2092">
        <v>753.25</v>
      </c>
      <c r="AT2092">
        <v>764.64263916015602</v>
      </c>
      <c r="AU2092">
        <v>908.81855380000002</v>
      </c>
      <c r="AV2092">
        <v>89.325294494628906</v>
      </c>
      <c r="AW2092">
        <v>753.25</v>
      </c>
      <c r="AX2092">
        <f t="shared" si="128"/>
        <v>11.392639160156023</v>
      </c>
      <c r="AY2092">
        <f t="shared" si="129"/>
        <v>155.56855380000002</v>
      </c>
      <c r="AZ2092">
        <f t="shared" si="130"/>
        <v>663.92470550537109</v>
      </c>
      <c r="BA2092">
        <f t="shared" si="131"/>
        <v>0</v>
      </c>
    </row>
    <row r="2093" spans="1:53" x14ac:dyDescent="0.35">
      <c r="A2093">
        <v>3883542</v>
      </c>
      <c r="B2093">
        <v>2006</v>
      </c>
      <c r="C2093">
        <v>54</v>
      </c>
      <c r="D2093">
        <v>44</v>
      </c>
      <c r="E2093">
        <v>44</v>
      </c>
      <c r="F2093" t="s">
        <v>54</v>
      </c>
      <c r="G2093" t="s">
        <v>45</v>
      </c>
      <c r="H2093" t="s">
        <v>45</v>
      </c>
      <c r="I2093">
        <v>21</v>
      </c>
      <c r="J2093" t="s">
        <v>57</v>
      </c>
      <c r="K2093" t="s">
        <v>58</v>
      </c>
      <c r="L2093">
        <v>2</v>
      </c>
      <c r="M2093">
        <v>2</v>
      </c>
      <c r="N2093">
        <v>15</v>
      </c>
      <c r="O2093" t="s">
        <v>70</v>
      </c>
      <c r="P2093">
        <v>5023.1396510000004</v>
      </c>
      <c r="Q2093" t="s">
        <v>49</v>
      </c>
      <c r="R2093">
        <v>10000</v>
      </c>
      <c r="S2093">
        <v>100</v>
      </c>
      <c r="T2093">
        <v>0</v>
      </c>
      <c r="U2093" t="s">
        <v>62</v>
      </c>
      <c r="V2093">
        <v>1</v>
      </c>
      <c r="W2093">
        <v>0</v>
      </c>
      <c r="X2093">
        <v>1</v>
      </c>
      <c r="Y2093" t="s">
        <v>51</v>
      </c>
      <c r="Z2093" t="s">
        <v>60</v>
      </c>
      <c r="AA2093">
        <v>4.6844502000000003E-2</v>
      </c>
      <c r="AB2093">
        <v>0.16623292100000001</v>
      </c>
      <c r="AC2093">
        <v>0.47495120400000002</v>
      </c>
      <c r="AD2093">
        <v>0.135157207</v>
      </c>
      <c r="AE2093">
        <v>1.86</v>
      </c>
      <c r="AF2093">
        <v>0.49367088599999998</v>
      </c>
      <c r="AG2093">
        <v>2.3900455429999998</v>
      </c>
      <c r="AH2093">
        <v>0.20047127100000001</v>
      </c>
      <c r="AI2093">
        <v>3.9876750000000004E-3</v>
      </c>
      <c r="AJ2093">
        <v>1</v>
      </c>
      <c r="AK2093">
        <v>550305</v>
      </c>
      <c r="AL2093">
        <v>1</v>
      </c>
      <c r="AM2093" t="s">
        <v>53</v>
      </c>
      <c r="AN2093">
        <v>6022006</v>
      </c>
      <c r="AO2093">
        <v>31122006</v>
      </c>
      <c r="AP2093">
        <v>727.88</v>
      </c>
      <c r="AQ2093">
        <v>1</v>
      </c>
      <c r="AR2093">
        <v>1</v>
      </c>
      <c r="AS2093">
        <v>727.88</v>
      </c>
      <c r="AT2093">
        <v>1151.21752929687</v>
      </c>
      <c r="AU2093">
        <v>1072.8738040000001</v>
      </c>
      <c r="AV2093">
        <v>89.325294494628906</v>
      </c>
      <c r="AW2093">
        <v>1537.9</v>
      </c>
      <c r="AX2093">
        <f t="shared" si="128"/>
        <v>423.33752929687</v>
      </c>
      <c r="AY2093">
        <f t="shared" si="129"/>
        <v>344.99380400000007</v>
      </c>
      <c r="AZ2093">
        <f t="shared" si="130"/>
        <v>638.55470550537109</v>
      </c>
      <c r="BA2093">
        <f t="shared" si="131"/>
        <v>810.0200000000001</v>
      </c>
    </row>
    <row r="2094" spans="1:53" x14ac:dyDescent="0.35">
      <c r="A2094">
        <v>3074185</v>
      </c>
      <c r="B2094">
        <v>2006</v>
      </c>
      <c r="C2094">
        <v>50</v>
      </c>
      <c r="D2094">
        <v>50</v>
      </c>
      <c r="E2094">
        <v>54</v>
      </c>
      <c r="F2094" t="s">
        <v>54</v>
      </c>
      <c r="G2094" t="s">
        <v>54</v>
      </c>
      <c r="H2094" t="s">
        <v>45</v>
      </c>
      <c r="I2094">
        <v>27</v>
      </c>
      <c r="J2094" t="s">
        <v>57</v>
      </c>
      <c r="K2094" t="s">
        <v>78</v>
      </c>
      <c r="L2094">
        <v>3</v>
      </c>
      <c r="M2094">
        <v>4</v>
      </c>
      <c r="N2094">
        <v>35</v>
      </c>
      <c r="O2094" t="s">
        <v>72</v>
      </c>
      <c r="P2094">
        <v>19729.501649999998</v>
      </c>
      <c r="Q2094" t="s">
        <v>56</v>
      </c>
      <c r="R2094">
        <v>8000</v>
      </c>
      <c r="S2094">
        <v>0</v>
      </c>
      <c r="T2094">
        <v>10</v>
      </c>
      <c r="U2094" t="s">
        <v>50</v>
      </c>
      <c r="V2094">
        <v>0</v>
      </c>
      <c r="W2094">
        <v>4</v>
      </c>
      <c r="X2094">
        <v>1</v>
      </c>
      <c r="Y2094" t="s">
        <v>63</v>
      </c>
      <c r="Z2094" t="s">
        <v>60</v>
      </c>
      <c r="AA2094">
        <v>6.5665236000000002E-2</v>
      </c>
      <c r="AB2094">
        <v>0.16995708200000001</v>
      </c>
      <c r="AC2094">
        <v>0.26695279</v>
      </c>
      <c r="AD2094">
        <v>0.14439922099999999</v>
      </c>
      <c r="AE2094">
        <v>16.76854599</v>
      </c>
      <c r="AF2094">
        <v>0.48186161700000002</v>
      </c>
      <c r="AG2094">
        <v>2.425321888</v>
      </c>
      <c r="AH2094">
        <v>0.31266846399999998</v>
      </c>
      <c r="AI2094">
        <v>4.9007599999999997E-3</v>
      </c>
      <c r="AJ2094">
        <v>7</v>
      </c>
      <c r="AK2094">
        <v>550403</v>
      </c>
      <c r="AL2094">
        <v>0</v>
      </c>
      <c r="AM2094" t="s">
        <v>53</v>
      </c>
      <c r="AN2094">
        <v>1012006</v>
      </c>
      <c r="AO2094">
        <v>31102006</v>
      </c>
      <c r="AP2094">
        <v>1678.12</v>
      </c>
      <c r="AQ2094">
        <v>1</v>
      </c>
      <c r="AR2094">
        <v>1</v>
      </c>
      <c r="AS2094">
        <v>1678.12</v>
      </c>
      <c r="AT2094">
        <v>830.435302734375</v>
      </c>
      <c r="AU2094">
        <v>1497.436582</v>
      </c>
      <c r="AV2094">
        <v>89.325294494628906</v>
      </c>
      <c r="AW2094">
        <v>690</v>
      </c>
      <c r="AX2094">
        <f t="shared" si="128"/>
        <v>847.68469726562489</v>
      </c>
      <c r="AY2094">
        <f t="shared" si="129"/>
        <v>180.68341799999985</v>
      </c>
      <c r="AZ2094">
        <f t="shared" si="130"/>
        <v>1588.794705505371</v>
      </c>
      <c r="BA2094">
        <f t="shared" si="131"/>
        <v>988.11999999999989</v>
      </c>
    </row>
    <row r="2095" spans="1:53" x14ac:dyDescent="0.35">
      <c r="A2095">
        <v>7142902</v>
      </c>
      <c r="B2095">
        <v>2007</v>
      </c>
      <c r="C2095">
        <v>33</v>
      </c>
      <c r="D2095">
        <v>33</v>
      </c>
      <c r="E2095">
        <v>78</v>
      </c>
      <c r="F2095" t="s">
        <v>54</v>
      </c>
      <c r="G2095" t="s">
        <v>54</v>
      </c>
      <c r="H2095" t="s">
        <v>45</v>
      </c>
      <c r="I2095">
        <v>11</v>
      </c>
      <c r="J2095" t="s">
        <v>57</v>
      </c>
      <c r="K2095" t="s">
        <v>64</v>
      </c>
      <c r="L2095">
        <v>2</v>
      </c>
      <c r="M2095">
        <v>2</v>
      </c>
      <c r="N2095">
        <v>22</v>
      </c>
      <c r="O2095" t="s">
        <v>94</v>
      </c>
      <c r="P2095">
        <v>6438.2069689999998</v>
      </c>
      <c r="Q2095" t="s">
        <v>49</v>
      </c>
      <c r="R2095">
        <v>5000</v>
      </c>
      <c r="S2095">
        <v>100</v>
      </c>
      <c r="T2095">
        <v>8</v>
      </c>
      <c r="U2095" t="s">
        <v>50</v>
      </c>
      <c r="V2095">
        <v>0</v>
      </c>
      <c r="W2095">
        <v>0</v>
      </c>
      <c r="X2095">
        <v>0</v>
      </c>
      <c r="Y2095" t="s">
        <v>51</v>
      </c>
      <c r="Z2095" t="s">
        <v>52</v>
      </c>
      <c r="AA2095">
        <v>2.7167277E-2</v>
      </c>
      <c r="AB2095">
        <v>0.12912087899999999</v>
      </c>
      <c r="AC2095">
        <v>0.39896214899999999</v>
      </c>
      <c r="AD2095">
        <v>0.145869947</v>
      </c>
      <c r="AE2095">
        <v>19.14903846</v>
      </c>
      <c r="AF2095">
        <v>0.48907858399999998</v>
      </c>
      <c r="AG2095">
        <v>2.4316239319999999</v>
      </c>
      <c r="AH2095">
        <v>0.24243437600000001</v>
      </c>
      <c r="AI2095">
        <v>6.0190599999999997E-3</v>
      </c>
      <c r="AJ2095">
        <v>3</v>
      </c>
      <c r="AK2095">
        <v>550404</v>
      </c>
      <c r="AL2095">
        <v>0</v>
      </c>
      <c r="AM2095" t="s">
        <v>53</v>
      </c>
      <c r="AN2095">
        <v>16062007</v>
      </c>
      <c r="AO2095">
        <v>31122007</v>
      </c>
      <c r="AP2095">
        <v>222.1</v>
      </c>
      <c r="AQ2095">
        <v>1</v>
      </c>
      <c r="AR2095">
        <v>1</v>
      </c>
      <c r="AS2095">
        <v>222.1</v>
      </c>
      <c r="AT2095">
        <v>1296.77404785156</v>
      </c>
      <c r="AU2095">
        <v>1137.501274</v>
      </c>
      <c r="AV2095">
        <v>89.325294494628906</v>
      </c>
      <c r="AW2095">
        <v>222.099999999999</v>
      </c>
      <c r="AX2095">
        <f t="shared" si="128"/>
        <v>1074.6740478515601</v>
      </c>
      <c r="AY2095">
        <f t="shared" si="129"/>
        <v>915.40127399999994</v>
      </c>
      <c r="AZ2095">
        <f t="shared" si="130"/>
        <v>132.77470550537109</v>
      </c>
      <c r="BA2095">
        <f t="shared" si="131"/>
        <v>9.9475983006414026E-13</v>
      </c>
    </row>
    <row r="2096" spans="1:53" x14ac:dyDescent="0.35">
      <c r="A2096">
        <v>2441337</v>
      </c>
      <c r="B2096">
        <v>2008</v>
      </c>
      <c r="C2096">
        <v>84</v>
      </c>
      <c r="D2096">
        <v>84</v>
      </c>
      <c r="E2096">
        <v>56</v>
      </c>
      <c r="F2096" t="s">
        <v>54</v>
      </c>
      <c r="G2096" t="s">
        <v>54</v>
      </c>
      <c r="H2096" t="s">
        <v>45</v>
      </c>
      <c r="I2096">
        <v>62</v>
      </c>
      <c r="J2096" t="s">
        <v>76</v>
      </c>
      <c r="K2096" t="s">
        <v>47</v>
      </c>
      <c r="L2096">
        <v>1</v>
      </c>
      <c r="M2096">
        <v>12</v>
      </c>
      <c r="N2096">
        <v>13</v>
      </c>
      <c r="O2096" t="s">
        <v>75</v>
      </c>
      <c r="P2096">
        <v>5944.9767199999997</v>
      </c>
      <c r="Q2096" t="s">
        <v>49</v>
      </c>
      <c r="R2096">
        <v>5000</v>
      </c>
      <c r="S2096">
        <v>100</v>
      </c>
      <c r="T2096">
        <v>13</v>
      </c>
      <c r="U2096" t="s">
        <v>62</v>
      </c>
      <c r="V2096">
        <v>1</v>
      </c>
      <c r="W2096">
        <v>0</v>
      </c>
      <c r="X2096">
        <v>7</v>
      </c>
      <c r="Y2096" t="s">
        <v>51</v>
      </c>
      <c r="Z2096" t="s">
        <v>65</v>
      </c>
      <c r="AA2096">
        <v>6.4227428000000003E-2</v>
      </c>
      <c r="AB2096">
        <v>0.37069192299999998</v>
      </c>
      <c r="AC2096">
        <v>0.19994738200000001</v>
      </c>
      <c r="AD2096">
        <v>0.16345707700000001</v>
      </c>
      <c r="AE2096">
        <v>20.330188679999999</v>
      </c>
      <c r="AF2096">
        <v>0.47285382799999998</v>
      </c>
      <c r="AG2096">
        <v>2.267824257</v>
      </c>
      <c r="AH2096">
        <v>0.37518610400000002</v>
      </c>
      <c r="AI2096">
        <v>1.4722911999999999E-2</v>
      </c>
      <c r="AJ2096">
        <v>8</v>
      </c>
      <c r="AK2096">
        <v>550405</v>
      </c>
      <c r="AL2096">
        <v>0</v>
      </c>
      <c r="AM2096" t="s">
        <v>53</v>
      </c>
      <c r="AN2096">
        <v>10042008</v>
      </c>
      <c r="AO2096">
        <v>31122008</v>
      </c>
      <c r="AP2096">
        <v>2839.53</v>
      </c>
      <c r="AQ2096">
        <v>1</v>
      </c>
      <c r="AR2096">
        <v>1</v>
      </c>
      <c r="AS2096">
        <v>2839.53</v>
      </c>
      <c r="AT2096">
        <v>1671.29541015625</v>
      </c>
      <c r="AU2096">
        <v>852.14595410000004</v>
      </c>
      <c r="AV2096">
        <v>89.325294494628906</v>
      </c>
      <c r="AW2096">
        <v>2839.53</v>
      </c>
      <c r="AX2096">
        <f t="shared" si="128"/>
        <v>1168.2345898437502</v>
      </c>
      <c r="AY2096">
        <f t="shared" si="129"/>
        <v>1987.3840459000003</v>
      </c>
      <c r="AZ2096">
        <f t="shared" si="130"/>
        <v>2750.2047055053713</v>
      </c>
      <c r="BA2096">
        <f t="shared" si="131"/>
        <v>0</v>
      </c>
    </row>
    <row r="2097" spans="1:53" x14ac:dyDescent="0.35">
      <c r="A2097">
        <v>6663496</v>
      </c>
      <c r="B2097">
        <v>2007</v>
      </c>
      <c r="C2097">
        <v>50</v>
      </c>
      <c r="D2097">
        <v>43</v>
      </c>
      <c r="E2097">
        <v>43</v>
      </c>
      <c r="F2097" t="s">
        <v>54</v>
      </c>
      <c r="G2097" t="s">
        <v>45</v>
      </c>
      <c r="H2097" t="s">
        <v>45</v>
      </c>
      <c r="I2097">
        <v>20</v>
      </c>
      <c r="J2097" t="s">
        <v>46</v>
      </c>
      <c r="K2097" t="s">
        <v>64</v>
      </c>
      <c r="L2097">
        <v>2</v>
      </c>
      <c r="M2097">
        <v>2</v>
      </c>
      <c r="N2097">
        <v>20</v>
      </c>
      <c r="O2097" t="s">
        <v>74</v>
      </c>
      <c r="P2097">
        <v>24750.52363</v>
      </c>
      <c r="Q2097" t="s">
        <v>49</v>
      </c>
      <c r="R2097">
        <v>17000</v>
      </c>
      <c r="S2097">
        <v>0</v>
      </c>
      <c r="T2097">
        <v>23</v>
      </c>
      <c r="U2097" t="s">
        <v>50</v>
      </c>
      <c r="V2097">
        <v>0</v>
      </c>
      <c r="W2097">
        <v>1</v>
      </c>
      <c r="X2097">
        <v>0</v>
      </c>
      <c r="Y2097" t="s">
        <v>51</v>
      </c>
      <c r="Z2097" t="s">
        <v>65</v>
      </c>
      <c r="AA2097">
        <v>0.11907983799999999</v>
      </c>
      <c r="AB2097">
        <v>0.25620207499999997</v>
      </c>
      <c r="AC2097">
        <v>0.23364907500000001</v>
      </c>
      <c r="AD2097">
        <v>0.14256241</v>
      </c>
      <c r="AE2097">
        <v>16.210702340000001</v>
      </c>
      <c r="AF2097">
        <v>0.482772849</v>
      </c>
      <c r="AG2097">
        <v>2.1862877759999999</v>
      </c>
      <c r="AH2097">
        <v>0.28559510599999999</v>
      </c>
      <c r="AI2097">
        <v>6.1179090000000004E-3</v>
      </c>
      <c r="AJ2097">
        <v>6</v>
      </c>
      <c r="AK2097">
        <v>550500</v>
      </c>
      <c r="AL2097">
        <v>0</v>
      </c>
      <c r="AM2097" t="s">
        <v>53</v>
      </c>
      <c r="AN2097">
        <v>3012007</v>
      </c>
      <c r="AO2097">
        <v>31122007</v>
      </c>
      <c r="AP2097">
        <v>2054.36</v>
      </c>
      <c r="AQ2097">
        <v>1</v>
      </c>
      <c r="AR2097">
        <v>1</v>
      </c>
      <c r="AS2097">
        <v>2054.36</v>
      </c>
      <c r="AT2097">
        <v>1854.4384765625</v>
      </c>
      <c r="AU2097">
        <v>1060.3979489999999</v>
      </c>
      <c r="AV2097">
        <v>89.325294494628906</v>
      </c>
      <c r="AW2097">
        <v>2054.36</v>
      </c>
      <c r="AX2097">
        <f t="shared" si="128"/>
        <v>199.92152343750013</v>
      </c>
      <c r="AY2097">
        <f t="shared" si="129"/>
        <v>993.9620510000002</v>
      </c>
      <c r="AZ2097">
        <f t="shared" si="130"/>
        <v>1965.0347055053712</v>
      </c>
      <c r="BA2097">
        <f t="shared" si="131"/>
        <v>0</v>
      </c>
    </row>
    <row r="2098" spans="1:53" x14ac:dyDescent="0.35">
      <c r="A2098">
        <v>5591939</v>
      </c>
      <c r="B2098">
        <v>2008</v>
      </c>
      <c r="C2098">
        <v>57</v>
      </c>
      <c r="D2098">
        <v>36</v>
      </c>
      <c r="E2098">
        <v>36</v>
      </c>
      <c r="F2098" t="s">
        <v>54</v>
      </c>
      <c r="G2098" t="s">
        <v>45</v>
      </c>
      <c r="H2098" t="s">
        <v>45</v>
      </c>
      <c r="I2098">
        <v>14</v>
      </c>
      <c r="J2098" t="s">
        <v>46</v>
      </c>
      <c r="K2098" t="s">
        <v>78</v>
      </c>
      <c r="L2098">
        <v>3</v>
      </c>
      <c r="M2098">
        <v>7</v>
      </c>
      <c r="N2098">
        <v>24</v>
      </c>
      <c r="O2098" t="s">
        <v>96</v>
      </c>
      <c r="P2098">
        <v>4258.7935770000004</v>
      </c>
      <c r="Q2098" t="s">
        <v>49</v>
      </c>
      <c r="R2098">
        <v>4000</v>
      </c>
      <c r="S2098">
        <v>50</v>
      </c>
      <c r="T2098">
        <v>19</v>
      </c>
      <c r="U2098" t="s">
        <v>62</v>
      </c>
      <c r="V2098">
        <v>0</v>
      </c>
      <c r="W2098">
        <v>0</v>
      </c>
      <c r="X2098">
        <v>2</v>
      </c>
      <c r="Y2098" t="s">
        <v>51</v>
      </c>
      <c r="Z2098" t="s">
        <v>60</v>
      </c>
      <c r="AA2098">
        <v>0.135108959</v>
      </c>
      <c r="AB2098">
        <v>0.23922518200000001</v>
      </c>
      <c r="AC2098">
        <v>0.206779661</v>
      </c>
      <c r="AD2098">
        <v>0.15894736800000001</v>
      </c>
      <c r="AE2098">
        <v>34.671532849999998</v>
      </c>
      <c r="AF2098">
        <v>0.50084210500000004</v>
      </c>
      <c r="AG2098">
        <v>2.3002421310000001</v>
      </c>
      <c r="AH2098">
        <v>0.30817790499999997</v>
      </c>
      <c r="AI2098">
        <v>9.4691540000000005E-3</v>
      </c>
      <c r="AJ2098">
        <v>6</v>
      </c>
      <c r="AK2098">
        <v>550606</v>
      </c>
      <c r="AL2098">
        <v>0</v>
      </c>
      <c r="AM2098" t="s">
        <v>53</v>
      </c>
      <c r="AN2098">
        <v>20022008</v>
      </c>
      <c r="AO2098">
        <v>31122008</v>
      </c>
      <c r="AP2098">
        <v>963.48</v>
      </c>
      <c r="AQ2098">
        <v>1</v>
      </c>
      <c r="AR2098">
        <v>1</v>
      </c>
      <c r="AS2098">
        <v>963.48</v>
      </c>
      <c r="AT2098">
        <v>1009.48040771484</v>
      </c>
      <c r="AU2098">
        <v>737.06085680000001</v>
      </c>
      <c r="AV2098">
        <v>89.325294494628906</v>
      </c>
      <c r="AW2098">
        <v>963.48</v>
      </c>
      <c r="AX2098">
        <f t="shared" si="128"/>
        <v>46.00040771483998</v>
      </c>
      <c r="AY2098">
        <f t="shared" si="129"/>
        <v>226.41914320000001</v>
      </c>
      <c r="AZ2098">
        <f t="shared" si="130"/>
        <v>874.15470550537111</v>
      </c>
      <c r="BA2098">
        <f t="shared" si="131"/>
        <v>0</v>
      </c>
    </row>
    <row r="2099" spans="1:53" x14ac:dyDescent="0.35">
      <c r="A2099">
        <v>493816</v>
      </c>
      <c r="B2099">
        <v>2005</v>
      </c>
      <c r="C2099">
        <v>30</v>
      </c>
      <c r="D2099">
        <v>30</v>
      </c>
      <c r="E2099">
        <v>59</v>
      </c>
      <c r="F2099" t="s">
        <v>45</v>
      </c>
      <c r="G2099" t="s">
        <v>45</v>
      </c>
      <c r="H2099" t="s">
        <v>54</v>
      </c>
      <c r="I2099">
        <v>8</v>
      </c>
      <c r="J2099" t="s">
        <v>57</v>
      </c>
      <c r="K2099" t="s">
        <v>58</v>
      </c>
      <c r="L2099">
        <v>2</v>
      </c>
      <c r="M2099">
        <v>2</v>
      </c>
      <c r="N2099">
        <v>18</v>
      </c>
      <c r="O2099" t="s">
        <v>83</v>
      </c>
      <c r="P2099">
        <v>4891.3539049999999</v>
      </c>
      <c r="Q2099" t="s">
        <v>100</v>
      </c>
      <c r="R2099">
        <v>5000</v>
      </c>
      <c r="S2099">
        <v>0</v>
      </c>
      <c r="T2099">
        <v>1</v>
      </c>
      <c r="U2099" t="s">
        <v>62</v>
      </c>
      <c r="V2099">
        <v>0</v>
      </c>
      <c r="W2099">
        <v>0</v>
      </c>
      <c r="X2099">
        <v>2</v>
      </c>
      <c r="Y2099" t="s">
        <v>51</v>
      </c>
      <c r="Z2099" t="s">
        <v>65</v>
      </c>
      <c r="AA2099">
        <v>6.5274778000000006E-2</v>
      </c>
      <c r="AB2099">
        <v>0.35373170199999998</v>
      </c>
      <c r="AC2099">
        <v>0.23902087799999999</v>
      </c>
      <c r="AD2099">
        <v>0.13695017400000001</v>
      </c>
      <c r="AE2099">
        <v>16.38425926</v>
      </c>
      <c r="AF2099">
        <v>0.48281058700000001</v>
      </c>
      <c r="AG2099">
        <v>2.5478761699999999</v>
      </c>
      <c r="AH2099">
        <v>0.37631792400000003</v>
      </c>
      <c r="AI2099">
        <v>1.216545E-2</v>
      </c>
      <c r="AJ2099">
        <v>6</v>
      </c>
      <c r="AK2099">
        <v>550608</v>
      </c>
      <c r="AL2099">
        <v>0</v>
      </c>
      <c r="AM2099" t="s">
        <v>53</v>
      </c>
      <c r="AN2099">
        <v>1012005</v>
      </c>
      <c r="AO2099">
        <v>10122005</v>
      </c>
      <c r="AP2099">
        <v>528.58000000000004</v>
      </c>
      <c r="AQ2099">
        <v>1</v>
      </c>
      <c r="AR2099">
        <v>1</v>
      </c>
      <c r="AS2099">
        <v>528.58000000000004</v>
      </c>
      <c r="AT2099">
        <v>718.21014404296795</v>
      </c>
      <c r="AU2099">
        <v>890.14935070000001</v>
      </c>
      <c r="AV2099">
        <v>89.325294494628906</v>
      </c>
      <c r="AW2099">
        <v>528.58000000000004</v>
      </c>
      <c r="AX2099">
        <f t="shared" si="128"/>
        <v>189.63014404296791</v>
      </c>
      <c r="AY2099">
        <f t="shared" si="129"/>
        <v>361.56935069999997</v>
      </c>
      <c r="AZ2099">
        <f t="shared" si="130"/>
        <v>439.25470550537113</v>
      </c>
      <c r="BA2099">
        <f t="shared" si="131"/>
        <v>0</v>
      </c>
    </row>
    <row r="2100" spans="1:53" x14ac:dyDescent="0.35">
      <c r="A2100">
        <v>4541757</v>
      </c>
      <c r="B2100">
        <v>2008</v>
      </c>
      <c r="C2100">
        <v>57</v>
      </c>
      <c r="D2100">
        <v>43</v>
      </c>
      <c r="E2100">
        <v>43</v>
      </c>
      <c r="F2100" t="s">
        <v>45</v>
      </c>
      <c r="G2100" t="s">
        <v>54</v>
      </c>
      <c r="H2100" t="s">
        <v>54</v>
      </c>
      <c r="I2100">
        <v>21</v>
      </c>
      <c r="J2100" t="s">
        <v>57</v>
      </c>
      <c r="K2100" t="s">
        <v>58</v>
      </c>
      <c r="L2100">
        <v>2</v>
      </c>
      <c r="M2100">
        <v>8</v>
      </c>
      <c r="N2100">
        <v>7</v>
      </c>
      <c r="O2100" t="s">
        <v>82</v>
      </c>
      <c r="P2100">
        <v>4355.658966</v>
      </c>
      <c r="Q2100" t="s">
        <v>49</v>
      </c>
      <c r="R2100">
        <v>10000</v>
      </c>
      <c r="S2100">
        <v>50</v>
      </c>
      <c r="T2100">
        <v>21</v>
      </c>
      <c r="U2100" t="s">
        <v>50</v>
      </c>
      <c r="V2100">
        <v>0</v>
      </c>
      <c r="W2100">
        <v>1</v>
      </c>
      <c r="X2100">
        <v>3</v>
      </c>
      <c r="Y2100" t="s">
        <v>51</v>
      </c>
      <c r="Z2100" t="s">
        <v>60</v>
      </c>
      <c r="AA2100">
        <v>6.5274778000000006E-2</v>
      </c>
      <c r="AB2100">
        <v>0.35373170199999998</v>
      </c>
      <c r="AC2100">
        <v>0.23902087799999999</v>
      </c>
      <c r="AD2100">
        <v>0.13695017400000001</v>
      </c>
      <c r="AE2100">
        <v>16.38425926</v>
      </c>
      <c r="AF2100">
        <v>0.48281058700000001</v>
      </c>
      <c r="AG2100">
        <v>2.5478761699999999</v>
      </c>
      <c r="AH2100">
        <v>0.37631792400000003</v>
      </c>
      <c r="AI2100">
        <v>1.216545E-2</v>
      </c>
      <c r="AJ2100">
        <v>6</v>
      </c>
      <c r="AK2100">
        <v>550608</v>
      </c>
      <c r="AL2100">
        <v>0</v>
      </c>
      <c r="AM2100" t="s">
        <v>53</v>
      </c>
      <c r="AN2100">
        <v>27022008</v>
      </c>
      <c r="AO2100">
        <v>31122008</v>
      </c>
      <c r="AP2100">
        <v>535.41</v>
      </c>
      <c r="AQ2100">
        <v>1</v>
      </c>
      <c r="AR2100">
        <v>1</v>
      </c>
      <c r="AS2100">
        <v>535.41</v>
      </c>
      <c r="AT2100">
        <v>587.44293212890602</v>
      </c>
      <c r="AU2100">
        <v>514.98609690000001</v>
      </c>
      <c r="AV2100">
        <v>89.325294494628906</v>
      </c>
      <c r="AW2100">
        <v>535.40999999999894</v>
      </c>
      <c r="AX2100">
        <f t="shared" si="128"/>
        <v>52.032932128906054</v>
      </c>
      <c r="AY2100">
        <f t="shared" si="129"/>
        <v>20.423903099999961</v>
      </c>
      <c r="AZ2100">
        <f t="shared" si="130"/>
        <v>446.08470550537106</v>
      </c>
      <c r="BA2100">
        <f t="shared" si="131"/>
        <v>1.0231815394945443E-12</v>
      </c>
    </row>
    <row r="2101" spans="1:53" x14ac:dyDescent="0.35">
      <c r="A2101">
        <v>691178</v>
      </c>
      <c r="B2101">
        <v>2005</v>
      </c>
      <c r="C2101">
        <v>46</v>
      </c>
      <c r="D2101">
        <v>46</v>
      </c>
      <c r="E2101">
        <v>56</v>
      </c>
      <c r="F2101" t="s">
        <v>54</v>
      </c>
      <c r="G2101" t="s">
        <v>54</v>
      </c>
      <c r="H2101" t="s">
        <v>45</v>
      </c>
      <c r="I2101">
        <v>23</v>
      </c>
      <c r="J2101" t="s">
        <v>46</v>
      </c>
      <c r="K2101" t="s">
        <v>47</v>
      </c>
      <c r="L2101">
        <v>1</v>
      </c>
      <c r="M2101">
        <v>5</v>
      </c>
      <c r="N2101">
        <v>26</v>
      </c>
      <c r="O2101" t="s">
        <v>87</v>
      </c>
      <c r="P2101">
        <v>16432.124619999999</v>
      </c>
      <c r="Q2101" t="s">
        <v>73</v>
      </c>
      <c r="R2101">
        <v>5000</v>
      </c>
      <c r="S2101">
        <v>0</v>
      </c>
      <c r="T2101">
        <v>3</v>
      </c>
      <c r="U2101" t="s">
        <v>62</v>
      </c>
      <c r="V2101">
        <v>0</v>
      </c>
      <c r="W2101">
        <v>0</v>
      </c>
      <c r="X2101">
        <v>6</v>
      </c>
      <c r="Y2101" t="s">
        <v>63</v>
      </c>
      <c r="Z2101" t="s">
        <v>60</v>
      </c>
      <c r="AA2101">
        <v>0.108648518</v>
      </c>
      <c r="AB2101">
        <v>0.35044589100000001</v>
      </c>
      <c r="AC2101">
        <v>0.18703301999999999</v>
      </c>
      <c r="AD2101">
        <v>0.14776808599999999</v>
      </c>
      <c r="AE2101">
        <v>44.907834100000002</v>
      </c>
      <c r="AF2101">
        <v>0.48763468500000001</v>
      </c>
      <c r="AG2101">
        <v>2.3487587369999998</v>
      </c>
      <c r="AH2101">
        <v>0.359639072</v>
      </c>
      <c r="AI2101">
        <v>9.3096529999999993E-3</v>
      </c>
      <c r="AJ2101">
        <v>7</v>
      </c>
      <c r="AK2101">
        <v>550609</v>
      </c>
      <c r="AL2101">
        <v>0</v>
      </c>
      <c r="AM2101" t="s">
        <v>66</v>
      </c>
      <c r="AN2101">
        <v>16052005</v>
      </c>
      <c r="AO2101">
        <v>31122005</v>
      </c>
      <c r="AP2101">
        <v>1484.01</v>
      </c>
      <c r="AQ2101">
        <v>1</v>
      </c>
      <c r="AR2101">
        <v>1</v>
      </c>
      <c r="AS2101">
        <v>1484.01</v>
      </c>
      <c r="AT2101">
        <v>942.50054931640602</v>
      </c>
      <c r="AU2101">
        <v>1773.382267</v>
      </c>
      <c r="AV2101">
        <v>89.325294494628906</v>
      </c>
      <c r="AW2101">
        <v>1243.7</v>
      </c>
      <c r="AX2101">
        <f t="shared" si="128"/>
        <v>541.50945068359397</v>
      </c>
      <c r="AY2101">
        <f t="shared" si="129"/>
        <v>289.37226699999997</v>
      </c>
      <c r="AZ2101">
        <f t="shared" si="130"/>
        <v>1394.6847055053711</v>
      </c>
      <c r="BA2101">
        <f t="shared" si="131"/>
        <v>240.30999999999995</v>
      </c>
    </row>
    <row r="2102" spans="1:53" x14ac:dyDescent="0.35">
      <c r="A2102">
        <v>6848282</v>
      </c>
      <c r="B2102">
        <v>2008</v>
      </c>
      <c r="C2102">
        <v>72</v>
      </c>
      <c r="D2102">
        <v>72</v>
      </c>
      <c r="E2102">
        <v>56</v>
      </c>
      <c r="F2102" t="s">
        <v>45</v>
      </c>
      <c r="G2102" t="s">
        <v>45</v>
      </c>
      <c r="H2102" t="s">
        <v>45</v>
      </c>
      <c r="I2102">
        <v>48</v>
      </c>
      <c r="J2102" t="s">
        <v>46</v>
      </c>
      <c r="K2102" t="s">
        <v>47</v>
      </c>
      <c r="L2102">
        <v>1</v>
      </c>
      <c r="M2102">
        <v>2</v>
      </c>
      <c r="N2102">
        <v>24</v>
      </c>
      <c r="O2102" t="s">
        <v>96</v>
      </c>
      <c r="P2102">
        <v>8490.0303079999994</v>
      </c>
      <c r="Q2102" t="s">
        <v>49</v>
      </c>
      <c r="R2102">
        <v>4000</v>
      </c>
      <c r="S2102">
        <v>0</v>
      </c>
      <c r="T2102">
        <v>18</v>
      </c>
      <c r="U2102" t="s">
        <v>50</v>
      </c>
      <c r="V2102">
        <v>0</v>
      </c>
      <c r="W2102">
        <v>0</v>
      </c>
      <c r="X2102">
        <v>1</v>
      </c>
      <c r="Y2102" t="s">
        <v>51</v>
      </c>
      <c r="Z2102" t="s">
        <v>60</v>
      </c>
      <c r="AA2102">
        <v>0.108648518</v>
      </c>
      <c r="AB2102">
        <v>0.35044589100000001</v>
      </c>
      <c r="AC2102">
        <v>0.18703301999999999</v>
      </c>
      <c r="AD2102">
        <v>0.14776808599999999</v>
      </c>
      <c r="AE2102">
        <v>44.907834100000002</v>
      </c>
      <c r="AF2102">
        <v>0.48763468500000001</v>
      </c>
      <c r="AG2102">
        <v>2.3487587369999998</v>
      </c>
      <c r="AH2102">
        <v>0.359639072</v>
      </c>
      <c r="AI2102">
        <v>9.3096529999999993E-3</v>
      </c>
      <c r="AJ2102">
        <v>7</v>
      </c>
      <c r="AK2102">
        <v>550609</v>
      </c>
      <c r="AL2102">
        <v>0</v>
      </c>
      <c r="AM2102" t="s">
        <v>66</v>
      </c>
      <c r="AN2102">
        <v>16032008</v>
      </c>
      <c r="AO2102">
        <v>31122008</v>
      </c>
      <c r="AP2102">
        <v>708.82</v>
      </c>
      <c r="AQ2102">
        <v>1</v>
      </c>
      <c r="AR2102">
        <v>1</v>
      </c>
      <c r="AS2102">
        <v>708.82</v>
      </c>
      <c r="AT2102">
        <v>485.827880859375</v>
      </c>
      <c r="AU2102">
        <v>991.28171339999994</v>
      </c>
      <c r="AV2102">
        <v>89.325294494628906</v>
      </c>
      <c r="AW2102">
        <v>708.82</v>
      </c>
      <c r="AX2102">
        <f t="shared" si="128"/>
        <v>222.99211914062505</v>
      </c>
      <c r="AY2102">
        <f t="shared" si="129"/>
        <v>282.46171339999989</v>
      </c>
      <c r="AZ2102">
        <f t="shared" si="130"/>
        <v>619.49470550537114</v>
      </c>
      <c r="BA2102">
        <f t="shared" si="131"/>
        <v>0</v>
      </c>
    </row>
    <row r="2103" spans="1:53" x14ac:dyDescent="0.35">
      <c r="A2103">
        <v>2195481</v>
      </c>
      <c r="B2103">
        <v>2005</v>
      </c>
      <c r="C2103">
        <v>41</v>
      </c>
      <c r="D2103">
        <v>41</v>
      </c>
      <c r="E2103">
        <v>44</v>
      </c>
      <c r="F2103" t="s">
        <v>54</v>
      </c>
      <c r="G2103" t="s">
        <v>54</v>
      </c>
      <c r="H2103" t="s">
        <v>45</v>
      </c>
      <c r="I2103">
        <v>17</v>
      </c>
      <c r="J2103" t="s">
        <v>57</v>
      </c>
      <c r="K2103" t="s">
        <v>58</v>
      </c>
      <c r="L2103">
        <v>2</v>
      </c>
      <c r="M2103">
        <v>3</v>
      </c>
      <c r="N2103">
        <v>16</v>
      </c>
      <c r="O2103" t="s">
        <v>85</v>
      </c>
      <c r="P2103">
        <v>100</v>
      </c>
      <c r="Q2103" t="s">
        <v>49</v>
      </c>
      <c r="R2103">
        <v>8000</v>
      </c>
      <c r="S2103">
        <v>0</v>
      </c>
      <c r="T2103">
        <v>1</v>
      </c>
      <c r="U2103" t="s">
        <v>62</v>
      </c>
      <c r="V2103">
        <v>0</v>
      </c>
      <c r="W2103">
        <v>1</v>
      </c>
      <c r="X2103">
        <v>1</v>
      </c>
      <c r="Y2103" t="s">
        <v>51</v>
      </c>
      <c r="Z2103" t="s">
        <v>65</v>
      </c>
      <c r="AA2103">
        <v>9.5061189000000004E-2</v>
      </c>
      <c r="AB2103">
        <v>0.33085664300000001</v>
      </c>
      <c r="AC2103">
        <v>0.206075175</v>
      </c>
      <c r="AD2103">
        <v>0.16498845300000001</v>
      </c>
      <c r="AE2103">
        <v>36.945392490000003</v>
      </c>
      <c r="AF2103">
        <v>0.47861431900000001</v>
      </c>
      <c r="AG2103">
        <v>2.3656031469999999</v>
      </c>
      <c r="AH2103">
        <v>0.37043867699999999</v>
      </c>
      <c r="AI2103">
        <v>8.5627719999999997E-3</v>
      </c>
      <c r="AJ2103">
        <v>5</v>
      </c>
      <c r="AK2103">
        <v>550709</v>
      </c>
      <c r="AL2103">
        <v>0</v>
      </c>
      <c r="AM2103" t="s">
        <v>66</v>
      </c>
      <c r="AN2103">
        <v>1012005</v>
      </c>
      <c r="AO2103">
        <v>20052005</v>
      </c>
      <c r="AP2103">
        <v>621.77</v>
      </c>
      <c r="AQ2103">
        <v>1</v>
      </c>
      <c r="AR2103">
        <v>1</v>
      </c>
      <c r="AS2103">
        <v>621.77</v>
      </c>
      <c r="AT2103">
        <v>716.63238525390602</v>
      </c>
      <c r="AU2103">
        <v>1088.862198</v>
      </c>
      <c r="AV2103">
        <v>89.325294494628906</v>
      </c>
      <c r="AW2103">
        <v>621.76999999999896</v>
      </c>
      <c r="AX2103">
        <f t="shared" si="128"/>
        <v>94.862385253906041</v>
      </c>
      <c r="AY2103">
        <f t="shared" si="129"/>
        <v>467.09219800000005</v>
      </c>
      <c r="AZ2103">
        <f t="shared" si="130"/>
        <v>532.44470550537108</v>
      </c>
      <c r="BA2103">
        <f t="shared" si="131"/>
        <v>1.0231815394945443E-12</v>
      </c>
    </row>
    <row r="2104" spans="1:53" x14ac:dyDescent="0.35">
      <c r="A2104">
        <v>6632038</v>
      </c>
      <c r="B2104">
        <v>2007</v>
      </c>
      <c r="C2104">
        <v>83</v>
      </c>
      <c r="D2104">
        <v>83</v>
      </c>
      <c r="E2104">
        <v>56</v>
      </c>
      <c r="F2104" t="s">
        <v>45</v>
      </c>
      <c r="G2104" t="s">
        <v>45</v>
      </c>
      <c r="H2104" t="s">
        <v>45</v>
      </c>
      <c r="I2104">
        <v>59</v>
      </c>
      <c r="J2104" t="s">
        <v>57</v>
      </c>
      <c r="K2104" t="s">
        <v>47</v>
      </c>
      <c r="L2104">
        <v>1</v>
      </c>
      <c r="M2104">
        <v>5</v>
      </c>
      <c r="N2104">
        <v>17</v>
      </c>
      <c r="O2104" t="s">
        <v>61</v>
      </c>
      <c r="P2104">
        <v>5904.2144740000003</v>
      </c>
      <c r="Q2104" t="s">
        <v>56</v>
      </c>
      <c r="R2104">
        <v>10000</v>
      </c>
      <c r="S2104">
        <v>100</v>
      </c>
      <c r="T2104">
        <v>6</v>
      </c>
      <c r="U2104" t="s">
        <v>62</v>
      </c>
      <c r="V2104">
        <v>0</v>
      </c>
      <c r="W2104">
        <v>0</v>
      </c>
      <c r="X2104">
        <v>0</v>
      </c>
      <c r="Y2104" t="s">
        <v>76</v>
      </c>
      <c r="Z2104" t="s">
        <v>60</v>
      </c>
      <c r="AA2104">
        <v>9.5061189000000004E-2</v>
      </c>
      <c r="AB2104">
        <v>0.33085664300000001</v>
      </c>
      <c r="AC2104">
        <v>0.206075175</v>
      </c>
      <c r="AD2104">
        <v>0.16498845300000001</v>
      </c>
      <c r="AE2104">
        <v>36.945392490000003</v>
      </c>
      <c r="AF2104">
        <v>0.47861431900000001</v>
      </c>
      <c r="AG2104">
        <v>2.3656031469999999</v>
      </c>
      <c r="AH2104">
        <v>0.37043867699999999</v>
      </c>
      <c r="AI2104">
        <v>8.5627719999999997E-3</v>
      </c>
      <c r="AJ2104">
        <v>2</v>
      </c>
      <c r="AK2104">
        <v>550709</v>
      </c>
      <c r="AL2104">
        <v>0</v>
      </c>
      <c r="AM2104" t="s">
        <v>66</v>
      </c>
      <c r="AN2104">
        <v>23042007</v>
      </c>
      <c r="AO2104">
        <v>31122007</v>
      </c>
      <c r="AP2104">
        <v>80.05</v>
      </c>
      <c r="AQ2104">
        <v>1</v>
      </c>
      <c r="AR2104">
        <v>1</v>
      </c>
      <c r="AS2104">
        <v>80.05</v>
      </c>
      <c r="AT2104">
        <v>77.226570129394503</v>
      </c>
      <c r="AU2104">
        <v>825.7289657</v>
      </c>
      <c r="AV2104">
        <v>89.325294494628906</v>
      </c>
      <c r="AW2104">
        <v>80.049999999999898</v>
      </c>
      <c r="AX2104">
        <f t="shared" si="128"/>
        <v>2.8234298706054943</v>
      </c>
      <c r="AY2104">
        <f t="shared" si="129"/>
        <v>745.67896570000005</v>
      </c>
      <c r="AZ2104">
        <f t="shared" si="130"/>
        <v>9.2752944946289091</v>
      </c>
      <c r="BA2104">
        <f t="shared" si="131"/>
        <v>9.9475983006414026E-14</v>
      </c>
    </row>
    <row r="2105" spans="1:53" x14ac:dyDescent="0.35">
      <c r="A2105">
        <v>7717469</v>
      </c>
      <c r="B2105">
        <v>2008</v>
      </c>
      <c r="C2105">
        <v>75</v>
      </c>
      <c r="D2105">
        <v>51</v>
      </c>
      <c r="E2105">
        <v>51</v>
      </c>
      <c r="F2105" t="s">
        <v>45</v>
      </c>
      <c r="G2105" t="s">
        <v>54</v>
      </c>
      <c r="H2105" t="s">
        <v>54</v>
      </c>
      <c r="I2105">
        <v>31</v>
      </c>
      <c r="J2105" t="s">
        <v>46</v>
      </c>
      <c r="K2105" t="s">
        <v>64</v>
      </c>
      <c r="L2105">
        <v>2</v>
      </c>
      <c r="M2105">
        <v>10</v>
      </c>
      <c r="N2105">
        <v>10</v>
      </c>
      <c r="O2105" t="s">
        <v>61</v>
      </c>
      <c r="P2105">
        <v>13817.83109</v>
      </c>
      <c r="Q2105" t="s">
        <v>49</v>
      </c>
      <c r="R2105">
        <v>8000</v>
      </c>
      <c r="S2105">
        <v>50</v>
      </c>
      <c r="T2105">
        <v>14</v>
      </c>
      <c r="U2105" t="s">
        <v>50</v>
      </c>
      <c r="V2105">
        <v>0</v>
      </c>
      <c r="W2105">
        <v>0</v>
      </c>
      <c r="X2105">
        <v>0</v>
      </c>
      <c r="Y2105" t="s">
        <v>63</v>
      </c>
      <c r="Z2105" t="s">
        <v>60</v>
      </c>
      <c r="AA2105">
        <v>9.5061189000000004E-2</v>
      </c>
      <c r="AB2105">
        <v>0.33085664300000001</v>
      </c>
      <c r="AC2105">
        <v>0.206075175</v>
      </c>
      <c r="AD2105">
        <v>0.16498845300000001</v>
      </c>
      <c r="AE2105">
        <v>36.945392490000003</v>
      </c>
      <c r="AF2105">
        <v>0.47861431900000001</v>
      </c>
      <c r="AG2105">
        <v>2.3656031469999999</v>
      </c>
      <c r="AH2105">
        <v>0.37043867699999999</v>
      </c>
      <c r="AI2105">
        <v>8.5627719999999997E-3</v>
      </c>
      <c r="AJ2105">
        <v>6</v>
      </c>
      <c r="AK2105">
        <v>550709</v>
      </c>
      <c r="AL2105">
        <v>0</v>
      </c>
      <c r="AM2105" t="s">
        <v>53</v>
      </c>
      <c r="AN2105">
        <v>19022008</v>
      </c>
      <c r="AO2105">
        <v>31122008</v>
      </c>
      <c r="AP2105">
        <v>51.31</v>
      </c>
      <c r="AQ2105">
        <v>1</v>
      </c>
      <c r="AR2105">
        <v>1</v>
      </c>
      <c r="AS2105">
        <v>51.31</v>
      </c>
      <c r="AT2105">
        <v>661.42565917968705</v>
      </c>
      <c r="AU2105">
        <v>686.38663529999997</v>
      </c>
      <c r="AV2105">
        <v>89.325294494628906</v>
      </c>
      <c r="AW2105">
        <v>51.31</v>
      </c>
      <c r="AX2105">
        <f t="shared" si="128"/>
        <v>610.1156591796871</v>
      </c>
      <c r="AY2105">
        <f t="shared" si="129"/>
        <v>635.07663529999991</v>
      </c>
      <c r="AZ2105">
        <f t="shared" si="130"/>
        <v>38.015294494628904</v>
      </c>
      <c r="BA2105">
        <f t="shared" si="131"/>
        <v>0</v>
      </c>
    </row>
    <row r="2106" spans="1:53" x14ac:dyDescent="0.35">
      <c r="A2106">
        <v>4167191</v>
      </c>
      <c r="B2106">
        <v>2005</v>
      </c>
      <c r="C2106">
        <v>31</v>
      </c>
      <c r="D2106">
        <v>31</v>
      </c>
      <c r="E2106">
        <v>56</v>
      </c>
      <c r="F2106" t="s">
        <v>54</v>
      </c>
      <c r="G2106" t="s">
        <v>54</v>
      </c>
      <c r="H2106" t="s">
        <v>45</v>
      </c>
      <c r="I2106">
        <v>11</v>
      </c>
      <c r="J2106" t="s">
        <v>46</v>
      </c>
      <c r="K2106" t="s">
        <v>47</v>
      </c>
      <c r="L2106">
        <v>1</v>
      </c>
      <c r="M2106">
        <v>8</v>
      </c>
      <c r="N2106">
        <v>30</v>
      </c>
      <c r="O2106" t="s">
        <v>61</v>
      </c>
      <c r="P2106">
        <v>10481.502119999999</v>
      </c>
      <c r="Q2106" t="s">
        <v>49</v>
      </c>
      <c r="R2106">
        <v>5000</v>
      </c>
      <c r="S2106">
        <v>100</v>
      </c>
      <c r="T2106">
        <v>13</v>
      </c>
      <c r="U2106" t="s">
        <v>62</v>
      </c>
      <c r="V2106">
        <v>0</v>
      </c>
      <c r="W2106">
        <v>0</v>
      </c>
      <c r="X2106">
        <v>0</v>
      </c>
      <c r="Y2106" t="s">
        <v>51</v>
      </c>
      <c r="Z2106" t="s">
        <v>60</v>
      </c>
      <c r="AA2106">
        <v>7.5108945999999996E-2</v>
      </c>
      <c r="AB2106">
        <v>0.56985388400000003</v>
      </c>
      <c r="AC2106">
        <v>0.112791592</v>
      </c>
      <c r="AD2106">
        <v>0.130888328</v>
      </c>
      <c r="AE2106">
        <v>31.731707320000002</v>
      </c>
      <c r="AF2106">
        <v>0.466234765</v>
      </c>
      <c r="AG2106">
        <v>2.334529608</v>
      </c>
      <c r="AH2106">
        <v>0.47666776199999999</v>
      </c>
      <c r="AI2106">
        <v>1.7909957000000001E-2</v>
      </c>
      <c r="AJ2106">
        <v>1</v>
      </c>
      <c r="AK2106">
        <v>550802</v>
      </c>
      <c r="AL2106">
        <v>0</v>
      </c>
      <c r="AM2106" t="s">
        <v>53</v>
      </c>
      <c r="AN2106">
        <v>11092005</v>
      </c>
      <c r="AO2106">
        <v>31122005</v>
      </c>
      <c r="AP2106">
        <v>696.83</v>
      </c>
      <c r="AQ2106">
        <v>1</v>
      </c>
      <c r="AR2106">
        <v>1</v>
      </c>
      <c r="AS2106">
        <v>696.83</v>
      </c>
      <c r="AT2106">
        <v>1080.59252929687</v>
      </c>
      <c r="AU2106">
        <v>1281.2499519999999</v>
      </c>
      <c r="AV2106">
        <v>89.325294494628906</v>
      </c>
      <c r="AW2106">
        <v>696.83</v>
      </c>
      <c r="AX2106">
        <f t="shared" si="128"/>
        <v>383.76252929686996</v>
      </c>
      <c r="AY2106">
        <f t="shared" si="129"/>
        <v>584.41995199999985</v>
      </c>
      <c r="AZ2106">
        <f t="shared" si="130"/>
        <v>607.50470550537113</v>
      </c>
      <c r="BA2106">
        <f t="shared" si="131"/>
        <v>0</v>
      </c>
    </row>
    <row r="2107" spans="1:53" x14ac:dyDescent="0.35">
      <c r="A2107">
        <v>6886672</v>
      </c>
      <c r="B2107">
        <v>2007</v>
      </c>
      <c r="C2107">
        <v>42</v>
      </c>
      <c r="D2107">
        <v>42</v>
      </c>
      <c r="E2107">
        <v>56</v>
      </c>
      <c r="F2107" t="s">
        <v>54</v>
      </c>
      <c r="G2107" t="s">
        <v>54</v>
      </c>
      <c r="H2107" t="s">
        <v>45</v>
      </c>
      <c r="I2107">
        <v>22</v>
      </c>
      <c r="J2107" t="s">
        <v>46</v>
      </c>
      <c r="K2107" t="s">
        <v>47</v>
      </c>
      <c r="L2107">
        <v>1</v>
      </c>
      <c r="M2107">
        <v>1</v>
      </c>
      <c r="N2107">
        <v>32</v>
      </c>
      <c r="O2107" t="s">
        <v>104</v>
      </c>
      <c r="P2107">
        <v>100</v>
      </c>
      <c r="Q2107" t="s">
        <v>49</v>
      </c>
      <c r="R2107">
        <v>5000</v>
      </c>
      <c r="S2107">
        <v>100</v>
      </c>
      <c r="T2107">
        <v>18</v>
      </c>
      <c r="U2107" t="s">
        <v>50</v>
      </c>
      <c r="V2107">
        <v>0</v>
      </c>
      <c r="W2107">
        <v>1</v>
      </c>
      <c r="X2107">
        <v>0</v>
      </c>
      <c r="Y2107" t="s">
        <v>51</v>
      </c>
      <c r="Z2107" t="s">
        <v>52</v>
      </c>
      <c r="AA2107">
        <v>7.5108945999999996E-2</v>
      </c>
      <c r="AB2107">
        <v>0.56985388400000003</v>
      </c>
      <c r="AC2107">
        <v>0.112791592</v>
      </c>
      <c r="AD2107">
        <v>0.130888328</v>
      </c>
      <c r="AE2107">
        <v>31.731707320000002</v>
      </c>
      <c r="AF2107">
        <v>0.466234765</v>
      </c>
      <c r="AG2107">
        <v>2.334529608</v>
      </c>
      <c r="AH2107">
        <v>0.47666776199999999</v>
      </c>
      <c r="AI2107">
        <v>1.7909957000000001E-2</v>
      </c>
      <c r="AJ2107">
        <v>6</v>
      </c>
      <c r="AK2107">
        <v>550802</v>
      </c>
      <c r="AL2107">
        <v>0</v>
      </c>
      <c r="AM2107" t="s">
        <v>53</v>
      </c>
      <c r="AN2107">
        <v>4032007</v>
      </c>
      <c r="AO2107">
        <v>31122007</v>
      </c>
      <c r="AP2107">
        <v>1334.06</v>
      </c>
      <c r="AQ2107">
        <v>1</v>
      </c>
      <c r="AR2107">
        <v>1</v>
      </c>
      <c r="AS2107">
        <v>1334.06</v>
      </c>
      <c r="AT2107">
        <v>923.529052734375</v>
      </c>
      <c r="AU2107">
        <v>1082.706498</v>
      </c>
      <c r="AV2107">
        <v>89.325294494628906</v>
      </c>
      <c r="AW2107">
        <v>1334.0599999999899</v>
      </c>
      <c r="AX2107">
        <f t="shared" si="128"/>
        <v>410.53094726562495</v>
      </c>
      <c r="AY2107">
        <f t="shared" si="129"/>
        <v>251.35350199999993</v>
      </c>
      <c r="AZ2107">
        <f t="shared" si="130"/>
        <v>1244.734705505371</v>
      </c>
      <c r="BA2107">
        <f t="shared" si="131"/>
        <v>1.0004441719502211E-11</v>
      </c>
    </row>
    <row r="2108" spans="1:53" x14ac:dyDescent="0.35">
      <c r="A2108">
        <v>4193791</v>
      </c>
      <c r="B2108">
        <v>2006</v>
      </c>
      <c r="C2108">
        <v>50</v>
      </c>
      <c r="D2108">
        <v>50</v>
      </c>
      <c r="E2108">
        <v>56</v>
      </c>
      <c r="F2108" t="s">
        <v>45</v>
      </c>
      <c r="G2108" t="s">
        <v>45</v>
      </c>
      <c r="H2108" t="s">
        <v>45</v>
      </c>
      <c r="I2108">
        <v>24</v>
      </c>
      <c r="J2108" t="s">
        <v>76</v>
      </c>
      <c r="K2108" t="s">
        <v>47</v>
      </c>
      <c r="L2108">
        <v>1</v>
      </c>
      <c r="M2108">
        <v>11</v>
      </c>
      <c r="N2108">
        <v>21</v>
      </c>
      <c r="O2108" t="s">
        <v>74</v>
      </c>
      <c r="P2108">
        <v>3410.1904690000001</v>
      </c>
      <c r="Q2108" t="s">
        <v>56</v>
      </c>
      <c r="R2108">
        <v>5000</v>
      </c>
      <c r="S2108">
        <v>100</v>
      </c>
      <c r="T2108">
        <v>13</v>
      </c>
      <c r="U2108" t="s">
        <v>62</v>
      </c>
      <c r="V2108">
        <v>0</v>
      </c>
      <c r="W2108">
        <v>0</v>
      </c>
      <c r="X2108">
        <v>0</v>
      </c>
      <c r="Y2108" t="s">
        <v>51</v>
      </c>
      <c r="Z2108" t="s">
        <v>60</v>
      </c>
      <c r="AA2108">
        <v>8.1517748000000001E-2</v>
      </c>
      <c r="AB2108">
        <v>0.449938801</v>
      </c>
      <c r="AC2108">
        <v>0.13463892299999999</v>
      </c>
      <c r="AD2108">
        <v>0.14892307699999999</v>
      </c>
      <c r="AE2108">
        <v>24.375</v>
      </c>
      <c r="AF2108">
        <v>0.48030769200000001</v>
      </c>
      <c r="AG2108">
        <v>2.3867809059999998</v>
      </c>
      <c r="AH2108">
        <v>0.47226409400000002</v>
      </c>
      <c r="AI2108">
        <v>1.5073862E-2</v>
      </c>
      <c r="AJ2108">
        <v>2</v>
      </c>
      <c r="AK2108">
        <v>550803</v>
      </c>
      <c r="AL2108">
        <v>0</v>
      </c>
      <c r="AM2108" t="s">
        <v>53</v>
      </c>
      <c r="AN2108">
        <v>1012006</v>
      </c>
      <c r="AO2108">
        <v>23122006</v>
      </c>
      <c r="AP2108">
        <v>600.17999999999995</v>
      </c>
      <c r="AQ2108">
        <v>1</v>
      </c>
      <c r="AR2108">
        <v>1</v>
      </c>
      <c r="AS2108">
        <v>600.17999999999995</v>
      </c>
      <c r="AT2108">
        <v>778.01324462890602</v>
      </c>
      <c r="AU2108">
        <v>741.43566659999999</v>
      </c>
      <c r="AV2108">
        <v>89.325294494628906</v>
      </c>
      <c r="AW2108">
        <v>600.17999999999904</v>
      </c>
      <c r="AX2108">
        <f t="shared" si="128"/>
        <v>177.83324462890607</v>
      </c>
      <c r="AY2108">
        <f t="shared" si="129"/>
        <v>141.25566660000004</v>
      </c>
      <c r="AZ2108">
        <f t="shared" si="130"/>
        <v>510.85470550537104</v>
      </c>
      <c r="BA2108">
        <f t="shared" si="131"/>
        <v>9.0949470177292824E-13</v>
      </c>
    </row>
    <row r="2109" spans="1:53" x14ac:dyDescent="0.35">
      <c r="A2109">
        <v>2276236</v>
      </c>
      <c r="B2109">
        <v>2006</v>
      </c>
      <c r="C2109">
        <v>69</v>
      </c>
      <c r="D2109">
        <v>44</v>
      </c>
      <c r="E2109">
        <v>44</v>
      </c>
      <c r="F2109" t="s">
        <v>54</v>
      </c>
      <c r="G2109" t="s">
        <v>45</v>
      </c>
      <c r="H2109" t="s">
        <v>45</v>
      </c>
      <c r="I2109">
        <v>24</v>
      </c>
      <c r="J2109" t="s">
        <v>57</v>
      </c>
      <c r="K2109" t="s">
        <v>58</v>
      </c>
      <c r="L2109">
        <v>2</v>
      </c>
      <c r="M2109">
        <v>4</v>
      </c>
      <c r="N2109">
        <v>5</v>
      </c>
      <c r="O2109" t="s">
        <v>77</v>
      </c>
      <c r="P2109">
        <v>8432.6505080000006</v>
      </c>
      <c r="Q2109" t="s">
        <v>100</v>
      </c>
      <c r="R2109">
        <v>17000</v>
      </c>
      <c r="S2109">
        <v>50</v>
      </c>
      <c r="T2109">
        <v>24</v>
      </c>
      <c r="U2109" t="s">
        <v>62</v>
      </c>
      <c r="V2109">
        <v>0</v>
      </c>
      <c r="W2109">
        <v>0</v>
      </c>
      <c r="X2109">
        <v>4</v>
      </c>
      <c r="Y2109" t="s">
        <v>51</v>
      </c>
      <c r="Z2109" t="s">
        <v>60</v>
      </c>
      <c r="AA2109">
        <v>9.4599243E-2</v>
      </c>
      <c r="AB2109">
        <v>0.33505331999999999</v>
      </c>
      <c r="AC2109">
        <v>0.153078775</v>
      </c>
      <c r="AD2109">
        <v>0.151463447</v>
      </c>
      <c r="AE2109">
        <v>49.47402597</v>
      </c>
      <c r="AF2109">
        <v>0.48155925999999999</v>
      </c>
      <c r="AG2109">
        <v>2.6209150330000002</v>
      </c>
      <c r="AH2109">
        <v>0.41770401099999999</v>
      </c>
      <c r="AI2109">
        <v>9.2867020000000008E-3</v>
      </c>
      <c r="AJ2109">
        <v>2</v>
      </c>
      <c r="AK2109">
        <v>550804</v>
      </c>
      <c r="AL2109">
        <v>0</v>
      </c>
      <c r="AM2109" t="s">
        <v>66</v>
      </c>
      <c r="AN2109">
        <v>19022006</v>
      </c>
      <c r="AO2109">
        <v>31122006</v>
      </c>
      <c r="AP2109">
        <v>355.41</v>
      </c>
      <c r="AQ2109">
        <v>1</v>
      </c>
      <c r="AR2109">
        <v>1</v>
      </c>
      <c r="AS2109">
        <v>355.41</v>
      </c>
      <c r="AT2109">
        <v>757.367431640625</v>
      </c>
      <c r="AU2109">
        <v>914.16623609999999</v>
      </c>
      <c r="AV2109">
        <v>89.325294494628906</v>
      </c>
      <c r="AW2109">
        <v>355.41</v>
      </c>
      <c r="AX2109">
        <f t="shared" si="128"/>
        <v>401.95743164062497</v>
      </c>
      <c r="AY2109">
        <f t="shared" si="129"/>
        <v>558.75623610000002</v>
      </c>
      <c r="AZ2109">
        <f t="shared" si="130"/>
        <v>266.08470550537112</v>
      </c>
      <c r="BA2109">
        <f t="shared" si="131"/>
        <v>0</v>
      </c>
    </row>
    <row r="2110" spans="1:53" x14ac:dyDescent="0.35">
      <c r="A2110">
        <v>628001</v>
      </c>
      <c r="B2110">
        <v>2005</v>
      </c>
      <c r="C2110">
        <v>19</v>
      </c>
      <c r="D2110">
        <v>19</v>
      </c>
      <c r="E2110">
        <v>56</v>
      </c>
      <c r="F2110" t="s">
        <v>54</v>
      </c>
      <c r="G2110" t="s">
        <v>54</v>
      </c>
      <c r="H2110" t="s">
        <v>45</v>
      </c>
      <c r="I2110">
        <v>0</v>
      </c>
      <c r="J2110" t="s">
        <v>76</v>
      </c>
      <c r="K2110" t="s">
        <v>47</v>
      </c>
      <c r="L2110">
        <v>1</v>
      </c>
      <c r="M2110">
        <v>5</v>
      </c>
      <c r="N2110">
        <v>24</v>
      </c>
      <c r="O2110" t="s">
        <v>96</v>
      </c>
      <c r="P2110">
        <v>9134.0622129999992</v>
      </c>
      <c r="Q2110" t="s">
        <v>56</v>
      </c>
      <c r="R2110">
        <v>6000</v>
      </c>
      <c r="S2110">
        <v>0</v>
      </c>
      <c r="T2110">
        <v>0</v>
      </c>
      <c r="U2110" t="s">
        <v>62</v>
      </c>
      <c r="V2110">
        <v>0</v>
      </c>
      <c r="W2110">
        <v>0</v>
      </c>
      <c r="X2110">
        <v>1</v>
      </c>
      <c r="Y2110" t="s">
        <v>51</v>
      </c>
      <c r="Z2110" t="s">
        <v>60</v>
      </c>
      <c r="AA2110">
        <v>0.14242728199999999</v>
      </c>
      <c r="AB2110">
        <v>0.48820873100000001</v>
      </c>
      <c r="AC2110">
        <v>8.0782740000000006E-2</v>
      </c>
      <c r="AD2110">
        <v>7.9477325000000001E-2</v>
      </c>
      <c r="AE2110">
        <v>61.367924530000003</v>
      </c>
      <c r="AF2110">
        <v>0.49730976199999999</v>
      </c>
      <c r="AG2110">
        <v>3.2639237329999999</v>
      </c>
      <c r="AH2110">
        <v>0.54504950500000005</v>
      </c>
      <c r="AI2110">
        <v>2.1287128999999998E-2</v>
      </c>
      <c r="AJ2110">
        <v>9</v>
      </c>
      <c r="AK2110">
        <v>550906</v>
      </c>
      <c r="AL2110">
        <v>0</v>
      </c>
      <c r="AM2110" t="s">
        <v>53</v>
      </c>
      <c r="AN2110">
        <v>1012005</v>
      </c>
      <c r="AO2110">
        <v>26122005</v>
      </c>
      <c r="AP2110">
        <v>2273.9699999999998</v>
      </c>
      <c r="AQ2110">
        <v>1</v>
      </c>
      <c r="AR2110">
        <v>1</v>
      </c>
      <c r="AS2110">
        <v>2273.9699999999998</v>
      </c>
      <c r="AT2110">
        <v>1528.21594238281</v>
      </c>
      <c r="AU2110">
        <v>1976.1804689999999</v>
      </c>
      <c r="AV2110">
        <v>89.325294494628906</v>
      </c>
      <c r="AW2110">
        <v>2273.9699999999898</v>
      </c>
      <c r="AX2110">
        <f t="shared" si="128"/>
        <v>745.7540576171898</v>
      </c>
      <c r="AY2110">
        <f t="shared" si="129"/>
        <v>297.7895309999999</v>
      </c>
      <c r="AZ2110">
        <f t="shared" si="130"/>
        <v>2184.6447055053709</v>
      </c>
      <c r="BA2110">
        <f t="shared" si="131"/>
        <v>1.0004441719502211E-11</v>
      </c>
    </row>
    <row r="2111" spans="1:53" x14ac:dyDescent="0.35">
      <c r="A2111">
        <v>872861</v>
      </c>
      <c r="B2111">
        <v>2005</v>
      </c>
      <c r="C2111">
        <v>68</v>
      </c>
      <c r="D2111">
        <v>42</v>
      </c>
      <c r="E2111">
        <v>42</v>
      </c>
      <c r="F2111" t="s">
        <v>54</v>
      </c>
      <c r="G2111" t="s">
        <v>45</v>
      </c>
      <c r="H2111" t="s">
        <v>45</v>
      </c>
      <c r="I2111">
        <v>20</v>
      </c>
      <c r="J2111" t="s">
        <v>57</v>
      </c>
      <c r="K2111" t="s">
        <v>58</v>
      </c>
      <c r="L2111">
        <v>2</v>
      </c>
      <c r="M2111">
        <v>7</v>
      </c>
      <c r="N2111">
        <v>19</v>
      </c>
      <c r="O2111" t="s">
        <v>55</v>
      </c>
      <c r="P2111">
        <v>2565.0708730000001</v>
      </c>
      <c r="Q2111" t="s">
        <v>56</v>
      </c>
      <c r="R2111">
        <v>10000</v>
      </c>
      <c r="S2111">
        <v>0</v>
      </c>
      <c r="T2111">
        <v>15</v>
      </c>
      <c r="U2111" t="s">
        <v>62</v>
      </c>
      <c r="V2111">
        <v>0</v>
      </c>
      <c r="W2111">
        <v>0</v>
      </c>
      <c r="X2111">
        <v>3</v>
      </c>
      <c r="Y2111" t="s">
        <v>51</v>
      </c>
      <c r="Z2111" t="s">
        <v>60</v>
      </c>
      <c r="AA2111">
        <v>0.11891117499999999</v>
      </c>
      <c r="AB2111">
        <v>0.52972779400000003</v>
      </c>
      <c r="AC2111">
        <v>8.2020056999999993E-2</v>
      </c>
      <c r="AD2111">
        <v>0.13222429399999999</v>
      </c>
      <c r="AE2111">
        <v>74.978494620000006</v>
      </c>
      <c r="AF2111">
        <v>0.49749031999999999</v>
      </c>
      <c r="AG2111">
        <v>2.4974928369999998</v>
      </c>
      <c r="AH2111">
        <v>0.50906735800000003</v>
      </c>
      <c r="AI2111">
        <v>2.007772E-2</v>
      </c>
      <c r="AJ2111">
        <v>6</v>
      </c>
      <c r="AK2111">
        <v>550907</v>
      </c>
      <c r="AL2111">
        <v>0</v>
      </c>
      <c r="AM2111" t="s">
        <v>53</v>
      </c>
      <c r="AN2111">
        <v>27062005</v>
      </c>
      <c r="AO2111">
        <v>31122005</v>
      </c>
      <c r="AP2111">
        <v>1221.45</v>
      </c>
      <c r="AQ2111">
        <v>1</v>
      </c>
      <c r="AR2111">
        <v>1</v>
      </c>
      <c r="AS2111">
        <v>1221.45</v>
      </c>
      <c r="AT2111">
        <v>803.44293212890602</v>
      </c>
      <c r="AU2111">
        <v>548.82946870000001</v>
      </c>
      <c r="AV2111">
        <v>89.325294494628906</v>
      </c>
      <c r="AW2111">
        <v>1221.45</v>
      </c>
      <c r="AX2111">
        <f t="shared" si="128"/>
        <v>418.00706787109402</v>
      </c>
      <c r="AY2111">
        <f t="shared" si="129"/>
        <v>672.62053130000004</v>
      </c>
      <c r="AZ2111">
        <f t="shared" si="130"/>
        <v>1132.1247055053711</v>
      </c>
      <c r="BA2111">
        <f t="shared" si="131"/>
        <v>0</v>
      </c>
    </row>
    <row r="2112" spans="1:53" x14ac:dyDescent="0.35">
      <c r="A2112">
        <v>1367177</v>
      </c>
      <c r="B2112">
        <v>2006</v>
      </c>
      <c r="C2112">
        <v>54</v>
      </c>
      <c r="D2112">
        <v>54</v>
      </c>
      <c r="E2112">
        <v>70</v>
      </c>
      <c r="F2112" t="s">
        <v>54</v>
      </c>
      <c r="G2112" t="s">
        <v>54</v>
      </c>
      <c r="H2112" t="s">
        <v>45</v>
      </c>
      <c r="I2112">
        <v>30</v>
      </c>
      <c r="J2112" t="s">
        <v>57</v>
      </c>
      <c r="K2112" t="s">
        <v>58</v>
      </c>
      <c r="L2112">
        <v>2</v>
      </c>
      <c r="M2112">
        <v>9</v>
      </c>
      <c r="N2112">
        <v>21</v>
      </c>
      <c r="O2112" t="s">
        <v>86</v>
      </c>
      <c r="P2112">
        <v>8460.1351589999995</v>
      </c>
      <c r="Q2112" t="s">
        <v>49</v>
      </c>
      <c r="R2112">
        <v>8000</v>
      </c>
      <c r="S2112">
        <v>50</v>
      </c>
      <c r="T2112">
        <v>18</v>
      </c>
      <c r="U2112" t="s">
        <v>50</v>
      </c>
      <c r="V2112">
        <v>0</v>
      </c>
      <c r="W2112">
        <v>0</v>
      </c>
      <c r="X2112">
        <v>2</v>
      </c>
      <c r="Y2112" t="s">
        <v>51</v>
      </c>
      <c r="Z2112" t="s">
        <v>60</v>
      </c>
      <c r="AA2112">
        <v>0.11891117499999999</v>
      </c>
      <c r="AB2112">
        <v>0.52972779400000003</v>
      </c>
      <c r="AC2112">
        <v>8.2020056999999993E-2</v>
      </c>
      <c r="AD2112">
        <v>0.13222429399999999</v>
      </c>
      <c r="AE2112">
        <v>74.978494620000006</v>
      </c>
      <c r="AF2112">
        <v>0.49749031999999999</v>
      </c>
      <c r="AG2112">
        <v>2.4974928369999998</v>
      </c>
      <c r="AH2112">
        <v>0.50906735800000003</v>
      </c>
      <c r="AI2112">
        <v>2.007772E-2</v>
      </c>
      <c r="AJ2112">
        <v>3</v>
      </c>
      <c r="AK2112">
        <v>550907</v>
      </c>
      <c r="AL2112">
        <v>0</v>
      </c>
      <c r="AM2112" t="s">
        <v>53</v>
      </c>
      <c r="AN2112">
        <v>1012006</v>
      </c>
      <c r="AO2112">
        <v>19082006</v>
      </c>
      <c r="AP2112">
        <v>587.89</v>
      </c>
      <c r="AQ2112">
        <v>1</v>
      </c>
      <c r="AR2112">
        <v>1</v>
      </c>
      <c r="AS2112">
        <v>587.89</v>
      </c>
      <c r="AT2112">
        <v>595.72894287109295</v>
      </c>
      <c r="AU2112">
        <v>735.1036934</v>
      </c>
      <c r="AV2112">
        <v>89.325294494628906</v>
      </c>
      <c r="AW2112">
        <v>587.88999999999896</v>
      </c>
      <c r="AX2112">
        <f t="shared" si="128"/>
        <v>7.8389428710929678</v>
      </c>
      <c r="AY2112">
        <f t="shared" si="129"/>
        <v>147.21369340000001</v>
      </c>
      <c r="AZ2112">
        <f t="shared" si="130"/>
        <v>498.56470550537108</v>
      </c>
      <c r="BA2112">
        <f t="shared" si="131"/>
        <v>1.0231815394945443E-12</v>
      </c>
    </row>
    <row r="2113" spans="1:53" x14ac:dyDescent="0.35">
      <c r="A2113">
        <v>3687215</v>
      </c>
      <c r="B2113">
        <v>2005</v>
      </c>
      <c r="C2113">
        <v>42</v>
      </c>
      <c r="D2113">
        <v>36</v>
      </c>
      <c r="E2113">
        <v>36</v>
      </c>
      <c r="F2113" t="s">
        <v>54</v>
      </c>
      <c r="G2113" t="s">
        <v>45</v>
      </c>
      <c r="H2113" t="s">
        <v>45</v>
      </c>
      <c r="I2113">
        <v>14</v>
      </c>
      <c r="J2113" t="s">
        <v>46</v>
      </c>
      <c r="K2113" t="s">
        <v>78</v>
      </c>
      <c r="L2113">
        <v>4</v>
      </c>
      <c r="M2113">
        <v>6</v>
      </c>
      <c r="N2113">
        <v>15</v>
      </c>
      <c r="O2113" t="s">
        <v>75</v>
      </c>
      <c r="P2113">
        <v>9478.5334829999993</v>
      </c>
      <c r="Q2113" t="s">
        <v>49</v>
      </c>
      <c r="R2113">
        <v>10000</v>
      </c>
      <c r="S2113">
        <v>100</v>
      </c>
      <c r="T2113">
        <v>10</v>
      </c>
      <c r="U2113" t="s">
        <v>50</v>
      </c>
      <c r="V2113">
        <v>0</v>
      </c>
      <c r="W2113">
        <v>1</v>
      </c>
      <c r="X2113">
        <v>0</v>
      </c>
      <c r="Y2113" t="s">
        <v>51</v>
      </c>
      <c r="Z2113" t="s">
        <v>65</v>
      </c>
      <c r="AA2113">
        <v>0.11891117499999999</v>
      </c>
      <c r="AB2113">
        <v>0.52972779400000003</v>
      </c>
      <c r="AC2113">
        <v>8.2020056999999993E-2</v>
      </c>
      <c r="AD2113">
        <v>0.13222429399999999</v>
      </c>
      <c r="AE2113">
        <v>74.978494620000006</v>
      </c>
      <c r="AF2113">
        <v>0.49749031999999999</v>
      </c>
      <c r="AG2113">
        <v>2.4974928369999998</v>
      </c>
      <c r="AH2113">
        <v>0.50906735800000003</v>
      </c>
      <c r="AI2113">
        <v>2.007772E-2</v>
      </c>
      <c r="AJ2113">
        <v>5</v>
      </c>
      <c r="AK2113">
        <v>550907</v>
      </c>
      <c r="AL2113">
        <v>0</v>
      </c>
      <c r="AM2113" t="s">
        <v>53</v>
      </c>
      <c r="AN2113">
        <v>1012005</v>
      </c>
      <c r="AO2113">
        <v>26052005</v>
      </c>
      <c r="AP2113">
        <v>706.27</v>
      </c>
      <c r="AQ2113">
        <v>1</v>
      </c>
      <c r="AR2113">
        <v>1</v>
      </c>
      <c r="AS2113">
        <v>706.27</v>
      </c>
      <c r="AT2113">
        <v>608.50842285156205</v>
      </c>
      <c r="AU2113">
        <v>908.68930049999994</v>
      </c>
      <c r="AV2113">
        <v>89.325294494628906</v>
      </c>
      <c r="AW2113">
        <v>706.26999999999896</v>
      </c>
      <c r="AX2113">
        <f t="shared" si="128"/>
        <v>97.761577148437937</v>
      </c>
      <c r="AY2113">
        <f t="shared" si="129"/>
        <v>202.41930049999996</v>
      </c>
      <c r="AZ2113">
        <f t="shared" si="130"/>
        <v>616.94470550537108</v>
      </c>
      <c r="BA2113">
        <f t="shared" si="131"/>
        <v>1.0231815394945443E-12</v>
      </c>
    </row>
    <row r="2114" spans="1:53" x14ac:dyDescent="0.35">
      <c r="A2114">
        <v>5292022</v>
      </c>
      <c r="B2114">
        <v>2007</v>
      </c>
      <c r="C2114">
        <v>67</v>
      </c>
      <c r="D2114">
        <v>65</v>
      </c>
      <c r="E2114">
        <v>65</v>
      </c>
      <c r="F2114" t="s">
        <v>54</v>
      </c>
      <c r="G2114" t="s">
        <v>45</v>
      </c>
      <c r="H2114" t="s">
        <v>45</v>
      </c>
      <c r="I2114">
        <v>42</v>
      </c>
      <c r="J2114" t="s">
        <v>57</v>
      </c>
      <c r="K2114" t="s">
        <v>58</v>
      </c>
      <c r="L2114">
        <v>2</v>
      </c>
      <c r="M2114">
        <v>5</v>
      </c>
      <c r="N2114">
        <v>11</v>
      </c>
      <c r="O2114" t="s">
        <v>61</v>
      </c>
      <c r="P2114">
        <v>8486.5735710000008</v>
      </c>
      <c r="Q2114" t="s">
        <v>49</v>
      </c>
      <c r="R2114">
        <v>10000</v>
      </c>
      <c r="S2114">
        <v>100</v>
      </c>
      <c r="T2114">
        <v>12</v>
      </c>
      <c r="U2114" t="s">
        <v>62</v>
      </c>
      <c r="V2114">
        <v>0</v>
      </c>
      <c r="W2114">
        <v>0</v>
      </c>
      <c r="X2114">
        <v>0</v>
      </c>
      <c r="Y2114" t="s">
        <v>51</v>
      </c>
      <c r="Z2114" t="s">
        <v>60</v>
      </c>
      <c r="AA2114">
        <v>0.11891117499999999</v>
      </c>
      <c r="AB2114">
        <v>0.52972779400000003</v>
      </c>
      <c r="AC2114">
        <v>8.2020056999999993E-2</v>
      </c>
      <c r="AD2114">
        <v>0.13222429399999999</v>
      </c>
      <c r="AE2114">
        <v>74.978494620000006</v>
      </c>
      <c r="AF2114">
        <v>0.49749031999999999</v>
      </c>
      <c r="AG2114">
        <v>2.4974928369999998</v>
      </c>
      <c r="AH2114">
        <v>0.50906735800000003</v>
      </c>
      <c r="AI2114">
        <v>2.007772E-2</v>
      </c>
      <c r="AJ2114">
        <v>7</v>
      </c>
      <c r="AK2114">
        <v>550907</v>
      </c>
      <c r="AL2114">
        <v>0</v>
      </c>
      <c r="AM2114" t="s">
        <v>53</v>
      </c>
      <c r="AN2114">
        <v>1012007</v>
      </c>
      <c r="AO2114">
        <v>1112007</v>
      </c>
      <c r="AP2114">
        <v>1105.6300000000001</v>
      </c>
      <c r="AQ2114">
        <v>1</v>
      </c>
      <c r="AR2114">
        <v>1</v>
      </c>
      <c r="AS2114">
        <v>1105.6300000000001</v>
      </c>
      <c r="AT2114">
        <v>1155.03186035156</v>
      </c>
      <c r="AU2114">
        <v>1051.011757</v>
      </c>
      <c r="AV2114">
        <v>89.325294494628906</v>
      </c>
      <c r="AW2114">
        <v>1105.6300000000001</v>
      </c>
      <c r="AX2114">
        <f t="shared" ref="AX2114:AX2177" si="132">ABS(AT2114-AS2114)</f>
        <v>49.40186035155989</v>
      </c>
      <c r="AY2114">
        <f t="shared" ref="AY2114:AY2177" si="133">ABS(AU2114-AS2114)</f>
        <v>54.61824300000012</v>
      </c>
      <c r="AZ2114">
        <f t="shared" si="130"/>
        <v>1016.3047055053712</v>
      </c>
      <c r="BA2114">
        <f t="shared" si="131"/>
        <v>0</v>
      </c>
    </row>
    <row r="2115" spans="1:53" x14ac:dyDescent="0.35">
      <c r="A2115">
        <v>6202837</v>
      </c>
      <c r="B2115">
        <v>2008</v>
      </c>
      <c r="C2115">
        <v>41</v>
      </c>
      <c r="D2115">
        <v>41</v>
      </c>
      <c r="E2115">
        <v>59</v>
      </c>
      <c r="F2115" t="s">
        <v>54</v>
      </c>
      <c r="G2115" t="s">
        <v>54</v>
      </c>
      <c r="H2115" t="s">
        <v>45</v>
      </c>
      <c r="I2115">
        <v>11</v>
      </c>
      <c r="J2115" t="s">
        <v>57</v>
      </c>
      <c r="K2115" t="s">
        <v>58</v>
      </c>
      <c r="L2115">
        <v>2</v>
      </c>
      <c r="M2115">
        <v>6</v>
      </c>
      <c r="N2115">
        <v>27</v>
      </c>
      <c r="O2115" t="s">
        <v>75</v>
      </c>
      <c r="P2115">
        <v>13814.76965</v>
      </c>
      <c r="Q2115" t="s">
        <v>73</v>
      </c>
      <c r="R2115">
        <v>8000</v>
      </c>
      <c r="S2115">
        <v>100</v>
      </c>
      <c r="T2115">
        <v>15</v>
      </c>
      <c r="U2115" t="s">
        <v>62</v>
      </c>
      <c r="V2115">
        <v>0</v>
      </c>
      <c r="W2115">
        <v>0</v>
      </c>
      <c r="X2115">
        <v>1</v>
      </c>
      <c r="Y2115" t="s">
        <v>51</v>
      </c>
      <c r="Z2115" t="s">
        <v>60</v>
      </c>
      <c r="AA2115">
        <v>0.11891117499999999</v>
      </c>
      <c r="AB2115">
        <v>0.52972779400000003</v>
      </c>
      <c r="AC2115">
        <v>8.2020056999999993E-2</v>
      </c>
      <c r="AD2115">
        <v>0.13222429399999999</v>
      </c>
      <c r="AE2115">
        <v>74.978494620000006</v>
      </c>
      <c r="AF2115">
        <v>0.49749031999999999</v>
      </c>
      <c r="AG2115">
        <v>2.4974928369999998</v>
      </c>
      <c r="AH2115">
        <v>0.50906735800000003</v>
      </c>
      <c r="AI2115">
        <v>2.007772E-2</v>
      </c>
      <c r="AJ2115">
        <v>9</v>
      </c>
      <c r="AK2115">
        <v>550907</v>
      </c>
      <c r="AL2115">
        <v>0</v>
      </c>
      <c r="AM2115" t="s">
        <v>53</v>
      </c>
      <c r="AN2115">
        <v>1012008</v>
      </c>
      <c r="AO2115">
        <v>1062008</v>
      </c>
      <c r="AP2115">
        <v>730.02</v>
      </c>
      <c r="AQ2115">
        <v>1</v>
      </c>
      <c r="AR2115">
        <v>1</v>
      </c>
      <c r="AS2115">
        <v>730.02</v>
      </c>
      <c r="AT2115">
        <v>1172.52075195312</v>
      </c>
      <c r="AU2115">
        <v>1644.113852</v>
      </c>
      <c r="AV2115">
        <v>89.325294494628906</v>
      </c>
      <c r="AW2115">
        <v>730.01999999999896</v>
      </c>
      <c r="AX2115">
        <f t="shared" si="132"/>
        <v>442.50075195312002</v>
      </c>
      <c r="AY2115">
        <f t="shared" si="133"/>
        <v>914.09385199999997</v>
      </c>
      <c r="AZ2115">
        <f t="shared" ref="AZ2115:AZ2178" si="134">ABS(AV2115-AS2115)</f>
        <v>640.69470550537108</v>
      </c>
      <c r="BA2115">
        <f t="shared" ref="BA2115:BA2178" si="135">ABS(AW2115-AS2115)</f>
        <v>1.0231815394945443E-12</v>
      </c>
    </row>
    <row r="2116" spans="1:53" x14ac:dyDescent="0.35">
      <c r="A2116">
        <v>227976</v>
      </c>
      <c r="B2116">
        <v>2005</v>
      </c>
      <c r="C2116">
        <v>50</v>
      </c>
      <c r="D2116">
        <v>50</v>
      </c>
      <c r="E2116">
        <v>56</v>
      </c>
      <c r="F2116" t="s">
        <v>45</v>
      </c>
      <c r="G2116" t="s">
        <v>45</v>
      </c>
      <c r="H2116" t="s">
        <v>45</v>
      </c>
      <c r="I2116">
        <v>28</v>
      </c>
      <c r="J2116" t="s">
        <v>46</v>
      </c>
      <c r="K2116" t="s">
        <v>47</v>
      </c>
      <c r="L2116">
        <v>1</v>
      </c>
      <c r="M2116">
        <v>10</v>
      </c>
      <c r="N2116">
        <v>6</v>
      </c>
      <c r="O2116" t="s">
        <v>93</v>
      </c>
      <c r="P2116">
        <v>2127.558145</v>
      </c>
      <c r="Q2116" t="s">
        <v>49</v>
      </c>
      <c r="R2116">
        <v>7000</v>
      </c>
      <c r="S2116">
        <v>0</v>
      </c>
      <c r="T2116">
        <v>7</v>
      </c>
      <c r="U2116" t="s">
        <v>50</v>
      </c>
      <c r="V2116">
        <v>0</v>
      </c>
      <c r="W2116">
        <v>0</v>
      </c>
      <c r="X2116">
        <v>3</v>
      </c>
      <c r="Y2116" t="s">
        <v>51</v>
      </c>
      <c r="Z2116" t="s">
        <v>60</v>
      </c>
      <c r="AA2116">
        <v>8.5089568000000004E-2</v>
      </c>
      <c r="AB2116">
        <v>0.25809849899999998</v>
      </c>
      <c r="AC2116">
        <v>0.17619172999999999</v>
      </c>
      <c r="AD2116">
        <v>0.14853119200000001</v>
      </c>
      <c r="AE2116">
        <v>38.676595749999997</v>
      </c>
      <c r="AF2116">
        <v>0.48520189200000002</v>
      </c>
      <c r="AG2116">
        <v>2.3937318940000001</v>
      </c>
      <c r="AH2116">
        <v>0.38280890299999998</v>
      </c>
      <c r="AI2116">
        <v>7.2141210000000004E-3</v>
      </c>
      <c r="AJ2116">
        <v>2</v>
      </c>
      <c r="AK2116">
        <v>550908</v>
      </c>
      <c r="AL2116">
        <v>0</v>
      </c>
      <c r="AM2116" t="s">
        <v>53</v>
      </c>
      <c r="AN2116">
        <v>5062005</v>
      </c>
      <c r="AO2116">
        <v>31122005</v>
      </c>
      <c r="AP2116">
        <v>323.12</v>
      </c>
      <c r="AQ2116">
        <v>1</v>
      </c>
      <c r="AR2116">
        <v>1</v>
      </c>
      <c r="AS2116">
        <v>323.12</v>
      </c>
      <c r="AT2116">
        <v>587.07501220703102</v>
      </c>
      <c r="AU2116">
        <v>445.7070951</v>
      </c>
      <c r="AV2116">
        <v>89.325294494628906</v>
      </c>
      <c r="AW2116">
        <v>775.86</v>
      </c>
      <c r="AX2116">
        <f t="shared" si="132"/>
        <v>263.95501220703102</v>
      </c>
      <c r="AY2116">
        <f t="shared" si="133"/>
        <v>122.5870951</v>
      </c>
      <c r="AZ2116">
        <f t="shared" si="134"/>
        <v>233.7947055053711</v>
      </c>
      <c r="BA2116">
        <f t="shared" si="135"/>
        <v>452.74</v>
      </c>
    </row>
    <row r="2117" spans="1:53" x14ac:dyDescent="0.35">
      <c r="A2117">
        <v>790037</v>
      </c>
      <c r="B2117">
        <v>2005</v>
      </c>
      <c r="C2117">
        <v>36</v>
      </c>
      <c r="D2117">
        <v>36</v>
      </c>
      <c r="E2117">
        <v>47</v>
      </c>
      <c r="F2117" t="s">
        <v>54</v>
      </c>
      <c r="G2117" t="s">
        <v>54</v>
      </c>
      <c r="H2117" t="s">
        <v>45</v>
      </c>
      <c r="I2117">
        <v>12</v>
      </c>
      <c r="J2117" t="s">
        <v>57</v>
      </c>
      <c r="K2117" t="s">
        <v>58</v>
      </c>
      <c r="L2117">
        <v>2</v>
      </c>
      <c r="M2117">
        <v>8</v>
      </c>
      <c r="N2117">
        <v>20</v>
      </c>
      <c r="O2117" t="s">
        <v>79</v>
      </c>
      <c r="P2117">
        <v>100</v>
      </c>
      <c r="Q2117" t="s">
        <v>49</v>
      </c>
      <c r="R2117">
        <v>10000</v>
      </c>
      <c r="S2117">
        <v>0</v>
      </c>
      <c r="T2117">
        <v>2</v>
      </c>
      <c r="U2117" t="s">
        <v>62</v>
      </c>
      <c r="V2117">
        <v>0</v>
      </c>
      <c r="W2117">
        <v>1</v>
      </c>
      <c r="X2117">
        <v>6</v>
      </c>
      <c r="Y2117" t="s">
        <v>51</v>
      </c>
      <c r="Z2117" t="s">
        <v>52</v>
      </c>
      <c r="AA2117">
        <v>8.5089568000000004E-2</v>
      </c>
      <c r="AB2117">
        <v>0.25809849899999998</v>
      </c>
      <c r="AC2117">
        <v>0.17619172999999999</v>
      </c>
      <c r="AD2117">
        <v>0.14853119200000001</v>
      </c>
      <c r="AE2117">
        <v>38.676595749999997</v>
      </c>
      <c r="AF2117">
        <v>0.48520189200000002</v>
      </c>
      <c r="AG2117">
        <v>2.3937318940000001</v>
      </c>
      <c r="AH2117">
        <v>0.38280890299999998</v>
      </c>
      <c r="AI2117">
        <v>7.2141210000000004E-3</v>
      </c>
      <c r="AJ2117">
        <v>10</v>
      </c>
      <c r="AK2117">
        <v>550908</v>
      </c>
      <c r="AL2117">
        <v>0</v>
      </c>
      <c r="AM2117" t="s">
        <v>53</v>
      </c>
      <c r="AN2117">
        <v>1012005</v>
      </c>
      <c r="AO2117">
        <v>21072005</v>
      </c>
      <c r="AP2117">
        <v>923.37</v>
      </c>
      <c r="AQ2117">
        <v>1</v>
      </c>
      <c r="AR2117">
        <v>1</v>
      </c>
      <c r="AS2117">
        <v>923.37</v>
      </c>
      <c r="AT2117">
        <v>723.12969970703102</v>
      </c>
      <c r="AU2117">
        <v>690.96472470000003</v>
      </c>
      <c r="AV2117">
        <v>89.325294494628906</v>
      </c>
      <c r="AW2117">
        <v>923.37</v>
      </c>
      <c r="AX2117">
        <f t="shared" si="132"/>
        <v>200.24030029296898</v>
      </c>
      <c r="AY2117">
        <f t="shared" si="133"/>
        <v>232.40527529999997</v>
      </c>
      <c r="AZ2117">
        <f t="shared" si="134"/>
        <v>834.0447055053711</v>
      </c>
      <c r="BA2117">
        <f t="shared" si="135"/>
        <v>0</v>
      </c>
    </row>
    <row r="2118" spans="1:53" x14ac:dyDescent="0.35">
      <c r="A2118">
        <v>1006194</v>
      </c>
      <c r="B2118">
        <v>2005</v>
      </c>
      <c r="C2118">
        <v>62</v>
      </c>
      <c r="D2118">
        <v>62</v>
      </c>
      <c r="E2118">
        <v>71</v>
      </c>
      <c r="F2118" t="s">
        <v>54</v>
      </c>
      <c r="G2118" t="s">
        <v>54</v>
      </c>
      <c r="H2118" t="s">
        <v>45</v>
      </c>
      <c r="I2118">
        <v>40</v>
      </c>
      <c r="J2118" t="s">
        <v>57</v>
      </c>
      <c r="K2118" t="s">
        <v>58</v>
      </c>
      <c r="L2118">
        <v>2</v>
      </c>
      <c r="M2118">
        <v>9</v>
      </c>
      <c r="N2118">
        <v>41</v>
      </c>
      <c r="O2118" t="s">
        <v>84</v>
      </c>
      <c r="P2118">
        <v>2819.9165739999999</v>
      </c>
      <c r="Q2118" t="s">
        <v>73</v>
      </c>
      <c r="R2118">
        <v>5000</v>
      </c>
      <c r="S2118">
        <v>50</v>
      </c>
      <c r="T2118">
        <v>17</v>
      </c>
      <c r="U2118" t="s">
        <v>62</v>
      </c>
      <c r="V2118">
        <v>0</v>
      </c>
      <c r="W2118">
        <v>0</v>
      </c>
      <c r="X2118">
        <v>7</v>
      </c>
      <c r="Y2118" t="s">
        <v>51</v>
      </c>
      <c r="Z2118" t="s">
        <v>65</v>
      </c>
      <c r="AA2118">
        <v>8.5089568000000004E-2</v>
      </c>
      <c r="AB2118">
        <v>0.25809849899999998</v>
      </c>
      <c r="AC2118">
        <v>0.17619172999999999</v>
      </c>
      <c r="AD2118">
        <v>0.14853119200000001</v>
      </c>
      <c r="AE2118">
        <v>38.676595749999997</v>
      </c>
      <c r="AF2118">
        <v>0.48520189200000002</v>
      </c>
      <c r="AG2118">
        <v>2.3937318940000001</v>
      </c>
      <c r="AH2118">
        <v>0.38280890299999998</v>
      </c>
      <c r="AI2118">
        <v>7.2141210000000004E-3</v>
      </c>
      <c r="AJ2118">
        <v>7</v>
      </c>
      <c r="AK2118">
        <v>550908</v>
      </c>
      <c r="AL2118">
        <v>0</v>
      </c>
      <c r="AM2118" t="s">
        <v>53</v>
      </c>
      <c r="AN2118">
        <v>16062005</v>
      </c>
      <c r="AO2118">
        <v>31122005</v>
      </c>
      <c r="AP2118">
        <v>2346.56</v>
      </c>
      <c r="AQ2118">
        <v>1</v>
      </c>
      <c r="AR2118">
        <v>1</v>
      </c>
      <c r="AS2118">
        <v>2346.56</v>
      </c>
      <c r="AT2118">
        <v>1182.66516113281</v>
      </c>
      <c r="AU2118">
        <v>621.27973320000001</v>
      </c>
      <c r="AV2118">
        <v>89.325294494628906</v>
      </c>
      <c r="AW2118">
        <v>2346.5599999999899</v>
      </c>
      <c r="AX2118">
        <f t="shared" si="132"/>
        <v>1163.8948388671899</v>
      </c>
      <c r="AY2118">
        <f t="shared" si="133"/>
        <v>1725.2802667999999</v>
      </c>
      <c r="AZ2118">
        <f t="shared" si="134"/>
        <v>2257.234705505371</v>
      </c>
      <c r="BA2118">
        <f t="shared" si="135"/>
        <v>1.0004441719502211E-11</v>
      </c>
    </row>
    <row r="2119" spans="1:53" x14ac:dyDescent="0.35">
      <c r="A2119">
        <v>2931126</v>
      </c>
      <c r="B2119">
        <v>2005</v>
      </c>
      <c r="C2119">
        <v>54</v>
      </c>
      <c r="D2119">
        <v>54</v>
      </c>
      <c r="E2119">
        <v>65</v>
      </c>
      <c r="F2119" t="s">
        <v>54</v>
      </c>
      <c r="G2119" t="s">
        <v>54</v>
      </c>
      <c r="H2119" t="s">
        <v>45</v>
      </c>
      <c r="I2119">
        <v>31</v>
      </c>
      <c r="J2119" t="s">
        <v>57</v>
      </c>
      <c r="K2119" t="s">
        <v>58</v>
      </c>
      <c r="L2119">
        <v>2</v>
      </c>
      <c r="M2119">
        <v>5</v>
      </c>
      <c r="N2119">
        <v>30</v>
      </c>
      <c r="O2119" t="s">
        <v>61</v>
      </c>
      <c r="P2119">
        <v>10284.51658</v>
      </c>
      <c r="Q2119" t="s">
        <v>49</v>
      </c>
      <c r="R2119">
        <v>4000</v>
      </c>
      <c r="S2119">
        <v>0</v>
      </c>
      <c r="T2119">
        <v>23</v>
      </c>
      <c r="U2119" t="s">
        <v>50</v>
      </c>
      <c r="V2119">
        <v>0</v>
      </c>
      <c r="W2119">
        <v>0</v>
      </c>
      <c r="X2119">
        <v>0</v>
      </c>
      <c r="Y2119" t="s">
        <v>51</v>
      </c>
      <c r="Z2119" t="s">
        <v>60</v>
      </c>
      <c r="AA2119">
        <v>0.11822947</v>
      </c>
      <c r="AB2119">
        <v>0.33993015100000001</v>
      </c>
      <c r="AC2119">
        <v>0.17345750900000001</v>
      </c>
      <c r="AD2119">
        <v>0.14592611999999999</v>
      </c>
      <c r="AE2119">
        <v>20.857923499999998</v>
      </c>
      <c r="AF2119">
        <v>0.493843333</v>
      </c>
      <c r="AG2119">
        <v>2.2217694990000001</v>
      </c>
      <c r="AH2119">
        <v>0.391320204</v>
      </c>
      <c r="AI2119">
        <v>1.34938E-2</v>
      </c>
      <c r="AJ2119">
        <v>1</v>
      </c>
      <c r="AK2119">
        <v>551001</v>
      </c>
      <c r="AL2119">
        <v>0</v>
      </c>
      <c r="AM2119" t="s">
        <v>53</v>
      </c>
      <c r="AN2119">
        <v>1012005</v>
      </c>
      <c r="AO2119">
        <v>17052005</v>
      </c>
      <c r="AP2119">
        <v>944.64</v>
      </c>
      <c r="AQ2119">
        <v>1</v>
      </c>
      <c r="AR2119">
        <v>1</v>
      </c>
      <c r="AS2119">
        <v>944.64</v>
      </c>
      <c r="AT2119">
        <v>817.61444091796795</v>
      </c>
      <c r="AU2119">
        <v>1132.5907239999999</v>
      </c>
      <c r="AV2119">
        <v>89.325294494628906</v>
      </c>
      <c r="AW2119">
        <v>944.63999999999896</v>
      </c>
      <c r="AX2119">
        <f t="shared" si="132"/>
        <v>127.02555908203203</v>
      </c>
      <c r="AY2119">
        <f t="shared" si="133"/>
        <v>187.95072399999992</v>
      </c>
      <c r="AZ2119">
        <f t="shared" si="134"/>
        <v>855.31470550537108</v>
      </c>
      <c r="BA2119">
        <f t="shared" si="135"/>
        <v>1.0231815394945443E-12</v>
      </c>
    </row>
    <row r="2120" spans="1:53" x14ac:dyDescent="0.35">
      <c r="A2120">
        <v>5921045</v>
      </c>
      <c r="B2120">
        <v>2007</v>
      </c>
      <c r="C2120">
        <v>60</v>
      </c>
      <c r="D2120">
        <v>60</v>
      </c>
      <c r="E2120">
        <v>56</v>
      </c>
      <c r="F2120" t="s">
        <v>54</v>
      </c>
      <c r="G2120" t="s">
        <v>54</v>
      </c>
      <c r="H2120" t="s">
        <v>45</v>
      </c>
      <c r="I2120">
        <v>39</v>
      </c>
      <c r="J2120" t="s">
        <v>46</v>
      </c>
      <c r="K2120" t="s">
        <v>47</v>
      </c>
      <c r="L2120">
        <v>1</v>
      </c>
      <c r="M2120">
        <v>10</v>
      </c>
      <c r="N2120">
        <v>16</v>
      </c>
      <c r="O2120" t="s">
        <v>85</v>
      </c>
      <c r="P2120">
        <v>100</v>
      </c>
      <c r="Q2120" t="s">
        <v>49</v>
      </c>
      <c r="R2120">
        <v>13000</v>
      </c>
      <c r="S2120">
        <v>0</v>
      </c>
      <c r="T2120">
        <v>11</v>
      </c>
      <c r="U2120" t="s">
        <v>50</v>
      </c>
      <c r="V2120">
        <v>0</v>
      </c>
      <c r="W2120">
        <v>1</v>
      </c>
      <c r="X2120">
        <v>0</v>
      </c>
      <c r="Y2120" t="s">
        <v>51</v>
      </c>
      <c r="Z2120" t="s">
        <v>65</v>
      </c>
      <c r="AA2120">
        <v>5.9913282999999998E-2</v>
      </c>
      <c r="AB2120">
        <v>0.188017343</v>
      </c>
      <c r="AC2120">
        <v>0.33898305099999998</v>
      </c>
      <c r="AD2120">
        <v>0.13632854699999999</v>
      </c>
      <c r="AE2120">
        <v>11.994444440000001</v>
      </c>
      <c r="AF2120">
        <v>0.49065925599999999</v>
      </c>
      <c r="AG2120">
        <v>2.553015373</v>
      </c>
      <c r="AH2120">
        <v>0.30613116899999998</v>
      </c>
      <c r="AI2120">
        <v>5.9816280000000001E-3</v>
      </c>
      <c r="AJ2120">
        <v>6</v>
      </c>
      <c r="AK2120">
        <v>551002</v>
      </c>
      <c r="AL2120">
        <v>0</v>
      </c>
      <c r="AM2120" t="s">
        <v>53</v>
      </c>
      <c r="AN2120">
        <v>1012007</v>
      </c>
      <c r="AO2120">
        <v>9112007</v>
      </c>
      <c r="AP2120">
        <v>270.58999999999997</v>
      </c>
      <c r="AQ2120">
        <v>1</v>
      </c>
      <c r="AR2120">
        <v>1</v>
      </c>
      <c r="AS2120">
        <v>270.58999999999997</v>
      </c>
      <c r="AT2120">
        <v>654.11553955078102</v>
      </c>
      <c r="AU2120">
        <v>528.71379339999999</v>
      </c>
      <c r="AV2120">
        <v>89.325294494628906</v>
      </c>
      <c r="AW2120">
        <v>270.58999999999901</v>
      </c>
      <c r="AX2120">
        <f t="shared" si="132"/>
        <v>383.52553955078105</v>
      </c>
      <c r="AY2120">
        <f t="shared" si="133"/>
        <v>258.12379340000001</v>
      </c>
      <c r="AZ2120">
        <f t="shared" si="134"/>
        <v>181.26470550537107</v>
      </c>
      <c r="BA2120">
        <f t="shared" si="135"/>
        <v>9.6633812063373625E-13</v>
      </c>
    </row>
    <row r="2121" spans="1:53" x14ac:dyDescent="0.35">
      <c r="A2121">
        <v>7944021</v>
      </c>
      <c r="B2121">
        <v>2008</v>
      </c>
      <c r="C2121">
        <v>56</v>
      </c>
      <c r="D2121">
        <v>30</v>
      </c>
      <c r="E2121">
        <v>30</v>
      </c>
      <c r="F2121" t="s">
        <v>45</v>
      </c>
      <c r="G2121" t="s">
        <v>54</v>
      </c>
      <c r="H2121" t="s">
        <v>54</v>
      </c>
      <c r="I2121">
        <v>5</v>
      </c>
      <c r="J2121" t="s">
        <v>57</v>
      </c>
      <c r="K2121" t="s">
        <v>58</v>
      </c>
      <c r="L2121">
        <v>2</v>
      </c>
      <c r="M2121">
        <v>2</v>
      </c>
      <c r="N2121">
        <v>8</v>
      </c>
      <c r="O2121" t="s">
        <v>83</v>
      </c>
      <c r="P2121">
        <v>6565.6633680000004</v>
      </c>
      <c r="Q2121" t="s">
        <v>49</v>
      </c>
      <c r="R2121">
        <v>8000</v>
      </c>
      <c r="S2121">
        <v>0</v>
      </c>
      <c r="T2121">
        <v>3</v>
      </c>
      <c r="U2121" t="s">
        <v>62</v>
      </c>
      <c r="V2121">
        <v>0</v>
      </c>
      <c r="W2121">
        <v>0</v>
      </c>
      <c r="X2121">
        <v>0</v>
      </c>
      <c r="Y2121" t="s">
        <v>51</v>
      </c>
      <c r="Z2121" t="s">
        <v>60</v>
      </c>
      <c r="AA2121">
        <v>5.9913282999999998E-2</v>
      </c>
      <c r="AB2121">
        <v>0.188017343</v>
      </c>
      <c r="AC2121">
        <v>0.33898305099999998</v>
      </c>
      <c r="AD2121">
        <v>0.13632854699999999</v>
      </c>
      <c r="AE2121">
        <v>11.994444440000001</v>
      </c>
      <c r="AF2121">
        <v>0.49065925599999999</v>
      </c>
      <c r="AG2121">
        <v>2.553015373</v>
      </c>
      <c r="AH2121">
        <v>0.30613116899999998</v>
      </c>
      <c r="AI2121">
        <v>5.9816280000000001E-3</v>
      </c>
      <c r="AJ2121">
        <v>10</v>
      </c>
      <c r="AK2121">
        <v>551002</v>
      </c>
      <c r="AL2121">
        <v>0</v>
      </c>
      <c r="AM2121" t="s">
        <v>53</v>
      </c>
      <c r="AN2121">
        <v>4042008</v>
      </c>
      <c r="AO2121">
        <v>31122008</v>
      </c>
      <c r="AP2121">
        <v>1781.45</v>
      </c>
      <c r="AQ2121">
        <v>1</v>
      </c>
      <c r="AR2121">
        <v>1</v>
      </c>
      <c r="AS2121">
        <v>1781.45</v>
      </c>
      <c r="AT2121">
        <v>924.517333984375</v>
      </c>
      <c r="AU2121">
        <v>1121.5843239999999</v>
      </c>
      <c r="AV2121">
        <v>89.325294494628906</v>
      </c>
      <c r="AW2121">
        <v>1091.6500000000001</v>
      </c>
      <c r="AX2121">
        <f t="shared" si="132"/>
        <v>856.93266601562505</v>
      </c>
      <c r="AY2121">
        <f t="shared" si="133"/>
        <v>659.86567600000012</v>
      </c>
      <c r="AZ2121">
        <f t="shared" si="134"/>
        <v>1692.1247055053711</v>
      </c>
      <c r="BA2121">
        <f t="shared" si="135"/>
        <v>689.8</v>
      </c>
    </row>
    <row r="2122" spans="1:53" x14ac:dyDescent="0.35">
      <c r="A2122">
        <v>3992811</v>
      </c>
      <c r="B2122">
        <v>2007</v>
      </c>
      <c r="C2122">
        <v>32</v>
      </c>
      <c r="D2122">
        <v>32</v>
      </c>
      <c r="E2122">
        <v>56</v>
      </c>
      <c r="F2122" t="s">
        <v>54</v>
      </c>
      <c r="G2122" t="s">
        <v>54</v>
      </c>
      <c r="H2122" t="s">
        <v>45</v>
      </c>
      <c r="I2122">
        <v>11</v>
      </c>
      <c r="J2122" t="s">
        <v>46</v>
      </c>
      <c r="K2122" t="s">
        <v>47</v>
      </c>
      <c r="L2122">
        <v>1</v>
      </c>
      <c r="M2122">
        <v>3</v>
      </c>
      <c r="N2122">
        <v>10</v>
      </c>
      <c r="O2122" t="s">
        <v>61</v>
      </c>
      <c r="P2122">
        <v>10100.36378</v>
      </c>
      <c r="Q2122" t="s">
        <v>49</v>
      </c>
      <c r="R2122">
        <v>7000</v>
      </c>
      <c r="S2122">
        <v>0</v>
      </c>
      <c r="T2122">
        <v>14</v>
      </c>
      <c r="U2122" t="s">
        <v>50</v>
      </c>
      <c r="V2122">
        <v>0</v>
      </c>
      <c r="W2122">
        <v>0</v>
      </c>
      <c r="X2122">
        <v>1</v>
      </c>
      <c r="Y2122" t="s">
        <v>51</v>
      </c>
      <c r="Z2122" t="s">
        <v>65</v>
      </c>
      <c r="AA2122">
        <v>7.9652606000000001E-2</v>
      </c>
      <c r="AB2122">
        <v>0.31910670000000002</v>
      </c>
      <c r="AC2122">
        <v>0.216873449</v>
      </c>
      <c r="AD2122">
        <v>0.134387755</v>
      </c>
      <c r="AE2122">
        <v>13.15436242</v>
      </c>
      <c r="AF2122">
        <v>0.48275510199999999</v>
      </c>
      <c r="AG2122">
        <v>2.4317617870000001</v>
      </c>
      <c r="AH2122">
        <v>0.36489439200000001</v>
      </c>
      <c r="AI2122">
        <v>9.9053170000000003E-3</v>
      </c>
      <c r="AJ2122">
        <v>10</v>
      </c>
      <c r="AK2122">
        <v>551004</v>
      </c>
      <c r="AL2122">
        <v>0</v>
      </c>
      <c r="AM2122" t="s">
        <v>53</v>
      </c>
      <c r="AN2122">
        <v>1012007</v>
      </c>
      <c r="AO2122">
        <v>12052007</v>
      </c>
      <c r="AP2122">
        <v>1364.36</v>
      </c>
      <c r="AQ2122">
        <v>1</v>
      </c>
      <c r="AR2122">
        <v>1</v>
      </c>
      <c r="AS2122">
        <v>1364.36</v>
      </c>
      <c r="AT2122">
        <v>915.46160888671795</v>
      </c>
      <c r="AU2122">
        <v>1189.8461239999999</v>
      </c>
      <c r="AV2122">
        <v>89.325294494628906</v>
      </c>
      <c r="AW2122">
        <v>765.09</v>
      </c>
      <c r="AX2122">
        <f t="shared" si="132"/>
        <v>448.89839111328195</v>
      </c>
      <c r="AY2122">
        <f t="shared" si="133"/>
        <v>174.51387599999998</v>
      </c>
      <c r="AZ2122">
        <f t="shared" si="134"/>
        <v>1275.034705505371</v>
      </c>
      <c r="BA2122">
        <f t="shared" si="135"/>
        <v>599.26999999999987</v>
      </c>
    </row>
    <row r="2123" spans="1:53" x14ac:dyDescent="0.35">
      <c r="A2123">
        <v>2104870</v>
      </c>
      <c r="B2123">
        <v>2005</v>
      </c>
      <c r="C2123">
        <v>34</v>
      </c>
      <c r="D2123">
        <v>34</v>
      </c>
      <c r="E2123">
        <v>56</v>
      </c>
      <c r="F2123" t="s">
        <v>45</v>
      </c>
      <c r="G2123" t="s">
        <v>45</v>
      </c>
      <c r="H2123" t="s">
        <v>45</v>
      </c>
      <c r="I2123">
        <v>12</v>
      </c>
      <c r="J2123" t="s">
        <v>46</v>
      </c>
      <c r="K2123" t="s">
        <v>47</v>
      </c>
      <c r="L2123">
        <v>1</v>
      </c>
      <c r="M2123">
        <v>7</v>
      </c>
      <c r="N2123">
        <v>17</v>
      </c>
      <c r="O2123" t="s">
        <v>55</v>
      </c>
      <c r="P2123">
        <v>7485.9304840000004</v>
      </c>
      <c r="Q2123" t="s">
        <v>56</v>
      </c>
      <c r="R2123">
        <v>8000</v>
      </c>
      <c r="S2123">
        <v>0</v>
      </c>
      <c r="T2123">
        <v>1</v>
      </c>
      <c r="U2123" t="s">
        <v>62</v>
      </c>
      <c r="V2123">
        <v>1</v>
      </c>
      <c r="W2123">
        <v>0</v>
      </c>
      <c r="X2123">
        <v>3</v>
      </c>
      <c r="Y2123" t="s">
        <v>63</v>
      </c>
      <c r="Z2123" t="s">
        <v>60</v>
      </c>
      <c r="AA2123">
        <v>0.19120654400000001</v>
      </c>
      <c r="AB2123">
        <v>0.37749360599999998</v>
      </c>
      <c r="AC2123">
        <v>0.124808184</v>
      </c>
      <c r="AD2123">
        <v>0.116194265</v>
      </c>
      <c r="AE2123">
        <v>58.57281553</v>
      </c>
      <c r="AF2123">
        <v>0.506381568</v>
      </c>
      <c r="AG2123">
        <v>3.0859335040000002</v>
      </c>
      <c r="AH2123">
        <v>0.45607763000000001</v>
      </c>
      <c r="AI2123">
        <v>1.9662921E-2</v>
      </c>
      <c r="AJ2123">
        <v>7</v>
      </c>
      <c r="AK2123">
        <v>551101</v>
      </c>
      <c r="AL2123">
        <v>1</v>
      </c>
      <c r="AM2123" t="s">
        <v>53</v>
      </c>
      <c r="AN2123">
        <v>8052005</v>
      </c>
      <c r="AO2123">
        <v>31122005</v>
      </c>
      <c r="AP2123">
        <v>1059.51</v>
      </c>
      <c r="AQ2123">
        <v>1</v>
      </c>
      <c r="AR2123">
        <v>1</v>
      </c>
      <c r="AS2123">
        <v>1059.51</v>
      </c>
      <c r="AT2123">
        <v>1077.58752441406</v>
      </c>
      <c r="AU2123">
        <v>713.47676309999997</v>
      </c>
      <c r="AV2123">
        <v>89.325294494628906</v>
      </c>
      <c r="AW2123">
        <v>1059.50999999999</v>
      </c>
      <c r="AX2123">
        <f t="shared" si="132"/>
        <v>18.077524414060008</v>
      </c>
      <c r="AY2123">
        <f t="shared" si="133"/>
        <v>346.03323690000002</v>
      </c>
      <c r="AZ2123">
        <f t="shared" si="134"/>
        <v>970.18470550537108</v>
      </c>
      <c r="BA2123">
        <f t="shared" si="135"/>
        <v>1.0004441719502211E-11</v>
      </c>
    </row>
    <row r="2124" spans="1:53" x14ac:dyDescent="0.35">
      <c r="A2124">
        <v>4840729</v>
      </c>
      <c r="B2124">
        <v>2005</v>
      </c>
      <c r="C2124">
        <v>40</v>
      </c>
      <c r="D2124">
        <v>40</v>
      </c>
      <c r="E2124">
        <v>56</v>
      </c>
      <c r="F2124" t="s">
        <v>54</v>
      </c>
      <c r="G2124" t="s">
        <v>54</v>
      </c>
      <c r="H2124" t="s">
        <v>45</v>
      </c>
      <c r="I2124">
        <v>19</v>
      </c>
      <c r="J2124" t="s">
        <v>76</v>
      </c>
      <c r="K2124" t="s">
        <v>47</v>
      </c>
      <c r="L2124">
        <v>1</v>
      </c>
      <c r="M2124">
        <v>2</v>
      </c>
      <c r="N2124">
        <v>18</v>
      </c>
      <c r="O2124" t="s">
        <v>68</v>
      </c>
      <c r="P2124">
        <v>4831.5934379999999</v>
      </c>
      <c r="Q2124" t="s">
        <v>49</v>
      </c>
      <c r="R2124">
        <v>8000</v>
      </c>
      <c r="S2124">
        <v>100</v>
      </c>
      <c r="T2124">
        <v>12</v>
      </c>
      <c r="U2124" t="s">
        <v>62</v>
      </c>
      <c r="V2124">
        <v>0</v>
      </c>
      <c r="W2124">
        <v>0</v>
      </c>
      <c r="X2124">
        <v>0</v>
      </c>
      <c r="Y2124" t="s">
        <v>51</v>
      </c>
      <c r="Z2124" t="s">
        <v>60</v>
      </c>
      <c r="AA2124">
        <v>0.19120654400000001</v>
      </c>
      <c r="AB2124">
        <v>0.37749360599999998</v>
      </c>
      <c r="AC2124">
        <v>0.124808184</v>
      </c>
      <c r="AD2124">
        <v>0.116194265</v>
      </c>
      <c r="AE2124">
        <v>58.57281553</v>
      </c>
      <c r="AF2124">
        <v>0.506381568</v>
      </c>
      <c r="AG2124">
        <v>3.0859335040000002</v>
      </c>
      <c r="AH2124">
        <v>0.45607763000000001</v>
      </c>
      <c r="AI2124">
        <v>1.9662921E-2</v>
      </c>
      <c r="AJ2124">
        <v>1</v>
      </c>
      <c r="AK2124">
        <v>551101</v>
      </c>
      <c r="AL2124">
        <v>0</v>
      </c>
      <c r="AM2124" t="s">
        <v>53</v>
      </c>
      <c r="AN2124">
        <v>24102005</v>
      </c>
      <c r="AO2124">
        <v>31122005</v>
      </c>
      <c r="AP2124">
        <v>1127.9100000000001</v>
      </c>
      <c r="AQ2124">
        <v>1</v>
      </c>
      <c r="AR2124">
        <v>1</v>
      </c>
      <c r="AS2124">
        <v>1127.9100000000001</v>
      </c>
      <c r="AT2124">
        <v>843.96417236328102</v>
      </c>
      <c r="AU2124">
        <v>1253.8154420000001</v>
      </c>
      <c r="AV2124">
        <v>89.325294494628906</v>
      </c>
      <c r="AW2124">
        <v>1127.9100000000001</v>
      </c>
      <c r="AX2124">
        <f t="shared" si="132"/>
        <v>283.94582763671906</v>
      </c>
      <c r="AY2124">
        <f t="shared" si="133"/>
        <v>125.90544199999999</v>
      </c>
      <c r="AZ2124">
        <f t="shared" si="134"/>
        <v>1038.5847055053712</v>
      </c>
      <c r="BA2124">
        <f t="shared" si="135"/>
        <v>0</v>
      </c>
    </row>
    <row r="2125" spans="1:53" x14ac:dyDescent="0.35">
      <c r="A2125">
        <v>7431218</v>
      </c>
      <c r="B2125">
        <v>2008</v>
      </c>
      <c r="C2125">
        <v>37</v>
      </c>
      <c r="D2125">
        <v>37</v>
      </c>
      <c r="E2125">
        <v>55</v>
      </c>
      <c r="F2125" t="s">
        <v>45</v>
      </c>
      <c r="G2125" t="s">
        <v>45</v>
      </c>
      <c r="H2125" t="s">
        <v>54</v>
      </c>
      <c r="I2125">
        <v>15</v>
      </c>
      <c r="J2125" t="s">
        <v>57</v>
      </c>
      <c r="K2125" t="s">
        <v>58</v>
      </c>
      <c r="L2125">
        <v>2</v>
      </c>
      <c r="M2125">
        <v>8</v>
      </c>
      <c r="N2125">
        <v>31</v>
      </c>
      <c r="O2125" t="s">
        <v>75</v>
      </c>
      <c r="P2125">
        <v>10098.26908</v>
      </c>
      <c r="Q2125" t="s">
        <v>56</v>
      </c>
      <c r="R2125">
        <v>3000</v>
      </c>
      <c r="S2125">
        <v>100</v>
      </c>
      <c r="T2125">
        <v>10</v>
      </c>
      <c r="U2125" t="s">
        <v>62</v>
      </c>
      <c r="V2125">
        <v>0</v>
      </c>
      <c r="W2125">
        <v>0</v>
      </c>
      <c r="X2125">
        <v>1</v>
      </c>
      <c r="Y2125" t="s">
        <v>51</v>
      </c>
      <c r="Z2125" t="s">
        <v>60</v>
      </c>
      <c r="AA2125">
        <v>0.19120654400000001</v>
      </c>
      <c r="AB2125">
        <v>0.37749360599999998</v>
      </c>
      <c r="AC2125">
        <v>0.124808184</v>
      </c>
      <c r="AD2125">
        <v>0.116194265</v>
      </c>
      <c r="AE2125">
        <v>58.57281553</v>
      </c>
      <c r="AF2125">
        <v>0.506381568</v>
      </c>
      <c r="AG2125">
        <v>3.0859335040000002</v>
      </c>
      <c r="AH2125">
        <v>0.45607763000000001</v>
      </c>
      <c r="AI2125">
        <v>1.9662921E-2</v>
      </c>
      <c r="AJ2125">
        <v>7</v>
      </c>
      <c r="AK2125">
        <v>551101</v>
      </c>
      <c r="AL2125">
        <v>0</v>
      </c>
      <c r="AM2125" t="s">
        <v>53</v>
      </c>
      <c r="AN2125">
        <v>12052008</v>
      </c>
      <c r="AO2125">
        <v>31122008</v>
      </c>
      <c r="AP2125">
        <v>1286.57</v>
      </c>
      <c r="AQ2125">
        <v>1</v>
      </c>
      <c r="AR2125">
        <v>1</v>
      </c>
      <c r="AS2125">
        <v>1286.57</v>
      </c>
      <c r="AT2125">
        <v>1531.46789550781</v>
      </c>
      <c r="AU2125">
        <v>1546.429488</v>
      </c>
      <c r="AV2125">
        <v>89.325294494628906</v>
      </c>
      <c r="AW2125">
        <v>1286.5699999999899</v>
      </c>
      <c r="AX2125">
        <f t="shared" si="132"/>
        <v>244.89789550781006</v>
      </c>
      <c r="AY2125">
        <f t="shared" si="133"/>
        <v>259.85948800000006</v>
      </c>
      <c r="AZ2125">
        <f t="shared" si="134"/>
        <v>1197.244705505371</v>
      </c>
      <c r="BA2125">
        <f t="shared" si="135"/>
        <v>1.0004441719502211E-11</v>
      </c>
    </row>
    <row r="2126" spans="1:53" x14ac:dyDescent="0.35">
      <c r="A2126">
        <v>3950202</v>
      </c>
      <c r="B2126">
        <v>2006</v>
      </c>
      <c r="C2126">
        <v>76</v>
      </c>
      <c r="D2126">
        <v>44</v>
      </c>
      <c r="E2126">
        <v>44</v>
      </c>
      <c r="F2126" t="s">
        <v>45</v>
      </c>
      <c r="G2126" t="s">
        <v>54</v>
      </c>
      <c r="H2126" t="s">
        <v>54</v>
      </c>
      <c r="I2126">
        <v>21</v>
      </c>
      <c r="J2126" t="s">
        <v>57</v>
      </c>
      <c r="K2126" t="s">
        <v>58</v>
      </c>
      <c r="L2126">
        <v>2</v>
      </c>
      <c r="M2126">
        <v>12</v>
      </c>
      <c r="N2126">
        <v>6</v>
      </c>
      <c r="O2126" t="s">
        <v>93</v>
      </c>
      <c r="P2126">
        <v>9547.1905530000004</v>
      </c>
      <c r="Q2126" t="s">
        <v>49</v>
      </c>
      <c r="R2126">
        <v>4000</v>
      </c>
      <c r="S2126">
        <v>0</v>
      </c>
      <c r="T2126">
        <v>9</v>
      </c>
      <c r="U2126" t="s">
        <v>62</v>
      </c>
      <c r="V2126">
        <v>0</v>
      </c>
      <c r="W2126">
        <v>0</v>
      </c>
      <c r="X2126">
        <v>0</v>
      </c>
      <c r="Y2126" t="s">
        <v>63</v>
      </c>
      <c r="Z2126" t="s">
        <v>60</v>
      </c>
      <c r="AA2126">
        <v>9.6421470999999995E-2</v>
      </c>
      <c r="AB2126">
        <v>0.54199801199999997</v>
      </c>
      <c r="AC2126">
        <v>0.151341948</v>
      </c>
      <c r="AD2126">
        <v>0.14605148300000001</v>
      </c>
      <c r="AE2126">
        <v>17.429657800000001</v>
      </c>
      <c r="AF2126">
        <v>0.47371291500000001</v>
      </c>
      <c r="AG2126">
        <v>2.2783300199999998</v>
      </c>
      <c r="AH2126">
        <v>0.44283065500000002</v>
      </c>
      <c r="AI2126">
        <v>1.6223733000000001E-2</v>
      </c>
      <c r="AJ2126">
        <v>2</v>
      </c>
      <c r="AK2126">
        <v>551102</v>
      </c>
      <c r="AL2126">
        <v>0</v>
      </c>
      <c r="AM2126" t="s">
        <v>53</v>
      </c>
      <c r="AN2126">
        <v>1012006</v>
      </c>
      <c r="AO2126">
        <v>26062006</v>
      </c>
      <c r="AP2126">
        <v>437.16</v>
      </c>
      <c r="AQ2126">
        <v>1</v>
      </c>
      <c r="AR2126">
        <v>1</v>
      </c>
      <c r="AS2126">
        <v>437.16</v>
      </c>
      <c r="AT2126">
        <v>868.56744384765602</v>
      </c>
      <c r="AU2126">
        <v>939.7797779</v>
      </c>
      <c r="AV2126">
        <v>89.325294494628906</v>
      </c>
      <c r="AW2126">
        <v>437.16</v>
      </c>
      <c r="AX2126">
        <f t="shared" si="132"/>
        <v>431.407443847656</v>
      </c>
      <c r="AY2126">
        <f t="shared" si="133"/>
        <v>502.61977789999997</v>
      </c>
      <c r="AZ2126">
        <f t="shared" si="134"/>
        <v>347.83470550537112</v>
      </c>
      <c r="BA2126">
        <f t="shared" si="135"/>
        <v>0</v>
      </c>
    </row>
    <row r="2127" spans="1:53" x14ac:dyDescent="0.35">
      <c r="A2127">
        <v>34818</v>
      </c>
      <c r="B2127">
        <v>2005</v>
      </c>
      <c r="C2127">
        <v>79</v>
      </c>
      <c r="D2127">
        <v>52</v>
      </c>
      <c r="E2127">
        <v>52</v>
      </c>
      <c r="F2127" t="s">
        <v>45</v>
      </c>
      <c r="G2127" t="s">
        <v>45</v>
      </c>
      <c r="H2127" t="s">
        <v>45</v>
      </c>
      <c r="I2127">
        <v>24</v>
      </c>
      <c r="J2127" t="s">
        <v>46</v>
      </c>
      <c r="K2127" t="s">
        <v>71</v>
      </c>
      <c r="L2127">
        <v>4</v>
      </c>
      <c r="M2127">
        <v>15</v>
      </c>
      <c r="N2127">
        <v>28</v>
      </c>
      <c r="O2127" t="s">
        <v>95</v>
      </c>
      <c r="P2127">
        <v>90</v>
      </c>
      <c r="Q2127" t="s">
        <v>49</v>
      </c>
      <c r="R2127">
        <v>9000</v>
      </c>
      <c r="S2127">
        <v>0</v>
      </c>
      <c r="T2127">
        <v>16</v>
      </c>
      <c r="U2127" t="s">
        <v>50</v>
      </c>
      <c r="V2127">
        <v>0</v>
      </c>
      <c r="W2127">
        <v>0</v>
      </c>
      <c r="X2127">
        <v>2</v>
      </c>
      <c r="Y2127" t="s">
        <v>51</v>
      </c>
      <c r="Z2127" t="s">
        <v>60</v>
      </c>
      <c r="AA2127">
        <v>0.111017188</v>
      </c>
      <c r="AB2127">
        <v>0.31295774700000001</v>
      </c>
      <c r="AC2127">
        <v>0.20028169000000001</v>
      </c>
      <c r="AD2127">
        <v>0.15465691600000001</v>
      </c>
      <c r="AE2127">
        <v>30.090614890000001</v>
      </c>
      <c r="AF2127">
        <v>0.47838244800000002</v>
      </c>
      <c r="AG2127">
        <v>2.6191549300000001</v>
      </c>
      <c r="AH2127">
        <v>0.39984662599999998</v>
      </c>
      <c r="AI2127">
        <v>1.2269939000000001E-2</v>
      </c>
      <c r="AJ2127">
        <v>2</v>
      </c>
      <c r="AK2127">
        <v>551103</v>
      </c>
      <c r="AL2127">
        <v>0</v>
      </c>
      <c r="AM2127" t="s">
        <v>53</v>
      </c>
      <c r="AN2127">
        <v>11032005</v>
      </c>
      <c r="AO2127">
        <v>31122005</v>
      </c>
      <c r="AP2127">
        <v>922.2</v>
      </c>
      <c r="AQ2127">
        <v>1</v>
      </c>
      <c r="AR2127">
        <v>1</v>
      </c>
      <c r="AS2127">
        <v>922.2</v>
      </c>
      <c r="AT2127">
        <v>603.73724365234295</v>
      </c>
      <c r="AU2127">
        <v>407.53118710000001</v>
      </c>
      <c r="AV2127">
        <v>89.325294494628906</v>
      </c>
      <c r="AW2127">
        <v>922.2</v>
      </c>
      <c r="AX2127">
        <f t="shared" si="132"/>
        <v>318.46275634765709</v>
      </c>
      <c r="AY2127">
        <f t="shared" si="133"/>
        <v>514.66881290000003</v>
      </c>
      <c r="AZ2127">
        <f t="shared" si="134"/>
        <v>832.87470550537114</v>
      </c>
      <c r="BA2127">
        <f t="shared" si="135"/>
        <v>0</v>
      </c>
    </row>
    <row r="2128" spans="1:53" x14ac:dyDescent="0.35">
      <c r="A2128">
        <v>5110049</v>
      </c>
      <c r="B2128">
        <v>2006</v>
      </c>
      <c r="C2128">
        <v>82</v>
      </c>
      <c r="D2128">
        <v>82</v>
      </c>
      <c r="E2128">
        <v>56</v>
      </c>
      <c r="F2128" t="s">
        <v>54</v>
      </c>
      <c r="G2128" t="s">
        <v>54</v>
      </c>
      <c r="H2128" t="s">
        <v>45</v>
      </c>
      <c r="I2128">
        <v>58</v>
      </c>
      <c r="J2128" t="s">
        <v>57</v>
      </c>
      <c r="K2128" t="s">
        <v>47</v>
      </c>
      <c r="L2128">
        <v>1</v>
      </c>
      <c r="M2128">
        <v>12</v>
      </c>
      <c r="N2128">
        <v>41</v>
      </c>
      <c r="O2128" t="s">
        <v>86</v>
      </c>
      <c r="P2128">
        <v>12700.02125</v>
      </c>
      <c r="Q2128" t="s">
        <v>49</v>
      </c>
      <c r="R2128">
        <v>4000</v>
      </c>
      <c r="S2128">
        <v>100</v>
      </c>
      <c r="T2128">
        <v>22</v>
      </c>
      <c r="U2128" t="s">
        <v>62</v>
      </c>
      <c r="V2128">
        <v>0</v>
      </c>
      <c r="W2128">
        <v>0</v>
      </c>
      <c r="X2128">
        <v>0</v>
      </c>
      <c r="Y2128" t="s">
        <v>51</v>
      </c>
      <c r="Z2128" t="s">
        <v>60</v>
      </c>
      <c r="AA2128">
        <v>5.8493589999999998E-2</v>
      </c>
      <c r="AB2128">
        <v>0.323988787</v>
      </c>
      <c r="AC2128">
        <v>0.25350420499999998</v>
      </c>
      <c r="AD2128">
        <v>0.196191475</v>
      </c>
      <c r="AE2128">
        <v>18.46451613</v>
      </c>
      <c r="AF2128">
        <v>0.48462613599999999</v>
      </c>
      <c r="AG2128">
        <v>2.2923508209999999</v>
      </c>
      <c r="AH2128">
        <v>0.34518264300000001</v>
      </c>
      <c r="AI2128">
        <v>1.176759E-2</v>
      </c>
      <c r="AJ2128">
        <v>5</v>
      </c>
      <c r="AK2128">
        <v>551104</v>
      </c>
      <c r="AL2128">
        <v>0</v>
      </c>
      <c r="AM2128" t="s">
        <v>53</v>
      </c>
      <c r="AN2128">
        <v>17032006</v>
      </c>
      <c r="AO2128">
        <v>31122006</v>
      </c>
      <c r="AP2128">
        <v>50</v>
      </c>
      <c r="AQ2128">
        <v>1</v>
      </c>
      <c r="AR2128">
        <v>1</v>
      </c>
      <c r="AS2128">
        <v>50</v>
      </c>
      <c r="AT2128">
        <v>1137.97314453125</v>
      </c>
      <c r="AU2128">
        <v>1223.676373</v>
      </c>
      <c r="AV2128">
        <v>89.325294494628906</v>
      </c>
      <c r="AW2128">
        <v>510.98</v>
      </c>
      <c r="AX2128">
        <f t="shared" si="132"/>
        <v>1087.97314453125</v>
      </c>
      <c r="AY2128">
        <f t="shared" si="133"/>
        <v>1173.676373</v>
      </c>
      <c r="AZ2128">
        <f t="shared" si="134"/>
        <v>39.325294494628906</v>
      </c>
      <c r="BA2128">
        <f t="shared" si="135"/>
        <v>460.98</v>
      </c>
    </row>
    <row r="2129" spans="1:53" x14ac:dyDescent="0.35">
      <c r="A2129">
        <v>1068103</v>
      </c>
      <c r="B2129">
        <v>2005</v>
      </c>
      <c r="C2129">
        <v>71</v>
      </c>
      <c r="D2129">
        <v>71</v>
      </c>
      <c r="E2129">
        <v>56</v>
      </c>
      <c r="F2129" t="s">
        <v>45</v>
      </c>
      <c r="G2129" t="s">
        <v>45</v>
      </c>
      <c r="H2129" t="s">
        <v>45</v>
      </c>
      <c r="I2129">
        <v>49</v>
      </c>
      <c r="J2129" t="s">
        <v>57</v>
      </c>
      <c r="K2129" t="s">
        <v>47</v>
      </c>
      <c r="L2129">
        <v>1</v>
      </c>
      <c r="M2129">
        <v>7</v>
      </c>
      <c r="N2129">
        <v>17</v>
      </c>
      <c r="O2129" t="s">
        <v>77</v>
      </c>
      <c r="P2129">
        <v>5932.3183870000003</v>
      </c>
      <c r="Q2129" t="s">
        <v>49</v>
      </c>
      <c r="R2129">
        <v>6000</v>
      </c>
      <c r="S2129">
        <v>50</v>
      </c>
      <c r="T2129">
        <v>28</v>
      </c>
      <c r="U2129" t="s">
        <v>50</v>
      </c>
      <c r="V2129">
        <v>0</v>
      </c>
      <c r="W2129">
        <v>0</v>
      </c>
      <c r="X2129">
        <v>2</v>
      </c>
      <c r="Y2129" t="s">
        <v>51</v>
      </c>
      <c r="Z2129" t="s">
        <v>60</v>
      </c>
      <c r="AA2129">
        <v>3.5827187000000003E-2</v>
      </c>
      <c r="AB2129">
        <v>0.168598525</v>
      </c>
      <c r="AC2129">
        <v>0.43456269800000003</v>
      </c>
      <c r="AD2129">
        <v>0.15037656199999999</v>
      </c>
      <c r="AE2129">
        <v>25.763326230000001</v>
      </c>
      <c r="AF2129">
        <v>0.48067532899999998</v>
      </c>
      <c r="AG2129">
        <v>2.5464699679999998</v>
      </c>
      <c r="AH2129">
        <v>0.23867000699999999</v>
      </c>
      <c r="AI2129">
        <v>5.0102480000000001E-3</v>
      </c>
      <c r="AJ2129">
        <v>9</v>
      </c>
      <c r="AK2129">
        <v>551105</v>
      </c>
      <c r="AL2129">
        <v>0</v>
      </c>
      <c r="AM2129" t="s">
        <v>53</v>
      </c>
      <c r="AN2129">
        <v>1012005</v>
      </c>
      <c r="AO2129">
        <v>1102005</v>
      </c>
      <c r="AP2129">
        <v>703.51</v>
      </c>
      <c r="AQ2129">
        <v>1</v>
      </c>
      <c r="AR2129">
        <v>1</v>
      </c>
      <c r="AS2129">
        <v>703.51</v>
      </c>
      <c r="AT2129">
        <v>540.79937744140602</v>
      </c>
      <c r="AU2129">
        <v>426.92324869999999</v>
      </c>
      <c r="AV2129">
        <v>89.325294494628906</v>
      </c>
      <c r="AW2129">
        <v>703.50999999999897</v>
      </c>
      <c r="AX2129">
        <f t="shared" si="132"/>
        <v>162.71062255859397</v>
      </c>
      <c r="AY2129">
        <f t="shared" si="133"/>
        <v>276.5867513</v>
      </c>
      <c r="AZ2129">
        <f t="shared" si="134"/>
        <v>614.18470550537108</v>
      </c>
      <c r="BA2129">
        <f t="shared" si="135"/>
        <v>1.0231815394945443E-12</v>
      </c>
    </row>
    <row r="2130" spans="1:53" x14ac:dyDescent="0.35">
      <c r="A2130">
        <v>3457198</v>
      </c>
      <c r="B2130">
        <v>2005</v>
      </c>
      <c r="C2130">
        <v>67</v>
      </c>
      <c r="D2130">
        <v>39</v>
      </c>
      <c r="E2130">
        <v>39</v>
      </c>
      <c r="F2130" t="s">
        <v>45</v>
      </c>
      <c r="G2130" t="s">
        <v>54</v>
      </c>
      <c r="H2130" t="s">
        <v>54</v>
      </c>
      <c r="I2130">
        <v>12</v>
      </c>
      <c r="J2130" t="s">
        <v>57</v>
      </c>
      <c r="K2130" t="s">
        <v>58</v>
      </c>
      <c r="L2130">
        <v>2</v>
      </c>
      <c r="M2130">
        <v>10</v>
      </c>
      <c r="N2130">
        <v>26</v>
      </c>
      <c r="O2130" t="s">
        <v>67</v>
      </c>
      <c r="P2130">
        <v>6637.0806009999997</v>
      </c>
      <c r="Q2130" t="s">
        <v>56</v>
      </c>
      <c r="R2130">
        <v>5000</v>
      </c>
      <c r="S2130">
        <v>100</v>
      </c>
      <c r="T2130">
        <v>19</v>
      </c>
      <c r="U2130" t="s">
        <v>62</v>
      </c>
      <c r="V2130">
        <v>0</v>
      </c>
      <c r="W2130">
        <v>0</v>
      </c>
      <c r="X2130">
        <v>1</v>
      </c>
      <c r="Y2130" t="s">
        <v>51</v>
      </c>
      <c r="Z2130" t="s">
        <v>60</v>
      </c>
      <c r="AA2130">
        <v>3.5827187000000003E-2</v>
      </c>
      <c r="AB2130">
        <v>0.168598525</v>
      </c>
      <c r="AC2130">
        <v>0.43456269800000003</v>
      </c>
      <c r="AD2130">
        <v>0.15037656199999999</v>
      </c>
      <c r="AE2130">
        <v>25.763326230000001</v>
      </c>
      <c r="AF2130">
        <v>0.48067532899999998</v>
      </c>
      <c r="AG2130">
        <v>2.5464699679999998</v>
      </c>
      <c r="AH2130">
        <v>0.23867000699999999</v>
      </c>
      <c r="AI2130">
        <v>5.0102480000000001E-3</v>
      </c>
      <c r="AJ2130">
        <v>3</v>
      </c>
      <c r="AK2130">
        <v>551105</v>
      </c>
      <c r="AL2130">
        <v>0</v>
      </c>
      <c r="AM2130" t="s">
        <v>53</v>
      </c>
      <c r="AN2130">
        <v>22062005</v>
      </c>
      <c r="AO2130">
        <v>31122005</v>
      </c>
      <c r="AP2130">
        <v>716.36</v>
      </c>
      <c r="AQ2130">
        <v>1</v>
      </c>
      <c r="AR2130">
        <v>1</v>
      </c>
      <c r="AS2130">
        <v>716.36</v>
      </c>
      <c r="AT2130">
        <v>698.37994384765602</v>
      </c>
      <c r="AU2130">
        <v>918.98125500000003</v>
      </c>
      <c r="AV2130">
        <v>89.325294494628906</v>
      </c>
      <c r="AW2130">
        <v>716.36</v>
      </c>
      <c r="AX2130">
        <f t="shared" si="132"/>
        <v>17.980056152343991</v>
      </c>
      <c r="AY2130">
        <f t="shared" si="133"/>
        <v>202.62125500000002</v>
      </c>
      <c r="AZ2130">
        <f t="shared" si="134"/>
        <v>627.03470550537111</v>
      </c>
      <c r="BA2130">
        <f t="shared" si="135"/>
        <v>0</v>
      </c>
    </row>
    <row r="2131" spans="1:53" x14ac:dyDescent="0.35">
      <c r="A2131">
        <v>5970611</v>
      </c>
      <c r="B2131">
        <v>2008</v>
      </c>
      <c r="C2131">
        <v>37</v>
      </c>
      <c r="D2131">
        <v>37</v>
      </c>
      <c r="E2131">
        <v>56</v>
      </c>
      <c r="F2131" t="s">
        <v>45</v>
      </c>
      <c r="G2131" t="s">
        <v>45</v>
      </c>
      <c r="H2131" t="s">
        <v>45</v>
      </c>
      <c r="I2131">
        <v>16</v>
      </c>
      <c r="J2131" t="s">
        <v>57</v>
      </c>
      <c r="K2131" t="s">
        <v>47</v>
      </c>
      <c r="L2131">
        <v>1</v>
      </c>
      <c r="M2131">
        <v>6</v>
      </c>
      <c r="N2131">
        <v>41</v>
      </c>
      <c r="O2131" t="s">
        <v>84</v>
      </c>
      <c r="P2131">
        <v>7230.0235469999998</v>
      </c>
      <c r="Q2131" t="s">
        <v>56</v>
      </c>
      <c r="R2131">
        <v>11000</v>
      </c>
      <c r="S2131">
        <v>100</v>
      </c>
      <c r="T2131">
        <v>6</v>
      </c>
      <c r="U2131" t="s">
        <v>62</v>
      </c>
      <c r="V2131">
        <v>0</v>
      </c>
      <c r="W2131">
        <v>0</v>
      </c>
      <c r="X2131">
        <v>2</v>
      </c>
      <c r="Y2131" t="s">
        <v>51</v>
      </c>
      <c r="Z2131" t="s">
        <v>60</v>
      </c>
      <c r="AA2131">
        <v>3.5827187000000003E-2</v>
      </c>
      <c r="AB2131">
        <v>0.168598525</v>
      </c>
      <c r="AC2131">
        <v>0.43456269800000003</v>
      </c>
      <c r="AD2131">
        <v>0.15037656199999999</v>
      </c>
      <c r="AE2131">
        <v>25.763326230000001</v>
      </c>
      <c r="AF2131">
        <v>0.48067532899999998</v>
      </c>
      <c r="AG2131">
        <v>2.5464699679999998</v>
      </c>
      <c r="AH2131">
        <v>0.23867000699999999</v>
      </c>
      <c r="AI2131">
        <v>5.0102480000000001E-3</v>
      </c>
      <c r="AJ2131">
        <v>2</v>
      </c>
      <c r="AK2131">
        <v>551105</v>
      </c>
      <c r="AL2131">
        <v>0</v>
      </c>
      <c r="AM2131" t="s">
        <v>66</v>
      </c>
      <c r="AN2131">
        <v>27082008</v>
      </c>
      <c r="AO2131">
        <v>31122008</v>
      </c>
      <c r="AP2131">
        <v>107.16</v>
      </c>
      <c r="AQ2131">
        <v>1</v>
      </c>
      <c r="AR2131">
        <v>1</v>
      </c>
      <c r="AS2131">
        <v>107.16</v>
      </c>
      <c r="AT2131">
        <v>331.16146850585898</v>
      </c>
      <c r="AU2131">
        <v>963.40365980000001</v>
      </c>
      <c r="AV2131">
        <v>89.325294494628906</v>
      </c>
      <c r="AW2131">
        <v>107.159999999999</v>
      </c>
      <c r="AX2131">
        <f t="shared" si="132"/>
        <v>224.00146850585898</v>
      </c>
      <c r="AY2131">
        <f t="shared" si="133"/>
        <v>856.24365980000005</v>
      </c>
      <c r="AZ2131">
        <f t="shared" si="134"/>
        <v>17.83470550537109</v>
      </c>
      <c r="BA2131">
        <f t="shared" si="135"/>
        <v>9.9475983006414026E-13</v>
      </c>
    </row>
    <row r="2132" spans="1:53" x14ac:dyDescent="0.35">
      <c r="A2132">
        <v>647510</v>
      </c>
      <c r="B2132">
        <v>2006</v>
      </c>
      <c r="C2132">
        <v>73</v>
      </c>
      <c r="D2132">
        <v>53</v>
      </c>
      <c r="E2132">
        <v>53</v>
      </c>
      <c r="F2132" t="s">
        <v>45</v>
      </c>
      <c r="G2132" t="s">
        <v>54</v>
      </c>
      <c r="H2132" t="s">
        <v>54</v>
      </c>
      <c r="I2132">
        <v>30</v>
      </c>
      <c r="J2132" t="s">
        <v>57</v>
      </c>
      <c r="K2132" t="s">
        <v>58</v>
      </c>
      <c r="L2132">
        <v>2</v>
      </c>
      <c r="M2132">
        <v>12</v>
      </c>
      <c r="N2132">
        <v>25</v>
      </c>
      <c r="O2132" t="s">
        <v>96</v>
      </c>
      <c r="P2132">
        <v>8842.2495220000001</v>
      </c>
      <c r="Q2132" t="s">
        <v>49</v>
      </c>
      <c r="R2132">
        <v>8000</v>
      </c>
      <c r="S2132">
        <v>0</v>
      </c>
      <c r="T2132">
        <v>7</v>
      </c>
      <c r="U2132" t="s">
        <v>62</v>
      </c>
      <c r="V2132">
        <v>1</v>
      </c>
      <c r="W2132">
        <v>0</v>
      </c>
      <c r="X2132">
        <v>3</v>
      </c>
      <c r="Y2132" t="s">
        <v>51</v>
      </c>
      <c r="Z2132" t="s">
        <v>60</v>
      </c>
      <c r="AA2132">
        <v>3.9383561999999997E-2</v>
      </c>
      <c r="AB2132">
        <v>0.22548300299999999</v>
      </c>
      <c r="AC2132">
        <v>0.37539740799999999</v>
      </c>
      <c r="AD2132">
        <v>0.120758776</v>
      </c>
      <c r="AE2132">
        <v>15.2641791</v>
      </c>
      <c r="AF2132">
        <v>0.48919526699999999</v>
      </c>
      <c r="AG2132">
        <v>2.501100514</v>
      </c>
      <c r="AH2132">
        <v>0.25642082100000002</v>
      </c>
      <c r="AI2132">
        <v>6.7298449999999999E-3</v>
      </c>
      <c r="AJ2132">
        <v>1</v>
      </c>
      <c r="AK2132">
        <v>551207</v>
      </c>
      <c r="AL2132">
        <v>0</v>
      </c>
      <c r="AM2132" t="s">
        <v>53</v>
      </c>
      <c r="AN2132">
        <v>20042006</v>
      </c>
      <c r="AO2132">
        <v>31122006</v>
      </c>
      <c r="AP2132">
        <v>338.01</v>
      </c>
      <c r="AQ2132">
        <v>1</v>
      </c>
      <c r="AR2132">
        <v>1</v>
      </c>
      <c r="AS2132">
        <v>338.01</v>
      </c>
      <c r="AT2132">
        <v>840.59173583984295</v>
      </c>
      <c r="AU2132">
        <v>827.20182939999995</v>
      </c>
      <c r="AV2132">
        <v>89.325294494628906</v>
      </c>
      <c r="AW2132">
        <v>338.00999999999902</v>
      </c>
      <c r="AX2132">
        <f t="shared" si="132"/>
        <v>502.58173583984296</v>
      </c>
      <c r="AY2132">
        <f t="shared" si="133"/>
        <v>489.19182939999996</v>
      </c>
      <c r="AZ2132">
        <f t="shared" si="134"/>
        <v>248.68470550537108</v>
      </c>
      <c r="BA2132">
        <f t="shared" si="135"/>
        <v>9.6633812063373625E-13</v>
      </c>
    </row>
    <row r="2133" spans="1:53" x14ac:dyDescent="0.35">
      <c r="A2133">
        <v>4593123</v>
      </c>
      <c r="B2133">
        <v>2008</v>
      </c>
      <c r="C2133">
        <v>49</v>
      </c>
      <c r="D2133">
        <v>48</v>
      </c>
      <c r="E2133">
        <v>48</v>
      </c>
      <c r="F2133" t="s">
        <v>45</v>
      </c>
      <c r="G2133" t="s">
        <v>54</v>
      </c>
      <c r="H2133" t="s">
        <v>54</v>
      </c>
      <c r="I2133">
        <v>25</v>
      </c>
      <c r="J2133" t="s">
        <v>57</v>
      </c>
      <c r="K2133" t="s">
        <v>58</v>
      </c>
      <c r="L2133">
        <v>2</v>
      </c>
      <c r="M2133">
        <v>8</v>
      </c>
      <c r="N2133">
        <v>17</v>
      </c>
      <c r="O2133" t="s">
        <v>55</v>
      </c>
      <c r="P2133">
        <v>6413.2022200000001</v>
      </c>
      <c r="Q2133" t="s">
        <v>49</v>
      </c>
      <c r="R2133">
        <v>6000</v>
      </c>
      <c r="S2133">
        <v>100</v>
      </c>
      <c r="T2133">
        <v>7</v>
      </c>
      <c r="U2133" t="s">
        <v>62</v>
      </c>
      <c r="V2133">
        <v>0</v>
      </c>
      <c r="W2133">
        <v>0</v>
      </c>
      <c r="X2133">
        <v>3</v>
      </c>
      <c r="Y2133" t="s">
        <v>51</v>
      </c>
      <c r="Z2133" t="s">
        <v>60</v>
      </c>
      <c r="AA2133">
        <v>3.9383561999999997E-2</v>
      </c>
      <c r="AB2133">
        <v>0.22548300299999999</v>
      </c>
      <c r="AC2133">
        <v>0.37539740799999999</v>
      </c>
      <c r="AD2133">
        <v>0.120758776</v>
      </c>
      <c r="AE2133">
        <v>15.2641791</v>
      </c>
      <c r="AF2133">
        <v>0.48919526699999999</v>
      </c>
      <c r="AG2133">
        <v>2.501100514</v>
      </c>
      <c r="AH2133">
        <v>0.25642082100000002</v>
      </c>
      <c r="AI2133">
        <v>6.7298449999999999E-3</v>
      </c>
      <c r="AJ2133">
        <v>10</v>
      </c>
      <c r="AK2133">
        <v>551207</v>
      </c>
      <c r="AL2133">
        <v>0</v>
      </c>
      <c r="AM2133" t="s">
        <v>53</v>
      </c>
      <c r="AN2133">
        <v>24082008</v>
      </c>
      <c r="AO2133">
        <v>31122008</v>
      </c>
      <c r="AP2133">
        <v>453.37</v>
      </c>
      <c r="AQ2133">
        <v>1</v>
      </c>
      <c r="AR2133">
        <v>1</v>
      </c>
      <c r="AS2133">
        <v>453.37</v>
      </c>
      <c r="AT2133">
        <v>653.92529296875</v>
      </c>
      <c r="AU2133">
        <v>796.85637740000004</v>
      </c>
      <c r="AV2133">
        <v>89.325294494628906</v>
      </c>
      <c r="AW2133">
        <v>719.82</v>
      </c>
      <c r="AX2133">
        <f t="shared" si="132"/>
        <v>200.55529296875</v>
      </c>
      <c r="AY2133">
        <f t="shared" si="133"/>
        <v>343.48637740000004</v>
      </c>
      <c r="AZ2133">
        <f t="shared" si="134"/>
        <v>364.0447055053711</v>
      </c>
      <c r="BA2133">
        <f t="shared" si="135"/>
        <v>266.45000000000005</v>
      </c>
    </row>
    <row r="2134" spans="1:53" x14ac:dyDescent="0.35">
      <c r="A2134">
        <v>5582820</v>
      </c>
      <c r="B2134">
        <v>2008</v>
      </c>
      <c r="C2134">
        <v>35</v>
      </c>
      <c r="D2134">
        <v>28</v>
      </c>
      <c r="E2134">
        <v>28</v>
      </c>
      <c r="F2134" t="s">
        <v>54</v>
      </c>
      <c r="G2134" t="s">
        <v>45</v>
      </c>
      <c r="H2134" t="s">
        <v>45</v>
      </c>
      <c r="I2134">
        <v>6</v>
      </c>
      <c r="J2134" t="s">
        <v>57</v>
      </c>
      <c r="K2134" t="s">
        <v>71</v>
      </c>
      <c r="L2134">
        <v>3</v>
      </c>
      <c r="M2134">
        <v>6</v>
      </c>
      <c r="N2134">
        <v>36</v>
      </c>
      <c r="O2134" t="s">
        <v>107</v>
      </c>
      <c r="P2134">
        <v>6979.6367829999999</v>
      </c>
      <c r="Q2134" t="s">
        <v>56</v>
      </c>
      <c r="R2134">
        <v>7000</v>
      </c>
      <c r="S2134">
        <v>50</v>
      </c>
      <c r="T2134">
        <v>6</v>
      </c>
      <c r="U2134" t="s">
        <v>62</v>
      </c>
      <c r="V2134">
        <v>1</v>
      </c>
      <c r="W2134">
        <v>0</v>
      </c>
      <c r="X2134">
        <v>1</v>
      </c>
      <c r="Y2134" t="s">
        <v>51</v>
      </c>
      <c r="Z2134" t="s">
        <v>60</v>
      </c>
      <c r="AA2134">
        <v>5.1960784000000003E-2</v>
      </c>
      <c r="AB2134">
        <v>0.29010127400000002</v>
      </c>
      <c r="AC2134">
        <v>0.29565501500000002</v>
      </c>
      <c r="AD2134">
        <v>0.14057552000000001</v>
      </c>
      <c r="AE2134">
        <v>4.0038588749999997</v>
      </c>
      <c r="AF2134">
        <v>0.49566294900000002</v>
      </c>
      <c r="AG2134">
        <v>2.3727540020000002</v>
      </c>
      <c r="AH2134">
        <v>0.31442805099999999</v>
      </c>
      <c r="AI2134">
        <v>1.0538417E-2</v>
      </c>
      <c r="AJ2134">
        <v>1</v>
      </c>
      <c r="AK2134">
        <v>551208</v>
      </c>
      <c r="AL2134">
        <v>1</v>
      </c>
      <c r="AM2134" t="s">
        <v>53</v>
      </c>
      <c r="AN2134">
        <v>1012008</v>
      </c>
      <c r="AO2134">
        <v>17072008</v>
      </c>
      <c r="AP2134">
        <v>6489</v>
      </c>
      <c r="AQ2134">
        <v>1</v>
      </c>
      <c r="AR2134">
        <v>1</v>
      </c>
      <c r="AS2134">
        <v>6489</v>
      </c>
      <c r="AT2134">
        <v>3576.64819335937</v>
      </c>
      <c r="AU2134">
        <v>1231.316824</v>
      </c>
      <c r="AV2134">
        <v>89.325294494628906</v>
      </c>
      <c r="AW2134">
        <v>6489</v>
      </c>
      <c r="AX2134">
        <f t="shared" si="132"/>
        <v>2912.35180664063</v>
      </c>
      <c r="AY2134">
        <f t="shared" si="133"/>
        <v>5257.6831760000005</v>
      </c>
      <c r="AZ2134">
        <f t="shared" si="134"/>
        <v>6399.6747055053711</v>
      </c>
      <c r="BA2134">
        <f t="shared" si="135"/>
        <v>0</v>
      </c>
    </row>
    <row r="2135" spans="1:53" x14ac:dyDescent="0.35">
      <c r="A2135">
        <v>1143400</v>
      </c>
      <c r="B2135">
        <v>2005</v>
      </c>
      <c r="C2135">
        <v>52</v>
      </c>
      <c r="D2135">
        <v>50</v>
      </c>
      <c r="E2135">
        <v>50</v>
      </c>
      <c r="F2135" t="s">
        <v>45</v>
      </c>
      <c r="G2135" t="s">
        <v>54</v>
      </c>
      <c r="H2135" t="s">
        <v>54</v>
      </c>
      <c r="I2135">
        <v>26</v>
      </c>
      <c r="J2135" t="s">
        <v>57</v>
      </c>
      <c r="K2135" t="s">
        <v>78</v>
      </c>
      <c r="L2135">
        <v>4</v>
      </c>
      <c r="M2135">
        <v>5</v>
      </c>
      <c r="N2135">
        <v>16</v>
      </c>
      <c r="O2135" t="s">
        <v>68</v>
      </c>
      <c r="P2135">
        <v>5607.1813769999999</v>
      </c>
      <c r="Q2135" t="s">
        <v>56</v>
      </c>
      <c r="R2135">
        <v>10000</v>
      </c>
      <c r="S2135">
        <v>0</v>
      </c>
      <c r="T2135">
        <v>13</v>
      </c>
      <c r="U2135" t="s">
        <v>62</v>
      </c>
      <c r="V2135">
        <v>0</v>
      </c>
      <c r="W2135">
        <v>0</v>
      </c>
      <c r="X2135">
        <v>3</v>
      </c>
      <c r="Y2135" t="s">
        <v>63</v>
      </c>
      <c r="Z2135" t="s">
        <v>60</v>
      </c>
      <c r="AA2135">
        <v>4.7452080000000001E-2</v>
      </c>
      <c r="AB2135">
        <v>0.43735390400000002</v>
      </c>
      <c r="AC2135">
        <v>0.221598878</v>
      </c>
      <c r="AD2135">
        <v>0.14030683399999999</v>
      </c>
      <c r="AE2135">
        <v>7.6711840230000004</v>
      </c>
      <c r="AF2135">
        <v>0.49623431000000001</v>
      </c>
      <c r="AG2135">
        <v>2.514025245</v>
      </c>
      <c r="AH2135">
        <v>0.37212088900000001</v>
      </c>
      <c r="AI2135">
        <v>1.2115564000000001E-2</v>
      </c>
      <c r="AJ2135">
        <v>2</v>
      </c>
      <c r="AK2135">
        <v>551209</v>
      </c>
      <c r="AL2135">
        <v>0</v>
      </c>
      <c r="AM2135" t="s">
        <v>66</v>
      </c>
      <c r="AN2135">
        <v>22082005</v>
      </c>
      <c r="AO2135">
        <v>31122005</v>
      </c>
      <c r="AP2135">
        <v>847.83</v>
      </c>
      <c r="AQ2135">
        <v>1</v>
      </c>
      <c r="AR2135">
        <v>1</v>
      </c>
      <c r="AS2135">
        <v>847.83</v>
      </c>
      <c r="AT2135">
        <v>725.53704833984295</v>
      </c>
      <c r="AU2135">
        <v>834.2509288</v>
      </c>
      <c r="AV2135">
        <v>89.325294494628906</v>
      </c>
      <c r="AW2135">
        <v>847.83</v>
      </c>
      <c r="AX2135">
        <f t="shared" si="132"/>
        <v>122.29295166015709</v>
      </c>
      <c r="AY2135">
        <f t="shared" si="133"/>
        <v>13.579071200000044</v>
      </c>
      <c r="AZ2135">
        <f t="shared" si="134"/>
        <v>758.50470550537113</v>
      </c>
      <c r="BA2135">
        <f t="shared" si="135"/>
        <v>0</v>
      </c>
    </row>
    <row r="2136" spans="1:53" x14ac:dyDescent="0.35">
      <c r="A2136">
        <v>3618701</v>
      </c>
      <c r="B2136">
        <v>2005</v>
      </c>
      <c r="C2136">
        <v>74</v>
      </c>
      <c r="D2136">
        <v>47</v>
      </c>
      <c r="E2136">
        <v>47</v>
      </c>
      <c r="F2136" t="s">
        <v>54</v>
      </c>
      <c r="G2136" t="s">
        <v>45</v>
      </c>
      <c r="H2136" t="s">
        <v>45</v>
      </c>
      <c r="I2136">
        <v>27</v>
      </c>
      <c r="J2136" t="s">
        <v>57</v>
      </c>
      <c r="K2136" t="s">
        <v>58</v>
      </c>
      <c r="L2136">
        <v>2</v>
      </c>
      <c r="M2136">
        <v>6</v>
      </c>
      <c r="N2136">
        <v>4</v>
      </c>
      <c r="O2136" t="s">
        <v>68</v>
      </c>
      <c r="P2136">
        <v>3936.5708749999999</v>
      </c>
      <c r="Q2136" t="s">
        <v>73</v>
      </c>
      <c r="R2136">
        <v>10000</v>
      </c>
      <c r="S2136">
        <v>100</v>
      </c>
      <c r="T2136">
        <v>14</v>
      </c>
      <c r="U2136" t="s">
        <v>50</v>
      </c>
      <c r="V2136">
        <v>0</v>
      </c>
      <c r="W2136">
        <v>0</v>
      </c>
      <c r="X2136">
        <v>1</v>
      </c>
      <c r="Y2136" t="s">
        <v>63</v>
      </c>
      <c r="Z2136" t="s">
        <v>60</v>
      </c>
      <c r="AA2136">
        <v>4.7452080000000001E-2</v>
      </c>
      <c r="AB2136">
        <v>0.43735390400000002</v>
      </c>
      <c r="AC2136">
        <v>0.221598878</v>
      </c>
      <c r="AD2136">
        <v>0.14030683399999999</v>
      </c>
      <c r="AE2136">
        <v>7.6711840230000004</v>
      </c>
      <c r="AF2136">
        <v>0.49623431000000001</v>
      </c>
      <c r="AG2136">
        <v>2.514025245</v>
      </c>
      <c r="AH2136">
        <v>0.37212088900000001</v>
      </c>
      <c r="AI2136">
        <v>1.2115564000000001E-2</v>
      </c>
      <c r="AJ2136">
        <v>2</v>
      </c>
      <c r="AK2136">
        <v>551209</v>
      </c>
      <c r="AL2136">
        <v>0</v>
      </c>
      <c r="AM2136" t="s">
        <v>53</v>
      </c>
      <c r="AN2136">
        <v>13072005</v>
      </c>
      <c r="AO2136">
        <v>31122005</v>
      </c>
      <c r="AP2136">
        <v>657.14</v>
      </c>
      <c r="AQ2136">
        <v>1</v>
      </c>
      <c r="AR2136">
        <v>1</v>
      </c>
      <c r="AS2136">
        <v>657.14</v>
      </c>
      <c r="AT2136">
        <v>1016.50610351562</v>
      </c>
      <c r="AU2136">
        <v>521.68286939999996</v>
      </c>
      <c r="AV2136">
        <v>89.325294494628906</v>
      </c>
      <c r="AW2136">
        <v>657.13999999999896</v>
      </c>
      <c r="AX2136">
        <f t="shared" si="132"/>
        <v>359.36610351562001</v>
      </c>
      <c r="AY2136">
        <f t="shared" si="133"/>
        <v>135.45713060000003</v>
      </c>
      <c r="AZ2136">
        <f t="shared" si="134"/>
        <v>567.81470550537108</v>
      </c>
      <c r="BA2136">
        <f t="shared" si="135"/>
        <v>1.0231815394945443E-12</v>
      </c>
    </row>
    <row r="2137" spans="1:53" x14ac:dyDescent="0.35">
      <c r="A2137">
        <v>3279905</v>
      </c>
      <c r="B2137">
        <v>2007</v>
      </c>
      <c r="C2137">
        <v>42</v>
      </c>
      <c r="D2137">
        <v>42</v>
      </c>
      <c r="E2137">
        <v>86</v>
      </c>
      <c r="F2137" t="s">
        <v>54</v>
      </c>
      <c r="G2137" t="s">
        <v>54</v>
      </c>
      <c r="H2137" t="s">
        <v>45</v>
      </c>
      <c r="I2137">
        <v>21</v>
      </c>
      <c r="J2137" t="s">
        <v>46</v>
      </c>
      <c r="K2137" t="s">
        <v>64</v>
      </c>
      <c r="L2137">
        <v>2</v>
      </c>
      <c r="M2137">
        <v>10</v>
      </c>
      <c r="N2137">
        <v>18</v>
      </c>
      <c r="O2137" t="s">
        <v>82</v>
      </c>
      <c r="P2137">
        <v>4043.6400840000001</v>
      </c>
      <c r="Q2137" t="s">
        <v>56</v>
      </c>
      <c r="R2137">
        <v>22000</v>
      </c>
      <c r="S2137">
        <v>100</v>
      </c>
      <c r="T2137">
        <v>19</v>
      </c>
      <c r="U2137" t="s">
        <v>50</v>
      </c>
      <c r="V2137">
        <v>0</v>
      </c>
      <c r="W2137">
        <v>0</v>
      </c>
      <c r="X2137">
        <v>2</v>
      </c>
      <c r="Y2137" t="s">
        <v>63</v>
      </c>
      <c r="Z2137" t="s">
        <v>60</v>
      </c>
      <c r="AA2137">
        <v>7.8647267000000007E-2</v>
      </c>
      <c r="AB2137">
        <v>0.34958710199999998</v>
      </c>
      <c r="AC2137">
        <v>0.24695241800000001</v>
      </c>
      <c r="AD2137">
        <v>0.13076046299999999</v>
      </c>
      <c r="AE2137">
        <v>11.947470819999999</v>
      </c>
      <c r="AF2137">
        <v>0.48477446699999999</v>
      </c>
      <c r="AG2137">
        <v>2.4148643339999998</v>
      </c>
      <c r="AH2137">
        <v>0.38970076599999998</v>
      </c>
      <c r="AI2137">
        <v>9.5105539999999992E-3</v>
      </c>
      <c r="AJ2137">
        <v>7</v>
      </c>
      <c r="AK2137">
        <v>551309</v>
      </c>
      <c r="AL2137">
        <v>0</v>
      </c>
      <c r="AM2137" t="s">
        <v>66</v>
      </c>
      <c r="AN2137">
        <v>1012007</v>
      </c>
      <c r="AO2137">
        <v>15072007</v>
      </c>
      <c r="AP2137">
        <v>564.67999999999995</v>
      </c>
      <c r="AQ2137">
        <v>1</v>
      </c>
      <c r="AR2137">
        <v>1</v>
      </c>
      <c r="AS2137">
        <v>564.67999999999995</v>
      </c>
      <c r="AT2137">
        <v>475.52780151367102</v>
      </c>
      <c r="AU2137">
        <v>567.9927629</v>
      </c>
      <c r="AV2137">
        <v>89.325294494628906</v>
      </c>
      <c r="AW2137">
        <v>564.67999999999904</v>
      </c>
      <c r="AX2137">
        <f t="shared" si="132"/>
        <v>89.152198486328928</v>
      </c>
      <c r="AY2137">
        <f t="shared" si="133"/>
        <v>3.3127629000000525</v>
      </c>
      <c r="AZ2137">
        <f t="shared" si="134"/>
        <v>475.35470550537104</v>
      </c>
      <c r="BA2137">
        <f t="shared" si="135"/>
        <v>9.0949470177292824E-13</v>
      </c>
    </row>
    <row r="2138" spans="1:53" x14ac:dyDescent="0.35">
      <c r="A2138">
        <v>5602661</v>
      </c>
      <c r="B2138">
        <v>2007</v>
      </c>
      <c r="C2138">
        <v>53</v>
      </c>
      <c r="D2138">
        <v>53</v>
      </c>
      <c r="E2138">
        <v>56</v>
      </c>
      <c r="F2138" t="s">
        <v>54</v>
      </c>
      <c r="G2138" t="s">
        <v>54</v>
      </c>
      <c r="H2138" t="s">
        <v>45</v>
      </c>
      <c r="I2138">
        <v>32</v>
      </c>
      <c r="J2138" t="s">
        <v>57</v>
      </c>
      <c r="K2138" t="s">
        <v>47</v>
      </c>
      <c r="L2138">
        <v>1</v>
      </c>
      <c r="M2138">
        <v>7</v>
      </c>
      <c r="N2138">
        <v>28</v>
      </c>
      <c r="O2138" t="s">
        <v>96</v>
      </c>
      <c r="P2138">
        <v>3740.2884570000001</v>
      </c>
      <c r="Q2138" t="s">
        <v>49</v>
      </c>
      <c r="R2138">
        <v>10000</v>
      </c>
      <c r="S2138">
        <v>200</v>
      </c>
      <c r="T2138">
        <v>12</v>
      </c>
      <c r="U2138" t="s">
        <v>50</v>
      </c>
      <c r="V2138">
        <v>0</v>
      </c>
      <c r="W2138">
        <v>1</v>
      </c>
      <c r="X2138">
        <v>0</v>
      </c>
      <c r="Y2138" t="s">
        <v>51</v>
      </c>
      <c r="Z2138" t="s">
        <v>60</v>
      </c>
      <c r="AA2138">
        <v>6.8277946000000006E-2</v>
      </c>
      <c r="AB2138">
        <v>0.13776435100000001</v>
      </c>
      <c r="AC2138">
        <v>0.42175226599999999</v>
      </c>
      <c r="AD2138">
        <v>0.148738696</v>
      </c>
      <c r="AE2138">
        <v>2.4922894430000002</v>
      </c>
      <c r="AF2138">
        <v>0.48405521200000001</v>
      </c>
      <c r="AG2138">
        <v>2.5389728100000002</v>
      </c>
      <c r="AH2138">
        <v>0.247137405</v>
      </c>
      <c r="AI2138">
        <v>6.0432569999999998E-3</v>
      </c>
      <c r="AJ2138">
        <v>3</v>
      </c>
      <c r="AK2138">
        <v>551500</v>
      </c>
      <c r="AL2138">
        <v>0</v>
      </c>
      <c r="AM2138" t="s">
        <v>53</v>
      </c>
      <c r="AN2138">
        <v>1012007</v>
      </c>
      <c r="AO2138">
        <v>26072007</v>
      </c>
      <c r="AP2138">
        <v>1149.6600000000001</v>
      </c>
      <c r="AQ2138">
        <v>1</v>
      </c>
      <c r="AR2138">
        <v>1</v>
      </c>
      <c r="AS2138">
        <v>1149.6600000000001</v>
      </c>
      <c r="AT2138">
        <v>1154.40698242187</v>
      </c>
      <c r="AU2138">
        <v>690.06128079999996</v>
      </c>
      <c r="AV2138">
        <v>89.325294494628906</v>
      </c>
      <c r="AW2138">
        <v>931.51999999999896</v>
      </c>
      <c r="AX2138">
        <f t="shared" si="132"/>
        <v>4.7469824218699159</v>
      </c>
      <c r="AY2138">
        <f t="shared" si="133"/>
        <v>459.59871920000012</v>
      </c>
      <c r="AZ2138">
        <f t="shared" si="134"/>
        <v>1060.3347055053712</v>
      </c>
      <c r="BA2138">
        <f t="shared" si="135"/>
        <v>218.14000000000112</v>
      </c>
    </row>
    <row r="2139" spans="1:53" x14ac:dyDescent="0.35">
      <c r="A2139">
        <v>7074041</v>
      </c>
      <c r="B2139">
        <v>2008</v>
      </c>
      <c r="C2139">
        <v>40</v>
      </c>
      <c r="D2139">
        <v>40</v>
      </c>
      <c r="E2139">
        <v>59</v>
      </c>
      <c r="F2139" t="s">
        <v>54</v>
      </c>
      <c r="G2139" t="s">
        <v>54</v>
      </c>
      <c r="H2139" t="s">
        <v>45</v>
      </c>
      <c r="I2139">
        <v>16</v>
      </c>
      <c r="J2139" t="s">
        <v>57</v>
      </c>
      <c r="K2139" t="s">
        <v>58</v>
      </c>
      <c r="L2139">
        <v>2</v>
      </c>
      <c r="M2139">
        <v>9</v>
      </c>
      <c r="N2139">
        <v>19</v>
      </c>
      <c r="O2139" t="s">
        <v>55</v>
      </c>
      <c r="P2139">
        <v>6426.9914220000001</v>
      </c>
      <c r="Q2139" t="s">
        <v>49</v>
      </c>
      <c r="R2139">
        <v>5000</v>
      </c>
      <c r="S2139">
        <v>150</v>
      </c>
      <c r="T2139">
        <v>7</v>
      </c>
      <c r="U2139" t="s">
        <v>62</v>
      </c>
      <c r="V2139">
        <v>0</v>
      </c>
      <c r="W2139">
        <v>0</v>
      </c>
      <c r="X2139">
        <v>0</v>
      </c>
      <c r="Y2139" t="s">
        <v>51</v>
      </c>
      <c r="Z2139" t="s">
        <v>52</v>
      </c>
      <c r="AA2139">
        <v>8.2158483000000004E-2</v>
      </c>
      <c r="AB2139">
        <v>0.16140009699999999</v>
      </c>
      <c r="AC2139">
        <v>0.34062196300000003</v>
      </c>
      <c r="AD2139">
        <v>0.12301901699999999</v>
      </c>
      <c r="AE2139">
        <v>31.949367089999999</v>
      </c>
      <c r="AF2139">
        <v>0.49167987299999999</v>
      </c>
      <c r="AG2139">
        <v>2.4540593099999999</v>
      </c>
      <c r="AH2139">
        <v>0.26450922700000001</v>
      </c>
      <c r="AI2139">
        <v>5.0815729999999998E-3</v>
      </c>
      <c r="AJ2139">
        <v>2</v>
      </c>
      <c r="AK2139">
        <v>551508</v>
      </c>
      <c r="AL2139">
        <v>0</v>
      </c>
      <c r="AM2139" t="s">
        <v>53</v>
      </c>
      <c r="AN2139">
        <v>1012008</v>
      </c>
      <c r="AO2139">
        <v>26102008</v>
      </c>
      <c r="AP2139">
        <v>691.44</v>
      </c>
      <c r="AQ2139">
        <v>1</v>
      </c>
      <c r="AR2139">
        <v>1</v>
      </c>
      <c r="AS2139">
        <v>691.44</v>
      </c>
      <c r="AT2139">
        <v>683.9921875</v>
      </c>
      <c r="AU2139">
        <v>891.14831800000002</v>
      </c>
      <c r="AV2139">
        <v>89.325294494628906</v>
      </c>
      <c r="AW2139">
        <v>691.44</v>
      </c>
      <c r="AX2139">
        <f t="shared" si="132"/>
        <v>7.4478125000000546</v>
      </c>
      <c r="AY2139">
        <f t="shared" si="133"/>
        <v>199.70831799999996</v>
      </c>
      <c r="AZ2139">
        <f t="shared" si="134"/>
        <v>602.11470550537115</v>
      </c>
      <c r="BA2139">
        <f t="shared" si="135"/>
        <v>0</v>
      </c>
    </row>
    <row r="2140" spans="1:53" x14ac:dyDescent="0.35">
      <c r="A2140">
        <v>3896912</v>
      </c>
      <c r="B2140">
        <v>2007</v>
      </c>
      <c r="C2140">
        <v>42</v>
      </c>
      <c r="D2140">
        <v>39</v>
      </c>
      <c r="E2140">
        <v>39</v>
      </c>
      <c r="F2140" t="s">
        <v>45</v>
      </c>
      <c r="G2140" t="s">
        <v>54</v>
      </c>
      <c r="H2140" t="s">
        <v>54</v>
      </c>
      <c r="I2140">
        <v>15</v>
      </c>
      <c r="J2140" t="s">
        <v>57</v>
      </c>
      <c r="K2140" t="s">
        <v>58</v>
      </c>
      <c r="L2140">
        <v>2</v>
      </c>
      <c r="M2140">
        <v>8</v>
      </c>
      <c r="N2140">
        <v>12</v>
      </c>
      <c r="O2140" t="s">
        <v>97</v>
      </c>
      <c r="P2140">
        <v>81</v>
      </c>
      <c r="Q2140" t="s">
        <v>73</v>
      </c>
      <c r="R2140">
        <v>6000</v>
      </c>
      <c r="S2140">
        <v>0</v>
      </c>
      <c r="T2140">
        <v>10</v>
      </c>
      <c r="U2140" t="s">
        <v>62</v>
      </c>
      <c r="V2140">
        <v>0</v>
      </c>
      <c r="W2140">
        <v>0</v>
      </c>
      <c r="X2140">
        <v>2</v>
      </c>
      <c r="Y2140" t="s">
        <v>51</v>
      </c>
      <c r="Z2140" t="s">
        <v>52</v>
      </c>
      <c r="AA2140">
        <v>5.308616E-2</v>
      </c>
      <c r="AB2140">
        <v>0.28123025099999999</v>
      </c>
      <c r="AC2140">
        <v>0.29597640600000003</v>
      </c>
      <c r="AD2140">
        <v>0.14705120499999999</v>
      </c>
      <c r="AE2140">
        <v>21.01814882</v>
      </c>
      <c r="AF2140">
        <v>0.48519126200000001</v>
      </c>
      <c r="AG2140">
        <v>2.4396460919999998</v>
      </c>
      <c r="AH2140">
        <v>0.32100573700000001</v>
      </c>
      <c r="AI2140">
        <v>9.886489E-3</v>
      </c>
      <c r="AJ2140">
        <v>1</v>
      </c>
      <c r="AK2140">
        <v>551604</v>
      </c>
      <c r="AL2140">
        <v>0</v>
      </c>
      <c r="AM2140" t="s">
        <v>53</v>
      </c>
      <c r="AN2140">
        <v>13012007</v>
      </c>
      <c r="AO2140">
        <v>31122007</v>
      </c>
      <c r="AP2140">
        <v>716.42</v>
      </c>
      <c r="AQ2140">
        <v>1</v>
      </c>
      <c r="AR2140">
        <v>1</v>
      </c>
      <c r="AS2140">
        <v>716.42</v>
      </c>
      <c r="AT2140">
        <v>655.99029541015602</v>
      </c>
      <c r="AU2140">
        <v>665.69822820000002</v>
      </c>
      <c r="AV2140">
        <v>89.325294494628906</v>
      </c>
      <c r="AW2140">
        <v>716.41999999999905</v>
      </c>
      <c r="AX2140">
        <f t="shared" si="132"/>
        <v>60.429704589843936</v>
      </c>
      <c r="AY2140">
        <f t="shared" si="133"/>
        <v>50.721771799999942</v>
      </c>
      <c r="AZ2140">
        <f t="shared" si="134"/>
        <v>627.09470550537105</v>
      </c>
      <c r="BA2140">
        <f t="shared" si="135"/>
        <v>9.0949470177292824E-13</v>
      </c>
    </row>
    <row r="2141" spans="1:53" x14ac:dyDescent="0.35">
      <c r="A2141">
        <v>4364694</v>
      </c>
      <c r="B2141">
        <v>2008</v>
      </c>
      <c r="C2141">
        <v>48</v>
      </c>
      <c r="D2141">
        <v>48</v>
      </c>
      <c r="E2141">
        <v>65</v>
      </c>
      <c r="F2141" t="s">
        <v>45</v>
      </c>
      <c r="G2141" t="s">
        <v>45</v>
      </c>
      <c r="H2141" t="s">
        <v>54</v>
      </c>
      <c r="I2141">
        <v>27</v>
      </c>
      <c r="J2141" t="s">
        <v>57</v>
      </c>
      <c r="K2141" t="s">
        <v>58</v>
      </c>
      <c r="L2141">
        <v>2</v>
      </c>
      <c r="M2141">
        <v>5</v>
      </c>
      <c r="N2141">
        <v>24</v>
      </c>
      <c r="O2141" t="s">
        <v>96</v>
      </c>
      <c r="P2141">
        <v>4315.8710419999998</v>
      </c>
      <c r="Q2141" t="s">
        <v>56</v>
      </c>
      <c r="R2141">
        <v>17000</v>
      </c>
      <c r="S2141">
        <v>0</v>
      </c>
      <c r="T2141">
        <v>0</v>
      </c>
      <c r="U2141" t="s">
        <v>62</v>
      </c>
      <c r="V2141">
        <v>1</v>
      </c>
      <c r="W2141">
        <v>0</v>
      </c>
      <c r="X2141">
        <v>3</v>
      </c>
      <c r="Y2141" t="s">
        <v>51</v>
      </c>
      <c r="Z2141" t="s">
        <v>60</v>
      </c>
      <c r="AA2141">
        <v>6.8504595000000001E-2</v>
      </c>
      <c r="AB2141">
        <v>0.59231411899999997</v>
      </c>
      <c r="AC2141">
        <v>0.17042606499999999</v>
      </c>
      <c r="AD2141">
        <v>8.5745658000000002E-2</v>
      </c>
      <c r="AE2141">
        <v>40.889795919999997</v>
      </c>
      <c r="AF2141">
        <v>0.50219604699999998</v>
      </c>
      <c r="AG2141">
        <v>2.7897521580000002</v>
      </c>
      <c r="AH2141">
        <v>5.3881389000000002E-2</v>
      </c>
      <c r="AI2141">
        <v>5.544841E-3</v>
      </c>
      <c r="AJ2141">
        <v>6</v>
      </c>
      <c r="AK2141">
        <v>560206</v>
      </c>
      <c r="AL2141">
        <v>0</v>
      </c>
      <c r="AM2141" t="s">
        <v>53</v>
      </c>
      <c r="AN2141">
        <v>26052008</v>
      </c>
      <c r="AO2141">
        <v>31122008</v>
      </c>
      <c r="AP2141">
        <v>775.71</v>
      </c>
      <c r="AQ2141">
        <v>1</v>
      </c>
      <c r="AR2141">
        <v>1</v>
      </c>
      <c r="AS2141">
        <v>775.71</v>
      </c>
      <c r="AT2141">
        <v>784.68792724609295</v>
      </c>
      <c r="AU2141">
        <v>879.59740710000005</v>
      </c>
      <c r="AV2141">
        <v>89.325294494628906</v>
      </c>
      <c r="AW2141">
        <v>775.71</v>
      </c>
      <c r="AX2141">
        <f t="shared" si="132"/>
        <v>8.9779272460929178</v>
      </c>
      <c r="AY2141">
        <f t="shared" si="133"/>
        <v>103.88740710000002</v>
      </c>
      <c r="AZ2141">
        <f t="shared" si="134"/>
        <v>686.38470550537113</v>
      </c>
      <c r="BA2141">
        <f t="shared" si="135"/>
        <v>0</v>
      </c>
    </row>
    <row r="2142" spans="1:53" x14ac:dyDescent="0.35">
      <c r="A2142">
        <v>4926062</v>
      </c>
      <c r="B2142">
        <v>2005</v>
      </c>
      <c r="C2142">
        <v>35</v>
      </c>
      <c r="D2142">
        <v>35</v>
      </c>
      <c r="E2142">
        <v>52</v>
      </c>
      <c r="F2142" t="s">
        <v>54</v>
      </c>
      <c r="G2142" t="s">
        <v>54</v>
      </c>
      <c r="H2142" t="s">
        <v>45</v>
      </c>
      <c r="I2142">
        <v>15</v>
      </c>
      <c r="J2142" t="s">
        <v>57</v>
      </c>
      <c r="K2142" t="s">
        <v>58</v>
      </c>
      <c r="L2142">
        <v>2</v>
      </c>
      <c r="M2142">
        <v>6</v>
      </c>
      <c r="N2142">
        <v>15</v>
      </c>
      <c r="O2142" t="s">
        <v>75</v>
      </c>
      <c r="P2142">
        <v>30995.26052</v>
      </c>
      <c r="Q2142" t="s">
        <v>56</v>
      </c>
      <c r="R2142">
        <v>4000</v>
      </c>
      <c r="S2142">
        <v>100</v>
      </c>
      <c r="T2142">
        <v>6</v>
      </c>
      <c r="U2142" t="s">
        <v>50</v>
      </c>
      <c r="V2142">
        <v>0</v>
      </c>
      <c r="W2142">
        <v>0</v>
      </c>
      <c r="X2142">
        <v>0</v>
      </c>
      <c r="Y2142" t="s">
        <v>51</v>
      </c>
      <c r="Z2142" t="s">
        <v>52</v>
      </c>
      <c r="AA2142">
        <v>6.3626126000000005E-2</v>
      </c>
      <c r="AB2142">
        <v>0.42257882899999999</v>
      </c>
      <c r="AC2142">
        <v>0.19172297299999999</v>
      </c>
      <c r="AD2142">
        <v>0.155907292</v>
      </c>
      <c r="AE2142">
        <v>32.638376379999997</v>
      </c>
      <c r="AF2142">
        <v>0.48942905599999997</v>
      </c>
      <c r="AG2142">
        <v>2.4901463960000001</v>
      </c>
      <c r="AH2142">
        <v>9.6897985000000006E-2</v>
      </c>
      <c r="AI2142">
        <v>4.6370320000000001E-3</v>
      </c>
      <c r="AJ2142">
        <v>6</v>
      </c>
      <c r="AK2142">
        <v>560207</v>
      </c>
      <c r="AL2142">
        <v>0</v>
      </c>
      <c r="AM2142" t="s">
        <v>53</v>
      </c>
      <c r="AN2142">
        <v>2012005</v>
      </c>
      <c r="AO2142">
        <v>31122005</v>
      </c>
      <c r="AP2142">
        <v>2383.3000000000002</v>
      </c>
      <c r="AQ2142">
        <v>1</v>
      </c>
      <c r="AR2142">
        <v>1</v>
      </c>
      <c r="AS2142">
        <v>2383.3000000000002</v>
      </c>
      <c r="AT2142">
        <v>2641.72680664062</v>
      </c>
      <c r="AU2142">
        <v>1380.771002</v>
      </c>
      <c r="AV2142">
        <v>89.325294494628906</v>
      </c>
      <c r="AW2142">
        <v>2383.3000000000002</v>
      </c>
      <c r="AX2142">
        <f t="shared" si="132"/>
        <v>258.42680664061982</v>
      </c>
      <c r="AY2142">
        <f t="shared" si="133"/>
        <v>1002.5289980000002</v>
      </c>
      <c r="AZ2142">
        <f t="shared" si="134"/>
        <v>2293.9747055053713</v>
      </c>
      <c r="BA2142">
        <f t="shared" si="135"/>
        <v>0</v>
      </c>
    </row>
    <row r="2143" spans="1:53" x14ac:dyDescent="0.35">
      <c r="A2143">
        <v>3993129</v>
      </c>
      <c r="B2143">
        <v>2007</v>
      </c>
      <c r="C2143">
        <v>39</v>
      </c>
      <c r="D2143">
        <v>39</v>
      </c>
      <c r="E2143">
        <v>40</v>
      </c>
      <c r="F2143" t="s">
        <v>54</v>
      </c>
      <c r="G2143" t="s">
        <v>54</v>
      </c>
      <c r="H2143" t="s">
        <v>45</v>
      </c>
      <c r="I2143">
        <v>17</v>
      </c>
      <c r="J2143" t="s">
        <v>57</v>
      </c>
      <c r="K2143" t="s">
        <v>78</v>
      </c>
      <c r="L2143">
        <v>4</v>
      </c>
      <c r="M2143">
        <v>7</v>
      </c>
      <c r="N2143">
        <v>10</v>
      </c>
      <c r="O2143" t="s">
        <v>61</v>
      </c>
      <c r="P2143">
        <v>7419.5371160000004</v>
      </c>
      <c r="Q2143" t="s">
        <v>73</v>
      </c>
      <c r="R2143">
        <v>17000</v>
      </c>
      <c r="S2143">
        <v>200</v>
      </c>
      <c r="T2143">
        <v>16</v>
      </c>
      <c r="U2143" t="s">
        <v>62</v>
      </c>
      <c r="V2143">
        <v>0</v>
      </c>
      <c r="W2143">
        <v>0</v>
      </c>
      <c r="X2143">
        <v>2</v>
      </c>
      <c r="Y2143" t="s">
        <v>63</v>
      </c>
      <c r="Z2143" t="s">
        <v>52</v>
      </c>
      <c r="AA2143">
        <v>4.6449136000000002E-2</v>
      </c>
      <c r="AB2143">
        <v>0.30940498999999999</v>
      </c>
      <c r="AC2143">
        <v>0.29059500999999999</v>
      </c>
      <c r="AD2143">
        <v>0.20907673700000001</v>
      </c>
      <c r="AE2143">
        <v>5.1915467629999998</v>
      </c>
      <c r="AF2143">
        <v>0.48207171300000001</v>
      </c>
      <c r="AG2143">
        <v>2.2161228409999998</v>
      </c>
      <c r="AH2143">
        <v>0.15810650900000001</v>
      </c>
      <c r="AI2143">
        <v>5.4437870000000003E-3</v>
      </c>
      <c r="AJ2143">
        <v>10</v>
      </c>
      <c r="AK2143">
        <v>560208</v>
      </c>
      <c r="AL2143">
        <v>0</v>
      </c>
      <c r="AM2143" t="s">
        <v>53</v>
      </c>
      <c r="AN2143">
        <v>20022007</v>
      </c>
      <c r="AO2143">
        <v>31122007</v>
      </c>
      <c r="AP2143">
        <v>1715.55</v>
      </c>
      <c r="AQ2143">
        <v>1</v>
      </c>
      <c r="AR2143">
        <v>1</v>
      </c>
      <c r="AS2143">
        <v>1715.55</v>
      </c>
      <c r="AT2143">
        <v>1418.5546875</v>
      </c>
      <c r="AU2143">
        <v>695.37061619999997</v>
      </c>
      <c r="AV2143">
        <v>89.325294494628906</v>
      </c>
      <c r="AW2143">
        <v>1715.54999999999</v>
      </c>
      <c r="AX2143">
        <f t="shared" si="132"/>
        <v>296.99531249999995</v>
      </c>
      <c r="AY2143">
        <f t="shared" si="133"/>
        <v>1020.1793838</v>
      </c>
      <c r="AZ2143">
        <f t="shared" si="134"/>
        <v>1626.224705505371</v>
      </c>
      <c r="BA2143">
        <f t="shared" si="135"/>
        <v>1.0004441719502211E-11</v>
      </c>
    </row>
    <row r="2144" spans="1:53" x14ac:dyDescent="0.35">
      <c r="A2144">
        <v>3900424</v>
      </c>
      <c r="B2144">
        <v>2005</v>
      </c>
      <c r="C2144">
        <v>52</v>
      </c>
      <c r="D2144">
        <v>52</v>
      </c>
      <c r="E2144">
        <v>63</v>
      </c>
      <c r="F2144" t="s">
        <v>54</v>
      </c>
      <c r="G2144" t="s">
        <v>54</v>
      </c>
      <c r="H2144" t="s">
        <v>45</v>
      </c>
      <c r="I2144">
        <v>31</v>
      </c>
      <c r="J2144" t="s">
        <v>57</v>
      </c>
      <c r="K2144" t="s">
        <v>58</v>
      </c>
      <c r="L2144">
        <v>2</v>
      </c>
      <c r="M2144">
        <v>8</v>
      </c>
      <c r="N2144">
        <v>14</v>
      </c>
      <c r="O2144" t="s">
        <v>97</v>
      </c>
      <c r="P2144">
        <v>100</v>
      </c>
      <c r="Q2144" t="s">
        <v>56</v>
      </c>
      <c r="R2144">
        <v>10000</v>
      </c>
      <c r="S2144">
        <v>50</v>
      </c>
      <c r="T2144">
        <v>10</v>
      </c>
      <c r="U2144" t="s">
        <v>62</v>
      </c>
      <c r="V2144">
        <v>0</v>
      </c>
      <c r="W2144">
        <v>0</v>
      </c>
      <c r="X2144">
        <v>0</v>
      </c>
      <c r="Y2144" t="s">
        <v>63</v>
      </c>
      <c r="Z2144" t="s">
        <v>60</v>
      </c>
      <c r="AA2144">
        <v>5.4341576000000003E-2</v>
      </c>
      <c r="AB2144">
        <v>0.283496262</v>
      </c>
      <c r="AC2144">
        <v>0.27458309400000003</v>
      </c>
      <c r="AD2144">
        <v>0.16477334199999999</v>
      </c>
      <c r="AE2144">
        <v>19.057731960000002</v>
      </c>
      <c r="AF2144">
        <v>0.47398030899999999</v>
      </c>
      <c r="AG2144">
        <v>2.6575618169999999</v>
      </c>
      <c r="AH2144">
        <v>0.20065045300000001</v>
      </c>
      <c r="AI2144">
        <v>5.797511E-3</v>
      </c>
      <c r="AJ2144">
        <v>4</v>
      </c>
      <c r="AK2144">
        <v>560300</v>
      </c>
      <c r="AL2144">
        <v>0</v>
      </c>
      <c r="AM2144" t="s">
        <v>53</v>
      </c>
      <c r="AN2144">
        <v>10022005</v>
      </c>
      <c r="AO2144">
        <v>31122005</v>
      </c>
      <c r="AP2144">
        <v>548.01</v>
      </c>
      <c r="AQ2144">
        <v>1</v>
      </c>
      <c r="AR2144">
        <v>1</v>
      </c>
      <c r="AS2144">
        <v>548.01</v>
      </c>
      <c r="AT2144">
        <v>857.18560791015602</v>
      </c>
      <c r="AU2144">
        <v>738.27999399999999</v>
      </c>
      <c r="AV2144">
        <v>89.325294494628906</v>
      </c>
      <c r="AW2144">
        <v>548.00999999999897</v>
      </c>
      <c r="AX2144">
        <f t="shared" si="132"/>
        <v>309.17560791015603</v>
      </c>
      <c r="AY2144">
        <f t="shared" si="133"/>
        <v>190.269994</v>
      </c>
      <c r="AZ2144">
        <f t="shared" si="134"/>
        <v>458.68470550537108</v>
      </c>
      <c r="BA2144">
        <f t="shared" si="135"/>
        <v>1.0231815394945443E-12</v>
      </c>
    </row>
    <row r="2145" spans="1:53" x14ac:dyDescent="0.35">
      <c r="A2145">
        <v>38859</v>
      </c>
      <c r="B2145">
        <v>2008</v>
      </c>
      <c r="C2145">
        <v>60</v>
      </c>
      <c r="D2145">
        <v>39</v>
      </c>
      <c r="E2145">
        <v>39</v>
      </c>
      <c r="F2145" t="s">
        <v>45</v>
      </c>
      <c r="G2145" t="s">
        <v>54</v>
      </c>
      <c r="H2145" t="s">
        <v>54</v>
      </c>
      <c r="I2145">
        <v>17</v>
      </c>
      <c r="J2145" t="s">
        <v>57</v>
      </c>
      <c r="K2145" t="s">
        <v>64</v>
      </c>
      <c r="L2145">
        <v>2</v>
      </c>
      <c r="M2145">
        <v>11</v>
      </c>
      <c r="N2145">
        <v>4</v>
      </c>
      <c r="O2145" t="s">
        <v>95</v>
      </c>
      <c r="P2145">
        <v>72.900000000000006</v>
      </c>
      <c r="Q2145" t="s">
        <v>56</v>
      </c>
      <c r="R2145">
        <v>9000</v>
      </c>
      <c r="S2145">
        <v>100</v>
      </c>
      <c r="T2145">
        <v>9</v>
      </c>
      <c r="U2145" t="s">
        <v>62</v>
      </c>
      <c r="V2145">
        <v>0</v>
      </c>
      <c r="W2145">
        <v>0</v>
      </c>
      <c r="X2145">
        <v>6</v>
      </c>
      <c r="Y2145" t="s">
        <v>63</v>
      </c>
      <c r="Z2145" t="s">
        <v>60</v>
      </c>
      <c r="AA2145">
        <v>8.0772607999999996E-2</v>
      </c>
      <c r="AB2145">
        <v>0.57506584699999996</v>
      </c>
      <c r="AC2145">
        <v>0.20324846399999999</v>
      </c>
      <c r="AD2145">
        <v>6.9964493000000003E-2</v>
      </c>
      <c r="AE2145">
        <v>58.178403760000002</v>
      </c>
      <c r="AF2145">
        <v>0.48386055500000003</v>
      </c>
      <c r="AG2145">
        <v>2.7199297630000001</v>
      </c>
      <c r="AH2145">
        <v>9.4357425999999994E-2</v>
      </c>
      <c r="AI2145">
        <v>6.321948E-3</v>
      </c>
      <c r="AJ2145">
        <v>10</v>
      </c>
      <c r="AK2145">
        <v>560401</v>
      </c>
      <c r="AL2145">
        <v>0</v>
      </c>
      <c r="AM2145" t="s">
        <v>53</v>
      </c>
      <c r="AN2145">
        <v>1012008</v>
      </c>
      <c r="AO2145">
        <v>26092008</v>
      </c>
      <c r="AP2145">
        <v>110.55</v>
      </c>
      <c r="AQ2145">
        <v>1</v>
      </c>
      <c r="AR2145">
        <v>1</v>
      </c>
      <c r="AS2145">
        <v>110.55</v>
      </c>
      <c r="AT2145">
        <v>283.14871215820301</v>
      </c>
      <c r="AU2145">
        <v>723.95426090000001</v>
      </c>
      <c r="AV2145">
        <v>89.325294494628906</v>
      </c>
      <c r="AW2145">
        <v>110.549999999999</v>
      </c>
      <c r="AX2145">
        <f t="shared" si="132"/>
        <v>172.598712158203</v>
      </c>
      <c r="AY2145">
        <f t="shared" si="133"/>
        <v>613.40426090000005</v>
      </c>
      <c r="AZ2145">
        <f t="shared" si="134"/>
        <v>21.224705505371091</v>
      </c>
      <c r="BA2145">
        <f t="shared" si="135"/>
        <v>9.9475983006414026E-13</v>
      </c>
    </row>
    <row r="2146" spans="1:53" x14ac:dyDescent="0.35">
      <c r="A2146">
        <v>3440242</v>
      </c>
      <c r="B2146">
        <v>2005</v>
      </c>
      <c r="C2146">
        <v>55</v>
      </c>
      <c r="D2146">
        <v>55</v>
      </c>
      <c r="E2146">
        <v>61</v>
      </c>
      <c r="F2146" t="s">
        <v>54</v>
      </c>
      <c r="G2146" t="s">
        <v>54</v>
      </c>
      <c r="H2146" t="s">
        <v>45</v>
      </c>
      <c r="I2146">
        <v>33</v>
      </c>
      <c r="J2146" t="s">
        <v>57</v>
      </c>
      <c r="K2146" t="s">
        <v>58</v>
      </c>
      <c r="L2146">
        <v>2</v>
      </c>
      <c r="M2146">
        <v>7</v>
      </c>
      <c r="N2146">
        <v>16</v>
      </c>
      <c r="O2146" t="s">
        <v>85</v>
      </c>
      <c r="P2146">
        <v>100</v>
      </c>
      <c r="Q2146" t="s">
        <v>49</v>
      </c>
      <c r="R2146">
        <v>8000</v>
      </c>
      <c r="S2146">
        <v>50</v>
      </c>
      <c r="T2146">
        <v>11</v>
      </c>
      <c r="U2146" t="s">
        <v>50</v>
      </c>
      <c r="V2146">
        <v>0</v>
      </c>
      <c r="W2146">
        <v>0</v>
      </c>
      <c r="X2146">
        <v>0</v>
      </c>
      <c r="Y2146" t="s">
        <v>51</v>
      </c>
      <c r="Z2146" t="s">
        <v>52</v>
      </c>
      <c r="AA2146">
        <v>8.0772607999999996E-2</v>
      </c>
      <c r="AB2146">
        <v>0.57506584699999996</v>
      </c>
      <c r="AC2146">
        <v>0.20324846399999999</v>
      </c>
      <c r="AD2146">
        <v>6.9964493000000003E-2</v>
      </c>
      <c r="AE2146">
        <v>58.178403760000002</v>
      </c>
      <c r="AF2146">
        <v>0.48386055500000003</v>
      </c>
      <c r="AG2146">
        <v>2.7199297630000001</v>
      </c>
      <c r="AH2146">
        <v>9.4357425999999994E-2</v>
      </c>
      <c r="AI2146">
        <v>6.321948E-3</v>
      </c>
      <c r="AJ2146">
        <v>8</v>
      </c>
      <c r="AK2146">
        <v>560401</v>
      </c>
      <c r="AL2146">
        <v>0</v>
      </c>
      <c r="AM2146" t="s">
        <v>53</v>
      </c>
      <c r="AN2146">
        <v>1012005</v>
      </c>
      <c r="AO2146">
        <v>15122005</v>
      </c>
      <c r="AP2146">
        <v>434.36</v>
      </c>
      <c r="AQ2146">
        <v>1</v>
      </c>
      <c r="AR2146">
        <v>1</v>
      </c>
      <c r="AS2146">
        <v>434.36</v>
      </c>
      <c r="AT2146">
        <v>624.44805908203102</v>
      </c>
      <c r="AU2146">
        <v>528.9031506</v>
      </c>
      <c r="AV2146">
        <v>89.325294494628906</v>
      </c>
      <c r="AW2146">
        <v>532.75</v>
      </c>
      <c r="AX2146">
        <f t="shared" si="132"/>
        <v>190.08805908203101</v>
      </c>
      <c r="AY2146">
        <f t="shared" si="133"/>
        <v>94.54315059999999</v>
      </c>
      <c r="AZ2146">
        <f t="shared" si="134"/>
        <v>345.03470550537111</v>
      </c>
      <c r="BA2146">
        <f t="shared" si="135"/>
        <v>98.389999999999986</v>
      </c>
    </row>
    <row r="2147" spans="1:53" x14ac:dyDescent="0.35">
      <c r="A2147">
        <v>5073850</v>
      </c>
      <c r="B2147">
        <v>2007</v>
      </c>
      <c r="C2147">
        <v>78</v>
      </c>
      <c r="D2147">
        <v>50</v>
      </c>
      <c r="E2147">
        <v>50</v>
      </c>
      <c r="F2147" t="s">
        <v>45</v>
      </c>
      <c r="G2147" t="s">
        <v>54</v>
      </c>
      <c r="H2147" t="s">
        <v>54</v>
      </c>
      <c r="I2147">
        <v>29</v>
      </c>
      <c r="J2147" t="s">
        <v>57</v>
      </c>
      <c r="K2147" t="s">
        <v>58</v>
      </c>
      <c r="L2147">
        <v>2</v>
      </c>
      <c r="M2147">
        <v>3</v>
      </c>
      <c r="N2147">
        <v>31</v>
      </c>
      <c r="O2147" t="s">
        <v>86</v>
      </c>
      <c r="P2147">
        <v>21151.929919999999</v>
      </c>
      <c r="Q2147" t="s">
        <v>56</v>
      </c>
      <c r="R2147">
        <v>8000</v>
      </c>
      <c r="S2147">
        <v>0</v>
      </c>
      <c r="T2147">
        <v>18</v>
      </c>
      <c r="U2147" t="s">
        <v>62</v>
      </c>
      <c r="V2147">
        <v>0</v>
      </c>
      <c r="W2147">
        <v>0</v>
      </c>
      <c r="X2147">
        <v>1</v>
      </c>
      <c r="Y2147" t="s">
        <v>51</v>
      </c>
      <c r="Z2147" t="s">
        <v>52</v>
      </c>
      <c r="AA2147">
        <v>7.0032573000000001E-2</v>
      </c>
      <c r="AB2147">
        <v>0.39218240999999998</v>
      </c>
      <c r="AC2147">
        <v>0.23127035800000001</v>
      </c>
      <c r="AD2147">
        <v>0.117517206</v>
      </c>
      <c r="AE2147">
        <v>19.89922481</v>
      </c>
      <c r="AF2147">
        <v>0.49188417099999998</v>
      </c>
      <c r="AG2147">
        <v>2.5084690549999999</v>
      </c>
      <c r="AH2147">
        <v>0.21499754900000001</v>
      </c>
      <c r="AI2147">
        <v>5.7180199999999999E-3</v>
      </c>
      <c r="AJ2147">
        <v>5</v>
      </c>
      <c r="AK2147">
        <v>560402</v>
      </c>
      <c r="AL2147">
        <v>0</v>
      </c>
      <c r="AM2147" t="s">
        <v>53</v>
      </c>
      <c r="AN2147">
        <v>10012007</v>
      </c>
      <c r="AO2147">
        <v>10122007</v>
      </c>
      <c r="AP2147">
        <v>335.08</v>
      </c>
      <c r="AQ2147">
        <v>1</v>
      </c>
      <c r="AR2147">
        <v>1</v>
      </c>
      <c r="AS2147">
        <v>335.08</v>
      </c>
      <c r="AT2147">
        <v>243.60876464843699</v>
      </c>
      <c r="AU2147">
        <v>1249.5371829999999</v>
      </c>
      <c r="AV2147">
        <v>89.325294494628906</v>
      </c>
      <c r="AW2147">
        <v>335.07999999999902</v>
      </c>
      <c r="AX2147">
        <f t="shared" si="132"/>
        <v>91.471235351562996</v>
      </c>
      <c r="AY2147">
        <f t="shared" si="133"/>
        <v>914.45718299999999</v>
      </c>
      <c r="AZ2147">
        <f t="shared" si="134"/>
        <v>245.75470550537108</v>
      </c>
      <c r="BA2147">
        <f t="shared" si="135"/>
        <v>9.6633812063373625E-13</v>
      </c>
    </row>
    <row r="2148" spans="1:53" x14ac:dyDescent="0.35">
      <c r="A2148">
        <v>7556846</v>
      </c>
      <c r="B2148">
        <v>2008</v>
      </c>
      <c r="C2148">
        <v>77</v>
      </c>
      <c r="D2148">
        <v>49</v>
      </c>
      <c r="E2148">
        <v>49</v>
      </c>
      <c r="F2148" t="s">
        <v>45</v>
      </c>
      <c r="G2148" t="s">
        <v>54</v>
      </c>
      <c r="H2148" t="s">
        <v>54</v>
      </c>
      <c r="I2148">
        <v>28</v>
      </c>
      <c r="J2148" t="s">
        <v>57</v>
      </c>
      <c r="K2148" t="s">
        <v>58</v>
      </c>
      <c r="L2148">
        <v>2</v>
      </c>
      <c r="M2148">
        <v>2</v>
      </c>
      <c r="N2148">
        <v>31</v>
      </c>
      <c r="O2148" t="s">
        <v>86</v>
      </c>
      <c r="P2148">
        <v>23502.144349999999</v>
      </c>
      <c r="Q2148" t="s">
        <v>56</v>
      </c>
      <c r="R2148">
        <v>8000</v>
      </c>
      <c r="S2148">
        <v>0</v>
      </c>
      <c r="T2148">
        <v>17</v>
      </c>
      <c r="U2148" t="s">
        <v>62</v>
      </c>
      <c r="V2148">
        <v>0</v>
      </c>
      <c r="W2148">
        <v>0</v>
      </c>
      <c r="X2148">
        <v>0</v>
      </c>
      <c r="Y2148" t="s">
        <v>51</v>
      </c>
      <c r="Z2148" t="s">
        <v>52</v>
      </c>
      <c r="AA2148">
        <v>7.0032573000000001E-2</v>
      </c>
      <c r="AB2148">
        <v>0.39218240999999998</v>
      </c>
      <c r="AC2148">
        <v>0.23127035800000001</v>
      </c>
      <c r="AD2148">
        <v>0.117517206</v>
      </c>
      <c r="AE2148">
        <v>19.89922481</v>
      </c>
      <c r="AF2148">
        <v>0.49188417099999998</v>
      </c>
      <c r="AG2148">
        <v>2.5084690549999999</v>
      </c>
      <c r="AH2148">
        <v>0.21499754900000001</v>
      </c>
      <c r="AI2148">
        <v>5.7180199999999999E-3</v>
      </c>
      <c r="AJ2148">
        <v>5</v>
      </c>
      <c r="AK2148">
        <v>560402</v>
      </c>
      <c r="AL2148">
        <v>0</v>
      </c>
      <c r="AM2148" t="s">
        <v>53</v>
      </c>
      <c r="AN2148">
        <v>10012008</v>
      </c>
      <c r="AO2148">
        <v>31122008</v>
      </c>
      <c r="AP2148">
        <v>56.79</v>
      </c>
      <c r="AQ2148">
        <v>1</v>
      </c>
      <c r="AR2148">
        <v>1</v>
      </c>
      <c r="AS2148">
        <v>56.79</v>
      </c>
      <c r="AT2148">
        <v>510.10507202148398</v>
      </c>
      <c r="AU2148">
        <v>1249.6004230000001</v>
      </c>
      <c r="AV2148">
        <v>89.325294494628906</v>
      </c>
      <c r="AW2148">
        <v>56.7899999999999</v>
      </c>
      <c r="AX2148">
        <f t="shared" si="132"/>
        <v>453.31507202148396</v>
      </c>
      <c r="AY2148">
        <f t="shared" si="133"/>
        <v>1192.8104230000001</v>
      </c>
      <c r="AZ2148">
        <f t="shared" si="134"/>
        <v>32.535294494628907</v>
      </c>
      <c r="BA2148">
        <f t="shared" si="135"/>
        <v>9.9475983006414026E-14</v>
      </c>
    </row>
    <row r="2149" spans="1:53" x14ac:dyDescent="0.35">
      <c r="A2149">
        <v>295370</v>
      </c>
      <c r="B2149">
        <v>2006</v>
      </c>
      <c r="C2149">
        <v>81</v>
      </c>
      <c r="D2149">
        <v>35</v>
      </c>
      <c r="E2149">
        <v>35</v>
      </c>
      <c r="F2149" t="s">
        <v>54</v>
      </c>
      <c r="G2149" t="s">
        <v>45</v>
      </c>
      <c r="H2149" t="s">
        <v>45</v>
      </c>
      <c r="I2149">
        <v>15</v>
      </c>
      <c r="J2149" t="s">
        <v>57</v>
      </c>
      <c r="K2149" t="s">
        <v>58</v>
      </c>
      <c r="L2149">
        <v>2</v>
      </c>
      <c r="M2149">
        <v>12</v>
      </c>
      <c r="N2149">
        <v>22</v>
      </c>
      <c r="O2149" t="s">
        <v>61</v>
      </c>
      <c r="P2149">
        <v>5753.176101</v>
      </c>
      <c r="Q2149" t="s">
        <v>49</v>
      </c>
      <c r="R2149">
        <v>17000</v>
      </c>
      <c r="S2149">
        <v>0</v>
      </c>
      <c r="T2149">
        <v>4</v>
      </c>
      <c r="U2149" t="s">
        <v>62</v>
      </c>
      <c r="V2149">
        <v>2</v>
      </c>
      <c r="W2149">
        <v>0</v>
      </c>
      <c r="X2149">
        <v>6</v>
      </c>
      <c r="Y2149" t="s">
        <v>51</v>
      </c>
      <c r="Z2149" t="s">
        <v>52</v>
      </c>
      <c r="AA2149">
        <v>9.2123287999999998E-2</v>
      </c>
      <c r="AB2149">
        <v>0.56815068499999999</v>
      </c>
      <c r="AC2149">
        <v>0.15</v>
      </c>
      <c r="AD2149">
        <v>0.13846990100000001</v>
      </c>
      <c r="AE2149">
        <v>45.993749999999999</v>
      </c>
      <c r="AF2149">
        <v>0.49014811800000002</v>
      </c>
      <c r="AG2149">
        <v>2.52020548</v>
      </c>
      <c r="AH2149">
        <v>0.456265688</v>
      </c>
      <c r="AI2149">
        <v>1.1199073E-2</v>
      </c>
      <c r="AJ2149">
        <v>6</v>
      </c>
      <c r="AK2149">
        <v>560406</v>
      </c>
      <c r="AL2149">
        <v>1</v>
      </c>
      <c r="AM2149" t="s">
        <v>53</v>
      </c>
      <c r="AN2149">
        <v>20042006</v>
      </c>
      <c r="AO2149">
        <v>31122006</v>
      </c>
      <c r="AP2149">
        <v>50.49</v>
      </c>
      <c r="AQ2149">
        <v>1</v>
      </c>
      <c r="AR2149">
        <v>1</v>
      </c>
      <c r="AS2149">
        <v>50.49</v>
      </c>
      <c r="AT2149">
        <v>80.436408996582003</v>
      </c>
      <c r="AU2149">
        <v>506.9023128</v>
      </c>
      <c r="AV2149">
        <v>89.325294494628906</v>
      </c>
      <c r="AW2149">
        <v>50.49</v>
      </c>
      <c r="AX2149">
        <f t="shared" si="132"/>
        <v>29.946408996582001</v>
      </c>
      <c r="AY2149">
        <f t="shared" si="133"/>
        <v>456.4123128</v>
      </c>
      <c r="AZ2149">
        <f t="shared" si="134"/>
        <v>38.835294494628904</v>
      </c>
      <c r="BA2149">
        <f t="shared" si="135"/>
        <v>0</v>
      </c>
    </row>
    <row r="2150" spans="1:53" x14ac:dyDescent="0.35">
      <c r="A2150">
        <v>2302920</v>
      </c>
      <c r="B2150">
        <v>2005</v>
      </c>
      <c r="C2150">
        <v>97</v>
      </c>
      <c r="D2150">
        <v>64</v>
      </c>
      <c r="E2150">
        <v>64</v>
      </c>
      <c r="F2150" t="s">
        <v>45</v>
      </c>
      <c r="G2150" t="s">
        <v>54</v>
      </c>
      <c r="H2150" t="s">
        <v>54</v>
      </c>
      <c r="I2150">
        <v>42</v>
      </c>
      <c r="J2150" t="s">
        <v>46</v>
      </c>
      <c r="K2150" t="s">
        <v>71</v>
      </c>
      <c r="L2150">
        <v>3</v>
      </c>
      <c r="M2150">
        <v>8</v>
      </c>
      <c r="N2150">
        <v>15</v>
      </c>
      <c r="O2150" t="s">
        <v>77</v>
      </c>
      <c r="P2150">
        <v>5947.4352509999999</v>
      </c>
      <c r="Q2150" t="s">
        <v>49</v>
      </c>
      <c r="R2150">
        <v>8000</v>
      </c>
      <c r="S2150">
        <v>0</v>
      </c>
      <c r="T2150">
        <v>18</v>
      </c>
      <c r="U2150" t="s">
        <v>62</v>
      </c>
      <c r="V2150">
        <v>0</v>
      </c>
      <c r="W2150">
        <v>0</v>
      </c>
      <c r="X2150">
        <v>3</v>
      </c>
      <c r="Y2150" t="s">
        <v>63</v>
      </c>
      <c r="Z2150" t="s">
        <v>60</v>
      </c>
      <c r="AA2150">
        <v>1.4547160999999999E-2</v>
      </c>
      <c r="AB2150">
        <v>0.48873239400000001</v>
      </c>
      <c r="AC2150">
        <v>0.21314553999999999</v>
      </c>
      <c r="AD2150">
        <v>6.0097561000000001E-2</v>
      </c>
      <c r="AE2150">
        <v>64.0625</v>
      </c>
      <c r="AF2150">
        <v>0.47024390199999999</v>
      </c>
      <c r="AG2150">
        <v>2.406103286</v>
      </c>
      <c r="AH2150">
        <v>0.25691244200000002</v>
      </c>
      <c r="AI2150">
        <v>1.0656682000000001E-2</v>
      </c>
      <c r="AJ2150">
        <v>6</v>
      </c>
      <c r="AK2150">
        <v>560407</v>
      </c>
      <c r="AL2150">
        <v>0</v>
      </c>
      <c r="AM2150" t="s">
        <v>53</v>
      </c>
      <c r="AN2150">
        <v>1012005</v>
      </c>
      <c r="AO2150">
        <v>9102005</v>
      </c>
      <c r="AP2150">
        <v>483.28</v>
      </c>
      <c r="AQ2150">
        <v>1</v>
      </c>
      <c r="AR2150">
        <v>1</v>
      </c>
      <c r="AS2150">
        <v>483.28</v>
      </c>
      <c r="AT2150">
        <v>336.49652099609301</v>
      </c>
      <c r="AU2150">
        <v>521.81541900000002</v>
      </c>
      <c r="AV2150">
        <v>89.325294494628906</v>
      </c>
      <c r="AW2150">
        <v>483.27999999999901</v>
      </c>
      <c r="AX2150">
        <f t="shared" si="132"/>
        <v>146.78347900390696</v>
      </c>
      <c r="AY2150">
        <f t="shared" si="133"/>
        <v>38.535419000000047</v>
      </c>
      <c r="AZ2150">
        <f t="shared" si="134"/>
        <v>393.95470550537107</v>
      </c>
      <c r="BA2150">
        <f t="shared" si="135"/>
        <v>9.6633812063373625E-13</v>
      </c>
    </row>
    <row r="2151" spans="1:53" x14ac:dyDescent="0.35">
      <c r="A2151">
        <v>3634984</v>
      </c>
      <c r="B2151">
        <v>2005</v>
      </c>
      <c r="C2151">
        <v>73</v>
      </c>
      <c r="D2151">
        <v>47</v>
      </c>
      <c r="E2151">
        <v>47</v>
      </c>
      <c r="F2151" t="s">
        <v>54</v>
      </c>
      <c r="G2151" t="s">
        <v>45</v>
      </c>
      <c r="H2151" t="s">
        <v>45</v>
      </c>
      <c r="I2151">
        <v>25</v>
      </c>
      <c r="J2151" t="s">
        <v>57</v>
      </c>
      <c r="K2151" t="s">
        <v>58</v>
      </c>
      <c r="L2151">
        <v>2</v>
      </c>
      <c r="M2151">
        <v>2</v>
      </c>
      <c r="N2151">
        <v>25</v>
      </c>
      <c r="O2151" t="s">
        <v>75</v>
      </c>
      <c r="P2151">
        <v>8447.7285919999995</v>
      </c>
      <c r="Q2151" t="s">
        <v>49</v>
      </c>
      <c r="R2151">
        <v>7000</v>
      </c>
      <c r="S2151">
        <v>150</v>
      </c>
      <c r="T2151">
        <v>12</v>
      </c>
      <c r="U2151" t="s">
        <v>62</v>
      </c>
      <c r="V2151">
        <v>0</v>
      </c>
      <c r="W2151">
        <v>1</v>
      </c>
      <c r="X2151">
        <v>0</v>
      </c>
      <c r="Y2151" t="s">
        <v>51</v>
      </c>
      <c r="Z2151" t="s">
        <v>60</v>
      </c>
      <c r="AA2151">
        <v>5.3650325999999998E-2</v>
      </c>
      <c r="AB2151">
        <v>0.18889356299999999</v>
      </c>
      <c r="AC2151">
        <v>0.37631468200000001</v>
      </c>
      <c r="AD2151">
        <v>0.133990477</v>
      </c>
      <c r="AE2151">
        <v>5.4812271060000004</v>
      </c>
      <c r="AF2151">
        <v>0.49026814800000001</v>
      </c>
      <c r="AG2151">
        <v>2.5180900290000001</v>
      </c>
      <c r="AH2151">
        <v>0.24454688599999999</v>
      </c>
      <c r="AI2151">
        <v>2.9233190000000002E-3</v>
      </c>
      <c r="AJ2151">
        <v>1</v>
      </c>
      <c r="AK2151">
        <v>560501</v>
      </c>
      <c r="AL2151">
        <v>0</v>
      </c>
      <c r="AM2151" t="s">
        <v>53</v>
      </c>
      <c r="AN2151">
        <v>1012005</v>
      </c>
      <c r="AO2151">
        <v>10112005</v>
      </c>
      <c r="AP2151">
        <v>707.21</v>
      </c>
      <c r="AQ2151">
        <v>1</v>
      </c>
      <c r="AR2151">
        <v>1</v>
      </c>
      <c r="AS2151">
        <v>707.21</v>
      </c>
      <c r="AT2151">
        <v>1054.18090820312</v>
      </c>
      <c r="AU2151">
        <v>1507.539315</v>
      </c>
      <c r="AV2151">
        <v>89.325294494628906</v>
      </c>
      <c r="AW2151">
        <v>707.21</v>
      </c>
      <c r="AX2151">
        <f t="shared" si="132"/>
        <v>346.97090820311996</v>
      </c>
      <c r="AY2151">
        <f t="shared" si="133"/>
        <v>800.32931499999995</v>
      </c>
      <c r="AZ2151">
        <f t="shared" si="134"/>
        <v>617.88470550537113</v>
      </c>
      <c r="BA2151">
        <f t="shared" si="135"/>
        <v>0</v>
      </c>
    </row>
    <row r="2152" spans="1:53" x14ac:dyDescent="0.35">
      <c r="A2152">
        <v>260225</v>
      </c>
      <c r="B2152">
        <v>2008</v>
      </c>
      <c r="C2152">
        <v>39</v>
      </c>
      <c r="D2152">
        <v>39</v>
      </c>
      <c r="E2152">
        <v>45</v>
      </c>
      <c r="F2152" t="s">
        <v>54</v>
      </c>
      <c r="G2152" t="s">
        <v>54</v>
      </c>
      <c r="H2152" t="s">
        <v>45</v>
      </c>
      <c r="I2152">
        <v>19</v>
      </c>
      <c r="J2152" t="s">
        <v>76</v>
      </c>
      <c r="K2152" t="s">
        <v>78</v>
      </c>
      <c r="L2152">
        <v>3</v>
      </c>
      <c r="M2152">
        <v>7</v>
      </c>
      <c r="N2152">
        <v>30</v>
      </c>
      <c r="O2152" t="s">
        <v>61</v>
      </c>
      <c r="P2152">
        <v>6019.963452</v>
      </c>
      <c r="Q2152" t="s">
        <v>49</v>
      </c>
      <c r="R2152">
        <v>7000</v>
      </c>
      <c r="S2152">
        <v>50</v>
      </c>
      <c r="T2152">
        <v>13</v>
      </c>
      <c r="U2152" t="s">
        <v>50</v>
      </c>
      <c r="V2152">
        <v>0</v>
      </c>
      <c r="W2152">
        <v>4</v>
      </c>
      <c r="X2152">
        <v>6</v>
      </c>
      <c r="Y2152" t="s">
        <v>51</v>
      </c>
      <c r="Z2152" t="s">
        <v>65</v>
      </c>
      <c r="AA2152">
        <v>4.5383411999999998E-2</v>
      </c>
      <c r="AB2152">
        <v>0.264291308</v>
      </c>
      <c r="AC2152">
        <v>0.50861393899999996</v>
      </c>
      <c r="AD2152">
        <v>0.200287724</v>
      </c>
      <c r="AE2152">
        <v>0.69395452000000002</v>
      </c>
      <c r="AF2152">
        <v>0.48257672600000001</v>
      </c>
      <c r="AG2152">
        <v>2.4494909950000001</v>
      </c>
      <c r="AH2152">
        <v>0.220524515</v>
      </c>
      <c r="AI2152">
        <v>3.4207529999999999E-3</v>
      </c>
      <c r="AJ2152">
        <v>6</v>
      </c>
      <c r="AK2152">
        <v>560706</v>
      </c>
      <c r="AL2152">
        <v>0</v>
      </c>
      <c r="AM2152" t="s">
        <v>53</v>
      </c>
      <c r="AN2152">
        <v>14062008</v>
      </c>
      <c r="AO2152">
        <v>31122008</v>
      </c>
      <c r="AP2152">
        <v>2805.11</v>
      </c>
      <c r="AQ2152">
        <v>1</v>
      </c>
      <c r="AR2152">
        <v>1</v>
      </c>
      <c r="AS2152">
        <v>2805.11</v>
      </c>
      <c r="AT2152">
        <v>1317.11303710937</v>
      </c>
      <c r="AU2152">
        <v>696.88260990000003</v>
      </c>
      <c r="AV2152">
        <v>89.325294494628906</v>
      </c>
      <c r="AW2152">
        <v>2805.11</v>
      </c>
      <c r="AX2152">
        <f t="shared" si="132"/>
        <v>1487.9969628906301</v>
      </c>
      <c r="AY2152">
        <f t="shared" si="133"/>
        <v>2108.2273900999999</v>
      </c>
      <c r="AZ2152">
        <f t="shared" si="134"/>
        <v>2715.7847055053712</v>
      </c>
      <c r="BA2152">
        <f t="shared" si="135"/>
        <v>0</v>
      </c>
    </row>
    <row r="2153" spans="1:53" x14ac:dyDescent="0.35">
      <c r="A2153">
        <v>5693335</v>
      </c>
      <c r="B2153">
        <v>2007</v>
      </c>
      <c r="C2153">
        <v>78</v>
      </c>
      <c r="D2153">
        <v>78</v>
      </c>
      <c r="E2153">
        <v>56</v>
      </c>
      <c r="F2153" t="s">
        <v>45</v>
      </c>
      <c r="G2153" t="s">
        <v>45</v>
      </c>
      <c r="H2153" t="s">
        <v>45</v>
      </c>
      <c r="I2153">
        <v>55</v>
      </c>
      <c r="J2153" t="s">
        <v>57</v>
      </c>
      <c r="K2153" t="s">
        <v>47</v>
      </c>
      <c r="L2153">
        <v>1</v>
      </c>
      <c r="M2153">
        <v>4</v>
      </c>
      <c r="N2153">
        <v>21</v>
      </c>
      <c r="O2153" t="s">
        <v>48</v>
      </c>
      <c r="P2153">
        <v>5939.1563480000004</v>
      </c>
      <c r="Q2153" t="s">
        <v>56</v>
      </c>
      <c r="R2153">
        <v>6000</v>
      </c>
      <c r="S2153">
        <v>0</v>
      </c>
      <c r="T2153">
        <v>4</v>
      </c>
      <c r="U2153" t="s">
        <v>50</v>
      </c>
      <c r="V2153">
        <v>0</v>
      </c>
      <c r="W2153">
        <v>0</v>
      </c>
      <c r="X2153">
        <v>1</v>
      </c>
      <c r="Y2153" t="s">
        <v>51</v>
      </c>
      <c r="Z2153" t="s">
        <v>65</v>
      </c>
      <c r="AA2153">
        <v>0.04</v>
      </c>
      <c r="AB2153">
        <v>0.37700084299999997</v>
      </c>
      <c r="AC2153">
        <v>0.49747261999999998</v>
      </c>
      <c r="AD2153">
        <v>0.120744924</v>
      </c>
      <c r="AE2153">
        <v>1.463256645</v>
      </c>
      <c r="AF2153">
        <v>0.52083651399999997</v>
      </c>
      <c r="AG2153">
        <v>2.7594776749999999</v>
      </c>
      <c r="AH2153">
        <v>0.14217318900000001</v>
      </c>
      <c r="AI2153">
        <v>2.7060780000000002E-3</v>
      </c>
      <c r="AJ2153">
        <v>6</v>
      </c>
      <c r="AK2153">
        <v>561006</v>
      </c>
      <c r="AL2153">
        <v>0</v>
      </c>
      <c r="AM2153" t="s">
        <v>53</v>
      </c>
      <c r="AN2153">
        <v>12022007</v>
      </c>
      <c r="AO2153">
        <v>31122007</v>
      </c>
      <c r="AP2153">
        <v>85.87</v>
      </c>
      <c r="AQ2153">
        <v>1</v>
      </c>
      <c r="AR2153">
        <v>1</v>
      </c>
      <c r="AS2153">
        <v>85.87</v>
      </c>
      <c r="AT2153">
        <v>140.03036499023401</v>
      </c>
      <c r="AU2153">
        <v>642.57211649999999</v>
      </c>
      <c r="AV2153">
        <v>89.325294494628906</v>
      </c>
      <c r="AW2153">
        <v>85.87</v>
      </c>
      <c r="AX2153">
        <f t="shared" si="132"/>
        <v>54.160364990234001</v>
      </c>
      <c r="AY2153">
        <f t="shared" si="133"/>
        <v>556.70211649999999</v>
      </c>
      <c r="AZ2153">
        <f t="shared" si="134"/>
        <v>3.4552944946289017</v>
      </c>
      <c r="BA2153">
        <f t="shared" si="135"/>
        <v>0</v>
      </c>
    </row>
    <row r="2154" spans="1:53" x14ac:dyDescent="0.35">
      <c r="A2154">
        <v>5895749</v>
      </c>
      <c r="B2154">
        <v>2007</v>
      </c>
      <c r="C2154">
        <v>67</v>
      </c>
      <c r="D2154">
        <v>67</v>
      </c>
      <c r="E2154">
        <v>56</v>
      </c>
      <c r="F2154" t="s">
        <v>45</v>
      </c>
      <c r="G2154" t="s">
        <v>45</v>
      </c>
      <c r="H2154" t="s">
        <v>45</v>
      </c>
      <c r="I2154">
        <v>43</v>
      </c>
      <c r="J2154" t="s">
        <v>46</v>
      </c>
      <c r="K2154" t="s">
        <v>47</v>
      </c>
      <c r="L2154">
        <v>1</v>
      </c>
      <c r="M2154">
        <v>8</v>
      </c>
      <c r="N2154">
        <v>24</v>
      </c>
      <c r="O2154" t="s">
        <v>98</v>
      </c>
      <c r="P2154">
        <v>22067.06827</v>
      </c>
      <c r="Q2154" t="s">
        <v>49</v>
      </c>
      <c r="R2154">
        <v>6000</v>
      </c>
      <c r="S2154">
        <v>0</v>
      </c>
      <c r="T2154">
        <v>19</v>
      </c>
      <c r="U2154" t="s">
        <v>50</v>
      </c>
      <c r="V2154">
        <v>0</v>
      </c>
      <c r="W2154">
        <v>4</v>
      </c>
      <c r="X2154">
        <v>1</v>
      </c>
      <c r="Y2154" t="s">
        <v>51</v>
      </c>
      <c r="Z2154" t="s">
        <v>65</v>
      </c>
      <c r="AA2154">
        <v>5.7015369000000003E-2</v>
      </c>
      <c r="AB2154">
        <v>0.31367690799999998</v>
      </c>
      <c r="AC2154">
        <v>0.439048563</v>
      </c>
      <c r="AD2154">
        <v>0.149689814</v>
      </c>
      <c r="AE2154">
        <v>1.8237226280000001</v>
      </c>
      <c r="AF2154">
        <v>0.49389633799999999</v>
      </c>
      <c r="AG2154">
        <v>2.476214073</v>
      </c>
      <c r="AH2154">
        <v>0.304408874</v>
      </c>
      <c r="AI2154">
        <v>5.8972199999999999E-3</v>
      </c>
      <c r="AJ2154">
        <v>4</v>
      </c>
      <c r="AK2154">
        <v>561007</v>
      </c>
      <c r="AL2154">
        <v>0</v>
      </c>
      <c r="AM2154" t="s">
        <v>53</v>
      </c>
      <c r="AN2154">
        <v>2062007</v>
      </c>
      <c r="AO2154">
        <v>31122007</v>
      </c>
      <c r="AP2154">
        <v>708.57</v>
      </c>
      <c r="AQ2154">
        <v>1</v>
      </c>
      <c r="AR2154">
        <v>1</v>
      </c>
      <c r="AS2154">
        <v>708.57</v>
      </c>
      <c r="AT2154">
        <v>477.828521728515</v>
      </c>
      <c r="AU2154">
        <v>724.30282690000001</v>
      </c>
      <c r="AV2154">
        <v>89.325294494628906</v>
      </c>
      <c r="AW2154">
        <v>708.57</v>
      </c>
      <c r="AX2154">
        <f t="shared" si="132"/>
        <v>230.74147827148505</v>
      </c>
      <c r="AY2154">
        <f t="shared" si="133"/>
        <v>15.732826899999964</v>
      </c>
      <c r="AZ2154">
        <f t="shared" si="134"/>
        <v>619.24470550537114</v>
      </c>
      <c r="BA2154">
        <f t="shared" si="135"/>
        <v>0</v>
      </c>
    </row>
    <row r="2155" spans="1:53" x14ac:dyDescent="0.35">
      <c r="A2155">
        <v>971424</v>
      </c>
      <c r="B2155">
        <v>2008</v>
      </c>
      <c r="C2155">
        <v>55</v>
      </c>
      <c r="D2155">
        <v>55</v>
      </c>
      <c r="E2155">
        <v>64</v>
      </c>
      <c r="F2155" t="s">
        <v>54</v>
      </c>
      <c r="G2155" t="s">
        <v>54</v>
      </c>
      <c r="H2155" t="s">
        <v>45</v>
      </c>
      <c r="I2155">
        <v>33</v>
      </c>
      <c r="J2155" t="s">
        <v>46</v>
      </c>
      <c r="K2155" t="s">
        <v>71</v>
      </c>
      <c r="L2155">
        <v>3</v>
      </c>
      <c r="M2155">
        <v>13</v>
      </c>
      <c r="N2155">
        <v>28</v>
      </c>
      <c r="O2155" t="s">
        <v>67</v>
      </c>
      <c r="P2155">
        <v>5747.6430769999997</v>
      </c>
      <c r="Q2155" t="s">
        <v>49</v>
      </c>
      <c r="R2155">
        <v>8000</v>
      </c>
      <c r="S2155">
        <v>50</v>
      </c>
      <c r="T2155">
        <v>6</v>
      </c>
      <c r="U2155" t="s">
        <v>62</v>
      </c>
      <c r="V2155">
        <v>2</v>
      </c>
      <c r="W2155">
        <v>0</v>
      </c>
      <c r="X2155">
        <v>5</v>
      </c>
      <c r="Y2155" t="s">
        <v>51</v>
      </c>
      <c r="Z2155" t="s">
        <v>60</v>
      </c>
      <c r="AA2155">
        <v>2.3501199E-2</v>
      </c>
      <c r="AB2155">
        <v>0.18225419700000001</v>
      </c>
      <c r="AC2155">
        <v>0.44460431700000003</v>
      </c>
      <c r="AD2155">
        <v>0.204588191</v>
      </c>
      <c r="AE2155">
        <v>7.3963838669999999</v>
      </c>
      <c r="AF2155">
        <v>0.48627303500000002</v>
      </c>
      <c r="AG2155">
        <v>2.55059952</v>
      </c>
      <c r="AH2155">
        <v>0.22052229000000001</v>
      </c>
      <c r="AI2155">
        <v>2.9016089999999999E-3</v>
      </c>
      <c r="AJ2155">
        <v>7</v>
      </c>
      <c r="AK2155">
        <v>561207</v>
      </c>
      <c r="AL2155">
        <v>0</v>
      </c>
      <c r="AM2155" t="s">
        <v>53</v>
      </c>
      <c r="AN2155">
        <v>24042008</v>
      </c>
      <c r="AO2155">
        <v>31122008</v>
      </c>
      <c r="AP2155">
        <v>482.86</v>
      </c>
      <c r="AQ2155">
        <v>1</v>
      </c>
      <c r="AR2155">
        <v>1</v>
      </c>
      <c r="AS2155">
        <v>482.86</v>
      </c>
      <c r="AT2155">
        <v>475.04235839843699</v>
      </c>
      <c r="AU2155">
        <v>620.88877839999998</v>
      </c>
      <c r="AV2155">
        <v>89.325294494628906</v>
      </c>
      <c r="AW2155">
        <v>482.86</v>
      </c>
      <c r="AX2155">
        <f t="shared" si="132"/>
        <v>7.8176416015630252</v>
      </c>
      <c r="AY2155">
        <f t="shared" si="133"/>
        <v>138.02877839999996</v>
      </c>
      <c r="AZ2155">
        <f t="shared" si="134"/>
        <v>393.53470550537111</v>
      </c>
      <c r="BA2155">
        <f t="shared" si="135"/>
        <v>0</v>
      </c>
    </row>
    <row r="2156" spans="1:53" x14ac:dyDescent="0.35">
      <c r="A2156">
        <v>1490576</v>
      </c>
      <c r="B2156">
        <v>2005</v>
      </c>
      <c r="C2156">
        <v>33</v>
      </c>
      <c r="D2156">
        <v>33</v>
      </c>
      <c r="E2156">
        <v>56</v>
      </c>
      <c r="F2156" t="s">
        <v>54</v>
      </c>
      <c r="G2156" t="s">
        <v>54</v>
      </c>
      <c r="H2156" t="s">
        <v>45</v>
      </c>
      <c r="I2156">
        <v>8</v>
      </c>
      <c r="J2156" t="s">
        <v>46</v>
      </c>
      <c r="K2156" t="s">
        <v>47</v>
      </c>
      <c r="L2156">
        <v>1</v>
      </c>
      <c r="M2156">
        <v>5</v>
      </c>
      <c r="N2156">
        <v>9</v>
      </c>
      <c r="O2156" t="s">
        <v>61</v>
      </c>
      <c r="P2156">
        <v>5261.4235840000001</v>
      </c>
      <c r="Q2156" t="s">
        <v>49</v>
      </c>
      <c r="R2156">
        <v>12000</v>
      </c>
      <c r="S2156">
        <v>50</v>
      </c>
      <c r="T2156">
        <v>1</v>
      </c>
      <c r="U2156" t="s">
        <v>62</v>
      </c>
      <c r="V2156">
        <v>0</v>
      </c>
      <c r="W2156">
        <v>0</v>
      </c>
      <c r="X2156">
        <v>3</v>
      </c>
      <c r="Y2156" t="s">
        <v>51</v>
      </c>
      <c r="Z2156" t="s">
        <v>60</v>
      </c>
      <c r="AA2156">
        <v>3.2148900000000001E-2</v>
      </c>
      <c r="AB2156">
        <v>0.32194792</v>
      </c>
      <c r="AC2156">
        <v>0.47074737900000002</v>
      </c>
      <c r="AD2156">
        <v>0.142202941</v>
      </c>
      <c r="AE2156">
        <v>2.3114206130000001</v>
      </c>
      <c r="AF2156">
        <v>0.53157387300000003</v>
      </c>
      <c r="AG2156">
        <v>2.8062225230000002</v>
      </c>
      <c r="AH2156">
        <v>0.209907223</v>
      </c>
      <c r="AI2156">
        <v>2.8164349999999999E-3</v>
      </c>
      <c r="AJ2156">
        <v>5</v>
      </c>
      <c r="AK2156">
        <v>561306</v>
      </c>
      <c r="AL2156">
        <v>0</v>
      </c>
      <c r="AM2156" t="s">
        <v>66</v>
      </c>
      <c r="AN2156">
        <v>1012005</v>
      </c>
      <c r="AO2156">
        <v>19112005</v>
      </c>
      <c r="AP2156">
        <v>860.85</v>
      </c>
      <c r="AQ2156">
        <v>1</v>
      </c>
      <c r="AR2156">
        <v>1</v>
      </c>
      <c r="AS2156">
        <v>860.85</v>
      </c>
      <c r="AT2156">
        <v>955.24426269531205</v>
      </c>
      <c r="AU2156">
        <v>1124.854343</v>
      </c>
      <c r="AV2156">
        <v>89.325294494628906</v>
      </c>
      <c r="AW2156">
        <v>860.85</v>
      </c>
      <c r="AX2156">
        <f t="shared" si="132"/>
        <v>94.394262695312023</v>
      </c>
      <c r="AY2156">
        <f t="shared" si="133"/>
        <v>264.00434299999995</v>
      </c>
      <c r="AZ2156">
        <f t="shared" si="134"/>
        <v>771.52470550537112</v>
      </c>
      <c r="BA2156">
        <f t="shared" si="135"/>
        <v>0</v>
      </c>
    </row>
    <row r="2157" spans="1:53" x14ac:dyDescent="0.35">
      <c r="A2157">
        <v>3499729</v>
      </c>
      <c r="B2157">
        <v>2005</v>
      </c>
      <c r="C2157">
        <v>23</v>
      </c>
      <c r="D2157">
        <v>23</v>
      </c>
      <c r="E2157">
        <v>56</v>
      </c>
      <c r="F2157" t="s">
        <v>54</v>
      </c>
      <c r="G2157" t="s">
        <v>54</v>
      </c>
      <c r="H2157" t="s">
        <v>45</v>
      </c>
      <c r="I2157">
        <v>0</v>
      </c>
      <c r="J2157" t="s">
        <v>76</v>
      </c>
      <c r="K2157" t="s">
        <v>47</v>
      </c>
      <c r="L2157">
        <v>1</v>
      </c>
      <c r="M2157">
        <v>7</v>
      </c>
      <c r="N2157">
        <v>24</v>
      </c>
      <c r="O2157" t="s">
        <v>77</v>
      </c>
      <c r="P2157">
        <v>5242.9224469999999</v>
      </c>
      <c r="Q2157" t="s">
        <v>49</v>
      </c>
      <c r="R2157">
        <v>5000</v>
      </c>
      <c r="S2157">
        <v>150</v>
      </c>
      <c r="T2157">
        <v>2</v>
      </c>
      <c r="U2157" t="s">
        <v>62</v>
      </c>
      <c r="V2157">
        <v>0</v>
      </c>
      <c r="W2157">
        <v>2</v>
      </c>
      <c r="X2157">
        <v>0</v>
      </c>
      <c r="Y2157" t="s">
        <v>51</v>
      </c>
      <c r="Z2157" t="s">
        <v>52</v>
      </c>
      <c r="AA2157">
        <v>4.4238939999999997E-2</v>
      </c>
      <c r="AB2157">
        <v>0.20839580199999999</v>
      </c>
      <c r="AC2157">
        <v>0.40104947499999999</v>
      </c>
      <c r="AD2157">
        <v>0.13708863299999999</v>
      </c>
      <c r="AE2157">
        <v>32.372549020000001</v>
      </c>
      <c r="AF2157">
        <v>0.49838481699999998</v>
      </c>
      <c r="AG2157">
        <v>2.4752623690000002</v>
      </c>
      <c r="AH2157">
        <v>0.170248395</v>
      </c>
      <c r="AI2157">
        <v>3.349149E-3</v>
      </c>
      <c r="AJ2157">
        <v>1</v>
      </c>
      <c r="AK2157">
        <v>561401</v>
      </c>
      <c r="AL2157">
        <v>0</v>
      </c>
      <c r="AM2157" t="s">
        <v>53</v>
      </c>
      <c r="AN2157">
        <v>1012005</v>
      </c>
      <c r="AO2157">
        <v>7072005</v>
      </c>
      <c r="AP2157">
        <v>443.58</v>
      </c>
      <c r="AQ2157">
        <v>1</v>
      </c>
      <c r="AR2157">
        <v>1</v>
      </c>
      <c r="AS2157">
        <v>443.58</v>
      </c>
      <c r="AT2157">
        <v>464.93038940429602</v>
      </c>
      <c r="AU2157">
        <v>945.11755649999998</v>
      </c>
      <c r="AV2157">
        <v>89.325294494628906</v>
      </c>
      <c r="AW2157">
        <v>443.57999999999902</v>
      </c>
      <c r="AX2157">
        <f t="shared" si="132"/>
        <v>21.350389404296038</v>
      </c>
      <c r="AY2157">
        <f t="shared" si="133"/>
        <v>501.53755649999999</v>
      </c>
      <c r="AZ2157">
        <f t="shared" si="134"/>
        <v>354.25470550537108</v>
      </c>
      <c r="BA2157">
        <f t="shared" si="135"/>
        <v>9.6633812063373625E-13</v>
      </c>
    </row>
    <row r="2158" spans="1:53" x14ac:dyDescent="0.35">
      <c r="A2158">
        <v>6017083</v>
      </c>
      <c r="B2158">
        <v>2006</v>
      </c>
      <c r="C2158">
        <v>48</v>
      </c>
      <c r="D2158">
        <v>48</v>
      </c>
      <c r="E2158">
        <v>56</v>
      </c>
      <c r="F2158" t="s">
        <v>45</v>
      </c>
      <c r="G2158" t="s">
        <v>45</v>
      </c>
      <c r="H2158" t="s">
        <v>45</v>
      </c>
      <c r="I2158">
        <v>25</v>
      </c>
      <c r="J2158" t="s">
        <v>46</v>
      </c>
      <c r="K2158" t="s">
        <v>47</v>
      </c>
      <c r="L2158">
        <v>1</v>
      </c>
      <c r="M2158">
        <v>8</v>
      </c>
      <c r="N2158">
        <v>29</v>
      </c>
      <c r="O2158" t="s">
        <v>77</v>
      </c>
      <c r="P2158">
        <v>5853.903515</v>
      </c>
      <c r="Q2158" t="s">
        <v>49</v>
      </c>
      <c r="R2158">
        <v>22000</v>
      </c>
      <c r="S2158">
        <v>100</v>
      </c>
      <c r="T2158">
        <v>14</v>
      </c>
      <c r="U2158" t="s">
        <v>62</v>
      </c>
      <c r="V2158">
        <v>0</v>
      </c>
      <c r="W2158">
        <v>0</v>
      </c>
      <c r="X2158">
        <v>0</v>
      </c>
      <c r="Y2158" t="s">
        <v>63</v>
      </c>
      <c r="Z2158" t="s">
        <v>60</v>
      </c>
      <c r="AA2158">
        <v>4.4238939999999997E-2</v>
      </c>
      <c r="AB2158">
        <v>0.20839580199999999</v>
      </c>
      <c r="AC2158">
        <v>0.40104947499999999</v>
      </c>
      <c r="AD2158">
        <v>0.13708863299999999</v>
      </c>
      <c r="AE2158">
        <v>32.372549020000001</v>
      </c>
      <c r="AF2158">
        <v>0.49838481699999998</v>
      </c>
      <c r="AG2158">
        <v>2.4752623690000002</v>
      </c>
      <c r="AH2158">
        <v>0.170248395</v>
      </c>
      <c r="AI2158">
        <v>3.349149E-3</v>
      </c>
      <c r="AJ2158">
        <v>5</v>
      </c>
      <c r="AK2158">
        <v>561401</v>
      </c>
      <c r="AL2158">
        <v>0</v>
      </c>
      <c r="AM2158" t="s">
        <v>53</v>
      </c>
      <c r="AN2158">
        <v>24012006</v>
      </c>
      <c r="AO2158">
        <v>31122006</v>
      </c>
      <c r="AP2158">
        <v>622.48</v>
      </c>
      <c r="AQ2158">
        <v>1</v>
      </c>
      <c r="AR2158">
        <v>1</v>
      </c>
      <c r="AS2158">
        <v>622.48</v>
      </c>
      <c r="AT2158">
        <v>746.341552734375</v>
      </c>
      <c r="AU2158">
        <v>587.59215380000001</v>
      </c>
      <c r="AV2158">
        <v>89.325294494628906</v>
      </c>
      <c r="AW2158">
        <v>622.48</v>
      </c>
      <c r="AX2158">
        <f t="shared" si="132"/>
        <v>123.86155273437498</v>
      </c>
      <c r="AY2158">
        <f t="shared" si="133"/>
        <v>34.887846200000013</v>
      </c>
      <c r="AZ2158">
        <f t="shared" si="134"/>
        <v>533.15470550537111</v>
      </c>
      <c r="BA2158">
        <f t="shared" si="135"/>
        <v>0</v>
      </c>
    </row>
    <row r="2159" spans="1:53" x14ac:dyDescent="0.35">
      <c r="A2159">
        <v>1080201</v>
      </c>
      <c r="B2159">
        <v>2005</v>
      </c>
      <c r="C2159">
        <v>67</v>
      </c>
      <c r="D2159">
        <v>67</v>
      </c>
      <c r="E2159">
        <v>56</v>
      </c>
      <c r="F2159" t="s">
        <v>45</v>
      </c>
      <c r="G2159" t="s">
        <v>45</v>
      </c>
      <c r="H2159" t="s">
        <v>45</v>
      </c>
      <c r="I2159">
        <v>46</v>
      </c>
      <c r="J2159" t="s">
        <v>57</v>
      </c>
      <c r="K2159" t="s">
        <v>47</v>
      </c>
      <c r="L2159">
        <v>1</v>
      </c>
      <c r="M2159">
        <v>10</v>
      </c>
      <c r="N2159">
        <v>7</v>
      </c>
      <c r="O2159" t="s">
        <v>77</v>
      </c>
      <c r="P2159">
        <v>7408.2405330000001</v>
      </c>
      <c r="Q2159" t="s">
        <v>49</v>
      </c>
      <c r="R2159">
        <v>6000</v>
      </c>
      <c r="S2159">
        <v>0</v>
      </c>
      <c r="T2159">
        <v>7</v>
      </c>
      <c r="U2159" t="s">
        <v>62</v>
      </c>
      <c r="V2159">
        <v>0</v>
      </c>
      <c r="W2159">
        <v>0</v>
      </c>
      <c r="X2159">
        <v>1</v>
      </c>
      <c r="Y2159" t="s">
        <v>51</v>
      </c>
      <c r="Z2159" t="s">
        <v>52</v>
      </c>
      <c r="AA2159">
        <v>3.1299904000000003E-2</v>
      </c>
      <c r="AB2159">
        <v>0.24081763</v>
      </c>
      <c r="AC2159">
        <v>0.42542318800000001</v>
      </c>
      <c r="AD2159">
        <v>0.12959811500000001</v>
      </c>
      <c r="AE2159">
        <v>4.0525198939999996</v>
      </c>
      <c r="AF2159">
        <v>0.49378190900000002</v>
      </c>
      <c r="AG2159">
        <v>2.4397955929999999</v>
      </c>
      <c r="AH2159">
        <v>0.19031021300000001</v>
      </c>
      <c r="AI2159">
        <v>2.7884279999999999E-3</v>
      </c>
      <c r="AJ2159">
        <v>9</v>
      </c>
      <c r="AK2159">
        <v>561403</v>
      </c>
      <c r="AL2159">
        <v>0</v>
      </c>
      <c r="AM2159" t="s">
        <v>66</v>
      </c>
      <c r="AN2159">
        <v>1012005</v>
      </c>
      <c r="AO2159">
        <v>3082005</v>
      </c>
      <c r="AP2159">
        <v>276.49</v>
      </c>
      <c r="AQ2159">
        <v>1</v>
      </c>
      <c r="AR2159">
        <v>1</v>
      </c>
      <c r="AS2159">
        <v>276.49</v>
      </c>
      <c r="AT2159">
        <v>636.98376464843705</v>
      </c>
      <c r="AU2159">
        <v>665.16251820000002</v>
      </c>
      <c r="AV2159">
        <v>89.325294494628906</v>
      </c>
      <c r="AW2159">
        <v>276.49</v>
      </c>
      <c r="AX2159">
        <f t="shared" si="132"/>
        <v>360.49376464843704</v>
      </c>
      <c r="AY2159">
        <f t="shared" si="133"/>
        <v>388.67251820000001</v>
      </c>
      <c r="AZ2159">
        <f t="shared" si="134"/>
        <v>187.1647055053711</v>
      </c>
      <c r="BA2159">
        <f t="shared" si="135"/>
        <v>0</v>
      </c>
    </row>
    <row r="2160" spans="1:53" x14ac:dyDescent="0.35">
      <c r="A2160">
        <v>2280818</v>
      </c>
      <c r="B2160">
        <v>2008</v>
      </c>
      <c r="C2160">
        <v>63</v>
      </c>
      <c r="D2160">
        <v>35</v>
      </c>
      <c r="E2160">
        <v>35</v>
      </c>
      <c r="F2160" t="s">
        <v>45</v>
      </c>
      <c r="G2160" t="s">
        <v>54</v>
      </c>
      <c r="H2160" t="s">
        <v>54</v>
      </c>
      <c r="I2160">
        <v>11</v>
      </c>
      <c r="J2160" t="s">
        <v>57</v>
      </c>
      <c r="K2160" t="s">
        <v>58</v>
      </c>
      <c r="L2160">
        <v>2</v>
      </c>
      <c r="M2160">
        <v>8</v>
      </c>
      <c r="N2160">
        <v>13</v>
      </c>
      <c r="O2160" t="s">
        <v>77</v>
      </c>
      <c r="P2160">
        <v>4170.288114</v>
      </c>
      <c r="Q2160" t="s">
        <v>56</v>
      </c>
      <c r="R2160">
        <v>6000</v>
      </c>
      <c r="S2160">
        <v>0</v>
      </c>
      <c r="T2160">
        <v>15</v>
      </c>
      <c r="U2160" t="s">
        <v>50</v>
      </c>
      <c r="V2160">
        <v>0</v>
      </c>
      <c r="W2160">
        <v>0</v>
      </c>
      <c r="X2160">
        <v>6</v>
      </c>
      <c r="Y2160" t="s">
        <v>51</v>
      </c>
      <c r="Z2160" t="s">
        <v>60</v>
      </c>
      <c r="AA2160">
        <v>5.0457162E-2</v>
      </c>
      <c r="AB2160">
        <v>0.23569251599999999</v>
      </c>
      <c r="AC2160">
        <v>0.51202167300000001</v>
      </c>
      <c r="AD2160">
        <v>0.15389644399999999</v>
      </c>
      <c r="AE2160">
        <v>1.559861309</v>
      </c>
      <c r="AF2160">
        <v>0.48914749000000002</v>
      </c>
      <c r="AG2160">
        <v>2.5899085679999998</v>
      </c>
      <c r="AH2160">
        <v>0.24440400400000001</v>
      </c>
      <c r="AI2160">
        <v>4.0036400000000002E-3</v>
      </c>
      <c r="AJ2160">
        <v>9</v>
      </c>
      <c r="AK2160">
        <v>561404</v>
      </c>
      <c r="AL2160">
        <v>0</v>
      </c>
      <c r="AM2160" t="s">
        <v>53</v>
      </c>
      <c r="AN2160">
        <v>1012008</v>
      </c>
      <c r="AO2160">
        <v>12112008</v>
      </c>
      <c r="AP2160">
        <v>340.29</v>
      </c>
      <c r="AQ2160">
        <v>1</v>
      </c>
      <c r="AR2160">
        <v>1</v>
      </c>
      <c r="AS2160">
        <v>340.29</v>
      </c>
      <c r="AT2160">
        <v>602.30389404296795</v>
      </c>
      <c r="AU2160">
        <v>486.25117139999998</v>
      </c>
      <c r="AV2160">
        <v>89.325294494628906</v>
      </c>
      <c r="AW2160">
        <v>340.29</v>
      </c>
      <c r="AX2160">
        <f t="shared" si="132"/>
        <v>262.01389404296793</v>
      </c>
      <c r="AY2160">
        <f t="shared" si="133"/>
        <v>145.96117139999996</v>
      </c>
      <c r="AZ2160">
        <f t="shared" si="134"/>
        <v>250.96470550537111</v>
      </c>
      <c r="BA2160">
        <f t="shared" si="135"/>
        <v>0</v>
      </c>
    </row>
    <row r="2161" spans="1:53" x14ac:dyDescent="0.35">
      <c r="A2161">
        <v>5774638</v>
      </c>
      <c r="B2161">
        <v>2007</v>
      </c>
      <c r="C2161">
        <v>59</v>
      </c>
      <c r="D2161">
        <v>58</v>
      </c>
      <c r="E2161">
        <v>58</v>
      </c>
      <c r="F2161" t="s">
        <v>54</v>
      </c>
      <c r="G2161" t="s">
        <v>54</v>
      </c>
      <c r="H2161" t="s">
        <v>54</v>
      </c>
      <c r="I2161">
        <v>36</v>
      </c>
      <c r="J2161" t="s">
        <v>76</v>
      </c>
      <c r="K2161" t="s">
        <v>78</v>
      </c>
      <c r="L2161">
        <v>3</v>
      </c>
      <c r="M2161">
        <v>7</v>
      </c>
      <c r="N2161">
        <v>22</v>
      </c>
      <c r="O2161" t="s">
        <v>82</v>
      </c>
      <c r="P2161">
        <v>5079.7661200000002</v>
      </c>
      <c r="Q2161" t="s">
        <v>49</v>
      </c>
      <c r="R2161">
        <v>13000</v>
      </c>
      <c r="S2161">
        <v>0</v>
      </c>
      <c r="T2161">
        <v>22</v>
      </c>
      <c r="U2161" t="s">
        <v>62</v>
      </c>
      <c r="V2161">
        <v>1</v>
      </c>
      <c r="W2161">
        <v>0</v>
      </c>
      <c r="X2161">
        <v>1</v>
      </c>
      <c r="Y2161" t="s">
        <v>51</v>
      </c>
      <c r="Z2161" t="s">
        <v>52</v>
      </c>
      <c r="AA2161">
        <v>3.9883782E-2</v>
      </c>
      <c r="AB2161">
        <v>0.35269271400000002</v>
      </c>
      <c r="AC2161">
        <v>0.30702217500000001</v>
      </c>
      <c r="AD2161">
        <v>0.15740128</v>
      </c>
      <c r="AE2161">
        <v>29.920792079999998</v>
      </c>
      <c r="AF2161">
        <v>0.48676373299999998</v>
      </c>
      <c r="AG2161">
        <v>2.3933474129999999</v>
      </c>
      <c r="AH2161">
        <v>0.28963272899999998</v>
      </c>
      <c r="AI2161">
        <v>3.7192000000000002E-3</v>
      </c>
      <c r="AJ2161">
        <v>8</v>
      </c>
      <c r="AK2161">
        <v>561405</v>
      </c>
      <c r="AL2161">
        <v>1</v>
      </c>
      <c r="AM2161" t="s">
        <v>53</v>
      </c>
      <c r="AN2161">
        <v>4012007</v>
      </c>
      <c r="AO2161">
        <v>31122007</v>
      </c>
      <c r="AP2161">
        <v>216.3</v>
      </c>
      <c r="AQ2161">
        <v>1</v>
      </c>
      <c r="AR2161">
        <v>1</v>
      </c>
      <c r="AS2161">
        <v>216.3</v>
      </c>
      <c r="AT2161">
        <v>438.68817138671801</v>
      </c>
      <c r="AU2161">
        <v>742.18774169999995</v>
      </c>
      <c r="AV2161">
        <v>89.325294494628906</v>
      </c>
      <c r="AW2161">
        <v>891.79999999999905</v>
      </c>
      <c r="AX2161">
        <f t="shared" si="132"/>
        <v>222.388171386718</v>
      </c>
      <c r="AY2161">
        <f t="shared" si="133"/>
        <v>525.88774169999988</v>
      </c>
      <c r="AZ2161">
        <f t="shared" si="134"/>
        <v>126.97470550537111</v>
      </c>
      <c r="BA2161">
        <f t="shared" si="135"/>
        <v>675.49999999999909</v>
      </c>
    </row>
    <row r="2162" spans="1:53" x14ac:dyDescent="0.35">
      <c r="A2162">
        <v>4182134</v>
      </c>
      <c r="B2162">
        <v>2005</v>
      </c>
      <c r="C2162">
        <v>37</v>
      </c>
      <c r="D2162">
        <v>37</v>
      </c>
      <c r="E2162">
        <v>60</v>
      </c>
      <c r="F2162" t="s">
        <v>45</v>
      </c>
      <c r="G2162" t="s">
        <v>45</v>
      </c>
      <c r="H2162" t="s">
        <v>54</v>
      </c>
      <c r="I2162">
        <v>15</v>
      </c>
      <c r="J2162" t="s">
        <v>57</v>
      </c>
      <c r="K2162" t="s">
        <v>58</v>
      </c>
      <c r="L2162">
        <v>2</v>
      </c>
      <c r="M2162">
        <v>4</v>
      </c>
      <c r="N2162">
        <v>20</v>
      </c>
      <c r="O2162" t="s">
        <v>74</v>
      </c>
      <c r="P2162">
        <v>6796.238773</v>
      </c>
      <c r="Q2162" t="s">
        <v>56</v>
      </c>
      <c r="R2162">
        <v>5000</v>
      </c>
      <c r="S2162">
        <v>150</v>
      </c>
      <c r="T2162">
        <v>7</v>
      </c>
      <c r="U2162" t="s">
        <v>62</v>
      </c>
      <c r="V2162">
        <v>0</v>
      </c>
      <c r="W2162">
        <v>0</v>
      </c>
      <c r="X2162">
        <v>0</v>
      </c>
      <c r="Y2162" t="s">
        <v>51</v>
      </c>
      <c r="Z2162" t="s">
        <v>65</v>
      </c>
      <c r="AA2162">
        <v>4.0234375000000003E-2</v>
      </c>
      <c r="AB2162">
        <v>0.17226562500000001</v>
      </c>
      <c r="AC2162">
        <v>0.50351562500000002</v>
      </c>
      <c r="AD2162">
        <v>0.15557595199999999</v>
      </c>
      <c r="AE2162">
        <v>1.8138179800000001</v>
      </c>
      <c r="AF2162">
        <v>0.50298301999999995</v>
      </c>
      <c r="AG2162">
        <v>2.5535156250000002</v>
      </c>
      <c r="AH2162">
        <v>0.20812074799999999</v>
      </c>
      <c r="AI2162">
        <v>1.488095E-3</v>
      </c>
      <c r="AJ2162">
        <v>4</v>
      </c>
      <c r="AK2162">
        <v>561504</v>
      </c>
      <c r="AL2162">
        <v>0</v>
      </c>
      <c r="AM2162" t="s">
        <v>53</v>
      </c>
      <c r="AN2162">
        <v>18022005</v>
      </c>
      <c r="AO2162">
        <v>31122005</v>
      </c>
      <c r="AP2162">
        <v>949.17</v>
      </c>
      <c r="AQ2162">
        <v>1</v>
      </c>
      <c r="AR2162">
        <v>1</v>
      </c>
      <c r="AS2162">
        <v>949.17</v>
      </c>
      <c r="AT2162">
        <v>733.74267578125</v>
      </c>
      <c r="AU2162">
        <v>1199.38697</v>
      </c>
      <c r="AV2162">
        <v>89.325294494628906</v>
      </c>
      <c r="AW2162">
        <v>637.58000000000004</v>
      </c>
      <c r="AX2162">
        <f t="shared" si="132"/>
        <v>215.42732421874996</v>
      </c>
      <c r="AY2162">
        <f t="shared" si="133"/>
        <v>250.21697000000006</v>
      </c>
      <c r="AZ2162">
        <f t="shared" si="134"/>
        <v>859.84470550537105</v>
      </c>
      <c r="BA2162">
        <f t="shared" si="135"/>
        <v>311.58999999999992</v>
      </c>
    </row>
    <row r="2163" spans="1:53" x14ac:dyDescent="0.35">
      <c r="A2163">
        <v>6077312</v>
      </c>
      <c r="B2163">
        <v>2007</v>
      </c>
      <c r="C2163">
        <v>48</v>
      </c>
      <c r="D2163">
        <v>41</v>
      </c>
      <c r="E2163">
        <v>41</v>
      </c>
      <c r="F2163" t="s">
        <v>54</v>
      </c>
      <c r="G2163" t="s">
        <v>45</v>
      </c>
      <c r="H2163" t="s">
        <v>45</v>
      </c>
      <c r="I2163">
        <v>20</v>
      </c>
      <c r="J2163" t="s">
        <v>57</v>
      </c>
      <c r="K2163" t="s">
        <v>58</v>
      </c>
      <c r="L2163">
        <v>2</v>
      </c>
      <c r="M2163">
        <v>6</v>
      </c>
      <c r="N2163">
        <v>22</v>
      </c>
      <c r="O2163" t="s">
        <v>68</v>
      </c>
      <c r="P2163">
        <v>9659.0843210000003</v>
      </c>
      <c r="Q2163" t="s">
        <v>49</v>
      </c>
      <c r="R2163">
        <v>5000</v>
      </c>
      <c r="S2163">
        <v>50</v>
      </c>
      <c r="T2163">
        <v>5</v>
      </c>
      <c r="U2163" t="s">
        <v>62</v>
      </c>
      <c r="V2163">
        <v>0</v>
      </c>
      <c r="W2163">
        <v>1</v>
      </c>
      <c r="X2163">
        <v>0</v>
      </c>
      <c r="Y2163" t="s">
        <v>51</v>
      </c>
      <c r="Z2163" t="s">
        <v>60</v>
      </c>
      <c r="AA2163">
        <v>5.5257098999999997E-2</v>
      </c>
      <c r="AB2163">
        <v>0.17024539899999999</v>
      </c>
      <c r="AC2163">
        <v>0.609195402</v>
      </c>
      <c r="AD2163">
        <v>0.16038617299999999</v>
      </c>
      <c r="AE2163">
        <v>0.58212472800000004</v>
      </c>
      <c r="AF2163">
        <v>0.494549984</v>
      </c>
      <c r="AG2163">
        <v>2.4624233129999999</v>
      </c>
      <c r="AH2163">
        <v>0.179530201</v>
      </c>
      <c r="AI2163">
        <v>2.5167789999999998E-3</v>
      </c>
      <c r="AJ2163">
        <v>7</v>
      </c>
      <c r="AK2163">
        <v>561506</v>
      </c>
      <c r="AL2163">
        <v>0</v>
      </c>
      <c r="AM2163" t="s">
        <v>53</v>
      </c>
      <c r="AN2163">
        <v>1012007</v>
      </c>
      <c r="AO2163">
        <v>26092007</v>
      </c>
      <c r="AP2163">
        <v>1694.32</v>
      </c>
      <c r="AQ2163">
        <v>1</v>
      </c>
      <c r="AR2163">
        <v>1</v>
      </c>
      <c r="AS2163">
        <v>1694.32</v>
      </c>
      <c r="AT2163">
        <v>891.221923828125</v>
      </c>
      <c r="AU2163">
        <v>1181.426109</v>
      </c>
      <c r="AV2163">
        <v>89.325294494628906</v>
      </c>
      <c r="AW2163">
        <v>1694.3199999999899</v>
      </c>
      <c r="AX2163">
        <f t="shared" si="132"/>
        <v>803.09807617187494</v>
      </c>
      <c r="AY2163">
        <f t="shared" si="133"/>
        <v>512.89389099999994</v>
      </c>
      <c r="AZ2163">
        <f t="shared" si="134"/>
        <v>1604.994705505371</v>
      </c>
      <c r="BA2163">
        <f t="shared" si="135"/>
        <v>1.0004441719502211E-11</v>
      </c>
    </row>
    <row r="2164" spans="1:53" x14ac:dyDescent="0.35">
      <c r="A2164">
        <v>1132659</v>
      </c>
      <c r="B2164">
        <v>2007</v>
      </c>
      <c r="C2164">
        <v>36</v>
      </c>
      <c r="D2164">
        <v>36</v>
      </c>
      <c r="E2164">
        <v>56</v>
      </c>
      <c r="F2164" t="s">
        <v>54</v>
      </c>
      <c r="G2164" t="s">
        <v>54</v>
      </c>
      <c r="H2164" t="s">
        <v>45</v>
      </c>
      <c r="I2164">
        <v>16</v>
      </c>
      <c r="J2164" t="s">
        <v>102</v>
      </c>
      <c r="K2164" t="s">
        <v>47</v>
      </c>
      <c r="L2164">
        <v>1</v>
      </c>
      <c r="M2164">
        <v>5</v>
      </c>
      <c r="N2164">
        <v>16</v>
      </c>
      <c r="O2164" t="s">
        <v>68</v>
      </c>
      <c r="P2164">
        <v>10864.51777</v>
      </c>
      <c r="Q2164" t="s">
        <v>56</v>
      </c>
      <c r="R2164">
        <v>10000</v>
      </c>
      <c r="S2164">
        <v>50</v>
      </c>
      <c r="T2164">
        <v>14</v>
      </c>
      <c r="U2164" t="s">
        <v>50</v>
      </c>
      <c r="V2164">
        <v>0</v>
      </c>
      <c r="W2164">
        <v>0</v>
      </c>
      <c r="X2164">
        <v>5</v>
      </c>
      <c r="Y2164" t="s">
        <v>51</v>
      </c>
      <c r="Z2164" t="s">
        <v>65</v>
      </c>
      <c r="AA2164">
        <v>0.244392523</v>
      </c>
      <c r="AB2164">
        <v>0.502803738</v>
      </c>
      <c r="AC2164">
        <v>0.21588785099999999</v>
      </c>
      <c r="AD2164">
        <v>0.13403369000000001</v>
      </c>
      <c r="AE2164">
        <v>53.863414630000001</v>
      </c>
      <c r="AF2164">
        <v>0.48831733399999999</v>
      </c>
      <c r="AG2164">
        <v>2.5799065419999998</v>
      </c>
      <c r="AH2164">
        <v>0.42408377000000003</v>
      </c>
      <c r="AI2164">
        <v>8.9944959999999994E-3</v>
      </c>
      <c r="AJ2164">
        <v>3</v>
      </c>
      <c r="AK2164">
        <v>561600</v>
      </c>
      <c r="AL2164">
        <v>0</v>
      </c>
      <c r="AM2164" t="s">
        <v>53</v>
      </c>
      <c r="AN2164">
        <v>1012007</v>
      </c>
      <c r="AO2164">
        <v>3082007</v>
      </c>
      <c r="AP2164">
        <v>821.68</v>
      </c>
      <c r="AQ2164">
        <v>1</v>
      </c>
      <c r="AR2164">
        <v>1</v>
      </c>
      <c r="AS2164">
        <v>821.68</v>
      </c>
      <c r="AT2164">
        <v>1190.375</v>
      </c>
      <c r="AU2164">
        <v>1089.9009410000001</v>
      </c>
      <c r="AV2164">
        <v>89.325294494628906</v>
      </c>
      <c r="AW2164">
        <v>956.55999999999904</v>
      </c>
      <c r="AX2164">
        <f t="shared" si="132"/>
        <v>368.69500000000005</v>
      </c>
      <c r="AY2164">
        <f t="shared" si="133"/>
        <v>268.22094100000015</v>
      </c>
      <c r="AZ2164">
        <f t="shared" si="134"/>
        <v>732.35470550537104</v>
      </c>
      <c r="BA2164">
        <f t="shared" si="135"/>
        <v>134.87999999999909</v>
      </c>
    </row>
    <row r="2165" spans="1:53" x14ac:dyDescent="0.35">
      <c r="A2165">
        <v>2743299</v>
      </c>
      <c r="B2165">
        <v>2008</v>
      </c>
      <c r="C2165">
        <v>82</v>
      </c>
      <c r="D2165">
        <v>62</v>
      </c>
      <c r="E2165">
        <v>62</v>
      </c>
      <c r="F2165" t="s">
        <v>54</v>
      </c>
      <c r="G2165" t="s">
        <v>54</v>
      </c>
      <c r="H2165" t="s">
        <v>54</v>
      </c>
      <c r="I2165">
        <v>40</v>
      </c>
      <c r="J2165" t="s">
        <v>57</v>
      </c>
      <c r="K2165" t="s">
        <v>78</v>
      </c>
      <c r="L2165">
        <v>3</v>
      </c>
      <c r="M2165">
        <v>8</v>
      </c>
      <c r="N2165">
        <v>19</v>
      </c>
      <c r="O2165" t="s">
        <v>61</v>
      </c>
      <c r="P2165">
        <v>6510.3823910000001</v>
      </c>
      <c r="Q2165" t="s">
        <v>100</v>
      </c>
      <c r="R2165">
        <v>14000</v>
      </c>
      <c r="S2165">
        <v>0</v>
      </c>
      <c r="T2165">
        <v>11</v>
      </c>
      <c r="U2165" t="s">
        <v>50</v>
      </c>
      <c r="V2165">
        <v>0</v>
      </c>
      <c r="W2165">
        <v>0</v>
      </c>
      <c r="X2165">
        <v>3</v>
      </c>
      <c r="Y2165" t="s">
        <v>63</v>
      </c>
      <c r="Z2165" t="s">
        <v>60</v>
      </c>
      <c r="AA2165">
        <v>4.2533374999999998E-2</v>
      </c>
      <c r="AB2165">
        <v>0.26823967700000001</v>
      </c>
      <c r="AC2165">
        <v>0.28841974500000001</v>
      </c>
      <c r="AD2165">
        <v>9.1536049999999994E-2</v>
      </c>
      <c r="AE2165">
        <v>27.787456450000001</v>
      </c>
      <c r="AF2165">
        <v>0.498557994</v>
      </c>
      <c r="AG2165">
        <v>2.4759391489999998</v>
      </c>
      <c r="AH2165">
        <v>0.30293103500000002</v>
      </c>
      <c r="AI2165">
        <v>4.4827590000000002E-3</v>
      </c>
      <c r="AJ2165">
        <v>4</v>
      </c>
      <c r="AK2165">
        <v>561601</v>
      </c>
      <c r="AL2165">
        <v>0</v>
      </c>
      <c r="AM2165" t="s">
        <v>66</v>
      </c>
      <c r="AN2165">
        <v>1012008</v>
      </c>
      <c r="AO2165">
        <v>26102008</v>
      </c>
      <c r="AP2165">
        <v>72.180000000000007</v>
      </c>
      <c r="AQ2165">
        <v>1</v>
      </c>
      <c r="AR2165">
        <v>1</v>
      </c>
      <c r="AS2165">
        <v>72.180000000000007</v>
      </c>
      <c r="AT2165">
        <v>64.551528930664006</v>
      </c>
      <c r="AU2165">
        <v>565.88845479999998</v>
      </c>
      <c r="AV2165">
        <v>89.325294494628906</v>
      </c>
      <c r="AW2165">
        <v>72.180000000000007</v>
      </c>
      <c r="AX2165">
        <f t="shared" si="132"/>
        <v>7.6284710693360012</v>
      </c>
      <c r="AY2165">
        <f t="shared" si="133"/>
        <v>493.70845479999997</v>
      </c>
      <c r="AZ2165">
        <f t="shared" si="134"/>
        <v>17.145294494628899</v>
      </c>
      <c r="BA2165">
        <f t="shared" si="135"/>
        <v>0</v>
      </c>
    </row>
    <row r="2166" spans="1:53" x14ac:dyDescent="0.35">
      <c r="A2166">
        <v>4204617</v>
      </c>
      <c r="B2166">
        <v>2006</v>
      </c>
      <c r="C2166">
        <v>38</v>
      </c>
      <c r="D2166">
        <v>38</v>
      </c>
      <c r="E2166">
        <v>49</v>
      </c>
      <c r="F2166" t="s">
        <v>54</v>
      </c>
      <c r="G2166" t="s">
        <v>54</v>
      </c>
      <c r="H2166" t="s">
        <v>54</v>
      </c>
      <c r="I2166">
        <v>18</v>
      </c>
      <c r="J2166" t="s">
        <v>46</v>
      </c>
      <c r="K2166" t="s">
        <v>78</v>
      </c>
      <c r="L2166">
        <v>4</v>
      </c>
      <c r="M2166">
        <v>6</v>
      </c>
      <c r="N2166">
        <v>29</v>
      </c>
      <c r="O2166" t="s">
        <v>74</v>
      </c>
      <c r="P2166">
        <v>9799.2332260000003</v>
      </c>
      <c r="Q2166" t="s">
        <v>56</v>
      </c>
      <c r="R2166">
        <v>5000</v>
      </c>
      <c r="S2166">
        <v>150</v>
      </c>
      <c r="T2166">
        <v>5</v>
      </c>
      <c r="U2166" t="s">
        <v>62</v>
      </c>
      <c r="V2166">
        <v>0</v>
      </c>
      <c r="W2166">
        <v>0</v>
      </c>
      <c r="X2166">
        <v>0</v>
      </c>
      <c r="Y2166" t="s">
        <v>51</v>
      </c>
      <c r="Z2166" t="s">
        <v>60</v>
      </c>
      <c r="AA2166">
        <v>6.5553236000000001E-2</v>
      </c>
      <c r="AB2166">
        <v>0.248434238</v>
      </c>
      <c r="AC2166">
        <v>0.48559499</v>
      </c>
      <c r="AD2166">
        <v>0.19691325200000001</v>
      </c>
      <c r="AE2166">
        <v>1.1546497339999999</v>
      </c>
      <c r="AF2166">
        <v>0.484477559</v>
      </c>
      <c r="AG2166">
        <v>2.353653445</v>
      </c>
      <c r="AH2166">
        <v>0.254612546</v>
      </c>
      <c r="AI2166">
        <v>2.7060270000000002E-3</v>
      </c>
      <c r="AJ2166">
        <v>1</v>
      </c>
      <c r="AK2166">
        <v>561703</v>
      </c>
      <c r="AL2166">
        <v>0</v>
      </c>
      <c r="AM2166" t="s">
        <v>53</v>
      </c>
      <c r="AN2166">
        <v>1012006</v>
      </c>
      <c r="AO2166">
        <v>21052006</v>
      </c>
      <c r="AP2166">
        <v>1156.53</v>
      </c>
      <c r="AQ2166">
        <v>1</v>
      </c>
      <c r="AR2166">
        <v>1</v>
      </c>
      <c r="AS2166">
        <v>1156.53</v>
      </c>
      <c r="AT2166">
        <v>1109.29809570312</v>
      </c>
      <c r="AU2166">
        <v>1257.8930150000001</v>
      </c>
      <c r="AV2166">
        <v>89.325294494628906</v>
      </c>
      <c r="AW2166">
        <v>1156.52999999999</v>
      </c>
      <c r="AX2166">
        <f t="shared" si="132"/>
        <v>47.231904296879975</v>
      </c>
      <c r="AY2166">
        <f t="shared" si="133"/>
        <v>101.36301500000013</v>
      </c>
      <c r="AZ2166">
        <f t="shared" si="134"/>
        <v>1067.2047055053711</v>
      </c>
      <c r="BA2166">
        <f t="shared" si="135"/>
        <v>1.0004441719502211E-11</v>
      </c>
    </row>
    <row r="2167" spans="1:53" x14ac:dyDescent="0.35">
      <c r="A2167">
        <v>1409505</v>
      </c>
      <c r="B2167">
        <v>2005</v>
      </c>
      <c r="C2167">
        <v>49</v>
      </c>
      <c r="D2167">
        <v>46</v>
      </c>
      <c r="E2167">
        <v>46</v>
      </c>
      <c r="F2167" t="s">
        <v>54</v>
      </c>
      <c r="G2167" t="s">
        <v>45</v>
      </c>
      <c r="H2167" t="s">
        <v>45</v>
      </c>
      <c r="I2167">
        <v>25</v>
      </c>
      <c r="J2167" t="s">
        <v>57</v>
      </c>
      <c r="K2167" t="s">
        <v>58</v>
      </c>
      <c r="L2167">
        <v>2</v>
      </c>
      <c r="M2167">
        <v>3</v>
      </c>
      <c r="N2167">
        <v>18</v>
      </c>
      <c r="O2167" t="s">
        <v>70</v>
      </c>
      <c r="P2167">
        <v>6761.8703919999998</v>
      </c>
      <c r="Q2167" t="s">
        <v>49</v>
      </c>
      <c r="R2167">
        <v>10000</v>
      </c>
      <c r="S2167">
        <v>150</v>
      </c>
      <c r="T2167">
        <v>20</v>
      </c>
      <c r="U2167" t="s">
        <v>50</v>
      </c>
      <c r="V2167">
        <v>0</v>
      </c>
      <c r="W2167">
        <v>0</v>
      </c>
      <c r="X2167">
        <v>3</v>
      </c>
      <c r="Y2167" t="s">
        <v>51</v>
      </c>
      <c r="Z2167" t="s">
        <v>60</v>
      </c>
      <c r="AA2167">
        <v>3.9308613999999999E-2</v>
      </c>
      <c r="AB2167">
        <v>0.223863953</v>
      </c>
      <c r="AC2167">
        <v>0.39949818799999998</v>
      </c>
      <c r="AD2167">
        <v>0.111608764</v>
      </c>
      <c r="AE2167">
        <v>8.130905512</v>
      </c>
      <c r="AF2167">
        <v>0.51603922000000002</v>
      </c>
      <c r="AG2167">
        <v>2.3030387509999999</v>
      </c>
      <c r="AH2167">
        <v>0.15865616499999999</v>
      </c>
      <c r="AI2167">
        <v>3.0541710000000001E-3</v>
      </c>
      <c r="AJ2167">
        <v>7</v>
      </c>
      <c r="AK2167">
        <v>562606</v>
      </c>
      <c r="AL2167">
        <v>0</v>
      </c>
      <c r="AM2167" t="s">
        <v>53</v>
      </c>
      <c r="AN2167">
        <v>1082005</v>
      </c>
      <c r="AO2167">
        <v>31122005</v>
      </c>
      <c r="AP2167">
        <v>845.91</v>
      </c>
      <c r="AQ2167">
        <v>1</v>
      </c>
      <c r="AR2167">
        <v>1</v>
      </c>
      <c r="AS2167">
        <v>845.91</v>
      </c>
      <c r="AT2167">
        <v>634.34283447265602</v>
      </c>
      <c r="AU2167">
        <v>880.50079410000001</v>
      </c>
      <c r="AV2167">
        <v>89.325294494628906</v>
      </c>
      <c r="AW2167">
        <v>845.90999999999894</v>
      </c>
      <c r="AX2167">
        <f t="shared" si="132"/>
        <v>211.56716552734395</v>
      </c>
      <c r="AY2167">
        <f t="shared" si="133"/>
        <v>34.590794100000039</v>
      </c>
      <c r="AZ2167">
        <f t="shared" si="134"/>
        <v>756.58470550537106</v>
      </c>
      <c r="BA2167">
        <f t="shared" si="135"/>
        <v>1.0231815394945443E-12</v>
      </c>
    </row>
    <row r="2168" spans="1:53" x14ac:dyDescent="0.35">
      <c r="A2168">
        <v>5055330</v>
      </c>
      <c r="B2168">
        <v>2006</v>
      </c>
      <c r="C2168">
        <v>76</v>
      </c>
      <c r="D2168">
        <v>59</v>
      </c>
      <c r="E2168">
        <v>59</v>
      </c>
      <c r="F2168" t="s">
        <v>45</v>
      </c>
      <c r="G2168" t="s">
        <v>54</v>
      </c>
      <c r="H2168" t="s">
        <v>54</v>
      </c>
      <c r="I2168">
        <v>39</v>
      </c>
      <c r="J2168" t="s">
        <v>57</v>
      </c>
      <c r="K2168" t="s">
        <v>58</v>
      </c>
      <c r="L2168">
        <v>2</v>
      </c>
      <c r="M2168">
        <v>2</v>
      </c>
      <c r="N2168">
        <v>43</v>
      </c>
      <c r="O2168" t="s">
        <v>81</v>
      </c>
      <c r="P2168">
        <v>14139.586380000001</v>
      </c>
      <c r="Q2168" t="s">
        <v>73</v>
      </c>
      <c r="R2168">
        <v>4000</v>
      </c>
      <c r="S2168">
        <v>100</v>
      </c>
      <c r="T2168">
        <v>15</v>
      </c>
      <c r="U2168" t="s">
        <v>62</v>
      </c>
      <c r="V2168">
        <v>0</v>
      </c>
      <c r="W2168">
        <v>1</v>
      </c>
      <c r="X2168">
        <v>0</v>
      </c>
      <c r="Y2168" t="s">
        <v>51</v>
      </c>
      <c r="Z2168" t="s">
        <v>60</v>
      </c>
      <c r="AA2168">
        <v>3.6750484E-2</v>
      </c>
      <c r="AB2168">
        <v>0.30940834099999998</v>
      </c>
      <c r="AC2168">
        <v>0.58333333300000001</v>
      </c>
      <c r="AD2168">
        <v>9.7357441000000003E-2</v>
      </c>
      <c r="AE2168">
        <v>0.98526892799999999</v>
      </c>
      <c r="AF2168">
        <v>0.48748261500000001</v>
      </c>
      <c r="AG2168">
        <v>2.7895247329999999</v>
      </c>
      <c r="AH2168">
        <v>0.16353187</v>
      </c>
      <c r="AI2168">
        <v>4.1797279999999997E-3</v>
      </c>
      <c r="AJ2168">
        <v>10</v>
      </c>
      <c r="AK2168">
        <v>562708</v>
      </c>
      <c r="AL2168">
        <v>0</v>
      </c>
      <c r="AM2168" t="s">
        <v>53</v>
      </c>
      <c r="AN2168">
        <v>3082006</v>
      </c>
      <c r="AO2168">
        <v>31122006</v>
      </c>
      <c r="AP2168">
        <v>50</v>
      </c>
      <c r="AQ2168">
        <v>1</v>
      </c>
      <c r="AR2168">
        <v>1</v>
      </c>
      <c r="AS2168">
        <v>50</v>
      </c>
      <c r="AT2168">
        <v>88.557929992675696</v>
      </c>
      <c r="AU2168">
        <v>1369.503477</v>
      </c>
      <c r="AV2168">
        <v>89.325294494628906</v>
      </c>
      <c r="AW2168">
        <v>50</v>
      </c>
      <c r="AX2168">
        <f t="shared" si="132"/>
        <v>38.557929992675696</v>
      </c>
      <c r="AY2168">
        <f t="shared" si="133"/>
        <v>1319.503477</v>
      </c>
      <c r="AZ2168">
        <f t="shared" si="134"/>
        <v>39.325294494628906</v>
      </c>
      <c r="BA2168">
        <f t="shared" si="135"/>
        <v>0</v>
      </c>
    </row>
    <row r="2169" spans="1:53" x14ac:dyDescent="0.35">
      <c r="A2169">
        <v>2518792</v>
      </c>
      <c r="B2169">
        <v>2006</v>
      </c>
      <c r="C2169">
        <v>56</v>
      </c>
      <c r="D2169">
        <v>56</v>
      </c>
      <c r="E2169">
        <v>56</v>
      </c>
      <c r="F2169" t="s">
        <v>54</v>
      </c>
      <c r="G2169" t="s">
        <v>54</v>
      </c>
      <c r="H2169" t="s">
        <v>45</v>
      </c>
      <c r="I2169">
        <v>33</v>
      </c>
      <c r="J2169" t="s">
        <v>57</v>
      </c>
      <c r="K2169" t="s">
        <v>47</v>
      </c>
      <c r="L2169">
        <v>1</v>
      </c>
      <c r="M2169">
        <v>18</v>
      </c>
      <c r="N2169">
        <v>24</v>
      </c>
      <c r="O2169" t="s">
        <v>95</v>
      </c>
      <c r="P2169">
        <v>90</v>
      </c>
      <c r="Q2169" t="s">
        <v>73</v>
      </c>
      <c r="R2169">
        <v>6000</v>
      </c>
      <c r="S2169">
        <v>0</v>
      </c>
      <c r="T2169">
        <v>14</v>
      </c>
      <c r="U2169" t="s">
        <v>62</v>
      </c>
      <c r="V2169">
        <v>0</v>
      </c>
      <c r="W2169">
        <v>0</v>
      </c>
      <c r="X2169">
        <v>1</v>
      </c>
      <c r="Y2169" t="s">
        <v>51</v>
      </c>
      <c r="Z2169" t="s">
        <v>89</v>
      </c>
      <c r="AA2169">
        <v>3.7187682E-2</v>
      </c>
      <c r="AB2169">
        <v>0.169570267</v>
      </c>
      <c r="AC2169">
        <v>0.430313589</v>
      </c>
      <c r="AD2169">
        <v>0.14019321500000001</v>
      </c>
      <c r="AE2169">
        <v>25.434285710000001</v>
      </c>
      <c r="AF2169">
        <v>0.492922939</v>
      </c>
      <c r="AG2169">
        <v>2.5847851340000001</v>
      </c>
      <c r="AH2169">
        <v>0.22319201999999999</v>
      </c>
      <c r="AI2169">
        <v>2.4937660000000001E-3</v>
      </c>
      <c r="AJ2169">
        <v>10</v>
      </c>
      <c r="AK2169">
        <v>562801</v>
      </c>
      <c r="AL2169">
        <v>0</v>
      </c>
      <c r="AM2169" t="s">
        <v>53</v>
      </c>
      <c r="AN2169">
        <v>1012006</v>
      </c>
      <c r="AO2169">
        <v>9092006</v>
      </c>
      <c r="AP2169">
        <v>206.31</v>
      </c>
      <c r="AQ2169">
        <v>1</v>
      </c>
      <c r="AR2169">
        <v>1</v>
      </c>
      <c r="AS2169">
        <v>206.31</v>
      </c>
      <c r="AT2169">
        <v>261.429595947265</v>
      </c>
      <c r="AU2169">
        <v>862.07048110000005</v>
      </c>
      <c r="AV2169">
        <v>89.325294494628906</v>
      </c>
      <c r="AW2169">
        <v>206.31</v>
      </c>
      <c r="AX2169">
        <f t="shared" si="132"/>
        <v>55.119595947264997</v>
      </c>
      <c r="AY2169">
        <f t="shared" si="133"/>
        <v>655.76048110000011</v>
      </c>
      <c r="AZ2169">
        <f t="shared" si="134"/>
        <v>116.9847055053711</v>
      </c>
      <c r="BA2169">
        <f t="shared" si="135"/>
        <v>0</v>
      </c>
    </row>
    <row r="2170" spans="1:53" x14ac:dyDescent="0.35">
      <c r="A2170">
        <v>3161093</v>
      </c>
      <c r="B2170">
        <v>2007</v>
      </c>
      <c r="C2170">
        <v>39</v>
      </c>
      <c r="D2170">
        <v>39</v>
      </c>
      <c r="E2170">
        <v>53</v>
      </c>
      <c r="F2170" t="s">
        <v>45</v>
      </c>
      <c r="G2170" t="s">
        <v>45</v>
      </c>
      <c r="H2170" t="s">
        <v>54</v>
      </c>
      <c r="I2170">
        <v>17</v>
      </c>
      <c r="J2170" t="s">
        <v>46</v>
      </c>
      <c r="K2170" t="s">
        <v>78</v>
      </c>
      <c r="L2170">
        <v>3</v>
      </c>
      <c r="M2170">
        <v>4</v>
      </c>
      <c r="N2170">
        <v>40</v>
      </c>
      <c r="O2170" t="s">
        <v>104</v>
      </c>
      <c r="P2170">
        <v>81</v>
      </c>
      <c r="Q2170" t="s">
        <v>56</v>
      </c>
      <c r="R2170">
        <v>10000</v>
      </c>
      <c r="S2170">
        <v>0</v>
      </c>
      <c r="T2170">
        <v>15</v>
      </c>
      <c r="U2170" t="s">
        <v>50</v>
      </c>
      <c r="V2170">
        <v>0</v>
      </c>
      <c r="W2170">
        <v>0</v>
      </c>
      <c r="X2170">
        <v>2</v>
      </c>
      <c r="Y2170" t="s">
        <v>51</v>
      </c>
      <c r="Z2170" t="s">
        <v>52</v>
      </c>
      <c r="AA2170">
        <v>4.5182112000000003E-2</v>
      </c>
      <c r="AB2170">
        <v>0.22949308800000001</v>
      </c>
      <c r="AC2170">
        <v>0.41658986199999998</v>
      </c>
      <c r="AD2170">
        <v>0.17097674400000001</v>
      </c>
      <c r="AE2170">
        <v>2.2517804780000001</v>
      </c>
      <c r="AF2170">
        <v>0.48539534899999998</v>
      </c>
      <c r="AG2170">
        <v>2.4769585250000001</v>
      </c>
      <c r="AH2170">
        <v>0.24423028199999999</v>
      </c>
      <c r="AI2170">
        <v>4.565052E-3</v>
      </c>
      <c r="AJ2170">
        <v>8</v>
      </c>
      <c r="AK2170">
        <v>562904</v>
      </c>
      <c r="AL2170">
        <v>0</v>
      </c>
      <c r="AM2170" t="s">
        <v>53</v>
      </c>
      <c r="AN2170">
        <v>1012007</v>
      </c>
      <c r="AO2170">
        <v>2102007</v>
      </c>
      <c r="AP2170">
        <v>50.02</v>
      </c>
      <c r="AQ2170">
        <v>1</v>
      </c>
      <c r="AR2170">
        <v>1</v>
      </c>
      <c r="AS2170">
        <v>50.02</v>
      </c>
      <c r="AT2170">
        <v>388.653228759765</v>
      </c>
      <c r="AU2170">
        <v>755.12151019999999</v>
      </c>
      <c r="AV2170">
        <v>89.325294494628906</v>
      </c>
      <c r="AW2170">
        <v>50.02</v>
      </c>
      <c r="AX2170">
        <f t="shared" si="132"/>
        <v>338.63322875976502</v>
      </c>
      <c r="AY2170">
        <f t="shared" si="133"/>
        <v>705.10151020000001</v>
      </c>
      <c r="AZ2170">
        <f t="shared" si="134"/>
        <v>39.305294494628903</v>
      </c>
      <c r="BA2170">
        <f t="shared" si="135"/>
        <v>0</v>
      </c>
    </row>
    <row r="2171" spans="1:53" x14ac:dyDescent="0.35">
      <c r="A2171">
        <v>1571991</v>
      </c>
      <c r="B2171">
        <v>2005</v>
      </c>
      <c r="C2171">
        <v>45</v>
      </c>
      <c r="D2171">
        <v>30</v>
      </c>
      <c r="E2171">
        <v>30</v>
      </c>
      <c r="F2171" t="s">
        <v>54</v>
      </c>
      <c r="G2171" t="s">
        <v>45</v>
      </c>
      <c r="H2171" t="s">
        <v>45</v>
      </c>
      <c r="I2171">
        <v>9</v>
      </c>
      <c r="J2171" t="s">
        <v>57</v>
      </c>
      <c r="K2171" t="s">
        <v>58</v>
      </c>
      <c r="L2171">
        <v>2</v>
      </c>
      <c r="M2171">
        <v>9</v>
      </c>
      <c r="N2171">
        <v>29</v>
      </c>
      <c r="O2171" t="s">
        <v>61</v>
      </c>
      <c r="P2171">
        <v>10371.42453</v>
      </c>
      <c r="Q2171" t="s">
        <v>49</v>
      </c>
      <c r="R2171">
        <v>5000</v>
      </c>
      <c r="S2171">
        <v>0</v>
      </c>
      <c r="T2171">
        <v>7</v>
      </c>
      <c r="U2171" t="s">
        <v>62</v>
      </c>
      <c r="V2171">
        <v>0</v>
      </c>
      <c r="W2171">
        <v>0</v>
      </c>
      <c r="X2171">
        <v>7</v>
      </c>
      <c r="Y2171" t="s">
        <v>51</v>
      </c>
      <c r="Z2171" t="s">
        <v>60</v>
      </c>
      <c r="AA2171">
        <v>7.4760766000000006E-2</v>
      </c>
      <c r="AB2171">
        <v>0.278708134</v>
      </c>
      <c r="AC2171">
        <v>0.53947368399999995</v>
      </c>
      <c r="AD2171">
        <v>0.16003005300000001</v>
      </c>
      <c r="AE2171">
        <v>0.61355255099999995</v>
      </c>
      <c r="AF2171">
        <v>0.49236163300000002</v>
      </c>
      <c r="AG2171">
        <v>2.388157895</v>
      </c>
      <c r="AH2171">
        <v>0.19916724499999999</v>
      </c>
      <c r="AI2171">
        <v>3.469813E-3</v>
      </c>
      <c r="AJ2171">
        <v>8</v>
      </c>
      <c r="AK2171">
        <v>564905</v>
      </c>
      <c r="AL2171">
        <v>0</v>
      </c>
      <c r="AM2171" t="s">
        <v>53</v>
      </c>
      <c r="AN2171">
        <v>6072005</v>
      </c>
      <c r="AO2171">
        <v>31122005</v>
      </c>
      <c r="AP2171">
        <v>1407.75</v>
      </c>
      <c r="AQ2171">
        <v>1</v>
      </c>
      <c r="AR2171">
        <v>1</v>
      </c>
      <c r="AS2171">
        <v>1407.75</v>
      </c>
      <c r="AT2171">
        <v>951.39129638671795</v>
      </c>
      <c r="AU2171">
        <v>977.65841139999998</v>
      </c>
      <c r="AV2171">
        <v>89.325294494628906</v>
      </c>
      <c r="AW2171">
        <v>1407.75</v>
      </c>
      <c r="AX2171">
        <f t="shared" si="132"/>
        <v>456.35870361328205</v>
      </c>
      <c r="AY2171">
        <f t="shared" si="133"/>
        <v>430.09158860000002</v>
      </c>
      <c r="AZ2171">
        <f t="shared" si="134"/>
        <v>1318.4247055053711</v>
      </c>
      <c r="BA2171">
        <f t="shared" si="135"/>
        <v>0</v>
      </c>
    </row>
    <row r="2172" spans="1:53" x14ac:dyDescent="0.35">
      <c r="A2172">
        <v>5154662</v>
      </c>
      <c r="B2172">
        <v>2008</v>
      </c>
      <c r="C2172">
        <v>79</v>
      </c>
      <c r="D2172">
        <v>79</v>
      </c>
      <c r="E2172">
        <v>56</v>
      </c>
      <c r="F2172" t="s">
        <v>54</v>
      </c>
      <c r="G2172" t="s">
        <v>54</v>
      </c>
      <c r="H2172" t="s">
        <v>45</v>
      </c>
      <c r="I2172">
        <v>52</v>
      </c>
      <c r="J2172" t="s">
        <v>57</v>
      </c>
      <c r="K2172" t="s">
        <v>47</v>
      </c>
      <c r="L2172">
        <v>1</v>
      </c>
      <c r="M2172">
        <v>11</v>
      </c>
      <c r="N2172">
        <v>24</v>
      </c>
      <c r="O2172" t="s">
        <v>97</v>
      </c>
      <c r="P2172">
        <v>90</v>
      </c>
      <c r="Q2172" t="s">
        <v>49</v>
      </c>
      <c r="R2172">
        <v>4000</v>
      </c>
      <c r="S2172">
        <v>250</v>
      </c>
      <c r="T2172">
        <v>12</v>
      </c>
      <c r="U2172" t="s">
        <v>62</v>
      </c>
      <c r="V2172">
        <v>0</v>
      </c>
      <c r="W2172">
        <v>0</v>
      </c>
      <c r="X2172">
        <v>1</v>
      </c>
      <c r="Y2172" t="s">
        <v>51</v>
      </c>
      <c r="Z2172" t="s">
        <v>89</v>
      </c>
      <c r="AA2172">
        <v>4.9210429999999999E-2</v>
      </c>
      <c r="AB2172">
        <v>0.403598972</v>
      </c>
      <c r="AC2172">
        <v>0.46235769399999999</v>
      </c>
      <c r="AD2172">
        <v>0.12480609199999999</v>
      </c>
      <c r="AE2172">
        <v>0.77709589000000001</v>
      </c>
      <c r="AF2172">
        <v>0.51149344200000002</v>
      </c>
      <c r="AG2172">
        <v>2.6041131110000002</v>
      </c>
      <c r="AH2172">
        <v>0.184282908</v>
      </c>
      <c r="AI2172">
        <v>4.9115909999999999E-3</v>
      </c>
      <c r="AJ2172">
        <v>2</v>
      </c>
      <c r="AK2172">
        <v>570806</v>
      </c>
      <c r="AL2172">
        <v>0</v>
      </c>
      <c r="AM2172" t="s">
        <v>53</v>
      </c>
      <c r="AN2172">
        <v>1012008</v>
      </c>
      <c r="AO2172">
        <v>17112008</v>
      </c>
      <c r="AP2172">
        <v>943.24</v>
      </c>
      <c r="AQ2172">
        <v>1</v>
      </c>
      <c r="AR2172">
        <v>1</v>
      </c>
      <c r="AS2172">
        <v>943.24</v>
      </c>
      <c r="AT2172">
        <v>907.154052734375</v>
      </c>
      <c r="AU2172">
        <v>773.88690429999997</v>
      </c>
      <c r="AV2172">
        <v>89.325294494628906</v>
      </c>
      <c r="AW2172">
        <v>943.24</v>
      </c>
      <c r="AX2172">
        <f t="shared" si="132"/>
        <v>36.085947265625009</v>
      </c>
      <c r="AY2172">
        <f t="shared" si="133"/>
        <v>169.35309570000004</v>
      </c>
      <c r="AZ2172">
        <f t="shared" si="134"/>
        <v>853.9147055053711</v>
      </c>
      <c r="BA2172">
        <f t="shared" si="135"/>
        <v>0</v>
      </c>
    </row>
    <row r="2173" spans="1:53" x14ac:dyDescent="0.35">
      <c r="A2173">
        <v>6445508</v>
      </c>
      <c r="B2173">
        <v>2007</v>
      </c>
      <c r="C2173">
        <v>45</v>
      </c>
      <c r="D2173">
        <v>45</v>
      </c>
      <c r="E2173">
        <v>56</v>
      </c>
      <c r="F2173" t="s">
        <v>54</v>
      </c>
      <c r="G2173" t="s">
        <v>54</v>
      </c>
      <c r="H2173" t="s">
        <v>45</v>
      </c>
      <c r="I2173">
        <v>21</v>
      </c>
      <c r="J2173" t="s">
        <v>46</v>
      </c>
      <c r="K2173" t="s">
        <v>47</v>
      </c>
      <c r="L2173">
        <v>1</v>
      </c>
      <c r="M2173">
        <v>3</v>
      </c>
      <c r="N2173">
        <v>8</v>
      </c>
      <c r="O2173" t="s">
        <v>93</v>
      </c>
      <c r="P2173">
        <v>4377.8874290000003</v>
      </c>
      <c r="Q2173" t="s">
        <v>56</v>
      </c>
      <c r="R2173">
        <v>6000</v>
      </c>
      <c r="S2173">
        <v>100</v>
      </c>
      <c r="T2173">
        <v>12</v>
      </c>
      <c r="U2173" t="s">
        <v>50</v>
      </c>
      <c r="V2173">
        <v>0</v>
      </c>
      <c r="W2173">
        <v>0</v>
      </c>
      <c r="X2173">
        <v>0</v>
      </c>
      <c r="Y2173" t="s">
        <v>63</v>
      </c>
      <c r="Z2173" t="s">
        <v>60</v>
      </c>
      <c r="AA2173">
        <v>4.3853590999999997E-2</v>
      </c>
      <c r="AB2173">
        <v>0.234461326</v>
      </c>
      <c r="AC2173">
        <v>0.51519336999999998</v>
      </c>
      <c r="AD2173">
        <v>0.14588894799999999</v>
      </c>
      <c r="AE2173">
        <v>0.47665097299999998</v>
      </c>
      <c r="AF2173">
        <v>0.50720768800000005</v>
      </c>
      <c r="AG2173">
        <v>2.5870165749999998</v>
      </c>
      <c r="AH2173">
        <v>0.26170694900000002</v>
      </c>
      <c r="AI2173">
        <v>4.1540789999999998E-3</v>
      </c>
      <c r="AJ2173">
        <v>8</v>
      </c>
      <c r="AK2173">
        <v>571000</v>
      </c>
      <c r="AL2173">
        <v>0</v>
      </c>
      <c r="AM2173" t="s">
        <v>53</v>
      </c>
      <c r="AN2173">
        <v>2032007</v>
      </c>
      <c r="AO2173">
        <v>31122007</v>
      </c>
      <c r="AP2173">
        <v>988.64</v>
      </c>
      <c r="AQ2173">
        <v>1</v>
      </c>
      <c r="AR2173">
        <v>1</v>
      </c>
      <c r="AS2173">
        <v>988.64</v>
      </c>
      <c r="AT2173">
        <v>701.34436035156205</v>
      </c>
      <c r="AU2173">
        <v>808.18998139999997</v>
      </c>
      <c r="AV2173">
        <v>89.325294494628906</v>
      </c>
      <c r="AW2173">
        <v>619.38999999999896</v>
      </c>
      <c r="AX2173">
        <f t="shared" si="132"/>
        <v>287.29563964843794</v>
      </c>
      <c r="AY2173">
        <f t="shared" si="133"/>
        <v>180.45001860000002</v>
      </c>
      <c r="AZ2173">
        <f t="shared" si="134"/>
        <v>899.31470550537108</v>
      </c>
      <c r="BA2173">
        <f t="shared" si="135"/>
        <v>369.25000000000102</v>
      </c>
    </row>
    <row r="2174" spans="1:53" x14ac:dyDescent="0.35">
      <c r="A2174">
        <v>122385</v>
      </c>
      <c r="B2174">
        <v>2005</v>
      </c>
      <c r="C2174">
        <v>33</v>
      </c>
      <c r="D2174">
        <v>33</v>
      </c>
      <c r="E2174">
        <v>60</v>
      </c>
      <c r="F2174" t="s">
        <v>45</v>
      </c>
      <c r="G2174" t="s">
        <v>45</v>
      </c>
      <c r="H2174" t="s">
        <v>54</v>
      </c>
      <c r="I2174">
        <v>11</v>
      </c>
      <c r="J2174" t="s">
        <v>57</v>
      </c>
      <c r="K2174" t="s">
        <v>58</v>
      </c>
      <c r="L2174">
        <v>2</v>
      </c>
      <c r="M2174">
        <v>4</v>
      </c>
      <c r="N2174">
        <v>32</v>
      </c>
      <c r="O2174" t="s">
        <v>86</v>
      </c>
      <c r="P2174">
        <v>17958.851780000001</v>
      </c>
      <c r="Q2174" t="s">
        <v>56</v>
      </c>
      <c r="R2174">
        <v>6000</v>
      </c>
      <c r="S2174">
        <v>50</v>
      </c>
      <c r="T2174">
        <v>3</v>
      </c>
      <c r="U2174" t="s">
        <v>62</v>
      </c>
      <c r="V2174">
        <v>0</v>
      </c>
      <c r="W2174">
        <v>0</v>
      </c>
      <c r="X2174">
        <v>7</v>
      </c>
      <c r="Y2174" t="s">
        <v>51</v>
      </c>
      <c r="Z2174" t="s">
        <v>52</v>
      </c>
      <c r="AA2174">
        <v>7.0581429000000001E-2</v>
      </c>
      <c r="AB2174">
        <v>0.19872722000000001</v>
      </c>
      <c r="AC2174">
        <v>0.27451547599999998</v>
      </c>
      <c r="AD2174">
        <v>0.28909828599999998</v>
      </c>
      <c r="AE2174">
        <v>1.2416314589999999</v>
      </c>
      <c r="AF2174">
        <v>0.48841774599999999</v>
      </c>
      <c r="AG2174">
        <v>2.2102979459999998</v>
      </c>
      <c r="AH2174">
        <v>0.49627395299999999</v>
      </c>
      <c r="AI2174">
        <v>7.2746629999999998E-3</v>
      </c>
      <c r="AJ2174">
        <v>3</v>
      </c>
      <c r="AK2174">
        <v>572405</v>
      </c>
      <c r="AL2174">
        <v>0</v>
      </c>
      <c r="AM2174" t="s">
        <v>53</v>
      </c>
      <c r="AN2174">
        <v>26052005</v>
      </c>
      <c r="AO2174">
        <v>31122005</v>
      </c>
      <c r="AP2174">
        <v>546.04999999999995</v>
      </c>
      <c r="AQ2174">
        <v>1</v>
      </c>
      <c r="AR2174">
        <v>1</v>
      </c>
      <c r="AS2174">
        <v>546.04999999999995</v>
      </c>
      <c r="AT2174">
        <v>645.39587402343705</v>
      </c>
      <c r="AU2174">
        <v>1427.609365</v>
      </c>
      <c r="AV2174">
        <v>89.325294494628906</v>
      </c>
      <c r="AW2174">
        <v>546.04999999999905</v>
      </c>
      <c r="AX2174">
        <f t="shared" si="132"/>
        <v>99.345874023437091</v>
      </c>
      <c r="AY2174">
        <f t="shared" si="133"/>
        <v>881.55936500000007</v>
      </c>
      <c r="AZ2174">
        <f t="shared" si="134"/>
        <v>456.72470550537105</v>
      </c>
      <c r="BA2174">
        <f t="shared" si="135"/>
        <v>9.0949470177292824E-13</v>
      </c>
    </row>
    <row r="2175" spans="1:53" x14ac:dyDescent="0.35">
      <c r="A2175">
        <v>5301748</v>
      </c>
      <c r="B2175">
        <v>2008</v>
      </c>
      <c r="C2175">
        <v>52</v>
      </c>
      <c r="D2175">
        <v>41</v>
      </c>
      <c r="E2175">
        <v>41</v>
      </c>
      <c r="F2175" t="s">
        <v>54</v>
      </c>
      <c r="G2175" t="s">
        <v>45</v>
      </c>
      <c r="H2175" t="s">
        <v>45</v>
      </c>
      <c r="I2175">
        <v>21</v>
      </c>
      <c r="J2175" t="s">
        <v>57</v>
      </c>
      <c r="K2175" t="s">
        <v>58</v>
      </c>
      <c r="L2175">
        <v>2</v>
      </c>
      <c r="M2175">
        <v>8</v>
      </c>
      <c r="N2175">
        <v>14</v>
      </c>
      <c r="O2175" t="s">
        <v>61</v>
      </c>
      <c r="P2175">
        <v>4333.198719</v>
      </c>
      <c r="Q2175" t="s">
        <v>73</v>
      </c>
      <c r="R2175">
        <v>5000</v>
      </c>
      <c r="S2175">
        <v>100</v>
      </c>
      <c r="T2175">
        <v>21</v>
      </c>
      <c r="U2175" t="s">
        <v>50</v>
      </c>
      <c r="V2175">
        <v>0</v>
      </c>
      <c r="W2175">
        <v>0</v>
      </c>
      <c r="X2175">
        <v>1</v>
      </c>
      <c r="Y2175" t="s">
        <v>63</v>
      </c>
      <c r="Z2175" t="s">
        <v>60</v>
      </c>
      <c r="AA2175">
        <v>3.7830447000000003E-2</v>
      </c>
      <c r="AB2175">
        <v>0.18778486799999999</v>
      </c>
      <c r="AC2175">
        <v>0.60528714699999997</v>
      </c>
      <c r="AD2175">
        <v>0.121586476</v>
      </c>
      <c r="AE2175">
        <v>0.60272362099999999</v>
      </c>
      <c r="AF2175">
        <v>0.53559818000000003</v>
      </c>
      <c r="AG2175">
        <v>2.8040109389999999</v>
      </c>
      <c r="AH2175">
        <v>0.20620598600000001</v>
      </c>
      <c r="AI2175">
        <v>5.501761E-3</v>
      </c>
      <c r="AJ2175">
        <v>3</v>
      </c>
      <c r="AK2175">
        <v>572800</v>
      </c>
      <c r="AL2175">
        <v>0</v>
      </c>
      <c r="AM2175" t="s">
        <v>53</v>
      </c>
      <c r="AN2175">
        <v>1012008</v>
      </c>
      <c r="AO2175">
        <v>22102008</v>
      </c>
      <c r="AP2175">
        <v>342.51</v>
      </c>
      <c r="AQ2175">
        <v>1</v>
      </c>
      <c r="AR2175">
        <v>1</v>
      </c>
      <c r="AS2175">
        <v>342.51</v>
      </c>
      <c r="AT2175">
        <v>565.03991699218705</v>
      </c>
      <c r="AU2175">
        <v>575.97621939999999</v>
      </c>
      <c r="AV2175">
        <v>89.325294494628906</v>
      </c>
      <c r="AW2175">
        <v>342.50999999999902</v>
      </c>
      <c r="AX2175">
        <f t="shared" si="132"/>
        <v>222.52991699218705</v>
      </c>
      <c r="AY2175">
        <f t="shared" si="133"/>
        <v>233.4662194</v>
      </c>
      <c r="AZ2175">
        <f t="shared" si="134"/>
        <v>253.18470550537108</v>
      </c>
      <c r="BA2175">
        <f t="shared" si="135"/>
        <v>9.6633812063373625E-13</v>
      </c>
    </row>
    <row r="2176" spans="1:53" x14ac:dyDescent="0.35">
      <c r="A2176">
        <v>2445901</v>
      </c>
      <c r="B2176">
        <v>2006</v>
      </c>
      <c r="C2176">
        <v>78</v>
      </c>
      <c r="D2176">
        <v>47</v>
      </c>
      <c r="E2176">
        <v>47</v>
      </c>
      <c r="F2176" t="s">
        <v>54</v>
      </c>
      <c r="G2176" t="s">
        <v>45</v>
      </c>
      <c r="H2176" t="s">
        <v>45</v>
      </c>
      <c r="I2176">
        <v>24</v>
      </c>
      <c r="J2176" t="s">
        <v>57</v>
      </c>
      <c r="K2176" t="s">
        <v>58</v>
      </c>
      <c r="L2176">
        <v>2</v>
      </c>
      <c r="M2176">
        <v>5</v>
      </c>
      <c r="N2176">
        <v>15</v>
      </c>
      <c r="O2176" t="s">
        <v>75</v>
      </c>
      <c r="P2176">
        <v>14762.40439</v>
      </c>
      <c r="Q2176" t="s">
        <v>73</v>
      </c>
      <c r="R2176">
        <v>10000</v>
      </c>
      <c r="S2176">
        <v>100</v>
      </c>
      <c r="T2176">
        <v>34</v>
      </c>
      <c r="U2176" t="s">
        <v>50</v>
      </c>
      <c r="V2176">
        <v>0</v>
      </c>
      <c r="W2176">
        <v>0</v>
      </c>
      <c r="X2176">
        <v>4</v>
      </c>
      <c r="Y2176" t="s">
        <v>51</v>
      </c>
      <c r="Z2176" t="s">
        <v>60</v>
      </c>
      <c r="AA2176">
        <v>3.2103825000000002E-2</v>
      </c>
      <c r="AB2176">
        <v>0.206625683</v>
      </c>
      <c r="AC2176">
        <v>0.514168658</v>
      </c>
      <c r="AD2176">
        <v>0.124815461</v>
      </c>
      <c r="AE2176">
        <v>0.56506901300000001</v>
      </c>
      <c r="AF2176">
        <v>0.49684606100000001</v>
      </c>
      <c r="AG2176">
        <v>2.5447404370000002</v>
      </c>
      <c r="AH2176">
        <v>0.216028529</v>
      </c>
      <c r="AI2176">
        <v>4.5045049999999998E-3</v>
      </c>
      <c r="AJ2176">
        <v>9</v>
      </c>
      <c r="AK2176">
        <v>572805</v>
      </c>
      <c r="AL2176">
        <v>0</v>
      </c>
      <c r="AM2176" t="s">
        <v>53</v>
      </c>
      <c r="AN2176">
        <v>1012006</v>
      </c>
      <c r="AO2176">
        <v>23102006</v>
      </c>
      <c r="AP2176">
        <v>553.35</v>
      </c>
      <c r="AQ2176">
        <v>1</v>
      </c>
      <c r="AR2176">
        <v>1</v>
      </c>
      <c r="AS2176">
        <v>553.35</v>
      </c>
      <c r="AT2176">
        <v>534.5947265625</v>
      </c>
      <c r="AU2176">
        <v>1108.3662280000001</v>
      </c>
      <c r="AV2176">
        <v>89.325294494628906</v>
      </c>
      <c r="AW2176">
        <v>553.35</v>
      </c>
      <c r="AX2176">
        <f t="shared" si="132"/>
        <v>18.755273437500023</v>
      </c>
      <c r="AY2176">
        <f t="shared" si="133"/>
        <v>555.01622800000007</v>
      </c>
      <c r="AZ2176">
        <f t="shared" si="134"/>
        <v>464.02470550537112</v>
      </c>
      <c r="BA2176">
        <f t="shared" si="135"/>
        <v>0</v>
      </c>
    </row>
    <row r="2177" spans="1:53" x14ac:dyDescent="0.35">
      <c r="A2177">
        <v>5745333</v>
      </c>
      <c r="B2177">
        <v>2007</v>
      </c>
      <c r="C2177">
        <v>59</v>
      </c>
      <c r="D2177">
        <v>40</v>
      </c>
      <c r="E2177">
        <v>40</v>
      </c>
      <c r="F2177" t="s">
        <v>54</v>
      </c>
      <c r="G2177" t="s">
        <v>54</v>
      </c>
      <c r="H2177" t="s">
        <v>54</v>
      </c>
      <c r="I2177">
        <v>16</v>
      </c>
      <c r="J2177" t="s">
        <v>46</v>
      </c>
      <c r="K2177" t="s">
        <v>78</v>
      </c>
      <c r="L2177">
        <v>4</v>
      </c>
      <c r="M2177">
        <v>7</v>
      </c>
      <c r="N2177">
        <v>20</v>
      </c>
      <c r="O2177" t="s">
        <v>79</v>
      </c>
      <c r="P2177">
        <v>100</v>
      </c>
      <c r="Q2177" t="s">
        <v>56</v>
      </c>
      <c r="R2177">
        <v>15000</v>
      </c>
      <c r="S2177">
        <v>50</v>
      </c>
      <c r="T2177">
        <v>14</v>
      </c>
      <c r="U2177" t="s">
        <v>50</v>
      </c>
      <c r="V2177">
        <v>0</v>
      </c>
      <c r="W2177">
        <v>0</v>
      </c>
      <c r="X2177">
        <v>0</v>
      </c>
      <c r="Y2177" t="s">
        <v>51</v>
      </c>
      <c r="Z2177" t="s">
        <v>52</v>
      </c>
      <c r="AA2177">
        <v>3.2103825000000002E-2</v>
      </c>
      <c r="AB2177">
        <v>0.206625683</v>
      </c>
      <c r="AC2177">
        <v>0.514168658</v>
      </c>
      <c r="AD2177">
        <v>0.124815461</v>
      </c>
      <c r="AE2177">
        <v>0.56506901300000001</v>
      </c>
      <c r="AF2177">
        <v>0.49684606100000001</v>
      </c>
      <c r="AG2177">
        <v>2.5447404370000002</v>
      </c>
      <c r="AH2177">
        <v>0.216028529</v>
      </c>
      <c r="AI2177">
        <v>4.5045049999999998E-3</v>
      </c>
      <c r="AJ2177">
        <v>8</v>
      </c>
      <c r="AK2177">
        <v>572805</v>
      </c>
      <c r="AL2177">
        <v>0</v>
      </c>
      <c r="AM2177" t="s">
        <v>53</v>
      </c>
      <c r="AN2177">
        <v>1012007</v>
      </c>
      <c r="AO2177">
        <v>8112007</v>
      </c>
      <c r="AP2177">
        <v>839.37</v>
      </c>
      <c r="AQ2177">
        <v>1</v>
      </c>
      <c r="AR2177">
        <v>1</v>
      </c>
      <c r="AS2177">
        <v>839.37</v>
      </c>
      <c r="AT2177">
        <v>597.89862060546795</v>
      </c>
      <c r="AU2177">
        <v>531.04866259999994</v>
      </c>
      <c r="AV2177">
        <v>89.325294494628906</v>
      </c>
      <c r="AW2177">
        <v>839.37</v>
      </c>
      <c r="AX2177">
        <f t="shared" si="132"/>
        <v>241.47137939453205</v>
      </c>
      <c r="AY2177">
        <f t="shared" si="133"/>
        <v>308.32133740000006</v>
      </c>
      <c r="AZ2177">
        <f t="shared" si="134"/>
        <v>750.0447055053711</v>
      </c>
      <c r="BA2177">
        <f t="shared" si="135"/>
        <v>0</v>
      </c>
    </row>
    <row r="2178" spans="1:53" x14ac:dyDescent="0.35">
      <c r="A2178">
        <v>1012054</v>
      </c>
      <c r="B2178">
        <v>2005</v>
      </c>
      <c r="C2178">
        <v>34</v>
      </c>
      <c r="D2178">
        <v>34</v>
      </c>
      <c r="E2178">
        <v>64</v>
      </c>
      <c r="F2178" t="s">
        <v>54</v>
      </c>
      <c r="G2178" t="s">
        <v>54</v>
      </c>
      <c r="H2178" t="s">
        <v>45</v>
      </c>
      <c r="I2178">
        <v>12</v>
      </c>
      <c r="J2178" t="s">
        <v>57</v>
      </c>
      <c r="K2178" t="s">
        <v>58</v>
      </c>
      <c r="L2178">
        <v>2</v>
      </c>
      <c r="M2178">
        <v>6</v>
      </c>
      <c r="N2178">
        <v>19</v>
      </c>
      <c r="O2178" t="s">
        <v>77</v>
      </c>
      <c r="P2178">
        <v>6872.6113489999998</v>
      </c>
      <c r="Q2178" t="s">
        <v>73</v>
      </c>
      <c r="R2178">
        <v>22000</v>
      </c>
      <c r="S2178">
        <v>0</v>
      </c>
      <c r="T2178">
        <v>14</v>
      </c>
      <c r="U2178" t="s">
        <v>50</v>
      </c>
      <c r="V2178">
        <v>0</v>
      </c>
      <c r="W2178">
        <v>0</v>
      </c>
      <c r="X2178">
        <v>2</v>
      </c>
      <c r="Y2178" t="s">
        <v>63</v>
      </c>
      <c r="Z2178" t="s">
        <v>60</v>
      </c>
      <c r="AA2178">
        <v>0.15371525799999999</v>
      </c>
      <c r="AB2178">
        <v>0.82926829300000005</v>
      </c>
      <c r="AC2178">
        <v>5.8423141999999997E-2</v>
      </c>
      <c r="AD2178">
        <v>0.20977874899999999</v>
      </c>
      <c r="AE2178">
        <v>79.586956520000001</v>
      </c>
      <c r="AF2178">
        <v>0.45178912900000001</v>
      </c>
      <c r="AG2178">
        <v>2.076574022</v>
      </c>
      <c r="AH2178">
        <v>0.50020284000000004</v>
      </c>
      <c r="AI2178">
        <v>2.1906694000000001E-2</v>
      </c>
      <c r="AJ2178">
        <v>1</v>
      </c>
      <c r="AK2178">
        <v>580101</v>
      </c>
      <c r="AL2178">
        <v>0</v>
      </c>
      <c r="AM2178" t="s">
        <v>66</v>
      </c>
      <c r="AN2178">
        <v>10062005</v>
      </c>
      <c r="AO2178">
        <v>31122005</v>
      </c>
      <c r="AP2178">
        <v>882.02</v>
      </c>
      <c r="AQ2178">
        <v>1</v>
      </c>
      <c r="AR2178">
        <v>1</v>
      </c>
      <c r="AS2178">
        <v>882.02</v>
      </c>
      <c r="AT2178">
        <v>613.29327392578102</v>
      </c>
      <c r="AU2178">
        <v>685.94202359999997</v>
      </c>
      <c r="AV2178">
        <v>89.325294494628906</v>
      </c>
      <c r="AW2178">
        <v>882.01999999999896</v>
      </c>
      <c r="AX2178">
        <f t="shared" ref="AX2178:AX2241" si="136">ABS(AT2178-AS2178)</f>
        <v>268.72672607421896</v>
      </c>
      <c r="AY2178">
        <f t="shared" ref="AY2178:AY2241" si="137">ABS(AU2178-AS2178)</f>
        <v>196.07797640000001</v>
      </c>
      <c r="AZ2178">
        <f t="shared" si="134"/>
        <v>792.69470550537108</v>
      </c>
      <c r="BA2178">
        <f t="shared" si="135"/>
        <v>1.0231815394945443E-12</v>
      </c>
    </row>
    <row r="2179" spans="1:53" x14ac:dyDescent="0.35">
      <c r="A2179">
        <v>489295</v>
      </c>
      <c r="B2179">
        <v>2006</v>
      </c>
      <c r="C2179">
        <v>50</v>
      </c>
      <c r="D2179">
        <v>38</v>
      </c>
      <c r="E2179">
        <v>38</v>
      </c>
      <c r="F2179" t="s">
        <v>54</v>
      </c>
      <c r="G2179" t="s">
        <v>45</v>
      </c>
      <c r="H2179" t="s">
        <v>45</v>
      </c>
      <c r="I2179">
        <v>13</v>
      </c>
      <c r="J2179" t="s">
        <v>57</v>
      </c>
      <c r="K2179" t="s">
        <v>58</v>
      </c>
      <c r="L2179">
        <v>2</v>
      </c>
      <c r="M2179">
        <v>4</v>
      </c>
      <c r="N2179">
        <v>24</v>
      </c>
      <c r="O2179" t="s">
        <v>83</v>
      </c>
      <c r="P2179">
        <v>7650.3361519999999</v>
      </c>
      <c r="Q2179" t="s">
        <v>56</v>
      </c>
      <c r="R2179">
        <v>8000</v>
      </c>
      <c r="S2179">
        <v>100</v>
      </c>
      <c r="T2179">
        <v>6</v>
      </c>
      <c r="U2179" t="s">
        <v>62</v>
      </c>
      <c r="V2179">
        <v>1</v>
      </c>
      <c r="W2179">
        <v>0</v>
      </c>
      <c r="X2179">
        <v>2</v>
      </c>
      <c r="Y2179" t="s">
        <v>51</v>
      </c>
      <c r="Z2179" t="s">
        <v>60</v>
      </c>
      <c r="AA2179">
        <v>0.27240773299999999</v>
      </c>
      <c r="AB2179">
        <v>0.85061511400000001</v>
      </c>
      <c r="AC2179">
        <v>5.6189639999999999E-2</v>
      </c>
      <c r="AD2179">
        <v>0.101265823</v>
      </c>
      <c r="AE2179">
        <v>23.352201260000001</v>
      </c>
      <c r="AF2179">
        <v>0.51440883400000004</v>
      </c>
      <c r="AG2179">
        <v>3.2627416519999999</v>
      </c>
      <c r="AH2179">
        <v>0.29601648400000002</v>
      </c>
      <c r="AI2179">
        <v>1.3049451E-2</v>
      </c>
      <c r="AJ2179">
        <v>2</v>
      </c>
      <c r="AK2179">
        <v>580103</v>
      </c>
      <c r="AL2179">
        <v>1</v>
      </c>
      <c r="AM2179" t="s">
        <v>53</v>
      </c>
      <c r="AN2179">
        <v>1012006</v>
      </c>
      <c r="AO2179">
        <v>1122006</v>
      </c>
      <c r="AP2179">
        <v>1503.37</v>
      </c>
      <c r="AQ2179">
        <v>1</v>
      </c>
      <c r="AR2179">
        <v>1</v>
      </c>
      <c r="AS2179">
        <v>1503.37</v>
      </c>
      <c r="AT2179">
        <v>1069.16137695312</v>
      </c>
      <c r="AU2179">
        <v>1045.372292</v>
      </c>
      <c r="AV2179">
        <v>89.325294494628906</v>
      </c>
      <c r="AW2179">
        <v>1503.3699999999899</v>
      </c>
      <c r="AX2179">
        <f t="shared" si="136"/>
        <v>434.20862304687989</v>
      </c>
      <c r="AY2179">
        <f t="shared" si="137"/>
        <v>457.99770799999988</v>
      </c>
      <c r="AZ2179">
        <f t="shared" ref="AZ2179:AZ2242" si="138">ABS(AV2179-AS2179)</f>
        <v>1414.044705505371</v>
      </c>
      <c r="BA2179">
        <f t="shared" ref="BA2179:BA2242" si="139">ABS(AW2179-AS2179)</f>
        <v>1.0004441719502211E-11</v>
      </c>
    </row>
    <row r="2180" spans="1:53" x14ac:dyDescent="0.35">
      <c r="A2180">
        <v>796103</v>
      </c>
      <c r="B2180">
        <v>2005</v>
      </c>
      <c r="C2180">
        <v>55</v>
      </c>
      <c r="D2180">
        <v>40</v>
      </c>
      <c r="E2180">
        <v>40</v>
      </c>
      <c r="F2180" t="s">
        <v>54</v>
      </c>
      <c r="G2180" t="s">
        <v>45</v>
      </c>
      <c r="H2180" t="s">
        <v>45</v>
      </c>
      <c r="I2180">
        <v>17</v>
      </c>
      <c r="J2180" t="s">
        <v>57</v>
      </c>
      <c r="K2180" t="s">
        <v>58</v>
      </c>
      <c r="L2180">
        <v>2</v>
      </c>
      <c r="M2180">
        <v>17</v>
      </c>
      <c r="N2180">
        <v>17</v>
      </c>
      <c r="O2180" t="s">
        <v>91</v>
      </c>
      <c r="P2180">
        <v>90</v>
      </c>
      <c r="Q2180" t="s">
        <v>49</v>
      </c>
      <c r="R2180">
        <v>8000</v>
      </c>
      <c r="S2180">
        <v>100</v>
      </c>
      <c r="T2180">
        <v>10</v>
      </c>
      <c r="U2180" t="s">
        <v>50</v>
      </c>
      <c r="V2180">
        <v>0</v>
      </c>
      <c r="W2180">
        <v>0</v>
      </c>
      <c r="X2180">
        <v>3</v>
      </c>
      <c r="Y2180" t="s">
        <v>51</v>
      </c>
      <c r="Z2180" t="s">
        <v>60</v>
      </c>
      <c r="AA2180">
        <v>0.22695035499999999</v>
      </c>
      <c r="AB2180">
        <v>0.30105160199999997</v>
      </c>
      <c r="AC2180">
        <v>0.14942528699999999</v>
      </c>
      <c r="AD2180">
        <v>0.12146277799999999</v>
      </c>
      <c r="AE2180">
        <v>95.708333330000002</v>
      </c>
      <c r="AF2180">
        <v>0.48911623900000001</v>
      </c>
      <c r="AG2180">
        <v>2.2470041580000002</v>
      </c>
      <c r="AH2180">
        <v>0.28788782800000001</v>
      </c>
      <c r="AI2180">
        <v>9.6957039999999994E-3</v>
      </c>
      <c r="AJ2180">
        <v>2</v>
      </c>
      <c r="AK2180">
        <v>580105</v>
      </c>
      <c r="AL2180">
        <v>0</v>
      </c>
      <c r="AM2180" t="s">
        <v>53</v>
      </c>
      <c r="AN2180">
        <v>15102005</v>
      </c>
      <c r="AO2180">
        <v>31122005</v>
      </c>
      <c r="AP2180">
        <v>243.28</v>
      </c>
      <c r="AQ2180">
        <v>1</v>
      </c>
      <c r="AR2180">
        <v>1</v>
      </c>
      <c r="AS2180">
        <v>243.28</v>
      </c>
      <c r="AT2180">
        <v>220.48353576660099</v>
      </c>
      <c r="AU2180">
        <v>589.95962910000003</v>
      </c>
      <c r="AV2180">
        <v>89.325294494628906</v>
      </c>
      <c r="AW2180">
        <v>243.28</v>
      </c>
      <c r="AX2180">
        <f t="shared" si="136"/>
        <v>22.796464233399007</v>
      </c>
      <c r="AY2180">
        <f t="shared" si="137"/>
        <v>346.67962910000006</v>
      </c>
      <c r="AZ2180">
        <f t="shared" si="138"/>
        <v>153.95470550537109</v>
      </c>
      <c r="BA2180">
        <f t="shared" si="139"/>
        <v>0</v>
      </c>
    </row>
    <row r="2181" spans="1:53" x14ac:dyDescent="0.35">
      <c r="A2181">
        <v>1119077</v>
      </c>
      <c r="B2181">
        <v>2008</v>
      </c>
      <c r="C2181">
        <v>64</v>
      </c>
      <c r="D2181">
        <v>42</v>
      </c>
      <c r="E2181">
        <v>42</v>
      </c>
      <c r="F2181" t="s">
        <v>45</v>
      </c>
      <c r="G2181" t="s">
        <v>54</v>
      </c>
      <c r="H2181" t="s">
        <v>54</v>
      </c>
      <c r="I2181">
        <v>17</v>
      </c>
      <c r="J2181" t="s">
        <v>57</v>
      </c>
      <c r="K2181" t="s">
        <v>58</v>
      </c>
      <c r="L2181">
        <v>2</v>
      </c>
      <c r="M2181">
        <v>6</v>
      </c>
      <c r="N2181">
        <v>7</v>
      </c>
      <c r="O2181" t="s">
        <v>68</v>
      </c>
      <c r="P2181">
        <v>6928.9293200000002</v>
      </c>
      <c r="Q2181" t="s">
        <v>49</v>
      </c>
      <c r="R2181">
        <v>10000</v>
      </c>
      <c r="S2181">
        <v>0</v>
      </c>
      <c r="T2181">
        <v>10</v>
      </c>
      <c r="U2181" t="s">
        <v>62</v>
      </c>
      <c r="V2181">
        <v>0</v>
      </c>
      <c r="W2181">
        <v>0</v>
      </c>
      <c r="X2181">
        <v>7</v>
      </c>
      <c r="Y2181" t="s">
        <v>63</v>
      </c>
      <c r="Z2181" t="s">
        <v>60</v>
      </c>
      <c r="AA2181">
        <v>0.22695035499999999</v>
      </c>
      <c r="AB2181">
        <v>0.30105160199999997</v>
      </c>
      <c r="AC2181">
        <v>0.14942528699999999</v>
      </c>
      <c r="AD2181">
        <v>0.12146277799999999</v>
      </c>
      <c r="AE2181">
        <v>95.708333330000002</v>
      </c>
      <c r="AF2181">
        <v>0.48911623900000001</v>
      </c>
      <c r="AG2181">
        <v>2.2470041580000002</v>
      </c>
      <c r="AH2181">
        <v>0.28788782800000001</v>
      </c>
      <c r="AI2181">
        <v>9.6957039999999994E-3</v>
      </c>
      <c r="AJ2181">
        <v>7</v>
      </c>
      <c r="AK2181">
        <v>580105</v>
      </c>
      <c r="AL2181">
        <v>0</v>
      </c>
      <c r="AM2181" t="s">
        <v>53</v>
      </c>
      <c r="AN2181">
        <v>4082008</v>
      </c>
      <c r="AO2181">
        <v>31122008</v>
      </c>
      <c r="AP2181">
        <v>615.61</v>
      </c>
      <c r="AQ2181">
        <v>1</v>
      </c>
      <c r="AR2181">
        <v>1</v>
      </c>
      <c r="AS2181">
        <v>615.61</v>
      </c>
      <c r="AT2181">
        <v>614.05261230468705</v>
      </c>
      <c r="AU2181">
        <v>699.68140840000001</v>
      </c>
      <c r="AV2181">
        <v>89.325294494628906</v>
      </c>
      <c r="AW2181">
        <v>615.61</v>
      </c>
      <c r="AX2181">
        <f t="shared" si="136"/>
        <v>1.5573876953129684</v>
      </c>
      <c r="AY2181">
        <f t="shared" si="137"/>
        <v>84.071408399999996</v>
      </c>
      <c r="AZ2181">
        <f t="shared" si="138"/>
        <v>526.28470550537111</v>
      </c>
      <c r="BA2181">
        <f t="shared" si="139"/>
        <v>0</v>
      </c>
    </row>
    <row r="2182" spans="1:53" x14ac:dyDescent="0.35">
      <c r="A2182">
        <v>2094082</v>
      </c>
      <c r="B2182">
        <v>2005</v>
      </c>
      <c r="C2182">
        <v>54</v>
      </c>
      <c r="D2182">
        <v>34</v>
      </c>
      <c r="E2182">
        <v>34</v>
      </c>
      <c r="F2182" t="s">
        <v>45</v>
      </c>
      <c r="G2182" t="s">
        <v>54</v>
      </c>
      <c r="H2182" t="s">
        <v>54</v>
      </c>
      <c r="I2182">
        <v>11</v>
      </c>
      <c r="J2182" t="s">
        <v>57</v>
      </c>
      <c r="K2182" t="s">
        <v>58</v>
      </c>
      <c r="L2182">
        <v>2</v>
      </c>
      <c r="M2182">
        <v>2</v>
      </c>
      <c r="N2182">
        <v>9</v>
      </c>
      <c r="O2182" t="s">
        <v>55</v>
      </c>
      <c r="P2182">
        <v>10882.04738</v>
      </c>
      <c r="Q2182" t="s">
        <v>56</v>
      </c>
      <c r="R2182">
        <v>8000</v>
      </c>
      <c r="S2182">
        <v>150</v>
      </c>
      <c r="T2182">
        <v>11</v>
      </c>
      <c r="U2182" t="s">
        <v>62</v>
      </c>
      <c r="V2182">
        <v>0</v>
      </c>
      <c r="W2182">
        <v>1</v>
      </c>
      <c r="X2182">
        <v>3</v>
      </c>
      <c r="Y2182" t="s">
        <v>51</v>
      </c>
      <c r="Z2182" t="s">
        <v>60</v>
      </c>
      <c r="AA2182">
        <v>0.22695035499999999</v>
      </c>
      <c r="AB2182">
        <v>0.30105160199999997</v>
      </c>
      <c r="AC2182">
        <v>0.14942528699999999</v>
      </c>
      <c r="AD2182">
        <v>0.12146277799999999</v>
      </c>
      <c r="AE2182">
        <v>95.708333330000002</v>
      </c>
      <c r="AF2182">
        <v>0.48911623900000001</v>
      </c>
      <c r="AG2182">
        <v>2.2470041580000002</v>
      </c>
      <c r="AH2182">
        <v>0.28788782800000001</v>
      </c>
      <c r="AI2182">
        <v>9.6957039999999994E-3</v>
      </c>
      <c r="AJ2182">
        <v>7</v>
      </c>
      <c r="AK2182">
        <v>580105</v>
      </c>
      <c r="AL2182">
        <v>0</v>
      </c>
      <c r="AM2182" t="s">
        <v>53</v>
      </c>
      <c r="AN2182">
        <v>1012005</v>
      </c>
      <c r="AO2182">
        <v>26072005</v>
      </c>
      <c r="AP2182">
        <v>752.29</v>
      </c>
      <c r="AQ2182">
        <v>1</v>
      </c>
      <c r="AR2182">
        <v>1</v>
      </c>
      <c r="AS2182">
        <v>752.29</v>
      </c>
      <c r="AT2182">
        <v>642.37567138671795</v>
      </c>
      <c r="AU2182">
        <v>1224.3215520000001</v>
      </c>
      <c r="AV2182">
        <v>89.325294494628906</v>
      </c>
      <c r="AW2182">
        <v>752.28999999999905</v>
      </c>
      <c r="AX2182">
        <f t="shared" si="136"/>
        <v>109.91432861328201</v>
      </c>
      <c r="AY2182">
        <f t="shared" si="137"/>
        <v>472.03155200000015</v>
      </c>
      <c r="AZ2182">
        <f t="shared" si="138"/>
        <v>662.96470550537106</v>
      </c>
      <c r="BA2182">
        <f t="shared" si="139"/>
        <v>9.0949470177292824E-13</v>
      </c>
    </row>
    <row r="2183" spans="1:53" x14ac:dyDescent="0.35">
      <c r="A2183">
        <v>3316670</v>
      </c>
      <c r="B2183">
        <v>2007</v>
      </c>
      <c r="C2183">
        <v>34</v>
      </c>
      <c r="D2183">
        <v>34</v>
      </c>
      <c r="E2183">
        <v>56</v>
      </c>
      <c r="F2183" t="s">
        <v>54</v>
      </c>
      <c r="G2183" t="s">
        <v>54</v>
      </c>
      <c r="H2183" t="s">
        <v>45</v>
      </c>
      <c r="I2183">
        <v>9</v>
      </c>
      <c r="J2183" t="s">
        <v>57</v>
      </c>
      <c r="K2183" t="s">
        <v>47</v>
      </c>
      <c r="L2183">
        <v>1</v>
      </c>
      <c r="M2183">
        <v>13</v>
      </c>
      <c r="N2183">
        <v>22</v>
      </c>
      <c r="O2183" t="s">
        <v>82</v>
      </c>
      <c r="P2183">
        <v>4781.3444</v>
      </c>
      <c r="Q2183" t="s">
        <v>56</v>
      </c>
      <c r="R2183">
        <v>6000</v>
      </c>
      <c r="S2183">
        <v>0</v>
      </c>
      <c r="T2183">
        <v>4</v>
      </c>
      <c r="U2183" t="s">
        <v>50</v>
      </c>
      <c r="V2183">
        <v>0</v>
      </c>
      <c r="W2183">
        <v>0</v>
      </c>
      <c r="X2183">
        <v>2</v>
      </c>
      <c r="Y2183" t="s">
        <v>63</v>
      </c>
      <c r="Z2183" t="s">
        <v>60</v>
      </c>
      <c r="AA2183">
        <v>0.22695035499999999</v>
      </c>
      <c r="AB2183">
        <v>0.30105160199999997</v>
      </c>
      <c r="AC2183">
        <v>0.14942528699999999</v>
      </c>
      <c r="AD2183">
        <v>0.12146277799999999</v>
      </c>
      <c r="AE2183">
        <v>95.708333330000002</v>
      </c>
      <c r="AF2183">
        <v>0.48911623900000001</v>
      </c>
      <c r="AG2183">
        <v>2.2470041580000002</v>
      </c>
      <c r="AH2183">
        <v>0.28788782800000001</v>
      </c>
      <c r="AI2183">
        <v>9.6957039999999994E-3</v>
      </c>
      <c r="AJ2183">
        <v>9</v>
      </c>
      <c r="AK2183">
        <v>580105</v>
      </c>
      <c r="AL2183">
        <v>0</v>
      </c>
      <c r="AM2183" t="s">
        <v>53</v>
      </c>
      <c r="AN2183">
        <v>1012007</v>
      </c>
      <c r="AO2183">
        <v>16112007</v>
      </c>
      <c r="AP2183">
        <v>443.4</v>
      </c>
      <c r="AQ2183">
        <v>1</v>
      </c>
      <c r="AR2183">
        <v>1</v>
      </c>
      <c r="AS2183">
        <v>443.4</v>
      </c>
      <c r="AT2183">
        <v>797.23876953125</v>
      </c>
      <c r="AU2183">
        <v>658.88690659999997</v>
      </c>
      <c r="AV2183">
        <v>89.325294494628906</v>
      </c>
      <c r="AW2183">
        <v>443.39999999999901</v>
      </c>
      <c r="AX2183">
        <f t="shared" si="136"/>
        <v>353.83876953125002</v>
      </c>
      <c r="AY2183">
        <f t="shared" si="137"/>
        <v>215.4869066</v>
      </c>
      <c r="AZ2183">
        <f t="shared" si="138"/>
        <v>354.07470550537107</v>
      </c>
      <c r="BA2183">
        <f t="shared" si="139"/>
        <v>9.6633812063373625E-13</v>
      </c>
    </row>
    <row r="2184" spans="1:53" x14ac:dyDescent="0.35">
      <c r="A2184">
        <v>733787</v>
      </c>
      <c r="B2184">
        <v>2006</v>
      </c>
      <c r="C2184">
        <v>54</v>
      </c>
      <c r="D2184">
        <v>54</v>
      </c>
      <c r="E2184">
        <v>56</v>
      </c>
      <c r="F2184" t="s">
        <v>54</v>
      </c>
      <c r="G2184" t="s">
        <v>54</v>
      </c>
      <c r="H2184" t="s">
        <v>45</v>
      </c>
      <c r="I2184">
        <v>34</v>
      </c>
      <c r="J2184" t="s">
        <v>76</v>
      </c>
      <c r="K2184" t="s">
        <v>47</v>
      </c>
      <c r="L2184">
        <v>1</v>
      </c>
      <c r="M2184">
        <v>2</v>
      </c>
      <c r="N2184">
        <v>30</v>
      </c>
      <c r="O2184" t="s">
        <v>48</v>
      </c>
      <c r="P2184">
        <v>5742.7072369999996</v>
      </c>
      <c r="Q2184" t="s">
        <v>49</v>
      </c>
      <c r="R2184">
        <v>9000</v>
      </c>
      <c r="S2184">
        <v>150</v>
      </c>
      <c r="T2184">
        <v>22</v>
      </c>
      <c r="U2184" t="s">
        <v>62</v>
      </c>
      <c r="V2184">
        <v>0</v>
      </c>
      <c r="W2184">
        <v>4</v>
      </c>
      <c r="X2184">
        <v>3</v>
      </c>
      <c r="Y2184" t="s">
        <v>51</v>
      </c>
      <c r="Z2184" t="s">
        <v>65</v>
      </c>
      <c r="AA2184">
        <v>0.15998337800000001</v>
      </c>
      <c r="AB2184">
        <v>0.145647206</v>
      </c>
      <c r="AC2184">
        <v>0.27965925600000002</v>
      </c>
      <c r="AD2184">
        <v>0.137150357</v>
      </c>
      <c r="AE2184">
        <v>98.314516130000001</v>
      </c>
      <c r="AF2184">
        <v>0.49044377</v>
      </c>
      <c r="AG2184">
        <v>2.532931644</v>
      </c>
      <c r="AH2184">
        <v>0.26034621099999999</v>
      </c>
      <c r="AI2184">
        <v>5.9612520000000002E-3</v>
      </c>
      <c r="AJ2184">
        <v>1</v>
      </c>
      <c r="AK2184">
        <v>580200</v>
      </c>
      <c r="AL2184">
        <v>0</v>
      </c>
      <c r="AM2184" t="s">
        <v>53</v>
      </c>
      <c r="AN2184">
        <v>1012006</v>
      </c>
      <c r="AO2184">
        <v>1112006</v>
      </c>
      <c r="AP2184">
        <v>248.29</v>
      </c>
      <c r="AQ2184">
        <v>1</v>
      </c>
      <c r="AR2184">
        <v>1</v>
      </c>
      <c r="AS2184">
        <v>248.29</v>
      </c>
      <c r="AT2184">
        <v>396.45101928710898</v>
      </c>
      <c r="AU2184">
        <v>1017.592533</v>
      </c>
      <c r="AV2184">
        <v>89.325294494628906</v>
      </c>
      <c r="AW2184">
        <v>248.289999999999</v>
      </c>
      <c r="AX2184">
        <f t="shared" si="136"/>
        <v>148.16101928710899</v>
      </c>
      <c r="AY2184">
        <f t="shared" si="137"/>
        <v>769.30253300000004</v>
      </c>
      <c r="AZ2184">
        <f t="shared" si="138"/>
        <v>158.96470550537109</v>
      </c>
      <c r="BA2184">
        <f t="shared" si="139"/>
        <v>9.9475983006414026E-13</v>
      </c>
    </row>
    <row r="2185" spans="1:53" x14ac:dyDescent="0.35">
      <c r="A2185">
        <v>240440</v>
      </c>
      <c r="B2185">
        <v>2006</v>
      </c>
      <c r="C2185">
        <v>70</v>
      </c>
      <c r="D2185">
        <v>44</v>
      </c>
      <c r="E2185">
        <v>44</v>
      </c>
      <c r="F2185" t="s">
        <v>45</v>
      </c>
      <c r="G2185" t="s">
        <v>54</v>
      </c>
      <c r="H2185" t="s">
        <v>54</v>
      </c>
      <c r="I2185">
        <v>24</v>
      </c>
      <c r="J2185" t="s">
        <v>57</v>
      </c>
      <c r="K2185" t="s">
        <v>58</v>
      </c>
      <c r="L2185">
        <v>2</v>
      </c>
      <c r="M2185">
        <v>7</v>
      </c>
      <c r="N2185">
        <v>8</v>
      </c>
      <c r="O2185" t="s">
        <v>93</v>
      </c>
      <c r="P2185">
        <v>4264.4406250000002</v>
      </c>
      <c r="Q2185" t="s">
        <v>56</v>
      </c>
      <c r="R2185">
        <v>3000</v>
      </c>
      <c r="S2185">
        <v>0</v>
      </c>
      <c r="T2185">
        <v>13</v>
      </c>
      <c r="U2185" t="s">
        <v>62</v>
      </c>
      <c r="V2185">
        <v>0</v>
      </c>
      <c r="W2185">
        <v>0</v>
      </c>
      <c r="X2185">
        <v>3</v>
      </c>
      <c r="Y2185" t="s">
        <v>63</v>
      </c>
      <c r="Z2185" t="s">
        <v>60</v>
      </c>
      <c r="AA2185">
        <v>0.25810923200000002</v>
      </c>
      <c r="AB2185">
        <v>0.30413085699999998</v>
      </c>
      <c r="AC2185">
        <v>0.16883836999999999</v>
      </c>
      <c r="AD2185">
        <v>0.13549976499999999</v>
      </c>
      <c r="AE2185">
        <v>54.641025640000002</v>
      </c>
      <c r="AF2185">
        <v>0.50211168500000003</v>
      </c>
      <c r="AG2185">
        <v>2.3631826999999999</v>
      </c>
      <c r="AH2185">
        <v>0.317077096</v>
      </c>
      <c r="AI2185">
        <v>6.1162079999999997E-3</v>
      </c>
      <c r="AJ2185">
        <v>7</v>
      </c>
      <c r="AK2185">
        <v>580208</v>
      </c>
      <c r="AL2185">
        <v>0</v>
      </c>
      <c r="AM2185" t="s">
        <v>53</v>
      </c>
      <c r="AN2185">
        <v>1012006</v>
      </c>
      <c r="AO2185">
        <v>26122006</v>
      </c>
      <c r="AP2185">
        <v>1176.6400000000001</v>
      </c>
      <c r="AQ2185">
        <v>1</v>
      </c>
      <c r="AR2185">
        <v>1</v>
      </c>
      <c r="AS2185">
        <v>1176.6400000000001</v>
      </c>
      <c r="AT2185">
        <v>632.6982421875</v>
      </c>
      <c r="AU2185">
        <v>602.96355119999998</v>
      </c>
      <c r="AV2185">
        <v>89.325294494628906</v>
      </c>
      <c r="AW2185">
        <v>1176.6400000000001</v>
      </c>
      <c r="AX2185">
        <f t="shared" si="136"/>
        <v>543.9417578125001</v>
      </c>
      <c r="AY2185">
        <f t="shared" si="137"/>
        <v>573.67644880000012</v>
      </c>
      <c r="AZ2185">
        <f t="shared" si="138"/>
        <v>1087.3147055053712</v>
      </c>
      <c r="BA2185">
        <f t="shared" si="139"/>
        <v>0</v>
      </c>
    </row>
    <row r="2186" spans="1:53" x14ac:dyDescent="0.35">
      <c r="A2186">
        <v>3109239</v>
      </c>
      <c r="B2186">
        <v>2005</v>
      </c>
      <c r="C2186">
        <v>33</v>
      </c>
      <c r="D2186">
        <v>33</v>
      </c>
      <c r="E2186">
        <v>58</v>
      </c>
      <c r="F2186" t="s">
        <v>54</v>
      </c>
      <c r="G2186" t="s">
        <v>54</v>
      </c>
      <c r="H2186" t="s">
        <v>45</v>
      </c>
      <c r="I2186">
        <v>13</v>
      </c>
      <c r="J2186" t="s">
        <v>57</v>
      </c>
      <c r="K2186" t="s">
        <v>58</v>
      </c>
      <c r="L2186">
        <v>2</v>
      </c>
      <c r="M2186">
        <v>5</v>
      </c>
      <c r="N2186">
        <v>24</v>
      </c>
      <c r="O2186" t="s">
        <v>96</v>
      </c>
      <c r="P2186">
        <v>5276.6165170000004</v>
      </c>
      <c r="Q2186" t="s">
        <v>49</v>
      </c>
      <c r="R2186">
        <v>11000</v>
      </c>
      <c r="S2186">
        <v>50</v>
      </c>
      <c r="T2186">
        <v>13</v>
      </c>
      <c r="U2186" t="s">
        <v>50</v>
      </c>
      <c r="V2186">
        <v>0</v>
      </c>
      <c r="W2186">
        <v>1</v>
      </c>
      <c r="X2186">
        <v>1</v>
      </c>
      <c r="Y2186" t="s">
        <v>51</v>
      </c>
      <c r="Z2186" t="s">
        <v>65</v>
      </c>
      <c r="AA2186">
        <v>0.19373401500000001</v>
      </c>
      <c r="AB2186">
        <v>0.33567774900000003</v>
      </c>
      <c r="AC2186">
        <v>0.23337595899999999</v>
      </c>
      <c r="AD2186">
        <v>0.134388903</v>
      </c>
      <c r="AE2186">
        <v>53.81690141</v>
      </c>
      <c r="AF2186">
        <v>0.48207275599999999</v>
      </c>
      <c r="AG2186">
        <v>2.443094629</v>
      </c>
      <c r="AH2186">
        <v>0.28301193800000002</v>
      </c>
      <c r="AI2186">
        <v>5.3259869999999999E-3</v>
      </c>
      <c r="AJ2186">
        <v>4</v>
      </c>
      <c r="AK2186">
        <v>580209</v>
      </c>
      <c r="AL2186">
        <v>0</v>
      </c>
      <c r="AM2186" t="s">
        <v>66</v>
      </c>
      <c r="AN2186">
        <v>9032005</v>
      </c>
      <c r="AO2186">
        <v>31122005</v>
      </c>
      <c r="AP2186">
        <v>606.07000000000005</v>
      </c>
      <c r="AQ2186">
        <v>1</v>
      </c>
      <c r="AR2186">
        <v>1</v>
      </c>
      <c r="AS2186">
        <v>606.07000000000005</v>
      </c>
      <c r="AT2186">
        <v>1083.25402832031</v>
      </c>
      <c r="AU2186">
        <v>1159.268523</v>
      </c>
      <c r="AV2186">
        <v>89.325294494628906</v>
      </c>
      <c r="AW2186">
        <v>1673.64</v>
      </c>
      <c r="AX2186">
        <f t="shared" si="136"/>
        <v>477.18402832030995</v>
      </c>
      <c r="AY2186">
        <f t="shared" si="137"/>
        <v>553.19852299999991</v>
      </c>
      <c r="AZ2186">
        <f t="shared" si="138"/>
        <v>516.74470550537114</v>
      </c>
      <c r="BA2186">
        <f t="shared" si="139"/>
        <v>1067.5700000000002</v>
      </c>
    </row>
    <row r="2187" spans="1:53" x14ac:dyDescent="0.35">
      <c r="A2187">
        <v>781287</v>
      </c>
      <c r="B2187">
        <v>2005</v>
      </c>
      <c r="C2187">
        <v>53</v>
      </c>
      <c r="D2187">
        <v>45</v>
      </c>
      <c r="E2187">
        <v>45</v>
      </c>
      <c r="F2187" t="s">
        <v>54</v>
      </c>
      <c r="G2187" t="s">
        <v>45</v>
      </c>
      <c r="H2187" t="s">
        <v>45</v>
      </c>
      <c r="I2187">
        <v>23</v>
      </c>
      <c r="J2187" t="s">
        <v>57</v>
      </c>
      <c r="K2187" t="s">
        <v>58</v>
      </c>
      <c r="L2187">
        <v>2</v>
      </c>
      <c r="M2187">
        <v>7</v>
      </c>
      <c r="N2187">
        <v>20</v>
      </c>
      <c r="O2187" t="s">
        <v>79</v>
      </c>
      <c r="P2187">
        <v>90</v>
      </c>
      <c r="Q2187" t="s">
        <v>56</v>
      </c>
      <c r="R2187">
        <v>10000</v>
      </c>
      <c r="S2187">
        <v>100</v>
      </c>
      <c r="T2187">
        <v>22</v>
      </c>
      <c r="U2187" t="s">
        <v>62</v>
      </c>
      <c r="V2187">
        <v>0</v>
      </c>
      <c r="W2187">
        <v>0</v>
      </c>
      <c r="X2187">
        <v>5</v>
      </c>
      <c r="Y2187" t="s">
        <v>51</v>
      </c>
      <c r="Z2187" t="s">
        <v>65</v>
      </c>
      <c r="AA2187">
        <v>0.196814832</v>
      </c>
      <c r="AB2187">
        <v>0.17185643</v>
      </c>
      <c r="AC2187">
        <v>0.25124792000000001</v>
      </c>
      <c r="AD2187">
        <v>0.15921945700000001</v>
      </c>
      <c r="AE2187">
        <v>48.88479263</v>
      </c>
      <c r="AF2187">
        <v>0.49132730000000002</v>
      </c>
      <c r="AG2187">
        <v>2.5215117660000002</v>
      </c>
      <c r="AH2187">
        <v>0.292342765</v>
      </c>
      <c r="AI2187">
        <v>8.8507440000000007E-3</v>
      </c>
      <c r="AJ2187">
        <v>9</v>
      </c>
      <c r="AK2187">
        <v>580306</v>
      </c>
      <c r="AL2187">
        <v>0</v>
      </c>
      <c r="AM2187" t="s">
        <v>53</v>
      </c>
      <c r="AN2187">
        <v>17062005</v>
      </c>
      <c r="AO2187">
        <v>31122005</v>
      </c>
      <c r="AP2187">
        <v>476.48</v>
      </c>
      <c r="AQ2187">
        <v>1</v>
      </c>
      <c r="AR2187">
        <v>1</v>
      </c>
      <c r="AS2187">
        <v>476.48</v>
      </c>
      <c r="AT2187">
        <v>580.76654052734295</v>
      </c>
      <c r="AU2187">
        <v>586.15511549999997</v>
      </c>
      <c r="AV2187">
        <v>89.325294494628906</v>
      </c>
      <c r="AW2187">
        <v>565.74</v>
      </c>
      <c r="AX2187">
        <f t="shared" si="136"/>
        <v>104.28654052734294</v>
      </c>
      <c r="AY2187">
        <f t="shared" si="137"/>
        <v>109.67511549999995</v>
      </c>
      <c r="AZ2187">
        <f t="shared" si="138"/>
        <v>387.15470550537111</v>
      </c>
      <c r="BA2187">
        <f t="shared" si="139"/>
        <v>89.259999999999991</v>
      </c>
    </row>
    <row r="2188" spans="1:53" x14ac:dyDescent="0.35">
      <c r="A2188">
        <v>1734086</v>
      </c>
      <c r="B2188">
        <v>2007</v>
      </c>
      <c r="C2188">
        <v>35</v>
      </c>
      <c r="D2188">
        <v>35</v>
      </c>
      <c r="E2188">
        <v>56</v>
      </c>
      <c r="F2188" t="s">
        <v>54</v>
      </c>
      <c r="G2188" t="s">
        <v>54</v>
      </c>
      <c r="H2188" t="s">
        <v>45</v>
      </c>
      <c r="I2188">
        <v>13</v>
      </c>
      <c r="J2188" t="s">
        <v>57</v>
      </c>
      <c r="K2188" t="s">
        <v>47</v>
      </c>
      <c r="L2188">
        <v>1</v>
      </c>
      <c r="M2188">
        <v>4</v>
      </c>
      <c r="N2188">
        <v>18</v>
      </c>
      <c r="O2188" t="s">
        <v>83</v>
      </c>
      <c r="P2188">
        <v>5689.1385179999997</v>
      </c>
      <c r="Q2188" t="s">
        <v>56</v>
      </c>
      <c r="R2188">
        <v>10000</v>
      </c>
      <c r="S2188">
        <v>100</v>
      </c>
      <c r="T2188">
        <v>7</v>
      </c>
      <c r="U2188" t="s">
        <v>62</v>
      </c>
      <c r="V2188">
        <v>1</v>
      </c>
      <c r="W2188">
        <v>0</v>
      </c>
      <c r="X2188">
        <v>4</v>
      </c>
      <c r="Y2188" t="s">
        <v>63</v>
      </c>
      <c r="Z2188" t="s">
        <v>60</v>
      </c>
      <c r="AA2188">
        <v>0.196814832</v>
      </c>
      <c r="AB2188">
        <v>0.17185643</v>
      </c>
      <c r="AC2188">
        <v>0.25124792000000001</v>
      </c>
      <c r="AD2188">
        <v>0.15921945700000001</v>
      </c>
      <c r="AE2188">
        <v>48.88479263</v>
      </c>
      <c r="AF2188">
        <v>0.49132730000000002</v>
      </c>
      <c r="AG2188">
        <v>2.5215117660000002</v>
      </c>
      <c r="AH2188">
        <v>0.292342765</v>
      </c>
      <c r="AI2188">
        <v>8.8507440000000007E-3</v>
      </c>
      <c r="AJ2188">
        <v>6</v>
      </c>
      <c r="AK2188">
        <v>580306</v>
      </c>
      <c r="AL2188">
        <v>0</v>
      </c>
      <c r="AM2188" t="s">
        <v>66</v>
      </c>
      <c r="AN2188">
        <v>11032007</v>
      </c>
      <c r="AO2188">
        <v>31122007</v>
      </c>
      <c r="AP2188">
        <v>663.69</v>
      </c>
      <c r="AQ2188">
        <v>1</v>
      </c>
      <c r="AR2188">
        <v>1</v>
      </c>
      <c r="AS2188">
        <v>663.69</v>
      </c>
      <c r="AT2188">
        <v>693.447509765625</v>
      </c>
      <c r="AU2188">
        <v>1118.0093850000001</v>
      </c>
      <c r="AV2188">
        <v>89.325294494628906</v>
      </c>
      <c r="AW2188">
        <v>663.69</v>
      </c>
      <c r="AX2188">
        <f t="shared" si="136"/>
        <v>29.757509765624945</v>
      </c>
      <c r="AY2188">
        <f t="shared" si="137"/>
        <v>454.31938500000001</v>
      </c>
      <c r="AZ2188">
        <f t="shared" si="138"/>
        <v>574.36470550537115</v>
      </c>
      <c r="BA2188">
        <f t="shared" si="139"/>
        <v>0</v>
      </c>
    </row>
    <row r="2189" spans="1:53" x14ac:dyDescent="0.35">
      <c r="A2189">
        <v>2650057</v>
      </c>
      <c r="B2189">
        <v>2005</v>
      </c>
      <c r="C2189">
        <v>51</v>
      </c>
      <c r="D2189">
        <v>35</v>
      </c>
      <c r="E2189">
        <v>35</v>
      </c>
      <c r="F2189" t="s">
        <v>54</v>
      </c>
      <c r="G2189" t="s">
        <v>45</v>
      </c>
      <c r="H2189" t="s">
        <v>45</v>
      </c>
      <c r="I2189">
        <v>9</v>
      </c>
      <c r="J2189" t="s">
        <v>57</v>
      </c>
      <c r="K2189" t="s">
        <v>58</v>
      </c>
      <c r="L2189">
        <v>2</v>
      </c>
      <c r="M2189">
        <v>9</v>
      </c>
      <c r="N2189">
        <v>18</v>
      </c>
      <c r="O2189" t="s">
        <v>70</v>
      </c>
      <c r="P2189">
        <v>8869.5566269999999</v>
      </c>
      <c r="Q2189" t="s">
        <v>49</v>
      </c>
      <c r="R2189">
        <v>5000</v>
      </c>
      <c r="S2189">
        <v>200</v>
      </c>
      <c r="T2189">
        <v>9</v>
      </c>
      <c r="U2189" t="s">
        <v>62</v>
      </c>
      <c r="V2189">
        <v>0</v>
      </c>
      <c r="W2189">
        <v>1</v>
      </c>
      <c r="X2189">
        <v>0</v>
      </c>
      <c r="Y2189" t="s">
        <v>51</v>
      </c>
      <c r="Z2189" t="s">
        <v>52</v>
      </c>
      <c r="AA2189">
        <v>0.20209580799999999</v>
      </c>
      <c r="AB2189">
        <v>0.46918013200000003</v>
      </c>
      <c r="AC2189">
        <v>0.17085577499999999</v>
      </c>
      <c r="AD2189">
        <v>0.132520214</v>
      </c>
      <c r="AE2189">
        <v>132.67272729999999</v>
      </c>
      <c r="AF2189">
        <v>0.51459503900000003</v>
      </c>
      <c r="AG2189">
        <v>2.1834231000000002</v>
      </c>
      <c r="AH2189">
        <v>0.17299145299999999</v>
      </c>
      <c r="AI2189">
        <v>1.0940171E-2</v>
      </c>
      <c r="AJ2189">
        <v>6</v>
      </c>
      <c r="AK2189">
        <v>580501</v>
      </c>
      <c r="AL2189">
        <v>0</v>
      </c>
      <c r="AM2189" t="s">
        <v>53</v>
      </c>
      <c r="AN2189">
        <v>1012005</v>
      </c>
      <c r="AO2189">
        <v>5122005</v>
      </c>
      <c r="AP2189">
        <v>537.95000000000005</v>
      </c>
      <c r="AQ2189">
        <v>1</v>
      </c>
      <c r="AR2189">
        <v>1</v>
      </c>
      <c r="AS2189">
        <v>537.95000000000005</v>
      </c>
      <c r="AT2189">
        <v>654.00634765625</v>
      </c>
      <c r="AU2189">
        <v>1085.826448</v>
      </c>
      <c r="AV2189">
        <v>89.325294494628906</v>
      </c>
      <c r="AW2189">
        <v>537.95000000000005</v>
      </c>
      <c r="AX2189">
        <f t="shared" si="136"/>
        <v>116.05634765624995</v>
      </c>
      <c r="AY2189">
        <f t="shared" si="137"/>
        <v>547.87644799999998</v>
      </c>
      <c r="AZ2189">
        <f t="shared" si="138"/>
        <v>448.62470550537114</v>
      </c>
      <c r="BA2189">
        <f t="shared" si="139"/>
        <v>0</v>
      </c>
    </row>
    <row r="2190" spans="1:53" x14ac:dyDescent="0.35">
      <c r="A2190">
        <v>2772766</v>
      </c>
      <c r="B2190">
        <v>2005</v>
      </c>
      <c r="C2190">
        <v>64</v>
      </c>
      <c r="D2190">
        <v>61</v>
      </c>
      <c r="E2190">
        <v>61</v>
      </c>
      <c r="F2190" t="s">
        <v>54</v>
      </c>
      <c r="G2190" t="s">
        <v>45</v>
      </c>
      <c r="H2190" t="s">
        <v>45</v>
      </c>
      <c r="I2190">
        <v>36</v>
      </c>
      <c r="J2190" t="s">
        <v>57</v>
      </c>
      <c r="K2190" t="s">
        <v>58</v>
      </c>
      <c r="L2190">
        <v>2</v>
      </c>
      <c r="M2190">
        <v>3</v>
      </c>
      <c r="N2190">
        <v>15</v>
      </c>
      <c r="O2190" t="s">
        <v>61</v>
      </c>
      <c r="P2190">
        <v>5644.7372910000004</v>
      </c>
      <c r="Q2190" t="s">
        <v>49</v>
      </c>
      <c r="R2190">
        <v>8000</v>
      </c>
      <c r="S2190">
        <v>50</v>
      </c>
      <c r="T2190">
        <v>11</v>
      </c>
      <c r="U2190" t="s">
        <v>62</v>
      </c>
      <c r="V2190">
        <v>0</v>
      </c>
      <c r="W2190">
        <v>0</v>
      </c>
      <c r="X2190">
        <v>1</v>
      </c>
      <c r="Y2190" t="s">
        <v>51</v>
      </c>
      <c r="Z2190" t="s">
        <v>52</v>
      </c>
      <c r="AA2190">
        <v>0.19223224799999999</v>
      </c>
      <c r="AB2190">
        <v>0.49293563600000001</v>
      </c>
      <c r="AC2190">
        <v>0.14285714299999999</v>
      </c>
      <c r="AD2190">
        <v>0.20575004899999999</v>
      </c>
      <c r="AE2190">
        <v>131.1025641</v>
      </c>
      <c r="AF2190">
        <v>0.51887346000000001</v>
      </c>
      <c r="AG2190">
        <v>2.0066719000000002</v>
      </c>
      <c r="AH2190">
        <v>0.164897556</v>
      </c>
      <c r="AI2190">
        <v>7.1587259999999998E-3</v>
      </c>
      <c r="AJ2190">
        <v>7</v>
      </c>
      <c r="AK2190">
        <v>580503</v>
      </c>
      <c r="AL2190">
        <v>0</v>
      </c>
      <c r="AM2190" t="s">
        <v>53</v>
      </c>
      <c r="AN2190">
        <v>12032005</v>
      </c>
      <c r="AO2190">
        <v>31122005</v>
      </c>
      <c r="AP2190">
        <v>643.30999999999995</v>
      </c>
      <c r="AQ2190">
        <v>1</v>
      </c>
      <c r="AR2190">
        <v>1</v>
      </c>
      <c r="AS2190">
        <v>643.30999999999995</v>
      </c>
      <c r="AT2190">
        <v>710.393310546875</v>
      </c>
      <c r="AU2190">
        <v>781.07419789999994</v>
      </c>
      <c r="AV2190">
        <v>89.325294494628906</v>
      </c>
      <c r="AW2190">
        <v>643.30999999999904</v>
      </c>
      <c r="AX2190">
        <f t="shared" si="136"/>
        <v>67.083310546875055</v>
      </c>
      <c r="AY2190">
        <f t="shared" si="137"/>
        <v>137.7641979</v>
      </c>
      <c r="AZ2190">
        <f t="shared" si="138"/>
        <v>553.98470550537104</v>
      </c>
      <c r="BA2190">
        <f t="shared" si="139"/>
        <v>9.0949470177292824E-13</v>
      </c>
    </row>
    <row r="2191" spans="1:53" x14ac:dyDescent="0.35">
      <c r="A2191">
        <v>89729</v>
      </c>
      <c r="B2191">
        <v>2005</v>
      </c>
      <c r="C2191">
        <v>38</v>
      </c>
      <c r="D2191">
        <v>38</v>
      </c>
      <c r="E2191">
        <v>54</v>
      </c>
      <c r="F2191" t="s">
        <v>54</v>
      </c>
      <c r="G2191" t="s">
        <v>54</v>
      </c>
      <c r="H2191" t="s">
        <v>45</v>
      </c>
      <c r="I2191">
        <v>15</v>
      </c>
      <c r="J2191" t="s">
        <v>57</v>
      </c>
      <c r="K2191" t="s">
        <v>58</v>
      </c>
      <c r="L2191">
        <v>2</v>
      </c>
      <c r="M2191">
        <v>12</v>
      </c>
      <c r="N2191">
        <v>30</v>
      </c>
      <c r="O2191" t="s">
        <v>90</v>
      </c>
      <c r="P2191">
        <v>100</v>
      </c>
      <c r="Q2191" t="s">
        <v>49</v>
      </c>
      <c r="R2191">
        <v>12000</v>
      </c>
      <c r="S2191">
        <v>50</v>
      </c>
      <c r="T2191">
        <v>14</v>
      </c>
      <c r="U2191" t="s">
        <v>50</v>
      </c>
      <c r="V2191">
        <v>0</v>
      </c>
      <c r="W2191">
        <v>0</v>
      </c>
      <c r="X2191">
        <v>2</v>
      </c>
      <c r="Y2191" t="s">
        <v>51</v>
      </c>
      <c r="Z2191" t="s">
        <v>65</v>
      </c>
      <c r="AA2191">
        <v>0.20066124099999999</v>
      </c>
      <c r="AB2191">
        <v>0.22507629700000001</v>
      </c>
      <c r="AC2191">
        <v>0.31154628699999998</v>
      </c>
      <c r="AD2191">
        <v>0.22022174799999999</v>
      </c>
      <c r="AE2191">
        <v>21.65418502</v>
      </c>
      <c r="AF2191">
        <v>0.479096735</v>
      </c>
      <c r="AG2191">
        <v>2.5002543240000001</v>
      </c>
      <c r="AH2191">
        <v>0.35442490599999998</v>
      </c>
      <c r="AI2191">
        <v>6.3418850000000002E-3</v>
      </c>
      <c r="AJ2191">
        <v>2</v>
      </c>
      <c r="AK2191">
        <v>580903</v>
      </c>
      <c r="AL2191">
        <v>0</v>
      </c>
      <c r="AM2191" t="s">
        <v>53</v>
      </c>
      <c r="AN2191">
        <v>1012005</v>
      </c>
      <c r="AO2191">
        <v>1102005</v>
      </c>
      <c r="AP2191">
        <v>192.25</v>
      </c>
      <c r="AQ2191">
        <v>1</v>
      </c>
      <c r="AR2191">
        <v>1</v>
      </c>
      <c r="AS2191">
        <v>192.25</v>
      </c>
      <c r="AT2191">
        <v>206.058334350585</v>
      </c>
      <c r="AU2191">
        <v>559.64893729999994</v>
      </c>
      <c r="AV2191">
        <v>89.325294494628906</v>
      </c>
      <c r="AW2191">
        <v>192.25</v>
      </c>
      <c r="AX2191">
        <f t="shared" si="136"/>
        <v>13.808334350585</v>
      </c>
      <c r="AY2191">
        <f t="shared" si="137"/>
        <v>367.39893729999994</v>
      </c>
      <c r="AZ2191">
        <f t="shared" si="138"/>
        <v>102.92470550537109</v>
      </c>
      <c r="BA2191">
        <f t="shared" si="139"/>
        <v>0</v>
      </c>
    </row>
    <row r="2192" spans="1:53" x14ac:dyDescent="0.35">
      <c r="A2192">
        <v>3419030</v>
      </c>
      <c r="B2192">
        <v>2008</v>
      </c>
      <c r="C2192">
        <v>54</v>
      </c>
      <c r="D2192">
        <v>54</v>
      </c>
      <c r="E2192">
        <v>56</v>
      </c>
      <c r="F2192" t="s">
        <v>45</v>
      </c>
      <c r="G2192" t="s">
        <v>45</v>
      </c>
      <c r="H2192" t="s">
        <v>45</v>
      </c>
      <c r="I2192">
        <v>34</v>
      </c>
      <c r="J2192" t="s">
        <v>46</v>
      </c>
      <c r="K2192" t="s">
        <v>47</v>
      </c>
      <c r="L2192">
        <v>1</v>
      </c>
      <c r="M2192">
        <v>11</v>
      </c>
      <c r="N2192">
        <v>3</v>
      </c>
      <c r="O2192" t="s">
        <v>94</v>
      </c>
      <c r="P2192">
        <v>3560.2220080000002</v>
      </c>
      <c r="Q2192" t="s">
        <v>49</v>
      </c>
      <c r="R2192">
        <v>10000</v>
      </c>
      <c r="S2192">
        <v>100</v>
      </c>
      <c r="T2192">
        <v>17</v>
      </c>
      <c r="U2192" t="s">
        <v>62</v>
      </c>
      <c r="V2192">
        <v>0</v>
      </c>
      <c r="W2192">
        <v>0</v>
      </c>
      <c r="X2192">
        <v>4</v>
      </c>
      <c r="Y2192" t="s">
        <v>51</v>
      </c>
      <c r="Z2192" t="s">
        <v>60</v>
      </c>
      <c r="AA2192">
        <v>0.20066124099999999</v>
      </c>
      <c r="AB2192">
        <v>0.22507629700000001</v>
      </c>
      <c r="AC2192">
        <v>0.31154628699999998</v>
      </c>
      <c r="AD2192">
        <v>0.22022174799999999</v>
      </c>
      <c r="AE2192">
        <v>21.65418502</v>
      </c>
      <c r="AF2192">
        <v>0.479096735</v>
      </c>
      <c r="AG2192">
        <v>2.5002543240000001</v>
      </c>
      <c r="AH2192">
        <v>0.35442490599999998</v>
      </c>
      <c r="AI2192">
        <v>6.3418850000000002E-3</v>
      </c>
      <c r="AJ2192">
        <v>1</v>
      </c>
      <c r="AK2192">
        <v>580903</v>
      </c>
      <c r="AL2192">
        <v>0</v>
      </c>
      <c r="AM2192" t="s">
        <v>53</v>
      </c>
      <c r="AN2192">
        <v>20022008</v>
      </c>
      <c r="AO2192">
        <v>31122008</v>
      </c>
      <c r="AP2192">
        <v>1461.93</v>
      </c>
      <c r="AQ2192">
        <v>1</v>
      </c>
      <c r="AR2192">
        <v>1</v>
      </c>
      <c r="AS2192">
        <v>1461.93</v>
      </c>
      <c r="AT2192">
        <v>698.878662109375</v>
      </c>
      <c r="AU2192">
        <v>569.96591520000004</v>
      </c>
      <c r="AV2192">
        <v>89.325294494628906</v>
      </c>
      <c r="AW2192">
        <v>1461.93</v>
      </c>
      <c r="AX2192">
        <f t="shared" si="136"/>
        <v>763.05133789062506</v>
      </c>
      <c r="AY2192">
        <f t="shared" si="137"/>
        <v>891.96408480000002</v>
      </c>
      <c r="AZ2192">
        <f t="shared" si="138"/>
        <v>1372.6047055053712</v>
      </c>
      <c r="BA2192">
        <f t="shared" si="139"/>
        <v>0</v>
      </c>
    </row>
    <row r="2193" spans="1:53" x14ac:dyDescent="0.35">
      <c r="A2193">
        <v>1753957</v>
      </c>
      <c r="B2193">
        <v>2007</v>
      </c>
      <c r="C2193">
        <v>74</v>
      </c>
      <c r="D2193">
        <v>74</v>
      </c>
      <c r="E2193">
        <v>56</v>
      </c>
      <c r="F2193" t="s">
        <v>45</v>
      </c>
      <c r="G2193" t="s">
        <v>45</v>
      </c>
      <c r="H2193" t="s">
        <v>45</v>
      </c>
      <c r="I2193">
        <v>49</v>
      </c>
      <c r="J2193" t="s">
        <v>57</v>
      </c>
      <c r="K2193" t="s">
        <v>47</v>
      </c>
      <c r="L2193">
        <v>1</v>
      </c>
      <c r="M2193">
        <v>4</v>
      </c>
      <c r="N2193">
        <v>12</v>
      </c>
      <c r="O2193" t="s">
        <v>83</v>
      </c>
      <c r="P2193">
        <v>2646.351079</v>
      </c>
      <c r="Q2193" t="s">
        <v>49</v>
      </c>
      <c r="R2193">
        <v>3000</v>
      </c>
      <c r="S2193">
        <v>0</v>
      </c>
      <c r="T2193">
        <v>11</v>
      </c>
      <c r="U2193" t="s">
        <v>62</v>
      </c>
      <c r="V2193">
        <v>0</v>
      </c>
      <c r="W2193">
        <v>0</v>
      </c>
      <c r="X2193">
        <v>6</v>
      </c>
      <c r="Y2193" t="s">
        <v>63</v>
      </c>
      <c r="Z2193" t="s">
        <v>60</v>
      </c>
      <c r="AA2193">
        <v>0.15754527199999999</v>
      </c>
      <c r="AB2193">
        <v>0.24004024099999999</v>
      </c>
      <c r="AC2193">
        <v>0.22334003999999999</v>
      </c>
      <c r="AD2193">
        <v>0.16059346199999999</v>
      </c>
      <c r="AE2193">
        <v>39.82792208</v>
      </c>
      <c r="AF2193">
        <v>0.52514877299999996</v>
      </c>
      <c r="AG2193">
        <v>2.4682092560000002</v>
      </c>
      <c r="AH2193">
        <v>0.251006858</v>
      </c>
      <c r="AI2193">
        <v>6.3132689999999998E-3</v>
      </c>
      <c r="AJ2193">
        <v>8</v>
      </c>
      <c r="AK2193">
        <v>581203</v>
      </c>
      <c r="AL2193">
        <v>0</v>
      </c>
      <c r="AM2193" t="s">
        <v>53</v>
      </c>
      <c r="AN2193">
        <v>1012007</v>
      </c>
      <c r="AO2193">
        <v>8102007</v>
      </c>
      <c r="AP2193">
        <v>156.88</v>
      </c>
      <c r="AQ2193">
        <v>1</v>
      </c>
      <c r="AR2193">
        <v>1</v>
      </c>
      <c r="AS2193">
        <v>156.88</v>
      </c>
      <c r="AT2193">
        <v>575.00909423828102</v>
      </c>
      <c r="AU2193">
        <v>629.99306579999995</v>
      </c>
      <c r="AV2193">
        <v>89.325294494628906</v>
      </c>
      <c r="AW2193">
        <v>156.879999999999</v>
      </c>
      <c r="AX2193">
        <f t="shared" si="136"/>
        <v>418.12909423828103</v>
      </c>
      <c r="AY2193">
        <f t="shared" si="137"/>
        <v>473.11306579999996</v>
      </c>
      <c r="AZ2193">
        <f t="shared" si="138"/>
        <v>67.554705505371089</v>
      </c>
      <c r="BA2193">
        <f t="shared" si="139"/>
        <v>9.9475983006414026E-13</v>
      </c>
    </row>
    <row r="2194" spans="1:53" x14ac:dyDescent="0.35">
      <c r="A2194">
        <v>1520526</v>
      </c>
      <c r="B2194">
        <v>2005</v>
      </c>
      <c r="C2194">
        <v>40</v>
      </c>
      <c r="D2194">
        <v>40</v>
      </c>
      <c r="E2194">
        <v>42</v>
      </c>
      <c r="F2194" t="s">
        <v>45</v>
      </c>
      <c r="G2194" t="s">
        <v>45</v>
      </c>
      <c r="H2194" t="s">
        <v>54</v>
      </c>
      <c r="I2194">
        <v>19</v>
      </c>
      <c r="J2194" t="s">
        <v>57</v>
      </c>
      <c r="K2194" t="s">
        <v>58</v>
      </c>
      <c r="L2194">
        <v>2</v>
      </c>
      <c r="M2194">
        <v>3</v>
      </c>
      <c r="N2194">
        <v>10</v>
      </c>
      <c r="O2194" t="s">
        <v>61</v>
      </c>
      <c r="P2194">
        <v>7484.0811210000002</v>
      </c>
      <c r="Q2194" t="s">
        <v>49</v>
      </c>
      <c r="R2194">
        <v>10000</v>
      </c>
      <c r="S2194">
        <v>50</v>
      </c>
      <c r="T2194">
        <v>11</v>
      </c>
      <c r="U2194" t="s">
        <v>62</v>
      </c>
      <c r="V2194">
        <v>0</v>
      </c>
      <c r="W2194">
        <v>0</v>
      </c>
      <c r="X2194">
        <v>4</v>
      </c>
      <c r="Y2194" t="s">
        <v>63</v>
      </c>
      <c r="Z2194" t="s">
        <v>60</v>
      </c>
      <c r="AA2194">
        <v>8.9242643999999996E-2</v>
      </c>
      <c r="AB2194">
        <v>0.42960462900000002</v>
      </c>
      <c r="AC2194">
        <v>0.254580521</v>
      </c>
      <c r="AD2194">
        <v>8.1443689E-2</v>
      </c>
      <c r="AE2194">
        <v>42</v>
      </c>
      <c r="AF2194">
        <v>0.47260015100000002</v>
      </c>
      <c r="AG2194">
        <v>2.5515911280000001</v>
      </c>
      <c r="AH2194">
        <v>0.23103748900000001</v>
      </c>
      <c r="AI2194">
        <v>1.2786980999999999E-2</v>
      </c>
      <c r="AJ2194">
        <v>10</v>
      </c>
      <c r="AK2194">
        <v>581308</v>
      </c>
      <c r="AL2194">
        <v>0</v>
      </c>
      <c r="AM2194" t="s">
        <v>53</v>
      </c>
      <c r="AN2194">
        <v>3092005</v>
      </c>
      <c r="AO2194">
        <v>31122005</v>
      </c>
      <c r="AP2194">
        <v>1307.49</v>
      </c>
      <c r="AQ2194">
        <v>1</v>
      </c>
      <c r="AR2194">
        <v>1</v>
      </c>
      <c r="AS2194">
        <v>1307.49</v>
      </c>
      <c r="AT2194">
        <v>917.40753173828102</v>
      </c>
      <c r="AU2194">
        <v>899.13521049999997</v>
      </c>
      <c r="AV2194">
        <v>89.325294494628906</v>
      </c>
      <c r="AW2194">
        <v>611.64999999999895</v>
      </c>
      <c r="AX2194">
        <f t="shared" si="136"/>
        <v>390.08246826171899</v>
      </c>
      <c r="AY2194">
        <f t="shared" si="137"/>
        <v>408.35478950000004</v>
      </c>
      <c r="AZ2194">
        <f t="shared" si="138"/>
        <v>1218.1647055053711</v>
      </c>
      <c r="BA2194">
        <f t="shared" si="139"/>
        <v>695.84000000000106</v>
      </c>
    </row>
    <row r="2195" spans="1:53" x14ac:dyDescent="0.35">
      <c r="A2195">
        <v>2414046</v>
      </c>
      <c r="B2195">
        <v>2005</v>
      </c>
      <c r="C2195">
        <v>59</v>
      </c>
      <c r="D2195">
        <v>37</v>
      </c>
      <c r="E2195">
        <v>37</v>
      </c>
      <c r="F2195" t="s">
        <v>45</v>
      </c>
      <c r="G2195" t="s">
        <v>54</v>
      </c>
      <c r="H2195" t="s">
        <v>54</v>
      </c>
      <c r="I2195">
        <v>16</v>
      </c>
      <c r="J2195" t="s">
        <v>57</v>
      </c>
      <c r="K2195" t="s">
        <v>58</v>
      </c>
      <c r="L2195">
        <v>2</v>
      </c>
      <c r="M2195">
        <v>2</v>
      </c>
      <c r="N2195">
        <v>17</v>
      </c>
      <c r="O2195" t="s">
        <v>75</v>
      </c>
      <c r="P2195">
        <v>8562.2503579999993</v>
      </c>
      <c r="Q2195" t="s">
        <v>49</v>
      </c>
      <c r="R2195">
        <v>15000</v>
      </c>
      <c r="S2195">
        <v>0</v>
      </c>
      <c r="T2195">
        <v>15</v>
      </c>
      <c r="U2195" t="s">
        <v>50</v>
      </c>
      <c r="V2195">
        <v>0</v>
      </c>
      <c r="W2195">
        <v>1</v>
      </c>
      <c r="X2195">
        <v>6</v>
      </c>
      <c r="Y2195" t="s">
        <v>51</v>
      </c>
      <c r="Z2195" t="s">
        <v>60</v>
      </c>
      <c r="AA2195">
        <v>8.9242643999999996E-2</v>
      </c>
      <c r="AB2195">
        <v>0.42960462900000002</v>
      </c>
      <c r="AC2195">
        <v>0.254580521</v>
      </c>
      <c r="AD2195">
        <v>8.1443689E-2</v>
      </c>
      <c r="AE2195">
        <v>42</v>
      </c>
      <c r="AF2195">
        <v>0.47260015100000002</v>
      </c>
      <c r="AG2195">
        <v>2.5515911280000001</v>
      </c>
      <c r="AH2195">
        <v>0.23103748900000001</v>
      </c>
      <c r="AI2195">
        <v>1.2786980999999999E-2</v>
      </c>
      <c r="AJ2195">
        <v>1</v>
      </c>
      <c r="AK2195">
        <v>581308</v>
      </c>
      <c r="AL2195">
        <v>0</v>
      </c>
      <c r="AM2195" t="s">
        <v>53</v>
      </c>
      <c r="AN2195">
        <v>1012005</v>
      </c>
      <c r="AO2195">
        <v>10032005</v>
      </c>
      <c r="AP2195">
        <v>786.89</v>
      </c>
      <c r="AQ2195">
        <v>1</v>
      </c>
      <c r="AR2195">
        <v>1</v>
      </c>
      <c r="AS2195">
        <v>786.89</v>
      </c>
      <c r="AT2195">
        <v>851.12591552734295</v>
      </c>
      <c r="AU2195">
        <v>1067.0043009999999</v>
      </c>
      <c r="AV2195">
        <v>89.325294494628906</v>
      </c>
      <c r="AW2195">
        <v>786.88999999999896</v>
      </c>
      <c r="AX2195">
        <f t="shared" si="136"/>
        <v>64.235915527342968</v>
      </c>
      <c r="AY2195">
        <f t="shared" si="137"/>
        <v>280.11430099999995</v>
      </c>
      <c r="AZ2195">
        <f t="shared" si="138"/>
        <v>697.56470550537108</v>
      </c>
      <c r="BA2195">
        <f t="shared" si="139"/>
        <v>1.0231815394945443E-12</v>
      </c>
    </row>
    <row r="2196" spans="1:53" x14ac:dyDescent="0.35">
      <c r="A2196">
        <v>6245456</v>
      </c>
      <c r="B2196">
        <v>2008</v>
      </c>
      <c r="C2196">
        <v>50</v>
      </c>
      <c r="D2196">
        <v>50</v>
      </c>
      <c r="E2196">
        <v>56</v>
      </c>
      <c r="F2196" t="s">
        <v>54</v>
      </c>
      <c r="G2196" t="s">
        <v>54</v>
      </c>
      <c r="H2196" t="s">
        <v>45</v>
      </c>
      <c r="I2196">
        <v>28</v>
      </c>
      <c r="J2196" t="s">
        <v>46</v>
      </c>
      <c r="K2196" t="s">
        <v>47</v>
      </c>
      <c r="L2196">
        <v>1</v>
      </c>
      <c r="M2196">
        <v>5</v>
      </c>
      <c r="N2196">
        <v>2</v>
      </c>
      <c r="O2196" t="s">
        <v>95</v>
      </c>
      <c r="P2196">
        <v>90</v>
      </c>
      <c r="Q2196" t="s">
        <v>49</v>
      </c>
      <c r="R2196">
        <v>15000</v>
      </c>
      <c r="S2196">
        <v>50</v>
      </c>
      <c r="T2196">
        <v>13</v>
      </c>
      <c r="U2196" t="s">
        <v>50</v>
      </c>
      <c r="V2196">
        <v>0</v>
      </c>
      <c r="W2196">
        <v>0</v>
      </c>
      <c r="X2196">
        <v>1</v>
      </c>
      <c r="Y2196" t="s">
        <v>51</v>
      </c>
      <c r="Z2196" t="s">
        <v>52</v>
      </c>
      <c r="AA2196">
        <v>8.9242643999999996E-2</v>
      </c>
      <c r="AB2196">
        <v>0.42960462900000002</v>
      </c>
      <c r="AC2196">
        <v>0.254580521</v>
      </c>
      <c r="AD2196">
        <v>8.1443689E-2</v>
      </c>
      <c r="AE2196">
        <v>42</v>
      </c>
      <c r="AF2196">
        <v>0.47260015100000002</v>
      </c>
      <c r="AG2196">
        <v>2.5515911280000001</v>
      </c>
      <c r="AH2196">
        <v>0.23103748900000001</v>
      </c>
      <c r="AI2196">
        <v>1.2786980999999999E-2</v>
      </c>
      <c r="AJ2196">
        <v>5</v>
      </c>
      <c r="AK2196">
        <v>581308</v>
      </c>
      <c r="AL2196">
        <v>0</v>
      </c>
      <c r="AM2196" t="s">
        <v>53</v>
      </c>
      <c r="AN2196">
        <v>19092008</v>
      </c>
      <c r="AO2196">
        <v>31122008</v>
      </c>
      <c r="AP2196">
        <v>76.599999999999994</v>
      </c>
      <c r="AQ2196">
        <v>1</v>
      </c>
      <c r="AR2196">
        <v>1</v>
      </c>
      <c r="AS2196">
        <v>76.599999999999994</v>
      </c>
      <c r="AT2196">
        <v>606.58044433593705</v>
      </c>
      <c r="AU2196">
        <v>800.84515759999999</v>
      </c>
      <c r="AV2196">
        <v>89.325294494628906</v>
      </c>
      <c r="AW2196">
        <v>283.49</v>
      </c>
      <c r="AX2196">
        <f t="shared" si="136"/>
        <v>529.98044433593702</v>
      </c>
      <c r="AY2196">
        <f t="shared" si="137"/>
        <v>724.24515759999997</v>
      </c>
      <c r="AZ2196">
        <f t="shared" si="138"/>
        <v>12.725294494628912</v>
      </c>
      <c r="BA2196">
        <f t="shared" si="139"/>
        <v>206.89000000000001</v>
      </c>
    </row>
    <row r="2197" spans="1:53" x14ac:dyDescent="0.35">
      <c r="A2197">
        <v>856171</v>
      </c>
      <c r="B2197">
        <v>2006</v>
      </c>
      <c r="C2197">
        <v>42</v>
      </c>
      <c r="D2197">
        <v>42</v>
      </c>
      <c r="E2197">
        <v>61</v>
      </c>
      <c r="F2197" t="s">
        <v>54</v>
      </c>
      <c r="G2197" t="s">
        <v>54</v>
      </c>
      <c r="H2197" t="s">
        <v>45</v>
      </c>
      <c r="I2197">
        <v>19</v>
      </c>
      <c r="J2197" t="s">
        <v>57</v>
      </c>
      <c r="K2197" t="s">
        <v>58</v>
      </c>
      <c r="L2197">
        <v>2</v>
      </c>
      <c r="M2197">
        <v>5</v>
      </c>
      <c r="N2197">
        <v>13</v>
      </c>
      <c r="O2197" t="s">
        <v>55</v>
      </c>
      <c r="P2197">
        <v>10716.691360000001</v>
      </c>
      <c r="Q2197" t="s">
        <v>56</v>
      </c>
      <c r="R2197">
        <v>6000</v>
      </c>
      <c r="S2197">
        <v>0</v>
      </c>
      <c r="T2197">
        <v>21</v>
      </c>
      <c r="U2197" t="s">
        <v>50</v>
      </c>
      <c r="V2197">
        <v>0</v>
      </c>
      <c r="W2197">
        <v>0</v>
      </c>
      <c r="X2197">
        <v>5</v>
      </c>
      <c r="Y2197" t="s">
        <v>63</v>
      </c>
      <c r="Z2197" t="s">
        <v>60</v>
      </c>
      <c r="AA2197">
        <v>7.9777366000000002E-2</v>
      </c>
      <c r="AB2197">
        <v>0.24690594099999999</v>
      </c>
      <c r="AC2197">
        <v>0.30321782200000003</v>
      </c>
      <c r="AD2197">
        <v>0.158807527</v>
      </c>
      <c r="AE2197">
        <v>16.276752770000002</v>
      </c>
      <c r="AF2197">
        <v>0.52085694900000001</v>
      </c>
      <c r="AG2197">
        <v>2.7295792080000001</v>
      </c>
      <c r="AH2197">
        <v>0.25456741700000002</v>
      </c>
      <c r="AI2197">
        <v>3.9257129999999999E-3</v>
      </c>
      <c r="AJ2197">
        <v>6</v>
      </c>
      <c r="AK2197">
        <v>581401</v>
      </c>
      <c r="AL2197">
        <v>0</v>
      </c>
      <c r="AM2197" t="s">
        <v>53</v>
      </c>
      <c r="AN2197">
        <v>20022006</v>
      </c>
      <c r="AO2197">
        <v>31122006</v>
      </c>
      <c r="AP2197">
        <v>749.92</v>
      </c>
      <c r="AQ2197">
        <v>1</v>
      </c>
      <c r="AR2197">
        <v>1</v>
      </c>
      <c r="AS2197">
        <v>749.92</v>
      </c>
      <c r="AT2197">
        <v>670.03466796875</v>
      </c>
      <c r="AU2197">
        <v>1004.051029</v>
      </c>
      <c r="AV2197">
        <v>89.325294494628906</v>
      </c>
      <c r="AW2197">
        <v>749.91999999999905</v>
      </c>
      <c r="AX2197">
        <f t="shared" si="136"/>
        <v>79.885332031249959</v>
      </c>
      <c r="AY2197">
        <f t="shared" si="137"/>
        <v>254.13102900000001</v>
      </c>
      <c r="AZ2197">
        <f t="shared" si="138"/>
        <v>660.59470550537105</v>
      </c>
      <c r="BA2197">
        <f t="shared" si="139"/>
        <v>9.0949470177292824E-13</v>
      </c>
    </row>
    <row r="2198" spans="1:53" x14ac:dyDescent="0.35">
      <c r="A2198">
        <v>4848654</v>
      </c>
      <c r="B2198">
        <v>2007</v>
      </c>
      <c r="C2198">
        <v>68</v>
      </c>
      <c r="D2198">
        <v>34</v>
      </c>
      <c r="E2198">
        <v>34</v>
      </c>
      <c r="F2198" t="s">
        <v>54</v>
      </c>
      <c r="G2198" t="s">
        <v>54</v>
      </c>
      <c r="H2198" t="s">
        <v>54</v>
      </c>
      <c r="I2198">
        <v>13</v>
      </c>
      <c r="J2198" t="s">
        <v>46</v>
      </c>
      <c r="K2198" t="s">
        <v>78</v>
      </c>
      <c r="L2198">
        <v>3</v>
      </c>
      <c r="M2198">
        <v>3</v>
      </c>
      <c r="N2198">
        <v>21</v>
      </c>
      <c r="O2198" t="s">
        <v>68</v>
      </c>
      <c r="P2198">
        <v>8290.5797359999997</v>
      </c>
      <c r="Q2198" t="s">
        <v>49</v>
      </c>
      <c r="R2198">
        <v>6000</v>
      </c>
      <c r="S2198">
        <v>0</v>
      </c>
      <c r="T2198">
        <v>6</v>
      </c>
      <c r="U2198" t="s">
        <v>50</v>
      </c>
      <c r="V2198">
        <v>0</v>
      </c>
      <c r="W2198">
        <v>0</v>
      </c>
      <c r="X2198">
        <v>2</v>
      </c>
      <c r="Y2198" t="s">
        <v>63</v>
      </c>
      <c r="Z2198" t="s">
        <v>60</v>
      </c>
      <c r="AA2198">
        <v>7.9777366000000002E-2</v>
      </c>
      <c r="AB2198">
        <v>0.24690594099999999</v>
      </c>
      <c r="AC2198">
        <v>0.30321782200000003</v>
      </c>
      <c r="AD2198">
        <v>0.158807527</v>
      </c>
      <c r="AE2198">
        <v>16.276752770000002</v>
      </c>
      <c r="AF2198">
        <v>0.52085694900000001</v>
      </c>
      <c r="AG2198">
        <v>2.7295792080000001</v>
      </c>
      <c r="AH2198">
        <v>0.25456741700000002</v>
      </c>
      <c r="AI2198">
        <v>3.9257129999999999E-3</v>
      </c>
      <c r="AJ2198">
        <v>1</v>
      </c>
      <c r="AK2198">
        <v>581401</v>
      </c>
      <c r="AL2198">
        <v>0</v>
      </c>
      <c r="AM2198" t="s">
        <v>53</v>
      </c>
      <c r="AN2198">
        <v>1022007</v>
      </c>
      <c r="AO2198">
        <v>31122007</v>
      </c>
      <c r="AP2198">
        <v>254.54</v>
      </c>
      <c r="AQ2198">
        <v>1</v>
      </c>
      <c r="AR2198">
        <v>1</v>
      </c>
      <c r="AS2198">
        <v>254.54</v>
      </c>
      <c r="AT2198">
        <v>306.28787231445301</v>
      </c>
      <c r="AU2198">
        <v>877.22062489999996</v>
      </c>
      <c r="AV2198">
        <v>89.325294494628906</v>
      </c>
      <c r="AW2198">
        <v>254.539999999999</v>
      </c>
      <c r="AX2198">
        <f t="shared" si="136"/>
        <v>51.747872314453019</v>
      </c>
      <c r="AY2198">
        <f t="shared" si="137"/>
        <v>622.6806249</v>
      </c>
      <c r="AZ2198">
        <f t="shared" si="138"/>
        <v>165.21470550537109</v>
      </c>
      <c r="BA2198">
        <f t="shared" si="139"/>
        <v>9.9475983006414026E-13</v>
      </c>
    </row>
    <row r="2199" spans="1:53" x14ac:dyDescent="0.35">
      <c r="A2199">
        <v>2752150</v>
      </c>
      <c r="B2199">
        <v>2005</v>
      </c>
      <c r="C2199">
        <v>18</v>
      </c>
      <c r="D2199">
        <v>18</v>
      </c>
      <c r="E2199">
        <v>36</v>
      </c>
      <c r="F2199" t="s">
        <v>54</v>
      </c>
      <c r="G2199" t="s">
        <v>54</v>
      </c>
      <c r="H2199" t="s">
        <v>54</v>
      </c>
      <c r="I2199">
        <v>0</v>
      </c>
      <c r="J2199" t="s">
        <v>76</v>
      </c>
      <c r="K2199" t="s">
        <v>78</v>
      </c>
      <c r="L2199">
        <v>4</v>
      </c>
      <c r="M2199">
        <v>3</v>
      </c>
      <c r="N2199">
        <v>10</v>
      </c>
      <c r="O2199" t="s">
        <v>61</v>
      </c>
      <c r="P2199">
        <v>10151.440559999999</v>
      </c>
      <c r="Q2199" t="s">
        <v>49</v>
      </c>
      <c r="R2199">
        <v>15000</v>
      </c>
      <c r="S2199">
        <v>100</v>
      </c>
      <c r="T2199">
        <v>0</v>
      </c>
      <c r="U2199" t="s">
        <v>62</v>
      </c>
      <c r="V2199">
        <v>0</v>
      </c>
      <c r="W2199">
        <v>0</v>
      </c>
      <c r="X2199">
        <v>0</v>
      </c>
      <c r="Y2199" t="s">
        <v>51</v>
      </c>
      <c r="Z2199" t="s">
        <v>65</v>
      </c>
      <c r="AA2199">
        <v>4.6604937999999999E-2</v>
      </c>
      <c r="AB2199">
        <v>0.15864197499999999</v>
      </c>
      <c r="AC2199">
        <v>0.46234567900000001</v>
      </c>
      <c r="AD2199">
        <v>0.13253937800000001</v>
      </c>
      <c r="AE2199">
        <v>7.99283521</v>
      </c>
      <c r="AF2199">
        <v>0.49673453699999998</v>
      </c>
      <c r="AG2199">
        <v>2.410185185</v>
      </c>
      <c r="AH2199">
        <v>0.18356799100000001</v>
      </c>
      <c r="AI2199">
        <v>5.1684189999999996E-3</v>
      </c>
      <c r="AJ2199">
        <v>8</v>
      </c>
      <c r="AK2199">
        <v>581404</v>
      </c>
      <c r="AL2199">
        <v>0</v>
      </c>
      <c r="AM2199" t="s">
        <v>53</v>
      </c>
      <c r="AN2199">
        <v>1012005</v>
      </c>
      <c r="AO2199">
        <v>11102005</v>
      </c>
      <c r="AP2199">
        <v>1375.85</v>
      </c>
      <c r="AQ2199">
        <v>1</v>
      </c>
      <c r="AR2199">
        <v>1</v>
      </c>
      <c r="AS2199">
        <v>1375.85</v>
      </c>
      <c r="AT2199">
        <v>1439.94519042968</v>
      </c>
      <c r="AU2199">
        <v>1532.443295</v>
      </c>
      <c r="AV2199">
        <v>89.325294494628906</v>
      </c>
      <c r="AW2199">
        <v>1375.8499999999899</v>
      </c>
      <c r="AX2199">
        <f t="shared" si="136"/>
        <v>64.095190429680088</v>
      </c>
      <c r="AY2199">
        <f t="shared" si="137"/>
        <v>156.59329500000013</v>
      </c>
      <c r="AZ2199">
        <f t="shared" si="138"/>
        <v>1286.524705505371</v>
      </c>
      <c r="BA2199">
        <f t="shared" si="139"/>
        <v>1.0004441719502211E-11</v>
      </c>
    </row>
    <row r="2200" spans="1:53" x14ac:dyDescent="0.35">
      <c r="A2200">
        <v>3618764</v>
      </c>
      <c r="B2200">
        <v>2006</v>
      </c>
      <c r="C2200">
        <v>60</v>
      </c>
      <c r="D2200">
        <v>60</v>
      </c>
      <c r="E2200">
        <v>66</v>
      </c>
      <c r="F2200" t="s">
        <v>45</v>
      </c>
      <c r="G2200" t="s">
        <v>45</v>
      </c>
      <c r="H2200" t="s">
        <v>54</v>
      </c>
      <c r="I2200">
        <v>38</v>
      </c>
      <c r="J2200" t="s">
        <v>57</v>
      </c>
      <c r="K2200" t="s">
        <v>58</v>
      </c>
      <c r="L2200">
        <v>2</v>
      </c>
      <c r="M2200">
        <v>4</v>
      </c>
      <c r="N2200">
        <v>4</v>
      </c>
      <c r="O2200" t="s">
        <v>68</v>
      </c>
      <c r="P2200">
        <v>13773.600119999999</v>
      </c>
      <c r="Q2200" t="s">
        <v>49</v>
      </c>
      <c r="R2200">
        <v>10000</v>
      </c>
      <c r="S2200">
        <v>50</v>
      </c>
      <c r="T2200">
        <v>9</v>
      </c>
      <c r="U2200" t="s">
        <v>62</v>
      </c>
      <c r="V2200">
        <v>1</v>
      </c>
      <c r="W2200">
        <v>0</v>
      </c>
      <c r="X2200">
        <v>1</v>
      </c>
      <c r="Y2200" t="s">
        <v>51</v>
      </c>
      <c r="Z2200" t="s">
        <v>65</v>
      </c>
      <c r="AA2200">
        <v>4.6604937999999999E-2</v>
      </c>
      <c r="AB2200">
        <v>0.15864197499999999</v>
      </c>
      <c r="AC2200">
        <v>0.46234567900000001</v>
      </c>
      <c r="AD2200">
        <v>0.13253937800000001</v>
      </c>
      <c r="AE2200">
        <v>7.99283521</v>
      </c>
      <c r="AF2200">
        <v>0.49673453699999998</v>
      </c>
      <c r="AG2200">
        <v>2.410185185</v>
      </c>
      <c r="AH2200">
        <v>0.18356799100000001</v>
      </c>
      <c r="AI2200">
        <v>5.1684189999999996E-3</v>
      </c>
      <c r="AJ2200">
        <v>9</v>
      </c>
      <c r="AK2200">
        <v>581404</v>
      </c>
      <c r="AL2200">
        <v>1</v>
      </c>
      <c r="AM2200" t="s">
        <v>53</v>
      </c>
      <c r="AN2200">
        <v>1012006</v>
      </c>
      <c r="AO2200">
        <v>19122006</v>
      </c>
      <c r="AP2200">
        <v>1556.54</v>
      </c>
      <c r="AQ2200">
        <v>1</v>
      </c>
      <c r="AR2200">
        <v>1</v>
      </c>
      <c r="AS2200">
        <v>1556.54</v>
      </c>
      <c r="AT2200">
        <v>862.04449462890602</v>
      </c>
      <c r="AU2200">
        <v>1168.7332779999999</v>
      </c>
      <c r="AV2200">
        <v>89.325294494628906</v>
      </c>
      <c r="AW2200">
        <v>779.25</v>
      </c>
      <c r="AX2200">
        <f t="shared" si="136"/>
        <v>694.49550537109394</v>
      </c>
      <c r="AY2200">
        <f t="shared" si="137"/>
        <v>387.80672200000004</v>
      </c>
      <c r="AZ2200">
        <f t="shared" si="138"/>
        <v>1467.2147055053711</v>
      </c>
      <c r="BA2200">
        <f t="shared" si="139"/>
        <v>777.29</v>
      </c>
    </row>
    <row r="2201" spans="1:53" x14ac:dyDescent="0.35">
      <c r="A2201">
        <v>4605703</v>
      </c>
      <c r="B2201">
        <v>2006</v>
      </c>
      <c r="C2201">
        <v>58</v>
      </c>
      <c r="D2201">
        <v>40</v>
      </c>
      <c r="E2201">
        <v>40</v>
      </c>
      <c r="F2201" t="s">
        <v>45</v>
      </c>
      <c r="G2201" t="s">
        <v>54</v>
      </c>
      <c r="H2201" t="s">
        <v>54</v>
      </c>
      <c r="I2201">
        <v>17</v>
      </c>
      <c r="J2201" t="s">
        <v>57</v>
      </c>
      <c r="K2201" t="s">
        <v>58</v>
      </c>
      <c r="L2201">
        <v>2</v>
      </c>
      <c r="M2201">
        <v>7</v>
      </c>
      <c r="N2201">
        <v>19</v>
      </c>
      <c r="O2201" t="s">
        <v>55</v>
      </c>
      <c r="P2201">
        <v>9950.3422840000003</v>
      </c>
      <c r="Q2201" t="s">
        <v>56</v>
      </c>
      <c r="R2201">
        <v>8000</v>
      </c>
      <c r="S2201">
        <v>0</v>
      </c>
      <c r="T2201">
        <v>12</v>
      </c>
      <c r="U2201" t="s">
        <v>62</v>
      </c>
      <c r="V2201">
        <v>0</v>
      </c>
      <c r="W2201">
        <v>1</v>
      </c>
      <c r="X2201">
        <v>1</v>
      </c>
      <c r="Y2201" t="s">
        <v>51</v>
      </c>
      <c r="Z2201" t="s">
        <v>89</v>
      </c>
      <c r="AA2201">
        <v>5.7016046000000001E-2</v>
      </c>
      <c r="AB2201">
        <v>0.10310686199999999</v>
      </c>
      <c r="AC2201">
        <v>0.38852850799999999</v>
      </c>
      <c r="AD2201">
        <v>0.22406119599999999</v>
      </c>
      <c r="AE2201">
        <v>32.098214290000001</v>
      </c>
      <c r="AF2201">
        <v>0.47621696800000002</v>
      </c>
      <c r="AG2201">
        <v>2.454762718</v>
      </c>
      <c r="AH2201">
        <v>0.19594067100000001</v>
      </c>
      <c r="AI2201">
        <v>4.2935209999999998E-3</v>
      </c>
      <c r="AJ2201">
        <v>5</v>
      </c>
      <c r="AK2201">
        <v>581607</v>
      </c>
      <c r="AL2201">
        <v>0</v>
      </c>
      <c r="AM2201" t="s">
        <v>53</v>
      </c>
      <c r="AN2201">
        <v>13102006</v>
      </c>
      <c r="AO2201">
        <v>31122006</v>
      </c>
      <c r="AP2201">
        <v>622.21</v>
      </c>
      <c r="AQ2201">
        <v>1</v>
      </c>
      <c r="AR2201">
        <v>1</v>
      </c>
      <c r="AS2201">
        <v>622.21</v>
      </c>
      <c r="AT2201">
        <v>664.65814208984295</v>
      </c>
      <c r="AU2201">
        <v>946.87504460000002</v>
      </c>
      <c r="AV2201">
        <v>89.325294494628906</v>
      </c>
      <c r="AW2201">
        <v>622.21</v>
      </c>
      <c r="AX2201">
        <f t="shared" si="136"/>
        <v>42.448142089842918</v>
      </c>
      <c r="AY2201">
        <f t="shared" si="137"/>
        <v>324.66504459999999</v>
      </c>
      <c r="AZ2201">
        <f t="shared" si="138"/>
        <v>532.88470550537113</v>
      </c>
      <c r="BA2201">
        <f t="shared" si="139"/>
        <v>0</v>
      </c>
    </row>
    <row r="2202" spans="1:53" x14ac:dyDescent="0.35">
      <c r="A2202">
        <v>3159015</v>
      </c>
      <c r="B2202">
        <v>2005</v>
      </c>
      <c r="C2202">
        <v>65</v>
      </c>
      <c r="D2202">
        <v>65</v>
      </c>
      <c r="E2202">
        <v>56</v>
      </c>
      <c r="F2202" t="s">
        <v>45</v>
      </c>
      <c r="G2202" t="s">
        <v>45</v>
      </c>
      <c r="H2202" t="s">
        <v>45</v>
      </c>
      <c r="I2202">
        <v>41</v>
      </c>
      <c r="J2202" t="s">
        <v>46</v>
      </c>
      <c r="K2202" t="s">
        <v>47</v>
      </c>
      <c r="L2202">
        <v>1</v>
      </c>
      <c r="M2202">
        <v>5</v>
      </c>
      <c r="N2202">
        <v>40</v>
      </c>
      <c r="O2202" t="s">
        <v>104</v>
      </c>
      <c r="P2202">
        <v>90</v>
      </c>
      <c r="Q2202" t="s">
        <v>49</v>
      </c>
      <c r="R2202">
        <v>4000</v>
      </c>
      <c r="S2202">
        <v>0</v>
      </c>
      <c r="T2202">
        <v>21</v>
      </c>
      <c r="U2202" t="s">
        <v>62</v>
      </c>
      <c r="V2202">
        <v>0</v>
      </c>
      <c r="W2202">
        <v>0</v>
      </c>
      <c r="X2202">
        <v>1</v>
      </c>
      <c r="Y2202" t="s">
        <v>51</v>
      </c>
      <c r="Z2202" t="s">
        <v>60</v>
      </c>
      <c r="AA2202">
        <v>0.122835944</v>
      </c>
      <c r="AB2202">
        <v>0.13547677899999999</v>
      </c>
      <c r="AC2202">
        <v>0.33937895000000001</v>
      </c>
      <c r="AD2202">
        <v>0.22489959800000001</v>
      </c>
      <c r="AE2202">
        <v>31.58955224</v>
      </c>
      <c r="AF2202">
        <v>0.48098275499999998</v>
      </c>
      <c r="AG2202">
        <v>2.3264633140000002</v>
      </c>
      <c r="AH2202">
        <v>0.304728836</v>
      </c>
      <c r="AI2202">
        <v>4.298942E-3</v>
      </c>
      <c r="AJ2202">
        <v>4</v>
      </c>
      <c r="AK2202">
        <v>581609</v>
      </c>
      <c r="AL2202">
        <v>0</v>
      </c>
      <c r="AM2202" t="s">
        <v>53</v>
      </c>
      <c r="AN2202">
        <v>15012005</v>
      </c>
      <c r="AO2202">
        <v>31122005</v>
      </c>
      <c r="AP2202">
        <v>508.91</v>
      </c>
      <c r="AQ2202">
        <v>1</v>
      </c>
      <c r="AR2202">
        <v>1</v>
      </c>
      <c r="AS2202">
        <v>508.91</v>
      </c>
      <c r="AT2202">
        <v>888.13562011718705</v>
      </c>
      <c r="AU2202">
        <v>1062.3562790000001</v>
      </c>
      <c r="AV2202">
        <v>89.325294494628906</v>
      </c>
      <c r="AW2202">
        <v>445.12999999999897</v>
      </c>
      <c r="AX2202">
        <f t="shared" si="136"/>
        <v>379.22562011718702</v>
      </c>
      <c r="AY2202">
        <f t="shared" si="137"/>
        <v>553.446279</v>
      </c>
      <c r="AZ2202">
        <f t="shared" si="138"/>
        <v>419.58470550537112</v>
      </c>
      <c r="BA2202">
        <f t="shared" si="139"/>
        <v>63.780000000001053</v>
      </c>
    </row>
    <row r="2203" spans="1:53" x14ac:dyDescent="0.35">
      <c r="A2203">
        <v>7545710</v>
      </c>
      <c r="B2203">
        <v>2008</v>
      </c>
      <c r="C2203">
        <v>68</v>
      </c>
      <c r="D2203">
        <v>48</v>
      </c>
      <c r="E2203">
        <v>48</v>
      </c>
      <c r="F2203" t="s">
        <v>54</v>
      </c>
      <c r="G2203" t="s">
        <v>45</v>
      </c>
      <c r="H2203" t="s">
        <v>45</v>
      </c>
      <c r="I2203">
        <v>26</v>
      </c>
      <c r="J2203" t="s">
        <v>57</v>
      </c>
      <c r="K2203" t="s">
        <v>58</v>
      </c>
      <c r="L2203">
        <v>2</v>
      </c>
      <c r="M2203">
        <v>3</v>
      </c>
      <c r="N2203">
        <v>30</v>
      </c>
      <c r="O2203" t="s">
        <v>81</v>
      </c>
      <c r="P2203">
        <v>19159.45493</v>
      </c>
      <c r="Q2203" t="s">
        <v>49</v>
      </c>
      <c r="R2203">
        <v>8000</v>
      </c>
      <c r="S2203">
        <v>0</v>
      </c>
      <c r="T2203">
        <v>2</v>
      </c>
      <c r="U2203" t="s">
        <v>62</v>
      </c>
      <c r="V2203">
        <v>0</v>
      </c>
      <c r="W2203">
        <v>1</v>
      </c>
      <c r="X2203">
        <v>0</v>
      </c>
      <c r="Y2203" t="s">
        <v>51</v>
      </c>
      <c r="Z2203" t="s">
        <v>60</v>
      </c>
      <c r="AA2203">
        <v>0.122835944</v>
      </c>
      <c r="AB2203">
        <v>0.13547677899999999</v>
      </c>
      <c r="AC2203">
        <v>0.33937895000000001</v>
      </c>
      <c r="AD2203">
        <v>0.22489959800000001</v>
      </c>
      <c r="AE2203">
        <v>31.58955224</v>
      </c>
      <c r="AF2203">
        <v>0.48098275499999998</v>
      </c>
      <c r="AG2203">
        <v>2.3264633140000002</v>
      </c>
      <c r="AH2203">
        <v>0.304728836</v>
      </c>
      <c r="AI2203">
        <v>4.298942E-3</v>
      </c>
      <c r="AJ2203">
        <v>5</v>
      </c>
      <c r="AK2203">
        <v>581609</v>
      </c>
      <c r="AL2203">
        <v>0</v>
      </c>
      <c r="AM2203" t="s">
        <v>53</v>
      </c>
      <c r="AN2203">
        <v>2102008</v>
      </c>
      <c r="AO2203">
        <v>31122008</v>
      </c>
      <c r="AP2203">
        <v>1913.62</v>
      </c>
      <c r="AQ2203">
        <v>1</v>
      </c>
      <c r="AR2203">
        <v>1</v>
      </c>
      <c r="AS2203">
        <v>1913.62</v>
      </c>
      <c r="AT2203">
        <v>614.51953125</v>
      </c>
      <c r="AU2203">
        <v>1289.414178</v>
      </c>
      <c r="AV2203">
        <v>89.325294494628906</v>
      </c>
      <c r="AW2203">
        <v>1789.44</v>
      </c>
      <c r="AX2203">
        <f t="shared" si="136"/>
        <v>1299.1004687499999</v>
      </c>
      <c r="AY2203">
        <f t="shared" si="137"/>
        <v>624.2058219999999</v>
      </c>
      <c r="AZ2203">
        <f t="shared" si="138"/>
        <v>1824.294705505371</v>
      </c>
      <c r="BA2203">
        <f t="shared" si="139"/>
        <v>124.17999999999984</v>
      </c>
    </row>
    <row r="2204" spans="1:53" x14ac:dyDescent="0.35">
      <c r="A2204">
        <v>254708</v>
      </c>
      <c r="B2204">
        <v>2006</v>
      </c>
      <c r="C2204">
        <v>52</v>
      </c>
      <c r="D2204">
        <v>52</v>
      </c>
      <c r="E2204">
        <v>56</v>
      </c>
      <c r="F2204" t="s">
        <v>45</v>
      </c>
      <c r="G2204" t="s">
        <v>45</v>
      </c>
      <c r="H2204" t="s">
        <v>45</v>
      </c>
      <c r="I2204">
        <v>28</v>
      </c>
      <c r="J2204" t="s">
        <v>57</v>
      </c>
      <c r="K2204" t="s">
        <v>47</v>
      </c>
      <c r="L2204">
        <v>1</v>
      </c>
      <c r="M2204">
        <v>2</v>
      </c>
      <c r="N2204">
        <v>13</v>
      </c>
      <c r="O2204" t="s">
        <v>61</v>
      </c>
      <c r="P2204">
        <v>3578.8377070000001</v>
      </c>
      <c r="Q2204" t="s">
        <v>49</v>
      </c>
      <c r="R2204">
        <v>8000</v>
      </c>
      <c r="S2204">
        <v>50</v>
      </c>
      <c r="T2204">
        <v>3</v>
      </c>
      <c r="U2204" t="s">
        <v>62</v>
      </c>
      <c r="V2204">
        <v>0</v>
      </c>
      <c r="W2204">
        <v>0</v>
      </c>
      <c r="X2204">
        <v>3</v>
      </c>
      <c r="Y2204" t="s">
        <v>63</v>
      </c>
      <c r="Z2204" t="s">
        <v>60</v>
      </c>
      <c r="AA2204">
        <v>0.22277677000000001</v>
      </c>
      <c r="AB2204">
        <v>0.30535390200000001</v>
      </c>
      <c r="AC2204">
        <v>0.22413793100000001</v>
      </c>
      <c r="AD2204">
        <v>0.20132450299999999</v>
      </c>
      <c r="AE2204">
        <v>12.67386091</v>
      </c>
      <c r="AF2204">
        <v>0.48249763499999998</v>
      </c>
      <c r="AG2204">
        <v>2.3979128859999999</v>
      </c>
      <c r="AH2204">
        <v>0.38363240900000001</v>
      </c>
      <c r="AI2204">
        <v>1.7400761000000001E-2</v>
      </c>
      <c r="AJ2204">
        <v>1</v>
      </c>
      <c r="AK2204">
        <v>583002</v>
      </c>
      <c r="AL2204">
        <v>0</v>
      </c>
      <c r="AM2204" t="s">
        <v>53</v>
      </c>
      <c r="AN2204">
        <v>1012006</v>
      </c>
      <c r="AO2204">
        <v>14122006</v>
      </c>
      <c r="AP2204">
        <v>1617.29</v>
      </c>
      <c r="AQ2204">
        <v>1</v>
      </c>
      <c r="AR2204">
        <v>1</v>
      </c>
      <c r="AS2204">
        <v>1617.29</v>
      </c>
      <c r="AT2204">
        <v>827.61358642578102</v>
      </c>
      <c r="AU2204">
        <v>631.67998480000006</v>
      </c>
      <c r="AV2204">
        <v>89.325294494628906</v>
      </c>
      <c r="AW2204">
        <v>1617.28999999999</v>
      </c>
      <c r="AX2204">
        <f t="shared" si="136"/>
        <v>789.67641357421894</v>
      </c>
      <c r="AY2204">
        <f t="shared" si="137"/>
        <v>985.61001519999991</v>
      </c>
      <c r="AZ2204">
        <f t="shared" si="138"/>
        <v>1527.9647055053711</v>
      </c>
      <c r="BA2204">
        <f t="shared" si="139"/>
        <v>1.0004441719502211E-11</v>
      </c>
    </row>
    <row r="2205" spans="1:53" x14ac:dyDescent="0.35">
      <c r="A2205">
        <v>3606382</v>
      </c>
      <c r="B2205">
        <v>2006</v>
      </c>
      <c r="C2205">
        <v>44</v>
      </c>
      <c r="D2205">
        <v>44</v>
      </c>
      <c r="E2205">
        <v>57</v>
      </c>
      <c r="F2205" t="s">
        <v>45</v>
      </c>
      <c r="G2205" t="s">
        <v>45</v>
      </c>
      <c r="H2205" t="s">
        <v>45</v>
      </c>
      <c r="I2205">
        <v>21</v>
      </c>
      <c r="J2205" t="s">
        <v>57</v>
      </c>
      <c r="K2205" t="s">
        <v>78</v>
      </c>
      <c r="L2205">
        <v>3</v>
      </c>
      <c r="M2205">
        <v>3</v>
      </c>
      <c r="N2205">
        <v>29</v>
      </c>
      <c r="O2205" t="s">
        <v>68</v>
      </c>
      <c r="P2205">
        <v>14338.8092</v>
      </c>
      <c r="Q2205" t="s">
        <v>56</v>
      </c>
      <c r="R2205">
        <v>4000</v>
      </c>
      <c r="S2205">
        <v>0</v>
      </c>
      <c r="T2205">
        <v>3</v>
      </c>
      <c r="U2205" t="s">
        <v>62</v>
      </c>
      <c r="V2205">
        <v>0</v>
      </c>
      <c r="W2205">
        <v>0</v>
      </c>
      <c r="X2205">
        <v>1</v>
      </c>
      <c r="Y2205" t="s">
        <v>51</v>
      </c>
      <c r="Z2205" t="s">
        <v>52</v>
      </c>
      <c r="AA2205">
        <v>0.141304348</v>
      </c>
      <c r="AB2205">
        <v>0.18107105000000001</v>
      </c>
      <c r="AC2205">
        <v>0.28605514300000001</v>
      </c>
      <c r="AD2205">
        <v>0.212910406</v>
      </c>
      <c r="AE2205">
        <v>17.245681380000001</v>
      </c>
      <c r="AF2205">
        <v>0.469894268</v>
      </c>
      <c r="AG2205">
        <v>2.3820254510000001</v>
      </c>
      <c r="AH2205">
        <v>0.28938906800000003</v>
      </c>
      <c r="AI2205">
        <v>1.2218649999999999E-2</v>
      </c>
      <c r="AJ2205">
        <v>10</v>
      </c>
      <c r="AK2205">
        <v>583303</v>
      </c>
      <c r="AL2205">
        <v>0</v>
      </c>
      <c r="AM2205" t="s">
        <v>53</v>
      </c>
      <c r="AN2205">
        <v>1012006</v>
      </c>
      <c r="AO2205">
        <v>14082006</v>
      </c>
      <c r="AP2205">
        <v>495.06</v>
      </c>
      <c r="AQ2205">
        <v>1</v>
      </c>
      <c r="AR2205">
        <v>1</v>
      </c>
      <c r="AS2205">
        <v>495.06</v>
      </c>
      <c r="AT2205">
        <v>633.003662109375</v>
      </c>
      <c r="AU2205">
        <v>1194.8161399999999</v>
      </c>
      <c r="AV2205">
        <v>89.325294494628906</v>
      </c>
      <c r="AW2205">
        <v>495.06</v>
      </c>
      <c r="AX2205">
        <f t="shared" si="136"/>
        <v>137.943662109375</v>
      </c>
      <c r="AY2205">
        <f t="shared" si="137"/>
        <v>699.75613999999996</v>
      </c>
      <c r="AZ2205">
        <f t="shared" si="138"/>
        <v>405.7347055053711</v>
      </c>
      <c r="BA2205">
        <f t="shared" si="139"/>
        <v>0</v>
      </c>
    </row>
    <row r="2206" spans="1:53" x14ac:dyDescent="0.35">
      <c r="A2206">
        <v>2021715</v>
      </c>
      <c r="B2206">
        <v>2007</v>
      </c>
      <c r="C2206">
        <v>38</v>
      </c>
      <c r="D2206">
        <v>38</v>
      </c>
      <c r="E2206">
        <v>48</v>
      </c>
      <c r="F2206" t="s">
        <v>54</v>
      </c>
      <c r="G2206" t="s">
        <v>54</v>
      </c>
      <c r="H2206" t="s">
        <v>45</v>
      </c>
      <c r="I2206">
        <v>12</v>
      </c>
      <c r="J2206" t="s">
        <v>57</v>
      </c>
      <c r="K2206" t="s">
        <v>58</v>
      </c>
      <c r="L2206">
        <v>2</v>
      </c>
      <c r="M2206">
        <v>9</v>
      </c>
      <c r="N2206">
        <v>20</v>
      </c>
      <c r="O2206" t="s">
        <v>79</v>
      </c>
      <c r="P2206">
        <v>81</v>
      </c>
      <c r="Q2206" t="s">
        <v>56</v>
      </c>
      <c r="R2206">
        <v>10000</v>
      </c>
      <c r="S2206">
        <v>100</v>
      </c>
      <c r="T2206">
        <v>16</v>
      </c>
      <c r="U2206" t="s">
        <v>62</v>
      </c>
      <c r="V2206">
        <v>1</v>
      </c>
      <c r="W2206">
        <v>0</v>
      </c>
      <c r="X2206">
        <v>3</v>
      </c>
      <c r="Y2206" t="s">
        <v>51</v>
      </c>
      <c r="Z2206" t="s">
        <v>65</v>
      </c>
      <c r="AA2206">
        <v>0.237157534</v>
      </c>
      <c r="AB2206">
        <v>0.33732876699999997</v>
      </c>
      <c r="AC2206">
        <v>0.124429224</v>
      </c>
      <c r="AD2206">
        <v>9.7378276999999999E-2</v>
      </c>
      <c r="AE2206">
        <v>48.545454550000002</v>
      </c>
      <c r="AF2206">
        <v>0.49094881400000001</v>
      </c>
      <c r="AG2206">
        <v>2.7431506849999998</v>
      </c>
      <c r="AH2206">
        <v>0.404345911</v>
      </c>
      <c r="AI2206">
        <v>1.4241668000000001E-2</v>
      </c>
      <c r="AJ2206">
        <v>8</v>
      </c>
      <c r="AK2206">
        <v>590106</v>
      </c>
      <c r="AL2206">
        <v>1</v>
      </c>
      <c r="AM2206" t="s">
        <v>53</v>
      </c>
      <c r="AN2206">
        <v>1012007</v>
      </c>
      <c r="AO2206">
        <v>16082007</v>
      </c>
      <c r="AP2206">
        <v>512.73</v>
      </c>
      <c r="AQ2206">
        <v>1</v>
      </c>
      <c r="AR2206">
        <v>1</v>
      </c>
      <c r="AS2206">
        <v>512.73</v>
      </c>
      <c r="AT2206">
        <v>531.669189453125</v>
      </c>
      <c r="AU2206">
        <v>699.00884540000004</v>
      </c>
      <c r="AV2206">
        <v>89.325294494628906</v>
      </c>
      <c r="AW2206">
        <v>512.73</v>
      </c>
      <c r="AX2206">
        <f t="shared" si="136"/>
        <v>18.939189453124982</v>
      </c>
      <c r="AY2206">
        <f t="shared" si="137"/>
        <v>186.27884540000002</v>
      </c>
      <c r="AZ2206">
        <f t="shared" si="138"/>
        <v>423.40470550537111</v>
      </c>
      <c r="BA2206">
        <f t="shared" si="139"/>
        <v>0</v>
      </c>
    </row>
    <row r="2207" spans="1:53" x14ac:dyDescent="0.35">
      <c r="A2207">
        <v>5447018</v>
      </c>
      <c r="B2207">
        <v>2006</v>
      </c>
      <c r="C2207">
        <v>50</v>
      </c>
      <c r="D2207">
        <v>50</v>
      </c>
      <c r="E2207">
        <v>53</v>
      </c>
      <c r="F2207" t="s">
        <v>45</v>
      </c>
      <c r="G2207" t="s">
        <v>45</v>
      </c>
      <c r="H2207" t="s">
        <v>54</v>
      </c>
      <c r="I2207">
        <v>27</v>
      </c>
      <c r="J2207" t="s">
        <v>57</v>
      </c>
      <c r="K2207" t="s">
        <v>58</v>
      </c>
      <c r="L2207">
        <v>2</v>
      </c>
      <c r="M2207">
        <v>8</v>
      </c>
      <c r="N2207">
        <v>29</v>
      </c>
      <c r="O2207" t="s">
        <v>74</v>
      </c>
      <c r="P2207">
        <v>6278.3799820000004</v>
      </c>
      <c r="Q2207" t="s">
        <v>56</v>
      </c>
      <c r="R2207">
        <v>5000</v>
      </c>
      <c r="S2207">
        <v>50</v>
      </c>
      <c r="T2207">
        <v>17</v>
      </c>
      <c r="U2207" t="s">
        <v>62</v>
      </c>
      <c r="V2207">
        <v>0</v>
      </c>
      <c r="W2207">
        <v>0</v>
      </c>
      <c r="X2207">
        <v>0</v>
      </c>
      <c r="Y2207" t="s">
        <v>51</v>
      </c>
      <c r="Z2207" t="s">
        <v>60</v>
      </c>
      <c r="AA2207">
        <v>0.237157534</v>
      </c>
      <c r="AB2207">
        <v>0.33732876699999997</v>
      </c>
      <c r="AC2207">
        <v>0.124429224</v>
      </c>
      <c r="AD2207">
        <v>9.7378276999999999E-2</v>
      </c>
      <c r="AE2207">
        <v>48.545454550000002</v>
      </c>
      <c r="AF2207">
        <v>0.49094881400000001</v>
      </c>
      <c r="AG2207">
        <v>2.7431506849999998</v>
      </c>
      <c r="AH2207">
        <v>0.404345911</v>
      </c>
      <c r="AI2207">
        <v>1.4241668000000001E-2</v>
      </c>
      <c r="AJ2207">
        <v>1</v>
      </c>
      <c r="AK2207">
        <v>590106</v>
      </c>
      <c r="AL2207">
        <v>0</v>
      </c>
      <c r="AM2207" t="s">
        <v>53</v>
      </c>
      <c r="AN2207">
        <v>21022006</v>
      </c>
      <c r="AO2207">
        <v>31122006</v>
      </c>
      <c r="AP2207">
        <v>1141.01</v>
      </c>
      <c r="AQ2207">
        <v>1</v>
      </c>
      <c r="AR2207">
        <v>1</v>
      </c>
      <c r="AS2207">
        <v>1141.01</v>
      </c>
      <c r="AT2207">
        <v>828.13708496093705</v>
      </c>
      <c r="AU2207">
        <v>880.96301649999998</v>
      </c>
      <c r="AV2207">
        <v>89.325294494628906</v>
      </c>
      <c r="AW2207">
        <v>1141.00999999999</v>
      </c>
      <c r="AX2207">
        <f t="shared" si="136"/>
        <v>312.87291503906295</v>
      </c>
      <c r="AY2207">
        <f t="shared" si="137"/>
        <v>260.04698350000001</v>
      </c>
      <c r="AZ2207">
        <f t="shared" si="138"/>
        <v>1051.6847055053711</v>
      </c>
      <c r="BA2207">
        <f t="shared" si="139"/>
        <v>1.0004441719502211E-11</v>
      </c>
    </row>
    <row r="2208" spans="1:53" x14ac:dyDescent="0.35">
      <c r="A2208">
        <v>6537181</v>
      </c>
      <c r="B2208">
        <v>2008</v>
      </c>
      <c r="C2208">
        <v>75</v>
      </c>
      <c r="D2208">
        <v>75</v>
      </c>
      <c r="E2208">
        <v>56</v>
      </c>
      <c r="F2208" t="s">
        <v>45</v>
      </c>
      <c r="G2208" t="s">
        <v>45</v>
      </c>
      <c r="H2208" t="s">
        <v>45</v>
      </c>
      <c r="I2208">
        <v>53</v>
      </c>
      <c r="J2208" t="s">
        <v>57</v>
      </c>
      <c r="K2208" t="s">
        <v>47</v>
      </c>
      <c r="L2208">
        <v>1</v>
      </c>
      <c r="M2208">
        <v>9</v>
      </c>
      <c r="N2208">
        <v>29</v>
      </c>
      <c r="O2208" t="s">
        <v>61</v>
      </c>
      <c r="P2208">
        <v>7949.6085430000003</v>
      </c>
      <c r="Q2208" t="s">
        <v>49</v>
      </c>
      <c r="R2208">
        <v>8000</v>
      </c>
      <c r="S2208">
        <v>50</v>
      </c>
      <c r="T2208">
        <v>13</v>
      </c>
      <c r="U2208" t="s">
        <v>62</v>
      </c>
      <c r="V2208">
        <v>0</v>
      </c>
      <c r="W2208">
        <v>0</v>
      </c>
      <c r="X2208">
        <v>0</v>
      </c>
      <c r="Y2208" t="s">
        <v>63</v>
      </c>
      <c r="Z2208" t="s">
        <v>60</v>
      </c>
      <c r="AA2208">
        <v>0.237157534</v>
      </c>
      <c r="AB2208">
        <v>0.33732876699999997</v>
      </c>
      <c r="AC2208">
        <v>0.124429224</v>
      </c>
      <c r="AD2208">
        <v>9.7378276999999999E-2</v>
      </c>
      <c r="AE2208">
        <v>48.545454550000002</v>
      </c>
      <c r="AF2208">
        <v>0.49094881400000001</v>
      </c>
      <c r="AG2208">
        <v>2.7431506849999998</v>
      </c>
      <c r="AH2208">
        <v>0.404345911</v>
      </c>
      <c r="AI2208">
        <v>1.4241668000000001E-2</v>
      </c>
      <c r="AJ2208">
        <v>1</v>
      </c>
      <c r="AK2208">
        <v>590106</v>
      </c>
      <c r="AL2208">
        <v>0</v>
      </c>
      <c r="AM2208" t="s">
        <v>53</v>
      </c>
      <c r="AN2208">
        <v>1012008</v>
      </c>
      <c r="AO2208">
        <v>20082008</v>
      </c>
      <c r="AP2208">
        <v>1994.95</v>
      </c>
      <c r="AQ2208">
        <v>1</v>
      </c>
      <c r="AR2208">
        <v>1</v>
      </c>
      <c r="AS2208">
        <v>1994.95</v>
      </c>
      <c r="AT2208">
        <v>799.11669921875</v>
      </c>
      <c r="AU2208">
        <v>668.36331670000004</v>
      </c>
      <c r="AV2208">
        <v>89.325294494628906</v>
      </c>
      <c r="AW2208">
        <v>1994.95</v>
      </c>
      <c r="AX2208">
        <f t="shared" si="136"/>
        <v>1195.83330078125</v>
      </c>
      <c r="AY2208">
        <f t="shared" si="137"/>
        <v>1326.5866833</v>
      </c>
      <c r="AZ2208">
        <f t="shared" si="138"/>
        <v>1905.6247055053711</v>
      </c>
      <c r="BA2208">
        <f t="shared" si="139"/>
        <v>0</v>
      </c>
    </row>
    <row r="2209" spans="1:53" x14ac:dyDescent="0.35">
      <c r="A2209">
        <v>8606805</v>
      </c>
      <c r="B2209">
        <v>2008</v>
      </c>
      <c r="C2209">
        <v>22</v>
      </c>
      <c r="D2209">
        <v>22</v>
      </c>
      <c r="E2209">
        <v>42</v>
      </c>
      <c r="F2209" t="s">
        <v>45</v>
      </c>
      <c r="G2209" t="s">
        <v>45</v>
      </c>
      <c r="H2209" t="s">
        <v>54</v>
      </c>
      <c r="I2209">
        <v>1</v>
      </c>
      <c r="J2209" t="s">
        <v>46</v>
      </c>
      <c r="K2209" t="s">
        <v>78</v>
      </c>
      <c r="L2209">
        <v>3</v>
      </c>
      <c r="M2209">
        <v>1</v>
      </c>
      <c r="N2209">
        <v>23</v>
      </c>
      <c r="O2209" t="s">
        <v>75</v>
      </c>
      <c r="P2209">
        <v>14788.13193</v>
      </c>
      <c r="Q2209" t="s">
        <v>49</v>
      </c>
      <c r="R2209">
        <v>8000</v>
      </c>
      <c r="S2209">
        <v>0</v>
      </c>
      <c r="T2209">
        <v>1</v>
      </c>
      <c r="U2209" t="s">
        <v>62</v>
      </c>
      <c r="V2209">
        <v>0</v>
      </c>
      <c r="W2209">
        <v>0</v>
      </c>
      <c r="X2209">
        <v>0</v>
      </c>
      <c r="Y2209" t="s">
        <v>51</v>
      </c>
      <c r="Z2209" t="s">
        <v>52</v>
      </c>
      <c r="AA2209">
        <v>0.237157534</v>
      </c>
      <c r="AB2209">
        <v>0.33732876699999997</v>
      </c>
      <c r="AC2209">
        <v>0.124429224</v>
      </c>
      <c r="AD2209">
        <v>9.7378276999999999E-2</v>
      </c>
      <c r="AE2209">
        <v>48.545454550000002</v>
      </c>
      <c r="AF2209">
        <v>0.49094881400000001</v>
      </c>
      <c r="AG2209">
        <v>2.7431506849999998</v>
      </c>
      <c r="AH2209">
        <v>0.404345911</v>
      </c>
      <c r="AI2209">
        <v>1.4241668000000001E-2</v>
      </c>
      <c r="AJ2209">
        <v>9</v>
      </c>
      <c r="AK2209">
        <v>590106</v>
      </c>
      <c r="AL2209">
        <v>0</v>
      </c>
      <c r="AM2209" t="s">
        <v>53</v>
      </c>
      <c r="AN2209">
        <v>15032008</v>
      </c>
      <c r="AO2209">
        <v>31122008</v>
      </c>
      <c r="AP2209">
        <v>977.92</v>
      </c>
      <c r="AQ2209">
        <v>1</v>
      </c>
      <c r="AR2209">
        <v>1</v>
      </c>
      <c r="AS2209">
        <v>977.92</v>
      </c>
      <c r="AT2209">
        <v>897.77337646484295</v>
      </c>
      <c r="AU2209">
        <v>1555.4874359999999</v>
      </c>
      <c r="AV2209">
        <v>89.325294494628906</v>
      </c>
      <c r="AW2209">
        <v>977.91999999999905</v>
      </c>
      <c r="AX2209">
        <f t="shared" si="136"/>
        <v>80.146623535157005</v>
      </c>
      <c r="AY2209">
        <f t="shared" si="137"/>
        <v>577.56743599999993</v>
      </c>
      <c r="AZ2209">
        <f t="shared" si="138"/>
        <v>888.59470550537105</v>
      </c>
      <c r="BA2209">
        <f t="shared" si="139"/>
        <v>9.0949470177292824E-13</v>
      </c>
    </row>
    <row r="2210" spans="1:53" x14ac:dyDescent="0.35">
      <c r="A2210">
        <v>1044587</v>
      </c>
      <c r="B2210">
        <v>2005</v>
      </c>
      <c r="C2210">
        <v>65</v>
      </c>
      <c r="D2210">
        <v>55</v>
      </c>
      <c r="E2210">
        <v>55</v>
      </c>
      <c r="F2210" t="s">
        <v>45</v>
      </c>
      <c r="G2210" t="s">
        <v>54</v>
      </c>
      <c r="H2210" t="s">
        <v>54</v>
      </c>
      <c r="I2210">
        <v>31</v>
      </c>
      <c r="J2210" t="s">
        <v>57</v>
      </c>
      <c r="K2210" t="s">
        <v>58</v>
      </c>
      <c r="L2210">
        <v>2</v>
      </c>
      <c r="M2210">
        <v>8</v>
      </c>
      <c r="N2210">
        <v>17</v>
      </c>
      <c r="O2210" t="s">
        <v>77</v>
      </c>
      <c r="P2210">
        <v>8441.3397879999993</v>
      </c>
      <c r="Q2210" t="s">
        <v>73</v>
      </c>
      <c r="R2210">
        <v>11000</v>
      </c>
      <c r="S2210">
        <v>100</v>
      </c>
      <c r="T2210">
        <v>23</v>
      </c>
      <c r="U2210" t="s">
        <v>62</v>
      </c>
      <c r="V2210">
        <v>0</v>
      </c>
      <c r="W2210">
        <v>1</v>
      </c>
      <c r="X2210">
        <v>3</v>
      </c>
      <c r="Y2210" t="s">
        <v>51</v>
      </c>
      <c r="Z2210" t="s">
        <v>60</v>
      </c>
      <c r="AA2210">
        <v>0.23586206900000001</v>
      </c>
      <c r="AB2210">
        <v>0.39540229900000001</v>
      </c>
      <c r="AC2210">
        <v>0.13563218399999999</v>
      </c>
      <c r="AD2210">
        <v>0.101891998</v>
      </c>
      <c r="AE2210">
        <v>51.775510199999999</v>
      </c>
      <c r="AF2210">
        <v>0.50847457600000001</v>
      </c>
      <c r="AG2210">
        <v>2.3328735630000001</v>
      </c>
      <c r="AH2210">
        <v>0.28406234299999999</v>
      </c>
      <c r="AI2210">
        <v>1.6088486999999999E-2</v>
      </c>
      <c r="AJ2210">
        <v>8</v>
      </c>
      <c r="AK2210">
        <v>590108</v>
      </c>
      <c r="AL2210">
        <v>0</v>
      </c>
      <c r="AM2210" t="s">
        <v>53</v>
      </c>
      <c r="AN2210">
        <v>27012005</v>
      </c>
      <c r="AO2210">
        <v>31122005</v>
      </c>
      <c r="AP2210">
        <v>551.51</v>
      </c>
      <c r="AQ2210">
        <v>1</v>
      </c>
      <c r="AR2210">
        <v>1</v>
      </c>
      <c r="AS2210">
        <v>551.51</v>
      </c>
      <c r="AT2210">
        <v>737.927490234375</v>
      </c>
      <c r="AU2210">
        <v>685.98773259999996</v>
      </c>
      <c r="AV2210">
        <v>89.325294494628906</v>
      </c>
      <c r="AW2210">
        <v>551.50999999999897</v>
      </c>
      <c r="AX2210">
        <f t="shared" si="136"/>
        <v>186.41749023437501</v>
      </c>
      <c r="AY2210">
        <f t="shared" si="137"/>
        <v>134.47773259999997</v>
      </c>
      <c r="AZ2210">
        <f t="shared" si="138"/>
        <v>462.18470550537108</v>
      </c>
      <c r="BA2210">
        <f t="shared" si="139"/>
        <v>1.0231815394945443E-12</v>
      </c>
    </row>
    <row r="2211" spans="1:53" x14ac:dyDescent="0.35">
      <c r="A2211">
        <v>206356</v>
      </c>
      <c r="B2211">
        <v>2005</v>
      </c>
      <c r="C2211">
        <v>42</v>
      </c>
      <c r="D2211">
        <v>42</v>
      </c>
      <c r="E2211">
        <v>67</v>
      </c>
      <c r="F2211" t="s">
        <v>45</v>
      </c>
      <c r="G2211" t="s">
        <v>45</v>
      </c>
      <c r="H2211" t="s">
        <v>54</v>
      </c>
      <c r="I2211">
        <v>19</v>
      </c>
      <c r="J2211" t="s">
        <v>57</v>
      </c>
      <c r="K2211" t="s">
        <v>58</v>
      </c>
      <c r="L2211">
        <v>2</v>
      </c>
      <c r="M2211">
        <v>5</v>
      </c>
      <c r="N2211">
        <v>16</v>
      </c>
      <c r="O2211" t="s">
        <v>93</v>
      </c>
      <c r="P2211">
        <v>5018.8719689999998</v>
      </c>
      <c r="Q2211" t="s">
        <v>56</v>
      </c>
      <c r="R2211">
        <v>6000</v>
      </c>
      <c r="S2211">
        <v>100</v>
      </c>
      <c r="T2211">
        <v>7</v>
      </c>
      <c r="U2211" t="s">
        <v>50</v>
      </c>
      <c r="V2211">
        <v>0</v>
      </c>
      <c r="W2211">
        <v>0</v>
      </c>
      <c r="X2211">
        <v>2</v>
      </c>
      <c r="Y2211" t="s">
        <v>51</v>
      </c>
      <c r="Z2211" t="s">
        <v>65</v>
      </c>
      <c r="AA2211">
        <v>0.109067735</v>
      </c>
      <c r="AB2211">
        <v>0.23525127500000001</v>
      </c>
      <c r="AC2211">
        <v>0.28587035700000002</v>
      </c>
      <c r="AD2211">
        <v>0.156383147</v>
      </c>
      <c r="AE2211">
        <v>24.998027610000001</v>
      </c>
      <c r="AF2211">
        <v>0.48122139800000002</v>
      </c>
      <c r="AG2211">
        <v>2.3077203210000001</v>
      </c>
      <c r="AH2211">
        <v>0.26270447099999999</v>
      </c>
      <c r="AI2211">
        <v>7.7426389999999999E-3</v>
      </c>
      <c r="AJ2211">
        <v>3</v>
      </c>
      <c r="AK2211">
        <v>590109</v>
      </c>
      <c r="AL2211">
        <v>0</v>
      </c>
      <c r="AM2211" t="s">
        <v>53</v>
      </c>
      <c r="AN2211">
        <v>1012005</v>
      </c>
      <c r="AO2211">
        <v>21052005</v>
      </c>
      <c r="AP2211">
        <v>712.59</v>
      </c>
      <c r="AQ2211">
        <v>1</v>
      </c>
      <c r="AR2211">
        <v>1</v>
      </c>
      <c r="AS2211">
        <v>712.59</v>
      </c>
      <c r="AT2211">
        <v>532.81097412109295</v>
      </c>
      <c r="AU2211">
        <v>728.00570010000001</v>
      </c>
      <c r="AV2211">
        <v>89.325294494628906</v>
      </c>
      <c r="AW2211">
        <v>712.59</v>
      </c>
      <c r="AX2211">
        <f t="shared" si="136"/>
        <v>179.77902587890708</v>
      </c>
      <c r="AY2211">
        <f t="shared" si="137"/>
        <v>15.415700099999981</v>
      </c>
      <c r="AZ2211">
        <f t="shared" si="138"/>
        <v>623.26470550537113</v>
      </c>
      <c r="BA2211">
        <f t="shared" si="139"/>
        <v>0</v>
      </c>
    </row>
    <row r="2212" spans="1:53" x14ac:dyDescent="0.35">
      <c r="A2212">
        <v>1868152</v>
      </c>
      <c r="B2212">
        <v>2006</v>
      </c>
      <c r="C2212">
        <v>73</v>
      </c>
      <c r="D2212">
        <v>67</v>
      </c>
      <c r="E2212">
        <v>67</v>
      </c>
      <c r="F2212" t="s">
        <v>54</v>
      </c>
      <c r="G2212" t="s">
        <v>45</v>
      </c>
      <c r="H2212" t="s">
        <v>45</v>
      </c>
      <c r="I2212">
        <v>46</v>
      </c>
      <c r="J2212" t="s">
        <v>57</v>
      </c>
      <c r="K2212" t="s">
        <v>58</v>
      </c>
      <c r="L2212">
        <v>2</v>
      </c>
      <c r="M2212">
        <v>5</v>
      </c>
      <c r="N2212">
        <v>24</v>
      </c>
      <c r="O2212" t="s">
        <v>96</v>
      </c>
      <c r="P2212">
        <v>4888.4215279999999</v>
      </c>
      <c r="Q2212" t="s">
        <v>49</v>
      </c>
      <c r="R2212">
        <v>5000</v>
      </c>
      <c r="S2212">
        <v>0</v>
      </c>
      <c r="T2212">
        <v>19</v>
      </c>
      <c r="U2212" t="s">
        <v>50</v>
      </c>
      <c r="V2212">
        <v>0</v>
      </c>
      <c r="W2212">
        <v>0</v>
      </c>
      <c r="X2212">
        <v>4</v>
      </c>
      <c r="Y2212" t="s">
        <v>63</v>
      </c>
      <c r="Z2212" t="s">
        <v>60</v>
      </c>
      <c r="AA2212">
        <v>0.109067735</v>
      </c>
      <c r="AB2212">
        <v>0.23525127500000001</v>
      </c>
      <c r="AC2212">
        <v>0.28587035700000002</v>
      </c>
      <c r="AD2212">
        <v>0.156383147</v>
      </c>
      <c r="AE2212">
        <v>24.998027610000001</v>
      </c>
      <c r="AF2212">
        <v>0.48122139800000002</v>
      </c>
      <c r="AG2212">
        <v>2.3077203210000001</v>
      </c>
      <c r="AH2212">
        <v>0.26270447099999999</v>
      </c>
      <c r="AI2212">
        <v>7.7426389999999999E-3</v>
      </c>
      <c r="AJ2212">
        <v>1</v>
      </c>
      <c r="AK2212">
        <v>590109</v>
      </c>
      <c r="AL2212">
        <v>0</v>
      </c>
      <c r="AM2212" t="s">
        <v>53</v>
      </c>
      <c r="AN2212">
        <v>1012006</v>
      </c>
      <c r="AO2212">
        <v>24032006</v>
      </c>
      <c r="AP2212">
        <v>286.74</v>
      </c>
      <c r="AQ2212">
        <v>1</v>
      </c>
      <c r="AR2212">
        <v>1</v>
      </c>
      <c r="AS2212">
        <v>286.74</v>
      </c>
      <c r="AT2212">
        <v>647.877685546875</v>
      </c>
      <c r="AU2212">
        <v>652.30547139999999</v>
      </c>
      <c r="AV2212">
        <v>89.325294494628906</v>
      </c>
      <c r="AW2212">
        <v>286.74</v>
      </c>
      <c r="AX2212">
        <f t="shared" si="136"/>
        <v>361.13768554687499</v>
      </c>
      <c r="AY2212">
        <f t="shared" si="137"/>
        <v>365.56547139999998</v>
      </c>
      <c r="AZ2212">
        <f t="shared" si="138"/>
        <v>197.4147055053711</v>
      </c>
      <c r="BA2212">
        <f t="shared" si="139"/>
        <v>0</v>
      </c>
    </row>
    <row r="2213" spans="1:53" x14ac:dyDescent="0.35">
      <c r="A2213">
        <v>3300459</v>
      </c>
      <c r="B2213">
        <v>2005</v>
      </c>
      <c r="C2213">
        <v>44</v>
      </c>
      <c r="D2213">
        <v>44</v>
      </c>
      <c r="E2213">
        <v>56</v>
      </c>
      <c r="F2213" t="s">
        <v>45</v>
      </c>
      <c r="G2213" t="s">
        <v>45</v>
      </c>
      <c r="H2213" t="s">
        <v>45</v>
      </c>
      <c r="I2213">
        <v>23</v>
      </c>
      <c r="J2213" t="s">
        <v>57</v>
      </c>
      <c r="K2213" t="s">
        <v>47</v>
      </c>
      <c r="L2213">
        <v>1</v>
      </c>
      <c r="M2213">
        <v>2</v>
      </c>
      <c r="N2213">
        <v>11</v>
      </c>
      <c r="O2213" t="s">
        <v>82</v>
      </c>
      <c r="P2213">
        <v>10430.00612</v>
      </c>
      <c r="Q2213" t="s">
        <v>49</v>
      </c>
      <c r="R2213">
        <v>12000</v>
      </c>
      <c r="S2213">
        <v>0</v>
      </c>
      <c r="T2213">
        <v>15</v>
      </c>
      <c r="U2213" t="s">
        <v>50</v>
      </c>
      <c r="V2213">
        <v>0</v>
      </c>
      <c r="W2213">
        <v>0</v>
      </c>
      <c r="X2213">
        <v>0</v>
      </c>
      <c r="Y2213" t="s">
        <v>51</v>
      </c>
      <c r="Z2213" t="s">
        <v>65</v>
      </c>
      <c r="AA2213">
        <v>0.109067735</v>
      </c>
      <c r="AB2213">
        <v>0.23525127500000001</v>
      </c>
      <c r="AC2213">
        <v>0.28587035700000002</v>
      </c>
      <c r="AD2213">
        <v>0.156383147</v>
      </c>
      <c r="AE2213">
        <v>24.998027610000001</v>
      </c>
      <c r="AF2213">
        <v>0.48122139800000002</v>
      </c>
      <c r="AG2213">
        <v>2.3077203210000001</v>
      </c>
      <c r="AH2213">
        <v>0.26270447099999999</v>
      </c>
      <c r="AI2213">
        <v>7.7426389999999999E-3</v>
      </c>
      <c r="AJ2213">
        <v>3</v>
      </c>
      <c r="AK2213">
        <v>590109</v>
      </c>
      <c r="AL2213">
        <v>0</v>
      </c>
      <c r="AM2213" t="s">
        <v>66</v>
      </c>
      <c r="AN2213">
        <v>1012005</v>
      </c>
      <c r="AO2213">
        <v>15092005</v>
      </c>
      <c r="AP2213">
        <v>898.43</v>
      </c>
      <c r="AQ2213">
        <v>1</v>
      </c>
      <c r="AR2213">
        <v>1</v>
      </c>
      <c r="AS2213">
        <v>898.43</v>
      </c>
      <c r="AT2213">
        <v>844.61517333984295</v>
      </c>
      <c r="AU2213">
        <v>968.10485759999995</v>
      </c>
      <c r="AV2213">
        <v>89.325294494628906</v>
      </c>
      <c r="AW2213">
        <v>898.42999999999904</v>
      </c>
      <c r="AX2213">
        <f t="shared" si="136"/>
        <v>53.814826660156996</v>
      </c>
      <c r="AY2213">
        <f t="shared" si="137"/>
        <v>69.674857599999996</v>
      </c>
      <c r="AZ2213">
        <f t="shared" si="138"/>
        <v>809.10470550537104</v>
      </c>
      <c r="BA2213">
        <f t="shared" si="139"/>
        <v>9.0949470177292824E-13</v>
      </c>
    </row>
    <row r="2214" spans="1:53" x14ac:dyDescent="0.35">
      <c r="A2214">
        <v>513954</v>
      </c>
      <c r="B2214">
        <v>2005</v>
      </c>
      <c r="C2214">
        <v>56</v>
      </c>
      <c r="D2214">
        <v>41</v>
      </c>
      <c r="E2214">
        <v>41</v>
      </c>
      <c r="F2214" t="s">
        <v>45</v>
      </c>
      <c r="G2214" t="s">
        <v>54</v>
      </c>
      <c r="H2214" t="s">
        <v>54</v>
      </c>
      <c r="I2214">
        <v>14</v>
      </c>
      <c r="J2214" t="s">
        <v>57</v>
      </c>
      <c r="K2214" t="s">
        <v>58</v>
      </c>
      <c r="L2214">
        <v>2</v>
      </c>
      <c r="M2214">
        <v>4</v>
      </c>
      <c r="N2214">
        <v>12</v>
      </c>
      <c r="O2214" t="s">
        <v>83</v>
      </c>
      <c r="P2214">
        <v>5325.774324</v>
      </c>
      <c r="Q2214" t="s">
        <v>49</v>
      </c>
      <c r="R2214">
        <v>7000</v>
      </c>
      <c r="S2214">
        <v>50</v>
      </c>
      <c r="T2214">
        <v>22</v>
      </c>
      <c r="U2214" t="s">
        <v>62</v>
      </c>
      <c r="V2214">
        <v>0</v>
      </c>
      <c r="W2214">
        <v>0</v>
      </c>
      <c r="X2214">
        <v>9</v>
      </c>
      <c r="Y2214" t="s">
        <v>63</v>
      </c>
      <c r="Z2214" t="s">
        <v>60</v>
      </c>
      <c r="AA2214">
        <v>0.185576923</v>
      </c>
      <c r="AB2214">
        <v>0.266185897</v>
      </c>
      <c r="AC2214">
        <v>0.24551282099999999</v>
      </c>
      <c r="AD2214">
        <v>0.171896769</v>
      </c>
      <c r="AE2214">
        <v>19.806833109999999</v>
      </c>
      <c r="AF2214">
        <v>0.48059444000000001</v>
      </c>
      <c r="AG2214">
        <v>2.4155448719999999</v>
      </c>
      <c r="AH2214">
        <v>0.30944318999999998</v>
      </c>
      <c r="AI2214">
        <v>7.3363430000000004E-3</v>
      </c>
      <c r="AJ2214">
        <v>5</v>
      </c>
      <c r="AK2214">
        <v>590201</v>
      </c>
      <c r="AL2214">
        <v>0</v>
      </c>
      <c r="AM2214" t="s">
        <v>53</v>
      </c>
      <c r="AN2214">
        <v>13062005</v>
      </c>
      <c r="AO2214">
        <v>31122005</v>
      </c>
      <c r="AP2214">
        <v>869.67</v>
      </c>
      <c r="AQ2214">
        <v>1</v>
      </c>
      <c r="AR2214">
        <v>1</v>
      </c>
      <c r="AS2214">
        <v>869.67</v>
      </c>
      <c r="AT2214">
        <v>768.86218261718705</v>
      </c>
      <c r="AU2214">
        <v>868.64658710000003</v>
      </c>
      <c r="AV2214">
        <v>89.325294494628906</v>
      </c>
      <c r="AW2214">
        <v>869.66999999999905</v>
      </c>
      <c r="AX2214">
        <f t="shared" si="136"/>
        <v>100.80781738281291</v>
      </c>
      <c r="AY2214">
        <f t="shared" si="137"/>
        <v>1.0234128999999257</v>
      </c>
      <c r="AZ2214">
        <f t="shared" si="138"/>
        <v>780.34470550537105</v>
      </c>
      <c r="BA2214">
        <f t="shared" si="139"/>
        <v>9.0949470177292824E-13</v>
      </c>
    </row>
    <row r="2215" spans="1:53" x14ac:dyDescent="0.35">
      <c r="A2215">
        <v>691719</v>
      </c>
      <c r="B2215">
        <v>2005</v>
      </c>
      <c r="C2215">
        <v>48</v>
      </c>
      <c r="D2215">
        <v>48</v>
      </c>
      <c r="E2215">
        <v>61</v>
      </c>
      <c r="F2215" t="s">
        <v>45</v>
      </c>
      <c r="G2215" t="s">
        <v>45</v>
      </c>
      <c r="H2215" t="s">
        <v>54</v>
      </c>
      <c r="I2215">
        <v>24</v>
      </c>
      <c r="J2215" t="s">
        <v>57</v>
      </c>
      <c r="K2215" t="s">
        <v>58</v>
      </c>
      <c r="L2215">
        <v>2</v>
      </c>
      <c r="M2215">
        <v>1</v>
      </c>
      <c r="N2215">
        <v>26</v>
      </c>
      <c r="O2215" t="s">
        <v>87</v>
      </c>
      <c r="P2215">
        <v>16737.480319999999</v>
      </c>
      <c r="Q2215" t="s">
        <v>49</v>
      </c>
      <c r="R2215">
        <v>5000</v>
      </c>
      <c r="S2215">
        <v>100</v>
      </c>
      <c r="T2215">
        <v>1</v>
      </c>
      <c r="U2215" t="s">
        <v>62</v>
      </c>
      <c r="V2215">
        <v>0</v>
      </c>
      <c r="W2215">
        <v>0</v>
      </c>
      <c r="X2215">
        <v>4</v>
      </c>
      <c r="Y2215" t="s">
        <v>51</v>
      </c>
      <c r="Z2215" t="s">
        <v>60</v>
      </c>
      <c r="AA2215">
        <v>0.220604099</v>
      </c>
      <c r="AB2215">
        <v>0.27669902899999999</v>
      </c>
      <c r="AC2215">
        <v>0.170442287</v>
      </c>
      <c r="AD2215">
        <v>0.120318918</v>
      </c>
      <c r="AE2215">
        <v>33.112000000000002</v>
      </c>
      <c r="AF2215">
        <v>0.48417492200000001</v>
      </c>
      <c r="AG2215">
        <v>2.2324703339999998</v>
      </c>
      <c r="AH2215">
        <v>0.26113577199999999</v>
      </c>
      <c r="AI2215">
        <v>9.3372109999999998E-3</v>
      </c>
      <c r="AJ2215">
        <v>8</v>
      </c>
      <c r="AK2215">
        <v>590202</v>
      </c>
      <c r="AL2215">
        <v>0</v>
      </c>
      <c r="AM2215" t="s">
        <v>53</v>
      </c>
      <c r="AN2215">
        <v>1012005</v>
      </c>
      <c r="AO2215">
        <v>16042005</v>
      </c>
      <c r="AP2215">
        <v>543.75</v>
      </c>
      <c r="AQ2215">
        <v>1</v>
      </c>
      <c r="AR2215">
        <v>1</v>
      </c>
      <c r="AS2215">
        <v>543.75</v>
      </c>
      <c r="AT2215">
        <v>1019.36889648437</v>
      </c>
      <c r="AU2215">
        <v>1620.421415</v>
      </c>
      <c r="AV2215">
        <v>89.325294494628906</v>
      </c>
      <c r="AW2215">
        <v>543.75</v>
      </c>
      <c r="AX2215">
        <f t="shared" si="136"/>
        <v>475.61889648437</v>
      </c>
      <c r="AY2215">
        <f t="shared" si="137"/>
        <v>1076.671415</v>
      </c>
      <c r="AZ2215">
        <f t="shared" si="138"/>
        <v>454.42470550537109</v>
      </c>
      <c r="BA2215">
        <f t="shared" si="139"/>
        <v>0</v>
      </c>
    </row>
    <row r="2216" spans="1:53" x14ac:dyDescent="0.35">
      <c r="A2216">
        <v>1114767</v>
      </c>
      <c r="B2216">
        <v>2006</v>
      </c>
      <c r="C2216">
        <v>50</v>
      </c>
      <c r="D2216">
        <v>50</v>
      </c>
      <c r="E2216">
        <v>62</v>
      </c>
      <c r="F2216" t="s">
        <v>54</v>
      </c>
      <c r="G2216" t="s">
        <v>54</v>
      </c>
      <c r="H2216" t="s">
        <v>45</v>
      </c>
      <c r="I2216">
        <v>29</v>
      </c>
      <c r="J2216" t="s">
        <v>57</v>
      </c>
      <c r="K2216" t="s">
        <v>58</v>
      </c>
      <c r="L2216">
        <v>2</v>
      </c>
      <c r="M2216">
        <v>4</v>
      </c>
      <c r="N2216">
        <v>11</v>
      </c>
      <c r="O2216" t="s">
        <v>68</v>
      </c>
      <c r="P2216">
        <v>13527.14194</v>
      </c>
      <c r="Q2216" t="s">
        <v>56</v>
      </c>
      <c r="R2216">
        <v>14000</v>
      </c>
      <c r="S2216">
        <v>100</v>
      </c>
      <c r="T2216">
        <v>13</v>
      </c>
      <c r="U2216" t="s">
        <v>62</v>
      </c>
      <c r="V2216">
        <v>0</v>
      </c>
      <c r="W2216">
        <v>4</v>
      </c>
      <c r="X2216">
        <v>3</v>
      </c>
      <c r="Y2216" t="s">
        <v>51</v>
      </c>
      <c r="Z2216" t="s">
        <v>60</v>
      </c>
      <c r="AA2216">
        <v>0.220604099</v>
      </c>
      <c r="AB2216">
        <v>0.27669902899999999</v>
      </c>
      <c r="AC2216">
        <v>0.170442287</v>
      </c>
      <c r="AD2216">
        <v>0.120318918</v>
      </c>
      <c r="AE2216">
        <v>33.112000000000002</v>
      </c>
      <c r="AF2216">
        <v>0.48417492200000001</v>
      </c>
      <c r="AG2216">
        <v>2.2324703339999998</v>
      </c>
      <c r="AH2216">
        <v>0.26113577199999999</v>
      </c>
      <c r="AI2216">
        <v>9.3372109999999998E-3</v>
      </c>
      <c r="AJ2216">
        <v>10</v>
      </c>
      <c r="AK2216">
        <v>590202</v>
      </c>
      <c r="AL2216">
        <v>0</v>
      </c>
      <c r="AM2216" t="s">
        <v>53</v>
      </c>
      <c r="AN2216">
        <v>1012006</v>
      </c>
      <c r="AO2216">
        <v>16052006</v>
      </c>
      <c r="AP2216">
        <v>799.72</v>
      </c>
      <c r="AQ2216">
        <v>1</v>
      </c>
      <c r="AR2216">
        <v>1</v>
      </c>
      <c r="AS2216">
        <v>799.72</v>
      </c>
      <c r="AT2216">
        <v>932.92742919921795</v>
      </c>
      <c r="AU2216">
        <v>1443.1581839999999</v>
      </c>
      <c r="AV2216">
        <v>89.325294494628906</v>
      </c>
      <c r="AW2216">
        <v>799.72</v>
      </c>
      <c r="AX2216">
        <f t="shared" si="136"/>
        <v>133.20742919921793</v>
      </c>
      <c r="AY2216">
        <f t="shared" si="137"/>
        <v>643.43818399999986</v>
      </c>
      <c r="AZ2216">
        <f t="shared" si="138"/>
        <v>710.39470550537112</v>
      </c>
      <c r="BA2216">
        <f t="shared" si="139"/>
        <v>0</v>
      </c>
    </row>
    <row r="2217" spans="1:53" x14ac:dyDescent="0.35">
      <c r="A2217">
        <v>3849096</v>
      </c>
      <c r="B2217">
        <v>2005</v>
      </c>
      <c r="C2217">
        <v>73</v>
      </c>
      <c r="D2217">
        <v>40</v>
      </c>
      <c r="E2217">
        <v>40</v>
      </c>
      <c r="F2217" t="s">
        <v>54</v>
      </c>
      <c r="G2217" t="s">
        <v>54</v>
      </c>
      <c r="H2217" t="s">
        <v>54</v>
      </c>
      <c r="I2217">
        <v>16</v>
      </c>
      <c r="J2217" t="s">
        <v>76</v>
      </c>
      <c r="K2217" t="s">
        <v>78</v>
      </c>
      <c r="L2217">
        <v>3</v>
      </c>
      <c r="M2217">
        <v>5</v>
      </c>
      <c r="N2217">
        <v>21</v>
      </c>
      <c r="O2217" t="s">
        <v>86</v>
      </c>
      <c r="P2217">
        <v>32573.503229999998</v>
      </c>
      <c r="Q2217" t="s">
        <v>49</v>
      </c>
      <c r="R2217">
        <v>8000</v>
      </c>
      <c r="S2217">
        <v>0</v>
      </c>
      <c r="T2217">
        <v>28</v>
      </c>
      <c r="U2217" t="s">
        <v>62</v>
      </c>
      <c r="V2217">
        <v>0</v>
      </c>
      <c r="W2217">
        <v>0</v>
      </c>
      <c r="X2217">
        <v>0</v>
      </c>
      <c r="Y2217" t="s">
        <v>63</v>
      </c>
      <c r="Z2217" t="s">
        <v>60</v>
      </c>
      <c r="AA2217">
        <v>0.220604099</v>
      </c>
      <c r="AB2217">
        <v>0.27669902899999999</v>
      </c>
      <c r="AC2217">
        <v>0.170442287</v>
      </c>
      <c r="AD2217">
        <v>0.120318918</v>
      </c>
      <c r="AE2217">
        <v>33.112000000000002</v>
      </c>
      <c r="AF2217">
        <v>0.48417492200000001</v>
      </c>
      <c r="AG2217">
        <v>2.2324703339999998</v>
      </c>
      <c r="AH2217">
        <v>0.26113577199999999</v>
      </c>
      <c r="AI2217">
        <v>9.3372109999999998E-3</v>
      </c>
      <c r="AJ2217">
        <v>2</v>
      </c>
      <c r="AK2217">
        <v>590202</v>
      </c>
      <c r="AL2217">
        <v>0</v>
      </c>
      <c r="AM2217" t="s">
        <v>53</v>
      </c>
      <c r="AN2217">
        <v>10022005</v>
      </c>
      <c r="AO2217">
        <v>31122005</v>
      </c>
      <c r="AP2217">
        <v>3532.01</v>
      </c>
      <c r="AQ2217">
        <v>1</v>
      </c>
      <c r="AR2217">
        <v>1</v>
      </c>
      <c r="AS2217">
        <v>3532.01</v>
      </c>
      <c r="AT2217">
        <v>2083.0068359375</v>
      </c>
      <c r="AU2217">
        <v>1605.4976790000001</v>
      </c>
      <c r="AV2217">
        <v>89.325294494628906</v>
      </c>
      <c r="AW2217">
        <v>3532.01</v>
      </c>
      <c r="AX2217">
        <f t="shared" si="136"/>
        <v>1449.0031640625002</v>
      </c>
      <c r="AY2217">
        <f t="shared" si="137"/>
        <v>1926.5123210000002</v>
      </c>
      <c r="AZ2217">
        <f t="shared" si="138"/>
        <v>3442.6847055053713</v>
      </c>
      <c r="BA2217">
        <f t="shared" si="139"/>
        <v>0</v>
      </c>
    </row>
    <row r="2218" spans="1:53" x14ac:dyDescent="0.35">
      <c r="A2218">
        <v>7259561</v>
      </c>
      <c r="B2218">
        <v>2007</v>
      </c>
      <c r="C2218">
        <v>34</v>
      </c>
      <c r="D2218">
        <v>34</v>
      </c>
      <c r="E2218">
        <v>48</v>
      </c>
      <c r="F2218" t="s">
        <v>54</v>
      </c>
      <c r="G2218" t="s">
        <v>54</v>
      </c>
      <c r="H2218" t="s">
        <v>45</v>
      </c>
      <c r="I2218">
        <v>11</v>
      </c>
      <c r="J2218" t="s">
        <v>57</v>
      </c>
      <c r="K2218" t="s">
        <v>58</v>
      </c>
      <c r="L2218">
        <v>2</v>
      </c>
      <c r="M2218">
        <v>9</v>
      </c>
      <c r="N2218">
        <v>29</v>
      </c>
      <c r="O2218" t="s">
        <v>77</v>
      </c>
      <c r="P2218">
        <v>10963.953799999999</v>
      </c>
      <c r="Q2218" t="s">
        <v>100</v>
      </c>
      <c r="R2218">
        <v>4000</v>
      </c>
      <c r="S2218">
        <v>0</v>
      </c>
      <c r="T2218">
        <v>3</v>
      </c>
      <c r="U2218" t="s">
        <v>62</v>
      </c>
      <c r="V2218">
        <v>0</v>
      </c>
      <c r="W2218">
        <v>0</v>
      </c>
      <c r="X2218">
        <v>0</v>
      </c>
      <c r="Y2218" t="s">
        <v>51</v>
      </c>
      <c r="Z2218" t="s">
        <v>65</v>
      </c>
      <c r="AA2218">
        <v>8.1599480000000002E-2</v>
      </c>
      <c r="AB2218">
        <v>0.192945384</v>
      </c>
      <c r="AC2218">
        <v>0.28608582599999999</v>
      </c>
      <c r="AD2218">
        <v>0.192339602</v>
      </c>
      <c r="AE2218">
        <v>37.47150259</v>
      </c>
      <c r="AF2218">
        <v>0.48368362799999998</v>
      </c>
      <c r="AG2218">
        <v>2.3511053319999999</v>
      </c>
      <c r="AH2218">
        <v>0.27265013700000001</v>
      </c>
      <c r="AI2218">
        <v>5.6566419999999999E-3</v>
      </c>
      <c r="AJ2218">
        <v>9</v>
      </c>
      <c r="AK2218">
        <v>590203</v>
      </c>
      <c r="AL2218">
        <v>0</v>
      </c>
      <c r="AM2218" t="s">
        <v>53</v>
      </c>
      <c r="AN2218">
        <v>15062007</v>
      </c>
      <c r="AO2218">
        <v>31122007</v>
      </c>
      <c r="AP2218">
        <v>903.89</v>
      </c>
      <c r="AQ2218">
        <v>1</v>
      </c>
      <c r="AR2218">
        <v>1</v>
      </c>
      <c r="AS2218">
        <v>903.89</v>
      </c>
      <c r="AT2218">
        <v>917.177490234375</v>
      </c>
      <c r="AU2218">
        <v>1096.905851</v>
      </c>
      <c r="AV2218">
        <v>89.325294494628906</v>
      </c>
      <c r="AW2218">
        <v>903.88999999999896</v>
      </c>
      <c r="AX2218">
        <f t="shared" si="136"/>
        <v>13.287490234375014</v>
      </c>
      <c r="AY2218">
        <f t="shared" si="137"/>
        <v>193.015851</v>
      </c>
      <c r="AZ2218">
        <f t="shared" si="138"/>
        <v>814.56470550537108</v>
      </c>
      <c r="BA2218">
        <f t="shared" si="139"/>
        <v>1.0231815394945443E-12</v>
      </c>
    </row>
    <row r="2219" spans="1:53" x14ac:dyDescent="0.35">
      <c r="A2219">
        <v>2458451</v>
      </c>
      <c r="B2219">
        <v>2005</v>
      </c>
      <c r="C2219">
        <v>39</v>
      </c>
      <c r="D2219">
        <v>39</v>
      </c>
      <c r="E2219">
        <v>41</v>
      </c>
      <c r="F2219" t="s">
        <v>54</v>
      </c>
      <c r="G2219" t="s">
        <v>54</v>
      </c>
      <c r="H2219" t="s">
        <v>45</v>
      </c>
      <c r="I2219">
        <v>18</v>
      </c>
      <c r="J2219" t="s">
        <v>76</v>
      </c>
      <c r="K2219" t="s">
        <v>78</v>
      </c>
      <c r="L2219">
        <v>4</v>
      </c>
      <c r="M2219">
        <v>8</v>
      </c>
      <c r="N2219">
        <v>25</v>
      </c>
      <c r="O2219" t="s">
        <v>75</v>
      </c>
      <c r="P2219">
        <v>6153.4638420000001</v>
      </c>
      <c r="Q2219" t="s">
        <v>56</v>
      </c>
      <c r="R2219">
        <v>10000</v>
      </c>
      <c r="S2219">
        <v>50</v>
      </c>
      <c r="T2219">
        <v>14</v>
      </c>
      <c r="U2219" t="s">
        <v>62</v>
      </c>
      <c r="V2219">
        <v>0</v>
      </c>
      <c r="W2219">
        <v>0</v>
      </c>
      <c r="X2219">
        <v>2</v>
      </c>
      <c r="Y2219" t="s">
        <v>51</v>
      </c>
      <c r="Z2219" t="s">
        <v>52</v>
      </c>
      <c r="AA2219">
        <v>0.16094941099999999</v>
      </c>
      <c r="AB2219">
        <v>0.44040193999999999</v>
      </c>
      <c r="AC2219">
        <v>0.177408177</v>
      </c>
      <c r="AD2219">
        <v>0.14202738200000001</v>
      </c>
      <c r="AE2219">
        <v>31.854625550000002</v>
      </c>
      <c r="AF2219">
        <v>0.47476144399999998</v>
      </c>
      <c r="AG2219">
        <v>2.505544006</v>
      </c>
      <c r="AH2219">
        <v>0.43146227399999998</v>
      </c>
      <c r="AI2219">
        <v>1.5965019E-2</v>
      </c>
      <c r="AJ2219">
        <v>9</v>
      </c>
      <c r="AK2219">
        <v>590206</v>
      </c>
      <c r="AL2219">
        <v>0</v>
      </c>
      <c r="AM2219" t="s">
        <v>53</v>
      </c>
      <c r="AN2219">
        <v>1012005</v>
      </c>
      <c r="AO2219">
        <v>11012005</v>
      </c>
      <c r="AP2219">
        <v>408.81</v>
      </c>
      <c r="AQ2219">
        <v>1</v>
      </c>
      <c r="AR2219">
        <v>1</v>
      </c>
      <c r="AS2219">
        <v>408.81</v>
      </c>
      <c r="AT2219">
        <v>485.13665771484301</v>
      </c>
      <c r="AU2219">
        <v>928.52760360000002</v>
      </c>
      <c r="AV2219">
        <v>89.325294494628906</v>
      </c>
      <c r="AW2219">
        <v>408.81</v>
      </c>
      <c r="AX2219">
        <f t="shared" si="136"/>
        <v>76.326657714843009</v>
      </c>
      <c r="AY2219">
        <f t="shared" si="137"/>
        <v>519.71760360000007</v>
      </c>
      <c r="AZ2219">
        <f t="shared" si="138"/>
        <v>319.4847055053711</v>
      </c>
      <c r="BA2219">
        <f t="shared" si="139"/>
        <v>0</v>
      </c>
    </row>
    <row r="2220" spans="1:53" x14ac:dyDescent="0.35">
      <c r="A2220">
        <v>5573154</v>
      </c>
      <c r="B2220">
        <v>2006</v>
      </c>
      <c r="C2220">
        <v>31</v>
      </c>
      <c r="D2220">
        <v>31</v>
      </c>
      <c r="E2220">
        <v>42</v>
      </c>
      <c r="F2220" t="s">
        <v>54</v>
      </c>
      <c r="G2220" t="s">
        <v>54</v>
      </c>
      <c r="H2220" t="s">
        <v>45</v>
      </c>
      <c r="I2220">
        <v>9</v>
      </c>
      <c r="J2220" t="s">
        <v>57</v>
      </c>
      <c r="K2220" t="s">
        <v>58</v>
      </c>
      <c r="L2220">
        <v>2</v>
      </c>
      <c r="M2220">
        <v>1</v>
      </c>
      <c r="N2220">
        <v>23</v>
      </c>
      <c r="O2220" t="s">
        <v>72</v>
      </c>
      <c r="P2220">
        <v>37106.285190000002</v>
      </c>
      <c r="Q2220" t="s">
        <v>56</v>
      </c>
      <c r="R2220">
        <v>6000</v>
      </c>
      <c r="S2220">
        <v>100</v>
      </c>
      <c r="T2220">
        <v>5</v>
      </c>
      <c r="U2220" t="s">
        <v>50</v>
      </c>
      <c r="V2220">
        <v>0</v>
      </c>
      <c r="W2220">
        <v>0</v>
      </c>
      <c r="X2220">
        <v>0</v>
      </c>
      <c r="Y2220" t="s">
        <v>51</v>
      </c>
      <c r="Z2220" t="s">
        <v>52</v>
      </c>
      <c r="AA2220">
        <v>0.16094941099999999</v>
      </c>
      <c r="AB2220">
        <v>0.44040193999999999</v>
      </c>
      <c r="AC2220">
        <v>0.177408177</v>
      </c>
      <c r="AD2220">
        <v>0.14202738200000001</v>
      </c>
      <c r="AE2220">
        <v>31.854625550000002</v>
      </c>
      <c r="AF2220">
        <v>0.47476144399999998</v>
      </c>
      <c r="AG2220">
        <v>2.505544006</v>
      </c>
      <c r="AH2220">
        <v>0.43146227399999998</v>
      </c>
      <c r="AI2220">
        <v>1.5965019E-2</v>
      </c>
      <c r="AJ2220">
        <v>1</v>
      </c>
      <c r="AK2220">
        <v>590206</v>
      </c>
      <c r="AL2220">
        <v>0</v>
      </c>
      <c r="AM2220" t="s">
        <v>53</v>
      </c>
      <c r="AN2220">
        <v>15012006</v>
      </c>
      <c r="AO2220">
        <v>31122006</v>
      </c>
      <c r="AP2220">
        <v>2177.1999999999998</v>
      </c>
      <c r="AQ2220">
        <v>1</v>
      </c>
      <c r="AR2220">
        <v>1</v>
      </c>
      <c r="AS2220">
        <v>2177.1999999999998</v>
      </c>
      <c r="AT2220">
        <v>2734.24194335937</v>
      </c>
      <c r="AU2220">
        <v>1658.405943</v>
      </c>
      <c r="AV2220">
        <v>89.325294494628906</v>
      </c>
      <c r="AW2220">
        <v>2383.3000000000002</v>
      </c>
      <c r="AX2220">
        <f t="shared" si="136"/>
        <v>557.04194335937018</v>
      </c>
      <c r="AY2220">
        <f t="shared" si="137"/>
        <v>518.79405699999984</v>
      </c>
      <c r="AZ2220">
        <f t="shared" si="138"/>
        <v>2087.8747055053709</v>
      </c>
      <c r="BA2220">
        <f t="shared" si="139"/>
        <v>206.10000000000036</v>
      </c>
    </row>
    <row r="2221" spans="1:53" x14ac:dyDescent="0.35">
      <c r="A2221">
        <v>2986654</v>
      </c>
      <c r="B2221">
        <v>2008</v>
      </c>
      <c r="C2221">
        <v>42</v>
      </c>
      <c r="D2221">
        <v>42</v>
      </c>
      <c r="E2221">
        <v>54</v>
      </c>
      <c r="F2221" t="s">
        <v>45</v>
      </c>
      <c r="G2221" t="s">
        <v>45</v>
      </c>
      <c r="H2221" t="s">
        <v>54</v>
      </c>
      <c r="I2221">
        <v>19</v>
      </c>
      <c r="J2221" t="s">
        <v>46</v>
      </c>
      <c r="K2221" t="s">
        <v>78</v>
      </c>
      <c r="L2221">
        <v>3</v>
      </c>
      <c r="M2221">
        <v>6</v>
      </c>
      <c r="N2221">
        <v>8</v>
      </c>
      <c r="O2221" t="s">
        <v>83</v>
      </c>
      <c r="P2221">
        <v>4731.1255099999998</v>
      </c>
      <c r="Q2221" t="s">
        <v>56</v>
      </c>
      <c r="R2221">
        <v>15000</v>
      </c>
      <c r="S2221">
        <v>100</v>
      </c>
      <c r="T2221">
        <v>8</v>
      </c>
      <c r="U2221" t="s">
        <v>50</v>
      </c>
      <c r="V2221">
        <v>0</v>
      </c>
      <c r="W2221">
        <v>1</v>
      </c>
      <c r="X2221">
        <v>3</v>
      </c>
      <c r="Y2221" t="s">
        <v>51</v>
      </c>
      <c r="Z2221" t="s">
        <v>52</v>
      </c>
      <c r="AA2221">
        <v>2.6967529E-2</v>
      </c>
      <c r="AB2221">
        <v>0.47333699800000001</v>
      </c>
      <c r="AC2221">
        <v>0.28916987399999999</v>
      </c>
      <c r="AD2221">
        <v>0.110433604</v>
      </c>
      <c r="AE2221">
        <v>23.183246069999999</v>
      </c>
      <c r="AF2221">
        <v>0.49277326100000002</v>
      </c>
      <c r="AG2221">
        <v>2.434304563</v>
      </c>
      <c r="AH2221">
        <v>0.28388746799999998</v>
      </c>
      <c r="AI2221">
        <v>1.1189258000000001E-2</v>
      </c>
      <c r="AJ2221">
        <v>3</v>
      </c>
      <c r="AK2221">
        <v>590207</v>
      </c>
      <c r="AL2221">
        <v>0</v>
      </c>
      <c r="AM2221" t="s">
        <v>53</v>
      </c>
      <c r="AN2221">
        <v>1012008</v>
      </c>
      <c r="AO2221">
        <v>18122008</v>
      </c>
      <c r="AP2221">
        <v>850</v>
      </c>
      <c r="AQ2221">
        <v>1</v>
      </c>
      <c r="AR2221">
        <v>1</v>
      </c>
      <c r="AS2221">
        <v>850</v>
      </c>
      <c r="AT2221">
        <v>595.60479736328102</v>
      </c>
      <c r="AU2221">
        <v>417.79603209999999</v>
      </c>
      <c r="AV2221">
        <v>89.325294494628906</v>
      </c>
      <c r="AW2221">
        <v>850</v>
      </c>
      <c r="AX2221">
        <f t="shared" si="136"/>
        <v>254.39520263671898</v>
      </c>
      <c r="AY2221">
        <f t="shared" si="137"/>
        <v>432.20396790000001</v>
      </c>
      <c r="AZ2221">
        <f t="shared" si="138"/>
        <v>760.67470550537109</v>
      </c>
      <c r="BA2221">
        <f t="shared" si="139"/>
        <v>0</v>
      </c>
    </row>
    <row r="2222" spans="1:53" x14ac:dyDescent="0.35">
      <c r="A2222">
        <v>5173405</v>
      </c>
      <c r="B2222">
        <v>2007</v>
      </c>
      <c r="C2222">
        <v>35</v>
      </c>
      <c r="D2222">
        <v>35</v>
      </c>
      <c r="E2222">
        <v>56</v>
      </c>
      <c r="F2222" t="s">
        <v>45</v>
      </c>
      <c r="G2222" t="s">
        <v>45</v>
      </c>
      <c r="H2222" t="s">
        <v>45</v>
      </c>
      <c r="I2222">
        <v>13</v>
      </c>
      <c r="J2222" t="s">
        <v>46</v>
      </c>
      <c r="K2222" t="s">
        <v>47</v>
      </c>
      <c r="L2222">
        <v>1</v>
      </c>
      <c r="M2222">
        <v>1</v>
      </c>
      <c r="N2222">
        <v>3</v>
      </c>
      <c r="O2222" t="s">
        <v>93</v>
      </c>
      <c r="P2222">
        <v>5667.3671800000002</v>
      </c>
      <c r="Q2222" t="s">
        <v>56</v>
      </c>
      <c r="R2222">
        <v>4000</v>
      </c>
      <c r="S2222">
        <v>150</v>
      </c>
      <c r="T2222">
        <v>5</v>
      </c>
      <c r="U2222" t="s">
        <v>62</v>
      </c>
      <c r="V2222">
        <v>0</v>
      </c>
      <c r="W2222">
        <v>0</v>
      </c>
      <c r="X2222">
        <v>0</v>
      </c>
      <c r="Y2222" t="s">
        <v>51</v>
      </c>
      <c r="Z2222" t="s">
        <v>65</v>
      </c>
      <c r="AA2222">
        <v>8.8193457000000003E-2</v>
      </c>
      <c r="AB2222">
        <v>0.24608819400000001</v>
      </c>
      <c r="AC2222">
        <v>0.31187766700000003</v>
      </c>
      <c r="AD2222">
        <v>0.191706021</v>
      </c>
      <c r="AE2222">
        <v>26.365758759999999</v>
      </c>
      <c r="AF2222">
        <v>0.48155253799999997</v>
      </c>
      <c r="AG2222">
        <v>2.409672831</v>
      </c>
      <c r="AH2222">
        <v>0.23965620600000001</v>
      </c>
      <c r="AI2222">
        <v>5.5966419999999998E-3</v>
      </c>
      <c r="AJ2222">
        <v>9</v>
      </c>
      <c r="AK2222">
        <v>590208</v>
      </c>
      <c r="AL2222">
        <v>0</v>
      </c>
      <c r="AM2222" t="s">
        <v>53</v>
      </c>
      <c r="AN2222">
        <v>1012007</v>
      </c>
      <c r="AO2222">
        <v>17122007</v>
      </c>
      <c r="AP2222">
        <v>139.21</v>
      </c>
      <c r="AQ2222">
        <v>1</v>
      </c>
      <c r="AR2222">
        <v>1</v>
      </c>
      <c r="AS2222">
        <v>139.21</v>
      </c>
      <c r="AT2222">
        <v>349.48681640625</v>
      </c>
      <c r="AU2222">
        <v>1042.6436920000001</v>
      </c>
      <c r="AV2222">
        <v>89.325294494628906</v>
      </c>
      <c r="AW2222">
        <v>139.21</v>
      </c>
      <c r="AX2222">
        <f t="shared" si="136"/>
        <v>210.27681640624999</v>
      </c>
      <c r="AY2222">
        <f t="shared" si="137"/>
        <v>903.43369200000006</v>
      </c>
      <c r="AZ2222">
        <f t="shared" si="138"/>
        <v>49.884705505371102</v>
      </c>
      <c r="BA2222">
        <f t="shared" si="139"/>
        <v>0</v>
      </c>
    </row>
    <row r="2223" spans="1:53" x14ac:dyDescent="0.35">
      <c r="A2223">
        <v>2599652</v>
      </c>
      <c r="B2223">
        <v>2005</v>
      </c>
      <c r="C2223">
        <v>40</v>
      </c>
      <c r="D2223">
        <v>39</v>
      </c>
      <c r="E2223">
        <v>39</v>
      </c>
      <c r="F2223" t="s">
        <v>54</v>
      </c>
      <c r="G2223" t="s">
        <v>45</v>
      </c>
      <c r="H2223" t="s">
        <v>45</v>
      </c>
      <c r="I2223">
        <v>18</v>
      </c>
      <c r="J2223" t="s">
        <v>57</v>
      </c>
      <c r="K2223" t="s">
        <v>58</v>
      </c>
      <c r="L2223">
        <v>2</v>
      </c>
      <c r="M2223">
        <v>3</v>
      </c>
      <c r="N2223">
        <v>31</v>
      </c>
      <c r="O2223" t="s">
        <v>86</v>
      </c>
      <c r="P2223">
        <v>21720.163519999998</v>
      </c>
      <c r="Q2223" t="s">
        <v>56</v>
      </c>
      <c r="R2223">
        <v>4000</v>
      </c>
      <c r="S2223">
        <v>0</v>
      </c>
      <c r="T2223">
        <v>11</v>
      </c>
      <c r="U2223" t="s">
        <v>62</v>
      </c>
      <c r="V2223">
        <v>0</v>
      </c>
      <c r="W2223">
        <v>1</v>
      </c>
      <c r="X2223">
        <v>0</v>
      </c>
      <c r="Y2223" t="s">
        <v>63</v>
      </c>
      <c r="Z2223" t="s">
        <v>60</v>
      </c>
      <c r="AA2223">
        <v>6.2010142999999997E-2</v>
      </c>
      <c r="AB2223">
        <v>8.6214845999999998E-2</v>
      </c>
      <c r="AC2223">
        <v>0.39787920700000001</v>
      </c>
      <c r="AD2223">
        <v>0.14387782399999999</v>
      </c>
      <c r="AE2223">
        <v>24.9376392</v>
      </c>
      <c r="AF2223">
        <v>0.47619898199999999</v>
      </c>
      <c r="AG2223">
        <v>2.5811433840000002</v>
      </c>
      <c r="AH2223">
        <v>0.17034739500000001</v>
      </c>
      <c r="AI2223">
        <v>3.8461540000000001E-3</v>
      </c>
      <c r="AJ2223">
        <v>7</v>
      </c>
      <c r="AK2223">
        <v>590209</v>
      </c>
      <c r="AL2223">
        <v>0</v>
      </c>
      <c r="AM2223" t="s">
        <v>53</v>
      </c>
      <c r="AN2223">
        <v>1012005</v>
      </c>
      <c r="AO2223">
        <v>10092005</v>
      </c>
      <c r="AP2223">
        <v>675.69</v>
      </c>
      <c r="AQ2223">
        <v>1</v>
      </c>
      <c r="AR2223">
        <v>1</v>
      </c>
      <c r="AS2223">
        <v>675.69</v>
      </c>
      <c r="AT2223">
        <v>776.45111083984295</v>
      </c>
      <c r="AU2223">
        <v>1659.09473</v>
      </c>
      <c r="AV2223">
        <v>89.325294494628906</v>
      </c>
      <c r="AW2223">
        <v>675.69</v>
      </c>
      <c r="AX2223">
        <f t="shared" si="136"/>
        <v>100.7611108398429</v>
      </c>
      <c r="AY2223">
        <f t="shared" si="137"/>
        <v>983.40472999999997</v>
      </c>
      <c r="AZ2223">
        <f t="shared" si="138"/>
        <v>586.36470550537115</v>
      </c>
      <c r="BA2223">
        <f t="shared" si="139"/>
        <v>0</v>
      </c>
    </row>
    <row r="2224" spans="1:53" x14ac:dyDescent="0.35">
      <c r="A2224">
        <v>826666</v>
      </c>
      <c r="B2224">
        <v>2007</v>
      </c>
      <c r="C2224">
        <v>44</v>
      </c>
      <c r="D2224">
        <v>44</v>
      </c>
      <c r="E2224">
        <v>67</v>
      </c>
      <c r="F2224" t="s">
        <v>45</v>
      </c>
      <c r="G2224" t="s">
        <v>45</v>
      </c>
      <c r="H2224" t="s">
        <v>54</v>
      </c>
      <c r="I2224">
        <v>23</v>
      </c>
      <c r="J2224" t="s">
        <v>57</v>
      </c>
      <c r="K2224" t="s">
        <v>58</v>
      </c>
      <c r="L2224">
        <v>2</v>
      </c>
      <c r="M2224">
        <v>5</v>
      </c>
      <c r="N2224">
        <v>21</v>
      </c>
      <c r="O2224" t="s">
        <v>82</v>
      </c>
      <c r="P2224">
        <v>7117.1595530000004</v>
      </c>
      <c r="Q2224" t="s">
        <v>49</v>
      </c>
      <c r="R2224">
        <v>4000</v>
      </c>
      <c r="S2224">
        <v>0</v>
      </c>
      <c r="T2224">
        <v>12</v>
      </c>
      <c r="U2224" t="s">
        <v>50</v>
      </c>
      <c r="V2224">
        <v>0</v>
      </c>
      <c r="W2224">
        <v>0</v>
      </c>
      <c r="X2224">
        <v>6</v>
      </c>
      <c r="Y2224" t="s">
        <v>51</v>
      </c>
      <c r="Z2224" t="s">
        <v>52</v>
      </c>
      <c r="AA2224">
        <v>4.7784105E-2</v>
      </c>
      <c r="AB2224">
        <v>0.14603960399999999</v>
      </c>
      <c r="AC2224">
        <v>0.39925742600000003</v>
      </c>
      <c r="AD2224">
        <v>0.23105576799999999</v>
      </c>
      <c r="AE2224">
        <v>1.25682183</v>
      </c>
      <c r="AF2224">
        <v>0.48573861200000001</v>
      </c>
      <c r="AG2224">
        <v>2.325742574</v>
      </c>
      <c r="AH2224">
        <v>0.279202697</v>
      </c>
      <c r="AI2224">
        <v>3.810641E-3</v>
      </c>
      <c r="AJ2224">
        <v>5</v>
      </c>
      <c r="AK2224">
        <v>590301</v>
      </c>
      <c r="AL2224">
        <v>0</v>
      </c>
      <c r="AM2224" t="s">
        <v>53</v>
      </c>
      <c r="AN2224">
        <v>1012007</v>
      </c>
      <c r="AO2224">
        <v>26082007</v>
      </c>
      <c r="AP2224">
        <v>600.1</v>
      </c>
      <c r="AQ2224">
        <v>1</v>
      </c>
      <c r="AR2224">
        <v>1</v>
      </c>
      <c r="AS2224">
        <v>600.1</v>
      </c>
      <c r="AT2224">
        <v>698.84832763671795</v>
      </c>
      <c r="AU2224">
        <v>760.12967030000004</v>
      </c>
      <c r="AV2224">
        <v>89.325294494628906</v>
      </c>
      <c r="AW2224">
        <v>971.26999999999896</v>
      </c>
      <c r="AX2224">
        <f t="shared" si="136"/>
        <v>98.748327636717931</v>
      </c>
      <c r="AY2224">
        <f t="shared" si="137"/>
        <v>160.02967030000002</v>
      </c>
      <c r="AZ2224">
        <f t="shared" si="138"/>
        <v>510.77470550537112</v>
      </c>
      <c r="BA2224">
        <f t="shared" si="139"/>
        <v>371.16999999999894</v>
      </c>
    </row>
    <row r="2225" spans="1:53" x14ac:dyDescent="0.35">
      <c r="A2225">
        <v>870573</v>
      </c>
      <c r="B2225">
        <v>2008</v>
      </c>
      <c r="C2225">
        <v>37</v>
      </c>
      <c r="D2225">
        <v>37</v>
      </c>
      <c r="E2225">
        <v>58</v>
      </c>
      <c r="F2225" t="s">
        <v>54</v>
      </c>
      <c r="G2225" t="s">
        <v>54</v>
      </c>
      <c r="H2225" t="s">
        <v>45</v>
      </c>
      <c r="I2225">
        <v>15</v>
      </c>
      <c r="J2225" t="s">
        <v>57</v>
      </c>
      <c r="K2225" t="s">
        <v>58</v>
      </c>
      <c r="L2225">
        <v>2</v>
      </c>
      <c r="M2225">
        <v>9</v>
      </c>
      <c r="N2225">
        <v>17</v>
      </c>
      <c r="O2225" t="s">
        <v>55</v>
      </c>
      <c r="P2225">
        <v>11418.537560000001</v>
      </c>
      <c r="Q2225" t="s">
        <v>56</v>
      </c>
      <c r="R2225">
        <v>17000</v>
      </c>
      <c r="S2225">
        <v>100</v>
      </c>
      <c r="T2225">
        <v>11</v>
      </c>
      <c r="U2225" t="s">
        <v>62</v>
      </c>
      <c r="V2225">
        <v>0</v>
      </c>
      <c r="W2225">
        <v>0</v>
      </c>
      <c r="X2225">
        <v>10</v>
      </c>
      <c r="Y2225" t="s">
        <v>51</v>
      </c>
      <c r="Z2225" t="s">
        <v>52</v>
      </c>
      <c r="AA2225">
        <v>6.6000000000000003E-2</v>
      </c>
      <c r="AB2225">
        <v>0.1295</v>
      </c>
      <c r="AC2225">
        <v>0.57250000000000001</v>
      </c>
      <c r="AD2225">
        <v>0.161734975</v>
      </c>
      <c r="AE2225">
        <v>0.49653221400000003</v>
      </c>
      <c r="AF2225">
        <v>0.48906451000000001</v>
      </c>
      <c r="AG2225">
        <v>2.7204999999999999</v>
      </c>
      <c r="AH2225">
        <v>0.24269153199999999</v>
      </c>
      <c r="AI2225">
        <v>4.0322580000000004E-3</v>
      </c>
      <c r="AJ2225">
        <v>1</v>
      </c>
      <c r="AK2225">
        <v>590302</v>
      </c>
      <c r="AL2225">
        <v>0</v>
      </c>
      <c r="AM2225" t="s">
        <v>53</v>
      </c>
      <c r="AN2225">
        <v>13042008</v>
      </c>
      <c r="AO2225">
        <v>31122008</v>
      </c>
      <c r="AP2225">
        <v>906.25</v>
      </c>
      <c r="AQ2225">
        <v>1</v>
      </c>
      <c r="AR2225">
        <v>1</v>
      </c>
      <c r="AS2225">
        <v>906.25</v>
      </c>
      <c r="AT2225">
        <v>988.76123046875</v>
      </c>
      <c r="AU2225">
        <v>929.06740300000001</v>
      </c>
      <c r="AV2225">
        <v>89.325294494628906</v>
      </c>
      <c r="AW2225">
        <v>906.25</v>
      </c>
      <c r="AX2225">
        <f t="shared" si="136"/>
        <v>82.51123046875</v>
      </c>
      <c r="AY2225">
        <f t="shared" si="137"/>
        <v>22.817403000000013</v>
      </c>
      <c r="AZ2225">
        <f t="shared" si="138"/>
        <v>816.92470550537109</v>
      </c>
      <c r="BA2225">
        <f t="shared" si="139"/>
        <v>0</v>
      </c>
    </row>
    <row r="2226" spans="1:53" x14ac:dyDescent="0.35">
      <c r="A2226">
        <v>535977</v>
      </c>
      <c r="B2226">
        <v>2006</v>
      </c>
      <c r="C2226">
        <v>83</v>
      </c>
      <c r="D2226">
        <v>83</v>
      </c>
      <c r="E2226">
        <v>56</v>
      </c>
      <c r="F2226" t="s">
        <v>45</v>
      </c>
      <c r="G2226" t="s">
        <v>45</v>
      </c>
      <c r="H2226" t="s">
        <v>45</v>
      </c>
      <c r="I2226">
        <v>59</v>
      </c>
      <c r="J2226" t="s">
        <v>57</v>
      </c>
      <c r="K2226" t="s">
        <v>47</v>
      </c>
      <c r="L2226">
        <v>1</v>
      </c>
      <c r="M2226">
        <v>5</v>
      </c>
      <c r="N2226">
        <v>41</v>
      </c>
      <c r="O2226" t="s">
        <v>88</v>
      </c>
      <c r="P2226">
        <v>9169.7016860000003</v>
      </c>
      <c r="Q2226" t="s">
        <v>56</v>
      </c>
      <c r="R2226">
        <v>5000</v>
      </c>
      <c r="S2226">
        <v>0</v>
      </c>
      <c r="T2226">
        <v>17</v>
      </c>
      <c r="U2226" t="s">
        <v>62</v>
      </c>
      <c r="V2226">
        <v>0</v>
      </c>
      <c r="W2226">
        <v>4</v>
      </c>
      <c r="X2226">
        <v>7</v>
      </c>
      <c r="Y2226" t="s">
        <v>51</v>
      </c>
      <c r="Z2226" t="s">
        <v>52</v>
      </c>
      <c r="AA2226">
        <v>7.8291815000000001E-2</v>
      </c>
      <c r="AB2226">
        <v>0.16671229100000001</v>
      </c>
      <c r="AC2226">
        <v>0.381604161</v>
      </c>
      <c r="AD2226">
        <v>0.15097950900000001</v>
      </c>
      <c r="AE2226">
        <v>3.3479080290000001</v>
      </c>
      <c r="AF2226">
        <v>0.48311191199999998</v>
      </c>
      <c r="AG2226">
        <v>2.4314262250000001</v>
      </c>
      <c r="AH2226">
        <v>0.249609741</v>
      </c>
      <c r="AI2226">
        <v>2.3415549999999999E-3</v>
      </c>
      <c r="AJ2226">
        <v>1</v>
      </c>
      <c r="AK2226">
        <v>590303</v>
      </c>
      <c r="AL2226">
        <v>0</v>
      </c>
      <c r="AM2226" t="s">
        <v>66</v>
      </c>
      <c r="AN2226">
        <v>25092006</v>
      </c>
      <c r="AO2226">
        <v>31122006</v>
      </c>
      <c r="AP2226">
        <v>50</v>
      </c>
      <c r="AQ2226">
        <v>1</v>
      </c>
      <c r="AR2226">
        <v>1</v>
      </c>
      <c r="AS2226">
        <v>50</v>
      </c>
      <c r="AT2226">
        <v>162.70782470703099</v>
      </c>
      <c r="AU2226">
        <v>1652.1694660000001</v>
      </c>
      <c r="AV2226">
        <v>89.325294494628906</v>
      </c>
      <c r="AW2226">
        <v>197.439999999999</v>
      </c>
      <c r="AX2226">
        <f t="shared" si="136"/>
        <v>112.70782470703099</v>
      </c>
      <c r="AY2226">
        <f t="shared" si="137"/>
        <v>1602.1694660000001</v>
      </c>
      <c r="AZ2226">
        <f t="shared" si="138"/>
        <v>39.325294494628906</v>
      </c>
      <c r="BA2226">
        <f t="shared" si="139"/>
        <v>147.439999999999</v>
      </c>
    </row>
    <row r="2227" spans="1:53" x14ac:dyDescent="0.35">
      <c r="A2227">
        <v>3998993</v>
      </c>
      <c r="B2227">
        <v>2005</v>
      </c>
      <c r="C2227">
        <v>55</v>
      </c>
      <c r="D2227">
        <v>55</v>
      </c>
      <c r="E2227">
        <v>58</v>
      </c>
      <c r="F2227" t="s">
        <v>54</v>
      </c>
      <c r="G2227" t="s">
        <v>54</v>
      </c>
      <c r="H2227" t="s">
        <v>45</v>
      </c>
      <c r="I2227">
        <v>34</v>
      </c>
      <c r="J2227" t="s">
        <v>57</v>
      </c>
      <c r="K2227" t="s">
        <v>58</v>
      </c>
      <c r="L2227">
        <v>2</v>
      </c>
      <c r="M2227">
        <v>2</v>
      </c>
      <c r="N2227">
        <v>32</v>
      </c>
      <c r="O2227" t="s">
        <v>61</v>
      </c>
      <c r="P2227">
        <v>9955.8766390000001</v>
      </c>
      <c r="Q2227" t="s">
        <v>56</v>
      </c>
      <c r="R2227">
        <v>10000</v>
      </c>
      <c r="S2227">
        <v>50</v>
      </c>
      <c r="T2227">
        <v>18</v>
      </c>
      <c r="U2227" t="s">
        <v>62</v>
      </c>
      <c r="V2227">
        <v>0</v>
      </c>
      <c r="W2227">
        <v>0</v>
      </c>
      <c r="X2227">
        <v>0</v>
      </c>
      <c r="Y2227" t="s">
        <v>51</v>
      </c>
      <c r="Z2227" t="s">
        <v>52</v>
      </c>
      <c r="AA2227">
        <v>8.0115274E-2</v>
      </c>
      <c r="AB2227">
        <v>0.16599423599999999</v>
      </c>
      <c r="AC2227">
        <v>0.35850144099999998</v>
      </c>
      <c r="AD2227">
        <v>0.165622098</v>
      </c>
      <c r="AE2227">
        <v>10.25714286</v>
      </c>
      <c r="AF2227">
        <v>0.50638347299999997</v>
      </c>
      <c r="AG2227">
        <v>2.4829971180000001</v>
      </c>
      <c r="AH2227">
        <v>0.24854765300000001</v>
      </c>
      <c r="AI2227">
        <v>4.2392840000000003E-3</v>
      </c>
      <c r="AJ2227">
        <v>9</v>
      </c>
      <c r="AK2227">
        <v>590402</v>
      </c>
      <c r="AL2227">
        <v>0</v>
      </c>
      <c r="AM2227" t="s">
        <v>66</v>
      </c>
      <c r="AN2227">
        <v>5062005</v>
      </c>
      <c r="AO2227">
        <v>31122005</v>
      </c>
      <c r="AP2227">
        <v>711.16</v>
      </c>
      <c r="AQ2227">
        <v>1</v>
      </c>
      <c r="AR2227">
        <v>1</v>
      </c>
      <c r="AS2227">
        <v>711.16</v>
      </c>
      <c r="AT2227">
        <v>1061.92468261718</v>
      </c>
      <c r="AU2227">
        <v>1210.328252</v>
      </c>
      <c r="AV2227">
        <v>89.325294494628906</v>
      </c>
      <c r="AW2227">
        <v>711.15999999999894</v>
      </c>
      <c r="AX2227">
        <f t="shared" si="136"/>
        <v>350.76468261718003</v>
      </c>
      <c r="AY2227">
        <f t="shared" si="137"/>
        <v>499.16825200000005</v>
      </c>
      <c r="AZ2227">
        <f t="shared" si="138"/>
        <v>621.83470550537106</v>
      </c>
      <c r="BA2227">
        <f t="shared" si="139"/>
        <v>1.0231815394945443E-12</v>
      </c>
    </row>
    <row r="2228" spans="1:53" x14ac:dyDescent="0.35">
      <c r="A2228">
        <v>2047897</v>
      </c>
      <c r="B2228">
        <v>2008</v>
      </c>
      <c r="C2228">
        <v>69</v>
      </c>
      <c r="D2228">
        <v>55</v>
      </c>
      <c r="E2228">
        <v>55</v>
      </c>
      <c r="F2228" t="s">
        <v>45</v>
      </c>
      <c r="G2228" t="s">
        <v>54</v>
      </c>
      <c r="H2228" t="s">
        <v>54</v>
      </c>
      <c r="I2228">
        <v>34</v>
      </c>
      <c r="J2228" t="s">
        <v>57</v>
      </c>
      <c r="K2228" t="s">
        <v>58</v>
      </c>
      <c r="L2228">
        <v>2</v>
      </c>
      <c r="M2228">
        <v>7</v>
      </c>
      <c r="N2228">
        <v>11</v>
      </c>
      <c r="O2228" t="s">
        <v>82</v>
      </c>
      <c r="P2228">
        <v>4119.098516</v>
      </c>
      <c r="Q2228" t="s">
        <v>49</v>
      </c>
      <c r="R2228">
        <v>5000</v>
      </c>
      <c r="S2228">
        <v>0</v>
      </c>
      <c r="T2228">
        <v>16</v>
      </c>
      <c r="U2228" t="s">
        <v>50</v>
      </c>
      <c r="V2228">
        <v>0</v>
      </c>
      <c r="W2228">
        <v>0</v>
      </c>
      <c r="X2228">
        <v>8</v>
      </c>
      <c r="Y2228" t="s">
        <v>51</v>
      </c>
      <c r="Z2228" t="s">
        <v>60</v>
      </c>
      <c r="AA2228">
        <v>4.5152721999999999E-2</v>
      </c>
      <c r="AB2228">
        <v>8.0566622000000004E-2</v>
      </c>
      <c r="AC2228">
        <v>0.53607791100000002</v>
      </c>
      <c r="AD2228">
        <v>0.158878505</v>
      </c>
      <c r="AE2228">
        <v>3.349459306</v>
      </c>
      <c r="AF2228">
        <v>0.49362786800000003</v>
      </c>
      <c r="AG2228">
        <v>2.6051350160000002</v>
      </c>
      <c r="AH2228">
        <v>0.22554473799999999</v>
      </c>
      <c r="AI2228">
        <v>2.3180340000000001E-3</v>
      </c>
      <c r="AJ2228">
        <v>8</v>
      </c>
      <c r="AK2228">
        <v>590404</v>
      </c>
      <c r="AL2228">
        <v>0</v>
      </c>
      <c r="AM2228" t="s">
        <v>53</v>
      </c>
      <c r="AN2228">
        <v>7072008</v>
      </c>
      <c r="AO2228">
        <v>31122008</v>
      </c>
      <c r="AP2228">
        <v>605.23</v>
      </c>
      <c r="AQ2228">
        <v>1</v>
      </c>
      <c r="AR2228">
        <v>1</v>
      </c>
      <c r="AS2228">
        <v>605.23</v>
      </c>
      <c r="AT2228">
        <v>509.606201171875</v>
      </c>
      <c r="AU2228">
        <v>477.04012870000003</v>
      </c>
      <c r="AV2228">
        <v>89.325294494628906</v>
      </c>
      <c r="AW2228">
        <v>605.23</v>
      </c>
      <c r="AX2228">
        <f t="shared" si="136"/>
        <v>95.623798828125018</v>
      </c>
      <c r="AY2228">
        <f t="shared" si="137"/>
        <v>128.18987129999999</v>
      </c>
      <c r="AZ2228">
        <f t="shared" si="138"/>
        <v>515.90470550537111</v>
      </c>
      <c r="BA2228">
        <f t="shared" si="139"/>
        <v>0</v>
      </c>
    </row>
    <row r="2229" spans="1:53" x14ac:dyDescent="0.35">
      <c r="A2229">
        <v>4200164</v>
      </c>
      <c r="B2229">
        <v>2007</v>
      </c>
      <c r="C2229">
        <v>53</v>
      </c>
      <c r="D2229">
        <v>53</v>
      </c>
      <c r="E2229">
        <v>56</v>
      </c>
      <c r="F2229" t="s">
        <v>45</v>
      </c>
      <c r="G2229" t="s">
        <v>45</v>
      </c>
      <c r="H2229" t="s">
        <v>45</v>
      </c>
      <c r="I2229">
        <v>31</v>
      </c>
      <c r="J2229" t="s">
        <v>57</v>
      </c>
      <c r="K2229" t="s">
        <v>47</v>
      </c>
      <c r="L2229">
        <v>1</v>
      </c>
      <c r="M2229">
        <v>7</v>
      </c>
      <c r="N2229">
        <v>25</v>
      </c>
      <c r="O2229" t="s">
        <v>74</v>
      </c>
      <c r="P2229">
        <v>8143.8654530000003</v>
      </c>
      <c r="Q2229" t="s">
        <v>56</v>
      </c>
      <c r="R2229">
        <v>3000</v>
      </c>
      <c r="S2229">
        <v>50</v>
      </c>
      <c r="T2229">
        <v>23</v>
      </c>
      <c r="U2229" t="s">
        <v>50</v>
      </c>
      <c r="V2229">
        <v>0</v>
      </c>
      <c r="W2229">
        <v>0</v>
      </c>
      <c r="X2229">
        <v>2</v>
      </c>
      <c r="Y2229" t="s">
        <v>51</v>
      </c>
      <c r="Z2229" t="s">
        <v>60</v>
      </c>
      <c r="AA2229">
        <v>4.5152721999999999E-2</v>
      </c>
      <c r="AB2229">
        <v>8.0566622000000004E-2</v>
      </c>
      <c r="AC2229">
        <v>0.53607791100000002</v>
      </c>
      <c r="AD2229">
        <v>0.158878505</v>
      </c>
      <c r="AE2229">
        <v>3.349459306</v>
      </c>
      <c r="AF2229">
        <v>0.49362786800000003</v>
      </c>
      <c r="AG2229">
        <v>2.6051350160000002</v>
      </c>
      <c r="AH2229">
        <v>0.22554473799999999</v>
      </c>
      <c r="AI2229">
        <v>2.3180340000000001E-3</v>
      </c>
      <c r="AJ2229">
        <v>8</v>
      </c>
      <c r="AK2229">
        <v>590404</v>
      </c>
      <c r="AL2229">
        <v>0</v>
      </c>
      <c r="AM2229" t="s">
        <v>66</v>
      </c>
      <c r="AN2229">
        <v>18072007</v>
      </c>
      <c r="AO2229">
        <v>31122007</v>
      </c>
      <c r="AP2229">
        <v>417.84</v>
      </c>
      <c r="AQ2229">
        <v>1</v>
      </c>
      <c r="AR2229">
        <v>1</v>
      </c>
      <c r="AS2229">
        <v>417.84</v>
      </c>
      <c r="AT2229">
        <v>807.55041503906205</v>
      </c>
      <c r="AU2229">
        <v>719.65819669999996</v>
      </c>
      <c r="AV2229">
        <v>89.325294494628906</v>
      </c>
      <c r="AW2229">
        <v>1106.3099999999899</v>
      </c>
      <c r="AX2229">
        <f t="shared" si="136"/>
        <v>389.71041503906207</v>
      </c>
      <c r="AY2229">
        <f t="shared" si="137"/>
        <v>301.81819669999999</v>
      </c>
      <c r="AZ2229">
        <f t="shared" si="138"/>
        <v>328.51470550537107</v>
      </c>
      <c r="BA2229">
        <f t="shared" si="139"/>
        <v>688.46999999999002</v>
      </c>
    </row>
    <row r="2230" spans="1:53" x14ac:dyDescent="0.35">
      <c r="A2230">
        <v>926734</v>
      </c>
      <c r="B2230">
        <v>2005</v>
      </c>
      <c r="C2230">
        <v>56</v>
      </c>
      <c r="D2230">
        <v>56</v>
      </c>
      <c r="E2230">
        <v>56</v>
      </c>
      <c r="F2230" t="s">
        <v>54</v>
      </c>
      <c r="G2230" t="s">
        <v>54</v>
      </c>
      <c r="H2230" t="s">
        <v>45</v>
      </c>
      <c r="I2230">
        <v>32</v>
      </c>
      <c r="J2230" t="s">
        <v>46</v>
      </c>
      <c r="K2230" t="s">
        <v>47</v>
      </c>
      <c r="L2230">
        <v>1</v>
      </c>
      <c r="M2230">
        <v>7</v>
      </c>
      <c r="N2230">
        <v>24</v>
      </c>
      <c r="O2230" t="s">
        <v>98</v>
      </c>
      <c r="P2230">
        <v>18349.350149999998</v>
      </c>
      <c r="Q2230" t="s">
        <v>49</v>
      </c>
      <c r="R2230">
        <v>21000</v>
      </c>
      <c r="S2230">
        <v>50</v>
      </c>
      <c r="T2230">
        <v>19</v>
      </c>
      <c r="U2230" t="s">
        <v>50</v>
      </c>
      <c r="V2230">
        <v>0</v>
      </c>
      <c r="W2230">
        <v>0</v>
      </c>
      <c r="X2230">
        <v>3</v>
      </c>
      <c r="Y2230" t="s">
        <v>63</v>
      </c>
      <c r="Z2230" t="s">
        <v>60</v>
      </c>
      <c r="AA2230">
        <v>4.6708550000000001E-2</v>
      </c>
      <c r="AB2230">
        <v>0.12564872999999999</v>
      </c>
      <c r="AC2230">
        <v>0.49549303500000003</v>
      </c>
      <c r="AD2230">
        <v>0.15287867299999999</v>
      </c>
      <c r="AE2230">
        <v>2.248415407</v>
      </c>
      <c r="AF2230">
        <v>0.49669305000000002</v>
      </c>
      <c r="AG2230">
        <v>2.5192570339999998</v>
      </c>
      <c r="AH2230">
        <v>0.278585058</v>
      </c>
      <c r="AI2230">
        <v>3.9630120000000001E-3</v>
      </c>
      <c r="AJ2230">
        <v>3</v>
      </c>
      <c r="AK2230">
        <v>590406</v>
      </c>
      <c r="AL2230">
        <v>0</v>
      </c>
      <c r="AM2230" t="s">
        <v>53</v>
      </c>
      <c r="AN2230">
        <v>5022005</v>
      </c>
      <c r="AO2230">
        <v>31122005</v>
      </c>
      <c r="AP2230">
        <v>960.78</v>
      </c>
      <c r="AQ2230">
        <v>1</v>
      </c>
      <c r="AR2230">
        <v>1</v>
      </c>
      <c r="AS2230">
        <v>960.78</v>
      </c>
      <c r="AT2230">
        <v>1150.20849609375</v>
      </c>
      <c r="AU2230">
        <v>736.2040346</v>
      </c>
      <c r="AV2230">
        <v>89.325294494628906</v>
      </c>
      <c r="AW2230">
        <v>960.77999999999895</v>
      </c>
      <c r="AX2230">
        <f t="shared" si="136"/>
        <v>189.42849609375003</v>
      </c>
      <c r="AY2230">
        <f t="shared" si="137"/>
        <v>224.57596539999997</v>
      </c>
      <c r="AZ2230">
        <f t="shared" si="138"/>
        <v>871.45470550537107</v>
      </c>
      <c r="BA2230">
        <f t="shared" si="139"/>
        <v>1.0231815394945443E-12</v>
      </c>
    </row>
    <row r="2231" spans="1:53" x14ac:dyDescent="0.35">
      <c r="A2231">
        <v>3632984</v>
      </c>
      <c r="B2231">
        <v>2006</v>
      </c>
      <c r="C2231">
        <v>47</v>
      </c>
      <c r="D2231">
        <v>46</v>
      </c>
      <c r="E2231">
        <v>46</v>
      </c>
      <c r="F2231" t="s">
        <v>45</v>
      </c>
      <c r="G2231" t="s">
        <v>54</v>
      </c>
      <c r="H2231" t="s">
        <v>54</v>
      </c>
      <c r="I2231">
        <v>22</v>
      </c>
      <c r="J2231" t="s">
        <v>57</v>
      </c>
      <c r="K2231" t="s">
        <v>58</v>
      </c>
      <c r="L2231">
        <v>2</v>
      </c>
      <c r="M2231">
        <v>2</v>
      </c>
      <c r="N2231">
        <v>23</v>
      </c>
      <c r="O2231" t="s">
        <v>75</v>
      </c>
      <c r="P2231">
        <v>14978.723169999999</v>
      </c>
      <c r="Q2231" t="s">
        <v>49</v>
      </c>
      <c r="R2231">
        <v>3000</v>
      </c>
      <c r="S2231">
        <v>100</v>
      </c>
      <c r="T2231">
        <v>21</v>
      </c>
      <c r="U2231" t="s">
        <v>62</v>
      </c>
      <c r="V2231">
        <v>0</v>
      </c>
      <c r="W2231">
        <v>0</v>
      </c>
      <c r="X2231">
        <v>1</v>
      </c>
      <c r="Y2231" t="s">
        <v>51</v>
      </c>
      <c r="Z2231" t="s">
        <v>60</v>
      </c>
      <c r="AA2231">
        <v>0.111824241</v>
      </c>
      <c r="AB2231">
        <v>7.9031859999999995E-2</v>
      </c>
      <c r="AC2231">
        <v>0.37466041</v>
      </c>
      <c r="AD2231">
        <v>0.151102865</v>
      </c>
      <c r="AE2231">
        <v>12.73228347</v>
      </c>
      <c r="AF2231">
        <v>0.49732014000000002</v>
      </c>
      <c r="AG2231">
        <v>2.3961471969999999</v>
      </c>
      <c r="AH2231">
        <v>0.26080931299999999</v>
      </c>
      <c r="AI2231">
        <v>4.8503330000000001E-3</v>
      </c>
      <c r="AJ2231">
        <v>9</v>
      </c>
      <c r="AK2231">
        <v>590504</v>
      </c>
      <c r="AL2231">
        <v>0</v>
      </c>
      <c r="AM2231" t="s">
        <v>53</v>
      </c>
      <c r="AN2231">
        <v>1012006</v>
      </c>
      <c r="AO2231">
        <v>10102006</v>
      </c>
      <c r="AP2231">
        <v>1145.05</v>
      </c>
      <c r="AQ2231">
        <v>1</v>
      </c>
      <c r="AR2231">
        <v>1</v>
      </c>
      <c r="AS2231">
        <v>1145.05</v>
      </c>
      <c r="AT2231">
        <v>1230.94995117187</v>
      </c>
      <c r="AU2231">
        <v>1996.1619760000001</v>
      </c>
      <c r="AV2231">
        <v>89.325294494628906</v>
      </c>
      <c r="AW2231">
        <v>1145.04999999999</v>
      </c>
      <c r="AX2231">
        <f t="shared" si="136"/>
        <v>85.899951171870043</v>
      </c>
      <c r="AY2231">
        <f t="shared" si="137"/>
        <v>851.11197600000014</v>
      </c>
      <c r="AZ2231">
        <f t="shared" si="138"/>
        <v>1055.724705505371</v>
      </c>
      <c r="BA2231">
        <f t="shared" si="139"/>
        <v>1.0004441719502211E-11</v>
      </c>
    </row>
    <row r="2232" spans="1:53" x14ac:dyDescent="0.35">
      <c r="A2232">
        <v>4742958</v>
      </c>
      <c r="B2232">
        <v>2005</v>
      </c>
      <c r="C2232">
        <v>39</v>
      </c>
      <c r="D2232">
        <v>39</v>
      </c>
      <c r="E2232">
        <v>48</v>
      </c>
      <c r="F2232" t="s">
        <v>54</v>
      </c>
      <c r="G2232" t="s">
        <v>54</v>
      </c>
      <c r="H2232" t="s">
        <v>45</v>
      </c>
      <c r="I2232">
        <v>16</v>
      </c>
      <c r="J2232" t="s">
        <v>57</v>
      </c>
      <c r="K2232" t="s">
        <v>58</v>
      </c>
      <c r="L2232">
        <v>2</v>
      </c>
      <c r="M2232">
        <v>6</v>
      </c>
      <c r="N2232">
        <v>5</v>
      </c>
      <c r="O2232" t="s">
        <v>77</v>
      </c>
      <c r="P2232">
        <v>7761.8677850000004</v>
      </c>
      <c r="Q2232" t="s">
        <v>49</v>
      </c>
      <c r="R2232">
        <v>13000</v>
      </c>
      <c r="S2232">
        <v>50</v>
      </c>
      <c r="T2232">
        <v>14</v>
      </c>
      <c r="U2232" t="s">
        <v>50</v>
      </c>
      <c r="V2232">
        <v>0</v>
      </c>
      <c r="W2232">
        <v>1</v>
      </c>
      <c r="X2232">
        <v>0</v>
      </c>
      <c r="Y2232" t="s">
        <v>63</v>
      </c>
      <c r="Z2232" t="s">
        <v>60</v>
      </c>
      <c r="AA2232">
        <v>0.111824241</v>
      </c>
      <c r="AB2232">
        <v>7.9031859999999995E-2</v>
      </c>
      <c r="AC2232">
        <v>0.37466041</v>
      </c>
      <c r="AD2232">
        <v>0.151102865</v>
      </c>
      <c r="AE2232">
        <v>12.73228347</v>
      </c>
      <c r="AF2232">
        <v>0.49732014000000002</v>
      </c>
      <c r="AG2232">
        <v>2.3961471969999999</v>
      </c>
      <c r="AH2232">
        <v>0.26080931299999999</v>
      </c>
      <c r="AI2232">
        <v>4.8503330000000001E-3</v>
      </c>
      <c r="AJ2232">
        <v>7</v>
      </c>
      <c r="AK2232">
        <v>590504</v>
      </c>
      <c r="AL2232">
        <v>0</v>
      </c>
      <c r="AM2232" t="s">
        <v>53</v>
      </c>
      <c r="AN2232">
        <v>26032005</v>
      </c>
      <c r="AO2232">
        <v>31122005</v>
      </c>
      <c r="AP2232">
        <v>763.63</v>
      </c>
      <c r="AQ2232">
        <v>1</v>
      </c>
      <c r="AR2232">
        <v>1</v>
      </c>
      <c r="AS2232">
        <v>763.63</v>
      </c>
      <c r="AT2232">
        <v>855.411865234375</v>
      </c>
      <c r="AU2232">
        <v>711.68214149999994</v>
      </c>
      <c r="AV2232">
        <v>89.325294494628906</v>
      </c>
      <c r="AW2232">
        <v>763.62999999999897</v>
      </c>
      <c r="AX2232">
        <f t="shared" si="136"/>
        <v>91.781865234375005</v>
      </c>
      <c r="AY2232">
        <f t="shared" si="137"/>
        <v>51.947858500000052</v>
      </c>
      <c r="AZ2232">
        <f t="shared" si="138"/>
        <v>674.30470550537109</v>
      </c>
      <c r="BA2232">
        <f t="shared" si="139"/>
        <v>1.0231815394945443E-12</v>
      </c>
    </row>
    <row r="2233" spans="1:53" x14ac:dyDescent="0.35">
      <c r="A2233">
        <v>2688057</v>
      </c>
      <c r="B2233">
        <v>2007</v>
      </c>
      <c r="C2233">
        <v>48</v>
      </c>
      <c r="D2233">
        <v>48</v>
      </c>
      <c r="E2233">
        <v>56</v>
      </c>
      <c r="F2233" t="s">
        <v>45</v>
      </c>
      <c r="G2233" t="s">
        <v>45</v>
      </c>
      <c r="H2233" t="s">
        <v>45</v>
      </c>
      <c r="I2233">
        <v>23</v>
      </c>
      <c r="J2233" t="s">
        <v>46</v>
      </c>
      <c r="K2233" t="s">
        <v>47</v>
      </c>
      <c r="L2233">
        <v>1</v>
      </c>
      <c r="M2233">
        <v>8</v>
      </c>
      <c r="N2233">
        <v>8</v>
      </c>
      <c r="O2233" t="s">
        <v>93</v>
      </c>
      <c r="P2233">
        <v>4319.3535959999999</v>
      </c>
      <c r="Q2233" t="s">
        <v>49</v>
      </c>
      <c r="R2233">
        <v>7000</v>
      </c>
      <c r="S2233">
        <v>50</v>
      </c>
      <c r="T2233">
        <v>18</v>
      </c>
      <c r="U2233" t="s">
        <v>62</v>
      </c>
      <c r="V2233">
        <v>0</v>
      </c>
      <c r="W2233">
        <v>0</v>
      </c>
      <c r="X2233">
        <v>3</v>
      </c>
      <c r="Y2233" t="s">
        <v>51</v>
      </c>
      <c r="Z2233" t="s">
        <v>60</v>
      </c>
      <c r="AA2233">
        <v>0.13431042800000001</v>
      </c>
      <c r="AB2233">
        <v>0.115809707</v>
      </c>
      <c r="AC2233">
        <v>0.343825084</v>
      </c>
      <c r="AD2233">
        <v>0.128120125</v>
      </c>
      <c r="AE2233">
        <v>31.17325228</v>
      </c>
      <c r="AF2233">
        <v>0.49424727000000002</v>
      </c>
      <c r="AG2233">
        <v>2.464199904</v>
      </c>
      <c r="AH2233">
        <v>0.27815360099999997</v>
      </c>
      <c r="AI2233">
        <v>5.4383870000000003E-3</v>
      </c>
      <c r="AJ2233">
        <v>7</v>
      </c>
      <c r="AK2233">
        <v>590505</v>
      </c>
      <c r="AL2233">
        <v>0</v>
      </c>
      <c r="AM2233" t="s">
        <v>53</v>
      </c>
      <c r="AN2233">
        <v>3052007</v>
      </c>
      <c r="AO2233">
        <v>31122007</v>
      </c>
      <c r="AP2233">
        <v>627.12</v>
      </c>
      <c r="AQ2233">
        <v>1</v>
      </c>
      <c r="AR2233">
        <v>1</v>
      </c>
      <c r="AS2233">
        <v>627.12</v>
      </c>
      <c r="AT2233">
        <v>700.86328125</v>
      </c>
      <c r="AU2233">
        <v>600.19861419999995</v>
      </c>
      <c r="AV2233">
        <v>89.325294494628906</v>
      </c>
      <c r="AW2233">
        <v>627.12</v>
      </c>
      <c r="AX2233">
        <f t="shared" si="136"/>
        <v>73.743281249999995</v>
      </c>
      <c r="AY2233">
        <f t="shared" si="137"/>
        <v>26.921385800000053</v>
      </c>
      <c r="AZ2233">
        <f t="shared" si="138"/>
        <v>537.7947055053711</v>
      </c>
      <c r="BA2233">
        <f t="shared" si="139"/>
        <v>0</v>
      </c>
    </row>
    <row r="2234" spans="1:53" x14ac:dyDescent="0.35">
      <c r="A2234">
        <v>2351375</v>
      </c>
      <c r="B2234">
        <v>2007</v>
      </c>
      <c r="C2234">
        <v>41</v>
      </c>
      <c r="D2234">
        <v>41</v>
      </c>
      <c r="E2234">
        <v>47</v>
      </c>
      <c r="F2234" t="s">
        <v>45</v>
      </c>
      <c r="G2234" t="s">
        <v>45</v>
      </c>
      <c r="H2234" t="s">
        <v>54</v>
      </c>
      <c r="I2234">
        <v>20</v>
      </c>
      <c r="J2234" t="s">
        <v>57</v>
      </c>
      <c r="K2234" t="s">
        <v>58</v>
      </c>
      <c r="L2234">
        <v>2</v>
      </c>
      <c r="M2234">
        <v>9</v>
      </c>
      <c r="N2234">
        <v>22</v>
      </c>
      <c r="O2234" t="s">
        <v>68</v>
      </c>
      <c r="P2234">
        <v>5673.6809210000001</v>
      </c>
      <c r="Q2234" t="s">
        <v>56</v>
      </c>
      <c r="R2234">
        <v>10000</v>
      </c>
      <c r="S2234">
        <v>100</v>
      </c>
      <c r="T2234">
        <v>14</v>
      </c>
      <c r="U2234" t="s">
        <v>62</v>
      </c>
      <c r="V2234">
        <v>0</v>
      </c>
      <c r="W2234">
        <v>0</v>
      </c>
      <c r="X2234">
        <v>8</v>
      </c>
      <c r="Y2234" t="s">
        <v>51</v>
      </c>
      <c r="Z2234" t="s">
        <v>60</v>
      </c>
      <c r="AA2234">
        <v>0.18102636499999999</v>
      </c>
      <c r="AB2234">
        <v>0.31788235300000001</v>
      </c>
      <c r="AC2234">
        <v>0.18870588199999999</v>
      </c>
      <c r="AD2234">
        <v>0.14332447400000001</v>
      </c>
      <c r="AE2234">
        <v>25.87830688</v>
      </c>
      <c r="AF2234">
        <v>0.48895931300000001</v>
      </c>
      <c r="AG2234">
        <v>2.301647059</v>
      </c>
      <c r="AH2234">
        <v>0.38161680100000001</v>
      </c>
      <c r="AI2234">
        <v>1.193901E-2</v>
      </c>
      <c r="AJ2234">
        <v>5</v>
      </c>
      <c r="AK2234">
        <v>590600</v>
      </c>
      <c r="AL2234">
        <v>0</v>
      </c>
      <c r="AM2234" t="s">
        <v>53</v>
      </c>
      <c r="AN2234">
        <v>18072007</v>
      </c>
      <c r="AO2234">
        <v>31122007</v>
      </c>
      <c r="AP2234">
        <v>753.62</v>
      </c>
      <c r="AQ2234">
        <v>1</v>
      </c>
      <c r="AR2234">
        <v>1</v>
      </c>
      <c r="AS2234">
        <v>753.62</v>
      </c>
      <c r="AT2234">
        <v>687.56634521484295</v>
      </c>
      <c r="AU2234">
        <v>724.84747089999996</v>
      </c>
      <c r="AV2234">
        <v>89.325294494628906</v>
      </c>
      <c r="AW2234">
        <v>753.62</v>
      </c>
      <c r="AX2234">
        <f t="shared" si="136"/>
        <v>66.05365478515705</v>
      </c>
      <c r="AY2234">
        <f t="shared" si="137"/>
        <v>28.772529100000042</v>
      </c>
      <c r="AZ2234">
        <f t="shared" si="138"/>
        <v>664.2947055053711</v>
      </c>
      <c r="BA2234">
        <f t="shared" si="139"/>
        <v>0</v>
      </c>
    </row>
    <row r="2235" spans="1:53" x14ac:dyDescent="0.35">
      <c r="A2235">
        <v>4312415</v>
      </c>
      <c r="B2235">
        <v>2005</v>
      </c>
      <c r="C2235">
        <v>41</v>
      </c>
      <c r="D2235">
        <v>41</v>
      </c>
      <c r="E2235">
        <v>52</v>
      </c>
      <c r="F2235" t="s">
        <v>54</v>
      </c>
      <c r="G2235" t="s">
        <v>54</v>
      </c>
      <c r="H2235" t="s">
        <v>45</v>
      </c>
      <c r="I2235">
        <v>20</v>
      </c>
      <c r="J2235" t="s">
        <v>57</v>
      </c>
      <c r="K2235" t="s">
        <v>58</v>
      </c>
      <c r="L2235">
        <v>2</v>
      </c>
      <c r="M2235">
        <v>7</v>
      </c>
      <c r="N2235">
        <v>32</v>
      </c>
      <c r="O2235" t="s">
        <v>72</v>
      </c>
      <c r="P2235">
        <v>17415.830190000001</v>
      </c>
      <c r="Q2235" t="s">
        <v>49</v>
      </c>
      <c r="R2235">
        <v>10000</v>
      </c>
      <c r="S2235">
        <v>0</v>
      </c>
      <c r="T2235">
        <v>22</v>
      </c>
      <c r="U2235" t="s">
        <v>62</v>
      </c>
      <c r="V2235">
        <v>0</v>
      </c>
      <c r="W2235">
        <v>0</v>
      </c>
      <c r="X2235">
        <v>0</v>
      </c>
      <c r="Y2235" t="s">
        <v>51</v>
      </c>
      <c r="Z2235" t="s">
        <v>65</v>
      </c>
      <c r="AA2235">
        <v>5.4898249000000003E-2</v>
      </c>
      <c r="AB2235">
        <v>0.14623757700000001</v>
      </c>
      <c r="AC2235">
        <v>0.480596309</v>
      </c>
      <c r="AD2235">
        <v>0.114964553</v>
      </c>
      <c r="AE2235">
        <v>15.28257687</v>
      </c>
      <c r="AF2235">
        <v>0.50028741099999996</v>
      </c>
      <c r="AG2235">
        <v>2.469947941</v>
      </c>
      <c r="AH2235">
        <v>0.20161290300000001</v>
      </c>
      <c r="AI2235">
        <v>4.3522789999999997E-3</v>
      </c>
      <c r="AJ2235">
        <v>3</v>
      </c>
      <c r="AK2235">
        <v>590607</v>
      </c>
      <c r="AL2235">
        <v>0</v>
      </c>
      <c r="AM2235" t="s">
        <v>53</v>
      </c>
      <c r="AN2235">
        <v>26042005</v>
      </c>
      <c r="AO2235">
        <v>31122005</v>
      </c>
      <c r="AP2235">
        <v>1558.57</v>
      </c>
      <c r="AQ2235">
        <v>1</v>
      </c>
      <c r="AR2235">
        <v>1</v>
      </c>
      <c r="AS2235">
        <v>1558.57</v>
      </c>
      <c r="AT2235">
        <v>1200.01440429687</v>
      </c>
      <c r="AU2235">
        <v>1437.216917</v>
      </c>
      <c r="AV2235">
        <v>89.325294494628906</v>
      </c>
      <c r="AW2235">
        <v>1558.5699999999899</v>
      </c>
      <c r="AX2235">
        <f t="shared" si="136"/>
        <v>358.55559570312994</v>
      </c>
      <c r="AY2235">
        <f t="shared" si="137"/>
        <v>121.35308299999997</v>
      </c>
      <c r="AZ2235">
        <f t="shared" si="138"/>
        <v>1469.244705505371</v>
      </c>
      <c r="BA2235">
        <f t="shared" si="139"/>
        <v>1.0004441719502211E-11</v>
      </c>
    </row>
    <row r="2236" spans="1:53" x14ac:dyDescent="0.35">
      <c r="A2236">
        <v>6926101</v>
      </c>
      <c r="B2236">
        <v>2007</v>
      </c>
      <c r="C2236">
        <v>40</v>
      </c>
      <c r="D2236">
        <v>40</v>
      </c>
      <c r="E2236">
        <v>49</v>
      </c>
      <c r="F2236" t="s">
        <v>54</v>
      </c>
      <c r="G2236" t="s">
        <v>54</v>
      </c>
      <c r="H2236" t="s">
        <v>45</v>
      </c>
      <c r="I2236">
        <v>16</v>
      </c>
      <c r="J2236" t="s">
        <v>57</v>
      </c>
      <c r="K2236" t="s">
        <v>58</v>
      </c>
      <c r="L2236">
        <v>2</v>
      </c>
      <c r="M2236">
        <v>7</v>
      </c>
      <c r="N2236">
        <v>7</v>
      </c>
      <c r="O2236" t="s">
        <v>59</v>
      </c>
      <c r="P2236">
        <v>6229.2370709999996</v>
      </c>
      <c r="Q2236" t="s">
        <v>56</v>
      </c>
      <c r="R2236">
        <v>12000</v>
      </c>
      <c r="S2236">
        <v>0</v>
      </c>
      <c r="T2236">
        <v>6</v>
      </c>
      <c r="U2236" t="s">
        <v>50</v>
      </c>
      <c r="V2236">
        <v>0</v>
      </c>
      <c r="W2236">
        <v>1</v>
      </c>
      <c r="X2236">
        <v>0</v>
      </c>
      <c r="Y2236" t="s">
        <v>63</v>
      </c>
      <c r="Z2236" t="s">
        <v>60</v>
      </c>
      <c r="AA2236">
        <v>7.7127660000000001E-2</v>
      </c>
      <c r="AB2236">
        <v>0.121200608</v>
      </c>
      <c r="AC2236">
        <v>0.40311550200000001</v>
      </c>
      <c r="AD2236">
        <v>0.165207523</v>
      </c>
      <c r="AE2236">
        <v>2.273497973</v>
      </c>
      <c r="AF2236">
        <v>0.49513618700000001</v>
      </c>
      <c r="AG2236">
        <v>2.3434650459999999</v>
      </c>
      <c r="AH2236">
        <v>0.27088772900000002</v>
      </c>
      <c r="AI2236">
        <v>4.7867710000000004E-3</v>
      </c>
      <c r="AJ2236">
        <v>8</v>
      </c>
      <c r="AK2236">
        <v>590609</v>
      </c>
      <c r="AL2236">
        <v>0</v>
      </c>
      <c r="AM2236" t="s">
        <v>53</v>
      </c>
      <c r="AN2236">
        <v>6052007</v>
      </c>
      <c r="AO2236">
        <v>31122007</v>
      </c>
      <c r="AP2236">
        <v>976.32</v>
      </c>
      <c r="AQ2236">
        <v>1</v>
      </c>
      <c r="AR2236">
        <v>1</v>
      </c>
      <c r="AS2236">
        <v>976.32</v>
      </c>
      <c r="AT2236">
        <v>776.30487060546795</v>
      </c>
      <c r="AU2236">
        <v>756.2626606</v>
      </c>
      <c r="AV2236">
        <v>89.325294494628906</v>
      </c>
      <c r="AW2236">
        <v>976.32</v>
      </c>
      <c r="AX2236">
        <f t="shared" si="136"/>
        <v>200.0151293945321</v>
      </c>
      <c r="AY2236">
        <f t="shared" si="137"/>
        <v>220.05733940000005</v>
      </c>
      <c r="AZ2236">
        <f t="shared" si="138"/>
        <v>886.99470550537114</v>
      </c>
      <c r="BA2236">
        <f t="shared" si="139"/>
        <v>0</v>
      </c>
    </row>
    <row r="2237" spans="1:53" x14ac:dyDescent="0.35">
      <c r="A2237">
        <v>348266</v>
      </c>
      <c r="B2237">
        <v>2006</v>
      </c>
      <c r="C2237">
        <v>39</v>
      </c>
      <c r="D2237">
        <v>39</v>
      </c>
      <c r="E2237">
        <v>56</v>
      </c>
      <c r="F2237" t="s">
        <v>54</v>
      </c>
      <c r="G2237" t="s">
        <v>54</v>
      </c>
      <c r="H2237" t="s">
        <v>45</v>
      </c>
      <c r="I2237">
        <v>15</v>
      </c>
      <c r="J2237" t="s">
        <v>57</v>
      </c>
      <c r="K2237" t="s">
        <v>47</v>
      </c>
      <c r="L2237">
        <v>1</v>
      </c>
      <c r="M2237">
        <v>10</v>
      </c>
      <c r="N2237">
        <v>14</v>
      </c>
      <c r="O2237" t="s">
        <v>61</v>
      </c>
      <c r="P2237">
        <v>8794.9226579999995</v>
      </c>
      <c r="Q2237" t="s">
        <v>49</v>
      </c>
      <c r="R2237">
        <v>7000</v>
      </c>
      <c r="S2237">
        <v>100</v>
      </c>
      <c r="T2237">
        <v>12</v>
      </c>
      <c r="U2237" t="s">
        <v>62</v>
      </c>
      <c r="V2237">
        <v>0</v>
      </c>
      <c r="W2237">
        <v>1</v>
      </c>
      <c r="X2237">
        <v>6</v>
      </c>
      <c r="Y2237" t="s">
        <v>51</v>
      </c>
      <c r="Z2237" t="s">
        <v>52</v>
      </c>
      <c r="AA2237">
        <v>0.13620177999999999</v>
      </c>
      <c r="AB2237">
        <v>0.26965292200000002</v>
      </c>
      <c r="AC2237">
        <v>0.234648472</v>
      </c>
      <c r="AD2237">
        <v>0.161570355</v>
      </c>
      <c r="AE2237">
        <v>30.995983939999999</v>
      </c>
      <c r="AF2237">
        <v>0.48795024599999998</v>
      </c>
      <c r="AG2237">
        <v>2.28952833</v>
      </c>
      <c r="AH2237">
        <v>0.34615384599999999</v>
      </c>
      <c r="AI2237">
        <v>1.1627907E-2</v>
      </c>
      <c r="AJ2237">
        <v>10</v>
      </c>
      <c r="AK2237">
        <v>590702</v>
      </c>
      <c r="AL2237">
        <v>0</v>
      </c>
      <c r="AM2237" t="s">
        <v>53</v>
      </c>
      <c r="AN2237">
        <v>20072006</v>
      </c>
      <c r="AO2237">
        <v>31122006</v>
      </c>
      <c r="AP2237">
        <v>499.94</v>
      </c>
      <c r="AQ2237">
        <v>1</v>
      </c>
      <c r="AR2237">
        <v>1</v>
      </c>
      <c r="AS2237">
        <v>499.94</v>
      </c>
      <c r="AT2237">
        <v>929.78186035156205</v>
      </c>
      <c r="AU2237">
        <v>958.27475489999995</v>
      </c>
      <c r="AV2237">
        <v>89.325294494628906</v>
      </c>
      <c r="AW2237">
        <v>499.93999999999897</v>
      </c>
      <c r="AX2237">
        <f t="shared" si="136"/>
        <v>429.84186035156205</v>
      </c>
      <c r="AY2237">
        <f t="shared" si="137"/>
        <v>458.33475489999995</v>
      </c>
      <c r="AZ2237">
        <f t="shared" si="138"/>
        <v>410.61470550537109</v>
      </c>
      <c r="BA2237">
        <f t="shared" si="139"/>
        <v>1.0231815394945443E-12</v>
      </c>
    </row>
    <row r="2238" spans="1:53" x14ac:dyDescent="0.35">
      <c r="A2238">
        <v>1797950</v>
      </c>
      <c r="B2238">
        <v>2005</v>
      </c>
      <c r="C2238">
        <v>52</v>
      </c>
      <c r="D2238">
        <v>52</v>
      </c>
      <c r="E2238">
        <v>68</v>
      </c>
      <c r="F2238" t="s">
        <v>45</v>
      </c>
      <c r="G2238" t="s">
        <v>45</v>
      </c>
      <c r="H2238" t="s">
        <v>54</v>
      </c>
      <c r="I2238">
        <v>26</v>
      </c>
      <c r="J2238" t="s">
        <v>76</v>
      </c>
      <c r="K2238" t="s">
        <v>64</v>
      </c>
      <c r="L2238">
        <v>2</v>
      </c>
      <c r="M2238">
        <v>15</v>
      </c>
      <c r="N2238">
        <v>32</v>
      </c>
      <c r="O2238" t="s">
        <v>88</v>
      </c>
      <c r="P2238">
        <v>7680.875728</v>
      </c>
      <c r="Q2238" t="s">
        <v>49</v>
      </c>
      <c r="R2238">
        <v>8000</v>
      </c>
      <c r="S2238">
        <v>0</v>
      </c>
      <c r="T2238">
        <v>16</v>
      </c>
      <c r="U2238" t="s">
        <v>62</v>
      </c>
      <c r="V2238">
        <v>0</v>
      </c>
      <c r="W2238">
        <v>0</v>
      </c>
      <c r="X2238">
        <v>6</v>
      </c>
      <c r="Y2238" t="s">
        <v>63</v>
      </c>
      <c r="Z2238" t="s">
        <v>60</v>
      </c>
      <c r="AA2238">
        <v>0.13620177999999999</v>
      </c>
      <c r="AB2238">
        <v>0.26965292200000002</v>
      </c>
      <c r="AC2238">
        <v>0.234648472</v>
      </c>
      <c r="AD2238">
        <v>0.161570355</v>
      </c>
      <c r="AE2238">
        <v>30.995983939999999</v>
      </c>
      <c r="AF2238">
        <v>0.48795024599999998</v>
      </c>
      <c r="AG2238">
        <v>2.28952833</v>
      </c>
      <c r="AH2238">
        <v>0.34615384599999999</v>
      </c>
      <c r="AI2238">
        <v>1.1627907E-2</v>
      </c>
      <c r="AJ2238">
        <v>7</v>
      </c>
      <c r="AK2238">
        <v>590702</v>
      </c>
      <c r="AL2238">
        <v>0</v>
      </c>
      <c r="AM2238" t="s">
        <v>53</v>
      </c>
      <c r="AN2238">
        <v>1012005</v>
      </c>
      <c r="AO2238">
        <v>30092005</v>
      </c>
      <c r="AP2238">
        <v>339.95</v>
      </c>
      <c r="AQ2238">
        <v>1</v>
      </c>
      <c r="AR2238">
        <v>1</v>
      </c>
      <c r="AS2238">
        <v>339.95</v>
      </c>
      <c r="AT2238">
        <v>432.01815795898398</v>
      </c>
      <c r="AU2238">
        <v>1340.9096489999999</v>
      </c>
      <c r="AV2238">
        <v>89.325294494628906</v>
      </c>
      <c r="AW2238">
        <v>339.94999999999902</v>
      </c>
      <c r="AX2238">
        <f t="shared" si="136"/>
        <v>92.068157958983988</v>
      </c>
      <c r="AY2238">
        <f t="shared" si="137"/>
        <v>1000.9596489999999</v>
      </c>
      <c r="AZ2238">
        <f t="shared" si="138"/>
        <v>250.62470550537108</v>
      </c>
      <c r="BA2238">
        <f t="shared" si="139"/>
        <v>9.6633812063373625E-13</v>
      </c>
    </row>
    <row r="2239" spans="1:53" x14ac:dyDescent="0.35">
      <c r="A2239">
        <v>2578161</v>
      </c>
      <c r="B2239">
        <v>2008</v>
      </c>
      <c r="C2239">
        <v>37</v>
      </c>
      <c r="D2239">
        <v>37</v>
      </c>
      <c r="E2239">
        <v>68</v>
      </c>
      <c r="F2239" t="s">
        <v>54</v>
      </c>
      <c r="G2239" t="s">
        <v>54</v>
      </c>
      <c r="H2239" t="s">
        <v>45</v>
      </c>
      <c r="I2239">
        <v>15</v>
      </c>
      <c r="J2239" t="s">
        <v>57</v>
      </c>
      <c r="K2239" t="s">
        <v>58</v>
      </c>
      <c r="L2239">
        <v>2</v>
      </c>
      <c r="M2239">
        <v>7</v>
      </c>
      <c r="N2239">
        <v>46</v>
      </c>
      <c r="O2239" t="s">
        <v>81</v>
      </c>
      <c r="P2239">
        <v>7342.9699689999998</v>
      </c>
      <c r="Q2239" t="s">
        <v>56</v>
      </c>
      <c r="R2239">
        <v>8000</v>
      </c>
      <c r="S2239">
        <v>100</v>
      </c>
      <c r="T2239">
        <v>0</v>
      </c>
      <c r="U2239" t="s">
        <v>62</v>
      </c>
      <c r="V2239">
        <v>5</v>
      </c>
      <c r="W2239">
        <v>0</v>
      </c>
      <c r="X2239">
        <v>4</v>
      </c>
      <c r="Y2239" t="s">
        <v>51</v>
      </c>
      <c r="Z2239" t="s">
        <v>60</v>
      </c>
      <c r="AA2239">
        <v>0.123741859</v>
      </c>
      <c r="AB2239">
        <v>0.24652263999999999</v>
      </c>
      <c r="AC2239">
        <v>0.29357798200000002</v>
      </c>
      <c r="AD2239">
        <v>0.146329178</v>
      </c>
      <c r="AE2239">
        <v>14.5706422</v>
      </c>
      <c r="AF2239">
        <v>0.48948495199999997</v>
      </c>
      <c r="AG2239">
        <v>2.3501035809999999</v>
      </c>
      <c r="AH2239">
        <v>0.33251662599999998</v>
      </c>
      <c r="AI2239">
        <v>6.8253410000000004E-3</v>
      </c>
      <c r="AJ2239">
        <v>1</v>
      </c>
      <c r="AK2239">
        <v>590703</v>
      </c>
      <c r="AL2239">
        <v>2</v>
      </c>
      <c r="AM2239" t="s">
        <v>53</v>
      </c>
      <c r="AN2239">
        <v>27072008</v>
      </c>
      <c r="AO2239">
        <v>31122008</v>
      </c>
      <c r="AP2239">
        <v>50</v>
      </c>
      <c r="AQ2239">
        <v>1</v>
      </c>
      <c r="AR2239">
        <v>1</v>
      </c>
      <c r="AS2239">
        <v>50</v>
      </c>
      <c r="AT2239">
        <v>47.611057281494098</v>
      </c>
      <c r="AU2239">
        <v>763.92174220000004</v>
      </c>
      <c r="AV2239">
        <v>89.325294494628906</v>
      </c>
      <c r="AW2239">
        <v>50</v>
      </c>
      <c r="AX2239">
        <f t="shared" si="136"/>
        <v>2.388942718505902</v>
      </c>
      <c r="AY2239">
        <f t="shared" si="137"/>
        <v>713.92174220000004</v>
      </c>
      <c r="AZ2239">
        <f t="shared" si="138"/>
        <v>39.325294494628906</v>
      </c>
      <c r="BA2239">
        <f t="shared" si="139"/>
        <v>0</v>
      </c>
    </row>
    <row r="2240" spans="1:53" x14ac:dyDescent="0.35">
      <c r="A2240">
        <v>1066401</v>
      </c>
      <c r="B2240">
        <v>2006</v>
      </c>
      <c r="C2240">
        <v>28</v>
      </c>
      <c r="D2240">
        <v>28</v>
      </c>
      <c r="E2240">
        <v>56</v>
      </c>
      <c r="F2240" t="s">
        <v>45</v>
      </c>
      <c r="G2240" t="s">
        <v>45</v>
      </c>
      <c r="H2240" t="s">
        <v>45</v>
      </c>
      <c r="I2240">
        <v>7</v>
      </c>
      <c r="J2240" t="s">
        <v>46</v>
      </c>
      <c r="K2240" t="s">
        <v>47</v>
      </c>
      <c r="L2240">
        <v>1</v>
      </c>
      <c r="M2240">
        <v>12</v>
      </c>
      <c r="N2240">
        <v>17</v>
      </c>
      <c r="O2240" t="s">
        <v>77</v>
      </c>
      <c r="P2240">
        <v>1542.2962219999999</v>
      </c>
      <c r="Q2240" t="s">
        <v>56</v>
      </c>
      <c r="R2240">
        <v>13000</v>
      </c>
      <c r="S2240">
        <v>100</v>
      </c>
      <c r="T2240">
        <v>0</v>
      </c>
      <c r="U2240" t="s">
        <v>62</v>
      </c>
      <c r="V2240">
        <v>1</v>
      </c>
      <c r="W2240">
        <v>0</v>
      </c>
      <c r="X2240">
        <v>5</v>
      </c>
      <c r="Y2240" t="s">
        <v>51</v>
      </c>
      <c r="Z2240" t="s">
        <v>52</v>
      </c>
      <c r="AA2240">
        <v>8.9385475000000006E-2</v>
      </c>
      <c r="AB2240">
        <v>0.15537709499999999</v>
      </c>
      <c r="AC2240">
        <v>0.39629888299999999</v>
      </c>
      <c r="AD2240">
        <v>0.140996603</v>
      </c>
      <c r="AE2240">
        <v>5.1941176469999997</v>
      </c>
      <c r="AF2240">
        <v>0.49731030599999998</v>
      </c>
      <c r="AG2240">
        <v>2.4664804469999999</v>
      </c>
      <c r="AH2240">
        <v>0.28498390499999998</v>
      </c>
      <c r="AI2240">
        <v>4.1658779999999996E-3</v>
      </c>
      <c r="AJ2240">
        <v>1</v>
      </c>
      <c r="AK2240">
        <v>590704</v>
      </c>
      <c r="AL2240">
        <v>0</v>
      </c>
      <c r="AM2240" t="s">
        <v>53</v>
      </c>
      <c r="AN2240">
        <v>10072006</v>
      </c>
      <c r="AO2240">
        <v>31122006</v>
      </c>
      <c r="AP2240">
        <v>452.86</v>
      </c>
      <c r="AQ2240">
        <v>1</v>
      </c>
      <c r="AR2240">
        <v>1</v>
      </c>
      <c r="AS2240">
        <v>452.86</v>
      </c>
      <c r="AT2240">
        <v>592.23468017578102</v>
      </c>
      <c r="AU2240">
        <v>460.58231289999998</v>
      </c>
      <c r="AV2240">
        <v>89.325294494628906</v>
      </c>
      <c r="AW2240">
        <v>452.86</v>
      </c>
      <c r="AX2240">
        <f t="shared" si="136"/>
        <v>139.37468017578101</v>
      </c>
      <c r="AY2240">
        <f t="shared" si="137"/>
        <v>7.7223128999999631</v>
      </c>
      <c r="AZ2240">
        <f t="shared" si="138"/>
        <v>363.53470550537111</v>
      </c>
      <c r="BA2240">
        <f t="shared" si="139"/>
        <v>0</v>
      </c>
    </row>
    <row r="2241" spans="1:53" x14ac:dyDescent="0.35">
      <c r="A2241">
        <v>772070</v>
      </c>
      <c r="B2241">
        <v>2007</v>
      </c>
      <c r="C2241">
        <v>27</v>
      </c>
      <c r="D2241">
        <v>27</v>
      </c>
      <c r="E2241">
        <v>56</v>
      </c>
      <c r="F2241" t="s">
        <v>54</v>
      </c>
      <c r="G2241" t="s">
        <v>54</v>
      </c>
      <c r="H2241" t="s">
        <v>45</v>
      </c>
      <c r="I2241">
        <v>5</v>
      </c>
      <c r="J2241" t="s">
        <v>76</v>
      </c>
      <c r="K2241" t="s">
        <v>47</v>
      </c>
      <c r="L2241">
        <v>1</v>
      </c>
      <c r="M2241">
        <v>8</v>
      </c>
      <c r="N2241">
        <v>18</v>
      </c>
      <c r="O2241" t="s">
        <v>79</v>
      </c>
      <c r="P2241">
        <v>81</v>
      </c>
      <c r="Q2241" t="s">
        <v>49</v>
      </c>
      <c r="R2241">
        <v>12000</v>
      </c>
      <c r="S2241">
        <v>0</v>
      </c>
      <c r="T2241">
        <v>3</v>
      </c>
      <c r="U2241" t="s">
        <v>62</v>
      </c>
      <c r="V2241">
        <v>0</v>
      </c>
      <c r="W2241">
        <v>0</v>
      </c>
      <c r="X2241">
        <v>7</v>
      </c>
      <c r="Y2241" t="s">
        <v>63</v>
      </c>
      <c r="Z2241" t="s">
        <v>60</v>
      </c>
      <c r="AA2241">
        <v>4.5083207E-2</v>
      </c>
      <c r="AB2241">
        <v>9.7428138999999997E-2</v>
      </c>
      <c r="AC2241">
        <v>0.48683812399999998</v>
      </c>
      <c r="AD2241">
        <v>0.141090298</v>
      </c>
      <c r="AE2241">
        <v>6.7269789979999999</v>
      </c>
      <c r="AF2241">
        <v>0.48895293000000001</v>
      </c>
      <c r="AG2241">
        <v>2.519818457</v>
      </c>
      <c r="AH2241">
        <v>0.21526324299999999</v>
      </c>
      <c r="AI2241">
        <v>4.3471259999999998E-3</v>
      </c>
      <c r="AJ2241">
        <v>1</v>
      </c>
      <c r="AK2241">
        <v>590706</v>
      </c>
      <c r="AL2241">
        <v>0</v>
      </c>
      <c r="AM2241" t="s">
        <v>53</v>
      </c>
      <c r="AN2241">
        <v>1012007</v>
      </c>
      <c r="AO2241">
        <v>6102007</v>
      </c>
      <c r="AP2241">
        <v>748.23</v>
      </c>
      <c r="AQ2241">
        <v>1</v>
      </c>
      <c r="AR2241">
        <v>1</v>
      </c>
      <c r="AS2241">
        <v>748.23</v>
      </c>
      <c r="AT2241">
        <v>790.96600341796795</v>
      </c>
      <c r="AU2241">
        <v>822.65617650000002</v>
      </c>
      <c r="AV2241">
        <v>89.325294494628906</v>
      </c>
      <c r="AW2241">
        <v>748.23</v>
      </c>
      <c r="AX2241">
        <f t="shared" si="136"/>
        <v>42.736003417967936</v>
      </c>
      <c r="AY2241">
        <f t="shared" si="137"/>
        <v>74.426176499999997</v>
      </c>
      <c r="AZ2241">
        <f t="shared" si="138"/>
        <v>658.90470550537111</v>
      </c>
      <c r="BA2241">
        <f t="shared" si="139"/>
        <v>0</v>
      </c>
    </row>
    <row r="2242" spans="1:53" x14ac:dyDescent="0.35">
      <c r="A2242">
        <v>338013</v>
      </c>
      <c r="B2242">
        <v>2007</v>
      </c>
      <c r="C2242">
        <v>48</v>
      </c>
      <c r="D2242">
        <v>44</v>
      </c>
      <c r="E2242">
        <v>44</v>
      </c>
      <c r="F2242" t="s">
        <v>45</v>
      </c>
      <c r="G2242" t="s">
        <v>54</v>
      </c>
      <c r="H2242" t="s">
        <v>54</v>
      </c>
      <c r="I2242">
        <v>23</v>
      </c>
      <c r="J2242" t="s">
        <v>57</v>
      </c>
      <c r="K2242" t="s">
        <v>58</v>
      </c>
      <c r="L2242">
        <v>2</v>
      </c>
      <c r="M2242">
        <v>11</v>
      </c>
      <c r="N2242">
        <v>14</v>
      </c>
      <c r="O2242" t="s">
        <v>61</v>
      </c>
      <c r="P2242">
        <v>4447.6767220000002</v>
      </c>
      <c r="Q2242" t="s">
        <v>49</v>
      </c>
      <c r="R2242">
        <v>2000</v>
      </c>
      <c r="S2242">
        <v>50</v>
      </c>
      <c r="T2242">
        <v>26</v>
      </c>
      <c r="U2242" t="s">
        <v>50</v>
      </c>
      <c r="V2242">
        <v>0</v>
      </c>
      <c r="W2242">
        <v>0</v>
      </c>
      <c r="X2242">
        <v>6</v>
      </c>
      <c r="Y2242" t="s">
        <v>51</v>
      </c>
      <c r="Z2242" t="s">
        <v>52</v>
      </c>
      <c r="AA2242">
        <v>0.11966379100000001</v>
      </c>
      <c r="AB2242">
        <v>0.154237663</v>
      </c>
      <c r="AC2242">
        <v>0.30958176599999998</v>
      </c>
      <c r="AD2242">
        <v>0.16675714799999999</v>
      </c>
      <c r="AE2242">
        <v>28.411311049999998</v>
      </c>
      <c r="AF2242">
        <v>0.469055375</v>
      </c>
      <c r="AG2242">
        <v>2.4456738219999998</v>
      </c>
      <c r="AH2242">
        <v>0.26078607100000001</v>
      </c>
      <c r="AI2242">
        <v>8.065549E-3</v>
      </c>
      <c r="AJ2242">
        <v>7</v>
      </c>
      <c r="AK2242">
        <v>590804</v>
      </c>
      <c r="AL2242">
        <v>0</v>
      </c>
      <c r="AM2242" t="s">
        <v>53</v>
      </c>
      <c r="AN2242">
        <v>1082007</v>
      </c>
      <c r="AO2242">
        <v>31122007</v>
      </c>
      <c r="AP2242">
        <v>353.39</v>
      </c>
      <c r="AQ2242">
        <v>1</v>
      </c>
      <c r="AR2242">
        <v>1</v>
      </c>
      <c r="AS2242">
        <v>353.39</v>
      </c>
      <c r="AT2242">
        <v>525.748779296875</v>
      </c>
      <c r="AU2242">
        <v>496.18149970000002</v>
      </c>
      <c r="AV2242">
        <v>89.325294494628906</v>
      </c>
      <c r="AW2242">
        <v>353.38999999999902</v>
      </c>
      <c r="AX2242">
        <f t="shared" ref="AX2242:AX2305" si="140">ABS(AT2242-AS2242)</f>
        <v>172.35877929687501</v>
      </c>
      <c r="AY2242">
        <f t="shared" ref="AY2242:AY2305" si="141">ABS(AU2242-AS2242)</f>
        <v>142.79149970000003</v>
      </c>
      <c r="AZ2242">
        <f t="shared" si="138"/>
        <v>264.06470550537108</v>
      </c>
      <c r="BA2242">
        <f t="shared" si="139"/>
        <v>9.6633812063373625E-13</v>
      </c>
    </row>
    <row r="2243" spans="1:53" x14ac:dyDescent="0.35">
      <c r="A2243">
        <v>379194</v>
      </c>
      <c r="B2243">
        <v>2005</v>
      </c>
      <c r="C2243">
        <v>46</v>
      </c>
      <c r="D2243">
        <v>46</v>
      </c>
      <c r="E2243">
        <v>52</v>
      </c>
      <c r="F2243" t="s">
        <v>54</v>
      </c>
      <c r="G2243" t="s">
        <v>54</v>
      </c>
      <c r="H2243" t="s">
        <v>45</v>
      </c>
      <c r="I2243">
        <v>23</v>
      </c>
      <c r="J2243" t="s">
        <v>57</v>
      </c>
      <c r="K2243" t="s">
        <v>58</v>
      </c>
      <c r="L2243">
        <v>2</v>
      </c>
      <c r="M2243">
        <v>9</v>
      </c>
      <c r="N2243">
        <v>27</v>
      </c>
      <c r="O2243" t="s">
        <v>61</v>
      </c>
      <c r="P2243">
        <v>3034.2208099999998</v>
      </c>
      <c r="Q2243" t="s">
        <v>56</v>
      </c>
      <c r="R2243">
        <v>4000</v>
      </c>
      <c r="S2243">
        <v>0</v>
      </c>
      <c r="T2243">
        <v>18</v>
      </c>
      <c r="U2243" t="s">
        <v>50</v>
      </c>
      <c r="V2243">
        <v>0</v>
      </c>
      <c r="W2243">
        <v>0</v>
      </c>
      <c r="X2243">
        <v>2</v>
      </c>
      <c r="Y2243" t="s">
        <v>51</v>
      </c>
      <c r="Z2243" t="s">
        <v>52</v>
      </c>
      <c r="AA2243">
        <v>0.123489658</v>
      </c>
      <c r="AB2243">
        <v>0.18984230999999999</v>
      </c>
      <c r="AC2243">
        <v>0.27257833300000001</v>
      </c>
      <c r="AD2243">
        <v>0.15437601300000001</v>
      </c>
      <c r="AE2243">
        <v>29.521531100000001</v>
      </c>
      <c r="AF2243">
        <v>0.47941653200000001</v>
      </c>
      <c r="AG2243">
        <v>2.527134958</v>
      </c>
      <c r="AH2243">
        <v>0.28086314600000001</v>
      </c>
      <c r="AI2243">
        <v>1.0675752E-2</v>
      </c>
      <c r="AJ2243">
        <v>5</v>
      </c>
      <c r="AK2243">
        <v>590806</v>
      </c>
      <c r="AL2243">
        <v>0</v>
      </c>
      <c r="AM2243" t="s">
        <v>53</v>
      </c>
      <c r="AN2243">
        <v>1012005</v>
      </c>
      <c r="AO2243">
        <v>14082005</v>
      </c>
      <c r="AP2243">
        <v>595.36</v>
      </c>
      <c r="AQ2243">
        <v>1</v>
      </c>
      <c r="AR2243">
        <v>1</v>
      </c>
      <c r="AS2243">
        <v>595.36</v>
      </c>
      <c r="AT2243">
        <v>621.33294677734295</v>
      </c>
      <c r="AU2243">
        <v>481.8746577</v>
      </c>
      <c r="AV2243">
        <v>89.325294494628906</v>
      </c>
      <c r="AW2243">
        <v>595.36</v>
      </c>
      <c r="AX2243">
        <f t="shared" si="140"/>
        <v>25.972946777342941</v>
      </c>
      <c r="AY2243">
        <f t="shared" si="141"/>
        <v>113.48534230000001</v>
      </c>
      <c r="AZ2243">
        <f t="shared" ref="AZ2243:AZ2306" si="142">ABS(AV2243-AS2243)</f>
        <v>506.03470550537111</v>
      </c>
      <c r="BA2243">
        <f t="shared" ref="BA2243:BA2306" si="143">ABS(AW2243-AS2243)</f>
        <v>0</v>
      </c>
    </row>
    <row r="2244" spans="1:53" x14ac:dyDescent="0.35">
      <c r="A2244">
        <v>3907332</v>
      </c>
      <c r="B2244">
        <v>2006</v>
      </c>
      <c r="C2244">
        <v>39</v>
      </c>
      <c r="D2244">
        <v>39</v>
      </c>
      <c r="E2244">
        <v>56</v>
      </c>
      <c r="F2244" t="s">
        <v>54</v>
      </c>
      <c r="G2244" t="s">
        <v>54</v>
      </c>
      <c r="H2244" t="s">
        <v>45</v>
      </c>
      <c r="I2244">
        <v>18</v>
      </c>
      <c r="J2244" t="s">
        <v>46</v>
      </c>
      <c r="K2244" t="s">
        <v>47</v>
      </c>
      <c r="L2244">
        <v>1</v>
      </c>
      <c r="M2244">
        <v>2</v>
      </c>
      <c r="N2244">
        <v>22</v>
      </c>
      <c r="O2244" t="s">
        <v>97</v>
      </c>
      <c r="P2244">
        <v>90</v>
      </c>
      <c r="Q2244" t="s">
        <v>56</v>
      </c>
      <c r="R2244">
        <v>8000</v>
      </c>
      <c r="S2244">
        <v>0</v>
      </c>
      <c r="T2244">
        <v>16</v>
      </c>
      <c r="U2244" t="s">
        <v>62</v>
      </c>
      <c r="V2244">
        <v>0</v>
      </c>
      <c r="W2244">
        <v>1</v>
      </c>
      <c r="X2244">
        <v>1</v>
      </c>
      <c r="Y2244" t="s">
        <v>51</v>
      </c>
      <c r="Z2244" t="s">
        <v>52</v>
      </c>
      <c r="AA2244">
        <v>0.123489658</v>
      </c>
      <c r="AB2244">
        <v>0.18984230999999999</v>
      </c>
      <c r="AC2244">
        <v>0.27257833300000001</v>
      </c>
      <c r="AD2244">
        <v>0.15437601300000001</v>
      </c>
      <c r="AE2244">
        <v>29.521531100000001</v>
      </c>
      <c r="AF2244">
        <v>0.47941653200000001</v>
      </c>
      <c r="AG2244">
        <v>2.527134958</v>
      </c>
      <c r="AH2244">
        <v>0.28086314600000001</v>
      </c>
      <c r="AI2244">
        <v>1.0675752E-2</v>
      </c>
      <c r="AJ2244">
        <v>6</v>
      </c>
      <c r="AK2244">
        <v>590806</v>
      </c>
      <c r="AL2244">
        <v>0</v>
      </c>
      <c r="AM2244" t="s">
        <v>66</v>
      </c>
      <c r="AN2244">
        <v>24042006</v>
      </c>
      <c r="AO2244">
        <v>31122006</v>
      </c>
      <c r="AP2244">
        <v>1218.79</v>
      </c>
      <c r="AQ2244">
        <v>1</v>
      </c>
      <c r="AR2244">
        <v>1</v>
      </c>
      <c r="AS2244">
        <v>1218.79</v>
      </c>
      <c r="AT2244">
        <v>981.34173583984295</v>
      </c>
      <c r="AU2244">
        <v>1146.176416</v>
      </c>
      <c r="AV2244">
        <v>89.325294494628906</v>
      </c>
      <c r="AW2244">
        <v>1218.78999999999</v>
      </c>
      <c r="AX2244">
        <f t="shared" si="140"/>
        <v>237.44826416015701</v>
      </c>
      <c r="AY2244">
        <f t="shared" si="141"/>
        <v>72.613583999999946</v>
      </c>
      <c r="AZ2244">
        <f t="shared" si="142"/>
        <v>1129.4647055053711</v>
      </c>
      <c r="BA2244">
        <f t="shared" si="143"/>
        <v>1.0004441719502211E-11</v>
      </c>
    </row>
    <row r="2245" spans="1:53" x14ac:dyDescent="0.35">
      <c r="A2245">
        <v>4932555</v>
      </c>
      <c r="B2245">
        <v>2006</v>
      </c>
      <c r="C2245">
        <v>41</v>
      </c>
      <c r="D2245">
        <v>41</v>
      </c>
      <c r="E2245">
        <v>46</v>
      </c>
      <c r="F2245" t="s">
        <v>45</v>
      </c>
      <c r="G2245" t="s">
        <v>45</v>
      </c>
      <c r="H2245" t="s">
        <v>54</v>
      </c>
      <c r="I2245">
        <v>20</v>
      </c>
      <c r="J2245" t="s">
        <v>57</v>
      </c>
      <c r="K2245" t="s">
        <v>58</v>
      </c>
      <c r="L2245">
        <v>2</v>
      </c>
      <c r="M2245">
        <v>7</v>
      </c>
      <c r="N2245">
        <v>21</v>
      </c>
      <c r="O2245" t="s">
        <v>75</v>
      </c>
      <c r="P2245">
        <v>7290.7048910000003</v>
      </c>
      <c r="Q2245" t="s">
        <v>49</v>
      </c>
      <c r="R2245">
        <v>6000</v>
      </c>
      <c r="S2245">
        <v>100</v>
      </c>
      <c r="T2245">
        <v>1</v>
      </c>
      <c r="U2245" t="s">
        <v>62</v>
      </c>
      <c r="V2245">
        <v>2</v>
      </c>
      <c r="W2245">
        <v>0</v>
      </c>
      <c r="X2245">
        <v>1</v>
      </c>
      <c r="Y2245" t="s">
        <v>63</v>
      </c>
      <c r="Z2245" t="s">
        <v>60</v>
      </c>
      <c r="AA2245">
        <v>0.123489658</v>
      </c>
      <c r="AB2245">
        <v>0.18984230999999999</v>
      </c>
      <c r="AC2245">
        <v>0.27257833300000001</v>
      </c>
      <c r="AD2245">
        <v>0.15437601300000001</v>
      </c>
      <c r="AE2245">
        <v>29.521531100000001</v>
      </c>
      <c r="AF2245">
        <v>0.47941653200000001</v>
      </c>
      <c r="AG2245">
        <v>2.527134958</v>
      </c>
      <c r="AH2245">
        <v>0.28086314600000001</v>
      </c>
      <c r="AI2245">
        <v>1.0675752E-2</v>
      </c>
      <c r="AJ2245">
        <v>5</v>
      </c>
      <c r="AK2245">
        <v>590806</v>
      </c>
      <c r="AL2245">
        <v>0</v>
      </c>
      <c r="AM2245" t="s">
        <v>53</v>
      </c>
      <c r="AN2245">
        <v>2072006</v>
      </c>
      <c r="AO2245">
        <v>31122006</v>
      </c>
      <c r="AP2245">
        <v>682.45</v>
      </c>
      <c r="AQ2245">
        <v>1</v>
      </c>
      <c r="AR2245">
        <v>1</v>
      </c>
      <c r="AS2245">
        <v>682.45</v>
      </c>
      <c r="AT2245">
        <v>739.57647705078102</v>
      </c>
      <c r="AU2245">
        <v>1041.496279</v>
      </c>
      <c r="AV2245">
        <v>89.325294494628906</v>
      </c>
      <c r="AW2245">
        <v>682.45</v>
      </c>
      <c r="AX2245">
        <f t="shared" si="140"/>
        <v>57.126477050780977</v>
      </c>
      <c r="AY2245">
        <f t="shared" si="141"/>
        <v>359.04627899999991</v>
      </c>
      <c r="AZ2245">
        <f t="shared" si="142"/>
        <v>593.12470550537114</v>
      </c>
      <c r="BA2245">
        <f t="shared" si="143"/>
        <v>0</v>
      </c>
    </row>
    <row r="2246" spans="1:53" x14ac:dyDescent="0.35">
      <c r="A2246">
        <v>2943352</v>
      </c>
      <c r="B2246">
        <v>2008</v>
      </c>
      <c r="C2246">
        <v>84</v>
      </c>
      <c r="D2246">
        <v>84</v>
      </c>
      <c r="E2246">
        <v>56</v>
      </c>
      <c r="F2246" t="s">
        <v>54</v>
      </c>
      <c r="G2246" t="s">
        <v>54</v>
      </c>
      <c r="H2246" t="s">
        <v>45</v>
      </c>
      <c r="I2246">
        <v>64</v>
      </c>
      <c r="J2246" t="s">
        <v>57</v>
      </c>
      <c r="K2246" t="s">
        <v>47</v>
      </c>
      <c r="L2246">
        <v>1</v>
      </c>
      <c r="M2246">
        <v>7</v>
      </c>
      <c r="N2246">
        <v>15</v>
      </c>
      <c r="O2246" t="s">
        <v>74</v>
      </c>
      <c r="P2246">
        <v>6861.5505309999999</v>
      </c>
      <c r="Q2246" t="s">
        <v>73</v>
      </c>
      <c r="R2246">
        <v>10000</v>
      </c>
      <c r="S2246">
        <v>100</v>
      </c>
      <c r="T2246">
        <v>36</v>
      </c>
      <c r="U2246" t="s">
        <v>50</v>
      </c>
      <c r="V2246">
        <v>0</v>
      </c>
      <c r="W2246">
        <v>0</v>
      </c>
      <c r="X2246">
        <v>4</v>
      </c>
      <c r="Y2246" t="s">
        <v>51</v>
      </c>
      <c r="Z2246" t="s">
        <v>60</v>
      </c>
      <c r="AA2246">
        <v>0.115007305</v>
      </c>
      <c r="AB2246">
        <v>0.17929451099999999</v>
      </c>
      <c r="AC2246">
        <v>0.28783134999999999</v>
      </c>
      <c r="AD2246">
        <v>0.16736157400000001</v>
      </c>
      <c r="AE2246">
        <v>28.349881799999999</v>
      </c>
      <c r="AF2246">
        <v>0.47239826600000001</v>
      </c>
      <c r="AG2246">
        <v>2.503026508</v>
      </c>
      <c r="AH2246">
        <v>0.27453102499999998</v>
      </c>
      <c r="AI2246">
        <v>1.0942761000000001E-2</v>
      </c>
      <c r="AJ2246">
        <v>1</v>
      </c>
      <c r="AK2246">
        <v>590907</v>
      </c>
      <c r="AL2246">
        <v>0</v>
      </c>
      <c r="AM2246" t="s">
        <v>53</v>
      </c>
      <c r="AN2246">
        <v>27042008</v>
      </c>
      <c r="AO2246">
        <v>31122008</v>
      </c>
      <c r="AP2246">
        <v>161.80000000000001</v>
      </c>
      <c r="AQ2246">
        <v>1</v>
      </c>
      <c r="AR2246">
        <v>1</v>
      </c>
      <c r="AS2246">
        <v>161.80000000000001</v>
      </c>
      <c r="AT2246">
        <v>252.38153076171801</v>
      </c>
      <c r="AU2246">
        <v>582.84568779999995</v>
      </c>
      <c r="AV2246">
        <v>89.325294494628906</v>
      </c>
      <c r="AW2246">
        <v>161.80000000000001</v>
      </c>
      <c r="AX2246">
        <f t="shared" si="140"/>
        <v>90.581530761718</v>
      </c>
      <c r="AY2246">
        <f t="shared" si="141"/>
        <v>421.04568779999994</v>
      </c>
      <c r="AZ2246">
        <f t="shared" si="142"/>
        <v>72.474705505371105</v>
      </c>
      <c r="BA2246">
        <f t="shared" si="143"/>
        <v>0</v>
      </c>
    </row>
    <row r="2247" spans="1:53" x14ac:dyDescent="0.35">
      <c r="A2247">
        <v>7675340</v>
      </c>
      <c r="B2247">
        <v>2008</v>
      </c>
      <c r="C2247">
        <v>72</v>
      </c>
      <c r="D2247">
        <v>32</v>
      </c>
      <c r="E2247">
        <v>32</v>
      </c>
      <c r="F2247" t="s">
        <v>45</v>
      </c>
      <c r="G2247" t="s">
        <v>54</v>
      </c>
      <c r="H2247" t="s">
        <v>54</v>
      </c>
      <c r="I2247">
        <v>10</v>
      </c>
      <c r="J2247" t="s">
        <v>57</v>
      </c>
      <c r="K2247" t="s">
        <v>64</v>
      </c>
      <c r="L2247">
        <v>2</v>
      </c>
      <c r="M2247">
        <v>3</v>
      </c>
      <c r="N2247">
        <v>6</v>
      </c>
      <c r="O2247" t="s">
        <v>93</v>
      </c>
      <c r="P2247">
        <v>6466.0768829999997</v>
      </c>
      <c r="Q2247" t="s">
        <v>49</v>
      </c>
      <c r="R2247">
        <v>5000</v>
      </c>
      <c r="S2247">
        <v>50</v>
      </c>
      <c r="T2247">
        <v>29</v>
      </c>
      <c r="U2247" t="s">
        <v>50</v>
      </c>
      <c r="V2247">
        <v>0</v>
      </c>
      <c r="W2247">
        <v>1</v>
      </c>
      <c r="X2247">
        <v>0</v>
      </c>
      <c r="Y2247" t="s">
        <v>63</v>
      </c>
      <c r="Z2247" t="s">
        <v>60</v>
      </c>
      <c r="AA2247">
        <v>0.115007305</v>
      </c>
      <c r="AB2247">
        <v>0.17929451099999999</v>
      </c>
      <c r="AC2247">
        <v>0.28783134999999999</v>
      </c>
      <c r="AD2247">
        <v>0.16736157400000001</v>
      </c>
      <c r="AE2247">
        <v>28.349881799999999</v>
      </c>
      <c r="AF2247">
        <v>0.47239826600000001</v>
      </c>
      <c r="AG2247">
        <v>2.503026508</v>
      </c>
      <c r="AH2247">
        <v>0.27453102499999998</v>
      </c>
      <c r="AI2247">
        <v>1.0942761000000001E-2</v>
      </c>
      <c r="AJ2247">
        <v>7</v>
      </c>
      <c r="AK2247">
        <v>590907</v>
      </c>
      <c r="AL2247">
        <v>0</v>
      </c>
      <c r="AM2247" t="s">
        <v>53</v>
      </c>
      <c r="AN2247">
        <v>21062008</v>
      </c>
      <c r="AO2247">
        <v>31122008</v>
      </c>
      <c r="AP2247">
        <v>988.55</v>
      </c>
      <c r="AQ2247">
        <v>1</v>
      </c>
      <c r="AR2247">
        <v>1</v>
      </c>
      <c r="AS2247">
        <v>988.55</v>
      </c>
      <c r="AT2247">
        <v>579.62561035156205</v>
      </c>
      <c r="AU2247">
        <v>833.50468379999995</v>
      </c>
      <c r="AV2247">
        <v>89.325294494628906</v>
      </c>
      <c r="AW2247">
        <v>988.54999999999905</v>
      </c>
      <c r="AX2247">
        <f t="shared" si="140"/>
        <v>408.92438964843791</v>
      </c>
      <c r="AY2247">
        <f t="shared" si="141"/>
        <v>155.0453162</v>
      </c>
      <c r="AZ2247">
        <f t="shared" si="142"/>
        <v>899.22470550537105</v>
      </c>
      <c r="BA2247">
        <f t="shared" si="143"/>
        <v>9.0949470177292824E-13</v>
      </c>
    </row>
    <row r="2248" spans="1:53" x14ac:dyDescent="0.35">
      <c r="A2248">
        <v>813305</v>
      </c>
      <c r="B2248">
        <v>2005</v>
      </c>
      <c r="C2248">
        <v>57</v>
      </c>
      <c r="D2248">
        <v>57</v>
      </c>
      <c r="E2248">
        <v>56</v>
      </c>
      <c r="F2248" t="s">
        <v>54</v>
      </c>
      <c r="G2248" t="s">
        <v>54</v>
      </c>
      <c r="H2248" t="s">
        <v>45</v>
      </c>
      <c r="I2248">
        <v>35</v>
      </c>
      <c r="J2248" t="s">
        <v>46</v>
      </c>
      <c r="K2248" t="s">
        <v>47</v>
      </c>
      <c r="L2248">
        <v>1</v>
      </c>
      <c r="M2248">
        <v>12</v>
      </c>
      <c r="N2248">
        <v>26</v>
      </c>
      <c r="O2248" t="s">
        <v>82</v>
      </c>
      <c r="P2248">
        <v>1040.2240179999999</v>
      </c>
      <c r="Q2248" t="s">
        <v>49</v>
      </c>
      <c r="R2248">
        <v>8000</v>
      </c>
      <c r="S2248">
        <v>0</v>
      </c>
      <c r="T2248">
        <v>9</v>
      </c>
      <c r="U2248" t="s">
        <v>62</v>
      </c>
      <c r="V2248">
        <v>0</v>
      </c>
      <c r="W2248">
        <v>0</v>
      </c>
      <c r="X2248">
        <v>1</v>
      </c>
      <c r="Y2248" t="s">
        <v>63</v>
      </c>
      <c r="Z2248" t="s">
        <v>60</v>
      </c>
      <c r="AA2248">
        <v>7.3394495000000004E-2</v>
      </c>
      <c r="AB2248">
        <v>0.119507484</v>
      </c>
      <c r="AC2248">
        <v>0.34596813100000001</v>
      </c>
      <c r="AD2248">
        <v>0.19631410299999999</v>
      </c>
      <c r="AE2248">
        <v>3.0919789409999998</v>
      </c>
      <c r="AF2248">
        <v>0.477063301</v>
      </c>
      <c r="AG2248">
        <v>2.410429744</v>
      </c>
      <c r="AH2248">
        <v>0.31020124900000001</v>
      </c>
      <c r="AI2248">
        <v>9.2990980000000004E-3</v>
      </c>
      <c r="AJ2248">
        <v>3</v>
      </c>
      <c r="AK2248">
        <v>590908</v>
      </c>
      <c r="AL2248">
        <v>0</v>
      </c>
      <c r="AM2248" t="s">
        <v>53</v>
      </c>
      <c r="AN2248">
        <v>1012005</v>
      </c>
      <c r="AO2248">
        <v>26082005</v>
      </c>
      <c r="AP2248">
        <v>503.81</v>
      </c>
      <c r="AQ2248">
        <v>1</v>
      </c>
      <c r="AR2248">
        <v>1</v>
      </c>
      <c r="AS2248">
        <v>503.81</v>
      </c>
      <c r="AT2248">
        <v>662.46954345703102</v>
      </c>
      <c r="AU2248">
        <v>638.86904200000004</v>
      </c>
      <c r="AV2248">
        <v>89.325294494628906</v>
      </c>
      <c r="AW2248">
        <v>503.81</v>
      </c>
      <c r="AX2248">
        <f t="shared" si="140"/>
        <v>158.65954345703102</v>
      </c>
      <c r="AY2248">
        <f t="shared" si="141"/>
        <v>135.05904200000003</v>
      </c>
      <c r="AZ2248">
        <f t="shared" si="142"/>
        <v>414.4847055053711</v>
      </c>
      <c r="BA2248">
        <f t="shared" si="143"/>
        <v>0</v>
      </c>
    </row>
    <row r="2249" spans="1:53" x14ac:dyDescent="0.35">
      <c r="A2249">
        <v>3962636</v>
      </c>
      <c r="B2249">
        <v>2006</v>
      </c>
      <c r="C2249">
        <v>55</v>
      </c>
      <c r="D2249">
        <v>54</v>
      </c>
      <c r="E2249">
        <v>54</v>
      </c>
      <c r="F2249" t="s">
        <v>45</v>
      </c>
      <c r="G2249" t="s">
        <v>54</v>
      </c>
      <c r="H2249" t="s">
        <v>54</v>
      </c>
      <c r="I2249">
        <v>31</v>
      </c>
      <c r="J2249" t="s">
        <v>57</v>
      </c>
      <c r="K2249" t="s">
        <v>58</v>
      </c>
      <c r="L2249">
        <v>2</v>
      </c>
      <c r="M2249">
        <v>2</v>
      </c>
      <c r="N2249">
        <v>8</v>
      </c>
      <c r="O2249" t="s">
        <v>93</v>
      </c>
      <c r="P2249">
        <v>6786.3852070000003</v>
      </c>
      <c r="Q2249" t="s">
        <v>56</v>
      </c>
      <c r="R2249">
        <v>6000</v>
      </c>
      <c r="S2249">
        <v>100</v>
      </c>
      <c r="T2249">
        <v>15</v>
      </c>
      <c r="U2249" t="s">
        <v>50</v>
      </c>
      <c r="V2249">
        <v>0</v>
      </c>
      <c r="W2249">
        <v>1</v>
      </c>
      <c r="X2249">
        <v>0</v>
      </c>
      <c r="Y2249" t="s">
        <v>51</v>
      </c>
      <c r="Z2249" t="s">
        <v>52</v>
      </c>
      <c r="AA2249">
        <v>0.136427567</v>
      </c>
      <c r="AB2249">
        <v>0.342240975</v>
      </c>
      <c r="AC2249">
        <v>0.17674636699999999</v>
      </c>
      <c r="AD2249">
        <v>0.189137785</v>
      </c>
      <c r="AE2249">
        <v>37.259842519999999</v>
      </c>
      <c r="AF2249">
        <v>0.46534235000000002</v>
      </c>
      <c r="AG2249">
        <v>2.2184716359999999</v>
      </c>
      <c r="AH2249">
        <v>0.35679314600000001</v>
      </c>
      <c r="AI2249">
        <v>1.0709913999999999E-2</v>
      </c>
      <c r="AJ2249">
        <v>5</v>
      </c>
      <c r="AK2249">
        <v>592502</v>
      </c>
      <c r="AL2249">
        <v>0</v>
      </c>
      <c r="AM2249" t="s">
        <v>53</v>
      </c>
      <c r="AN2249">
        <v>1012006</v>
      </c>
      <c r="AO2249">
        <v>13032006</v>
      </c>
      <c r="AP2249">
        <v>1086.01</v>
      </c>
      <c r="AQ2249">
        <v>1</v>
      </c>
      <c r="AR2249">
        <v>1</v>
      </c>
      <c r="AS2249">
        <v>1086.01</v>
      </c>
      <c r="AT2249">
        <v>613.96569824218705</v>
      </c>
      <c r="AU2249">
        <v>786.965059</v>
      </c>
      <c r="AV2249">
        <v>89.325294494628906</v>
      </c>
      <c r="AW2249">
        <v>293.60000000000002</v>
      </c>
      <c r="AX2249">
        <f t="shared" si="140"/>
        <v>472.04430175781295</v>
      </c>
      <c r="AY2249">
        <f t="shared" si="141"/>
        <v>299.04494099999999</v>
      </c>
      <c r="AZ2249">
        <f t="shared" si="142"/>
        <v>996.68470550537108</v>
      </c>
      <c r="BA2249">
        <f t="shared" si="143"/>
        <v>792.41</v>
      </c>
    </row>
    <row r="2250" spans="1:53" x14ac:dyDescent="0.35">
      <c r="A2250">
        <v>4315514</v>
      </c>
      <c r="B2250">
        <v>2005</v>
      </c>
      <c r="C2250">
        <v>57</v>
      </c>
      <c r="D2250">
        <v>57</v>
      </c>
      <c r="E2250">
        <v>56</v>
      </c>
      <c r="F2250" t="s">
        <v>54</v>
      </c>
      <c r="G2250" t="s">
        <v>54</v>
      </c>
      <c r="H2250" t="s">
        <v>45</v>
      </c>
      <c r="I2250">
        <v>35</v>
      </c>
      <c r="J2250" t="s">
        <v>76</v>
      </c>
      <c r="K2250" t="s">
        <v>47</v>
      </c>
      <c r="L2250">
        <v>1</v>
      </c>
      <c r="M2250">
        <v>2</v>
      </c>
      <c r="N2250">
        <v>35</v>
      </c>
      <c r="O2250" t="s">
        <v>72</v>
      </c>
      <c r="P2250">
        <v>17046.626950000002</v>
      </c>
      <c r="Q2250" t="s">
        <v>49</v>
      </c>
      <c r="R2250">
        <v>4000</v>
      </c>
      <c r="S2250">
        <v>0</v>
      </c>
      <c r="T2250">
        <v>15</v>
      </c>
      <c r="U2250" t="s">
        <v>62</v>
      </c>
      <c r="V2250">
        <v>0</v>
      </c>
      <c r="W2250">
        <v>1</v>
      </c>
      <c r="X2250">
        <v>0</v>
      </c>
      <c r="Y2250" t="s">
        <v>51</v>
      </c>
      <c r="Z2250" t="s">
        <v>60</v>
      </c>
      <c r="AA2250">
        <v>0.119875049</v>
      </c>
      <c r="AB2250">
        <v>0.131198751</v>
      </c>
      <c r="AC2250">
        <v>0.320968372</v>
      </c>
      <c r="AD2250">
        <v>0.14149746199999999</v>
      </c>
      <c r="AE2250">
        <v>11.13780919</v>
      </c>
      <c r="AF2250">
        <v>0.48953045699999997</v>
      </c>
      <c r="AG2250">
        <v>2.461538462</v>
      </c>
      <c r="AH2250">
        <v>0.29099850300000002</v>
      </c>
      <c r="AI2250">
        <v>5.3453069999999997E-3</v>
      </c>
      <c r="AJ2250">
        <v>3</v>
      </c>
      <c r="AK2250">
        <v>592504</v>
      </c>
      <c r="AL2250">
        <v>0</v>
      </c>
      <c r="AM2250" t="s">
        <v>53</v>
      </c>
      <c r="AN2250">
        <v>25022005</v>
      </c>
      <c r="AO2250">
        <v>31122005</v>
      </c>
      <c r="AP2250">
        <v>1138.7</v>
      </c>
      <c r="AQ2250">
        <v>1</v>
      </c>
      <c r="AR2250">
        <v>1</v>
      </c>
      <c r="AS2250">
        <v>1138.7</v>
      </c>
      <c r="AT2250">
        <v>1390.37329101562</v>
      </c>
      <c r="AU2250">
        <v>2197.1220060000001</v>
      </c>
      <c r="AV2250">
        <v>89.325294494628906</v>
      </c>
      <c r="AW2250">
        <v>1138.7</v>
      </c>
      <c r="AX2250">
        <f t="shared" si="140"/>
        <v>251.67329101561995</v>
      </c>
      <c r="AY2250">
        <f t="shared" si="141"/>
        <v>1058.422006</v>
      </c>
      <c r="AZ2250">
        <f t="shared" si="142"/>
        <v>1049.3747055053711</v>
      </c>
      <c r="BA2250">
        <f t="shared" si="143"/>
        <v>0</v>
      </c>
    </row>
    <row r="2251" spans="1:53" x14ac:dyDescent="0.35">
      <c r="A2251">
        <v>1058879</v>
      </c>
      <c r="B2251">
        <v>2007</v>
      </c>
      <c r="C2251">
        <v>43</v>
      </c>
      <c r="D2251">
        <v>43</v>
      </c>
      <c r="E2251">
        <v>45</v>
      </c>
      <c r="F2251" t="s">
        <v>54</v>
      </c>
      <c r="G2251" t="s">
        <v>54</v>
      </c>
      <c r="H2251" t="s">
        <v>45</v>
      </c>
      <c r="I2251">
        <v>23</v>
      </c>
      <c r="J2251" t="s">
        <v>57</v>
      </c>
      <c r="K2251" t="s">
        <v>58</v>
      </c>
      <c r="L2251">
        <v>2</v>
      </c>
      <c r="M2251">
        <v>15</v>
      </c>
      <c r="N2251">
        <v>23</v>
      </c>
      <c r="O2251" t="s">
        <v>77</v>
      </c>
      <c r="P2251">
        <v>2881.5575650000001</v>
      </c>
      <c r="Q2251" t="s">
        <v>49</v>
      </c>
      <c r="R2251">
        <v>17000</v>
      </c>
      <c r="S2251">
        <v>0</v>
      </c>
      <c r="T2251">
        <v>19</v>
      </c>
      <c r="U2251" t="s">
        <v>50</v>
      </c>
      <c r="V2251">
        <v>0</v>
      </c>
      <c r="W2251">
        <v>0</v>
      </c>
      <c r="X2251">
        <v>6</v>
      </c>
      <c r="Y2251" t="s">
        <v>51</v>
      </c>
      <c r="Z2251" t="s">
        <v>60</v>
      </c>
      <c r="AA2251">
        <v>4.7058823999999999E-2</v>
      </c>
      <c r="AB2251">
        <v>0.11705882400000001</v>
      </c>
      <c r="AC2251">
        <v>0.45117647100000002</v>
      </c>
      <c r="AD2251">
        <v>0.126867441</v>
      </c>
      <c r="AE2251">
        <v>11.52185792</v>
      </c>
      <c r="AF2251">
        <v>0.50343846299999995</v>
      </c>
      <c r="AG2251">
        <v>2.4805882349999999</v>
      </c>
      <c r="AH2251">
        <v>0.25182597699999998</v>
      </c>
      <c r="AI2251">
        <v>3.4931720000000001E-3</v>
      </c>
      <c r="AJ2251">
        <v>8</v>
      </c>
      <c r="AK2251">
        <v>592505</v>
      </c>
      <c r="AL2251">
        <v>0</v>
      </c>
      <c r="AM2251" t="s">
        <v>53</v>
      </c>
      <c r="AN2251">
        <v>1012007</v>
      </c>
      <c r="AO2251">
        <v>26102007</v>
      </c>
      <c r="AP2251">
        <v>325.72000000000003</v>
      </c>
      <c r="AQ2251">
        <v>1</v>
      </c>
      <c r="AR2251">
        <v>1</v>
      </c>
      <c r="AS2251">
        <v>325.72000000000003</v>
      </c>
      <c r="AT2251">
        <v>387.21481323242102</v>
      </c>
      <c r="AU2251">
        <v>476.51788759999999</v>
      </c>
      <c r="AV2251">
        <v>89.325294494628906</v>
      </c>
      <c r="AW2251">
        <v>325.72000000000003</v>
      </c>
      <c r="AX2251">
        <f t="shared" si="140"/>
        <v>61.494813232420995</v>
      </c>
      <c r="AY2251">
        <f t="shared" si="141"/>
        <v>150.79788759999997</v>
      </c>
      <c r="AZ2251">
        <f t="shared" si="142"/>
        <v>236.39470550537112</v>
      </c>
      <c r="BA2251">
        <f t="shared" si="143"/>
        <v>0</v>
      </c>
    </row>
    <row r="2252" spans="1:53" x14ac:dyDescent="0.35">
      <c r="A2252">
        <v>5151616</v>
      </c>
      <c r="B2252">
        <v>2006</v>
      </c>
      <c r="C2252">
        <v>36</v>
      </c>
      <c r="D2252">
        <v>36</v>
      </c>
      <c r="E2252">
        <v>54</v>
      </c>
      <c r="F2252" t="s">
        <v>54</v>
      </c>
      <c r="G2252" t="s">
        <v>54</v>
      </c>
      <c r="H2252" t="s">
        <v>45</v>
      </c>
      <c r="I2252">
        <v>12</v>
      </c>
      <c r="J2252" t="s">
        <v>57</v>
      </c>
      <c r="K2252" t="s">
        <v>58</v>
      </c>
      <c r="L2252">
        <v>2</v>
      </c>
      <c r="M2252">
        <v>1</v>
      </c>
      <c r="N2252">
        <v>13</v>
      </c>
      <c r="O2252" t="s">
        <v>97</v>
      </c>
      <c r="P2252">
        <v>100</v>
      </c>
      <c r="Q2252" t="s">
        <v>56</v>
      </c>
      <c r="R2252">
        <v>10000</v>
      </c>
      <c r="S2252">
        <v>100</v>
      </c>
      <c r="T2252">
        <v>17</v>
      </c>
      <c r="U2252" t="s">
        <v>50</v>
      </c>
      <c r="V2252">
        <v>0</v>
      </c>
      <c r="W2252">
        <v>0</v>
      </c>
      <c r="X2252">
        <v>0</v>
      </c>
      <c r="Y2252" t="s">
        <v>63</v>
      </c>
      <c r="Z2252" t="s">
        <v>60</v>
      </c>
      <c r="AA2252">
        <v>4.7355959000000003E-2</v>
      </c>
      <c r="AB2252">
        <v>0.26766679799999998</v>
      </c>
      <c r="AC2252">
        <v>0.40900118400000002</v>
      </c>
      <c r="AD2252">
        <v>9.1246519999999998E-2</v>
      </c>
      <c r="AE2252">
        <v>18.90643275</v>
      </c>
      <c r="AF2252">
        <v>0.490102072</v>
      </c>
      <c r="AG2252">
        <v>2.5527043030000001</v>
      </c>
      <c r="AH2252">
        <v>0.248725574</v>
      </c>
      <c r="AI2252">
        <v>6.1597279999999997E-3</v>
      </c>
      <c r="AJ2252">
        <v>3</v>
      </c>
      <c r="AK2252">
        <v>592607</v>
      </c>
      <c r="AL2252">
        <v>0</v>
      </c>
      <c r="AM2252" t="s">
        <v>53</v>
      </c>
      <c r="AN2252">
        <v>2032006</v>
      </c>
      <c r="AO2252">
        <v>31122006</v>
      </c>
      <c r="AP2252">
        <v>1024.46</v>
      </c>
      <c r="AQ2252">
        <v>1</v>
      </c>
      <c r="AR2252">
        <v>1</v>
      </c>
      <c r="AS2252">
        <v>1024.46</v>
      </c>
      <c r="AT2252">
        <v>911.66516113281205</v>
      </c>
      <c r="AU2252">
        <v>884.67166729999997</v>
      </c>
      <c r="AV2252">
        <v>89.325294494628906</v>
      </c>
      <c r="AW2252">
        <v>1024.46</v>
      </c>
      <c r="AX2252">
        <f t="shared" si="140"/>
        <v>112.79483886718799</v>
      </c>
      <c r="AY2252">
        <f t="shared" si="141"/>
        <v>139.78833270000007</v>
      </c>
      <c r="AZ2252">
        <f t="shared" si="142"/>
        <v>935.13470550537113</v>
      </c>
      <c r="BA2252">
        <f t="shared" si="143"/>
        <v>0</v>
      </c>
    </row>
    <row r="2253" spans="1:53" x14ac:dyDescent="0.35">
      <c r="A2253">
        <v>4098366</v>
      </c>
      <c r="B2253">
        <v>2006</v>
      </c>
      <c r="C2253">
        <v>52</v>
      </c>
      <c r="D2253">
        <v>35</v>
      </c>
      <c r="E2253">
        <v>35</v>
      </c>
      <c r="F2253" t="s">
        <v>54</v>
      </c>
      <c r="G2253" t="s">
        <v>45</v>
      </c>
      <c r="H2253" t="s">
        <v>45</v>
      </c>
      <c r="I2253">
        <v>15</v>
      </c>
      <c r="J2253" t="s">
        <v>57</v>
      </c>
      <c r="K2253" t="s">
        <v>78</v>
      </c>
      <c r="L2253">
        <v>3</v>
      </c>
      <c r="M2253">
        <v>13</v>
      </c>
      <c r="N2253">
        <v>23</v>
      </c>
      <c r="O2253" t="s">
        <v>61</v>
      </c>
      <c r="P2253">
        <v>1250.4914269999999</v>
      </c>
      <c r="Q2253" t="s">
        <v>56</v>
      </c>
      <c r="R2253">
        <v>7000</v>
      </c>
      <c r="S2253">
        <v>100</v>
      </c>
      <c r="T2253">
        <v>15</v>
      </c>
      <c r="U2253" t="s">
        <v>50</v>
      </c>
      <c r="V2253">
        <v>0</v>
      </c>
      <c r="W2253">
        <v>0</v>
      </c>
      <c r="X2253">
        <v>1</v>
      </c>
      <c r="Y2253" t="s">
        <v>63</v>
      </c>
      <c r="Z2253" t="s">
        <v>60</v>
      </c>
      <c r="AA2253">
        <v>8.4486526000000006E-2</v>
      </c>
      <c r="AB2253">
        <v>0.163874727</v>
      </c>
      <c r="AC2253">
        <v>0.46467589199999998</v>
      </c>
      <c r="AD2253">
        <v>0.15776844600000001</v>
      </c>
      <c r="AE2253">
        <v>1.6855409509999999</v>
      </c>
      <c r="AF2253">
        <v>0.48710258000000001</v>
      </c>
      <c r="AG2253">
        <v>2.4282592859999999</v>
      </c>
      <c r="AH2253">
        <v>0.24204874000000001</v>
      </c>
      <c r="AI2253">
        <v>4.543577E-3</v>
      </c>
      <c r="AJ2253">
        <v>4</v>
      </c>
      <c r="AK2253">
        <v>592609</v>
      </c>
      <c r="AL2253">
        <v>0</v>
      </c>
      <c r="AM2253" t="s">
        <v>53</v>
      </c>
      <c r="AN2253">
        <v>13072006</v>
      </c>
      <c r="AO2253">
        <v>31122006</v>
      </c>
      <c r="AP2253">
        <v>255.15</v>
      </c>
      <c r="AQ2253">
        <v>1</v>
      </c>
      <c r="AR2253">
        <v>1</v>
      </c>
      <c r="AS2253">
        <v>255.15</v>
      </c>
      <c r="AT2253">
        <v>566.09655761718705</v>
      </c>
      <c r="AU2253">
        <v>533.48132769999995</v>
      </c>
      <c r="AV2253">
        <v>89.325294494628906</v>
      </c>
      <c r="AW2253">
        <v>255.15</v>
      </c>
      <c r="AX2253">
        <f t="shared" si="140"/>
        <v>310.94655761718707</v>
      </c>
      <c r="AY2253">
        <f t="shared" si="141"/>
        <v>278.33132769999997</v>
      </c>
      <c r="AZ2253">
        <f t="shared" si="142"/>
        <v>165.8247055053711</v>
      </c>
      <c r="BA2253">
        <f t="shared" si="143"/>
        <v>0</v>
      </c>
    </row>
    <row r="2254" spans="1:53" x14ac:dyDescent="0.35">
      <c r="A2254">
        <v>1451465</v>
      </c>
      <c r="B2254">
        <v>2007</v>
      </c>
      <c r="C2254">
        <v>34</v>
      </c>
      <c r="D2254">
        <v>34</v>
      </c>
      <c r="E2254">
        <v>56</v>
      </c>
      <c r="F2254" t="s">
        <v>54</v>
      </c>
      <c r="G2254" t="s">
        <v>54</v>
      </c>
      <c r="H2254" t="s">
        <v>45</v>
      </c>
      <c r="I2254">
        <v>10</v>
      </c>
      <c r="J2254" t="s">
        <v>46</v>
      </c>
      <c r="K2254" t="s">
        <v>47</v>
      </c>
      <c r="L2254">
        <v>1</v>
      </c>
      <c r="M2254">
        <v>3</v>
      </c>
      <c r="N2254">
        <v>14</v>
      </c>
      <c r="O2254" t="s">
        <v>93</v>
      </c>
      <c r="P2254">
        <v>5238.5262210000001</v>
      </c>
      <c r="Q2254" t="s">
        <v>49</v>
      </c>
      <c r="R2254">
        <v>6000</v>
      </c>
      <c r="S2254">
        <v>50</v>
      </c>
      <c r="T2254">
        <v>14</v>
      </c>
      <c r="U2254" t="s">
        <v>50</v>
      </c>
      <c r="V2254">
        <v>0</v>
      </c>
      <c r="W2254">
        <v>0</v>
      </c>
      <c r="X2254">
        <v>3</v>
      </c>
      <c r="Y2254" t="s">
        <v>63</v>
      </c>
      <c r="Z2254" t="s">
        <v>60</v>
      </c>
      <c r="AA2254">
        <v>3.4757835000000001E-2</v>
      </c>
      <c r="AB2254">
        <v>0.432478633</v>
      </c>
      <c r="AC2254">
        <v>0.220512821</v>
      </c>
      <c r="AD2254">
        <v>0.13003355699999999</v>
      </c>
      <c r="AE2254">
        <v>35.76</v>
      </c>
      <c r="AF2254">
        <v>0.49972035799999998</v>
      </c>
      <c r="AG2254">
        <v>2.0376068379999999</v>
      </c>
      <c r="AH2254">
        <v>0.17308384299999999</v>
      </c>
      <c r="AI2254">
        <v>5.0377829999999997E-3</v>
      </c>
      <c r="AJ2254">
        <v>7</v>
      </c>
      <c r="AK2254">
        <v>610101</v>
      </c>
      <c r="AL2254">
        <v>0</v>
      </c>
      <c r="AM2254" t="s">
        <v>66</v>
      </c>
      <c r="AN2254">
        <v>1012007</v>
      </c>
      <c r="AO2254">
        <v>26122007</v>
      </c>
      <c r="AP2254">
        <v>757.27</v>
      </c>
      <c r="AQ2254">
        <v>1</v>
      </c>
      <c r="AR2254">
        <v>1</v>
      </c>
      <c r="AS2254">
        <v>757.27</v>
      </c>
      <c r="AT2254">
        <v>669.4208984375</v>
      </c>
      <c r="AU2254">
        <v>926.43858739999996</v>
      </c>
      <c r="AV2254">
        <v>89.325294494628906</v>
      </c>
      <c r="AW2254">
        <v>757.26999999999896</v>
      </c>
      <c r="AX2254">
        <f t="shared" si="140"/>
        <v>87.849101562499982</v>
      </c>
      <c r="AY2254">
        <f t="shared" si="141"/>
        <v>169.16858739999998</v>
      </c>
      <c r="AZ2254">
        <f t="shared" si="142"/>
        <v>667.94470550537108</v>
      </c>
      <c r="BA2254">
        <f t="shared" si="143"/>
        <v>1.0231815394945443E-12</v>
      </c>
    </row>
    <row r="2255" spans="1:53" x14ac:dyDescent="0.35">
      <c r="A2255">
        <v>5662527</v>
      </c>
      <c r="B2255">
        <v>2006</v>
      </c>
      <c r="C2255">
        <v>19</v>
      </c>
      <c r="D2255">
        <v>19</v>
      </c>
      <c r="E2255">
        <v>56</v>
      </c>
      <c r="F2255" t="s">
        <v>54</v>
      </c>
      <c r="G2255" t="s">
        <v>54</v>
      </c>
      <c r="H2255" t="s">
        <v>45</v>
      </c>
      <c r="I2255">
        <v>0</v>
      </c>
      <c r="J2255" t="s">
        <v>76</v>
      </c>
      <c r="K2255" t="s">
        <v>47</v>
      </c>
      <c r="L2255">
        <v>1</v>
      </c>
      <c r="M2255">
        <v>3</v>
      </c>
      <c r="N2255">
        <v>30</v>
      </c>
      <c r="O2255" t="s">
        <v>87</v>
      </c>
      <c r="P2255">
        <v>11823.67894</v>
      </c>
      <c r="Q2255" t="s">
        <v>56</v>
      </c>
      <c r="R2255">
        <v>10000</v>
      </c>
      <c r="S2255">
        <v>100</v>
      </c>
      <c r="T2255">
        <v>0</v>
      </c>
      <c r="U2255" t="s">
        <v>62</v>
      </c>
      <c r="V2255">
        <v>0</v>
      </c>
      <c r="W2255">
        <v>0</v>
      </c>
      <c r="X2255">
        <v>0</v>
      </c>
      <c r="Y2255" t="s">
        <v>51</v>
      </c>
      <c r="Z2255" t="s">
        <v>52</v>
      </c>
      <c r="AA2255">
        <v>4.2140879999999999E-2</v>
      </c>
      <c r="AB2255">
        <v>0.195324516</v>
      </c>
      <c r="AC2255">
        <v>0.49277145500000002</v>
      </c>
      <c r="AD2255">
        <v>0.13682535800000001</v>
      </c>
      <c r="AE2255">
        <v>3.3405560099999998</v>
      </c>
      <c r="AF2255">
        <v>0.49871496799999998</v>
      </c>
      <c r="AG2255">
        <v>2.5133804980000001</v>
      </c>
      <c r="AH2255">
        <v>0.236381809</v>
      </c>
      <c r="AI2255">
        <v>4.1645839999999998E-3</v>
      </c>
      <c r="AJ2255">
        <v>10</v>
      </c>
      <c r="AK2255">
        <v>610105</v>
      </c>
      <c r="AL2255">
        <v>0</v>
      </c>
      <c r="AM2255" t="s">
        <v>53</v>
      </c>
      <c r="AN2255">
        <v>23022006</v>
      </c>
      <c r="AO2255">
        <v>31122006</v>
      </c>
      <c r="AP2255">
        <v>1555.29</v>
      </c>
      <c r="AQ2255">
        <v>1</v>
      </c>
      <c r="AR2255">
        <v>1</v>
      </c>
      <c r="AS2255">
        <v>1555.29</v>
      </c>
      <c r="AT2255">
        <v>1304.24792480468</v>
      </c>
      <c r="AU2255">
        <v>1936.308272</v>
      </c>
      <c r="AV2255">
        <v>89.325294494628906</v>
      </c>
      <c r="AW2255">
        <v>1555.28999999999</v>
      </c>
      <c r="AX2255">
        <f t="shared" si="140"/>
        <v>251.04207519531997</v>
      </c>
      <c r="AY2255">
        <f t="shared" si="141"/>
        <v>381.01827200000002</v>
      </c>
      <c r="AZ2255">
        <f t="shared" si="142"/>
        <v>1465.9647055053711</v>
      </c>
      <c r="BA2255">
        <f t="shared" si="143"/>
        <v>1.0004441719502211E-11</v>
      </c>
    </row>
    <row r="2256" spans="1:53" x14ac:dyDescent="0.35">
      <c r="A2256">
        <v>113078</v>
      </c>
      <c r="B2256">
        <v>2005</v>
      </c>
      <c r="C2256">
        <v>73</v>
      </c>
      <c r="D2256">
        <v>50</v>
      </c>
      <c r="E2256">
        <v>50</v>
      </c>
      <c r="F2256" t="s">
        <v>45</v>
      </c>
      <c r="G2256" t="s">
        <v>54</v>
      </c>
      <c r="H2256" t="s">
        <v>54</v>
      </c>
      <c r="I2256">
        <v>29</v>
      </c>
      <c r="J2256" t="s">
        <v>57</v>
      </c>
      <c r="K2256" t="s">
        <v>58</v>
      </c>
      <c r="L2256">
        <v>2</v>
      </c>
      <c r="M2256">
        <v>2</v>
      </c>
      <c r="N2256">
        <v>27</v>
      </c>
      <c r="O2256" t="s">
        <v>86</v>
      </c>
      <c r="P2256">
        <v>15737.45537</v>
      </c>
      <c r="Q2256" t="s">
        <v>49</v>
      </c>
      <c r="R2256">
        <v>4000</v>
      </c>
      <c r="S2256">
        <v>0</v>
      </c>
      <c r="T2256">
        <v>31</v>
      </c>
      <c r="U2256" t="s">
        <v>62</v>
      </c>
      <c r="V2256">
        <v>0</v>
      </c>
      <c r="W2256">
        <v>0</v>
      </c>
      <c r="X2256">
        <v>6</v>
      </c>
      <c r="Y2256" t="s">
        <v>63</v>
      </c>
      <c r="Z2256" t="s">
        <v>60</v>
      </c>
      <c r="AA2256">
        <v>2.5943396000000001E-2</v>
      </c>
      <c r="AB2256">
        <v>0.19171158999999999</v>
      </c>
      <c r="AC2256">
        <v>0.428571429</v>
      </c>
      <c r="AD2256">
        <v>0.20704845799999999</v>
      </c>
      <c r="AE2256">
        <v>13.017921149999999</v>
      </c>
      <c r="AF2256">
        <v>0.47742290799999998</v>
      </c>
      <c r="AG2256">
        <v>2.447439353</v>
      </c>
      <c r="AH2256">
        <v>0.121353323</v>
      </c>
      <c r="AI2256">
        <v>3.646678E-3</v>
      </c>
      <c r="AJ2256">
        <v>4</v>
      </c>
      <c r="AK2256">
        <v>610200</v>
      </c>
      <c r="AL2256">
        <v>0</v>
      </c>
      <c r="AM2256" t="s">
        <v>53</v>
      </c>
      <c r="AN2256">
        <v>10012005</v>
      </c>
      <c r="AO2256">
        <v>31122005</v>
      </c>
      <c r="AP2256">
        <v>50.22</v>
      </c>
      <c r="AQ2256">
        <v>1</v>
      </c>
      <c r="AR2256">
        <v>1</v>
      </c>
      <c r="AS2256">
        <v>50.22</v>
      </c>
      <c r="AT2256">
        <v>456.96688842773398</v>
      </c>
      <c r="AU2256">
        <v>1239.4686919999999</v>
      </c>
      <c r="AV2256">
        <v>89.325294494628906</v>
      </c>
      <c r="AW2256">
        <v>50.219999999999899</v>
      </c>
      <c r="AX2256">
        <f t="shared" si="140"/>
        <v>406.74688842773401</v>
      </c>
      <c r="AY2256">
        <f t="shared" si="141"/>
        <v>1189.2486919999999</v>
      </c>
      <c r="AZ2256">
        <f t="shared" si="142"/>
        <v>39.105294494628907</v>
      </c>
      <c r="BA2256">
        <f t="shared" si="143"/>
        <v>9.9475983006414026E-14</v>
      </c>
    </row>
    <row r="2257" spans="1:53" x14ac:dyDescent="0.35">
      <c r="A2257">
        <v>7281592</v>
      </c>
      <c r="B2257">
        <v>2007</v>
      </c>
      <c r="C2257">
        <v>57</v>
      </c>
      <c r="D2257">
        <v>51</v>
      </c>
      <c r="E2257">
        <v>51</v>
      </c>
      <c r="F2257" t="s">
        <v>54</v>
      </c>
      <c r="G2257" t="s">
        <v>45</v>
      </c>
      <c r="H2257" t="s">
        <v>45</v>
      </c>
      <c r="I2257">
        <v>23</v>
      </c>
      <c r="J2257" t="s">
        <v>57</v>
      </c>
      <c r="K2257" t="s">
        <v>58</v>
      </c>
      <c r="L2257">
        <v>2</v>
      </c>
      <c r="M2257">
        <v>10</v>
      </c>
      <c r="N2257">
        <v>21</v>
      </c>
      <c r="O2257" t="s">
        <v>77</v>
      </c>
      <c r="P2257">
        <v>6271.1959059999999</v>
      </c>
      <c r="Q2257" t="s">
        <v>73</v>
      </c>
      <c r="R2257">
        <v>15000</v>
      </c>
      <c r="S2257">
        <v>0</v>
      </c>
      <c r="T2257">
        <v>11</v>
      </c>
      <c r="U2257" t="s">
        <v>62</v>
      </c>
      <c r="V2257">
        <v>0</v>
      </c>
      <c r="W2257">
        <v>1</v>
      </c>
      <c r="X2257">
        <v>0</v>
      </c>
      <c r="Y2257" t="s">
        <v>51</v>
      </c>
      <c r="Z2257" t="s">
        <v>52</v>
      </c>
      <c r="AA2257">
        <v>2.5943396000000001E-2</v>
      </c>
      <c r="AB2257">
        <v>0.19171158999999999</v>
      </c>
      <c r="AC2257">
        <v>0.428571429</v>
      </c>
      <c r="AD2257">
        <v>0.20704845799999999</v>
      </c>
      <c r="AE2257">
        <v>13.017921149999999</v>
      </c>
      <c r="AF2257">
        <v>0.47742290799999998</v>
      </c>
      <c r="AG2257">
        <v>2.447439353</v>
      </c>
      <c r="AH2257">
        <v>0.121353323</v>
      </c>
      <c r="AI2257">
        <v>3.646678E-3</v>
      </c>
      <c r="AJ2257">
        <v>3</v>
      </c>
      <c r="AK2257">
        <v>610200</v>
      </c>
      <c r="AL2257">
        <v>0</v>
      </c>
      <c r="AM2257" t="s">
        <v>53</v>
      </c>
      <c r="AN2257">
        <v>20032007</v>
      </c>
      <c r="AO2257">
        <v>31122007</v>
      </c>
      <c r="AP2257">
        <v>601.72</v>
      </c>
      <c r="AQ2257">
        <v>1</v>
      </c>
      <c r="AR2257">
        <v>1</v>
      </c>
      <c r="AS2257">
        <v>601.72</v>
      </c>
      <c r="AT2257">
        <v>554.631591796875</v>
      </c>
      <c r="AU2257">
        <v>642.85254380000003</v>
      </c>
      <c r="AV2257">
        <v>89.325294494628906</v>
      </c>
      <c r="AW2257">
        <v>601.72</v>
      </c>
      <c r="AX2257">
        <f t="shared" si="140"/>
        <v>47.088408203125027</v>
      </c>
      <c r="AY2257">
        <f t="shared" si="141"/>
        <v>41.132543800000008</v>
      </c>
      <c r="AZ2257">
        <f t="shared" si="142"/>
        <v>512.39470550537112</v>
      </c>
      <c r="BA2257">
        <f t="shared" si="143"/>
        <v>0</v>
      </c>
    </row>
    <row r="2258" spans="1:53" x14ac:dyDescent="0.35">
      <c r="A2258">
        <v>2719997</v>
      </c>
      <c r="B2258">
        <v>2005</v>
      </c>
      <c r="C2258">
        <v>73</v>
      </c>
      <c r="D2258">
        <v>73</v>
      </c>
      <c r="E2258">
        <v>56</v>
      </c>
      <c r="F2258" t="s">
        <v>45</v>
      </c>
      <c r="G2258" t="s">
        <v>45</v>
      </c>
      <c r="H2258" t="s">
        <v>45</v>
      </c>
      <c r="I2258">
        <v>53</v>
      </c>
      <c r="J2258" t="s">
        <v>46</v>
      </c>
      <c r="K2258" t="s">
        <v>47</v>
      </c>
      <c r="L2258">
        <v>1</v>
      </c>
      <c r="M2258">
        <v>5</v>
      </c>
      <c r="N2258">
        <v>8</v>
      </c>
      <c r="O2258" t="s">
        <v>93</v>
      </c>
      <c r="P2258">
        <v>2953.2928470000002</v>
      </c>
      <c r="Q2258" t="s">
        <v>49</v>
      </c>
      <c r="R2258">
        <v>4000</v>
      </c>
      <c r="S2258">
        <v>0</v>
      </c>
      <c r="T2258">
        <v>13</v>
      </c>
      <c r="U2258" t="s">
        <v>62</v>
      </c>
      <c r="V2258">
        <v>0</v>
      </c>
      <c r="W2258">
        <v>0</v>
      </c>
      <c r="X2258">
        <v>0</v>
      </c>
      <c r="Y2258" t="s">
        <v>51</v>
      </c>
      <c r="Z2258" t="s">
        <v>52</v>
      </c>
      <c r="AA2258">
        <v>3.4563561999999999E-2</v>
      </c>
      <c r="AB2258">
        <v>0.21382542500000001</v>
      </c>
      <c r="AC2258">
        <v>0.551319648</v>
      </c>
      <c r="AD2258">
        <v>0.207637232</v>
      </c>
      <c r="AE2258">
        <v>2.2418405560000001</v>
      </c>
      <c r="AF2258">
        <v>0.48448687400000001</v>
      </c>
      <c r="AG2258">
        <v>2.454598711</v>
      </c>
      <c r="AH2258">
        <v>0.18339571299999999</v>
      </c>
      <c r="AI2258">
        <v>3.0622660000000001E-3</v>
      </c>
      <c r="AJ2258">
        <v>3</v>
      </c>
      <c r="AK2258">
        <v>610307</v>
      </c>
      <c r="AL2258">
        <v>0</v>
      </c>
      <c r="AM2258" t="s">
        <v>66</v>
      </c>
      <c r="AN2258">
        <v>1012005</v>
      </c>
      <c r="AO2258">
        <v>10082005</v>
      </c>
      <c r="AP2258">
        <v>1638.84</v>
      </c>
      <c r="AQ2258">
        <v>1</v>
      </c>
      <c r="AR2258">
        <v>1</v>
      </c>
      <c r="AS2258">
        <v>1638.84</v>
      </c>
      <c r="AT2258">
        <v>992.27197265625</v>
      </c>
      <c r="AU2258">
        <v>698.79360480000003</v>
      </c>
      <c r="AV2258">
        <v>89.325294494628906</v>
      </c>
      <c r="AW2258">
        <v>1638.8399999999899</v>
      </c>
      <c r="AX2258">
        <f t="shared" si="140"/>
        <v>646.56802734374992</v>
      </c>
      <c r="AY2258">
        <f t="shared" si="141"/>
        <v>940.04639519999989</v>
      </c>
      <c r="AZ2258">
        <f t="shared" si="142"/>
        <v>1549.514705505371</v>
      </c>
      <c r="BA2258">
        <f t="shared" si="143"/>
        <v>1.0004441719502211E-11</v>
      </c>
    </row>
    <row r="2259" spans="1:53" x14ac:dyDescent="0.35">
      <c r="A2259">
        <v>3490315</v>
      </c>
      <c r="B2259">
        <v>2006</v>
      </c>
      <c r="C2259">
        <v>61</v>
      </c>
      <c r="D2259">
        <v>61</v>
      </c>
      <c r="E2259">
        <v>56</v>
      </c>
      <c r="F2259" t="s">
        <v>45</v>
      </c>
      <c r="G2259" t="s">
        <v>45</v>
      </c>
      <c r="H2259" t="s">
        <v>45</v>
      </c>
      <c r="I2259">
        <v>39</v>
      </c>
      <c r="J2259" t="s">
        <v>57</v>
      </c>
      <c r="K2259" t="s">
        <v>47</v>
      </c>
      <c r="L2259">
        <v>1</v>
      </c>
      <c r="M2259">
        <v>4</v>
      </c>
      <c r="N2259">
        <v>19</v>
      </c>
      <c r="O2259" t="s">
        <v>77</v>
      </c>
      <c r="P2259">
        <v>6870.2422239999996</v>
      </c>
      <c r="Q2259" t="s">
        <v>56</v>
      </c>
      <c r="R2259">
        <v>7000</v>
      </c>
      <c r="S2259">
        <v>0</v>
      </c>
      <c r="T2259">
        <v>1</v>
      </c>
      <c r="U2259" t="s">
        <v>62</v>
      </c>
      <c r="V2259">
        <v>1</v>
      </c>
      <c r="W2259">
        <v>0</v>
      </c>
      <c r="X2259">
        <v>1</v>
      </c>
      <c r="Y2259" t="s">
        <v>51</v>
      </c>
      <c r="Z2259" t="s">
        <v>60</v>
      </c>
      <c r="AA2259">
        <v>8.3890125999999995E-2</v>
      </c>
      <c r="AB2259">
        <v>0.313565604</v>
      </c>
      <c r="AC2259">
        <v>0.60163204800000003</v>
      </c>
      <c r="AD2259">
        <v>0.147498562</v>
      </c>
      <c r="AE2259">
        <v>0.56033510600000003</v>
      </c>
      <c r="AF2259">
        <v>0.500575043</v>
      </c>
      <c r="AG2259">
        <v>2.5782060790000001</v>
      </c>
      <c r="AH2259">
        <v>0.14436207600000001</v>
      </c>
      <c r="AI2259">
        <v>1.950839E-3</v>
      </c>
      <c r="AJ2259">
        <v>9</v>
      </c>
      <c r="AK2259">
        <v>610506</v>
      </c>
      <c r="AL2259">
        <v>1</v>
      </c>
      <c r="AM2259" t="s">
        <v>53</v>
      </c>
      <c r="AN2259">
        <v>1012006</v>
      </c>
      <c r="AO2259">
        <v>12122006</v>
      </c>
      <c r="AP2259">
        <v>642.14</v>
      </c>
      <c r="AQ2259">
        <v>1</v>
      </c>
      <c r="AR2259">
        <v>1</v>
      </c>
      <c r="AS2259">
        <v>642.14</v>
      </c>
      <c r="AT2259">
        <v>441.31036376953102</v>
      </c>
      <c r="AU2259">
        <v>853.86445000000003</v>
      </c>
      <c r="AV2259">
        <v>89.325294494628906</v>
      </c>
      <c r="AW2259">
        <v>480.70999999999901</v>
      </c>
      <c r="AX2259">
        <f t="shared" si="140"/>
        <v>200.82963623046896</v>
      </c>
      <c r="AY2259">
        <f t="shared" si="141"/>
        <v>211.72445000000005</v>
      </c>
      <c r="AZ2259">
        <f t="shared" si="142"/>
        <v>552.81470550537108</v>
      </c>
      <c r="BA2259">
        <f t="shared" si="143"/>
        <v>161.43000000000097</v>
      </c>
    </row>
    <row r="2260" spans="1:53" x14ac:dyDescent="0.35">
      <c r="A2260">
        <v>2138014</v>
      </c>
      <c r="B2260">
        <v>2005</v>
      </c>
      <c r="C2260">
        <v>52</v>
      </c>
      <c r="D2260">
        <v>52</v>
      </c>
      <c r="E2260">
        <v>61</v>
      </c>
      <c r="F2260" t="s">
        <v>54</v>
      </c>
      <c r="G2260" t="s">
        <v>54</v>
      </c>
      <c r="H2260" t="s">
        <v>45</v>
      </c>
      <c r="I2260">
        <v>31</v>
      </c>
      <c r="J2260" t="s">
        <v>57</v>
      </c>
      <c r="K2260" t="s">
        <v>58</v>
      </c>
      <c r="L2260">
        <v>2</v>
      </c>
      <c r="M2260">
        <v>6</v>
      </c>
      <c r="N2260">
        <v>23</v>
      </c>
      <c r="O2260" t="s">
        <v>55</v>
      </c>
      <c r="P2260">
        <v>6021.1737730000004</v>
      </c>
      <c r="Q2260" t="s">
        <v>49</v>
      </c>
      <c r="R2260">
        <v>10000</v>
      </c>
      <c r="S2260">
        <v>100</v>
      </c>
      <c r="T2260">
        <v>19</v>
      </c>
      <c r="U2260" t="s">
        <v>50</v>
      </c>
      <c r="V2260">
        <v>0</v>
      </c>
      <c r="W2260">
        <v>0</v>
      </c>
      <c r="X2260">
        <v>7</v>
      </c>
      <c r="Y2260" t="s">
        <v>51</v>
      </c>
      <c r="Z2260" t="s">
        <v>60</v>
      </c>
      <c r="AA2260">
        <v>3.0194894E-2</v>
      </c>
      <c r="AB2260">
        <v>0.23332418299999999</v>
      </c>
      <c r="AC2260">
        <v>0.41421904999999998</v>
      </c>
      <c r="AD2260">
        <v>0.124166576</v>
      </c>
      <c r="AE2260">
        <v>24.139841690000001</v>
      </c>
      <c r="AF2260">
        <v>0.49098262100000001</v>
      </c>
      <c r="AG2260">
        <v>2.5113917099999998</v>
      </c>
      <c r="AH2260">
        <v>0.24312267700000001</v>
      </c>
      <c r="AI2260">
        <v>4.7583640000000002E-3</v>
      </c>
      <c r="AJ2260">
        <v>1</v>
      </c>
      <c r="AK2260">
        <v>610608</v>
      </c>
      <c r="AL2260">
        <v>0</v>
      </c>
      <c r="AM2260" t="s">
        <v>53</v>
      </c>
      <c r="AN2260">
        <v>13072005</v>
      </c>
      <c r="AO2260">
        <v>31122005</v>
      </c>
      <c r="AP2260">
        <v>510.75</v>
      </c>
      <c r="AQ2260">
        <v>1</v>
      </c>
      <c r="AR2260">
        <v>1</v>
      </c>
      <c r="AS2260">
        <v>510.75</v>
      </c>
      <c r="AT2260">
        <v>483.31118774414</v>
      </c>
      <c r="AU2260">
        <v>597.71221609999998</v>
      </c>
      <c r="AV2260">
        <v>89.325294494628906</v>
      </c>
      <c r="AW2260">
        <v>510.75</v>
      </c>
      <c r="AX2260">
        <f t="shared" si="140"/>
        <v>27.43881225586</v>
      </c>
      <c r="AY2260">
        <f t="shared" si="141"/>
        <v>86.962216099999978</v>
      </c>
      <c r="AZ2260">
        <f t="shared" si="142"/>
        <v>421.42470550537109</v>
      </c>
      <c r="BA2260">
        <f t="shared" si="143"/>
        <v>0</v>
      </c>
    </row>
    <row r="2261" spans="1:53" x14ac:dyDescent="0.35">
      <c r="A2261">
        <v>604164</v>
      </c>
      <c r="B2261">
        <v>2005</v>
      </c>
      <c r="C2261">
        <v>35</v>
      </c>
      <c r="D2261">
        <v>35</v>
      </c>
      <c r="E2261">
        <v>62</v>
      </c>
      <c r="F2261" t="s">
        <v>54</v>
      </c>
      <c r="G2261" t="s">
        <v>54</v>
      </c>
      <c r="H2261" t="s">
        <v>45</v>
      </c>
      <c r="I2261">
        <v>10</v>
      </c>
      <c r="J2261" t="s">
        <v>57</v>
      </c>
      <c r="K2261" t="s">
        <v>58</v>
      </c>
      <c r="L2261">
        <v>2</v>
      </c>
      <c r="M2261">
        <v>11</v>
      </c>
      <c r="N2261">
        <v>32</v>
      </c>
      <c r="O2261" t="s">
        <v>72</v>
      </c>
      <c r="P2261">
        <v>16184.034820000001</v>
      </c>
      <c r="Q2261" t="s">
        <v>49</v>
      </c>
      <c r="R2261">
        <v>5000</v>
      </c>
      <c r="S2261">
        <v>100</v>
      </c>
      <c r="T2261">
        <v>2</v>
      </c>
      <c r="U2261" t="s">
        <v>62</v>
      </c>
      <c r="V2261">
        <v>0</v>
      </c>
      <c r="W2261">
        <v>0</v>
      </c>
      <c r="X2261">
        <v>2</v>
      </c>
      <c r="Y2261" t="s">
        <v>51</v>
      </c>
      <c r="Z2261" t="s">
        <v>65</v>
      </c>
      <c r="AA2261">
        <v>3.7413148E-2</v>
      </c>
      <c r="AB2261">
        <v>0.23303046499999999</v>
      </c>
      <c r="AC2261">
        <v>0.45831106399999999</v>
      </c>
      <c r="AD2261">
        <v>0.189446645</v>
      </c>
      <c r="AE2261">
        <v>4.4237689390000003</v>
      </c>
      <c r="AF2261">
        <v>0.47629241100000003</v>
      </c>
      <c r="AG2261">
        <v>2.4967931590000001</v>
      </c>
      <c r="AH2261">
        <v>0.187288396</v>
      </c>
      <c r="AI2261">
        <v>2.0006160000000002E-3</v>
      </c>
      <c r="AJ2261">
        <v>10</v>
      </c>
      <c r="AK2261">
        <v>610800</v>
      </c>
      <c r="AL2261">
        <v>0</v>
      </c>
      <c r="AM2261" t="s">
        <v>53</v>
      </c>
      <c r="AN2261">
        <v>2032005</v>
      </c>
      <c r="AO2261">
        <v>31122005</v>
      </c>
      <c r="AP2261">
        <v>1290.74</v>
      </c>
      <c r="AQ2261">
        <v>1</v>
      </c>
      <c r="AR2261">
        <v>1</v>
      </c>
      <c r="AS2261">
        <v>1290.74</v>
      </c>
      <c r="AT2261">
        <v>1313.33630371093</v>
      </c>
      <c r="AU2261">
        <v>1548.925917</v>
      </c>
      <c r="AV2261">
        <v>89.325294494628906</v>
      </c>
      <c r="AW2261">
        <v>1290.74</v>
      </c>
      <c r="AX2261">
        <f t="shared" si="140"/>
        <v>22.596303710929988</v>
      </c>
      <c r="AY2261">
        <f t="shared" si="141"/>
        <v>258.18591700000002</v>
      </c>
      <c r="AZ2261">
        <f t="shared" si="142"/>
        <v>1201.4147055053711</v>
      </c>
      <c r="BA2261">
        <f t="shared" si="143"/>
        <v>0</v>
      </c>
    </row>
    <row r="2262" spans="1:53" x14ac:dyDescent="0.35">
      <c r="A2262">
        <v>1071017</v>
      </c>
      <c r="B2262">
        <v>2007</v>
      </c>
      <c r="C2262">
        <v>55</v>
      </c>
      <c r="D2262">
        <v>55</v>
      </c>
      <c r="E2262">
        <v>56</v>
      </c>
      <c r="F2262" t="s">
        <v>54</v>
      </c>
      <c r="G2262" t="s">
        <v>54</v>
      </c>
      <c r="H2262" t="s">
        <v>45</v>
      </c>
      <c r="I2262">
        <v>34</v>
      </c>
      <c r="J2262" t="s">
        <v>57</v>
      </c>
      <c r="K2262" t="s">
        <v>47</v>
      </c>
      <c r="L2262">
        <v>1</v>
      </c>
      <c r="M2262">
        <v>11</v>
      </c>
      <c r="N2262">
        <v>21</v>
      </c>
      <c r="O2262" t="s">
        <v>77</v>
      </c>
      <c r="P2262">
        <v>7203.6120709999996</v>
      </c>
      <c r="Q2262" t="s">
        <v>56</v>
      </c>
      <c r="R2262">
        <v>12000</v>
      </c>
      <c r="S2262">
        <v>50</v>
      </c>
      <c r="T2262">
        <v>5</v>
      </c>
      <c r="U2262" t="s">
        <v>50</v>
      </c>
      <c r="V2262">
        <v>0</v>
      </c>
      <c r="W2262">
        <v>0</v>
      </c>
      <c r="X2262">
        <v>4</v>
      </c>
      <c r="Y2262" t="s">
        <v>63</v>
      </c>
      <c r="Z2262" t="s">
        <v>60</v>
      </c>
      <c r="AA2262">
        <v>3.7413148E-2</v>
      </c>
      <c r="AB2262">
        <v>0.23303046499999999</v>
      </c>
      <c r="AC2262">
        <v>0.45831106399999999</v>
      </c>
      <c r="AD2262">
        <v>0.189446645</v>
      </c>
      <c r="AE2262">
        <v>4.4237689390000003</v>
      </c>
      <c r="AF2262">
        <v>0.47629241100000003</v>
      </c>
      <c r="AG2262">
        <v>2.4967931590000001</v>
      </c>
      <c r="AH2262">
        <v>0.187288396</v>
      </c>
      <c r="AI2262">
        <v>2.0006160000000002E-3</v>
      </c>
      <c r="AJ2262">
        <v>9</v>
      </c>
      <c r="AK2262">
        <v>610800</v>
      </c>
      <c r="AL2262">
        <v>0</v>
      </c>
      <c r="AM2262" t="s">
        <v>53</v>
      </c>
      <c r="AN2262">
        <v>27092007</v>
      </c>
      <c r="AO2262">
        <v>31122007</v>
      </c>
      <c r="AP2262">
        <v>826.19</v>
      </c>
      <c r="AQ2262">
        <v>1</v>
      </c>
      <c r="AR2262">
        <v>1</v>
      </c>
      <c r="AS2262">
        <v>826.19</v>
      </c>
      <c r="AT2262">
        <v>820.29095458984295</v>
      </c>
      <c r="AU2262">
        <v>548.48429739999995</v>
      </c>
      <c r="AV2262">
        <v>89.325294494628906</v>
      </c>
      <c r="AW2262">
        <v>826.19</v>
      </c>
      <c r="AX2262">
        <f t="shared" si="140"/>
        <v>5.8990454101571004</v>
      </c>
      <c r="AY2262">
        <f t="shared" si="141"/>
        <v>277.70570260000011</v>
      </c>
      <c r="AZ2262">
        <f t="shared" si="142"/>
        <v>736.86470550537115</v>
      </c>
      <c r="BA2262">
        <f t="shared" si="143"/>
        <v>0</v>
      </c>
    </row>
    <row r="2263" spans="1:53" x14ac:dyDescent="0.35">
      <c r="A2263">
        <v>469104</v>
      </c>
      <c r="B2263">
        <v>2005</v>
      </c>
      <c r="C2263">
        <v>64</v>
      </c>
      <c r="D2263">
        <v>39</v>
      </c>
      <c r="E2263">
        <v>39</v>
      </c>
      <c r="F2263" t="s">
        <v>54</v>
      </c>
      <c r="G2263" t="s">
        <v>45</v>
      </c>
      <c r="H2263" t="s">
        <v>45</v>
      </c>
      <c r="I2263">
        <v>16</v>
      </c>
      <c r="J2263" t="s">
        <v>57</v>
      </c>
      <c r="K2263" t="s">
        <v>58</v>
      </c>
      <c r="L2263">
        <v>2</v>
      </c>
      <c r="M2263">
        <v>4</v>
      </c>
      <c r="N2263">
        <v>16</v>
      </c>
      <c r="O2263" t="s">
        <v>74</v>
      </c>
      <c r="P2263">
        <v>11690.27781</v>
      </c>
      <c r="Q2263" t="s">
        <v>49</v>
      </c>
      <c r="R2263">
        <v>10000</v>
      </c>
      <c r="S2263">
        <v>50</v>
      </c>
      <c r="T2263">
        <v>7</v>
      </c>
      <c r="U2263" t="s">
        <v>62</v>
      </c>
      <c r="V2263">
        <v>0</v>
      </c>
      <c r="W2263">
        <v>0</v>
      </c>
      <c r="X2263">
        <v>1</v>
      </c>
      <c r="Y2263" t="s">
        <v>51</v>
      </c>
      <c r="Z2263" t="s">
        <v>60</v>
      </c>
      <c r="AA2263">
        <v>4.5178106000000003E-2</v>
      </c>
      <c r="AB2263">
        <v>0.25412684600000002</v>
      </c>
      <c r="AC2263">
        <v>0.49696180600000001</v>
      </c>
      <c r="AD2263">
        <v>0.16955752199999999</v>
      </c>
      <c r="AE2263">
        <v>1.4958962140000001</v>
      </c>
      <c r="AF2263">
        <v>0.47929203500000001</v>
      </c>
      <c r="AG2263">
        <v>2.4543874890000001</v>
      </c>
      <c r="AH2263">
        <v>0.239785992</v>
      </c>
      <c r="AI2263">
        <v>1.4591439999999999E-3</v>
      </c>
      <c r="AJ2263">
        <v>4</v>
      </c>
      <c r="AK2263">
        <v>610908</v>
      </c>
      <c r="AL2263">
        <v>0</v>
      </c>
      <c r="AM2263" t="s">
        <v>53</v>
      </c>
      <c r="AN2263">
        <v>1012005</v>
      </c>
      <c r="AO2263">
        <v>24102005</v>
      </c>
      <c r="AP2263">
        <v>813.61</v>
      </c>
      <c r="AQ2263">
        <v>1</v>
      </c>
      <c r="AR2263">
        <v>1</v>
      </c>
      <c r="AS2263">
        <v>813.61</v>
      </c>
      <c r="AT2263">
        <v>1011.97644042968</v>
      </c>
      <c r="AU2263">
        <v>1262.7645789999999</v>
      </c>
      <c r="AV2263">
        <v>89.325294494628906</v>
      </c>
      <c r="AW2263">
        <v>813.61</v>
      </c>
      <c r="AX2263">
        <f t="shared" si="140"/>
        <v>198.36644042967998</v>
      </c>
      <c r="AY2263">
        <f t="shared" si="141"/>
        <v>449.1545789999999</v>
      </c>
      <c r="AZ2263">
        <f t="shared" si="142"/>
        <v>724.28470550537111</v>
      </c>
      <c r="BA2263">
        <f t="shared" si="143"/>
        <v>0</v>
      </c>
    </row>
    <row r="2264" spans="1:53" x14ac:dyDescent="0.35">
      <c r="A2264">
        <v>4161817</v>
      </c>
      <c r="B2264">
        <v>2005</v>
      </c>
      <c r="C2264">
        <v>49</v>
      </c>
      <c r="D2264">
        <v>49</v>
      </c>
      <c r="E2264">
        <v>51</v>
      </c>
      <c r="F2264" t="s">
        <v>54</v>
      </c>
      <c r="G2264" t="s">
        <v>54</v>
      </c>
      <c r="H2264" t="s">
        <v>45</v>
      </c>
      <c r="I2264">
        <v>25</v>
      </c>
      <c r="J2264" t="s">
        <v>57</v>
      </c>
      <c r="K2264" t="s">
        <v>58</v>
      </c>
      <c r="L2264">
        <v>2</v>
      </c>
      <c r="M2264">
        <v>5</v>
      </c>
      <c r="N2264">
        <v>23</v>
      </c>
      <c r="O2264" t="s">
        <v>61</v>
      </c>
      <c r="P2264">
        <v>9821.5263830000004</v>
      </c>
      <c r="Q2264" t="s">
        <v>49</v>
      </c>
      <c r="R2264">
        <v>6000</v>
      </c>
      <c r="S2264">
        <v>0</v>
      </c>
      <c r="T2264">
        <v>6</v>
      </c>
      <c r="U2264" t="s">
        <v>62</v>
      </c>
      <c r="V2264">
        <v>0</v>
      </c>
      <c r="W2264">
        <v>0</v>
      </c>
      <c r="X2264">
        <v>0</v>
      </c>
      <c r="Y2264" t="s">
        <v>63</v>
      </c>
      <c r="Z2264" t="s">
        <v>65</v>
      </c>
      <c r="AA2264">
        <v>4.5178106000000003E-2</v>
      </c>
      <c r="AB2264">
        <v>0.25412684600000002</v>
      </c>
      <c r="AC2264">
        <v>0.49696180600000001</v>
      </c>
      <c r="AD2264">
        <v>0.16955752199999999</v>
      </c>
      <c r="AE2264">
        <v>1.4958962140000001</v>
      </c>
      <c r="AF2264">
        <v>0.47929203500000001</v>
      </c>
      <c r="AG2264">
        <v>2.4543874890000001</v>
      </c>
      <c r="AH2264">
        <v>0.239785992</v>
      </c>
      <c r="AI2264">
        <v>1.4591439999999999E-3</v>
      </c>
      <c r="AJ2264">
        <v>3</v>
      </c>
      <c r="AK2264">
        <v>610908</v>
      </c>
      <c r="AL2264">
        <v>0</v>
      </c>
      <c r="AM2264" t="s">
        <v>53</v>
      </c>
      <c r="AN2264">
        <v>25042005</v>
      </c>
      <c r="AO2264">
        <v>31122005</v>
      </c>
      <c r="AP2264">
        <v>1827.56</v>
      </c>
      <c r="AQ2264">
        <v>1</v>
      </c>
      <c r="AR2264">
        <v>1</v>
      </c>
      <c r="AS2264">
        <v>1827.56</v>
      </c>
      <c r="AT2264">
        <v>1100.30017089843</v>
      </c>
      <c r="AU2264">
        <v>1218.4686389999999</v>
      </c>
      <c r="AV2264">
        <v>89.325294494628906</v>
      </c>
      <c r="AW2264">
        <v>1827.5599999999899</v>
      </c>
      <c r="AX2264">
        <f t="shared" si="140"/>
        <v>727.25982910156995</v>
      </c>
      <c r="AY2264">
        <f t="shared" si="141"/>
        <v>609.09136100000001</v>
      </c>
      <c r="AZ2264">
        <f t="shared" si="142"/>
        <v>1738.234705505371</v>
      </c>
      <c r="BA2264">
        <f t="shared" si="143"/>
        <v>1.0004441719502211E-11</v>
      </c>
    </row>
    <row r="2265" spans="1:53" x14ac:dyDescent="0.35">
      <c r="A2265">
        <v>2436520</v>
      </c>
      <c r="B2265">
        <v>2008</v>
      </c>
      <c r="C2265">
        <v>41</v>
      </c>
      <c r="D2265">
        <v>40</v>
      </c>
      <c r="E2265">
        <v>40</v>
      </c>
      <c r="F2265" t="s">
        <v>54</v>
      </c>
      <c r="G2265" t="s">
        <v>45</v>
      </c>
      <c r="H2265" t="s">
        <v>45</v>
      </c>
      <c r="I2265">
        <v>15</v>
      </c>
      <c r="J2265" t="s">
        <v>57</v>
      </c>
      <c r="K2265" t="s">
        <v>58</v>
      </c>
      <c r="L2265">
        <v>2</v>
      </c>
      <c r="M2265">
        <v>6</v>
      </c>
      <c r="N2265">
        <v>36</v>
      </c>
      <c r="O2265" t="s">
        <v>75</v>
      </c>
      <c r="P2265">
        <v>7396.9625569999998</v>
      </c>
      <c r="Q2265" t="s">
        <v>100</v>
      </c>
      <c r="R2265">
        <v>11000</v>
      </c>
      <c r="S2265">
        <v>100</v>
      </c>
      <c r="T2265">
        <v>20</v>
      </c>
      <c r="U2265" t="s">
        <v>50</v>
      </c>
      <c r="V2265">
        <v>0</v>
      </c>
      <c r="W2265">
        <v>0</v>
      </c>
      <c r="X2265">
        <v>6</v>
      </c>
      <c r="Y2265" t="s">
        <v>63</v>
      </c>
      <c r="Z2265" t="s">
        <v>60</v>
      </c>
      <c r="AA2265">
        <v>7.8212291000000003E-2</v>
      </c>
      <c r="AB2265">
        <v>0.29608938600000001</v>
      </c>
      <c r="AC2265">
        <v>0.19553072599999999</v>
      </c>
      <c r="AD2265">
        <v>0.115764204</v>
      </c>
      <c r="AE2265">
        <v>55.955223879999998</v>
      </c>
      <c r="AF2265">
        <v>0.49586556399999998</v>
      </c>
      <c r="AG2265">
        <v>2.0944134079999999</v>
      </c>
      <c r="AH2265">
        <v>0.24050191700000001</v>
      </c>
      <c r="AI2265">
        <v>8.0167309999999992E-3</v>
      </c>
      <c r="AJ2265">
        <v>9</v>
      </c>
      <c r="AK2265">
        <v>620102</v>
      </c>
      <c r="AL2265">
        <v>0</v>
      </c>
      <c r="AM2265" t="s">
        <v>53</v>
      </c>
      <c r="AN2265">
        <v>1012008</v>
      </c>
      <c r="AO2265">
        <v>9122008</v>
      </c>
      <c r="AP2265">
        <v>1379.76</v>
      </c>
      <c r="AQ2265">
        <v>1</v>
      </c>
      <c r="AR2265">
        <v>1</v>
      </c>
      <c r="AS2265">
        <v>1379.76</v>
      </c>
      <c r="AT2265">
        <v>991.5322265625</v>
      </c>
      <c r="AU2265">
        <v>748.70981099999995</v>
      </c>
      <c r="AV2265">
        <v>89.325294494628906</v>
      </c>
      <c r="AW2265">
        <v>1379.75999999999</v>
      </c>
      <c r="AX2265">
        <f t="shared" si="140"/>
        <v>388.22777343749999</v>
      </c>
      <c r="AY2265">
        <f t="shared" si="141"/>
        <v>631.05018900000005</v>
      </c>
      <c r="AZ2265">
        <f t="shared" si="142"/>
        <v>1290.4347055053711</v>
      </c>
      <c r="BA2265">
        <f t="shared" si="143"/>
        <v>1.0004441719502211E-11</v>
      </c>
    </row>
    <row r="2266" spans="1:53" x14ac:dyDescent="0.35">
      <c r="A2266">
        <v>5678847</v>
      </c>
      <c r="B2266">
        <v>2006</v>
      </c>
      <c r="C2266">
        <v>47</v>
      </c>
      <c r="D2266">
        <v>27</v>
      </c>
      <c r="E2266">
        <v>27</v>
      </c>
      <c r="F2266" t="s">
        <v>54</v>
      </c>
      <c r="G2266" t="s">
        <v>54</v>
      </c>
      <c r="H2266" t="s">
        <v>54</v>
      </c>
      <c r="I2266">
        <v>1</v>
      </c>
      <c r="J2266" t="s">
        <v>46</v>
      </c>
      <c r="K2266" t="s">
        <v>78</v>
      </c>
      <c r="L2266">
        <v>4</v>
      </c>
      <c r="M2266">
        <v>11</v>
      </c>
      <c r="N2266">
        <v>11</v>
      </c>
      <c r="O2266" t="s">
        <v>59</v>
      </c>
      <c r="P2266">
        <v>4387.068679</v>
      </c>
      <c r="Q2266" t="s">
        <v>49</v>
      </c>
      <c r="R2266">
        <v>5000</v>
      </c>
      <c r="S2266">
        <v>0</v>
      </c>
      <c r="T2266">
        <v>11</v>
      </c>
      <c r="U2266" t="s">
        <v>62</v>
      </c>
      <c r="V2266">
        <v>0</v>
      </c>
      <c r="W2266">
        <v>0</v>
      </c>
      <c r="X2266">
        <v>0</v>
      </c>
      <c r="Y2266" t="s">
        <v>63</v>
      </c>
      <c r="Z2266" t="s">
        <v>60</v>
      </c>
      <c r="AA2266">
        <v>3.8972948E-2</v>
      </c>
      <c r="AB2266">
        <v>0.10270518100000001</v>
      </c>
      <c r="AC2266">
        <v>0.38468592400000001</v>
      </c>
      <c r="AD2266">
        <v>0.190657252</v>
      </c>
      <c r="AE2266">
        <v>46.024999999999999</v>
      </c>
      <c r="AF2266">
        <v>0.48614883199999998</v>
      </c>
      <c r="AG2266">
        <v>2.532324622</v>
      </c>
      <c r="AH2266">
        <v>0.30159124799999998</v>
      </c>
      <c r="AI2266">
        <v>5.5942320000000002E-3</v>
      </c>
      <c r="AJ2266">
        <v>3</v>
      </c>
      <c r="AK2266">
        <v>620104</v>
      </c>
      <c r="AL2266">
        <v>0</v>
      </c>
      <c r="AM2266" t="s">
        <v>53</v>
      </c>
      <c r="AN2266">
        <v>27072006</v>
      </c>
      <c r="AO2266">
        <v>31122006</v>
      </c>
      <c r="AP2266">
        <v>482.04</v>
      </c>
      <c r="AQ2266">
        <v>1</v>
      </c>
      <c r="AR2266">
        <v>1</v>
      </c>
      <c r="AS2266">
        <v>482.04</v>
      </c>
      <c r="AT2266">
        <v>492.96939086914</v>
      </c>
      <c r="AU2266">
        <v>884.12478699999997</v>
      </c>
      <c r="AV2266">
        <v>89.325294494628906</v>
      </c>
      <c r="AW2266">
        <v>482.04</v>
      </c>
      <c r="AX2266">
        <f t="shared" si="140"/>
        <v>10.929390869139979</v>
      </c>
      <c r="AY2266">
        <f t="shared" si="141"/>
        <v>402.08478699999995</v>
      </c>
      <c r="AZ2266">
        <f t="shared" si="142"/>
        <v>392.71470550537111</v>
      </c>
      <c r="BA2266">
        <f t="shared" si="143"/>
        <v>0</v>
      </c>
    </row>
    <row r="2267" spans="1:53" x14ac:dyDescent="0.35">
      <c r="A2267">
        <v>8195553</v>
      </c>
      <c r="B2267">
        <v>2008</v>
      </c>
      <c r="C2267">
        <v>43</v>
      </c>
      <c r="D2267">
        <v>43</v>
      </c>
      <c r="E2267">
        <v>56</v>
      </c>
      <c r="F2267" t="s">
        <v>54</v>
      </c>
      <c r="G2267" t="s">
        <v>54</v>
      </c>
      <c r="H2267" t="s">
        <v>45</v>
      </c>
      <c r="I2267">
        <v>22</v>
      </c>
      <c r="J2267" t="s">
        <v>57</v>
      </c>
      <c r="K2267" t="s">
        <v>47</v>
      </c>
      <c r="L2267">
        <v>1</v>
      </c>
      <c r="M2267">
        <v>10</v>
      </c>
      <c r="N2267">
        <v>13</v>
      </c>
      <c r="O2267" t="s">
        <v>48</v>
      </c>
      <c r="P2267">
        <v>2915.4347699999998</v>
      </c>
      <c r="Q2267" t="s">
        <v>49</v>
      </c>
      <c r="R2267">
        <v>16000</v>
      </c>
      <c r="S2267">
        <v>100</v>
      </c>
      <c r="T2267">
        <v>6</v>
      </c>
      <c r="U2267" t="s">
        <v>62</v>
      </c>
      <c r="V2267">
        <v>0</v>
      </c>
      <c r="W2267">
        <v>0</v>
      </c>
      <c r="X2267">
        <v>0</v>
      </c>
      <c r="Y2267" t="s">
        <v>51</v>
      </c>
      <c r="Z2267" t="s">
        <v>60</v>
      </c>
      <c r="AA2267">
        <v>4.3267287000000001E-2</v>
      </c>
      <c r="AB2267">
        <v>0.13101496200000001</v>
      </c>
      <c r="AC2267">
        <v>0.36433481600000001</v>
      </c>
      <c r="AD2267">
        <v>0.186111111</v>
      </c>
      <c r="AE2267">
        <v>24.777327939999999</v>
      </c>
      <c r="AF2267">
        <v>0.48137254899999998</v>
      </c>
      <c r="AG2267">
        <v>2.474727052</v>
      </c>
      <c r="AH2267">
        <v>0.24843750000000001</v>
      </c>
      <c r="AI2267">
        <v>4.4642859999999996E-3</v>
      </c>
      <c r="AJ2267">
        <v>3</v>
      </c>
      <c r="AK2267">
        <v>620205</v>
      </c>
      <c r="AL2267">
        <v>0</v>
      </c>
      <c r="AM2267" t="s">
        <v>53</v>
      </c>
      <c r="AN2267">
        <v>7012008</v>
      </c>
      <c r="AO2267">
        <v>31122008</v>
      </c>
      <c r="AP2267">
        <v>275.63</v>
      </c>
      <c r="AQ2267">
        <v>1</v>
      </c>
      <c r="AR2267">
        <v>1</v>
      </c>
      <c r="AS2267">
        <v>275.63</v>
      </c>
      <c r="AT2267">
        <v>796.32769775390602</v>
      </c>
      <c r="AU2267">
        <v>827.87893650000001</v>
      </c>
      <c r="AV2267">
        <v>89.325294494628906</v>
      </c>
      <c r="AW2267">
        <v>275.62999999999897</v>
      </c>
      <c r="AX2267">
        <f t="shared" si="140"/>
        <v>520.69769775390603</v>
      </c>
      <c r="AY2267">
        <f t="shared" si="141"/>
        <v>552.24893650000001</v>
      </c>
      <c r="AZ2267">
        <f t="shared" si="142"/>
        <v>186.30470550537109</v>
      </c>
      <c r="BA2267">
        <f t="shared" si="143"/>
        <v>1.0231815394945443E-12</v>
      </c>
    </row>
    <row r="2268" spans="1:53" x14ac:dyDescent="0.35">
      <c r="A2268">
        <v>4236685</v>
      </c>
      <c r="B2268">
        <v>2006</v>
      </c>
      <c r="C2268">
        <v>32</v>
      </c>
      <c r="D2268">
        <v>32</v>
      </c>
      <c r="E2268">
        <v>70</v>
      </c>
      <c r="F2268" t="s">
        <v>54</v>
      </c>
      <c r="G2268" t="s">
        <v>54</v>
      </c>
      <c r="H2268" t="s">
        <v>45</v>
      </c>
      <c r="I2268">
        <v>10</v>
      </c>
      <c r="J2268" t="s">
        <v>57</v>
      </c>
      <c r="K2268" t="s">
        <v>58</v>
      </c>
      <c r="L2268">
        <v>2</v>
      </c>
      <c r="M2268">
        <v>6</v>
      </c>
      <c r="N2268">
        <v>12</v>
      </c>
      <c r="O2268" t="s">
        <v>83</v>
      </c>
      <c r="P2268">
        <v>5803.7970649999997</v>
      </c>
      <c r="Q2268" t="s">
        <v>49</v>
      </c>
      <c r="R2268">
        <v>12000</v>
      </c>
      <c r="S2268">
        <v>50</v>
      </c>
      <c r="T2268">
        <v>8</v>
      </c>
      <c r="U2268" t="s">
        <v>62</v>
      </c>
      <c r="V2268">
        <v>0</v>
      </c>
      <c r="W2268">
        <v>0</v>
      </c>
      <c r="X2268">
        <v>0</v>
      </c>
      <c r="Y2268" t="s">
        <v>63</v>
      </c>
      <c r="Z2268" t="s">
        <v>60</v>
      </c>
      <c r="AA2268">
        <v>3.9198605999999997E-2</v>
      </c>
      <c r="AB2268">
        <v>0.16870095900000001</v>
      </c>
      <c r="AC2268">
        <v>0.36573670400000002</v>
      </c>
      <c r="AD2268">
        <v>0.18047982600000001</v>
      </c>
      <c r="AE2268">
        <v>39.0212766</v>
      </c>
      <c r="AF2268">
        <v>0.486550345</v>
      </c>
      <c r="AG2268">
        <v>2.398430689</v>
      </c>
      <c r="AH2268">
        <v>0.26480059500000003</v>
      </c>
      <c r="AI2268">
        <v>6.6881349999999996E-3</v>
      </c>
      <c r="AJ2268">
        <v>3</v>
      </c>
      <c r="AK2268">
        <v>620206</v>
      </c>
      <c r="AL2268">
        <v>0</v>
      </c>
      <c r="AM2268" t="s">
        <v>66</v>
      </c>
      <c r="AN2268">
        <v>1012006</v>
      </c>
      <c r="AO2268">
        <v>25052006</v>
      </c>
      <c r="AP2268">
        <v>669.01</v>
      </c>
      <c r="AQ2268">
        <v>1</v>
      </c>
      <c r="AR2268">
        <v>1</v>
      </c>
      <c r="AS2268">
        <v>669.01</v>
      </c>
      <c r="AT2268">
        <v>977.980712890625</v>
      </c>
      <c r="AU2268">
        <v>1003.193941</v>
      </c>
      <c r="AV2268">
        <v>89.325294494628906</v>
      </c>
      <c r="AW2268">
        <v>669.00999999999897</v>
      </c>
      <c r="AX2268">
        <f t="shared" si="140"/>
        <v>308.97071289062501</v>
      </c>
      <c r="AY2268">
        <f t="shared" si="141"/>
        <v>334.183941</v>
      </c>
      <c r="AZ2268">
        <f t="shared" si="142"/>
        <v>579.68470550537108</v>
      </c>
      <c r="BA2268">
        <f t="shared" si="143"/>
        <v>1.0231815394945443E-12</v>
      </c>
    </row>
    <row r="2269" spans="1:53" x14ac:dyDescent="0.35">
      <c r="A2269">
        <v>6410130</v>
      </c>
      <c r="B2269">
        <v>2008</v>
      </c>
      <c r="C2269">
        <v>40</v>
      </c>
      <c r="D2269">
        <v>40</v>
      </c>
      <c r="E2269">
        <v>74</v>
      </c>
      <c r="F2269" t="s">
        <v>54</v>
      </c>
      <c r="G2269" t="s">
        <v>54</v>
      </c>
      <c r="H2269" t="s">
        <v>45</v>
      </c>
      <c r="I2269">
        <v>20</v>
      </c>
      <c r="J2269" t="s">
        <v>57</v>
      </c>
      <c r="K2269" t="s">
        <v>58</v>
      </c>
      <c r="L2269">
        <v>2</v>
      </c>
      <c r="M2269">
        <v>3</v>
      </c>
      <c r="N2269">
        <v>14</v>
      </c>
      <c r="O2269" t="s">
        <v>93</v>
      </c>
      <c r="P2269">
        <v>4507.7186849999998</v>
      </c>
      <c r="Q2269" t="s">
        <v>49</v>
      </c>
      <c r="R2269">
        <v>5000</v>
      </c>
      <c r="S2269">
        <v>250</v>
      </c>
      <c r="T2269">
        <v>13</v>
      </c>
      <c r="U2269" t="s">
        <v>50</v>
      </c>
      <c r="V2269">
        <v>0</v>
      </c>
      <c r="W2269">
        <v>0</v>
      </c>
      <c r="X2269">
        <v>1</v>
      </c>
      <c r="Y2269" t="s">
        <v>63</v>
      </c>
      <c r="Z2269" t="s">
        <v>60</v>
      </c>
      <c r="AA2269">
        <v>7.4499266999999994E-2</v>
      </c>
      <c r="AB2269">
        <v>0.42965315100000001</v>
      </c>
      <c r="AC2269">
        <v>0.22740595999999999</v>
      </c>
      <c r="AD2269">
        <v>0.184262751</v>
      </c>
      <c r="AE2269">
        <v>22.596412560000001</v>
      </c>
      <c r="AF2269">
        <v>0.47142290100000001</v>
      </c>
      <c r="AG2269">
        <v>2.4616511970000001</v>
      </c>
      <c r="AH2269">
        <v>0.41427261599999998</v>
      </c>
      <c r="AI2269">
        <v>1.2530562E-2</v>
      </c>
      <c r="AJ2269">
        <v>4</v>
      </c>
      <c r="AK2269">
        <v>620309</v>
      </c>
      <c r="AL2269">
        <v>0</v>
      </c>
      <c r="AM2269" t="s">
        <v>53</v>
      </c>
      <c r="AN2269">
        <v>18052008</v>
      </c>
      <c r="AO2269">
        <v>31122008</v>
      </c>
      <c r="AP2269">
        <v>861.08</v>
      </c>
      <c r="AQ2269">
        <v>1</v>
      </c>
      <c r="AR2269">
        <v>1</v>
      </c>
      <c r="AS2269">
        <v>861.08</v>
      </c>
      <c r="AT2269">
        <v>900.07305908203102</v>
      </c>
      <c r="AU2269">
        <v>874.59747030000005</v>
      </c>
      <c r="AV2269">
        <v>89.325294494628906</v>
      </c>
      <c r="AW2269">
        <v>861.08</v>
      </c>
      <c r="AX2269">
        <f t="shared" si="140"/>
        <v>38.993059082030982</v>
      </c>
      <c r="AY2269">
        <f t="shared" si="141"/>
        <v>13.517470300000014</v>
      </c>
      <c r="AZ2269">
        <f t="shared" si="142"/>
        <v>771.75470550537113</v>
      </c>
      <c r="BA2269">
        <f t="shared" si="143"/>
        <v>0</v>
      </c>
    </row>
    <row r="2270" spans="1:53" x14ac:dyDescent="0.35">
      <c r="A2270">
        <v>6119021</v>
      </c>
      <c r="B2270">
        <v>2007</v>
      </c>
      <c r="C2270">
        <v>73</v>
      </c>
      <c r="D2270">
        <v>73</v>
      </c>
      <c r="E2270">
        <v>56</v>
      </c>
      <c r="F2270" t="s">
        <v>45</v>
      </c>
      <c r="G2270" t="s">
        <v>45</v>
      </c>
      <c r="H2270" t="s">
        <v>45</v>
      </c>
      <c r="I2270">
        <v>49</v>
      </c>
      <c r="J2270" t="s">
        <v>46</v>
      </c>
      <c r="K2270" t="s">
        <v>47</v>
      </c>
      <c r="L2270">
        <v>1</v>
      </c>
      <c r="M2270">
        <v>3</v>
      </c>
      <c r="N2270">
        <v>27</v>
      </c>
      <c r="O2270" t="s">
        <v>75</v>
      </c>
      <c r="P2270">
        <v>18515.56668</v>
      </c>
      <c r="Q2270" t="s">
        <v>49</v>
      </c>
      <c r="R2270">
        <v>4000</v>
      </c>
      <c r="S2270">
        <v>100</v>
      </c>
      <c r="T2270">
        <v>11</v>
      </c>
      <c r="U2270" t="s">
        <v>50</v>
      </c>
      <c r="V2270">
        <v>0</v>
      </c>
      <c r="W2270">
        <v>1</v>
      </c>
      <c r="X2270">
        <v>0</v>
      </c>
      <c r="Y2270" t="s">
        <v>63</v>
      </c>
      <c r="Z2270" t="s">
        <v>60</v>
      </c>
      <c r="AA2270">
        <v>4.5454545999999998E-2</v>
      </c>
      <c r="AB2270">
        <v>0.20543093300000001</v>
      </c>
      <c r="AC2270">
        <v>0.358913814</v>
      </c>
      <c r="AD2270">
        <v>0.14574806700000001</v>
      </c>
      <c r="AE2270">
        <v>21.09352518</v>
      </c>
      <c r="AF2270">
        <v>0.48294679400000001</v>
      </c>
      <c r="AG2270">
        <v>2.5962219599999998</v>
      </c>
      <c r="AH2270">
        <v>0.34111111100000002</v>
      </c>
      <c r="AI2270">
        <v>8.4126979999999997E-3</v>
      </c>
      <c r="AJ2270">
        <v>9</v>
      </c>
      <c r="AK2270">
        <v>620502</v>
      </c>
      <c r="AL2270">
        <v>0</v>
      </c>
      <c r="AM2270" t="s">
        <v>53</v>
      </c>
      <c r="AN2270">
        <v>1012007</v>
      </c>
      <c r="AO2270">
        <v>1052007</v>
      </c>
      <c r="AP2270">
        <v>454.29</v>
      </c>
      <c r="AQ2270">
        <v>1</v>
      </c>
      <c r="AR2270">
        <v>1</v>
      </c>
      <c r="AS2270">
        <v>454.29</v>
      </c>
      <c r="AT2270">
        <v>387.66595458984301</v>
      </c>
      <c r="AU2270">
        <v>1173.238208</v>
      </c>
      <c r="AV2270">
        <v>89.325294494628906</v>
      </c>
      <c r="AW2270">
        <v>454.29</v>
      </c>
      <c r="AX2270">
        <f t="shared" si="140"/>
        <v>66.624045410157009</v>
      </c>
      <c r="AY2270">
        <f t="shared" si="141"/>
        <v>718.94820800000002</v>
      </c>
      <c r="AZ2270">
        <f t="shared" si="142"/>
        <v>364.96470550537111</v>
      </c>
      <c r="BA2270">
        <f t="shared" si="143"/>
        <v>0</v>
      </c>
    </row>
    <row r="2271" spans="1:53" x14ac:dyDescent="0.35">
      <c r="A2271">
        <v>1156882</v>
      </c>
      <c r="B2271">
        <v>2005</v>
      </c>
      <c r="C2271">
        <v>44</v>
      </c>
      <c r="D2271">
        <v>44</v>
      </c>
      <c r="E2271">
        <v>76</v>
      </c>
      <c r="F2271" t="s">
        <v>54</v>
      </c>
      <c r="G2271" t="s">
        <v>54</v>
      </c>
      <c r="H2271" t="s">
        <v>45</v>
      </c>
      <c r="I2271">
        <v>23</v>
      </c>
      <c r="J2271" t="s">
        <v>57</v>
      </c>
      <c r="K2271" t="s">
        <v>58</v>
      </c>
      <c r="L2271">
        <v>2</v>
      </c>
      <c r="M2271">
        <v>5</v>
      </c>
      <c r="N2271">
        <v>23</v>
      </c>
      <c r="O2271" t="s">
        <v>75</v>
      </c>
      <c r="P2271">
        <v>14703.431210000001</v>
      </c>
      <c r="Q2271" t="s">
        <v>49</v>
      </c>
      <c r="R2271">
        <v>10000</v>
      </c>
      <c r="S2271">
        <v>100</v>
      </c>
      <c r="T2271">
        <v>17</v>
      </c>
      <c r="U2271" t="s">
        <v>62</v>
      </c>
      <c r="V2271">
        <v>0</v>
      </c>
      <c r="W2271">
        <v>0</v>
      </c>
      <c r="X2271">
        <v>7</v>
      </c>
      <c r="Y2271" t="s">
        <v>63</v>
      </c>
      <c r="Z2271" t="s">
        <v>60</v>
      </c>
      <c r="AA2271">
        <v>5.2562761999999999E-2</v>
      </c>
      <c r="AB2271">
        <v>0.229864017</v>
      </c>
      <c r="AC2271">
        <v>0.30753138099999999</v>
      </c>
      <c r="AD2271">
        <v>0.17912304300000001</v>
      </c>
      <c r="AE2271">
        <v>44.456221200000002</v>
      </c>
      <c r="AF2271">
        <v>0.47216751299999998</v>
      </c>
      <c r="AG2271">
        <v>2.5227510460000002</v>
      </c>
      <c r="AH2271">
        <v>0.35825681399999998</v>
      </c>
      <c r="AI2271">
        <v>8.3078270000000003E-3</v>
      </c>
      <c r="AJ2271">
        <v>4</v>
      </c>
      <c r="AK2271">
        <v>620503</v>
      </c>
      <c r="AL2271">
        <v>0</v>
      </c>
      <c r="AM2271" t="s">
        <v>53</v>
      </c>
      <c r="AN2271">
        <v>2012005</v>
      </c>
      <c r="AO2271">
        <v>31122005</v>
      </c>
      <c r="AP2271">
        <v>791.88</v>
      </c>
      <c r="AQ2271">
        <v>1</v>
      </c>
      <c r="AR2271">
        <v>1</v>
      </c>
      <c r="AS2271">
        <v>791.88</v>
      </c>
      <c r="AT2271">
        <v>1184.18139648437</v>
      </c>
      <c r="AU2271">
        <v>1563.749589</v>
      </c>
      <c r="AV2271">
        <v>89.325294494628906</v>
      </c>
      <c r="AW2271">
        <v>791.87999999999897</v>
      </c>
      <c r="AX2271">
        <f t="shared" si="140"/>
        <v>392.30139648437</v>
      </c>
      <c r="AY2271">
        <f t="shared" si="141"/>
        <v>771.86958900000002</v>
      </c>
      <c r="AZ2271">
        <f t="shared" si="142"/>
        <v>702.55470550537109</v>
      </c>
      <c r="BA2271">
        <f t="shared" si="143"/>
        <v>1.0231815394945443E-12</v>
      </c>
    </row>
    <row r="2272" spans="1:53" x14ac:dyDescent="0.35">
      <c r="A2272">
        <v>3683851</v>
      </c>
      <c r="B2272">
        <v>2008</v>
      </c>
      <c r="C2272">
        <v>75</v>
      </c>
      <c r="D2272">
        <v>51</v>
      </c>
      <c r="E2272">
        <v>51</v>
      </c>
      <c r="F2272" t="s">
        <v>54</v>
      </c>
      <c r="G2272" t="s">
        <v>45</v>
      </c>
      <c r="H2272" t="s">
        <v>45</v>
      </c>
      <c r="I2272">
        <v>30</v>
      </c>
      <c r="J2272" t="s">
        <v>57</v>
      </c>
      <c r="K2272" t="s">
        <v>58</v>
      </c>
      <c r="L2272">
        <v>2</v>
      </c>
      <c r="M2272">
        <v>8</v>
      </c>
      <c r="N2272">
        <v>15</v>
      </c>
      <c r="O2272" t="s">
        <v>75</v>
      </c>
      <c r="P2272">
        <v>9472.9693299999999</v>
      </c>
      <c r="Q2272" t="s">
        <v>73</v>
      </c>
      <c r="R2272">
        <v>14000</v>
      </c>
      <c r="S2272">
        <v>50</v>
      </c>
      <c r="T2272">
        <v>6</v>
      </c>
      <c r="U2272" t="s">
        <v>62</v>
      </c>
      <c r="V2272">
        <v>1</v>
      </c>
      <c r="W2272">
        <v>4</v>
      </c>
      <c r="X2272">
        <v>3</v>
      </c>
      <c r="Y2272" t="s">
        <v>51</v>
      </c>
      <c r="Z2272" t="s">
        <v>60</v>
      </c>
      <c r="AA2272">
        <v>5.2562761999999999E-2</v>
      </c>
      <c r="AB2272">
        <v>0.229864017</v>
      </c>
      <c r="AC2272">
        <v>0.30753138099999999</v>
      </c>
      <c r="AD2272">
        <v>0.17912304300000001</v>
      </c>
      <c r="AE2272">
        <v>44.456221200000002</v>
      </c>
      <c r="AF2272">
        <v>0.47216751299999998</v>
      </c>
      <c r="AG2272">
        <v>2.5227510460000002</v>
      </c>
      <c r="AH2272">
        <v>0.35825681399999998</v>
      </c>
      <c r="AI2272">
        <v>8.3078270000000003E-3</v>
      </c>
      <c r="AJ2272">
        <v>10</v>
      </c>
      <c r="AK2272">
        <v>620503</v>
      </c>
      <c r="AL2272">
        <v>1</v>
      </c>
      <c r="AM2272" t="s">
        <v>53</v>
      </c>
      <c r="AN2272">
        <v>1012008</v>
      </c>
      <c r="AO2272">
        <v>12102008</v>
      </c>
      <c r="AP2272">
        <v>1385.27</v>
      </c>
      <c r="AQ2272">
        <v>1</v>
      </c>
      <c r="AR2272">
        <v>1</v>
      </c>
      <c r="AS2272">
        <v>1385.27</v>
      </c>
      <c r="AT2272">
        <v>1267.50952148437</v>
      </c>
      <c r="AU2272">
        <v>1030.7103460000001</v>
      </c>
      <c r="AV2272">
        <v>89.325294494628906</v>
      </c>
      <c r="AW2272">
        <v>1385.26999999999</v>
      </c>
      <c r="AX2272">
        <f t="shared" si="140"/>
        <v>117.76047851562998</v>
      </c>
      <c r="AY2272">
        <f t="shared" si="141"/>
        <v>354.55965399999991</v>
      </c>
      <c r="AZ2272">
        <f t="shared" si="142"/>
        <v>1295.9447055053711</v>
      </c>
      <c r="BA2272">
        <f t="shared" si="143"/>
        <v>1.0004441719502211E-11</v>
      </c>
    </row>
    <row r="2273" spans="1:53" x14ac:dyDescent="0.35">
      <c r="A2273">
        <v>6840824</v>
      </c>
      <c r="B2273">
        <v>2007</v>
      </c>
      <c r="C2273">
        <v>68</v>
      </c>
      <c r="D2273">
        <v>68</v>
      </c>
      <c r="E2273">
        <v>56</v>
      </c>
      <c r="F2273" t="s">
        <v>54</v>
      </c>
      <c r="G2273" t="s">
        <v>54</v>
      </c>
      <c r="H2273" t="s">
        <v>45</v>
      </c>
      <c r="I2273">
        <v>48</v>
      </c>
      <c r="J2273" t="s">
        <v>57</v>
      </c>
      <c r="K2273" t="s">
        <v>47</v>
      </c>
      <c r="L2273">
        <v>1</v>
      </c>
      <c r="M2273">
        <v>6</v>
      </c>
      <c r="N2273">
        <v>28</v>
      </c>
      <c r="O2273" t="s">
        <v>96</v>
      </c>
      <c r="P2273">
        <v>12829.73156</v>
      </c>
      <c r="Q2273" t="s">
        <v>100</v>
      </c>
      <c r="R2273">
        <v>10000</v>
      </c>
      <c r="S2273">
        <v>100</v>
      </c>
      <c r="T2273">
        <v>22</v>
      </c>
      <c r="U2273" t="s">
        <v>62</v>
      </c>
      <c r="V2273">
        <v>0</v>
      </c>
      <c r="W2273">
        <v>1</v>
      </c>
      <c r="X2273">
        <v>0</v>
      </c>
      <c r="Y2273" t="s">
        <v>63</v>
      </c>
      <c r="Z2273" t="s">
        <v>60</v>
      </c>
      <c r="AA2273">
        <v>5.2562761999999999E-2</v>
      </c>
      <c r="AB2273">
        <v>0.229864017</v>
      </c>
      <c r="AC2273">
        <v>0.30753138099999999</v>
      </c>
      <c r="AD2273">
        <v>0.17912304300000001</v>
      </c>
      <c r="AE2273">
        <v>44.456221200000002</v>
      </c>
      <c r="AF2273">
        <v>0.47216751299999998</v>
      </c>
      <c r="AG2273">
        <v>2.5227510460000002</v>
      </c>
      <c r="AH2273">
        <v>0.35825681399999998</v>
      </c>
      <c r="AI2273">
        <v>8.3078270000000003E-3</v>
      </c>
      <c r="AJ2273">
        <v>4</v>
      </c>
      <c r="AK2273">
        <v>620503</v>
      </c>
      <c r="AL2273">
        <v>0</v>
      </c>
      <c r="AM2273" t="s">
        <v>53</v>
      </c>
      <c r="AN2273">
        <v>22062007</v>
      </c>
      <c r="AO2273">
        <v>31122007</v>
      </c>
      <c r="AP2273">
        <v>791.62</v>
      </c>
      <c r="AQ2273">
        <v>1</v>
      </c>
      <c r="AR2273">
        <v>1</v>
      </c>
      <c r="AS2273">
        <v>791.62</v>
      </c>
      <c r="AT2273">
        <v>881.80334472656205</v>
      </c>
      <c r="AU2273">
        <v>1091.2944500000001</v>
      </c>
      <c r="AV2273">
        <v>89.325294494628906</v>
      </c>
      <c r="AW2273">
        <v>791.62</v>
      </c>
      <c r="AX2273">
        <f t="shared" si="140"/>
        <v>90.183344726562041</v>
      </c>
      <c r="AY2273">
        <f t="shared" si="141"/>
        <v>299.67445000000009</v>
      </c>
      <c r="AZ2273">
        <f t="shared" si="142"/>
        <v>702.2947055053711</v>
      </c>
      <c r="BA2273">
        <f t="shared" si="143"/>
        <v>0</v>
      </c>
    </row>
    <row r="2274" spans="1:53" x14ac:dyDescent="0.35">
      <c r="A2274">
        <v>1110027</v>
      </c>
      <c r="B2274">
        <v>2005</v>
      </c>
      <c r="C2274">
        <v>52</v>
      </c>
      <c r="D2274">
        <v>52</v>
      </c>
      <c r="E2274">
        <v>56</v>
      </c>
      <c r="F2274" t="s">
        <v>45</v>
      </c>
      <c r="G2274" t="s">
        <v>45</v>
      </c>
      <c r="H2274" t="s">
        <v>54</v>
      </c>
      <c r="I2274">
        <v>31</v>
      </c>
      <c r="J2274" t="s">
        <v>57</v>
      </c>
      <c r="K2274" t="s">
        <v>58</v>
      </c>
      <c r="L2274">
        <v>2</v>
      </c>
      <c r="M2274">
        <v>9</v>
      </c>
      <c r="N2274">
        <v>22</v>
      </c>
      <c r="O2274" t="s">
        <v>68</v>
      </c>
      <c r="P2274">
        <v>9105.3805319999992</v>
      </c>
      <c r="Q2274" t="s">
        <v>49</v>
      </c>
      <c r="R2274">
        <v>8000</v>
      </c>
      <c r="S2274">
        <v>50</v>
      </c>
      <c r="T2274">
        <v>9</v>
      </c>
      <c r="U2274" t="s">
        <v>50</v>
      </c>
      <c r="V2274">
        <v>0</v>
      </c>
      <c r="W2274">
        <v>0</v>
      </c>
      <c r="X2274">
        <v>2</v>
      </c>
      <c r="Y2274" t="s">
        <v>51</v>
      </c>
      <c r="Z2274" t="s">
        <v>60</v>
      </c>
      <c r="AA2274">
        <v>9.0290113000000005E-2</v>
      </c>
      <c r="AB2274">
        <v>0.168738899</v>
      </c>
      <c r="AC2274">
        <v>0.243339254</v>
      </c>
      <c r="AD2274">
        <v>0.12586227799999999</v>
      </c>
      <c r="AE2274">
        <v>68.289256199999997</v>
      </c>
      <c r="AF2274">
        <v>0.48106014800000002</v>
      </c>
      <c r="AG2274">
        <v>2.4461219660000002</v>
      </c>
      <c r="AH2274">
        <v>0.25092999700000002</v>
      </c>
      <c r="AI2274">
        <v>1.2681771999999999E-2</v>
      </c>
      <c r="AJ2274">
        <v>9</v>
      </c>
      <c r="AK2274">
        <v>620604</v>
      </c>
      <c r="AL2274">
        <v>0</v>
      </c>
      <c r="AM2274" t="s">
        <v>53</v>
      </c>
      <c r="AN2274">
        <v>1012005</v>
      </c>
      <c r="AO2274">
        <v>16082005</v>
      </c>
      <c r="AP2274">
        <v>717.59</v>
      </c>
      <c r="AQ2274">
        <v>1</v>
      </c>
      <c r="AR2274">
        <v>1</v>
      </c>
      <c r="AS2274">
        <v>717.59</v>
      </c>
      <c r="AT2274">
        <v>824.60052490234295</v>
      </c>
      <c r="AU2274">
        <v>670.42284729999994</v>
      </c>
      <c r="AV2274">
        <v>89.325294494628906</v>
      </c>
      <c r="AW2274">
        <v>717.59</v>
      </c>
      <c r="AX2274">
        <f t="shared" si="140"/>
        <v>107.01052490234292</v>
      </c>
      <c r="AY2274">
        <f t="shared" si="141"/>
        <v>47.167152700000088</v>
      </c>
      <c r="AZ2274">
        <f t="shared" si="142"/>
        <v>628.26470550537113</v>
      </c>
      <c r="BA2274">
        <f t="shared" si="143"/>
        <v>0</v>
      </c>
    </row>
    <row r="2275" spans="1:53" x14ac:dyDescent="0.35">
      <c r="A2275">
        <v>2936715</v>
      </c>
      <c r="B2275">
        <v>2008</v>
      </c>
      <c r="C2275">
        <v>74</v>
      </c>
      <c r="D2275">
        <v>74</v>
      </c>
      <c r="E2275">
        <v>56</v>
      </c>
      <c r="F2275" t="s">
        <v>54</v>
      </c>
      <c r="G2275" t="s">
        <v>54</v>
      </c>
      <c r="H2275" t="s">
        <v>45</v>
      </c>
      <c r="I2275">
        <v>52</v>
      </c>
      <c r="J2275" t="s">
        <v>46</v>
      </c>
      <c r="K2275" t="s">
        <v>47</v>
      </c>
      <c r="L2275">
        <v>1</v>
      </c>
      <c r="M2275">
        <v>6</v>
      </c>
      <c r="N2275">
        <v>20</v>
      </c>
      <c r="O2275" t="s">
        <v>74</v>
      </c>
      <c r="P2275">
        <v>5471.2401639999998</v>
      </c>
      <c r="Q2275" t="s">
        <v>73</v>
      </c>
      <c r="R2275">
        <v>5000</v>
      </c>
      <c r="S2275">
        <v>50</v>
      </c>
      <c r="T2275">
        <v>20</v>
      </c>
      <c r="U2275" t="s">
        <v>62</v>
      </c>
      <c r="V2275">
        <v>0</v>
      </c>
      <c r="W2275">
        <v>0</v>
      </c>
      <c r="X2275">
        <v>3</v>
      </c>
      <c r="Y2275" t="s">
        <v>63</v>
      </c>
      <c r="Z2275" t="s">
        <v>60</v>
      </c>
      <c r="AA2275">
        <v>9.0290113000000005E-2</v>
      </c>
      <c r="AB2275">
        <v>0.168738899</v>
      </c>
      <c r="AC2275">
        <v>0.243339254</v>
      </c>
      <c r="AD2275">
        <v>0.12586227799999999</v>
      </c>
      <c r="AE2275">
        <v>68.289256199999997</v>
      </c>
      <c r="AF2275">
        <v>0.48106014800000002</v>
      </c>
      <c r="AG2275">
        <v>2.4461219660000002</v>
      </c>
      <c r="AH2275">
        <v>0.25092999700000002</v>
      </c>
      <c r="AI2275">
        <v>1.2681771999999999E-2</v>
      </c>
      <c r="AJ2275">
        <v>8</v>
      </c>
      <c r="AK2275">
        <v>620604</v>
      </c>
      <c r="AL2275">
        <v>0</v>
      </c>
      <c r="AM2275" t="s">
        <v>53</v>
      </c>
      <c r="AN2275">
        <v>1012008</v>
      </c>
      <c r="AO2275">
        <v>16092008</v>
      </c>
      <c r="AP2275">
        <v>1528.68</v>
      </c>
      <c r="AQ2275">
        <v>1</v>
      </c>
      <c r="AR2275">
        <v>1</v>
      </c>
      <c r="AS2275">
        <v>1528.68</v>
      </c>
      <c r="AT2275">
        <v>855.46490478515602</v>
      </c>
      <c r="AU2275">
        <v>638.54482510000003</v>
      </c>
      <c r="AV2275">
        <v>89.325294494628906</v>
      </c>
      <c r="AW2275">
        <v>1528.68</v>
      </c>
      <c r="AX2275">
        <f t="shared" si="140"/>
        <v>673.21509521484404</v>
      </c>
      <c r="AY2275">
        <f t="shared" si="141"/>
        <v>890.13517490000004</v>
      </c>
      <c r="AZ2275">
        <f t="shared" si="142"/>
        <v>1439.3547055053712</v>
      </c>
      <c r="BA2275">
        <f t="shared" si="143"/>
        <v>0</v>
      </c>
    </row>
    <row r="2276" spans="1:53" x14ac:dyDescent="0.35">
      <c r="A2276">
        <v>4362640</v>
      </c>
      <c r="B2276">
        <v>2006</v>
      </c>
      <c r="C2276">
        <v>62</v>
      </c>
      <c r="D2276">
        <v>62</v>
      </c>
      <c r="E2276">
        <v>56</v>
      </c>
      <c r="F2276" t="s">
        <v>45</v>
      </c>
      <c r="G2276" t="s">
        <v>45</v>
      </c>
      <c r="H2276" t="s">
        <v>45</v>
      </c>
      <c r="I2276">
        <v>40</v>
      </c>
      <c r="J2276" t="s">
        <v>57</v>
      </c>
      <c r="K2276" t="s">
        <v>47</v>
      </c>
      <c r="L2276">
        <v>1</v>
      </c>
      <c r="M2276">
        <v>6</v>
      </c>
      <c r="N2276">
        <v>28</v>
      </c>
      <c r="O2276" t="s">
        <v>96</v>
      </c>
      <c r="P2276">
        <v>8981.2381729999997</v>
      </c>
      <c r="Q2276" t="s">
        <v>56</v>
      </c>
      <c r="R2276">
        <v>2000</v>
      </c>
      <c r="S2276">
        <v>50</v>
      </c>
      <c r="T2276">
        <v>13</v>
      </c>
      <c r="U2276" t="s">
        <v>50</v>
      </c>
      <c r="V2276">
        <v>0</v>
      </c>
      <c r="W2276">
        <v>0</v>
      </c>
      <c r="X2276">
        <v>1</v>
      </c>
      <c r="Y2276" t="s">
        <v>51</v>
      </c>
      <c r="Z2276" t="s">
        <v>60</v>
      </c>
      <c r="AA2276">
        <v>9.0290113000000005E-2</v>
      </c>
      <c r="AB2276">
        <v>0.168738899</v>
      </c>
      <c r="AC2276">
        <v>0.243339254</v>
      </c>
      <c r="AD2276">
        <v>0.12586227799999999</v>
      </c>
      <c r="AE2276">
        <v>68.289256199999997</v>
      </c>
      <c r="AF2276">
        <v>0.48106014800000002</v>
      </c>
      <c r="AG2276">
        <v>2.4461219660000002</v>
      </c>
      <c r="AH2276">
        <v>0.25092999700000002</v>
      </c>
      <c r="AI2276">
        <v>1.2681771999999999E-2</v>
      </c>
      <c r="AJ2276">
        <v>1</v>
      </c>
      <c r="AK2276">
        <v>620604</v>
      </c>
      <c r="AL2276">
        <v>0</v>
      </c>
      <c r="AM2276" t="s">
        <v>53</v>
      </c>
      <c r="AN2276">
        <v>2032006</v>
      </c>
      <c r="AO2276">
        <v>31122006</v>
      </c>
      <c r="AP2276">
        <v>832.75</v>
      </c>
      <c r="AQ2276">
        <v>1</v>
      </c>
      <c r="AR2276">
        <v>1</v>
      </c>
      <c r="AS2276">
        <v>832.75</v>
      </c>
      <c r="AT2276">
        <v>775.39404296875</v>
      </c>
      <c r="AU2276">
        <v>764.84071100000006</v>
      </c>
      <c r="AV2276">
        <v>89.325294494628906</v>
      </c>
      <c r="AW2276">
        <v>832.75</v>
      </c>
      <c r="AX2276">
        <f t="shared" si="140"/>
        <v>57.35595703125</v>
      </c>
      <c r="AY2276">
        <f t="shared" si="141"/>
        <v>67.909288999999944</v>
      </c>
      <c r="AZ2276">
        <f t="shared" si="142"/>
        <v>743.42470550537109</v>
      </c>
      <c r="BA2276">
        <f t="shared" si="143"/>
        <v>0</v>
      </c>
    </row>
    <row r="2277" spans="1:53" x14ac:dyDescent="0.35">
      <c r="A2277">
        <v>7996527</v>
      </c>
      <c r="B2277">
        <v>2008</v>
      </c>
      <c r="C2277">
        <v>75</v>
      </c>
      <c r="D2277">
        <v>75</v>
      </c>
      <c r="E2277">
        <v>56</v>
      </c>
      <c r="F2277" t="s">
        <v>45</v>
      </c>
      <c r="G2277" t="s">
        <v>45</v>
      </c>
      <c r="H2277" t="s">
        <v>45</v>
      </c>
      <c r="I2277">
        <v>54</v>
      </c>
      <c r="J2277" t="s">
        <v>46</v>
      </c>
      <c r="K2277" t="s">
        <v>47</v>
      </c>
      <c r="L2277">
        <v>1</v>
      </c>
      <c r="M2277">
        <v>10</v>
      </c>
      <c r="N2277">
        <v>31</v>
      </c>
      <c r="O2277" t="s">
        <v>88</v>
      </c>
      <c r="P2277">
        <v>8034.4693370000005</v>
      </c>
      <c r="Q2277" t="s">
        <v>56</v>
      </c>
      <c r="R2277">
        <v>6000</v>
      </c>
      <c r="S2277">
        <v>0</v>
      </c>
      <c r="T2277">
        <v>3</v>
      </c>
      <c r="U2277" t="s">
        <v>62</v>
      </c>
      <c r="V2277">
        <v>0</v>
      </c>
      <c r="W2277">
        <v>0</v>
      </c>
      <c r="X2277">
        <v>0</v>
      </c>
      <c r="Y2277" t="s">
        <v>63</v>
      </c>
      <c r="Z2277" t="s">
        <v>60</v>
      </c>
      <c r="AA2277">
        <v>9.0290113000000005E-2</v>
      </c>
      <c r="AB2277">
        <v>0.168738899</v>
      </c>
      <c r="AC2277">
        <v>0.243339254</v>
      </c>
      <c r="AD2277">
        <v>0.12586227799999999</v>
      </c>
      <c r="AE2277">
        <v>68.289256199999997</v>
      </c>
      <c r="AF2277">
        <v>0.48106014800000002</v>
      </c>
      <c r="AG2277">
        <v>2.4461219660000002</v>
      </c>
      <c r="AH2277">
        <v>0.25092999700000002</v>
      </c>
      <c r="AI2277">
        <v>1.2681771999999999E-2</v>
      </c>
      <c r="AJ2277">
        <v>4</v>
      </c>
      <c r="AK2277">
        <v>620604</v>
      </c>
      <c r="AL2277">
        <v>0</v>
      </c>
      <c r="AM2277" t="s">
        <v>53</v>
      </c>
      <c r="AN2277">
        <v>3062008</v>
      </c>
      <c r="AO2277">
        <v>31122008</v>
      </c>
      <c r="AP2277">
        <v>143.16</v>
      </c>
      <c r="AQ2277">
        <v>1</v>
      </c>
      <c r="AR2277">
        <v>1</v>
      </c>
      <c r="AS2277">
        <v>143.16</v>
      </c>
      <c r="AT2277">
        <v>433.60769653320301</v>
      </c>
      <c r="AU2277">
        <v>1285.1135959999999</v>
      </c>
      <c r="AV2277">
        <v>89.325294494628906</v>
      </c>
      <c r="AW2277">
        <v>143.159999999999</v>
      </c>
      <c r="AX2277">
        <f t="shared" si="140"/>
        <v>290.44769653320304</v>
      </c>
      <c r="AY2277">
        <f t="shared" si="141"/>
        <v>1141.9535959999998</v>
      </c>
      <c r="AZ2277">
        <f t="shared" si="142"/>
        <v>53.83470550537109</v>
      </c>
      <c r="BA2277">
        <f t="shared" si="143"/>
        <v>9.9475983006414026E-13</v>
      </c>
    </row>
    <row r="2278" spans="1:53" x14ac:dyDescent="0.35">
      <c r="A2278">
        <v>287113</v>
      </c>
      <c r="B2278">
        <v>2007</v>
      </c>
      <c r="C2278">
        <v>86</v>
      </c>
      <c r="D2278">
        <v>86</v>
      </c>
      <c r="E2278">
        <v>56</v>
      </c>
      <c r="F2278" t="s">
        <v>54</v>
      </c>
      <c r="G2278" t="s">
        <v>54</v>
      </c>
      <c r="H2278" t="s">
        <v>45</v>
      </c>
      <c r="I2278">
        <v>65</v>
      </c>
      <c r="J2278" t="s">
        <v>57</v>
      </c>
      <c r="K2278" t="s">
        <v>47</v>
      </c>
      <c r="L2278">
        <v>1</v>
      </c>
      <c r="M2278">
        <v>5</v>
      </c>
      <c r="N2278">
        <v>28</v>
      </c>
      <c r="O2278" t="s">
        <v>61</v>
      </c>
      <c r="P2278">
        <v>6203.8267400000004</v>
      </c>
      <c r="Q2278" t="s">
        <v>73</v>
      </c>
      <c r="R2278">
        <v>17000</v>
      </c>
      <c r="S2278">
        <v>0</v>
      </c>
      <c r="T2278">
        <v>18</v>
      </c>
      <c r="U2278" t="s">
        <v>62</v>
      </c>
      <c r="V2278">
        <v>0</v>
      </c>
      <c r="W2278">
        <v>0</v>
      </c>
      <c r="X2278">
        <v>3</v>
      </c>
      <c r="Y2278" t="s">
        <v>51</v>
      </c>
      <c r="Z2278" t="s">
        <v>60</v>
      </c>
      <c r="AA2278">
        <v>9.0497737999999994E-2</v>
      </c>
      <c r="AB2278">
        <v>0.20333710399999999</v>
      </c>
      <c r="AC2278">
        <v>0.240384615</v>
      </c>
      <c r="AD2278">
        <v>0.15949572100000001</v>
      </c>
      <c r="AE2278">
        <v>44.1122449</v>
      </c>
      <c r="AF2278">
        <v>0.480222068</v>
      </c>
      <c r="AG2278">
        <v>2.4451357470000001</v>
      </c>
      <c r="AH2278">
        <v>0.29557124499999998</v>
      </c>
      <c r="AI2278">
        <v>8.344031E-3</v>
      </c>
      <c r="AJ2278">
        <v>5</v>
      </c>
      <c r="AK2278">
        <v>620606</v>
      </c>
      <c r="AL2278">
        <v>0</v>
      </c>
      <c r="AM2278" t="s">
        <v>53</v>
      </c>
      <c r="AN2278">
        <v>1012007</v>
      </c>
      <c r="AO2278">
        <v>11072007</v>
      </c>
      <c r="AP2278">
        <v>152.07</v>
      </c>
      <c r="AQ2278">
        <v>1</v>
      </c>
      <c r="AR2278">
        <v>1</v>
      </c>
      <c r="AS2278">
        <v>152.07</v>
      </c>
      <c r="AT2278">
        <v>162.30163574218699</v>
      </c>
      <c r="AU2278">
        <v>884.27718159999995</v>
      </c>
      <c r="AV2278">
        <v>89.325294494628906</v>
      </c>
      <c r="AW2278">
        <v>152.069999999999</v>
      </c>
      <c r="AX2278">
        <f t="shared" si="140"/>
        <v>10.231635742186995</v>
      </c>
      <c r="AY2278">
        <f t="shared" si="141"/>
        <v>732.20718160000001</v>
      </c>
      <c r="AZ2278">
        <f t="shared" si="142"/>
        <v>62.744705505371087</v>
      </c>
      <c r="BA2278">
        <f t="shared" si="143"/>
        <v>9.9475983006414026E-13</v>
      </c>
    </row>
    <row r="2279" spans="1:53" x14ac:dyDescent="0.35">
      <c r="A2279">
        <v>1124620</v>
      </c>
      <c r="B2279">
        <v>2008</v>
      </c>
      <c r="C2279">
        <v>56</v>
      </c>
      <c r="D2279">
        <v>49</v>
      </c>
      <c r="E2279">
        <v>49</v>
      </c>
      <c r="F2279" t="s">
        <v>54</v>
      </c>
      <c r="G2279" t="s">
        <v>45</v>
      </c>
      <c r="H2279" t="s">
        <v>45</v>
      </c>
      <c r="I2279">
        <v>27</v>
      </c>
      <c r="J2279" t="s">
        <v>57</v>
      </c>
      <c r="K2279" t="s">
        <v>58</v>
      </c>
      <c r="L2279">
        <v>2</v>
      </c>
      <c r="M2279">
        <v>4</v>
      </c>
      <c r="N2279">
        <v>29</v>
      </c>
      <c r="O2279" t="s">
        <v>68</v>
      </c>
      <c r="P2279">
        <v>6362.3577370000003</v>
      </c>
      <c r="Q2279" t="s">
        <v>49</v>
      </c>
      <c r="R2279">
        <v>8000</v>
      </c>
      <c r="S2279">
        <v>100</v>
      </c>
      <c r="T2279">
        <v>9</v>
      </c>
      <c r="U2279" t="s">
        <v>50</v>
      </c>
      <c r="V2279">
        <v>0</v>
      </c>
      <c r="W2279">
        <v>0</v>
      </c>
      <c r="X2279">
        <v>7</v>
      </c>
      <c r="Y2279" t="s">
        <v>63</v>
      </c>
      <c r="Z2279" t="s">
        <v>60</v>
      </c>
      <c r="AA2279">
        <v>9.0497737999999994E-2</v>
      </c>
      <c r="AB2279">
        <v>0.20333710399999999</v>
      </c>
      <c r="AC2279">
        <v>0.240384615</v>
      </c>
      <c r="AD2279">
        <v>0.15949572100000001</v>
      </c>
      <c r="AE2279">
        <v>44.1122449</v>
      </c>
      <c r="AF2279">
        <v>0.480222068</v>
      </c>
      <c r="AG2279">
        <v>2.4451357470000001</v>
      </c>
      <c r="AH2279">
        <v>0.29557124499999998</v>
      </c>
      <c r="AI2279">
        <v>8.344031E-3</v>
      </c>
      <c r="AJ2279">
        <v>9</v>
      </c>
      <c r="AK2279">
        <v>620606</v>
      </c>
      <c r="AL2279">
        <v>0</v>
      </c>
      <c r="AM2279" t="s">
        <v>66</v>
      </c>
      <c r="AN2279">
        <v>1012008</v>
      </c>
      <c r="AO2279">
        <v>26072008</v>
      </c>
      <c r="AP2279">
        <v>1165.23</v>
      </c>
      <c r="AQ2279">
        <v>1</v>
      </c>
      <c r="AR2279">
        <v>1</v>
      </c>
      <c r="AS2279">
        <v>1165.23</v>
      </c>
      <c r="AT2279">
        <v>718.04235839843705</v>
      </c>
      <c r="AU2279">
        <v>783.45038350000004</v>
      </c>
      <c r="AV2279">
        <v>89.325294494628906</v>
      </c>
      <c r="AW2279">
        <v>1165.23</v>
      </c>
      <c r="AX2279">
        <f t="shared" si="140"/>
        <v>447.18764160156297</v>
      </c>
      <c r="AY2279">
        <f t="shared" si="141"/>
        <v>381.77961649999997</v>
      </c>
      <c r="AZ2279">
        <f t="shared" si="142"/>
        <v>1075.9047055053711</v>
      </c>
      <c r="BA2279">
        <f t="shared" si="143"/>
        <v>0</v>
      </c>
    </row>
    <row r="2280" spans="1:53" x14ac:dyDescent="0.35">
      <c r="A2280">
        <v>2432475</v>
      </c>
      <c r="B2280">
        <v>2005</v>
      </c>
      <c r="C2280">
        <v>43</v>
      </c>
      <c r="D2280">
        <v>43</v>
      </c>
      <c r="E2280">
        <v>59</v>
      </c>
      <c r="F2280" t="s">
        <v>54</v>
      </c>
      <c r="G2280" t="s">
        <v>54</v>
      </c>
      <c r="H2280" t="s">
        <v>45</v>
      </c>
      <c r="I2280">
        <v>22</v>
      </c>
      <c r="J2280" t="s">
        <v>57</v>
      </c>
      <c r="K2280" t="s">
        <v>58</v>
      </c>
      <c r="L2280">
        <v>2</v>
      </c>
      <c r="M2280">
        <v>5</v>
      </c>
      <c r="N2280">
        <v>40</v>
      </c>
      <c r="O2280" t="s">
        <v>75</v>
      </c>
      <c r="P2280">
        <v>16523.610199999999</v>
      </c>
      <c r="Q2280" t="s">
        <v>56</v>
      </c>
      <c r="R2280">
        <v>7000</v>
      </c>
      <c r="S2280">
        <v>50</v>
      </c>
      <c r="T2280">
        <v>8</v>
      </c>
      <c r="U2280" t="s">
        <v>50</v>
      </c>
      <c r="V2280">
        <v>0</v>
      </c>
      <c r="W2280">
        <v>0</v>
      </c>
      <c r="X2280">
        <v>1</v>
      </c>
      <c r="Y2280" t="s">
        <v>51</v>
      </c>
      <c r="Z2280" t="s">
        <v>52</v>
      </c>
      <c r="AA2280">
        <v>9.0497737999999994E-2</v>
      </c>
      <c r="AB2280">
        <v>0.20333710399999999</v>
      </c>
      <c r="AC2280">
        <v>0.240384615</v>
      </c>
      <c r="AD2280">
        <v>0.15949572100000001</v>
      </c>
      <c r="AE2280">
        <v>44.1122449</v>
      </c>
      <c r="AF2280">
        <v>0.480222068</v>
      </c>
      <c r="AG2280">
        <v>2.4451357470000001</v>
      </c>
      <c r="AH2280">
        <v>0.29557124499999998</v>
      </c>
      <c r="AI2280">
        <v>8.344031E-3</v>
      </c>
      <c r="AJ2280">
        <v>8</v>
      </c>
      <c r="AK2280">
        <v>620606</v>
      </c>
      <c r="AL2280">
        <v>0</v>
      </c>
      <c r="AM2280" t="s">
        <v>53</v>
      </c>
      <c r="AN2280">
        <v>1012005</v>
      </c>
      <c r="AO2280">
        <v>19072005</v>
      </c>
      <c r="AP2280">
        <v>2213.11</v>
      </c>
      <c r="AQ2280">
        <v>1</v>
      </c>
      <c r="AR2280">
        <v>1</v>
      </c>
      <c r="AS2280">
        <v>2213.11</v>
      </c>
      <c r="AT2280">
        <v>1567.29907226562</v>
      </c>
      <c r="AU2280">
        <v>1582.8569620000001</v>
      </c>
      <c r="AV2280">
        <v>89.325294494628906</v>
      </c>
      <c r="AW2280">
        <v>2213.11</v>
      </c>
      <c r="AX2280">
        <f t="shared" si="140"/>
        <v>645.81092773438013</v>
      </c>
      <c r="AY2280">
        <f t="shared" si="141"/>
        <v>630.25303800000006</v>
      </c>
      <c r="AZ2280">
        <f t="shared" si="142"/>
        <v>2123.7847055053712</v>
      </c>
      <c r="BA2280">
        <f t="shared" si="143"/>
        <v>0</v>
      </c>
    </row>
    <row r="2281" spans="1:53" x14ac:dyDescent="0.35">
      <c r="A2281">
        <v>3631135</v>
      </c>
      <c r="B2281">
        <v>2005</v>
      </c>
      <c r="C2281">
        <v>81</v>
      </c>
      <c r="D2281">
        <v>42</v>
      </c>
      <c r="E2281">
        <v>42</v>
      </c>
      <c r="F2281" t="s">
        <v>45</v>
      </c>
      <c r="G2281" t="s">
        <v>54</v>
      </c>
      <c r="H2281" t="s">
        <v>54</v>
      </c>
      <c r="I2281">
        <v>19</v>
      </c>
      <c r="J2281" t="s">
        <v>46</v>
      </c>
      <c r="K2281" t="s">
        <v>78</v>
      </c>
      <c r="L2281">
        <v>3</v>
      </c>
      <c r="M2281">
        <v>2</v>
      </c>
      <c r="N2281">
        <v>19</v>
      </c>
      <c r="O2281" t="s">
        <v>75</v>
      </c>
      <c r="P2281">
        <v>13291.711439999999</v>
      </c>
      <c r="Q2281" t="s">
        <v>49</v>
      </c>
      <c r="R2281">
        <v>3000</v>
      </c>
      <c r="S2281">
        <v>100</v>
      </c>
      <c r="T2281">
        <v>7</v>
      </c>
      <c r="U2281" t="s">
        <v>62</v>
      </c>
      <c r="V2281">
        <v>0</v>
      </c>
      <c r="W2281">
        <v>0</v>
      </c>
      <c r="X2281">
        <v>1</v>
      </c>
      <c r="Y2281" t="s">
        <v>51</v>
      </c>
      <c r="Z2281" t="s">
        <v>60</v>
      </c>
      <c r="AA2281">
        <v>9.0497737999999994E-2</v>
      </c>
      <c r="AB2281">
        <v>0.20333710399999999</v>
      </c>
      <c r="AC2281">
        <v>0.240384615</v>
      </c>
      <c r="AD2281">
        <v>0.15949572100000001</v>
      </c>
      <c r="AE2281">
        <v>44.1122449</v>
      </c>
      <c r="AF2281">
        <v>0.480222068</v>
      </c>
      <c r="AG2281">
        <v>2.4451357470000001</v>
      </c>
      <c r="AH2281">
        <v>0.29557124499999998</v>
      </c>
      <c r="AI2281">
        <v>8.344031E-3</v>
      </c>
      <c r="AJ2281">
        <v>2</v>
      </c>
      <c r="AK2281">
        <v>620606</v>
      </c>
      <c r="AL2281">
        <v>0</v>
      </c>
      <c r="AM2281" t="s">
        <v>53</v>
      </c>
      <c r="AN2281">
        <v>3112005</v>
      </c>
      <c r="AO2281">
        <v>31122005</v>
      </c>
      <c r="AP2281">
        <v>50.02</v>
      </c>
      <c r="AQ2281">
        <v>1</v>
      </c>
      <c r="AR2281">
        <v>1</v>
      </c>
      <c r="AS2281">
        <v>50.02</v>
      </c>
      <c r="AT2281">
        <v>250.76603698730401</v>
      </c>
      <c r="AU2281">
        <v>1650.571334</v>
      </c>
      <c r="AV2281">
        <v>89.325294494628906</v>
      </c>
      <c r="AW2281">
        <v>675.14999999999895</v>
      </c>
      <c r="AX2281">
        <f t="shared" si="140"/>
        <v>200.746036987304</v>
      </c>
      <c r="AY2281">
        <f t="shared" si="141"/>
        <v>1600.551334</v>
      </c>
      <c r="AZ2281">
        <f t="shared" si="142"/>
        <v>39.305294494628903</v>
      </c>
      <c r="BA2281">
        <f t="shared" si="143"/>
        <v>625.12999999999897</v>
      </c>
    </row>
    <row r="2282" spans="1:53" x14ac:dyDescent="0.35">
      <c r="A2282">
        <v>1412567</v>
      </c>
      <c r="B2282">
        <v>2006</v>
      </c>
      <c r="C2282">
        <v>44</v>
      </c>
      <c r="D2282">
        <v>44</v>
      </c>
      <c r="E2282">
        <v>79</v>
      </c>
      <c r="F2282" t="s">
        <v>54</v>
      </c>
      <c r="G2282" t="s">
        <v>54</v>
      </c>
      <c r="H2282" t="s">
        <v>45</v>
      </c>
      <c r="I2282">
        <v>23</v>
      </c>
      <c r="J2282" t="s">
        <v>57</v>
      </c>
      <c r="K2282" t="s">
        <v>58</v>
      </c>
      <c r="L2282">
        <v>2</v>
      </c>
      <c r="M2282">
        <v>12</v>
      </c>
      <c r="N2282">
        <v>16</v>
      </c>
      <c r="O2282" t="s">
        <v>70</v>
      </c>
      <c r="P2282">
        <v>4344.8557250000003</v>
      </c>
      <c r="Q2282" t="s">
        <v>100</v>
      </c>
      <c r="R2282">
        <v>15000</v>
      </c>
      <c r="S2282">
        <v>50</v>
      </c>
      <c r="T2282">
        <v>14</v>
      </c>
      <c r="U2282" t="s">
        <v>50</v>
      </c>
      <c r="V2282">
        <v>0</v>
      </c>
      <c r="W2282">
        <v>0</v>
      </c>
      <c r="X2282">
        <v>2</v>
      </c>
      <c r="Y2282" t="s">
        <v>63</v>
      </c>
      <c r="Z2282" t="s">
        <v>60</v>
      </c>
      <c r="AA2282">
        <v>6.8324542000000002E-2</v>
      </c>
      <c r="AB2282">
        <v>0.220938991</v>
      </c>
      <c r="AC2282">
        <v>0.27366306800000001</v>
      </c>
      <c r="AD2282">
        <v>0.14839545600000001</v>
      </c>
      <c r="AE2282">
        <v>24.062350120000001</v>
      </c>
      <c r="AF2282">
        <v>0.485848116</v>
      </c>
      <c r="AG2282">
        <v>2.5192066280000001</v>
      </c>
      <c r="AH2282">
        <v>0.32957236400000001</v>
      </c>
      <c r="AI2282">
        <v>9.7506620000000002E-3</v>
      </c>
      <c r="AJ2282">
        <v>8</v>
      </c>
      <c r="AK2282">
        <v>620700</v>
      </c>
      <c r="AL2282">
        <v>0</v>
      </c>
      <c r="AM2282" t="s">
        <v>53</v>
      </c>
      <c r="AN2282">
        <v>1012006</v>
      </c>
      <c r="AO2282">
        <v>5072006</v>
      </c>
      <c r="AP2282">
        <v>426.26</v>
      </c>
      <c r="AQ2282">
        <v>1</v>
      </c>
      <c r="AR2282">
        <v>1</v>
      </c>
      <c r="AS2282">
        <v>426.26</v>
      </c>
      <c r="AT2282">
        <v>640.02227783203102</v>
      </c>
      <c r="AU2282">
        <v>591.27795630000003</v>
      </c>
      <c r="AV2282">
        <v>89.325294494628906</v>
      </c>
      <c r="AW2282">
        <v>991.54999999999905</v>
      </c>
      <c r="AX2282">
        <f t="shared" si="140"/>
        <v>213.76227783203103</v>
      </c>
      <c r="AY2282">
        <f t="shared" si="141"/>
        <v>165.01795630000004</v>
      </c>
      <c r="AZ2282">
        <f t="shared" si="142"/>
        <v>336.93470550537108</v>
      </c>
      <c r="BA2282">
        <f t="shared" si="143"/>
        <v>565.28999999999905</v>
      </c>
    </row>
    <row r="2283" spans="1:53" x14ac:dyDescent="0.35">
      <c r="A2283">
        <v>4692552</v>
      </c>
      <c r="B2283">
        <v>2006</v>
      </c>
      <c r="C2283">
        <v>33</v>
      </c>
      <c r="D2283">
        <v>33</v>
      </c>
      <c r="E2283">
        <v>52</v>
      </c>
      <c r="F2283" t="s">
        <v>45</v>
      </c>
      <c r="G2283" t="s">
        <v>45</v>
      </c>
      <c r="H2283" t="s">
        <v>54</v>
      </c>
      <c r="I2283">
        <v>8</v>
      </c>
      <c r="J2283" t="s">
        <v>57</v>
      </c>
      <c r="K2283" t="s">
        <v>58</v>
      </c>
      <c r="L2283">
        <v>2</v>
      </c>
      <c r="M2283">
        <v>1</v>
      </c>
      <c r="N2283">
        <v>24</v>
      </c>
      <c r="O2283" t="s">
        <v>91</v>
      </c>
      <c r="P2283">
        <v>100</v>
      </c>
      <c r="Q2283" t="s">
        <v>56</v>
      </c>
      <c r="R2283">
        <v>6000</v>
      </c>
      <c r="S2283">
        <v>50</v>
      </c>
      <c r="T2283">
        <v>9</v>
      </c>
      <c r="U2283" t="s">
        <v>50</v>
      </c>
      <c r="V2283">
        <v>0</v>
      </c>
      <c r="W2283">
        <v>1</v>
      </c>
      <c r="X2283">
        <v>0</v>
      </c>
      <c r="Y2283" t="s">
        <v>51</v>
      </c>
      <c r="Z2283" t="s">
        <v>65</v>
      </c>
      <c r="AA2283">
        <v>7.2793448999999996E-2</v>
      </c>
      <c r="AB2283">
        <v>0.28369763199999998</v>
      </c>
      <c r="AC2283">
        <v>0.24499089299999999</v>
      </c>
      <c r="AD2283">
        <v>0.141857754</v>
      </c>
      <c r="AE2283">
        <v>27.967391299999999</v>
      </c>
      <c r="AF2283">
        <v>0.47804119699999997</v>
      </c>
      <c r="AG2283">
        <v>2.3433515479999998</v>
      </c>
      <c r="AH2283">
        <v>0.31955996800000003</v>
      </c>
      <c r="AI2283">
        <v>1.0195868E-2</v>
      </c>
      <c r="AJ2283">
        <v>4</v>
      </c>
      <c r="AK2283">
        <v>620709</v>
      </c>
      <c r="AL2283">
        <v>0</v>
      </c>
      <c r="AM2283" t="s">
        <v>66</v>
      </c>
      <c r="AN2283">
        <v>1012006</v>
      </c>
      <c r="AO2283">
        <v>6072006</v>
      </c>
      <c r="AP2283">
        <v>1151.5</v>
      </c>
      <c r="AQ2283">
        <v>1</v>
      </c>
      <c r="AR2283">
        <v>1</v>
      </c>
      <c r="AS2283">
        <v>1151.5</v>
      </c>
      <c r="AT2283">
        <v>1121.05456542968</v>
      </c>
      <c r="AU2283">
        <v>1043.2286979999999</v>
      </c>
      <c r="AV2283">
        <v>89.325294494628906</v>
      </c>
      <c r="AW2283">
        <v>1151.5</v>
      </c>
      <c r="AX2283">
        <f t="shared" si="140"/>
        <v>30.445434570320003</v>
      </c>
      <c r="AY2283">
        <f t="shared" si="141"/>
        <v>108.27130200000011</v>
      </c>
      <c r="AZ2283">
        <f t="shared" si="142"/>
        <v>1062.1747055053711</v>
      </c>
      <c r="BA2283">
        <f t="shared" si="143"/>
        <v>0</v>
      </c>
    </row>
    <row r="2284" spans="1:53" x14ac:dyDescent="0.35">
      <c r="A2284">
        <v>3506825</v>
      </c>
      <c r="B2284">
        <v>2005</v>
      </c>
      <c r="C2284">
        <v>58</v>
      </c>
      <c r="D2284">
        <v>45</v>
      </c>
      <c r="E2284">
        <v>45</v>
      </c>
      <c r="F2284" t="s">
        <v>54</v>
      </c>
      <c r="G2284" t="s">
        <v>45</v>
      </c>
      <c r="H2284" t="s">
        <v>45</v>
      </c>
      <c r="I2284">
        <v>20</v>
      </c>
      <c r="J2284" t="s">
        <v>57</v>
      </c>
      <c r="K2284" t="s">
        <v>58</v>
      </c>
      <c r="L2284">
        <v>2</v>
      </c>
      <c r="M2284">
        <v>3</v>
      </c>
      <c r="N2284">
        <v>31</v>
      </c>
      <c r="O2284" t="s">
        <v>77</v>
      </c>
      <c r="P2284">
        <v>6565.8116069999996</v>
      </c>
      <c r="Q2284" t="s">
        <v>49</v>
      </c>
      <c r="R2284">
        <v>15000</v>
      </c>
      <c r="S2284">
        <v>100</v>
      </c>
      <c r="T2284">
        <v>11</v>
      </c>
      <c r="U2284" t="s">
        <v>62</v>
      </c>
      <c r="V2284">
        <v>0</v>
      </c>
      <c r="W2284">
        <v>0</v>
      </c>
      <c r="X2284">
        <v>0</v>
      </c>
      <c r="Y2284" t="s">
        <v>63</v>
      </c>
      <c r="Z2284" t="s">
        <v>60</v>
      </c>
      <c r="AA2284">
        <v>0.106981177</v>
      </c>
      <c r="AB2284">
        <v>0.36216345</v>
      </c>
      <c r="AC2284">
        <v>0.19990469399999999</v>
      </c>
      <c r="AD2284">
        <v>0.12719511</v>
      </c>
      <c r="AE2284">
        <v>46.427927930000003</v>
      </c>
      <c r="AF2284">
        <v>0.473852722</v>
      </c>
      <c r="AG2284">
        <v>2.4558017630000002</v>
      </c>
      <c r="AH2284">
        <v>0.36931659700000002</v>
      </c>
      <c r="AI2284">
        <v>1.2273361E-2</v>
      </c>
      <c r="AJ2284">
        <v>10</v>
      </c>
      <c r="AK2284">
        <v>620801</v>
      </c>
      <c r="AL2284">
        <v>0</v>
      </c>
      <c r="AM2284" t="s">
        <v>53</v>
      </c>
      <c r="AN2284">
        <v>1012005</v>
      </c>
      <c r="AO2284">
        <v>19102005</v>
      </c>
      <c r="AP2284">
        <v>955.12</v>
      </c>
      <c r="AQ2284">
        <v>1</v>
      </c>
      <c r="AR2284">
        <v>1</v>
      </c>
      <c r="AS2284">
        <v>955.12</v>
      </c>
      <c r="AT2284">
        <v>673.39813232421795</v>
      </c>
      <c r="AU2284">
        <v>862.26069470000004</v>
      </c>
      <c r="AV2284">
        <v>89.325294494628906</v>
      </c>
      <c r="AW2284">
        <v>955.12</v>
      </c>
      <c r="AX2284">
        <f t="shared" si="140"/>
        <v>281.72186767578205</v>
      </c>
      <c r="AY2284">
        <f t="shared" si="141"/>
        <v>92.85930529999996</v>
      </c>
      <c r="AZ2284">
        <f t="shared" si="142"/>
        <v>865.7947055053711</v>
      </c>
      <c r="BA2284">
        <f t="shared" si="143"/>
        <v>0</v>
      </c>
    </row>
    <row r="2285" spans="1:53" x14ac:dyDescent="0.35">
      <c r="A2285">
        <v>4205941</v>
      </c>
      <c r="B2285">
        <v>2006</v>
      </c>
      <c r="C2285">
        <v>19</v>
      </c>
      <c r="D2285">
        <v>19</v>
      </c>
      <c r="E2285">
        <v>56</v>
      </c>
      <c r="F2285" t="s">
        <v>54</v>
      </c>
      <c r="G2285" t="s">
        <v>54</v>
      </c>
      <c r="H2285" t="s">
        <v>45</v>
      </c>
      <c r="I2285">
        <v>0</v>
      </c>
      <c r="J2285" t="s">
        <v>76</v>
      </c>
      <c r="K2285" t="s">
        <v>47</v>
      </c>
      <c r="L2285">
        <v>1</v>
      </c>
      <c r="M2285">
        <v>5</v>
      </c>
      <c r="N2285">
        <v>29</v>
      </c>
      <c r="O2285" t="s">
        <v>74</v>
      </c>
      <c r="P2285">
        <v>8461.5835129999996</v>
      </c>
      <c r="Q2285" t="s">
        <v>56</v>
      </c>
      <c r="R2285">
        <v>7000</v>
      </c>
      <c r="S2285">
        <v>50</v>
      </c>
      <c r="T2285">
        <v>0</v>
      </c>
      <c r="U2285" t="s">
        <v>62</v>
      </c>
      <c r="V2285">
        <v>0</v>
      </c>
      <c r="W2285">
        <v>1</v>
      </c>
      <c r="X2285">
        <v>0</v>
      </c>
      <c r="Y2285" t="s">
        <v>51</v>
      </c>
      <c r="Z2285" t="s">
        <v>60</v>
      </c>
      <c r="AA2285">
        <v>9.8550725000000006E-2</v>
      </c>
      <c r="AB2285">
        <v>0.44202898600000001</v>
      </c>
      <c r="AC2285">
        <v>0.173590982</v>
      </c>
      <c r="AD2285">
        <v>0.13392912600000001</v>
      </c>
      <c r="AE2285">
        <v>84.805263159999996</v>
      </c>
      <c r="AF2285">
        <v>0.472475641</v>
      </c>
      <c r="AG2285">
        <v>2.5946859899999999</v>
      </c>
      <c r="AH2285">
        <v>0.398542805</v>
      </c>
      <c r="AI2285">
        <v>1.420765E-2</v>
      </c>
      <c r="AJ2285">
        <v>4</v>
      </c>
      <c r="AK2285">
        <v>620802</v>
      </c>
      <c r="AL2285">
        <v>0</v>
      </c>
      <c r="AM2285" t="s">
        <v>53</v>
      </c>
      <c r="AN2285">
        <v>1012006</v>
      </c>
      <c r="AO2285">
        <v>15112006</v>
      </c>
      <c r="AP2285">
        <v>1136.52</v>
      </c>
      <c r="AQ2285">
        <v>1</v>
      </c>
      <c r="AR2285">
        <v>1</v>
      </c>
      <c r="AS2285">
        <v>1136.52</v>
      </c>
      <c r="AT2285">
        <v>1339.90454101562</v>
      </c>
      <c r="AU2285">
        <v>1792.1567930000001</v>
      </c>
      <c r="AV2285">
        <v>89.325294494628906</v>
      </c>
      <c r="AW2285">
        <v>1136.51999999999</v>
      </c>
      <c r="AX2285">
        <f t="shared" si="140"/>
        <v>203.38454101562002</v>
      </c>
      <c r="AY2285">
        <f t="shared" si="141"/>
        <v>655.63679300000013</v>
      </c>
      <c r="AZ2285">
        <f t="shared" si="142"/>
        <v>1047.1947055053711</v>
      </c>
      <c r="BA2285">
        <f t="shared" si="143"/>
        <v>1.0004441719502211E-11</v>
      </c>
    </row>
    <row r="2286" spans="1:53" x14ac:dyDescent="0.35">
      <c r="A2286">
        <v>4407398</v>
      </c>
      <c r="B2286">
        <v>2006</v>
      </c>
      <c r="C2286">
        <v>63</v>
      </c>
      <c r="D2286">
        <v>43</v>
      </c>
      <c r="E2286">
        <v>43</v>
      </c>
      <c r="F2286" t="s">
        <v>45</v>
      </c>
      <c r="G2286" t="s">
        <v>54</v>
      </c>
      <c r="H2286" t="s">
        <v>54</v>
      </c>
      <c r="I2286">
        <v>20</v>
      </c>
      <c r="J2286" t="s">
        <v>76</v>
      </c>
      <c r="K2286" t="s">
        <v>64</v>
      </c>
      <c r="L2286">
        <v>2</v>
      </c>
      <c r="M2286">
        <v>14</v>
      </c>
      <c r="N2286">
        <v>35</v>
      </c>
      <c r="O2286" t="s">
        <v>104</v>
      </c>
      <c r="P2286">
        <v>100</v>
      </c>
      <c r="Q2286" t="s">
        <v>56</v>
      </c>
      <c r="R2286">
        <v>3000</v>
      </c>
      <c r="S2286">
        <v>50</v>
      </c>
      <c r="T2286">
        <v>1</v>
      </c>
      <c r="U2286" t="s">
        <v>62</v>
      </c>
      <c r="V2286">
        <v>1</v>
      </c>
      <c r="W2286">
        <v>0</v>
      </c>
      <c r="X2286">
        <v>0</v>
      </c>
      <c r="Y2286" t="s">
        <v>51</v>
      </c>
      <c r="Z2286" t="s">
        <v>60</v>
      </c>
      <c r="AA2286">
        <v>9.8550725000000006E-2</v>
      </c>
      <c r="AB2286">
        <v>0.44202898600000001</v>
      </c>
      <c r="AC2286">
        <v>0.173590982</v>
      </c>
      <c r="AD2286">
        <v>0.13392912600000001</v>
      </c>
      <c r="AE2286">
        <v>84.805263159999996</v>
      </c>
      <c r="AF2286">
        <v>0.472475641</v>
      </c>
      <c r="AG2286">
        <v>2.5946859899999999</v>
      </c>
      <c r="AH2286">
        <v>0.398542805</v>
      </c>
      <c r="AI2286">
        <v>1.420765E-2</v>
      </c>
      <c r="AJ2286">
        <v>8</v>
      </c>
      <c r="AK2286">
        <v>620802</v>
      </c>
      <c r="AL2286">
        <v>0</v>
      </c>
      <c r="AM2286" t="s">
        <v>53</v>
      </c>
      <c r="AN2286">
        <v>1012006</v>
      </c>
      <c r="AO2286">
        <v>24122006</v>
      </c>
      <c r="AP2286">
        <v>863.41</v>
      </c>
      <c r="AQ2286">
        <v>1</v>
      </c>
      <c r="AR2286">
        <v>1</v>
      </c>
      <c r="AS2286">
        <v>863.41</v>
      </c>
      <c r="AT2286">
        <v>934.18634033203102</v>
      </c>
      <c r="AU2286">
        <v>1064.008564</v>
      </c>
      <c r="AV2286">
        <v>89.325294494628906</v>
      </c>
      <c r="AW2286">
        <v>863.40999999999894</v>
      </c>
      <c r="AX2286">
        <f t="shared" si="140"/>
        <v>70.776340332031054</v>
      </c>
      <c r="AY2286">
        <f t="shared" si="141"/>
        <v>200.59856400000001</v>
      </c>
      <c r="AZ2286">
        <f t="shared" si="142"/>
        <v>774.08470550537106</v>
      </c>
      <c r="BA2286">
        <f t="shared" si="143"/>
        <v>1.0231815394945443E-12</v>
      </c>
    </row>
    <row r="2287" spans="1:53" x14ac:dyDescent="0.35">
      <c r="A2287">
        <v>7976675</v>
      </c>
      <c r="B2287">
        <v>2008</v>
      </c>
      <c r="C2287">
        <v>79</v>
      </c>
      <c r="D2287">
        <v>79</v>
      </c>
      <c r="E2287">
        <v>56</v>
      </c>
      <c r="F2287" t="s">
        <v>45</v>
      </c>
      <c r="G2287" t="s">
        <v>45</v>
      </c>
      <c r="H2287" t="s">
        <v>45</v>
      </c>
      <c r="I2287">
        <v>57</v>
      </c>
      <c r="J2287" t="s">
        <v>57</v>
      </c>
      <c r="K2287" t="s">
        <v>47</v>
      </c>
      <c r="L2287">
        <v>1</v>
      </c>
      <c r="M2287">
        <v>2</v>
      </c>
      <c r="N2287">
        <v>37</v>
      </c>
      <c r="O2287" t="s">
        <v>88</v>
      </c>
      <c r="P2287">
        <v>33233.598400000003</v>
      </c>
      <c r="Q2287" t="s">
        <v>56</v>
      </c>
      <c r="R2287">
        <v>8000</v>
      </c>
      <c r="S2287">
        <v>100</v>
      </c>
      <c r="T2287">
        <v>26</v>
      </c>
      <c r="U2287" t="s">
        <v>50</v>
      </c>
      <c r="V2287">
        <v>0</v>
      </c>
      <c r="W2287">
        <v>0</v>
      </c>
      <c r="X2287">
        <v>0</v>
      </c>
      <c r="Y2287" t="s">
        <v>51</v>
      </c>
      <c r="Z2287" t="s">
        <v>60</v>
      </c>
      <c r="AA2287">
        <v>9.8550725000000006E-2</v>
      </c>
      <c r="AB2287">
        <v>0.44202898600000001</v>
      </c>
      <c r="AC2287">
        <v>0.173590982</v>
      </c>
      <c r="AD2287">
        <v>0.13392912600000001</v>
      </c>
      <c r="AE2287">
        <v>84.805263159999996</v>
      </c>
      <c r="AF2287">
        <v>0.472475641</v>
      </c>
      <c r="AG2287">
        <v>2.5946859899999999</v>
      </c>
      <c r="AH2287">
        <v>0.398542805</v>
      </c>
      <c r="AI2287">
        <v>1.420765E-2</v>
      </c>
      <c r="AJ2287">
        <v>6</v>
      </c>
      <c r="AK2287">
        <v>620802</v>
      </c>
      <c r="AL2287">
        <v>0</v>
      </c>
      <c r="AM2287" t="s">
        <v>53</v>
      </c>
      <c r="AN2287">
        <v>22092008</v>
      </c>
      <c r="AO2287">
        <v>31122008</v>
      </c>
      <c r="AP2287">
        <v>1341.51</v>
      </c>
      <c r="AQ2287">
        <v>1</v>
      </c>
      <c r="AR2287">
        <v>1</v>
      </c>
      <c r="AS2287">
        <v>1341.51</v>
      </c>
      <c r="AT2287">
        <v>1309.63732910156</v>
      </c>
      <c r="AU2287">
        <v>1772.6986159999999</v>
      </c>
      <c r="AV2287">
        <v>89.325294494628906</v>
      </c>
      <c r="AW2287">
        <v>1341.50999999999</v>
      </c>
      <c r="AX2287">
        <f t="shared" si="140"/>
        <v>31.872670898439992</v>
      </c>
      <c r="AY2287">
        <f t="shared" si="141"/>
        <v>431.18861599999991</v>
      </c>
      <c r="AZ2287">
        <f t="shared" si="142"/>
        <v>1252.1847055053711</v>
      </c>
      <c r="BA2287">
        <f t="shared" si="143"/>
        <v>1.0004441719502211E-11</v>
      </c>
    </row>
    <row r="2288" spans="1:53" x14ac:dyDescent="0.35">
      <c r="A2288">
        <v>308974</v>
      </c>
      <c r="B2288">
        <v>2005</v>
      </c>
      <c r="C2288">
        <v>49</v>
      </c>
      <c r="D2288">
        <v>39</v>
      </c>
      <c r="E2288">
        <v>39</v>
      </c>
      <c r="F2288" t="s">
        <v>54</v>
      </c>
      <c r="G2288" t="s">
        <v>45</v>
      </c>
      <c r="H2288" t="s">
        <v>45</v>
      </c>
      <c r="I2288">
        <v>17</v>
      </c>
      <c r="J2288" t="s">
        <v>57</v>
      </c>
      <c r="K2288" t="s">
        <v>58</v>
      </c>
      <c r="L2288">
        <v>2</v>
      </c>
      <c r="M2288">
        <v>11</v>
      </c>
      <c r="N2288">
        <v>5</v>
      </c>
      <c r="O2288" t="s">
        <v>61</v>
      </c>
      <c r="P2288">
        <v>938.75931160000005</v>
      </c>
      <c r="Q2288" t="s">
        <v>73</v>
      </c>
      <c r="R2288">
        <v>12000</v>
      </c>
      <c r="S2288">
        <v>0</v>
      </c>
      <c r="T2288">
        <v>8</v>
      </c>
      <c r="U2288" t="s">
        <v>62</v>
      </c>
      <c r="V2288">
        <v>0</v>
      </c>
      <c r="W2288">
        <v>0</v>
      </c>
      <c r="X2288">
        <v>2</v>
      </c>
      <c r="Y2288" t="s">
        <v>51</v>
      </c>
      <c r="Z2288" t="s">
        <v>60</v>
      </c>
      <c r="AA2288">
        <v>8.0258494999999999E-2</v>
      </c>
      <c r="AB2288">
        <v>0.46027111599999998</v>
      </c>
      <c r="AC2288">
        <v>0.154953076</v>
      </c>
      <c r="AD2288">
        <v>0.180696146</v>
      </c>
      <c r="AE2288">
        <v>56.029850750000001</v>
      </c>
      <c r="AF2288">
        <v>0.46918842100000002</v>
      </c>
      <c r="AG2288">
        <v>2.348696559</v>
      </c>
      <c r="AH2288">
        <v>0.46149857399999999</v>
      </c>
      <c r="AI2288">
        <v>1.4389422000000001E-2</v>
      </c>
      <c r="AJ2288">
        <v>2</v>
      </c>
      <c r="AK2288">
        <v>620905</v>
      </c>
      <c r="AL2288">
        <v>0</v>
      </c>
      <c r="AM2288" t="s">
        <v>53</v>
      </c>
      <c r="AN2288">
        <v>1012005</v>
      </c>
      <c r="AO2288">
        <v>26122005</v>
      </c>
      <c r="AP2288">
        <v>828.21</v>
      </c>
      <c r="AQ2288">
        <v>1</v>
      </c>
      <c r="AR2288">
        <v>1</v>
      </c>
      <c r="AS2288">
        <v>828.21</v>
      </c>
      <c r="AT2288">
        <v>637.88287353515602</v>
      </c>
      <c r="AU2288">
        <v>613.77337069999999</v>
      </c>
      <c r="AV2288">
        <v>89.325294494628906</v>
      </c>
      <c r="AW2288">
        <v>360.50999999999902</v>
      </c>
      <c r="AX2288">
        <f t="shared" si="140"/>
        <v>190.32712646484401</v>
      </c>
      <c r="AY2288">
        <f t="shared" si="141"/>
        <v>214.43662930000005</v>
      </c>
      <c r="AZ2288">
        <f t="shared" si="142"/>
        <v>738.88470550537113</v>
      </c>
      <c r="BA2288">
        <f t="shared" si="143"/>
        <v>467.70000000000101</v>
      </c>
    </row>
    <row r="2289" spans="1:53" x14ac:dyDescent="0.35">
      <c r="A2289">
        <v>853985</v>
      </c>
      <c r="B2289">
        <v>2005</v>
      </c>
      <c r="C2289">
        <v>31</v>
      </c>
      <c r="D2289">
        <v>31</v>
      </c>
      <c r="E2289">
        <v>56</v>
      </c>
      <c r="F2289" t="s">
        <v>54</v>
      </c>
      <c r="G2289" t="s">
        <v>54</v>
      </c>
      <c r="H2289" t="s">
        <v>45</v>
      </c>
      <c r="I2289">
        <v>8</v>
      </c>
      <c r="J2289" t="s">
        <v>46</v>
      </c>
      <c r="K2289" t="s">
        <v>47</v>
      </c>
      <c r="L2289">
        <v>1</v>
      </c>
      <c r="M2289">
        <v>2</v>
      </c>
      <c r="N2289">
        <v>9</v>
      </c>
      <c r="O2289" t="s">
        <v>55</v>
      </c>
      <c r="P2289">
        <v>6184.9848810000003</v>
      </c>
      <c r="Q2289" t="s">
        <v>56</v>
      </c>
      <c r="R2289">
        <v>5000</v>
      </c>
      <c r="S2289">
        <v>50</v>
      </c>
      <c r="T2289">
        <v>11</v>
      </c>
      <c r="U2289" t="s">
        <v>50</v>
      </c>
      <c r="V2289">
        <v>0</v>
      </c>
      <c r="W2289">
        <v>0</v>
      </c>
      <c r="X2289">
        <v>4</v>
      </c>
      <c r="Y2289" t="s">
        <v>51</v>
      </c>
      <c r="Z2289" t="s">
        <v>65</v>
      </c>
      <c r="AA2289">
        <v>8.0258494999999999E-2</v>
      </c>
      <c r="AB2289">
        <v>0.46027111599999998</v>
      </c>
      <c r="AC2289">
        <v>0.154953076</v>
      </c>
      <c r="AD2289">
        <v>0.180696146</v>
      </c>
      <c r="AE2289">
        <v>56.029850750000001</v>
      </c>
      <c r="AF2289">
        <v>0.46918842100000002</v>
      </c>
      <c r="AG2289">
        <v>2.348696559</v>
      </c>
      <c r="AH2289">
        <v>0.46149857399999999</v>
      </c>
      <c r="AI2289">
        <v>1.4389422000000001E-2</v>
      </c>
      <c r="AJ2289">
        <v>10</v>
      </c>
      <c r="AK2289">
        <v>620905</v>
      </c>
      <c r="AL2289">
        <v>0</v>
      </c>
      <c r="AM2289" t="s">
        <v>66</v>
      </c>
      <c r="AN2289">
        <v>1012005</v>
      </c>
      <c r="AO2289">
        <v>8082005</v>
      </c>
      <c r="AP2289">
        <v>1371.22</v>
      </c>
      <c r="AQ2289">
        <v>1</v>
      </c>
      <c r="AR2289">
        <v>1</v>
      </c>
      <c r="AS2289">
        <v>1371.22</v>
      </c>
      <c r="AT2289">
        <v>859.87567138671795</v>
      </c>
      <c r="AU2289">
        <v>980.04728750000004</v>
      </c>
      <c r="AV2289">
        <v>89.325294494628906</v>
      </c>
      <c r="AW2289">
        <v>1371.22</v>
      </c>
      <c r="AX2289">
        <f t="shared" si="140"/>
        <v>511.34432861328207</v>
      </c>
      <c r="AY2289">
        <f t="shared" si="141"/>
        <v>391.17271249999999</v>
      </c>
      <c r="AZ2289">
        <f t="shared" si="142"/>
        <v>1281.8947055053711</v>
      </c>
      <c r="BA2289">
        <f t="shared" si="143"/>
        <v>0</v>
      </c>
    </row>
    <row r="2290" spans="1:53" x14ac:dyDescent="0.35">
      <c r="A2290">
        <v>3987017</v>
      </c>
      <c r="B2290">
        <v>2006</v>
      </c>
      <c r="C2290">
        <v>31</v>
      </c>
      <c r="D2290">
        <v>31</v>
      </c>
      <c r="E2290">
        <v>56</v>
      </c>
      <c r="F2290" t="s">
        <v>54</v>
      </c>
      <c r="G2290" t="s">
        <v>54</v>
      </c>
      <c r="H2290" t="s">
        <v>45</v>
      </c>
      <c r="I2290">
        <v>9</v>
      </c>
      <c r="J2290" t="s">
        <v>57</v>
      </c>
      <c r="K2290" t="s">
        <v>47</v>
      </c>
      <c r="L2290">
        <v>1</v>
      </c>
      <c r="M2290">
        <v>3</v>
      </c>
      <c r="N2290">
        <v>23</v>
      </c>
      <c r="O2290" t="s">
        <v>61</v>
      </c>
      <c r="P2290">
        <v>5050.4399299999995</v>
      </c>
      <c r="Q2290" t="s">
        <v>49</v>
      </c>
      <c r="R2290">
        <v>12000</v>
      </c>
      <c r="S2290">
        <v>50</v>
      </c>
      <c r="T2290">
        <v>7</v>
      </c>
      <c r="U2290" t="s">
        <v>50</v>
      </c>
      <c r="V2290">
        <v>0</v>
      </c>
      <c r="W2290">
        <v>1</v>
      </c>
      <c r="X2290">
        <v>1</v>
      </c>
      <c r="Y2290" t="s">
        <v>51</v>
      </c>
      <c r="Z2290" t="s">
        <v>60</v>
      </c>
      <c r="AA2290">
        <v>0.109711795</v>
      </c>
      <c r="AB2290">
        <v>0.47832404899999997</v>
      </c>
      <c r="AC2290">
        <v>0.17098571100000001</v>
      </c>
      <c r="AD2290">
        <v>0.134793839</v>
      </c>
      <c r="AE2290">
        <v>78.59398496</v>
      </c>
      <c r="AF2290">
        <v>0.48215823200000002</v>
      </c>
      <c r="AG2290">
        <v>2.5316057160000001</v>
      </c>
      <c r="AH2290">
        <v>0.43895267399999999</v>
      </c>
      <c r="AI2290">
        <v>1.4141697E-2</v>
      </c>
      <c r="AJ2290">
        <v>7</v>
      </c>
      <c r="AK2290">
        <v>620906</v>
      </c>
      <c r="AL2290">
        <v>0</v>
      </c>
      <c r="AM2290" t="s">
        <v>53</v>
      </c>
      <c r="AN2290">
        <v>25012006</v>
      </c>
      <c r="AO2290">
        <v>31122006</v>
      </c>
      <c r="AP2290">
        <v>1052.1099999999999</v>
      </c>
      <c r="AQ2290">
        <v>1</v>
      </c>
      <c r="AR2290">
        <v>1</v>
      </c>
      <c r="AS2290">
        <v>1052.1099999999999</v>
      </c>
      <c r="AT2290">
        <v>917.3642578125</v>
      </c>
      <c r="AU2290">
        <v>1008.432773</v>
      </c>
      <c r="AV2290">
        <v>89.325294494628906</v>
      </c>
      <c r="AW2290">
        <v>1052.1099999999899</v>
      </c>
      <c r="AX2290">
        <f t="shared" si="140"/>
        <v>134.7457421874999</v>
      </c>
      <c r="AY2290">
        <f t="shared" si="141"/>
        <v>43.677226999999903</v>
      </c>
      <c r="AZ2290">
        <f t="shared" si="142"/>
        <v>962.78470550537099</v>
      </c>
      <c r="BA2290">
        <f t="shared" si="143"/>
        <v>1.0004441719502211E-11</v>
      </c>
    </row>
    <row r="2291" spans="1:53" x14ac:dyDescent="0.35">
      <c r="A2291">
        <v>5228515</v>
      </c>
      <c r="B2291">
        <v>2007</v>
      </c>
      <c r="C2291">
        <v>31</v>
      </c>
      <c r="D2291">
        <v>31</v>
      </c>
      <c r="E2291">
        <v>56</v>
      </c>
      <c r="F2291" t="s">
        <v>54</v>
      </c>
      <c r="G2291" t="s">
        <v>54</v>
      </c>
      <c r="H2291" t="s">
        <v>45</v>
      </c>
      <c r="I2291">
        <v>9</v>
      </c>
      <c r="J2291" t="s">
        <v>57</v>
      </c>
      <c r="K2291" t="s">
        <v>47</v>
      </c>
      <c r="L2291">
        <v>1</v>
      </c>
      <c r="M2291">
        <v>3</v>
      </c>
      <c r="N2291">
        <v>23</v>
      </c>
      <c r="O2291" t="s">
        <v>61</v>
      </c>
      <c r="P2291">
        <v>5050.4399299999995</v>
      </c>
      <c r="Q2291" t="s">
        <v>49</v>
      </c>
      <c r="R2291">
        <v>12000</v>
      </c>
      <c r="S2291">
        <v>50</v>
      </c>
      <c r="T2291">
        <v>7</v>
      </c>
      <c r="U2291" t="s">
        <v>50</v>
      </c>
      <c r="V2291">
        <v>0</v>
      </c>
      <c r="W2291">
        <v>0</v>
      </c>
      <c r="X2291">
        <v>1</v>
      </c>
      <c r="Y2291" t="s">
        <v>51</v>
      </c>
      <c r="Z2291" t="s">
        <v>60</v>
      </c>
      <c r="AA2291">
        <v>0.109711795</v>
      </c>
      <c r="AB2291">
        <v>0.47832404899999997</v>
      </c>
      <c r="AC2291">
        <v>0.17098571100000001</v>
      </c>
      <c r="AD2291">
        <v>0.134793839</v>
      </c>
      <c r="AE2291">
        <v>78.59398496</v>
      </c>
      <c r="AF2291">
        <v>0.48215823200000002</v>
      </c>
      <c r="AG2291">
        <v>2.5316057160000001</v>
      </c>
      <c r="AH2291">
        <v>0.43895267399999999</v>
      </c>
      <c r="AI2291">
        <v>1.4141697E-2</v>
      </c>
      <c r="AJ2291">
        <v>7</v>
      </c>
      <c r="AK2291">
        <v>620906</v>
      </c>
      <c r="AL2291">
        <v>0</v>
      </c>
      <c r="AM2291" t="s">
        <v>53</v>
      </c>
      <c r="AN2291">
        <v>25012007</v>
      </c>
      <c r="AO2291">
        <v>31122007</v>
      </c>
      <c r="AP2291">
        <v>1637.02</v>
      </c>
      <c r="AQ2291">
        <v>1</v>
      </c>
      <c r="AR2291">
        <v>1</v>
      </c>
      <c r="AS2291">
        <v>1637.02</v>
      </c>
      <c r="AT2291">
        <v>945.50158691406205</v>
      </c>
      <c r="AU2291">
        <v>996.69438679999996</v>
      </c>
      <c r="AV2291">
        <v>89.325294494628906</v>
      </c>
      <c r="AW2291">
        <v>1637.01999999999</v>
      </c>
      <c r="AX2291">
        <f t="shared" si="140"/>
        <v>691.51841308593794</v>
      </c>
      <c r="AY2291">
        <f t="shared" si="141"/>
        <v>640.32561320000002</v>
      </c>
      <c r="AZ2291">
        <f t="shared" si="142"/>
        <v>1547.6947055053711</v>
      </c>
      <c r="BA2291">
        <f t="shared" si="143"/>
        <v>1.0004441719502211E-11</v>
      </c>
    </row>
    <row r="2292" spans="1:53" x14ac:dyDescent="0.35">
      <c r="A2292">
        <v>2646540</v>
      </c>
      <c r="B2292">
        <v>2006</v>
      </c>
      <c r="C2292">
        <v>31</v>
      </c>
      <c r="D2292">
        <v>31</v>
      </c>
      <c r="E2292">
        <v>64</v>
      </c>
      <c r="F2292" t="s">
        <v>54</v>
      </c>
      <c r="G2292" t="s">
        <v>54</v>
      </c>
      <c r="H2292" t="s">
        <v>45</v>
      </c>
      <c r="I2292">
        <v>10</v>
      </c>
      <c r="J2292" t="s">
        <v>57</v>
      </c>
      <c r="K2292" t="s">
        <v>58</v>
      </c>
      <c r="L2292">
        <v>2</v>
      </c>
      <c r="M2292">
        <v>3</v>
      </c>
      <c r="N2292">
        <v>20</v>
      </c>
      <c r="O2292" t="s">
        <v>70</v>
      </c>
      <c r="P2292">
        <v>8486.4815820000003</v>
      </c>
      <c r="Q2292" t="s">
        <v>56</v>
      </c>
      <c r="R2292">
        <v>10000</v>
      </c>
      <c r="S2292">
        <v>100</v>
      </c>
      <c r="T2292">
        <v>10</v>
      </c>
      <c r="U2292" t="s">
        <v>62</v>
      </c>
      <c r="V2292">
        <v>0</v>
      </c>
      <c r="W2292">
        <v>0</v>
      </c>
      <c r="X2292">
        <v>2</v>
      </c>
      <c r="Y2292" t="s">
        <v>51</v>
      </c>
      <c r="Z2292" t="s">
        <v>52</v>
      </c>
      <c r="AA2292">
        <v>0.100689405</v>
      </c>
      <c r="AB2292">
        <v>0.388425254</v>
      </c>
      <c r="AC2292">
        <v>0.177068215</v>
      </c>
      <c r="AD2292">
        <v>0.147622267</v>
      </c>
      <c r="AE2292">
        <v>55.694560670000001</v>
      </c>
      <c r="AF2292">
        <v>0.48170685899999999</v>
      </c>
      <c r="AG2292">
        <v>2.4149129170000001</v>
      </c>
      <c r="AH2292">
        <v>0.40247578000000001</v>
      </c>
      <c r="AI2292">
        <v>1.5500537999999999E-2</v>
      </c>
      <c r="AJ2292">
        <v>5</v>
      </c>
      <c r="AK2292">
        <v>621008</v>
      </c>
      <c r="AL2292">
        <v>0</v>
      </c>
      <c r="AM2292" t="s">
        <v>66</v>
      </c>
      <c r="AN2292">
        <v>6042006</v>
      </c>
      <c r="AO2292">
        <v>31122006</v>
      </c>
      <c r="AP2292">
        <v>1827.37</v>
      </c>
      <c r="AQ2292">
        <v>1</v>
      </c>
      <c r="AR2292">
        <v>1</v>
      </c>
      <c r="AS2292">
        <v>1827.37</v>
      </c>
      <c r="AT2292">
        <v>1754.13037109375</v>
      </c>
      <c r="AU2292">
        <v>1490.9283800000001</v>
      </c>
      <c r="AV2292">
        <v>89.325294494628906</v>
      </c>
      <c r="AW2292">
        <v>1827.3699999999899</v>
      </c>
      <c r="AX2292">
        <f t="shared" si="140"/>
        <v>73.239628906249891</v>
      </c>
      <c r="AY2292">
        <f t="shared" si="141"/>
        <v>336.44161999999983</v>
      </c>
      <c r="AZ2292">
        <f t="shared" si="142"/>
        <v>1738.044705505371</v>
      </c>
      <c r="BA2292">
        <f t="shared" si="143"/>
        <v>1.0004441719502211E-11</v>
      </c>
    </row>
    <row r="2293" spans="1:53" x14ac:dyDescent="0.35">
      <c r="A2293">
        <v>2704423</v>
      </c>
      <c r="B2293">
        <v>2006</v>
      </c>
      <c r="C2293">
        <v>52</v>
      </c>
      <c r="D2293">
        <v>52</v>
      </c>
      <c r="E2293">
        <v>56</v>
      </c>
      <c r="F2293" t="s">
        <v>45</v>
      </c>
      <c r="G2293" t="s">
        <v>45</v>
      </c>
      <c r="H2293" t="s">
        <v>45</v>
      </c>
      <c r="I2293">
        <v>30</v>
      </c>
      <c r="J2293" t="s">
        <v>76</v>
      </c>
      <c r="K2293" t="s">
        <v>47</v>
      </c>
      <c r="L2293">
        <v>1</v>
      </c>
      <c r="M2293">
        <v>7</v>
      </c>
      <c r="N2293">
        <v>6</v>
      </c>
      <c r="O2293" t="s">
        <v>93</v>
      </c>
      <c r="P2293">
        <v>3373.2563789999999</v>
      </c>
      <c r="Q2293" t="s">
        <v>56</v>
      </c>
      <c r="R2293">
        <v>17000</v>
      </c>
      <c r="S2293">
        <v>0</v>
      </c>
      <c r="T2293">
        <v>20</v>
      </c>
      <c r="U2293" t="s">
        <v>50</v>
      </c>
      <c r="V2293">
        <v>0</v>
      </c>
      <c r="W2293">
        <v>0</v>
      </c>
      <c r="X2293">
        <v>2</v>
      </c>
      <c r="Y2293" t="s">
        <v>51</v>
      </c>
      <c r="Z2293" t="s">
        <v>65</v>
      </c>
      <c r="AA2293">
        <v>0.100689405</v>
      </c>
      <c r="AB2293">
        <v>0.388425254</v>
      </c>
      <c r="AC2293">
        <v>0.177068215</v>
      </c>
      <c r="AD2293">
        <v>0.147622267</v>
      </c>
      <c r="AE2293">
        <v>55.694560670000001</v>
      </c>
      <c r="AF2293">
        <v>0.48170685899999999</v>
      </c>
      <c r="AG2293">
        <v>2.4149129170000001</v>
      </c>
      <c r="AH2293">
        <v>0.40247578000000001</v>
      </c>
      <c r="AI2293">
        <v>1.5500537999999999E-2</v>
      </c>
      <c r="AJ2293">
        <v>1</v>
      </c>
      <c r="AK2293">
        <v>621008</v>
      </c>
      <c r="AL2293">
        <v>0</v>
      </c>
      <c r="AM2293" t="s">
        <v>53</v>
      </c>
      <c r="AN2293">
        <v>27052006</v>
      </c>
      <c r="AO2293">
        <v>31122006</v>
      </c>
      <c r="AP2293">
        <v>652.91999999999996</v>
      </c>
      <c r="AQ2293">
        <v>1</v>
      </c>
      <c r="AR2293">
        <v>1</v>
      </c>
      <c r="AS2293">
        <v>652.91999999999996</v>
      </c>
      <c r="AT2293">
        <v>670.30340576171795</v>
      </c>
      <c r="AU2293">
        <v>411.72500050000002</v>
      </c>
      <c r="AV2293">
        <v>89.325294494628906</v>
      </c>
      <c r="AW2293">
        <v>652.91999999999905</v>
      </c>
      <c r="AX2293">
        <f t="shared" si="140"/>
        <v>17.383405761717995</v>
      </c>
      <c r="AY2293">
        <f t="shared" si="141"/>
        <v>241.19499949999994</v>
      </c>
      <c r="AZ2293">
        <f t="shared" si="142"/>
        <v>563.59470550537105</v>
      </c>
      <c r="BA2293">
        <f t="shared" si="143"/>
        <v>9.0949470177292824E-13</v>
      </c>
    </row>
    <row r="2294" spans="1:53" x14ac:dyDescent="0.35">
      <c r="A2294">
        <v>3923608</v>
      </c>
      <c r="B2294">
        <v>2007</v>
      </c>
      <c r="C2294">
        <v>41</v>
      </c>
      <c r="D2294">
        <v>41</v>
      </c>
      <c r="E2294">
        <v>56</v>
      </c>
      <c r="F2294" t="s">
        <v>54</v>
      </c>
      <c r="G2294" t="s">
        <v>54</v>
      </c>
      <c r="H2294" t="s">
        <v>45</v>
      </c>
      <c r="I2294">
        <v>20</v>
      </c>
      <c r="J2294" t="s">
        <v>46</v>
      </c>
      <c r="K2294" t="s">
        <v>47</v>
      </c>
      <c r="L2294">
        <v>1</v>
      </c>
      <c r="M2294">
        <v>5</v>
      </c>
      <c r="N2294">
        <v>7</v>
      </c>
      <c r="O2294" t="s">
        <v>93</v>
      </c>
      <c r="P2294">
        <v>3923.0636460000001</v>
      </c>
      <c r="Q2294" t="s">
        <v>56</v>
      </c>
      <c r="R2294">
        <v>10000</v>
      </c>
      <c r="S2294">
        <v>0</v>
      </c>
      <c r="T2294">
        <v>11</v>
      </c>
      <c r="U2294" t="s">
        <v>50</v>
      </c>
      <c r="V2294">
        <v>0</v>
      </c>
      <c r="W2294">
        <v>0</v>
      </c>
      <c r="X2294">
        <v>1</v>
      </c>
      <c r="Y2294" t="s">
        <v>51</v>
      </c>
      <c r="Z2294" t="s">
        <v>52</v>
      </c>
      <c r="AA2294">
        <v>0.100689405</v>
      </c>
      <c r="AB2294">
        <v>0.388425254</v>
      </c>
      <c r="AC2294">
        <v>0.177068215</v>
      </c>
      <c r="AD2294">
        <v>0.147622267</v>
      </c>
      <c r="AE2294">
        <v>55.694560670000001</v>
      </c>
      <c r="AF2294">
        <v>0.48170685899999999</v>
      </c>
      <c r="AG2294">
        <v>2.4149129170000001</v>
      </c>
      <c r="AH2294">
        <v>0.40247578000000001</v>
      </c>
      <c r="AI2294">
        <v>1.5500537999999999E-2</v>
      </c>
      <c r="AJ2294">
        <v>10</v>
      </c>
      <c r="AK2294">
        <v>621008</v>
      </c>
      <c r="AL2294">
        <v>0</v>
      </c>
      <c r="AM2294" t="s">
        <v>53</v>
      </c>
      <c r="AN2294">
        <v>1012007</v>
      </c>
      <c r="AO2294">
        <v>13102007</v>
      </c>
      <c r="AP2294">
        <v>619.39</v>
      </c>
      <c r="AQ2294">
        <v>1</v>
      </c>
      <c r="AR2294">
        <v>1</v>
      </c>
      <c r="AS2294">
        <v>619.39</v>
      </c>
      <c r="AT2294">
        <v>602.415283203125</v>
      </c>
      <c r="AU2294">
        <v>716.35946669999998</v>
      </c>
      <c r="AV2294">
        <v>89.325294494628906</v>
      </c>
      <c r="AW2294">
        <v>619.38999999999896</v>
      </c>
      <c r="AX2294">
        <f t="shared" si="140"/>
        <v>16.974716796874986</v>
      </c>
      <c r="AY2294">
        <f t="shared" si="141"/>
        <v>96.969466699999998</v>
      </c>
      <c r="AZ2294">
        <f t="shared" si="142"/>
        <v>530.06470550537108</v>
      </c>
      <c r="BA2294">
        <f t="shared" si="143"/>
        <v>1.0231815394945443E-12</v>
      </c>
    </row>
    <row r="2295" spans="1:53" x14ac:dyDescent="0.35">
      <c r="A2295">
        <v>5210141</v>
      </c>
      <c r="B2295">
        <v>2006</v>
      </c>
      <c r="C2295">
        <v>82</v>
      </c>
      <c r="D2295">
        <v>82</v>
      </c>
      <c r="E2295">
        <v>56</v>
      </c>
      <c r="F2295" t="s">
        <v>45</v>
      </c>
      <c r="G2295" t="s">
        <v>45</v>
      </c>
      <c r="H2295" t="s">
        <v>45</v>
      </c>
      <c r="I2295">
        <v>60</v>
      </c>
      <c r="J2295" t="s">
        <v>57</v>
      </c>
      <c r="K2295" t="s">
        <v>47</v>
      </c>
      <c r="L2295">
        <v>1</v>
      </c>
      <c r="M2295">
        <v>8</v>
      </c>
      <c r="N2295">
        <v>10</v>
      </c>
      <c r="O2295" t="s">
        <v>93</v>
      </c>
      <c r="P2295">
        <v>2598.5042640000001</v>
      </c>
      <c r="Q2295" t="s">
        <v>49</v>
      </c>
      <c r="R2295">
        <v>4000</v>
      </c>
      <c r="S2295">
        <v>0</v>
      </c>
      <c r="T2295">
        <v>13</v>
      </c>
      <c r="U2295" t="s">
        <v>62</v>
      </c>
      <c r="V2295">
        <v>0</v>
      </c>
      <c r="W2295">
        <v>0</v>
      </c>
      <c r="X2295">
        <v>0</v>
      </c>
      <c r="Y2295" t="s">
        <v>51</v>
      </c>
      <c r="Z2295" t="s">
        <v>60</v>
      </c>
      <c r="AA2295">
        <v>0.100689405</v>
      </c>
      <c r="AB2295">
        <v>0.388425254</v>
      </c>
      <c r="AC2295">
        <v>0.177068215</v>
      </c>
      <c r="AD2295">
        <v>0.147622267</v>
      </c>
      <c r="AE2295">
        <v>55.694560670000001</v>
      </c>
      <c r="AF2295">
        <v>0.48170685899999999</v>
      </c>
      <c r="AG2295">
        <v>2.4149129170000001</v>
      </c>
      <c r="AH2295">
        <v>0.40247578000000001</v>
      </c>
      <c r="AI2295">
        <v>1.5500537999999999E-2</v>
      </c>
      <c r="AJ2295">
        <v>4</v>
      </c>
      <c r="AK2295">
        <v>621008</v>
      </c>
      <c r="AL2295">
        <v>0</v>
      </c>
      <c r="AM2295" t="s">
        <v>53</v>
      </c>
      <c r="AN2295">
        <v>18032006</v>
      </c>
      <c r="AO2295">
        <v>31122006</v>
      </c>
      <c r="AP2295">
        <v>2863.21</v>
      </c>
      <c r="AQ2295">
        <v>1</v>
      </c>
      <c r="AR2295">
        <v>1</v>
      </c>
      <c r="AS2295">
        <v>2863.21</v>
      </c>
      <c r="AT2295">
        <v>665.29388427734295</v>
      </c>
      <c r="AU2295">
        <v>606.91832550000004</v>
      </c>
      <c r="AV2295">
        <v>89.325294494628906</v>
      </c>
      <c r="AW2295">
        <v>85.87</v>
      </c>
      <c r="AX2295">
        <f t="shared" si="140"/>
        <v>2197.9161157226572</v>
      </c>
      <c r="AY2295">
        <f t="shared" si="141"/>
        <v>2256.2916745000002</v>
      </c>
      <c r="AZ2295">
        <f t="shared" si="142"/>
        <v>2773.8847055053711</v>
      </c>
      <c r="BA2295">
        <f t="shared" si="143"/>
        <v>2777.34</v>
      </c>
    </row>
    <row r="2296" spans="1:53" x14ac:dyDescent="0.35">
      <c r="A2296">
        <v>698688</v>
      </c>
      <c r="B2296">
        <v>2005</v>
      </c>
      <c r="C2296">
        <v>53</v>
      </c>
      <c r="D2296">
        <v>53</v>
      </c>
      <c r="E2296">
        <v>61</v>
      </c>
      <c r="F2296" t="s">
        <v>54</v>
      </c>
      <c r="G2296" t="s">
        <v>54</v>
      </c>
      <c r="H2296" t="s">
        <v>45</v>
      </c>
      <c r="I2296">
        <v>31</v>
      </c>
      <c r="J2296" t="s">
        <v>57</v>
      </c>
      <c r="K2296" t="s">
        <v>78</v>
      </c>
      <c r="L2296">
        <v>3</v>
      </c>
      <c r="M2296">
        <v>4</v>
      </c>
      <c r="N2296">
        <v>30</v>
      </c>
      <c r="O2296" t="s">
        <v>87</v>
      </c>
      <c r="P2296">
        <v>9399.1593219999995</v>
      </c>
      <c r="Q2296" t="s">
        <v>49</v>
      </c>
      <c r="R2296">
        <v>27000</v>
      </c>
      <c r="S2296">
        <v>100</v>
      </c>
      <c r="T2296">
        <v>15</v>
      </c>
      <c r="U2296" t="s">
        <v>50</v>
      </c>
      <c r="V2296">
        <v>0</v>
      </c>
      <c r="W2296">
        <v>0</v>
      </c>
      <c r="X2296">
        <v>2</v>
      </c>
      <c r="Y2296" t="s">
        <v>51</v>
      </c>
      <c r="Z2296" t="s">
        <v>52</v>
      </c>
      <c r="AA2296">
        <v>0.10840954699999999</v>
      </c>
      <c r="AB2296">
        <v>0.39937527900000003</v>
      </c>
      <c r="AC2296">
        <v>0.17536813900000001</v>
      </c>
      <c r="AD2296">
        <v>0.121145374</v>
      </c>
      <c r="AE2296">
        <v>29.79002625</v>
      </c>
      <c r="AF2296">
        <v>0.482026432</v>
      </c>
      <c r="AG2296">
        <v>2.5323516289999999</v>
      </c>
      <c r="AH2296">
        <v>0.40762766700000003</v>
      </c>
      <c r="AI2296">
        <v>1.3962508E-2</v>
      </c>
      <c r="AJ2296">
        <v>1</v>
      </c>
      <c r="AK2296">
        <v>621009</v>
      </c>
      <c r="AL2296">
        <v>0</v>
      </c>
      <c r="AM2296" t="s">
        <v>53</v>
      </c>
      <c r="AN2296">
        <v>27072005</v>
      </c>
      <c r="AO2296">
        <v>31122005</v>
      </c>
      <c r="AP2296">
        <v>843.94</v>
      </c>
      <c r="AQ2296">
        <v>1</v>
      </c>
      <c r="AR2296">
        <v>1</v>
      </c>
      <c r="AS2296">
        <v>843.94</v>
      </c>
      <c r="AT2296">
        <v>811.72998046875</v>
      </c>
      <c r="AU2296">
        <v>921.22436779999998</v>
      </c>
      <c r="AV2296">
        <v>89.325294494628906</v>
      </c>
      <c r="AW2296">
        <v>843.94</v>
      </c>
      <c r="AX2296">
        <f t="shared" si="140"/>
        <v>32.210019531250055</v>
      </c>
      <c r="AY2296">
        <f t="shared" si="141"/>
        <v>77.284367799999927</v>
      </c>
      <c r="AZ2296">
        <f t="shared" si="142"/>
        <v>754.61470550537115</v>
      </c>
      <c r="BA2296">
        <f t="shared" si="143"/>
        <v>0</v>
      </c>
    </row>
    <row r="2297" spans="1:53" x14ac:dyDescent="0.35">
      <c r="A2297">
        <v>5172617</v>
      </c>
      <c r="B2297">
        <v>2006</v>
      </c>
      <c r="C2297">
        <v>67</v>
      </c>
      <c r="D2297">
        <v>44</v>
      </c>
      <c r="E2297">
        <v>44</v>
      </c>
      <c r="F2297" t="s">
        <v>45</v>
      </c>
      <c r="G2297" t="s">
        <v>54</v>
      </c>
      <c r="H2297" t="s">
        <v>54</v>
      </c>
      <c r="I2297">
        <v>19</v>
      </c>
      <c r="J2297" t="s">
        <v>57</v>
      </c>
      <c r="K2297" t="s">
        <v>58</v>
      </c>
      <c r="L2297">
        <v>2</v>
      </c>
      <c r="M2297">
        <v>2</v>
      </c>
      <c r="N2297">
        <v>12</v>
      </c>
      <c r="O2297" t="s">
        <v>93</v>
      </c>
      <c r="P2297">
        <v>3948.1243239999999</v>
      </c>
      <c r="Q2297" t="s">
        <v>49</v>
      </c>
      <c r="R2297">
        <v>3000</v>
      </c>
      <c r="S2297">
        <v>0</v>
      </c>
      <c r="T2297">
        <v>20</v>
      </c>
      <c r="U2297" t="s">
        <v>50</v>
      </c>
      <c r="V2297">
        <v>0</v>
      </c>
      <c r="W2297">
        <v>0</v>
      </c>
      <c r="X2297">
        <v>0</v>
      </c>
      <c r="Y2297" t="s">
        <v>51</v>
      </c>
      <c r="Z2297" t="s">
        <v>60</v>
      </c>
      <c r="AA2297">
        <v>0.10840954699999999</v>
      </c>
      <c r="AB2297">
        <v>0.39937527900000003</v>
      </c>
      <c r="AC2297">
        <v>0.17536813900000001</v>
      </c>
      <c r="AD2297">
        <v>0.121145374</v>
      </c>
      <c r="AE2297">
        <v>29.79002625</v>
      </c>
      <c r="AF2297">
        <v>0.482026432</v>
      </c>
      <c r="AG2297">
        <v>2.5323516289999999</v>
      </c>
      <c r="AH2297">
        <v>0.40762766700000003</v>
      </c>
      <c r="AI2297">
        <v>1.3962508E-2</v>
      </c>
      <c r="AJ2297">
        <v>1</v>
      </c>
      <c r="AK2297">
        <v>621009</v>
      </c>
      <c r="AL2297">
        <v>0</v>
      </c>
      <c r="AM2297" t="s">
        <v>53</v>
      </c>
      <c r="AN2297">
        <v>22022006</v>
      </c>
      <c r="AO2297">
        <v>31122006</v>
      </c>
      <c r="AP2297">
        <v>566.5</v>
      </c>
      <c r="AQ2297">
        <v>1</v>
      </c>
      <c r="AR2297">
        <v>1</v>
      </c>
      <c r="AS2297">
        <v>566.5</v>
      </c>
      <c r="AT2297">
        <v>666.162109375</v>
      </c>
      <c r="AU2297">
        <v>746.42173349999996</v>
      </c>
      <c r="AV2297">
        <v>89.325294494628906</v>
      </c>
      <c r="AW2297">
        <v>1309.94</v>
      </c>
      <c r="AX2297">
        <f t="shared" si="140"/>
        <v>99.662109375</v>
      </c>
      <c r="AY2297">
        <f t="shared" si="141"/>
        <v>179.92173349999996</v>
      </c>
      <c r="AZ2297">
        <f t="shared" si="142"/>
        <v>477.17470550537109</v>
      </c>
      <c r="BA2297">
        <f t="shared" si="143"/>
        <v>743.44</v>
      </c>
    </row>
    <row r="2298" spans="1:53" x14ac:dyDescent="0.35">
      <c r="A2298">
        <v>8059745</v>
      </c>
      <c r="B2298">
        <v>2008</v>
      </c>
      <c r="C2298">
        <v>37</v>
      </c>
      <c r="D2298">
        <v>37</v>
      </c>
      <c r="E2298">
        <v>56</v>
      </c>
      <c r="F2298" t="s">
        <v>45</v>
      </c>
      <c r="G2298" t="s">
        <v>45</v>
      </c>
      <c r="H2298" t="s">
        <v>54</v>
      </c>
      <c r="I2298">
        <v>16</v>
      </c>
      <c r="J2298" t="s">
        <v>57</v>
      </c>
      <c r="K2298" t="s">
        <v>58</v>
      </c>
      <c r="L2298">
        <v>2</v>
      </c>
      <c r="M2298">
        <v>6</v>
      </c>
      <c r="N2298">
        <v>37</v>
      </c>
      <c r="O2298" t="s">
        <v>101</v>
      </c>
      <c r="P2298">
        <v>5859.5270069999997</v>
      </c>
      <c r="Q2298" t="s">
        <v>56</v>
      </c>
      <c r="R2298">
        <v>4000</v>
      </c>
      <c r="S2298">
        <v>100</v>
      </c>
      <c r="T2298">
        <v>1</v>
      </c>
      <c r="U2298" t="s">
        <v>62</v>
      </c>
      <c r="V2298">
        <v>0</v>
      </c>
      <c r="W2298">
        <v>2</v>
      </c>
      <c r="X2298">
        <v>0</v>
      </c>
      <c r="Y2298" t="s">
        <v>51</v>
      </c>
      <c r="Z2298" t="s">
        <v>60</v>
      </c>
      <c r="AA2298">
        <v>5.4822566000000003E-2</v>
      </c>
      <c r="AB2298">
        <v>0.156505915</v>
      </c>
      <c r="AC2298">
        <v>0.35009099199999999</v>
      </c>
      <c r="AD2298">
        <v>0.13166504600000001</v>
      </c>
      <c r="AE2298">
        <v>45.60080645</v>
      </c>
      <c r="AF2298">
        <v>0.48616146399999999</v>
      </c>
      <c r="AG2298">
        <v>2.5725659689999998</v>
      </c>
      <c r="AH2298">
        <v>0.26534317899999998</v>
      </c>
      <c r="AI2298">
        <v>6.0525359999999999E-3</v>
      </c>
      <c r="AJ2298">
        <v>9</v>
      </c>
      <c r="AK2298">
        <v>621101</v>
      </c>
      <c r="AL2298">
        <v>0</v>
      </c>
      <c r="AM2298" t="s">
        <v>53</v>
      </c>
      <c r="AN2298">
        <v>16072008</v>
      </c>
      <c r="AO2298">
        <v>31122008</v>
      </c>
      <c r="AP2298">
        <v>1414.13</v>
      </c>
      <c r="AQ2298">
        <v>1</v>
      </c>
      <c r="AR2298">
        <v>1</v>
      </c>
      <c r="AS2298">
        <v>1414.13</v>
      </c>
      <c r="AT2298">
        <v>1174.51000976562</v>
      </c>
      <c r="AU2298">
        <v>1106.637518</v>
      </c>
      <c r="AV2298">
        <v>89.325294494628906</v>
      </c>
      <c r="AW2298">
        <v>1414.13</v>
      </c>
      <c r="AX2298">
        <f t="shared" si="140"/>
        <v>239.61999023438011</v>
      </c>
      <c r="AY2298">
        <f t="shared" si="141"/>
        <v>307.49248200000011</v>
      </c>
      <c r="AZ2298">
        <f t="shared" si="142"/>
        <v>1324.8047055053712</v>
      </c>
      <c r="BA2298">
        <f t="shared" si="143"/>
        <v>0</v>
      </c>
    </row>
    <row r="2299" spans="1:53" x14ac:dyDescent="0.35">
      <c r="A2299">
        <v>4185375</v>
      </c>
      <c r="B2299">
        <v>2008</v>
      </c>
      <c r="C2299">
        <v>78</v>
      </c>
      <c r="D2299">
        <v>78</v>
      </c>
      <c r="E2299">
        <v>56</v>
      </c>
      <c r="F2299" t="s">
        <v>45</v>
      </c>
      <c r="G2299" t="s">
        <v>45</v>
      </c>
      <c r="H2299" t="s">
        <v>45</v>
      </c>
      <c r="I2299">
        <v>57</v>
      </c>
      <c r="J2299" t="s">
        <v>46</v>
      </c>
      <c r="K2299" t="s">
        <v>47</v>
      </c>
      <c r="L2299">
        <v>1</v>
      </c>
      <c r="M2299">
        <v>5</v>
      </c>
      <c r="N2299">
        <v>15</v>
      </c>
      <c r="O2299" t="s">
        <v>74</v>
      </c>
      <c r="P2299">
        <v>5419.6966439999997</v>
      </c>
      <c r="Q2299" t="s">
        <v>56</v>
      </c>
      <c r="R2299">
        <v>3000</v>
      </c>
      <c r="S2299">
        <v>50</v>
      </c>
      <c r="T2299">
        <v>19</v>
      </c>
      <c r="U2299" t="s">
        <v>50</v>
      </c>
      <c r="V2299">
        <v>0</v>
      </c>
      <c r="W2299">
        <v>0</v>
      </c>
      <c r="X2299">
        <v>3</v>
      </c>
      <c r="Y2299" t="s">
        <v>51</v>
      </c>
      <c r="Z2299" t="s">
        <v>52</v>
      </c>
      <c r="AA2299">
        <v>4.611465E-2</v>
      </c>
      <c r="AB2299">
        <v>0.126878981</v>
      </c>
      <c r="AC2299">
        <v>0.38751592400000001</v>
      </c>
      <c r="AD2299">
        <v>0.16577977899999999</v>
      </c>
      <c r="AE2299">
        <v>38.321568630000002</v>
      </c>
      <c r="AF2299">
        <v>0.48526402000000002</v>
      </c>
      <c r="AG2299">
        <v>2.4896815289999998</v>
      </c>
      <c r="AH2299">
        <v>0.26781978000000001</v>
      </c>
      <c r="AI2299">
        <v>4.6031529999999996E-3</v>
      </c>
      <c r="AJ2299">
        <v>1</v>
      </c>
      <c r="AK2299">
        <v>621102</v>
      </c>
      <c r="AL2299">
        <v>0</v>
      </c>
      <c r="AM2299" t="s">
        <v>53</v>
      </c>
      <c r="AN2299">
        <v>24092008</v>
      </c>
      <c r="AO2299">
        <v>31122008</v>
      </c>
      <c r="AP2299">
        <v>363.03</v>
      </c>
      <c r="AQ2299">
        <v>1</v>
      </c>
      <c r="AR2299">
        <v>1</v>
      </c>
      <c r="AS2299">
        <v>363.03</v>
      </c>
      <c r="AT2299">
        <v>345.23880004882801</v>
      </c>
      <c r="AU2299">
        <v>511.95668260000002</v>
      </c>
      <c r="AV2299">
        <v>89.325294494628906</v>
      </c>
      <c r="AW2299">
        <v>363.02999999999901</v>
      </c>
      <c r="AX2299">
        <f t="shared" si="140"/>
        <v>17.791199951171961</v>
      </c>
      <c r="AY2299">
        <f t="shared" si="141"/>
        <v>148.92668260000005</v>
      </c>
      <c r="AZ2299">
        <f t="shared" si="142"/>
        <v>273.70470550537107</v>
      </c>
      <c r="BA2299">
        <f t="shared" si="143"/>
        <v>9.6633812063373625E-13</v>
      </c>
    </row>
    <row r="2300" spans="1:53" x14ac:dyDescent="0.35">
      <c r="A2300">
        <v>3173644</v>
      </c>
      <c r="B2300">
        <v>2008</v>
      </c>
      <c r="C2300">
        <v>67</v>
      </c>
      <c r="D2300">
        <v>55</v>
      </c>
      <c r="E2300">
        <v>55</v>
      </c>
      <c r="F2300" t="s">
        <v>45</v>
      </c>
      <c r="G2300" t="s">
        <v>54</v>
      </c>
      <c r="H2300" t="s">
        <v>54</v>
      </c>
      <c r="I2300">
        <v>34</v>
      </c>
      <c r="J2300" t="s">
        <v>57</v>
      </c>
      <c r="K2300" t="s">
        <v>58</v>
      </c>
      <c r="L2300">
        <v>2</v>
      </c>
      <c r="M2300">
        <v>8</v>
      </c>
      <c r="N2300">
        <v>26</v>
      </c>
      <c r="O2300" t="s">
        <v>87</v>
      </c>
      <c r="P2300">
        <v>6188.3501839999999</v>
      </c>
      <c r="Q2300" t="s">
        <v>49</v>
      </c>
      <c r="R2300">
        <v>10000</v>
      </c>
      <c r="S2300">
        <v>100</v>
      </c>
      <c r="T2300">
        <v>14</v>
      </c>
      <c r="U2300" t="s">
        <v>62</v>
      </c>
      <c r="V2300">
        <v>0</v>
      </c>
      <c r="W2300">
        <v>0</v>
      </c>
      <c r="X2300">
        <v>4</v>
      </c>
      <c r="Y2300" t="s">
        <v>51</v>
      </c>
      <c r="Z2300" t="s">
        <v>60</v>
      </c>
      <c r="AA2300">
        <v>5.6807051999999997E-2</v>
      </c>
      <c r="AB2300">
        <v>0.16372837100000001</v>
      </c>
      <c r="AC2300">
        <v>0.29921645499999999</v>
      </c>
      <c r="AD2300">
        <v>0.171908858</v>
      </c>
      <c r="AE2300">
        <v>39.762402090000002</v>
      </c>
      <c r="AF2300">
        <v>0.48735964300000001</v>
      </c>
      <c r="AG2300">
        <v>2.4859614759999999</v>
      </c>
      <c r="AH2300">
        <v>0.31521640499999998</v>
      </c>
      <c r="AI2300">
        <v>6.8959260000000001E-3</v>
      </c>
      <c r="AJ2300">
        <v>2</v>
      </c>
      <c r="AK2300">
        <v>621204</v>
      </c>
      <c r="AL2300">
        <v>0</v>
      </c>
      <c r="AM2300" t="s">
        <v>53</v>
      </c>
      <c r="AN2300">
        <v>18082008</v>
      </c>
      <c r="AO2300">
        <v>31122008</v>
      </c>
      <c r="AP2300">
        <v>1135.8699999999999</v>
      </c>
      <c r="AQ2300">
        <v>1</v>
      </c>
      <c r="AR2300">
        <v>1</v>
      </c>
      <c r="AS2300">
        <v>1135.8699999999999</v>
      </c>
      <c r="AT2300">
        <v>890.529052734375</v>
      </c>
      <c r="AU2300">
        <v>757.40262589999998</v>
      </c>
      <c r="AV2300">
        <v>89.325294494628906</v>
      </c>
      <c r="AW2300">
        <v>1135.8699999999899</v>
      </c>
      <c r="AX2300">
        <f t="shared" si="140"/>
        <v>245.34094726562489</v>
      </c>
      <c r="AY2300">
        <f t="shared" si="141"/>
        <v>378.46737409999992</v>
      </c>
      <c r="AZ2300">
        <f t="shared" si="142"/>
        <v>1046.544705505371</v>
      </c>
      <c r="BA2300">
        <f t="shared" si="143"/>
        <v>1.0004441719502211E-11</v>
      </c>
    </row>
    <row r="2301" spans="1:53" x14ac:dyDescent="0.35">
      <c r="A2301">
        <v>5086177</v>
      </c>
      <c r="B2301">
        <v>2006</v>
      </c>
      <c r="C2301">
        <v>72</v>
      </c>
      <c r="D2301">
        <v>45</v>
      </c>
      <c r="E2301">
        <v>45</v>
      </c>
      <c r="F2301" t="s">
        <v>45</v>
      </c>
      <c r="G2301" t="s">
        <v>54</v>
      </c>
      <c r="H2301" t="s">
        <v>54</v>
      </c>
      <c r="I2301">
        <v>23</v>
      </c>
      <c r="J2301" t="s">
        <v>57</v>
      </c>
      <c r="K2301" t="s">
        <v>71</v>
      </c>
      <c r="L2301">
        <v>2</v>
      </c>
      <c r="M2301">
        <v>1</v>
      </c>
      <c r="N2301">
        <v>32</v>
      </c>
      <c r="O2301" t="s">
        <v>86</v>
      </c>
      <c r="P2301">
        <v>14787.3393</v>
      </c>
      <c r="Q2301" t="s">
        <v>56</v>
      </c>
      <c r="R2301">
        <v>6000</v>
      </c>
      <c r="S2301">
        <v>0</v>
      </c>
      <c r="T2301">
        <v>4</v>
      </c>
      <c r="U2301" t="s">
        <v>62</v>
      </c>
      <c r="V2301">
        <v>0</v>
      </c>
      <c r="W2301">
        <v>0</v>
      </c>
      <c r="X2301">
        <v>0</v>
      </c>
      <c r="Y2301" t="s">
        <v>63</v>
      </c>
      <c r="Z2301" t="s">
        <v>60</v>
      </c>
      <c r="AA2301">
        <v>5.6807051999999997E-2</v>
      </c>
      <c r="AB2301">
        <v>0.16372837100000001</v>
      </c>
      <c r="AC2301">
        <v>0.29921645499999999</v>
      </c>
      <c r="AD2301">
        <v>0.171908858</v>
      </c>
      <c r="AE2301">
        <v>39.762402090000002</v>
      </c>
      <c r="AF2301">
        <v>0.48735964300000001</v>
      </c>
      <c r="AG2301">
        <v>2.4859614759999999</v>
      </c>
      <c r="AH2301">
        <v>0.31521640499999998</v>
      </c>
      <c r="AI2301">
        <v>6.8959260000000001E-3</v>
      </c>
      <c r="AJ2301">
        <v>9</v>
      </c>
      <c r="AK2301">
        <v>621204</v>
      </c>
      <c r="AL2301">
        <v>0</v>
      </c>
      <c r="AM2301" t="s">
        <v>66</v>
      </c>
      <c r="AN2301">
        <v>27032006</v>
      </c>
      <c r="AO2301">
        <v>31122006</v>
      </c>
      <c r="AP2301">
        <v>50.02</v>
      </c>
      <c r="AQ2301">
        <v>1</v>
      </c>
      <c r="AR2301">
        <v>1</v>
      </c>
      <c r="AS2301">
        <v>50.02</v>
      </c>
      <c r="AT2301">
        <v>483.67221069335898</v>
      </c>
      <c r="AU2301">
        <v>1430.484946</v>
      </c>
      <c r="AV2301">
        <v>89.325294494628906</v>
      </c>
      <c r="AW2301">
        <v>50.02</v>
      </c>
      <c r="AX2301">
        <f t="shared" si="140"/>
        <v>433.652210693359</v>
      </c>
      <c r="AY2301">
        <f t="shared" si="141"/>
        <v>1380.4649460000001</v>
      </c>
      <c r="AZ2301">
        <f t="shared" si="142"/>
        <v>39.305294494628903</v>
      </c>
      <c r="BA2301">
        <f t="shared" si="143"/>
        <v>0</v>
      </c>
    </row>
    <row r="2302" spans="1:53" x14ac:dyDescent="0.35">
      <c r="A2302">
        <v>5916937</v>
      </c>
      <c r="B2302">
        <v>2008</v>
      </c>
      <c r="C2302">
        <v>78</v>
      </c>
      <c r="D2302">
        <v>78</v>
      </c>
      <c r="E2302">
        <v>56</v>
      </c>
      <c r="F2302" t="s">
        <v>45</v>
      </c>
      <c r="G2302" t="s">
        <v>45</v>
      </c>
      <c r="H2302" t="s">
        <v>45</v>
      </c>
      <c r="I2302">
        <v>56</v>
      </c>
      <c r="J2302" t="s">
        <v>57</v>
      </c>
      <c r="K2302" t="s">
        <v>47</v>
      </c>
      <c r="L2302">
        <v>1</v>
      </c>
      <c r="M2302">
        <v>6</v>
      </c>
      <c r="N2302">
        <v>16</v>
      </c>
      <c r="O2302" t="s">
        <v>85</v>
      </c>
      <c r="P2302">
        <v>90</v>
      </c>
      <c r="Q2302" t="s">
        <v>49</v>
      </c>
      <c r="R2302">
        <v>5000</v>
      </c>
      <c r="S2302">
        <v>0</v>
      </c>
      <c r="T2302">
        <v>9</v>
      </c>
      <c r="U2302" t="s">
        <v>50</v>
      </c>
      <c r="V2302">
        <v>0</v>
      </c>
      <c r="W2302">
        <v>0</v>
      </c>
      <c r="X2302">
        <v>1</v>
      </c>
      <c r="Y2302" t="s">
        <v>63</v>
      </c>
      <c r="Z2302" t="s">
        <v>60</v>
      </c>
      <c r="AA2302">
        <v>5.6807051999999997E-2</v>
      </c>
      <c r="AB2302">
        <v>0.16372837100000001</v>
      </c>
      <c r="AC2302">
        <v>0.29921645499999999</v>
      </c>
      <c r="AD2302">
        <v>0.171908858</v>
      </c>
      <c r="AE2302">
        <v>39.762402090000002</v>
      </c>
      <c r="AF2302">
        <v>0.48735964300000001</v>
      </c>
      <c r="AG2302">
        <v>2.4859614759999999</v>
      </c>
      <c r="AH2302">
        <v>0.31521640499999998</v>
      </c>
      <c r="AI2302">
        <v>6.8959260000000001E-3</v>
      </c>
      <c r="AJ2302">
        <v>9</v>
      </c>
      <c r="AK2302">
        <v>621204</v>
      </c>
      <c r="AL2302">
        <v>0</v>
      </c>
      <c r="AM2302" t="s">
        <v>53</v>
      </c>
      <c r="AN2302">
        <v>1012008</v>
      </c>
      <c r="AO2302">
        <v>24072008</v>
      </c>
      <c r="AP2302">
        <v>256.23</v>
      </c>
      <c r="AQ2302">
        <v>1</v>
      </c>
      <c r="AR2302">
        <v>1</v>
      </c>
      <c r="AS2302">
        <v>256.23</v>
      </c>
      <c r="AT2302">
        <v>244.23056030273401</v>
      </c>
      <c r="AU2302">
        <v>465.75939959999999</v>
      </c>
      <c r="AV2302">
        <v>89.325294494628906</v>
      </c>
      <c r="AW2302">
        <v>256.23</v>
      </c>
      <c r="AX2302">
        <f t="shared" si="140"/>
        <v>11.999439697266013</v>
      </c>
      <c r="AY2302">
        <f t="shared" si="141"/>
        <v>209.52939959999998</v>
      </c>
      <c r="AZ2302">
        <f t="shared" si="142"/>
        <v>166.90470550537111</v>
      </c>
      <c r="BA2302">
        <f t="shared" si="143"/>
        <v>0</v>
      </c>
    </row>
    <row r="2303" spans="1:53" x14ac:dyDescent="0.35">
      <c r="A2303">
        <v>7052781</v>
      </c>
      <c r="B2303">
        <v>2007</v>
      </c>
      <c r="C2303">
        <v>61</v>
      </c>
      <c r="D2303">
        <v>45</v>
      </c>
      <c r="E2303">
        <v>45</v>
      </c>
      <c r="F2303" t="s">
        <v>45</v>
      </c>
      <c r="G2303" t="s">
        <v>54</v>
      </c>
      <c r="H2303" t="s">
        <v>54</v>
      </c>
      <c r="I2303">
        <v>21</v>
      </c>
      <c r="J2303" t="s">
        <v>57</v>
      </c>
      <c r="K2303" t="s">
        <v>58</v>
      </c>
      <c r="L2303">
        <v>2</v>
      </c>
      <c r="M2303">
        <v>3</v>
      </c>
      <c r="N2303">
        <v>26</v>
      </c>
      <c r="O2303" t="s">
        <v>55</v>
      </c>
      <c r="P2303">
        <v>6805.733029</v>
      </c>
      <c r="Q2303" t="s">
        <v>49</v>
      </c>
      <c r="R2303">
        <v>7000</v>
      </c>
      <c r="S2303">
        <v>50</v>
      </c>
      <c r="T2303">
        <v>3</v>
      </c>
      <c r="U2303" t="s">
        <v>62</v>
      </c>
      <c r="V2303">
        <v>0</v>
      </c>
      <c r="W2303">
        <v>0</v>
      </c>
      <c r="X2303">
        <v>0</v>
      </c>
      <c r="Y2303" t="s">
        <v>51</v>
      </c>
      <c r="Z2303" t="s">
        <v>60</v>
      </c>
      <c r="AA2303">
        <v>5.6807051999999997E-2</v>
      </c>
      <c r="AB2303">
        <v>0.16372837100000001</v>
      </c>
      <c r="AC2303">
        <v>0.29921645499999999</v>
      </c>
      <c r="AD2303">
        <v>0.171908858</v>
      </c>
      <c r="AE2303">
        <v>39.762402090000002</v>
      </c>
      <c r="AF2303">
        <v>0.48735964300000001</v>
      </c>
      <c r="AG2303">
        <v>2.4859614759999999</v>
      </c>
      <c r="AH2303">
        <v>0.31521640499999998</v>
      </c>
      <c r="AI2303">
        <v>6.8959260000000001E-3</v>
      </c>
      <c r="AJ2303">
        <v>4</v>
      </c>
      <c r="AK2303">
        <v>621204</v>
      </c>
      <c r="AL2303">
        <v>0</v>
      </c>
      <c r="AM2303" t="s">
        <v>53</v>
      </c>
      <c r="AN2303">
        <v>16052007</v>
      </c>
      <c r="AO2303">
        <v>31122007</v>
      </c>
      <c r="AP2303">
        <v>917.61</v>
      </c>
      <c r="AQ2303">
        <v>1</v>
      </c>
      <c r="AR2303">
        <v>1</v>
      </c>
      <c r="AS2303">
        <v>917.61</v>
      </c>
      <c r="AT2303">
        <v>728.61224365234295</v>
      </c>
      <c r="AU2303">
        <v>1084.5853999999999</v>
      </c>
      <c r="AV2303">
        <v>89.325294494628906</v>
      </c>
      <c r="AW2303">
        <v>917.61</v>
      </c>
      <c r="AX2303">
        <f t="shared" si="140"/>
        <v>188.99775634765706</v>
      </c>
      <c r="AY2303">
        <f t="shared" si="141"/>
        <v>166.97539999999992</v>
      </c>
      <c r="AZ2303">
        <f t="shared" si="142"/>
        <v>828.28470550537111</v>
      </c>
      <c r="BA2303">
        <f t="shared" si="143"/>
        <v>0</v>
      </c>
    </row>
    <row r="2304" spans="1:53" x14ac:dyDescent="0.35">
      <c r="A2304">
        <v>2914017</v>
      </c>
      <c r="B2304">
        <v>2006</v>
      </c>
      <c r="C2304">
        <v>75</v>
      </c>
      <c r="D2304">
        <v>58</v>
      </c>
      <c r="E2304">
        <v>58</v>
      </c>
      <c r="F2304" t="s">
        <v>54</v>
      </c>
      <c r="G2304" t="s">
        <v>45</v>
      </c>
      <c r="H2304" t="s">
        <v>45</v>
      </c>
      <c r="I2304">
        <v>37</v>
      </c>
      <c r="J2304" t="s">
        <v>57</v>
      </c>
      <c r="K2304" t="s">
        <v>58</v>
      </c>
      <c r="L2304">
        <v>2</v>
      </c>
      <c r="M2304">
        <v>9</v>
      </c>
      <c r="N2304">
        <v>19</v>
      </c>
      <c r="O2304" t="s">
        <v>61</v>
      </c>
      <c r="P2304">
        <v>5144.2139969999998</v>
      </c>
      <c r="Q2304" t="s">
        <v>73</v>
      </c>
      <c r="R2304">
        <v>7000</v>
      </c>
      <c r="S2304">
        <v>100</v>
      </c>
      <c r="T2304">
        <v>16</v>
      </c>
      <c r="U2304" t="s">
        <v>62</v>
      </c>
      <c r="V2304">
        <v>0</v>
      </c>
      <c r="W2304">
        <v>0</v>
      </c>
      <c r="X2304">
        <v>2</v>
      </c>
      <c r="Y2304" t="s">
        <v>51</v>
      </c>
      <c r="Z2304" t="s">
        <v>52</v>
      </c>
      <c r="AA2304">
        <v>4.8611110999999999E-2</v>
      </c>
      <c r="AB2304">
        <v>0.17387820500000001</v>
      </c>
      <c r="AC2304">
        <v>0.29460470100000002</v>
      </c>
      <c r="AD2304">
        <v>0.17040592700000001</v>
      </c>
      <c r="AE2304">
        <v>47.914999999999999</v>
      </c>
      <c r="AF2304">
        <v>0.48346029400000001</v>
      </c>
      <c r="AG2304">
        <v>2.559561966</v>
      </c>
      <c r="AH2304">
        <v>0.34438594</v>
      </c>
      <c r="AI2304">
        <v>4.83848E-3</v>
      </c>
      <c r="AJ2304">
        <v>9</v>
      </c>
      <c r="AK2304">
        <v>621205</v>
      </c>
      <c r="AL2304">
        <v>0</v>
      </c>
      <c r="AM2304" t="s">
        <v>53</v>
      </c>
      <c r="AN2304">
        <v>22012006</v>
      </c>
      <c r="AO2304">
        <v>31122006</v>
      </c>
      <c r="AP2304">
        <v>1233.83</v>
      </c>
      <c r="AQ2304">
        <v>1</v>
      </c>
      <c r="AR2304">
        <v>1</v>
      </c>
      <c r="AS2304">
        <v>1233.83</v>
      </c>
      <c r="AT2304">
        <v>597.84783935546795</v>
      </c>
      <c r="AU2304">
        <v>570.25280280000004</v>
      </c>
      <c r="AV2304">
        <v>89.325294494628906</v>
      </c>
      <c r="AW2304">
        <v>1233.8299999999899</v>
      </c>
      <c r="AX2304">
        <f t="shared" si="140"/>
        <v>635.98216064453197</v>
      </c>
      <c r="AY2304">
        <f t="shared" si="141"/>
        <v>663.57719719999989</v>
      </c>
      <c r="AZ2304">
        <f t="shared" si="142"/>
        <v>1144.504705505371</v>
      </c>
      <c r="BA2304">
        <f t="shared" si="143"/>
        <v>1.0004441719502211E-11</v>
      </c>
    </row>
    <row r="2305" spans="1:53" x14ac:dyDescent="0.35">
      <c r="A2305">
        <v>3962882</v>
      </c>
      <c r="B2305">
        <v>2005</v>
      </c>
      <c r="C2305">
        <v>76</v>
      </c>
      <c r="D2305">
        <v>67</v>
      </c>
      <c r="E2305">
        <v>67</v>
      </c>
      <c r="F2305" t="s">
        <v>54</v>
      </c>
      <c r="G2305" t="s">
        <v>45</v>
      </c>
      <c r="H2305" t="s">
        <v>45</v>
      </c>
      <c r="I2305">
        <v>47</v>
      </c>
      <c r="J2305" t="s">
        <v>57</v>
      </c>
      <c r="K2305" t="s">
        <v>78</v>
      </c>
      <c r="L2305">
        <v>3</v>
      </c>
      <c r="M2305">
        <v>1</v>
      </c>
      <c r="N2305">
        <v>8</v>
      </c>
      <c r="O2305" t="s">
        <v>93</v>
      </c>
      <c r="P2305">
        <v>4402.8455190000004</v>
      </c>
      <c r="Q2305" t="s">
        <v>56</v>
      </c>
      <c r="R2305">
        <v>5000</v>
      </c>
      <c r="S2305">
        <v>0</v>
      </c>
      <c r="T2305">
        <v>11</v>
      </c>
      <c r="U2305" t="s">
        <v>50</v>
      </c>
      <c r="V2305">
        <v>0</v>
      </c>
      <c r="W2305">
        <v>0</v>
      </c>
      <c r="X2305">
        <v>0</v>
      </c>
      <c r="Y2305" t="s">
        <v>51</v>
      </c>
      <c r="Z2305" t="s">
        <v>60</v>
      </c>
      <c r="AA2305">
        <v>5.6776034000000003E-2</v>
      </c>
      <c r="AB2305">
        <v>0.160057061</v>
      </c>
      <c r="AC2305">
        <v>0.27275321000000002</v>
      </c>
      <c r="AD2305">
        <v>0.21408351</v>
      </c>
      <c r="AE2305">
        <v>37.34801762</v>
      </c>
      <c r="AF2305">
        <v>0.47334277000000002</v>
      </c>
      <c r="AG2305">
        <v>2.4188302429999999</v>
      </c>
      <c r="AH2305">
        <v>0.30827320000000002</v>
      </c>
      <c r="AI2305">
        <v>5.0344020000000003E-3</v>
      </c>
      <c r="AJ2305">
        <v>9</v>
      </c>
      <c r="AK2305">
        <v>621206</v>
      </c>
      <c r="AL2305">
        <v>0</v>
      </c>
      <c r="AM2305" t="s">
        <v>53</v>
      </c>
      <c r="AN2305">
        <v>22012005</v>
      </c>
      <c r="AO2305">
        <v>31122005</v>
      </c>
      <c r="AP2305">
        <v>2296.83</v>
      </c>
      <c r="AQ2305">
        <v>1</v>
      </c>
      <c r="AR2305">
        <v>1</v>
      </c>
      <c r="AS2305">
        <v>2296.83</v>
      </c>
      <c r="AT2305">
        <v>953.67730712890602</v>
      </c>
      <c r="AU2305">
        <v>686.23937760000001</v>
      </c>
      <c r="AV2305">
        <v>89.325294494628906</v>
      </c>
      <c r="AW2305">
        <v>2296.8299999999899</v>
      </c>
      <c r="AX2305">
        <f t="shared" si="140"/>
        <v>1343.1526928710939</v>
      </c>
      <c r="AY2305">
        <f t="shared" si="141"/>
        <v>1610.5906224</v>
      </c>
      <c r="AZ2305">
        <f t="shared" si="142"/>
        <v>2207.504705505371</v>
      </c>
      <c r="BA2305">
        <f t="shared" si="143"/>
        <v>1.0004441719502211E-11</v>
      </c>
    </row>
    <row r="2306" spans="1:53" x14ac:dyDescent="0.35">
      <c r="A2306">
        <v>6371109</v>
      </c>
      <c r="B2306">
        <v>2008</v>
      </c>
      <c r="C2306">
        <v>35</v>
      </c>
      <c r="D2306">
        <v>35</v>
      </c>
      <c r="E2306">
        <v>56</v>
      </c>
      <c r="F2306" t="s">
        <v>54</v>
      </c>
      <c r="G2306" t="s">
        <v>54</v>
      </c>
      <c r="H2306" t="s">
        <v>45</v>
      </c>
      <c r="I2306">
        <v>13</v>
      </c>
      <c r="J2306" t="s">
        <v>57</v>
      </c>
      <c r="K2306" t="s">
        <v>47</v>
      </c>
      <c r="L2306">
        <v>1</v>
      </c>
      <c r="M2306">
        <v>2</v>
      </c>
      <c r="N2306">
        <v>20</v>
      </c>
      <c r="O2306" t="s">
        <v>70</v>
      </c>
      <c r="P2306">
        <v>7691.3708070000002</v>
      </c>
      <c r="Q2306" t="s">
        <v>56</v>
      </c>
      <c r="R2306">
        <v>10000</v>
      </c>
      <c r="S2306">
        <v>100</v>
      </c>
      <c r="T2306">
        <v>17</v>
      </c>
      <c r="U2306" t="s">
        <v>62</v>
      </c>
      <c r="V2306">
        <v>0</v>
      </c>
      <c r="W2306">
        <v>0</v>
      </c>
      <c r="X2306">
        <v>1</v>
      </c>
      <c r="Y2306" t="s">
        <v>51</v>
      </c>
      <c r="Z2306" t="s">
        <v>60</v>
      </c>
      <c r="AA2306">
        <v>5.6776034000000003E-2</v>
      </c>
      <c r="AB2306">
        <v>0.160057061</v>
      </c>
      <c r="AC2306">
        <v>0.27275321000000002</v>
      </c>
      <c r="AD2306">
        <v>0.21408351</v>
      </c>
      <c r="AE2306">
        <v>37.34801762</v>
      </c>
      <c r="AF2306">
        <v>0.47334277000000002</v>
      </c>
      <c r="AG2306">
        <v>2.4188302429999999</v>
      </c>
      <c r="AH2306">
        <v>0.30827320000000002</v>
      </c>
      <c r="AI2306">
        <v>5.0344020000000003E-3</v>
      </c>
      <c r="AJ2306">
        <v>2</v>
      </c>
      <c r="AK2306">
        <v>621206</v>
      </c>
      <c r="AL2306">
        <v>0</v>
      </c>
      <c r="AM2306" t="s">
        <v>53</v>
      </c>
      <c r="AN2306">
        <v>3072008</v>
      </c>
      <c r="AO2306">
        <v>31122008</v>
      </c>
      <c r="AP2306">
        <v>1118.57</v>
      </c>
      <c r="AQ2306">
        <v>1</v>
      </c>
      <c r="AR2306">
        <v>1</v>
      </c>
      <c r="AS2306">
        <v>1118.57</v>
      </c>
      <c r="AT2306">
        <v>973.77642822265602</v>
      </c>
      <c r="AU2306">
        <v>1726.0576169999999</v>
      </c>
      <c r="AV2306">
        <v>89.325294494628906</v>
      </c>
      <c r="AW2306">
        <v>1118.5699999999899</v>
      </c>
      <c r="AX2306">
        <f t="shared" ref="AX2306:AX2369" si="144">ABS(AT2306-AS2306)</f>
        <v>144.79357177734391</v>
      </c>
      <c r="AY2306">
        <f t="shared" ref="AY2306:AY2369" si="145">ABS(AU2306-AS2306)</f>
        <v>607.487617</v>
      </c>
      <c r="AZ2306">
        <f t="shared" si="142"/>
        <v>1029.244705505371</v>
      </c>
      <c r="BA2306">
        <f t="shared" si="143"/>
        <v>1.0004441719502211E-11</v>
      </c>
    </row>
    <row r="2307" spans="1:53" x14ac:dyDescent="0.35">
      <c r="A2307">
        <v>6587899</v>
      </c>
      <c r="B2307">
        <v>2008</v>
      </c>
      <c r="C2307">
        <v>55</v>
      </c>
      <c r="D2307">
        <v>39</v>
      </c>
      <c r="E2307">
        <v>39</v>
      </c>
      <c r="F2307" t="s">
        <v>54</v>
      </c>
      <c r="G2307" t="s">
        <v>45</v>
      </c>
      <c r="H2307" t="s">
        <v>45</v>
      </c>
      <c r="I2307">
        <v>17</v>
      </c>
      <c r="J2307" t="s">
        <v>57</v>
      </c>
      <c r="K2307" t="s">
        <v>58</v>
      </c>
      <c r="L2307">
        <v>2</v>
      </c>
      <c r="M2307">
        <v>10</v>
      </c>
      <c r="N2307">
        <v>27</v>
      </c>
      <c r="O2307" t="s">
        <v>61</v>
      </c>
      <c r="P2307">
        <v>13860.9887</v>
      </c>
      <c r="Q2307" t="s">
        <v>49</v>
      </c>
      <c r="R2307">
        <v>15000</v>
      </c>
      <c r="S2307">
        <v>50</v>
      </c>
      <c r="T2307">
        <v>8</v>
      </c>
      <c r="U2307" t="s">
        <v>50</v>
      </c>
      <c r="V2307">
        <v>0</v>
      </c>
      <c r="W2307">
        <v>0</v>
      </c>
      <c r="X2307">
        <v>0</v>
      </c>
      <c r="Y2307" t="s">
        <v>51</v>
      </c>
      <c r="Z2307" t="s">
        <v>60</v>
      </c>
      <c r="AA2307">
        <v>5.6776034000000003E-2</v>
      </c>
      <c r="AB2307">
        <v>0.160057061</v>
      </c>
      <c r="AC2307">
        <v>0.27275321000000002</v>
      </c>
      <c r="AD2307">
        <v>0.21408351</v>
      </c>
      <c r="AE2307">
        <v>37.34801762</v>
      </c>
      <c r="AF2307">
        <v>0.47334277000000002</v>
      </c>
      <c r="AG2307">
        <v>2.4188302429999999</v>
      </c>
      <c r="AH2307">
        <v>0.30827320000000002</v>
      </c>
      <c r="AI2307">
        <v>5.0344020000000003E-3</v>
      </c>
      <c r="AJ2307">
        <v>9</v>
      </c>
      <c r="AK2307">
        <v>621206</v>
      </c>
      <c r="AL2307">
        <v>0</v>
      </c>
      <c r="AM2307" t="s">
        <v>53</v>
      </c>
      <c r="AN2307">
        <v>1012008</v>
      </c>
      <c r="AO2307">
        <v>26092008</v>
      </c>
      <c r="AP2307">
        <v>537.09</v>
      </c>
      <c r="AQ2307">
        <v>1</v>
      </c>
      <c r="AR2307">
        <v>1</v>
      </c>
      <c r="AS2307">
        <v>537.09</v>
      </c>
      <c r="AT2307">
        <v>816.25958251953102</v>
      </c>
      <c r="AU2307">
        <v>815.84800910000001</v>
      </c>
      <c r="AV2307">
        <v>89.325294494628906</v>
      </c>
      <c r="AW2307">
        <v>537.09</v>
      </c>
      <c r="AX2307">
        <f t="shared" si="144"/>
        <v>279.16958251953099</v>
      </c>
      <c r="AY2307">
        <f t="shared" si="145"/>
        <v>278.75800909999998</v>
      </c>
      <c r="AZ2307">
        <f t="shared" ref="AZ2307:AZ2370" si="146">ABS(AV2307-AS2307)</f>
        <v>447.76470550537113</v>
      </c>
      <c r="BA2307">
        <f t="shared" ref="BA2307:BA2370" si="147">ABS(AW2307-AS2307)</f>
        <v>0</v>
      </c>
    </row>
    <row r="2308" spans="1:53" x14ac:dyDescent="0.35">
      <c r="A2308">
        <v>8415520</v>
      </c>
      <c r="B2308">
        <v>2008</v>
      </c>
      <c r="C2308">
        <v>56</v>
      </c>
      <c r="D2308">
        <v>54</v>
      </c>
      <c r="E2308">
        <v>54</v>
      </c>
      <c r="F2308" t="s">
        <v>54</v>
      </c>
      <c r="G2308" t="s">
        <v>45</v>
      </c>
      <c r="H2308" t="s">
        <v>45</v>
      </c>
      <c r="I2308">
        <v>31</v>
      </c>
      <c r="J2308" t="s">
        <v>57</v>
      </c>
      <c r="K2308" t="s">
        <v>58</v>
      </c>
      <c r="L2308">
        <v>2</v>
      </c>
      <c r="M2308">
        <v>2</v>
      </c>
      <c r="N2308">
        <v>22</v>
      </c>
      <c r="O2308" t="s">
        <v>91</v>
      </c>
      <c r="P2308">
        <v>100</v>
      </c>
      <c r="Q2308" t="s">
        <v>49</v>
      </c>
      <c r="R2308">
        <v>13000</v>
      </c>
      <c r="S2308">
        <v>50</v>
      </c>
      <c r="T2308">
        <v>14</v>
      </c>
      <c r="U2308" t="s">
        <v>62</v>
      </c>
      <c r="V2308">
        <v>0</v>
      </c>
      <c r="W2308">
        <v>0</v>
      </c>
      <c r="X2308">
        <v>0</v>
      </c>
      <c r="Y2308" t="s">
        <v>51</v>
      </c>
      <c r="Z2308" t="s">
        <v>60</v>
      </c>
      <c r="AA2308">
        <v>5.6776034000000003E-2</v>
      </c>
      <c r="AB2308">
        <v>0.160057061</v>
      </c>
      <c r="AC2308">
        <v>0.27275321000000002</v>
      </c>
      <c r="AD2308">
        <v>0.21408351</v>
      </c>
      <c r="AE2308">
        <v>37.34801762</v>
      </c>
      <c r="AF2308">
        <v>0.47334277000000002</v>
      </c>
      <c r="AG2308">
        <v>2.4188302429999999</v>
      </c>
      <c r="AH2308">
        <v>0.30827320000000002</v>
      </c>
      <c r="AI2308">
        <v>5.0344020000000003E-3</v>
      </c>
      <c r="AJ2308">
        <v>5</v>
      </c>
      <c r="AK2308">
        <v>621206</v>
      </c>
      <c r="AL2308">
        <v>0</v>
      </c>
      <c r="AM2308" t="s">
        <v>53</v>
      </c>
      <c r="AN2308">
        <v>27012008</v>
      </c>
      <c r="AO2308">
        <v>31122008</v>
      </c>
      <c r="AP2308">
        <v>758.95</v>
      </c>
      <c r="AQ2308">
        <v>1</v>
      </c>
      <c r="AR2308">
        <v>1</v>
      </c>
      <c r="AS2308">
        <v>758.95</v>
      </c>
      <c r="AT2308">
        <v>815.58453369140602</v>
      </c>
      <c r="AU2308">
        <v>998.12119459999997</v>
      </c>
      <c r="AV2308">
        <v>89.325294494628906</v>
      </c>
      <c r="AW2308">
        <v>758.95</v>
      </c>
      <c r="AX2308">
        <f t="shared" si="144"/>
        <v>56.634533691405977</v>
      </c>
      <c r="AY2308">
        <f t="shared" si="145"/>
        <v>239.17119459999992</v>
      </c>
      <c r="AZ2308">
        <f t="shared" si="146"/>
        <v>669.62470550537114</v>
      </c>
      <c r="BA2308">
        <f t="shared" si="147"/>
        <v>0</v>
      </c>
    </row>
    <row r="2309" spans="1:53" x14ac:dyDescent="0.35">
      <c r="A2309">
        <v>7492760</v>
      </c>
      <c r="B2309">
        <v>2008</v>
      </c>
      <c r="C2309">
        <v>39</v>
      </c>
      <c r="D2309">
        <v>39</v>
      </c>
      <c r="E2309">
        <v>54</v>
      </c>
      <c r="F2309" t="s">
        <v>45</v>
      </c>
      <c r="G2309" t="s">
        <v>45</v>
      </c>
      <c r="H2309" t="s">
        <v>45</v>
      </c>
      <c r="I2309">
        <v>14</v>
      </c>
      <c r="J2309" t="s">
        <v>76</v>
      </c>
      <c r="K2309" t="s">
        <v>78</v>
      </c>
      <c r="L2309">
        <v>3</v>
      </c>
      <c r="M2309">
        <v>9</v>
      </c>
      <c r="N2309">
        <v>4</v>
      </c>
      <c r="O2309" t="s">
        <v>95</v>
      </c>
      <c r="P2309">
        <v>100</v>
      </c>
      <c r="Q2309" t="s">
        <v>49</v>
      </c>
      <c r="R2309">
        <v>12000</v>
      </c>
      <c r="S2309">
        <v>100</v>
      </c>
      <c r="T2309">
        <v>7</v>
      </c>
      <c r="U2309" t="s">
        <v>62</v>
      </c>
      <c r="V2309">
        <v>0</v>
      </c>
      <c r="W2309">
        <v>0</v>
      </c>
      <c r="X2309">
        <v>0</v>
      </c>
      <c r="Y2309" t="s">
        <v>51</v>
      </c>
      <c r="Z2309" t="s">
        <v>52</v>
      </c>
      <c r="AA2309">
        <v>6.2673129999999994E-2</v>
      </c>
      <c r="AB2309">
        <v>0.29639889200000002</v>
      </c>
      <c r="AC2309">
        <v>0.28254847700000002</v>
      </c>
      <c r="AD2309">
        <v>0.159757181</v>
      </c>
      <c r="AE2309">
        <v>14.94247788</v>
      </c>
      <c r="AF2309">
        <v>0.49807521500000002</v>
      </c>
      <c r="AG2309">
        <v>2.338642659</v>
      </c>
      <c r="AH2309">
        <v>0.41936790899999998</v>
      </c>
      <c r="AI2309">
        <v>1.3371151E-2</v>
      </c>
      <c r="AJ2309">
        <v>3</v>
      </c>
      <c r="AK2309">
        <v>621308</v>
      </c>
      <c r="AL2309">
        <v>0</v>
      </c>
      <c r="AM2309" t="s">
        <v>53</v>
      </c>
      <c r="AN2309">
        <v>11032008</v>
      </c>
      <c r="AO2309">
        <v>31122008</v>
      </c>
      <c r="AP2309">
        <v>490.49</v>
      </c>
      <c r="AQ2309">
        <v>1</v>
      </c>
      <c r="AR2309">
        <v>1</v>
      </c>
      <c r="AS2309">
        <v>490.49</v>
      </c>
      <c r="AT2309">
        <v>547.730712890625</v>
      </c>
      <c r="AU2309">
        <v>723.76017190000005</v>
      </c>
      <c r="AV2309">
        <v>89.325294494628906</v>
      </c>
      <c r="AW2309">
        <v>550.83000000000004</v>
      </c>
      <c r="AX2309">
        <f t="shared" si="144"/>
        <v>57.240712890624991</v>
      </c>
      <c r="AY2309">
        <f t="shared" si="145"/>
        <v>233.27017190000004</v>
      </c>
      <c r="AZ2309">
        <f t="shared" si="146"/>
        <v>401.1647055053711</v>
      </c>
      <c r="BA2309">
        <f t="shared" si="147"/>
        <v>60.340000000000032</v>
      </c>
    </row>
    <row r="2310" spans="1:53" x14ac:dyDescent="0.35">
      <c r="A2310">
        <v>2397036</v>
      </c>
      <c r="B2310">
        <v>2005</v>
      </c>
      <c r="C2310">
        <v>48</v>
      </c>
      <c r="D2310">
        <v>48</v>
      </c>
      <c r="E2310">
        <v>56</v>
      </c>
      <c r="F2310" t="s">
        <v>54</v>
      </c>
      <c r="G2310" t="s">
        <v>54</v>
      </c>
      <c r="H2310" t="s">
        <v>45</v>
      </c>
      <c r="I2310">
        <v>28</v>
      </c>
      <c r="J2310" t="s">
        <v>57</v>
      </c>
      <c r="K2310" t="s">
        <v>47</v>
      </c>
      <c r="L2310">
        <v>1</v>
      </c>
      <c r="M2310">
        <v>1</v>
      </c>
      <c r="N2310">
        <v>23</v>
      </c>
      <c r="O2310" t="s">
        <v>75</v>
      </c>
      <c r="P2310">
        <v>13676.16158</v>
      </c>
      <c r="Q2310" t="s">
        <v>73</v>
      </c>
      <c r="R2310">
        <v>10000</v>
      </c>
      <c r="S2310">
        <v>50</v>
      </c>
      <c r="T2310">
        <v>12</v>
      </c>
      <c r="U2310" t="s">
        <v>50</v>
      </c>
      <c r="V2310">
        <v>0</v>
      </c>
      <c r="W2310">
        <v>1</v>
      </c>
      <c r="X2310">
        <v>1</v>
      </c>
      <c r="Y2310" t="s">
        <v>51</v>
      </c>
      <c r="Z2310" t="s">
        <v>60</v>
      </c>
      <c r="AA2310">
        <v>5.6952817000000003E-2</v>
      </c>
      <c r="AB2310">
        <v>0.15422989000000001</v>
      </c>
      <c r="AC2310">
        <v>0.328829765</v>
      </c>
      <c r="AD2310">
        <v>0.15321116100000001</v>
      </c>
      <c r="AE2310">
        <v>7.9124755059999998</v>
      </c>
      <c r="AF2310">
        <v>0.48439821700000002</v>
      </c>
      <c r="AG2310">
        <v>2.5179796300000001</v>
      </c>
      <c r="AH2310">
        <v>0.36472178399999999</v>
      </c>
      <c r="AI2310">
        <v>8.3352110000000004E-3</v>
      </c>
      <c r="AJ2310">
        <v>7</v>
      </c>
      <c r="AK2310">
        <v>621309</v>
      </c>
      <c r="AL2310">
        <v>0</v>
      </c>
      <c r="AM2310" t="s">
        <v>53</v>
      </c>
      <c r="AN2310">
        <v>1012005</v>
      </c>
      <c r="AO2310">
        <v>26102005</v>
      </c>
      <c r="AP2310">
        <v>1192.6300000000001</v>
      </c>
      <c r="AQ2310">
        <v>1</v>
      </c>
      <c r="AR2310">
        <v>1</v>
      </c>
      <c r="AS2310">
        <v>1192.6300000000001</v>
      </c>
      <c r="AT2310">
        <v>1202.61279296875</v>
      </c>
      <c r="AU2310">
        <v>1622.7651940000001</v>
      </c>
      <c r="AV2310">
        <v>89.325294494628906</v>
      </c>
      <c r="AW2310">
        <v>1192.6300000000001</v>
      </c>
      <c r="AX2310">
        <f t="shared" si="144"/>
        <v>9.9827929687498909</v>
      </c>
      <c r="AY2310">
        <f t="shared" si="145"/>
        <v>430.13519399999996</v>
      </c>
      <c r="AZ2310">
        <f t="shared" si="146"/>
        <v>1103.3047055053712</v>
      </c>
      <c r="BA2310">
        <f t="shared" si="147"/>
        <v>0</v>
      </c>
    </row>
    <row r="2311" spans="1:53" x14ac:dyDescent="0.35">
      <c r="A2311">
        <v>3324424</v>
      </c>
      <c r="B2311">
        <v>2005</v>
      </c>
      <c r="C2311">
        <v>34</v>
      </c>
      <c r="D2311">
        <v>34</v>
      </c>
      <c r="E2311">
        <v>56</v>
      </c>
      <c r="F2311" t="s">
        <v>45</v>
      </c>
      <c r="G2311" t="s">
        <v>45</v>
      </c>
      <c r="H2311" t="s">
        <v>45</v>
      </c>
      <c r="I2311">
        <v>10</v>
      </c>
      <c r="J2311" t="s">
        <v>46</v>
      </c>
      <c r="K2311" t="s">
        <v>47</v>
      </c>
      <c r="L2311">
        <v>1</v>
      </c>
      <c r="M2311">
        <v>4</v>
      </c>
      <c r="N2311">
        <v>21</v>
      </c>
      <c r="O2311" t="s">
        <v>55</v>
      </c>
      <c r="P2311">
        <v>5066.8210159999999</v>
      </c>
      <c r="Q2311" t="s">
        <v>56</v>
      </c>
      <c r="R2311">
        <v>9000</v>
      </c>
      <c r="S2311">
        <v>250</v>
      </c>
      <c r="T2311">
        <v>15</v>
      </c>
      <c r="U2311" t="s">
        <v>50</v>
      </c>
      <c r="V2311">
        <v>0</v>
      </c>
      <c r="W2311">
        <v>0</v>
      </c>
      <c r="X2311">
        <v>1</v>
      </c>
      <c r="Y2311" t="s">
        <v>51</v>
      </c>
      <c r="Z2311" t="s">
        <v>52</v>
      </c>
      <c r="AA2311">
        <v>5.6952817000000003E-2</v>
      </c>
      <c r="AB2311">
        <v>0.15422989000000001</v>
      </c>
      <c r="AC2311">
        <v>0.328829765</v>
      </c>
      <c r="AD2311">
        <v>0.15321116100000001</v>
      </c>
      <c r="AE2311">
        <v>7.9124755059999998</v>
      </c>
      <c r="AF2311">
        <v>0.48439821700000002</v>
      </c>
      <c r="AG2311">
        <v>2.5179796300000001</v>
      </c>
      <c r="AH2311">
        <v>0.36472178399999999</v>
      </c>
      <c r="AI2311">
        <v>8.3352110000000004E-3</v>
      </c>
      <c r="AJ2311">
        <v>2</v>
      </c>
      <c r="AK2311">
        <v>621309</v>
      </c>
      <c r="AL2311">
        <v>0</v>
      </c>
      <c r="AM2311" t="s">
        <v>66</v>
      </c>
      <c r="AN2311">
        <v>2022005</v>
      </c>
      <c r="AO2311">
        <v>31122005</v>
      </c>
      <c r="AP2311">
        <v>1542.87</v>
      </c>
      <c r="AQ2311">
        <v>1</v>
      </c>
      <c r="AR2311">
        <v>1</v>
      </c>
      <c r="AS2311">
        <v>1542.87</v>
      </c>
      <c r="AT2311">
        <v>1443.60815429687</v>
      </c>
      <c r="AU2311">
        <v>814.72278589999996</v>
      </c>
      <c r="AV2311">
        <v>89.325294494628906</v>
      </c>
      <c r="AW2311">
        <v>1542.8699999999899</v>
      </c>
      <c r="AX2311">
        <f t="shared" si="144"/>
        <v>99.261845703129893</v>
      </c>
      <c r="AY2311">
        <f t="shared" si="145"/>
        <v>728.14721409999993</v>
      </c>
      <c r="AZ2311">
        <f t="shared" si="146"/>
        <v>1453.544705505371</v>
      </c>
      <c r="BA2311">
        <f t="shared" si="147"/>
        <v>1.0004441719502211E-11</v>
      </c>
    </row>
    <row r="2312" spans="1:53" x14ac:dyDescent="0.35">
      <c r="A2312">
        <v>4374648</v>
      </c>
      <c r="B2312">
        <v>2005</v>
      </c>
      <c r="C2312">
        <v>55</v>
      </c>
      <c r="D2312">
        <v>55</v>
      </c>
      <c r="E2312">
        <v>59</v>
      </c>
      <c r="F2312" t="s">
        <v>54</v>
      </c>
      <c r="G2312" t="s">
        <v>54</v>
      </c>
      <c r="H2312" t="s">
        <v>45</v>
      </c>
      <c r="I2312">
        <v>34</v>
      </c>
      <c r="J2312" t="s">
        <v>57</v>
      </c>
      <c r="K2312" t="s">
        <v>58</v>
      </c>
      <c r="L2312">
        <v>2</v>
      </c>
      <c r="M2312">
        <v>6</v>
      </c>
      <c r="N2312">
        <v>24</v>
      </c>
      <c r="O2312" t="s">
        <v>96</v>
      </c>
      <c r="P2312">
        <v>6811.9019099999996</v>
      </c>
      <c r="Q2312" t="s">
        <v>49</v>
      </c>
      <c r="R2312">
        <v>10000</v>
      </c>
      <c r="S2312">
        <v>100</v>
      </c>
      <c r="T2312">
        <v>11</v>
      </c>
      <c r="U2312" t="s">
        <v>62</v>
      </c>
      <c r="V2312">
        <v>0</v>
      </c>
      <c r="W2312">
        <v>0</v>
      </c>
      <c r="X2312">
        <v>0</v>
      </c>
      <c r="Y2312" t="s">
        <v>51</v>
      </c>
      <c r="Z2312" t="s">
        <v>52</v>
      </c>
      <c r="AA2312">
        <v>5.6952817000000003E-2</v>
      </c>
      <c r="AB2312">
        <v>0.15422989000000001</v>
      </c>
      <c r="AC2312">
        <v>0.328829765</v>
      </c>
      <c r="AD2312">
        <v>0.15321116100000001</v>
      </c>
      <c r="AE2312">
        <v>7.9124755059999998</v>
      </c>
      <c r="AF2312">
        <v>0.48439821700000002</v>
      </c>
      <c r="AG2312">
        <v>2.5179796300000001</v>
      </c>
      <c r="AH2312">
        <v>0.36472178399999999</v>
      </c>
      <c r="AI2312">
        <v>8.3352110000000004E-3</v>
      </c>
      <c r="AJ2312">
        <v>2</v>
      </c>
      <c r="AK2312">
        <v>621309</v>
      </c>
      <c r="AL2312">
        <v>0</v>
      </c>
      <c r="AM2312" t="s">
        <v>53</v>
      </c>
      <c r="AN2312">
        <v>2072005</v>
      </c>
      <c r="AO2312">
        <v>31122005</v>
      </c>
      <c r="AP2312">
        <v>860.95</v>
      </c>
      <c r="AQ2312">
        <v>1</v>
      </c>
      <c r="AR2312">
        <v>1</v>
      </c>
      <c r="AS2312">
        <v>860.95</v>
      </c>
      <c r="AT2312">
        <v>672.08453369140602</v>
      </c>
      <c r="AU2312">
        <v>827.01446929999997</v>
      </c>
      <c r="AV2312">
        <v>89.325294494628906</v>
      </c>
      <c r="AW2312">
        <v>403.74</v>
      </c>
      <c r="AX2312">
        <f t="shared" si="144"/>
        <v>188.86546630859402</v>
      </c>
      <c r="AY2312">
        <f t="shared" si="145"/>
        <v>33.935530700000072</v>
      </c>
      <c r="AZ2312">
        <f t="shared" si="146"/>
        <v>771.62470550537114</v>
      </c>
      <c r="BA2312">
        <f t="shared" si="147"/>
        <v>457.21000000000004</v>
      </c>
    </row>
    <row r="2313" spans="1:53" x14ac:dyDescent="0.35">
      <c r="A2313">
        <v>7348540</v>
      </c>
      <c r="B2313">
        <v>2008</v>
      </c>
      <c r="C2313">
        <v>49</v>
      </c>
      <c r="D2313">
        <v>49</v>
      </c>
      <c r="E2313">
        <v>57</v>
      </c>
      <c r="F2313" t="s">
        <v>45</v>
      </c>
      <c r="G2313" t="s">
        <v>45</v>
      </c>
      <c r="H2313" t="s">
        <v>54</v>
      </c>
      <c r="I2313">
        <v>25</v>
      </c>
      <c r="J2313" t="s">
        <v>57</v>
      </c>
      <c r="K2313" t="s">
        <v>58</v>
      </c>
      <c r="L2313">
        <v>2</v>
      </c>
      <c r="M2313">
        <v>6</v>
      </c>
      <c r="N2313">
        <v>16</v>
      </c>
      <c r="O2313" t="s">
        <v>68</v>
      </c>
      <c r="P2313">
        <v>5927.3839459999999</v>
      </c>
      <c r="Q2313" t="s">
        <v>56</v>
      </c>
      <c r="R2313">
        <v>6000</v>
      </c>
      <c r="S2313">
        <v>200</v>
      </c>
      <c r="T2313">
        <v>17</v>
      </c>
      <c r="U2313" t="s">
        <v>62</v>
      </c>
      <c r="V2313">
        <v>0</v>
      </c>
      <c r="W2313">
        <v>1</v>
      </c>
      <c r="X2313">
        <v>0</v>
      </c>
      <c r="Y2313" t="s">
        <v>51</v>
      </c>
      <c r="Z2313" t="s">
        <v>60</v>
      </c>
      <c r="AA2313">
        <v>5.6952817000000003E-2</v>
      </c>
      <c r="AB2313">
        <v>0.15422989000000001</v>
      </c>
      <c r="AC2313">
        <v>0.328829765</v>
      </c>
      <c r="AD2313">
        <v>0.15321116100000001</v>
      </c>
      <c r="AE2313">
        <v>7.9124755059999998</v>
      </c>
      <c r="AF2313">
        <v>0.48439821700000002</v>
      </c>
      <c r="AG2313">
        <v>2.5179796300000001</v>
      </c>
      <c r="AH2313">
        <v>0.36472178399999999</v>
      </c>
      <c r="AI2313">
        <v>8.3352110000000004E-3</v>
      </c>
      <c r="AJ2313">
        <v>2</v>
      </c>
      <c r="AK2313">
        <v>621309</v>
      </c>
      <c r="AL2313">
        <v>0</v>
      </c>
      <c r="AM2313" t="s">
        <v>53</v>
      </c>
      <c r="AN2313">
        <v>1012008</v>
      </c>
      <c r="AO2313">
        <v>23062008</v>
      </c>
      <c r="AP2313">
        <v>649.21</v>
      </c>
      <c r="AQ2313">
        <v>1</v>
      </c>
      <c r="AR2313">
        <v>1</v>
      </c>
      <c r="AS2313">
        <v>649.21</v>
      </c>
      <c r="AT2313">
        <v>734.12023925781205</v>
      </c>
      <c r="AU2313">
        <v>917.75257520000002</v>
      </c>
      <c r="AV2313">
        <v>89.325294494628906</v>
      </c>
      <c r="AW2313">
        <v>649.21</v>
      </c>
      <c r="AX2313">
        <f t="shared" si="144"/>
        <v>84.910239257812009</v>
      </c>
      <c r="AY2313">
        <f t="shared" si="145"/>
        <v>268.54257519999999</v>
      </c>
      <c r="AZ2313">
        <f t="shared" si="146"/>
        <v>559.88470550537113</v>
      </c>
      <c r="BA2313">
        <f t="shared" si="147"/>
        <v>0</v>
      </c>
    </row>
    <row r="2314" spans="1:53" x14ac:dyDescent="0.35">
      <c r="A2314">
        <v>6805532</v>
      </c>
      <c r="B2314">
        <v>2008</v>
      </c>
      <c r="C2314">
        <v>71</v>
      </c>
      <c r="D2314">
        <v>71</v>
      </c>
      <c r="E2314">
        <v>73</v>
      </c>
      <c r="F2314" t="s">
        <v>45</v>
      </c>
      <c r="G2314" t="s">
        <v>45</v>
      </c>
      <c r="H2314" t="s">
        <v>54</v>
      </c>
      <c r="I2314">
        <v>48</v>
      </c>
      <c r="J2314" t="s">
        <v>57</v>
      </c>
      <c r="K2314" t="s">
        <v>58</v>
      </c>
      <c r="L2314">
        <v>2</v>
      </c>
      <c r="M2314">
        <v>3</v>
      </c>
      <c r="N2314">
        <v>26</v>
      </c>
      <c r="O2314" t="s">
        <v>72</v>
      </c>
      <c r="P2314">
        <v>32069.67066</v>
      </c>
      <c r="Q2314" t="s">
        <v>49</v>
      </c>
      <c r="R2314">
        <v>8000</v>
      </c>
      <c r="S2314">
        <v>0</v>
      </c>
      <c r="T2314">
        <v>21</v>
      </c>
      <c r="U2314" t="s">
        <v>50</v>
      </c>
      <c r="V2314">
        <v>0</v>
      </c>
      <c r="W2314">
        <v>0</v>
      </c>
      <c r="X2314">
        <v>1</v>
      </c>
      <c r="Y2314" t="s">
        <v>51</v>
      </c>
      <c r="Z2314" t="s">
        <v>60</v>
      </c>
      <c r="AA2314">
        <v>3.1924262000000002E-2</v>
      </c>
      <c r="AB2314">
        <v>9.8634963000000006E-2</v>
      </c>
      <c r="AC2314">
        <v>0.33421400299999998</v>
      </c>
      <c r="AD2314">
        <v>0.24258784799999999</v>
      </c>
      <c r="AE2314">
        <v>11.96933187</v>
      </c>
      <c r="AF2314">
        <v>0.47703147899999998</v>
      </c>
      <c r="AG2314">
        <v>2.4059885510000001</v>
      </c>
      <c r="AH2314">
        <v>0.28368705300000002</v>
      </c>
      <c r="AI2314">
        <v>4.2697480000000003E-3</v>
      </c>
      <c r="AJ2314">
        <v>5</v>
      </c>
      <c r="AK2314">
        <v>621401</v>
      </c>
      <c r="AL2314">
        <v>0</v>
      </c>
      <c r="AM2314" t="s">
        <v>53</v>
      </c>
      <c r="AN2314">
        <v>1022008</v>
      </c>
      <c r="AO2314">
        <v>31122008</v>
      </c>
      <c r="AP2314">
        <v>5592.17</v>
      </c>
      <c r="AQ2314">
        <v>1</v>
      </c>
      <c r="AR2314">
        <v>1</v>
      </c>
      <c r="AS2314">
        <v>5592.17</v>
      </c>
      <c r="AT2314">
        <v>4378.16162109375</v>
      </c>
      <c r="AU2314">
        <v>1280.1427699999999</v>
      </c>
      <c r="AV2314">
        <v>89.325294494628906</v>
      </c>
      <c r="AW2314">
        <v>5592.17</v>
      </c>
      <c r="AX2314">
        <f t="shared" si="144"/>
        <v>1214.0083789062501</v>
      </c>
      <c r="AY2314">
        <f t="shared" si="145"/>
        <v>4312.0272299999997</v>
      </c>
      <c r="AZ2314">
        <f t="shared" si="146"/>
        <v>5502.8447055053712</v>
      </c>
      <c r="BA2314">
        <f t="shared" si="147"/>
        <v>0</v>
      </c>
    </row>
    <row r="2315" spans="1:53" x14ac:dyDescent="0.35">
      <c r="A2315">
        <v>2931803</v>
      </c>
      <c r="B2315">
        <v>2007</v>
      </c>
      <c r="C2315">
        <v>77</v>
      </c>
      <c r="D2315">
        <v>77</v>
      </c>
      <c r="E2315">
        <v>56</v>
      </c>
      <c r="F2315" t="s">
        <v>54</v>
      </c>
      <c r="G2315" t="s">
        <v>54</v>
      </c>
      <c r="H2315" t="s">
        <v>45</v>
      </c>
      <c r="I2315">
        <v>57</v>
      </c>
      <c r="J2315" t="s">
        <v>57</v>
      </c>
      <c r="K2315" t="s">
        <v>47</v>
      </c>
      <c r="L2315">
        <v>1</v>
      </c>
      <c r="M2315">
        <v>10</v>
      </c>
      <c r="N2315">
        <v>30</v>
      </c>
      <c r="O2315" t="s">
        <v>61</v>
      </c>
      <c r="P2315">
        <v>5911.1603450000002</v>
      </c>
      <c r="Q2315" t="s">
        <v>49</v>
      </c>
      <c r="R2315">
        <v>3000</v>
      </c>
      <c r="S2315">
        <v>150</v>
      </c>
      <c r="T2315">
        <v>26</v>
      </c>
      <c r="U2315" t="s">
        <v>50</v>
      </c>
      <c r="V2315">
        <v>0</v>
      </c>
      <c r="W2315">
        <v>4</v>
      </c>
      <c r="X2315">
        <v>3</v>
      </c>
      <c r="Y2315" t="s">
        <v>51</v>
      </c>
      <c r="Z2315" t="s">
        <v>52</v>
      </c>
      <c r="AA2315">
        <v>4.2021925000000002E-2</v>
      </c>
      <c r="AB2315">
        <v>0.100791717</v>
      </c>
      <c r="AC2315">
        <v>0.34176058500000001</v>
      </c>
      <c r="AD2315">
        <v>0.20238693499999999</v>
      </c>
      <c r="AE2315">
        <v>6.7457627120000003</v>
      </c>
      <c r="AF2315">
        <v>0.484045226</v>
      </c>
      <c r="AG2315">
        <v>2.4238733250000002</v>
      </c>
      <c r="AH2315">
        <v>0.23007309400000001</v>
      </c>
      <c r="AI2315">
        <v>4.872955E-3</v>
      </c>
      <c r="AJ2315">
        <v>3</v>
      </c>
      <c r="AK2315">
        <v>621402</v>
      </c>
      <c r="AL2315">
        <v>0</v>
      </c>
      <c r="AM2315" t="s">
        <v>53</v>
      </c>
      <c r="AN2315">
        <v>2012007</v>
      </c>
      <c r="AO2315">
        <v>31122007</v>
      </c>
      <c r="AP2315">
        <v>458.45</v>
      </c>
      <c r="AQ2315">
        <v>1</v>
      </c>
      <c r="AR2315">
        <v>1</v>
      </c>
      <c r="AS2315">
        <v>458.45</v>
      </c>
      <c r="AT2315">
        <v>427.62213134765602</v>
      </c>
      <c r="AU2315">
        <v>535.35557159999996</v>
      </c>
      <c r="AV2315">
        <v>89.325294494628906</v>
      </c>
      <c r="AW2315">
        <v>458.44999999999902</v>
      </c>
      <c r="AX2315">
        <f t="shared" si="144"/>
        <v>30.827868652343966</v>
      </c>
      <c r="AY2315">
        <f t="shared" si="145"/>
        <v>76.905571599999973</v>
      </c>
      <c r="AZ2315">
        <f t="shared" si="146"/>
        <v>369.12470550537108</v>
      </c>
      <c r="BA2315">
        <f t="shared" si="147"/>
        <v>9.6633812063373625E-13</v>
      </c>
    </row>
    <row r="2316" spans="1:53" x14ac:dyDescent="0.35">
      <c r="A2316">
        <v>853390</v>
      </c>
      <c r="B2316">
        <v>2005</v>
      </c>
      <c r="C2316">
        <v>37</v>
      </c>
      <c r="D2316">
        <v>35</v>
      </c>
      <c r="E2316">
        <v>35</v>
      </c>
      <c r="F2316" t="s">
        <v>45</v>
      </c>
      <c r="G2316" t="s">
        <v>54</v>
      </c>
      <c r="H2316" t="s">
        <v>54</v>
      </c>
      <c r="I2316">
        <v>14</v>
      </c>
      <c r="J2316" t="s">
        <v>57</v>
      </c>
      <c r="K2316" t="s">
        <v>58</v>
      </c>
      <c r="L2316">
        <v>2</v>
      </c>
      <c r="M2316">
        <v>4</v>
      </c>
      <c r="N2316">
        <v>9</v>
      </c>
      <c r="O2316" t="s">
        <v>55</v>
      </c>
      <c r="P2316">
        <v>12041.91272</v>
      </c>
      <c r="Q2316" t="s">
        <v>56</v>
      </c>
      <c r="R2316">
        <v>15000</v>
      </c>
      <c r="S2316">
        <v>0</v>
      </c>
      <c r="T2316">
        <v>7</v>
      </c>
      <c r="U2316" t="s">
        <v>50</v>
      </c>
      <c r="V2316">
        <v>0</v>
      </c>
      <c r="W2316">
        <v>0</v>
      </c>
      <c r="X2316">
        <v>1</v>
      </c>
      <c r="Y2316" t="s">
        <v>63</v>
      </c>
      <c r="Z2316" t="s">
        <v>60</v>
      </c>
      <c r="AA2316">
        <v>4.8280734999999998E-2</v>
      </c>
      <c r="AB2316">
        <v>0.42628356099999998</v>
      </c>
      <c r="AC2316">
        <v>0.22468205399999999</v>
      </c>
      <c r="AD2316">
        <v>0.16224648999999999</v>
      </c>
      <c r="AE2316">
        <v>25.64</v>
      </c>
      <c r="AF2316">
        <v>0.483411337</v>
      </c>
      <c r="AG2316">
        <v>2.2644842199999999</v>
      </c>
      <c r="AH2316">
        <v>0.39676785999999997</v>
      </c>
      <c r="AI2316">
        <v>1.449932E-2</v>
      </c>
      <c r="AJ2316">
        <v>5</v>
      </c>
      <c r="AK2316">
        <v>621505</v>
      </c>
      <c r="AL2316">
        <v>0</v>
      </c>
      <c r="AM2316" t="s">
        <v>53</v>
      </c>
      <c r="AN2316">
        <v>1012005</v>
      </c>
      <c r="AO2316">
        <v>16122005</v>
      </c>
      <c r="AP2316">
        <v>928.26</v>
      </c>
      <c r="AQ2316">
        <v>1</v>
      </c>
      <c r="AR2316">
        <v>1</v>
      </c>
      <c r="AS2316">
        <v>928.26</v>
      </c>
      <c r="AT2316">
        <v>851.396240234375</v>
      </c>
      <c r="AU2316">
        <v>1171.843977</v>
      </c>
      <c r="AV2316">
        <v>89.325294494628906</v>
      </c>
      <c r="AW2316">
        <v>928.25999999999897</v>
      </c>
      <c r="AX2316">
        <f t="shared" si="144"/>
        <v>76.863759765624991</v>
      </c>
      <c r="AY2316">
        <f t="shared" si="145"/>
        <v>243.583977</v>
      </c>
      <c r="AZ2316">
        <f t="shared" si="146"/>
        <v>838.93470550537108</v>
      </c>
      <c r="BA2316">
        <f t="shared" si="147"/>
        <v>1.0231815394945443E-12</v>
      </c>
    </row>
    <row r="2317" spans="1:53" x14ac:dyDescent="0.35">
      <c r="A2317">
        <v>4044573</v>
      </c>
      <c r="B2317">
        <v>2006</v>
      </c>
      <c r="C2317">
        <v>47</v>
      </c>
      <c r="D2317">
        <v>47</v>
      </c>
      <c r="E2317">
        <v>66</v>
      </c>
      <c r="F2317" t="s">
        <v>45</v>
      </c>
      <c r="G2317" t="s">
        <v>45</v>
      </c>
      <c r="H2317" t="s">
        <v>54</v>
      </c>
      <c r="I2317">
        <v>24</v>
      </c>
      <c r="J2317" t="s">
        <v>57</v>
      </c>
      <c r="K2317" t="s">
        <v>71</v>
      </c>
      <c r="L2317">
        <v>2</v>
      </c>
      <c r="M2317">
        <v>9</v>
      </c>
      <c r="N2317">
        <v>13</v>
      </c>
      <c r="O2317" t="s">
        <v>61</v>
      </c>
      <c r="P2317">
        <v>5908.1484810000002</v>
      </c>
      <c r="Q2317" t="s">
        <v>56</v>
      </c>
      <c r="R2317">
        <v>10000</v>
      </c>
      <c r="S2317">
        <v>100</v>
      </c>
      <c r="T2317">
        <v>17</v>
      </c>
      <c r="U2317" t="s">
        <v>50</v>
      </c>
      <c r="V2317">
        <v>0</v>
      </c>
      <c r="W2317">
        <v>0</v>
      </c>
      <c r="X2317">
        <v>1</v>
      </c>
      <c r="Y2317" t="s">
        <v>51</v>
      </c>
      <c r="Z2317" t="s">
        <v>60</v>
      </c>
      <c r="AA2317">
        <v>4.8280734999999998E-2</v>
      </c>
      <c r="AB2317">
        <v>0.42628356099999998</v>
      </c>
      <c r="AC2317">
        <v>0.22468205399999999</v>
      </c>
      <c r="AD2317">
        <v>0.16224648999999999</v>
      </c>
      <c r="AE2317">
        <v>25.64</v>
      </c>
      <c r="AF2317">
        <v>0.483411337</v>
      </c>
      <c r="AG2317">
        <v>2.2644842199999999</v>
      </c>
      <c r="AH2317">
        <v>0.39676785999999997</v>
      </c>
      <c r="AI2317">
        <v>1.449932E-2</v>
      </c>
      <c r="AJ2317">
        <v>7</v>
      </c>
      <c r="AK2317">
        <v>621505</v>
      </c>
      <c r="AL2317">
        <v>0</v>
      </c>
      <c r="AM2317" t="s">
        <v>53</v>
      </c>
      <c r="AN2317">
        <v>9012006</v>
      </c>
      <c r="AO2317">
        <v>31122006</v>
      </c>
      <c r="AP2317">
        <v>903.24</v>
      </c>
      <c r="AQ2317">
        <v>1</v>
      </c>
      <c r="AR2317">
        <v>1</v>
      </c>
      <c r="AS2317">
        <v>903.24</v>
      </c>
      <c r="AT2317">
        <v>568.72265625</v>
      </c>
      <c r="AU2317">
        <v>621.03890539999998</v>
      </c>
      <c r="AV2317">
        <v>89.325294494628906</v>
      </c>
      <c r="AW2317">
        <v>903.24</v>
      </c>
      <c r="AX2317">
        <f t="shared" si="144"/>
        <v>334.51734375000001</v>
      </c>
      <c r="AY2317">
        <f t="shared" si="145"/>
        <v>282.20109460000003</v>
      </c>
      <c r="AZ2317">
        <f t="shared" si="146"/>
        <v>813.9147055053711</v>
      </c>
      <c r="BA2317">
        <f t="shared" si="147"/>
        <v>0</v>
      </c>
    </row>
    <row r="2318" spans="1:53" x14ac:dyDescent="0.35">
      <c r="A2318">
        <v>4892437</v>
      </c>
      <c r="B2318">
        <v>2006</v>
      </c>
      <c r="C2318">
        <v>37</v>
      </c>
      <c r="D2318">
        <v>37</v>
      </c>
      <c r="E2318">
        <v>56</v>
      </c>
      <c r="F2318" t="s">
        <v>54</v>
      </c>
      <c r="G2318" t="s">
        <v>54</v>
      </c>
      <c r="H2318" t="s">
        <v>45</v>
      </c>
      <c r="I2318">
        <v>14</v>
      </c>
      <c r="J2318" t="s">
        <v>46</v>
      </c>
      <c r="K2318" t="s">
        <v>47</v>
      </c>
      <c r="L2318">
        <v>1</v>
      </c>
      <c r="M2318">
        <v>3</v>
      </c>
      <c r="N2318">
        <v>27</v>
      </c>
      <c r="O2318" t="s">
        <v>75</v>
      </c>
      <c r="P2318">
        <v>11221.8755</v>
      </c>
      <c r="Q2318" t="s">
        <v>49</v>
      </c>
      <c r="R2318">
        <v>8000</v>
      </c>
      <c r="S2318">
        <v>150</v>
      </c>
      <c r="T2318">
        <v>7</v>
      </c>
      <c r="U2318" t="s">
        <v>62</v>
      </c>
      <c r="V2318">
        <v>0</v>
      </c>
      <c r="W2318">
        <v>0</v>
      </c>
      <c r="X2318">
        <v>1</v>
      </c>
      <c r="Y2318" t="s">
        <v>51</v>
      </c>
      <c r="Z2318" t="s">
        <v>60</v>
      </c>
      <c r="AA2318">
        <v>4.8280734999999998E-2</v>
      </c>
      <c r="AB2318">
        <v>0.42628356099999998</v>
      </c>
      <c r="AC2318">
        <v>0.22468205399999999</v>
      </c>
      <c r="AD2318">
        <v>0.16224648999999999</v>
      </c>
      <c r="AE2318">
        <v>25.64</v>
      </c>
      <c r="AF2318">
        <v>0.483411337</v>
      </c>
      <c r="AG2318">
        <v>2.2644842199999999</v>
      </c>
      <c r="AH2318">
        <v>0.39676785999999997</v>
      </c>
      <c r="AI2318">
        <v>1.449932E-2</v>
      </c>
      <c r="AJ2318">
        <v>5</v>
      </c>
      <c r="AK2318">
        <v>621505</v>
      </c>
      <c r="AL2318">
        <v>0</v>
      </c>
      <c r="AM2318" t="s">
        <v>53</v>
      </c>
      <c r="AN2318">
        <v>22052006</v>
      </c>
      <c r="AO2318">
        <v>31122006</v>
      </c>
      <c r="AP2318">
        <v>2055.0300000000002</v>
      </c>
      <c r="AQ2318">
        <v>1</v>
      </c>
      <c r="AR2318">
        <v>1</v>
      </c>
      <c r="AS2318">
        <v>2055.0300000000002</v>
      </c>
      <c r="AT2318">
        <v>1377.37048339843</v>
      </c>
      <c r="AU2318">
        <v>2005.9424019999999</v>
      </c>
      <c r="AV2318">
        <v>89.325294494628906</v>
      </c>
      <c r="AW2318">
        <v>2055.0300000000002</v>
      </c>
      <c r="AX2318">
        <f t="shared" si="144"/>
        <v>677.6595166015702</v>
      </c>
      <c r="AY2318">
        <f t="shared" si="145"/>
        <v>49.087598000000298</v>
      </c>
      <c r="AZ2318">
        <f t="shared" si="146"/>
        <v>1965.7047055053713</v>
      </c>
      <c r="BA2318">
        <f t="shared" si="147"/>
        <v>0</v>
      </c>
    </row>
    <row r="2319" spans="1:53" x14ac:dyDescent="0.35">
      <c r="A2319">
        <v>5971777</v>
      </c>
      <c r="B2319">
        <v>2007</v>
      </c>
      <c r="C2319">
        <v>62</v>
      </c>
      <c r="D2319">
        <v>62</v>
      </c>
      <c r="E2319">
        <v>56</v>
      </c>
      <c r="F2319" t="s">
        <v>54</v>
      </c>
      <c r="G2319" t="s">
        <v>54</v>
      </c>
      <c r="H2319" t="s">
        <v>45</v>
      </c>
      <c r="I2319">
        <v>40</v>
      </c>
      <c r="J2319" t="s">
        <v>46</v>
      </c>
      <c r="K2319" t="s">
        <v>47</v>
      </c>
      <c r="L2319">
        <v>1</v>
      </c>
      <c r="M2319">
        <v>5</v>
      </c>
      <c r="N2319">
        <v>15</v>
      </c>
      <c r="O2319" t="s">
        <v>77</v>
      </c>
      <c r="P2319">
        <v>7131.6892230000003</v>
      </c>
      <c r="Q2319" t="s">
        <v>56</v>
      </c>
      <c r="R2319">
        <v>15000</v>
      </c>
      <c r="S2319">
        <v>0</v>
      </c>
      <c r="T2319">
        <v>17</v>
      </c>
      <c r="U2319" t="s">
        <v>62</v>
      </c>
      <c r="V2319">
        <v>0</v>
      </c>
      <c r="W2319">
        <v>0</v>
      </c>
      <c r="X2319">
        <v>1</v>
      </c>
      <c r="Y2319" t="s">
        <v>51</v>
      </c>
      <c r="Z2319" t="s">
        <v>52</v>
      </c>
      <c r="AA2319">
        <v>4.8280734999999998E-2</v>
      </c>
      <c r="AB2319">
        <v>0.42628356099999998</v>
      </c>
      <c r="AC2319">
        <v>0.22468205399999999</v>
      </c>
      <c r="AD2319">
        <v>0.16224648999999999</v>
      </c>
      <c r="AE2319">
        <v>25.64</v>
      </c>
      <c r="AF2319">
        <v>0.483411337</v>
      </c>
      <c r="AG2319">
        <v>2.2644842199999999</v>
      </c>
      <c r="AH2319">
        <v>0.39676785999999997</v>
      </c>
      <c r="AI2319">
        <v>1.449932E-2</v>
      </c>
      <c r="AJ2319">
        <v>10</v>
      </c>
      <c r="AK2319">
        <v>621505</v>
      </c>
      <c r="AL2319">
        <v>0</v>
      </c>
      <c r="AM2319" t="s">
        <v>66</v>
      </c>
      <c r="AN2319">
        <v>23022007</v>
      </c>
      <c r="AO2319">
        <v>31122007</v>
      </c>
      <c r="AP2319">
        <v>1451.83</v>
      </c>
      <c r="AQ2319">
        <v>1</v>
      </c>
      <c r="AR2319">
        <v>1</v>
      </c>
      <c r="AS2319">
        <v>1451.83</v>
      </c>
      <c r="AT2319">
        <v>999.48382568359295</v>
      </c>
      <c r="AU2319">
        <v>907.87866610000003</v>
      </c>
      <c r="AV2319">
        <v>89.325294494628906</v>
      </c>
      <c r="AW2319">
        <v>1451.8299999999899</v>
      </c>
      <c r="AX2319">
        <f t="shared" si="144"/>
        <v>452.34617431640697</v>
      </c>
      <c r="AY2319">
        <f t="shared" si="145"/>
        <v>543.9513338999999</v>
      </c>
      <c r="AZ2319">
        <f t="shared" si="146"/>
        <v>1362.504705505371</v>
      </c>
      <c r="BA2319">
        <f t="shared" si="147"/>
        <v>1.0004441719502211E-11</v>
      </c>
    </row>
    <row r="2320" spans="1:53" x14ac:dyDescent="0.35">
      <c r="A2320">
        <v>2435497</v>
      </c>
      <c r="B2320">
        <v>2007</v>
      </c>
      <c r="C2320">
        <v>68</v>
      </c>
      <c r="D2320">
        <v>47</v>
      </c>
      <c r="E2320">
        <v>47</v>
      </c>
      <c r="F2320" t="s">
        <v>45</v>
      </c>
      <c r="G2320" t="s">
        <v>54</v>
      </c>
      <c r="H2320" t="s">
        <v>54</v>
      </c>
      <c r="I2320">
        <v>22</v>
      </c>
      <c r="J2320" t="s">
        <v>57</v>
      </c>
      <c r="K2320" t="s">
        <v>58</v>
      </c>
      <c r="L2320">
        <v>2</v>
      </c>
      <c r="M2320">
        <v>6</v>
      </c>
      <c r="N2320">
        <v>36</v>
      </c>
      <c r="O2320" t="s">
        <v>75</v>
      </c>
      <c r="P2320">
        <v>16523.057550000001</v>
      </c>
      <c r="Q2320" t="s">
        <v>49</v>
      </c>
      <c r="R2320">
        <v>4000</v>
      </c>
      <c r="S2320">
        <v>100</v>
      </c>
      <c r="T2320">
        <v>7</v>
      </c>
      <c r="U2320" t="s">
        <v>62</v>
      </c>
      <c r="V2320">
        <v>1</v>
      </c>
      <c r="W2320">
        <v>0</v>
      </c>
      <c r="X2320">
        <v>4</v>
      </c>
      <c r="Y2320" t="s">
        <v>51</v>
      </c>
      <c r="Z2320" t="s">
        <v>60</v>
      </c>
      <c r="AA2320">
        <v>4.7169810999999999E-2</v>
      </c>
      <c r="AB2320">
        <v>0.230630269</v>
      </c>
      <c r="AC2320">
        <v>0.37575270999999999</v>
      </c>
      <c r="AD2320">
        <v>0.20768218499999999</v>
      </c>
      <c r="AE2320">
        <v>24.02766798</v>
      </c>
      <c r="AF2320">
        <v>0.48642868900000003</v>
      </c>
      <c r="AG2320">
        <v>2.4403853870000001</v>
      </c>
      <c r="AH2320">
        <v>0.35869311599999998</v>
      </c>
      <c r="AI2320">
        <v>7.1178530000000004E-3</v>
      </c>
      <c r="AJ2320">
        <v>1</v>
      </c>
      <c r="AK2320">
        <v>621602</v>
      </c>
      <c r="AL2320">
        <v>0</v>
      </c>
      <c r="AM2320" t="s">
        <v>53</v>
      </c>
      <c r="AN2320">
        <v>1012007</v>
      </c>
      <c r="AO2320">
        <v>3072007</v>
      </c>
      <c r="AP2320">
        <v>1157.8399999999999</v>
      </c>
      <c r="AQ2320">
        <v>1</v>
      </c>
      <c r="AR2320">
        <v>1</v>
      </c>
      <c r="AS2320">
        <v>1157.8399999999999</v>
      </c>
      <c r="AT2320">
        <v>930.86688232421795</v>
      </c>
      <c r="AU2320">
        <v>1229.322459</v>
      </c>
      <c r="AV2320">
        <v>89.325294494628906</v>
      </c>
      <c r="AW2320">
        <v>1157.8399999999899</v>
      </c>
      <c r="AX2320">
        <f t="shared" si="144"/>
        <v>226.97311767578196</v>
      </c>
      <c r="AY2320">
        <f t="shared" si="145"/>
        <v>71.482459000000063</v>
      </c>
      <c r="AZ2320">
        <f t="shared" si="146"/>
        <v>1068.514705505371</v>
      </c>
      <c r="BA2320">
        <f t="shared" si="147"/>
        <v>1.0004441719502211E-11</v>
      </c>
    </row>
    <row r="2321" spans="1:53" x14ac:dyDescent="0.35">
      <c r="A2321">
        <v>2642274</v>
      </c>
      <c r="B2321">
        <v>2005</v>
      </c>
      <c r="C2321">
        <v>72</v>
      </c>
      <c r="D2321">
        <v>44</v>
      </c>
      <c r="E2321">
        <v>44</v>
      </c>
      <c r="F2321" t="s">
        <v>45</v>
      </c>
      <c r="G2321" t="s">
        <v>54</v>
      </c>
      <c r="H2321" t="s">
        <v>54</v>
      </c>
      <c r="I2321">
        <v>22</v>
      </c>
      <c r="J2321" t="s">
        <v>57</v>
      </c>
      <c r="K2321" t="s">
        <v>78</v>
      </c>
      <c r="L2321">
        <v>3</v>
      </c>
      <c r="M2321">
        <v>1</v>
      </c>
      <c r="N2321">
        <v>15</v>
      </c>
      <c r="O2321" t="s">
        <v>70</v>
      </c>
      <c r="P2321">
        <v>6388.6517130000002</v>
      </c>
      <c r="Q2321" t="s">
        <v>56</v>
      </c>
      <c r="R2321">
        <v>7000</v>
      </c>
      <c r="S2321">
        <v>50</v>
      </c>
      <c r="T2321">
        <v>11</v>
      </c>
      <c r="U2321" t="s">
        <v>62</v>
      </c>
      <c r="V2321">
        <v>0</v>
      </c>
      <c r="W2321">
        <v>0</v>
      </c>
      <c r="X2321">
        <v>0</v>
      </c>
      <c r="Y2321" t="s">
        <v>63</v>
      </c>
      <c r="Z2321" t="s">
        <v>60</v>
      </c>
      <c r="AA2321">
        <v>4.7169810999999999E-2</v>
      </c>
      <c r="AB2321">
        <v>0.230630269</v>
      </c>
      <c r="AC2321">
        <v>0.37575270999999999</v>
      </c>
      <c r="AD2321">
        <v>0.20768218499999999</v>
      </c>
      <c r="AE2321">
        <v>24.02766798</v>
      </c>
      <c r="AF2321">
        <v>0.48642868900000003</v>
      </c>
      <c r="AG2321">
        <v>2.4403853870000001</v>
      </c>
      <c r="AH2321">
        <v>0.35869311599999998</v>
      </c>
      <c r="AI2321">
        <v>7.1178530000000004E-3</v>
      </c>
      <c r="AJ2321">
        <v>10</v>
      </c>
      <c r="AK2321">
        <v>621602</v>
      </c>
      <c r="AL2321">
        <v>0</v>
      </c>
      <c r="AM2321" t="s">
        <v>53</v>
      </c>
      <c r="AN2321">
        <v>1012005</v>
      </c>
      <c r="AO2321">
        <v>20112005</v>
      </c>
      <c r="AP2321">
        <v>59.35</v>
      </c>
      <c r="AQ2321">
        <v>1</v>
      </c>
      <c r="AR2321">
        <v>1</v>
      </c>
      <c r="AS2321">
        <v>59.35</v>
      </c>
      <c r="AT2321">
        <v>425.58712768554602</v>
      </c>
      <c r="AU2321">
        <v>1092.086413</v>
      </c>
      <c r="AV2321">
        <v>89.325294494628906</v>
      </c>
      <c r="AW2321">
        <v>4740.63</v>
      </c>
      <c r="AX2321">
        <f t="shared" si="144"/>
        <v>366.237127685546</v>
      </c>
      <c r="AY2321">
        <f t="shared" si="145"/>
        <v>1032.7364130000001</v>
      </c>
      <c r="AZ2321">
        <f t="shared" si="146"/>
        <v>29.975294494628905</v>
      </c>
      <c r="BA2321">
        <f t="shared" si="147"/>
        <v>4681.28</v>
      </c>
    </row>
    <row r="2322" spans="1:53" x14ac:dyDescent="0.35">
      <c r="A2322">
        <v>4588181</v>
      </c>
      <c r="B2322">
        <v>2005</v>
      </c>
      <c r="C2322">
        <v>42</v>
      </c>
      <c r="D2322">
        <v>42</v>
      </c>
      <c r="E2322">
        <v>74</v>
      </c>
      <c r="F2322" t="s">
        <v>54</v>
      </c>
      <c r="G2322" t="s">
        <v>54</v>
      </c>
      <c r="H2322" t="s">
        <v>45</v>
      </c>
      <c r="I2322">
        <v>19</v>
      </c>
      <c r="J2322" t="s">
        <v>57</v>
      </c>
      <c r="K2322" t="s">
        <v>58</v>
      </c>
      <c r="L2322">
        <v>2</v>
      </c>
      <c r="M2322">
        <v>7</v>
      </c>
      <c r="N2322">
        <v>17</v>
      </c>
      <c r="O2322" t="s">
        <v>55</v>
      </c>
      <c r="P2322">
        <v>7450.0741209999996</v>
      </c>
      <c r="Q2322" t="s">
        <v>56</v>
      </c>
      <c r="R2322">
        <v>7000</v>
      </c>
      <c r="S2322">
        <v>100</v>
      </c>
      <c r="T2322">
        <v>6</v>
      </c>
      <c r="U2322" t="s">
        <v>62</v>
      </c>
      <c r="V2322">
        <v>0</v>
      </c>
      <c r="W2322">
        <v>0</v>
      </c>
      <c r="X2322">
        <v>0</v>
      </c>
      <c r="Y2322" t="s">
        <v>51</v>
      </c>
      <c r="Z2322" t="s">
        <v>52</v>
      </c>
      <c r="AA2322">
        <v>4.7169810999999999E-2</v>
      </c>
      <c r="AB2322">
        <v>0.230630269</v>
      </c>
      <c r="AC2322">
        <v>0.37575270999999999</v>
      </c>
      <c r="AD2322">
        <v>0.20768218499999999</v>
      </c>
      <c r="AE2322">
        <v>24.02766798</v>
      </c>
      <c r="AF2322">
        <v>0.48642868900000003</v>
      </c>
      <c r="AG2322">
        <v>2.4403853870000001</v>
      </c>
      <c r="AH2322">
        <v>0.35869311599999998</v>
      </c>
      <c r="AI2322">
        <v>7.1178530000000004E-3</v>
      </c>
      <c r="AJ2322">
        <v>6</v>
      </c>
      <c r="AK2322">
        <v>621602</v>
      </c>
      <c r="AL2322">
        <v>0</v>
      </c>
      <c r="AM2322" t="s">
        <v>53</v>
      </c>
      <c r="AN2322">
        <v>7022005</v>
      </c>
      <c r="AO2322">
        <v>31122005</v>
      </c>
      <c r="AP2322">
        <v>1009.45</v>
      </c>
      <c r="AQ2322">
        <v>1</v>
      </c>
      <c r="AR2322">
        <v>1</v>
      </c>
      <c r="AS2322">
        <v>1009.45</v>
      </c>
      <c r="AT2322">
        <v>960.78863525390602</v>
      </c>
      <c r="AU2322">
        <v>948.16646060000005</v>
      </c>
      <c r="AV2322">
        <v>89.325294494628906</v>
      </c>
      <c r="AW2322">
        <v>1336.9</v>
      </c>
      <c r="AX2322">
        <f t="shared" si="144"/>
        <v>48.661364746094023</v>
      </c>
      <c r="AY2322">
        <f t="shared" si="145"/>
        <v>61.283539399999995</v>
      </c>
      <c r="AZ2322">
        <f t="shared" si="146"/>
        <v>920.12470550537114</v>
      </c>
      <c r="BA2322">
        <f t="shared" si="147"/>
        <v>327.45000000000005</v>
      </c>
    </row>
    <row r="2323" spans="1:53" x14ac:dyDescent="0.35">
      <c r="A2323">
        <v>4734068</v>
      </c>
      <c r="B2323">
        <v>2006</v>
      </c>
      <c r="C2323">
        <v>38</v>
      </c>
      <c r="D2323">
        <v>38</v>
      </c>
      <c r="E2323">
        <v>50</v>
      </c>
      <c r="F2323" t="s">
        <v>45</v>
      </c>
      <c r="G2323" t="s">
        <v>45</v>
      </c>
      <c r="H2323" t="s">
        <v>54</v>
      </c>
      <c r="I2323">
        <v>14</v>
      </c>
      <c r="J2323" t="s">
        <v>57</v>
      </c>
      <c r="K2323" t="s">
        <v>58</v>
      </c>
      <c r="L2323">
        <v>2</v>
      </c>
      <c r="M2323">
        <v>5</v>
      </c>
      <c r="N2323">
        <v>19</v>
      </c>
      <c r="O2323" t="s">
        <v>77</v>
      </c>
      <c r="P2323">
        <v>9134.2648750000008</v>
      </c>
      <c r="Q2323" t="s">
        <v>73</v>
      </c>
      <c r="R2323">
        <v>12000</v>
      </c>
      <c r="S2323">
        <v>100</v>
      </c>
      <c r="T2323">
        <v>7</v>
      </c>
      <c r="U2323" t="s">
        <v>50</v>
      </c>
      <c r="V2323">
        <v>0</v>
      </c>
      <c r="W2323">
        <v>0</v>
      </c>
      <c r="X2323">
        <v>0</v>
      </c>
      <c r="Y2323" t="s">
        <v>51</v>
      </c>
      <c r="Z2323" t="s">
        <v>60</v>
      </c>
      <c r="AA2323">
        <v>4.7169810999999999E-2</v>
      </c>
      <c r="AB2323">
        <v>0.230630269</v>
      </c>
      <c r="AC2323">
        <v>0.37575270999999999</v>
      </c>
      <c r="AD2323">
        <v>0.20768218499999999</v>
      </c>
      <c r="AE2323">
        <v>24.02766798</v>
      </c>
      <c r="AF2323">
        <v>0.48642868900000003</v>
      </c>
      <c r="AG2323">
        <v>2.4403853870000001</v>
      </c>
      <c r="AH2323">
        <v>0.35869311599999998</v>
      </c>
      <c r="AI2323">
        <v>7.1178530000000004E-3</v>
      </c>
      <c r="AJ2323">
        <v>2</v>
      </c>
      <c r="AK2323">
        <v>621602</v>
      </c>
      <c r="AL2323">
        <v>0</v>
      </c>
      <c r="AM2323" t="s">
        <v>53</v>
      </c>
      <c r="AN2323">
        <v>1012006</v>
      </c>
      <c r="AO2323">
        <v>21112006</v>
      </c>
      <c r="AP2323">
        <v>1444.15</v>
      </c>
      <c r="AQ2323">
        <v>1</v>
      </c>
      <c r="AR2323">
        <v>1</v>
      </c>
      <c r="AS2323">
        <v>1444.15</v>
      </c>
      <c r="AT2323">
        <v>1111.90625</v>
      </c>
      <c r="AU2323">
        <v>959.75998279999999</v>
      </c>
      <c r="AV2323">
        <v>89.325294494628906</v>
      </c>
      <c r="AW2323">
        <v>1444.15</v>
      </c>
      <c r="AX2323">
        <f t="shared" si="144"/>
        <v>332.24375000000009</v>
      </c>
      <c r="AY2323">
        <f t="shared" si="145"/>
        <v>484.3900172000001</v>
      </c>
      <c r="AZ2323">
        <f t="shared" si="146"/>
        <v>1354.8247055053712</v>
      </c>
      <c r="BA2323">
        <f t="shared" si="147"/>
        <v>0</v>
      </c>
    </row>
    <row r="2324" spans="1:53" x14ac:dyDescent="0.35">
      <c r="A2324">
        <v>5714866</v>
      </c>
      <c r="B2324">
        <v>2007</v>
      </c>
      <c r="C2324">
        <v>54</v>
      </c>
      <c r="D2324">
        <v>45</v>
      </c>
      <c r="E2324">
        <v>45</v>
      </c>
      <c r="F2324" t="s">
        <v>45</v>
      </c>
      <c r="G2324" t="s">
        <v>54</v>
      </c>
      <c r="H2324" t="s">
        <v>54</v>
      </c>
      <c r="I2324">
        <v>23</v>
      </c>
      <c r="J2324" t="s">
        <v>57</v>
      </c>
      <c r="K2324" t="s">
        <v>58</v>
      </c>
      <c r="L2324">
        <v>2</v>
      </c>
      <c r="M2324">
        <v>3</v>
      </c>
      <c r="N2324">
        <v>11</v>
      </c>
      <c r="O2324" t="s">
        <v>48</v>
      </c>
      <c r="P2324">
        <v>7344.5009550000004</v>
      </c>
      <c r="Q2324" t="s">
        <v>73</v>
      </c>
      <c r="R2324">
        <v>15000</v>
      </c>
      <c r="S2324">
        <v>50</v>
      </c>
      <c r="T2324">
        <v>17</v>
      </c>
      <c r="U2324" t="s">
        <v>50</v>
      </c>
      <c r="V2324">
        <v>0</v>
      </c>
      <c r="W2324">
        <v>0</v>
      </c>
      <c r="X2324">
        <v>0</v>
      </c>
      <c r="Y2324" t="s">
        <v>51</v>
      </c>
      <c r="Z2324" t="s">
        <v>60</v>
      </c>
      <c r="AA2324">
        <v>4.7169810999999999E-2</v>
      </c>
      <c r="AB2324">
        <v>0.230630269</v>
      </c>
      <c r="AC2324">
        <v>0.37575270999999999</v>
      </c>
      <c r="AD2324">
        <v>0.20768218499999999</v>
      </c>
      <c r="AE2324">
        <v>24.02766798</v>
      </c>
      <c r="AF2324">
        <v>0.48642868900000003</v>
      </c>
      <c r="AG2324">
        <v>2.4403853870000001</v>
      </c>
      <c r="AH2324">
        <v>0.35869311599999998</v>
      </c>
      <c r="AI2324">
        <v>7.1178530000000004E-3</v>
      </c>
      <c r="AJ2324">
        <v>10</v>
      </c>
      <c r="AK2324">
        <v>621602</v>
      </c>
      <c r="AL2324">
        <v>0</v>
      </c>
      <c r="AM2324" t="s">
        <v>53</v>
      </c>
      <c r="AN2324">
        <v>1012007</v>
      </c>
      <c r="AO2324">
        <v>26102007</v>
      </c>
      <c r="AP2324">
        <v>549.53</v>
      </c>
      <c r="AQ2324">
        <v>1</v>
      </c>
      <c r="AR2324">
        <v>1</v>
      </c>
      <c r="AS2324">
        <v>549.53</v>
      </c>
      <c r="AT2324">
        <v>809.43408203125</v>
      </c>
      <c r="AU2324">
        <v>899.59067200000004</v>
      </c>
      <c r="AV2324">
        <v>89.325294494628906</v>
      </c>
      <c r="AW2324">
        <v>1162.6400000000001</v>
      </c>
      <c r="AX2324">
        <f t="shared" si="144"/>
        <v>259.90408203125003</v>
      </c>
      <c r="AY2324">
        <f t="shared" si="145"/>
        <v>350.06067200000007</v>
      </c>
      <c r="AZ2324">
        <f t="shared" si="146"/>
        <v>460.20470550537107</v>
      </c>
      <c r="BA2324">
        <f t="shared" si="147"/>
        <v>613.11000000000013</v>
      </c>
    </row>
    <row r="2325" spans="1:53" x14ac:dyDescent="0.35">
      <c r="A2325">
        <v>920085</v>
      </c>
      <c r="B2325">
        <v>2007</v>
      </c>
      <c r="C2325">
        <v>59</v>
      </c>
      <c r="D2325">
        <v>40</v>
      </c>
      <c r="E2325">
        <v>40</v>
      </c>
      <c r="F2325" t="s">
        <v>54</v>
      </c>
      <c r="G2325" t="s">
        <v>45</v>
      </c>
      <c r="H2325" t="s">
        <v>45</v>
      </c>
      <c r="I2325">
        <v>20</v>
      </c>
      <c r="J2325" t="s">
        <v>57</v>
      </c>
      <c r="K2325" t="s">
        <v>58</v>
      </c>
      <c r="L2325">
        <v>2</v>
      </c>
      <c r="M2325">
        <v>7</v>
      </c>
      <c r="N2325">
        <v>23</v>
      </c>
      <c r="O2325" t="s">
        <v>55</v>
      </c>
      <c r="P2325">
        <v>6729.4529730000004</v>
      </c>
      <c r="Q2325" t="s">
        <v>49</v>
      </c>
      <c r="R2325">
        <v>10000</v>
      </c>
      <c r="S2325">
        <v>50</v>
      </c>
      <c r="T2325">
        <v>14</v>
      </c>
      <c r="U2325" t="s">
        <v>62</v>
      </c>
      <c r="V2325">
        <v>0</v>
      </c>
      <c r="W2325">
        <v>0</v>
      </c>
      <c r="X2325">
        <v>10</v>
      </c>
      <c r="Y2325" t="s">
        <v>63</v>
      </c>
      <c r="Z2325" t="s">
        <v>60</v>
      </c>
      <c r="AA2325">
        <v>1.4408338E-2</v>
      </c>
      <c r="AB2325">
        <v>8.5556577999999994E-2</v>
      </c>
      <c r="AC2325">
        <v>0.40478380899999999</v>
      </c>
      <c r="AD2325">
        <v>2.0897356999999998E-2</v>
      </c>
      <c r="AE2325">
        <v>32.043307089999999</v>
      </c>
      <c r="AF2325">
        <v>0.49809558900000001</v>
      </c>
      <c r="AG2325">
        <v>2.4958601659999999</v>
      </c>
      <c r="AH2325">
        <v>0.141008626</v>
      </c>
      <c r="AI2325">
        <v>3.649635E-3</v>
      </c>
      <c r="AJ2325">
        <v>9</v>
      </c>
      <c r="AK2325">
        <v>621606</v>
      </c>
      <c r="AL2325">
        <v>0</v>
      </c>
      <c r="AM2325" t="s">
        <v>53</v>
      </c>
      <c r="AN2325">
        <v>3062007</v>
      </c>
      <c r="AO2325">
        <v>31122007</v>
      </c>
      <c r="AP2325">
        <v>655.92</v>
      </c>
      <c r="AQ2325">
        <v>1</v>
      </c>
      <c r="AR2325">
        <v>1</v>
      </c>
      <c r="AS2325">
        <v>655.92</v>
      </c>
      <c r="AT2325">
        <v>713.30328369140602</v>
      </c>
      <c r="AU2325">
        <v>658.55215710000004</v>
      </c>
      <c r="AV2325">
        <v>89.325294494628906</v>
      </c>
      <c r="AW2325">
        <v>1210.25999999999</v>
      </c>
      <c r="AX2325">
        <f t="shared" si="144"/>
        <v>57.383283691406064</v>
      </c>
      <c r="AY2325">
        <f t="shared" si="145"/>
        <v>2.6321571000000858</v>
      </c>
      <c r="AZ2325">
        <f t="shared" si="146"/>
        <v>566.59470550537105</v>
      </c>
      <c r="BA2325">
        <f t="shared" si="147"/>
        <v>554.33999999999003</v>
      </c>
    </row>
    <row r="2326" spans="1:53" x14ac:dyDescent="0.35">
      <c r="A2326">
        <v>284013</v>
      </c>
      <c r="B2326">
        <v>2006</v>
      </c>
      <c r="C2326">
        <v>47</v>
      </c>
      <c r="D2326">
        <v>46</v>
      </c>
      <c r="E2326">
        <v>46</v>
      </c>
      <c r="F2326" t="s">
        <v>54</v>
      </c>
      <c r="G2326" t="s">
        <v>45</v>
      </c>
      <c r="H2326" t="s">
        <v>45</v>
      </c>
      <c r="I2326">
        <v>20</v>
      </c>
      <c r="J2326" t="s">
        <v>57</v>
      </c>
      <c r="K2326" t="s">
        <v>58</v>
      </c>
      <c r="L2326">
        <v>2</v>
      </c>
      <c r="M2326">
        <v>2</v>
      </c>
      <c r="N2326">
        <v>25</v>
      </c>
      <c r="O2326" t="s">
        <v>61</v>
      </c>
      <c r="P2326">
        <v>11678.07525</v>
      </c>
      <c r="Q2326" t="s">
        <v>49</v>
      </c>
      <c r="R2326">
        <v>8000</v>
      </c>
      <c r="S2326">
        <v>100</v>
      </c>
      <c r="T2326">
        <v>11</v>
      </c>
      <c r="U2326" t="s">
        <v>62</v>
      </c>
      <c r="V2326">
        <v>0</v>
      </c>
      <c r="W2326">
        <v>1</v>
      </c>
      <c r="X2326">
        <v>9</v>
      </c>
      <c r="Y2326" t="s">
        <v>51</v>
      </c>
      <c r="Z2326" t="s">
        <v>60</v>
      </c>
      <c r="AA2326">
        <v>6.9138276999999998E-2</v>
      </c>
      <c r="AB2326">
        <v>0.23587174399999999</v>
      </c>
      <c r="AC2326">
        <v>0.32965931900000001</v>
      </c>
      <c r="AD2326">
        <v>0.130749228</v>
      </c>
      <c r="AE2326">
        <v>34.088642659999998</v>
      </c>
      <c r="AF2326">
        <v>0.486023078</v>
      </c>
      <c r="AG2326">
        <v>2.4661322650000002</v>
      </c>
      <c r="AH2326">
        <v>0.301124106</v>
      </c>
      <c r="AI2326">
        <v>8.7430449999999996E-3</v>
      </c>
      <c r="AJ2326">
        <v>2</v>
      </c>
      <c r="AK2326">
        <v>621705</v>
      </c>
      <c r="AL2326">
        <v>0</v>
      </c>
      <c r="AM2326" t="s">
        <v>53</v>
      </c>
      <c r="AN2326">
        <v>1012006</v>
      </c>
      <c r="AO2326">
        <v>21082006</v>
      </c>
      <c r="AP2326">
        <v>892.56</v>
      </c>
      <c r="AQ2326">
        <v>1</v>
      </c>
      <c r="AR2326">
        <v>1</v>
      </c>
      <c r="AS2326">
        <v>892.56</v>
      </c>
      <c r="AT2326">
        <v>863.93865966796795</v>
      </c>
      <c r="AU2326">
        <v>1229.9692250000001</v>
      </c>
      <c r="AV2326">
        <v>89.325294494628906</v>
      </c>
      <c r="AW2326">
        <v>892.55999999999904</v>
      </c>
      <c r="AX2326">
        <f t="shared" si="144"/>
        <v>28.621340332031991</v>
      </c>
      <c r="AY2326">
        <f t="shared" si="145"/>
        <v>337.40922500000011</v>
      </c>
      <c r="AZ2326">
        <f t="shared" si="146"/>
        <v>803.23470550537104</v>
      </c>
      <c r="BA2326">
        <f t="shared" si="147"/>
        <v>9.0949470177292824E-13</v>
      </c>
    </row>
    <row r="2327" spans="1:53" x14ac:dyDescent="0.35">
      <c r="A2327">
        <v>2168440</v>
      </c>
      <c r="B2327">
        <v>2005</v>
      </c>
      <c r="C2327">
        <v>58</v>
      </c>
      <c r="D2327">
        <v>29</v>
      </c>
      <c r="E2327">
        <v>29</v>
      </c>
      <c r="F2327" t="s">
        <v>54</v>
      </c>
      <c r="G2327" t="s">
        <v>45</v>
      </c>
      <c r="H2327" t="s">
        <v>45</v>
      </c>
      <c r="I2327">
        <v>8</v>
      </c>
      <c r="J2327" t="s">
        <v>76</v>
      </c>
      <c r="K2327" t="s">
        <v>64</v>
      </c>
      <c r="L2327">
        <v>2</v>
      </c>
      <c r="M2327">
        <v>7</v>
      </c>
      <c r="N2327">
        <v>24</v>
      </c>
      <c r="O2327" t="s">
        <v>98</v>
      </c>
      <c r="P2327">
        <v>20854.147799999999</v>
      </c>
      <c r="Q2327" t="s">
        <v>49</v>
      </c>
      <c r="R2327">
        <v>22000</v>
      </c>
      <c r="S2327">
        <v>100</v>
      </c>
      <c r="T2327">
        <v>14</v>
      </c>
      <c r="U2327" t="s">
        <v>62</v>
      </c>
      <c r="V2327">
        <v>0</v>
      </c>
      <c r="W2327">
        <v>0</v>
      </c>
      <c r="X2327">
        <v>3</v>
      </c>
      <c r="Y2327" t="s">
        <v>63</v>
      </c>
      <c r="Z2327" t="s">
        <v>60</v>
      </c>
      <c r="AA2327">
        <v>6.9138276999999998E-2</v>
      </c>
      <c r="AB2327">
        <v>0.23587174399999999</v>
      </c>
      <c r="AC2327">
        <v>0.32965931900000001</v>
      </c>
      <c r="AD2327">
        <v>0.130749228</v>
      </c>
      <c r="AE2327">
        <v>34.088642659999998</v>
      </c>
      <c r="AF2327">
        <v>0.486023078</v>
      </c>
      <c r="AG2327">
        <v>2.4661322650000002</v>
      </c>
      <c r="AH2327">
        <v>0.301124106</v>
      </c>
      <c r="AI2327">
        <v>8.7430449999999996E-3</v>
      </c>
      <c r="AJ2327">
        <v>10</v>
      </c>
      <c r="AK2327">
        <v>621705</v>
      </c>
      <c r="AL2327">
        <v>0</v>
      </c>
      <c r="AM2327" t="s">
        <v>53</v>
      </c>
      <c r="AN2327">
        <v>1012005</v>
      </c>
      <c r="AO2327">
        <v>9112005</v>
      </c>
      <c r="AP2327">
        <v>1090.93</v>
      </c>
      <c r="AQ2327">
        <v>1</v>
      </c>
      <c r="AR2327">
        <v>1</v>
      </c>
      <c r="AS2327">
        <v>1090.93</v>
      </c>
      <c r="AT2327">
        <v>956.61535644531205</v>
      </c>
      <c r="AU2327">
        <v>1021.715721</v>
      </c>
      <c r="AV2327">
        <v>89.325294494628906</v>
      </c>
      <c r="AW2327">
        <v>1090.93</v>
      </c>
      <c r="AX2327">
        <f t="shared" si="144"/>
        <v>134.31464355468802</v>
      </c>
      <c r="AY2327">
        <f t="shared" si="145"/>
        <v>69.214279000000033</v>
      </c>
      <c r="AZ2327">
        <f t="shared" si="146"/>
        <v>1001.6047055053712</v>
      </c>
      <c r="BA2327">
        <f t="shared" si="147"/>
        <v>0</v>
      </c>
    </row>
    <row r="2328" spans="1:53" x14ac:dyDescent="0.35">
      <c r="A2328">
        <v>3811327</v>
      </c>
      <c r="B2328">
        <v>2007</v>
      </c>
      <c r="C2328">
        <v>35</v>
      </c>
      <c r="D2328">
        <v>35</v>
      </c>
      <c r="E2328">
        <v>56</v>
      </c>
      <c r="F2328" t="s">
        <v>54</v>
      </c>
      <c r="G2328" t="s">
        <v>54</v>
      </c>
      <c r="H2328" t="s">
        <v>45</v>
      </c>
      <c r="I2328">
        <v>12</v>
      </c>
      <c r="J2328" t="s">
        <v>46</v>
      </c>
      <c r="K2328" t="s">
        <v>47</v>
      </c>
      <c r="L2328">
        <v>1</v>
      </c>
      <c r="M2328">
        <v>2</v>
      </c>
      <c r="N2328">
        <v>37</v>
      </c>
      <c r="O2328" t="s">
        <v>90</v>
      </c>
      <c r="P2328">
        <v>90</v>
      </c>
      <c r="Q2328" t="s">
        <v>56</v>
      </c>
      <c r="R2328">
        <v>6000</v>
      </c>
      <c r="S2328">
        <v>100</v>
      </c>
      <c r="T2328">
        <v>7</v>
      </c>
      <c r="U2328" t="s">
        <v>50</v>
      </c>
      <c r="V2328">
        <v>0</v>
      </c>
      <c r="W2328">
        <v>0</v>
      </c>
      <c r="X2328">
        <v>1</v>
      </c>
      <c r="Y2328" t="s">
        <v>51</v>
      </c>
      <c r="Z2328" t="s">
        <v>60</v>
      </c>
      <c r="AA2328">
        <v>6.9138276999999998E-2</v>
      </c>
      <c r="AB2328">
        <v>0.23587174399999999</v>
      </c>
      <c r="AC2328">
        <v>0.32965931900000001</v>
      </c>
      <c r="AD2328">
        <v>0.130749228</v>
      </c>
      <c r="AE2328">
        <v>34.088642659999998</v>
      </c>
      <c r="AF2328">
        <v>0.486023078</v>
      </c>
      <c r="AG2328">
        <v>2.4661322650000002</v>
      </c>
      <c r="AH2328">
        <v>0.301124106</v>
      </c>
      <c r="AI2328">
        <v>8.7430449999999996E-3</v>
      </c>
      <c r="AJ2328">
        <v>10</v>
      </c>
      <c r="AK2328">
        <v>621705</v>
      </c>
      <c r="AL2328">
        <v>0</v>
      </c>
      <c r="AM2328" t="s">
        <v>53</v>
      </c>
      <c r="AN2328">
        <v>1012007</v>
      </c>
      <c r="AO2328">
        <v>26082007</v>
      </c>
      <c r="AP2328">
        <v>825.77</v>
      </c>
      <c r="AQ2328">
        <v>1</v>
      </c>
      <c r="AR2328">
        <v>1</v>
      </c>
      <c r="AS2328">
        <v>825.77</v>
      </c>
      <c r="AT2328">
        <v>842.135498046875</v>
      </c>
      <c r="AU2328">
        <v>995.08751759999996</v>
      </c>
      <c r="AV2328">
        <v>89.325294494628906</v>
      </c>
      <c r="AW2328">
        <v>825.76999999999896</v>
      </c>
      <c r="AX2328">
        <f t="shared" si="144"/>
        <v>16.365498046875018</v>
      </c>
      <c r="AY2328">
        <f t="shared" si="145"/>
        <v>169.31751759999997</v>
      </c>
      <c r="AZ2328">
        <f t="shared" si="146"/>
        <v>736.44470550537108</v>
      </c>
      <c r="BA2328">
        <f t="shared" si="147"/>
        <v>1.0231815394945443E-12</v>
      </c>
    </row>
    <row r="2329" spans="1:53" x14ac:dyDescent="0.35">
      <c r="A2329">
        <v>4044658</v>
      </c>
      <c r="B2329">
        <v>2008</v>
      </c>
      <c r="C2329">
        <v>40</v>
      </c>
      <c r="D2329">
        <v>40</v>
      </c>
      <c r="E2329">
        <v>79</v>
      </c>
      <c r="F2329" t="s">
        <v>45</v>
      </c>
      <c r="G2329" t="s">
        <v>45</v>
      </c>
      <c r="H2329" t="s">
        <v>54</v>
      </c>
      <c r="I2329">
        <v>18</v>
      </c>
      <c r="J2329" t="s">
        <v>57</v>
      </c>
      <c r="K2329" t="s">
        <v>58</v>
      </c>
      <c r="L2329">
        <v>2</v>
      </c>
      <c r="M2329">
        <v>12</v>
      </c>
      <c r="N2329">
        <v>13</v>
      </c>
      <c r="O2329" t="s">
        <v>61</v>
      </c>
      <c r="P2329">
        <v>5385.4466819999998</v>
      </c>
      <c r="Q2329" t="s">
        <v>56</v>
      </c>
      <c r="R2329">
        <v>5000</v>
      </c>
      <c r="S2329">
        <v>100</v>
      </c>
      <c r="T2329">
        <v>10</v>
      </c>
      <c r="U2329" t="s">
        <v>62</v>
      </c>
      <c r="V2329">
        <v>0</v>
      </c>
      <c r="W2329">
        <v>0</v>
      </c>
      <c r="X2329">
        <v>2</v>
      </c>
      <c r="Y2329" t="s">
        <v>51</v>
      </c>
      <c r="Z2329" t="s">
        <v>65</v>
      </c>
      <c r="AA2329">
        <v>6.9138276999999998E-2</v>
      </c>
      <c r="AB2329">
        <v>0.23587174399999999</v>
      </c>
      <c r="AC2329">
        <v>0.32965931900000001</v>
      </c>
      <c r="AD2329">
        <v>0.130749228</v>
      </c>
      <c r="AE2329">
        <v>34.088642659999998</v>
      </c>
      <c r="AF2329">
        <v>0.486023078</v>
      </c>
      <c r="AG2329">
        <v>2.4661322650000002</v>
      </c>
      <c r="AH2329">
        <v>0.301124106</v>
      </c>
      <c r="AI2329">
        <v>8.7430449999999996E-3</v>
      </c>
      <c r="AJ2329">
        <v>2</v>
      </c>
      <c r="AK2329">
        <v>621705</v>
      </c>
      <c r="AL2329">
        <v>0</v>
      </c>
      <c r="AM2329" t="s">
        <v>53</v>
      </c>
      <c r="AN2329">
        <v>1012008</v>
      </c>
      <c r="AO2329">
        <v>6092008</v>
      </c>
      <c r="AP2329">
        <v>360.04</v>
      </c>
      <c r="AQ2329">
        <v>1</v>
      </c>
      <c r="AR2329">
        <v>1</v>
      </c>
      <c r="AS2329">
        <v>360.04</v>
      </c>
      <c r="AT2329">
        <v>600.46343994140602</v>
      </c>
      <c r="AU2329">
        <v>698.2231405</v>
      </c>
      <c r="AV2329">
        <v>89.325294494628906</v>
      </c>
      <c r="AW2329">
        <v>360.04</v>
      </c>
      <c r="AX2329">
        <f t="shared" si="144"/>
        <v>240.423439941406</v>
      </c>
      <c r="AY2329">
        <f t="shared" si="145"/>
        <v>338.18314049999998</v>
      </c>
      <c r="AZ2329">
        <f t="shared" si="146"/>
        <v>270.71470550537111</v>
      </c>
      <c r="BA2329">
        <f t="shared" si="147"/>
        <v>0</v>
      </c>
    </row>
    <row r="2330" spans="1:53" x14ac:dyDescent="0.35">
      <c r="A2330">
        <v>4563996</v>
      </c>
      <c r="B2330">
        <v>2005</v>
      </c>
      <c r="C2330">
        <v>36</v>
      </c>
      <c r="D2330">
        <v>36</v>
      </c>
      <c r="E2330">
        <v>38</v>
      </c>
      <c r="F2330" t="s">
        <v>45</v>
      </c>
      <c r="G2330" t="s">
        <v>45</v>
      </c>
      <c r="H2330" t="s">
        <v>45</v>
      </c>
      <c r="I2330">
        <v>8</v>
      </c>
      <c r="J2330" t="s">
        <v>57</v>
      </c>
      <c r="K2330" t="s">
        <v>78</v>
      </c>
      <c r="L2330">
        <v>4</v>
      </c>
      <c r="M2330">
        <v>25</v>
      </c>
      <c r="N2330">
        <v>41</v>
      </c>
      <c r="O2330" t="s">
        <v>91</v>
      </c>
      <c r="P2330">
        <v>4364.4329269999998</v>
      </c>
      <c r="Q2330" t="s">
        <v>56</v>
      </c>
      <c r="R2330">
        <v>5000</v>
      </c>
      <c r="S2330">
        <v>0</v>
      </c>
      <c r="T2330">
        <v>7</v>
      </c>
      <c r="U2330" t="s">
        <v>50</v>
      </c>
      <c r="V2330">
        <v>0</v>
      </c>
      <c r="W2330">
        <v>0</v>
      </c>
      <c r="X2330">
        <v>0</v>
      </c>
      <c r="Y2330" t="s">
        <v>51</v>
      </c>
      <c r="Z2330" t="s">
        <v>65</v>
      </c>
      <c r="AA2330">
        <v>6.9138276999999998E-2</v>
      </c>
      <c r="AB2330">
        <v>0.23587174399999999</v>
      </c>
      <c r="AC2330">
        <v>0.32965931900000001</v>
      </c>
      <c r="AD2330">
        <v>0.130749228</v>
      </c>
      <c r="AE2330">
        <v>34.088642659999998</v>
      </c>
      <c r="AF2330">
        <v>0.486023078</v>
      </c>
      <c r="AG2330">
        <v>2.4661322650000002</v>
      </c>
      <c r="AH2330">
        <v>0.301124106</v>
      </c>
      <c r="AI2330">
        <v>8.7430449999999996E-3</v>
      </c>
      <c r="AJ2330">
        <v>8</v>
      </c>
      <c r="AK2330">
        <v>621705</v>
      </c>
      <c r="AL2330">
        <v>0</v>
      </c>
      <c r="AM2330" t="s">
        <v>53</v>
      </c>
      <c r="AN2330">
        <v>27082005</v>
      </c>
      <c r="AO2330">
        <v>31122005</v>
      </c>
      <c r="AP2330">
        <v>50</v>
      </c>
      <c r="AQ2330">
        <v>1</v>
      </c>
      <c r="AR2330">
        <v>1</v>
      </c>
      <c r="AS2330">
        <v>50</v>
      </c>
      <c r="AT2330">
        <v>127.592872619628</v>
      </c>
      <c r="AU2330">
        <v>687.28328959999999</v>
      </c>
      <c r="AV2330">
        <v>89.325294494628906</v>
      </c>
      <c r="AW2330">
        <v>50</v>
      </c>
      <c r="AX2330">
        <f t="shared" si="144"/>
        <v>77.592872619627997</v>
      </c>
      <c r="AY2330">
        <f t="shared" si="145"/>
        <v>637.28328959999999</v>
      </c>
      <c r="AZ2330">
        <f t="shared" si="146"/>
        <v>39.325294494628906</v>
      </c>
      <c r="BA2330">
        <f t="shared" si="147"/>
        <v>0</v>
      </c>
    </row>
    <row r="2331" spans="1:53" x14ac:dyDescent="0.35">
      <c r="A2331">
        <v>5314085</v>
      </c>
      <c r="B2331">
        <v>2006</v>
      </c>
      <c r="C2331">
        <v>36</v>
      </c>
      <c r="D2331">
        <v>36</v>
      </c>
      <c r="E2331">
        <v>71</v>
      </c>
      <c r="F2331" t="s">
        <v>54</v>
      </c>
      <c r="G2331" t="s">
        <v>54</v>
      </c>
      <c r="H2331" t="s">
        <v>45</v>
      </c>
      <c r="I2331">
        <v>9</v>
      </c>
      <c r="J2331" t="s">
        <v>57</v>
      </c>
      <c r="K2331" t="s">
        <v>58</v>
      </c>
      <c r="L2331">
        <v>2</v>
      </c>
      <c r="M2331">
        <v>4</v>
      </c>
      <c r="N2331">
        <v>14</v>
      </c>
      <c r="O2331" t="s">
        <v>61</v>
      </c>
      <c r="P2331">
        <v>8942.4876920000006</v>
      </c>
      <c r="Q2331" t="s">
        <v>56</v>
      </c>
      <c r="R2331">
        <v>10000</v>
      </c>
      <c r="S2331">
        <v>100</v>
      </c>
      <c r="T2331">
        <v>11</v>
      </c>
      <c r="U2331" t="s">
        <v>50</v>
      </c>
      <c r="V2331">
        <v>0</v>
      </c>
      <c r="W2331">
        <v>0</v>
      </c>
      <c r="X2331">
        <v>0</v>
      </c>
      <c r="Y2331" t="s">
        <v>51</v>
      </c>
      <c r="Z2331" t="s">
        <v>60</v>
      </c>
      <c r="AA2331">
        <v>6.9138276999999998E-2</v>
      </c>
      <c r="AB2331">
        <v>0.23587174399999999</v>
      </c>
      <c r="AC2331">
        <v>0.32965931900000001</v>
      </c>
      <c r="AD2331">
        <v>0.130749228</v>
      </c>
      <c r="AE2331">
        <v>34.088642659999998</v>
      </c>
      <c r="AF2331">
        <v>0.486023078</v>
      </c>
      <c r="AG2331">
        <v>2.4661322650000002</v>
      </c>
      <c r="AH2331">
        <v>0.301124106</v>
      </c>
      <c r="AI2331">
        <v>8.7430449999999996E-3</v>
      </c>
      <c r="AJ2331">
        <v>10</v>
      </c>
      <c r="AK2331">
        <v>621705</v>
      </c>
      <c r="AL2331">
        <v>0</v>
      </c>
      <c r="AM2331" t="s">
        <v>53</v>
      </c>
      <c r="AN2331">
        <v>19082006</v>
      </c>
      <c r="AO2331">
        <v>31122006</v>
      </c>
      <c r="AP2331">
        <v>877.32</v>
      </c>
      <c r="AQ2331">
        <v>1</v>
      </c>
      <c r="AR2331">
        <v>1</v>
      </c>
      <c r="AS2331">
        <v>877.32</v>
      </c>
      <c r="AT2331">
        <v>915.08190917968705</v>
      </c>
      <c r="AU2331">
        <v>1180.378393</v>
      </c>
      <c r="AV2331">
        <v>89.325294494628906</v>
      </c>
      <c r="AW2331">
        <v>877.32</v>
      </c>
      <c r="AX2331">
        <f t="shared" si="144"/>
        <v>37.761909179686995</v>
      </c>
      <c r="AY2331">
        <f t="shared" si="145"/>
        <v>303.05839299999991</v>
      </c>
      <c r="AZ2331">
        <f t="shared" si="146"/>
        <v>787.99470550537114</v>
      </c>
      <c r="BA2331">
        <f t="shared" si="147"/>
        <v>0</v>
      </c>
    </row>
    <row r="2332" spans="1:53" x14ac:dyDescent="0.35">
      <c r="A2332">
        <v>314866</v>
      </c>
      <c r="B2332">
        <v>2007</v>
      </c>
      <c r="C2332">
        <v>58</v>
      </c>
      <c r="D2332">
        <v>58</v>
      </c>
      <c r="E2332">
        <v>58</v>
      </c>
      <c r="F2332" t="s">
        <v>45</v>
      </c>
      <c r="G2332" t="s">
        <v>45</v>
      </c>
      <c r="H2332" t="s">
        <v>54</v>
      </c>
      <c r="I2332">
        <v>37</v>
      </c>
      <c r="J2332" t="s">
        <v>57</v>
      </c>
      <c r="K2332" t="s">
        <v>58</v>
      </c>
      <c r="L2332">
        <v>2</v>
      </c>
      <c r="M2332">
        <v>11</v>
      </c>
      <c r="N2332">
        <v>9</v>
      </c>
      <c r="O2332" t="s">
        <v>61</v>
      </c>
      <c r="P2332">
        <v>6678.4068569999999</v>
      </c>
      <c r="Q2332" t="s">
        <v>56</v>
      </c>
      <c r="R2332">
        <v>11000</v>
      </c>
      <c r="S2332">
        <v>50</v>
      </c>
      <c r="T2332">
        <v>0</v>
      </c>
      <c r="U2332" t="s">
        <v>62</v>
      </c>
      <c r="V2332">
        <v>2</v>
      </c>
      <c r="W2332">
        <v>0</v>
      </c>
      <c r="X2332">
        <v>3</v>
      </c>
      <c r="Y2332" t="s">
        <v>51</v>
      </c>
      <c r="Z2332" t="s">
        <v>60</v>
      </c>
      <c r="AA2332">
        <v>9.0058885000000005E-2</v>
      </c>
      <c r="AB2332">
        <v>0.332236272</v>
      </c>
      <c r="AC2332">
        <v>0.24198856799999999</v>
      </c>
      <c r="AD2332">
        <v>9.8308006000000003E-2</v>
      </c>
      <c r="AE2332">
        <v>48.725190840000003</v>
      </c>
      <c r="AF2332">
        <v>0.49404668699999998</v>
      </c>
      <c r="AG2332">
        <v>2.2113285989999998</v>
      </c>
      <c r="AH2332">
        <v>0.28869491200000003</v>
      </c>
      <c r="AI2332">
        <v>1.0964445E-2</v>
      </c>
      <c r="AJ2332">
        <v>1</v>
      </c>
      <c r="AK2332">
        <v>621706</v>
      </c>
      <c r="AL2332">
        <v>0</v>
      </c>
      <c r="AM2332" t="s">
        <v>53</v>
      </c>
      <c r="AN2332">
        <v>1012007</v>
      </c>
      <c r="AO2332">
        <v>2082007</v>
      </c>
      <c r="AP2332">
        <v>746.8</v>
      </c>
      <c r="AQ2332">
        <v>1</v>
      </c>
      <c r="AR2332">
        <v>1</v>
      </c>
      <c r="AS2332">
        <v>746.8</v>
      </c>
      <c r="AT2332">
        <v>671.150634765625</v>
      </c>
      <c r="AU2332">
        <v>590.70694579999997</v>
      </c>
      <c r="AV2332">
        <v>89.325294494628906</v>
      </c>
      <c r="AW2332">
        <v>746.79999999999905</v>
      </c>
      <c r="AX2332">
        <f t="shared" si="144"/>
        <v>75.649365234374955</v>
      </c>
      <c r="AY2332">
        <f t="shared" si="145"/>
        <v>156.09305419999998</v>
      </c>
      <c r="AZ2332">
        <f t="shared" si="146"/>
        <v>657.47470550537105</v>
      </c>
      <c r="BA2332">
        <f t="shared" si="147"/>
        <v>9.0949470177292824E-13</v>
      </c>
    </row>
    <row r="2333" spans="1:53" x14ac:dyDescent="0.35">
      <c r="A2333">
        <v>2676133</v>
      </c>
      <c r="B2333">
        <v>2005</v>
      </c>
      <c r="C2333">
        <v>49</v>
      </c>
      <c r="D2333">
        <v>49</v>
      </c>
      <c r="E2333">
        <v>60</v>
      </c>
      <c r="F2333" t="s">
        <v>54</v>
      </c>
      <c r="G2333" t="s">
        <v>54</v>
      </c>
      <c r="H2333" t="s">
        <v>45</v>
      </c>
      <c r="I2333">
        <v>25</v>
      </c>
      <c r="J2333" t="s">
        <v>57</v>
      </c>
      <c r="K2333" t="s">
        <v>58</v>
      </c>
      <c r="L2333">
        <v>2</v>
      </c>
      <c r="M2333">
        <v>3</v>
      </c>
      <c r="N2333">
        <v>6</v>
      </c>
      <c r="O2333" t="s">
        <v>91</v>
      </c>
      <c r="P2333">
        <v>100</v>
      </c>
      <c r="Q2333" t="s">
        <v>49</v>
      </c>
      <c r="R2333">
        <v>4000</v>
      </c>
      <c r="S2333">
        <v>50</v>
      </c>
      <c r="T2333">
        <v>14</v>
      </c>
      <c r="U2333" t="s">
        <v>50</v>
      </c>
      <c r="V2333">
        <v>0</v>
      </c>
      <c r="W2333">
        <v>0</v>
      </c>
      <c r="X2333">
        <v>0</v>
      </c>
      <c r="Y2333" t="s">
        <v>51</v>
      </c>
      <c r="Z2333" t="s">
        <v>52</v>
      </c>
      <c r="AA2333">
        <v>0.16129032300000001</v>
      </c>
      <c r="AB2333">
        <v>0.71808510599999997</v>
      </c>
      <c r="AC2333">
        <v>4.2553191999999997E-2</v>
      </c>
      <c r="AD2333">
        <v>4.3956044E-2</v>
      </c>
      <c r="AE2333">
        <v>5.8913043480000002</v>
      </c>
      <c r="AF2333">
        <v>0.58302582999999997</v>
      </c>
      <c r="AG2333">
        <v>1.441489362</v>
      </c>
      <c r="AH2333">
        <v>0.125490196</v>
      </c>
      <c r="AI2333">
        <v>1.5686275E-2</v>
      </c>
      <c r="AJ2333">
        <v>10</v>
      </c>
      <c r="AK2333">
        <v>630102</v>
      </c>
      <c r="AL2333">
        <v>0</v>
      </c>
      <c r="AM2333" t="s">
        <v>53</v>
      </c>
      <c r="AN2333">
        <v>1012005</v>
      </c>
      <c r="AO2333">
        <v>3112005</v>
      </c>
      <c r="AP2333">
        <v>956.88</v>
      </c>
      <c r="AQ2333">
        <v>1</v>
      </c>
      <c r="AR2333">
        <v>1</v>
      </c>
      <c r="AS2333">
        <v>956.88</v>
      </c>
      <c r="AT2333">
        <v>695.37567138671795</v>
      </c>
      <c r="AU2333">
        <v>896.5550925</v>
      </c>
      <c r="AV2333">
        <v>89.325294494628906</v>
      </c>
      <c r="AW2333">
        <v>956.87999999999897</v>
      </c>
      <c r="AX2333">
        <f t="shared" si="144"/>
        <v>261.50432861328204</v>
      </c>
      <c r="AY2333">
        <f t="shared" si="145"/>
        <v>60.324907499999995</v>
      </c>
      <c r="AZ2333">
        <f t="shared" si="146"/>
        <v>867.55470550537109</v>
      </c>
      <c r="BA2333">
        <f t="shared" si="147"/>
        <v>1.0231815394945443E-12</v>
      </c>
    </row>
    <row r="2334" spans="1:53" x14ac:dyDescent="0.35">
      <c r="A2334">
        <v>5447511</v>
      </c>
      <c r="B2334">
        <v>2008</v>
      </c>
      <c r="C2334">
        <v>65</v>
      </c>
      <c r="D2334">
        <v>65</v>
      </c>
      <c r="E2334">
        <v>80</v>
      </c>
      <c r="F2334" t="s">
        <v>45</v>
      </c>
      <c r="G2334" t="s">
        <v>45</v>
      </c>
      <c r="H2334" t="s">
        <v>54</v>
      </c>
      <c r="I2334">
        <v>43</v>
      </c>
      <c r="J2334" t="s">
        <v>57</v>
      </c>
      <c r="K2334" t="s">
        <v>58</v>
      </c>
      <c r="L2334">
        <v>2</v>
      </c>
      <c r="M2334">
        <v>9</v>
      </c>
      <c r="N2334">
        <v>29</v>
      </c>
      <c r="O2334" t="s">
        <v>74</v>
      </c>
      <c r="P2334">
        <v>5421.5452519999999</v>
      </c>
      <c r="Q2334" t="s">
        <v>49</v>
      </c>
      <c r="R2334">
        <v>4000</v>
      </c>
      <c r="S2334">
        <v>0</v>
      </c>
      <c r="T2334">
        <v>13</v>
      </c>
      <c r="U2334" t="s">
        <v>50</v>
      </c>
      <c r="V2334">
        <v>0</v>
      </c>
      <c r="W2334">
        <v>0</v>
      </c>
      <c r="X2334">
        <v>1</v>
      </c>
      <c r="Y2334" t="s">
        <v>51</v>
      </c>
      <c r="Z2334" t="s">
        <v>60</v>
      </c>
      <c r="AA2334">
        <v>8.0479452000000007E-2</v>
      </c>
      <c r="AB2334">
        <v>0.75348495999999998</v>
      </c>
      <c r="AC2334">
        <v>7.4101246999999995E-2</v>
      </c>
      <c r="AD2334">
        <v>0.16257966900000001</v>
      </c>
      <c r="AE2334">
        <v>29.38730159</v>
      </c>
      <c r="AF2334">
        <v>0.48082532100000003</v>
      </c>
      <c r="AG2334">
        <v>2.2638786990000002</v>
      </c>
      <c r="AH2334">
        <v>0.57970545399999995</v>
      </c>
      <c r="AI2334">
        <v>3.6089982E-2</v>
      </c>
      <c r="AJ2334">
        <v>2</v>
      </c>
      <c r="AK2334">
        <v>630201</v>
      </c>
      <c r="AL2334">
        <v>0</v>
      </c>
      <c r="AM2334" t="s">
        <v>53</v>
      </c>
      <c r="AN2334">
        <v>1012008</v>
      </c>
      <c r="AO2334">
        <v>26102008</v>
      </c>
      <c r="AP2334">
        <v>870.35</v>
      </c>
      <c r="AQ2334">
        <v>1</v>
      </c>
      <c r="AR2334">
        <v>1</v>
      </c>
      <c r="AS2334">
        <v>870.35</v>
      </c>
      <c r="AT2334">
        <v>808.86767578125</v>
      </c>
      <c r="AU2334">
        <v>596.06534999999997</v>
      </c>
      <c r="AV2334">
        <v>89.325294494628906</v>
      </c>
      <c r="AW2334">
        <v>870.35</v>
      </c>
      <c r="AX2334">
        <f t="shared" si="144"/>
        <v>61.482324218750023</v>
      </c>
      <c r="AY2334">
        <f t="shared" si="145"/>
        <v>274.28465000000006</v>
      </c>
      <c r="AZ2334">
        <f t="shared" si="146"/>
        <v>781.02470550537112</v>
      </c>
      <c r="BA2334">
        <f t="shared" si="147"/>
        <v>0</v>
      </c>
    </row>
    <row r="2335" spans="1:53" x14ac:dyDescent="0.35">
      <c r="A2335">
        <v>5876989</v>
      </c>
      <c r="B2335">
        <v>2006</v>
      </c>
      <c r="C2335">
        <v>36</v>
      </c>
      <c r="D2335">
        <v>36</v>
      </c>
      <c r="E2335">
        <v>36</v>
      </c>
      <c r="F2335" t="s">
        <v>45</v>
      </c>
      <c r="G2335" t="s">
        <v>45</v>
      </c>
      <c r="H2335" t="s">
        <v>54</v>
      </c>
      <c r="I2335">
        <v>14</v>
      </c>
      <c r="J2335" t="s">
        <v>57</v>
      </c>
      <c r="K2335" t="s">
        <v>58</v>
      </c>
      <c r="L2335">
        <v>2</v>
      </c>
      <c r="M2335">
        <v>6</v>
      </c>
      <c r="N2335">
        <v>9</v>
      </c>
      <c r="O2335" t="s">
        <v>55</v>
      </c>
      <c r="P2335">
        <v>7506.2404159999996</v>
      </c>
      <c r="Q2335" t="s">
        <v>49</v>
      </c>
      <c r="R2335">
        <v>4000</v>
      </c>
      <c r="S2335">
        <v>150</v>
      </c>
      <c r="T2335">
        <v>0</v>
      </c>
      <c r="U2335" t="s">
        <v>62</v>
      </c>
      <c r="V2335">
        <v>1</v>
      </c>
      <c r="W2335">
        <v>0</v>
      </c>
      <c r="X2335">
        <v>0</v>
      </c>
      <c r="Y2335" t="s">
        <v>63</v>
      </c>
      <c r="Z2335" t="s">
        <v>60</v>
      </c>
      <c r="AA2335">
        <v>8.0479452000000007E-2</v>
      </c>
      <c r="AB2335">
        <v>0.75348495999999998</v>
      </c>
      <c r="AC2335">
        <v>7.4101246999999995E-2</v>
      </c>
      <c r="AD2335">
        <v>0.16257966900000001</v>
      </c>
      <c r="AE2335">
        <v>29.38730159</v>
      </c>
      <c r="AF2335">
        <v>0.48082532100000003</v>
      </c>
      <c r="AG2335">
        <v>2.2638786990000002</v>
      </c>
      <c r="AH2335">
        <v>0.57970545399999995</v>
      </c>
      <c r="AI2335">
        <v>3.6089982E-2</v>
      </c>
      <c r="AJ2335">
        <v>7</v>
      </c>
      <c r="AK2335">
        <v>630201</v>
      </c>
      <c r="AL2335">
        <v>0</v>
      </c>
      <c r="AM2335" t="s">
        <v>53</v>
      </c>
      <c r="AN2335">
        <v>15032006</v>
      </c>
      <c r="AO2335">
        <v>31122006</v>
      </c>
      <c r="AP2335">
        <v>907.94</v>
      </c>
      <c r="AQ2335">
        <v>1</v>
      </c>
      <c r="AR2335">
        <v>1</v>
      </c>
      <c r="AS2335">
        <v>907.94</v>
      </c>
      <c r="AT2335">
        <v>1256.60559082031</v>
      </c>
      <c r="AU2335">
        <v>975.52449979999994</v>
      </c>
      <c r="AV2335">
        <v>89.325294494628906</v>
      </c>
      <c r="AW2335">
        <v>907.94</v>
      </c>
      <c r="AX2335">
        <f t="shared" si="144"/>
        <v>348.66559082030994</v>
      </c>
      <c r="AY2335">
        <f t="shared" si="145"/>
        <v>67.58449979999989</v>
      </c>
      <c r="AZ2335">
        <f t="shared" si="146"/>
        <v>818.61470550537115</v>
      </c>
      <c r="BA2335">
        <f t="shared" si="147"/>
        <v>0</v>
      </c>
    </row>
    <row r="2336" spans="1:53" x14ac:dyDescent="0.35">
      <c r="A2336">
        <v>2389625</v>
      </c>
      <c r="B2336">
        <v>2007</v>
      </c>
      <c r="C2336">
        <v>49</v>
      </c>
      <c r="D2336">
        <v>49</v>
      </c>
      <c r="E2336">
        <v>78</v>
      </c>
      <c r="F2336" t="s">
        <v>45</v>
      </c>
      <c r="G2336" t="s">
        <v>45</v>
      </c>
      <c r="H2336" t="s">
        <v>54</v>
      </c>
      <c r="I2336">
        <v>24</v>
      </c>
      <c r="J2336" t="s">
        <v>57</v>
      </c>
      <c r="K2336" t="s">
        <v>58</v>
      </c>
      <c r="L2336">
        <v>2</v>
      </c>
      <c r="M2336">
        <v>5</v>
      </c>
      <c r="N2336">
        <v>19</v>
      </c>
      <c r="O2336" t="s">
        <v>75</v>
      </c>
      <c r="P2336">
        <v>10467.789150000001</v>
      </c>
      <c r="Q2336" t="s">
        <v>56</v>
      </c>
      <c r="R2336">
        <v>4000</v>
      </c>
      <c r="S2336">
        <v>100</v>
      </c>
      <c r="T2336">
        <v>17</v>
      </c>
      <c r="U2336" t="s">
        <v>62</v>
      </c>
      <c r="V2336">
        <v>1</v>
      </c>
      <c r="W2336">
        <v>0</v>
      </c>
      <c r="X2336">
        <v>6</v>
      </c>
      <c r="Y2336" t="s">
        <v>51</v>
      </c>
      <c r="Z2336" t="s">
        <v>60</v>
      </c>
      <c r="AA2336">
        <v>9.8497157000000002E-2</v>
      </c>
      <c r="AB2336">
        <v>0.67079610099999998</v>
      </c>
      <c r="AC2336">
        <v>0.1009342</v>
      </c>
      <c r="AD2336">
        <v>0.159146397</v>
      </c>
      <c r="AE2336">
        <v>47.059574470000001</v>
      </c>
      <c r="AF2336">
        <v>0.49769418599999998</v>
      </c>
      <c r="AG2336">
        <v>2.2459382620000001</v>
      </c>
      <c r="AH2336">
        <v>0.436686097</v>
      </c>
      <c r="AI2336">
        <v>2.5176733E-2</v>
      </c>
      <c r="AJ2336">
        <v>4</v>
      </c>
      <c r="AK2336">
        <v>630202</v>
      </c>
      <c r="AL2336">
        <v>0</v>
      </c>
      <c r="AM2336" t="s">
        <v>53</v>
      </c>
      <c r="AN2336">
        <v>4082007</v>
      </c>
      <c r="AO2336">
        <v>31122007</v>
      </c>
      <c r="AP2336">
        <v>570.70000000000005</v>
      </c>
      <c r="AQ2336">
        <v>1</v>
      </c>
      <c r="AR2336">
        <v>1</v>
      </c>
      <c r="AS2336">
        <v>570.70000000000005</v>
      </c>
      <c r="AT2336">
        <v>772.22009277343705</v>
      </c>
      <c r="AU2336">
        <v>1539.9093319999999</v>
      </c>
      <c r="AV2336">
        <v>89.325294494628906</v>
      </c>
      <c r="AW2336">
        <v>679.28999999999905</v>
      </c>
      <c r="AX2336">
        <f t="shared" si="144"/>
        <v>201.520092773437</v>
      </c>
      <c r="AY2336">
        <f t="shared" si="145"/>
        <v>969.2093319999999</v>
      </c>
      <c r="AZ2336">
        <f t="shared" si="146"/>
        <v>481.37470550537114</v>
      </c>
      <c r="BA2336">
        <f t="shared" si="147"/>
        <v>108.58999999999901</v>
      </c>
    </row>
    <row r="2337" spans="1:53" x14ac:dyDescent="0.35">
      <c r="A2337">
        <v>4280724</v>
      </c>
      <c r="B2337">
        <v>2007</v>
      </c>
      <c r="C2337">
        <v>67</v>
      </c>
      <c r="D2337">
        <v>67</v>
      </c>
      <c r="E2337">
        <v>56</v>
      </c>
      <c r="F2337" t="s">
        <v>45</v>
      </c>
      <c r="G2337" t="s">
        <v>45</v>
      </c>
      <c r="H2337" t="s">
        <v>45</v>
      </c>
      <c r="I2337">
        <v>47</v>
      </c>
      <c r="J2337" t="s">
        <v>57</v>
      </c>
      <c r="K2337" t="s">
        <v>47</v>
      </c>
      <c r="L2337">
        <v>1</v>
      </c>
      <c r="M2337">
        <v>15</v>
      </c>
      <c r="N2337">
        <v>32</v>
      </c>
      <c r="O2337" t="s">
        <v>88</v>
      </c>
      <c r="P2337">
        <v>8678.1679010000007</v>
      </c>
      <c r="Q2337" t="s">
        <v>56</v>
      </c>
      <c r="R2337">
        <v>7000</v>
      </c>
      <c r="S2337">
        <v>0</v>
      </c>
      <c r="T2337">
        <v>15</v>
      </c>
      <c r="U2337" t="s">
        <v>50</v>
      </c>
      <c r="V2337">
        <v>0</v>
      </c>
      <c r="W2337">
        <v>0</v>
      </c>
      <c r="X2337">
        <v>1</v>
      </c>
      <c r="Y2337" t="s">
        <v>51</v>
      </c>
      <c r="Z2337" t="s">
        <v>60</v>
      </c>
      <c r="AA2337">
        <v>7.9785650999999999E-2</v>
      </c>
      <c r="AB2337">
        <v>0.59779696299999996</v>
      </c>
      <c r="AC2337">
        <v>0.10062518600000001</v>
      </c>
      <c r="AD2337">
        <v>0.17818181799999999</v>
      </c>
      <c r="AE2337">
        <v>34.21052632</v>
      </c>
      <c r="AF2337">
        <v>0.47958042000000001</v>
      </c>
      <c r="AG2337">
        <v>2.1286097050000001</v>
      </c>
      <c r="AH2337">
        <v>0.43939102000000002</v>
      </c>
      <c r="AI2337">
        <v>2.2547696999999998E-2</v>
      </c>
      <c r="AJ2337">
        <v>4</v>
      </c>
      <c r="AK2337">
        <v>630203</v>
      </c>
      <c r="AL2337">
        <v>0</v>
      </c>
      <c r="AM2337" t="s">
        <v>53</v>
      </c>
      <c r="AN2337">
        <v>1012007</v>
      </c>
      <c r="AO2337">
        <v>14032007</v>
      </c>
      <c r="AP2337">
        <v>295.37</v>
      </c>
      <c r="AQ2337">
        <v>1</v>
      </c>
      <c r="AR2337">
        <v>1</v>
      </c>
      <c r="AS2337">
        <v>295.37</v>
      </c>
      <c r="AT2337">
        <v>297.82882690429602</v>
      </c>
      <c r="AU2337">
        <v>1174.110901</v>
      </c>
      <c r="AV2337">
        <v>89.325294494628906</v>
      </c>
      <c r="AW2337">
        <v>295.37</v>
      </c>
      <c r="AX2337">
        <f t="shared" si="144"/>
        <v>2.4588269042960178</v>
      </c>
      <c r="AY2337">
        <f t="shared" si="145"/>
        <v>878.74090100000001</v>
      </c>
      <c r="AZ2337">
        <f t="shared" si="146"/>
        <v>206.0447055053711</v>
      </c>
      <c r="BA2337">
        <f t="shared" si="147"/>
        <v>0</v>
      </c>
    </row>
    <row r="2338" spans="1:53" x14ac:dyDescent="0.35">
      <c r="A2338">
        <v>635313</v>
      </c>
      <c r="B2338">
        <v>2008</v>
      </c>
      <c r="C2338">
        <v>62</v>
      </c>
      <c r="D2338">
        <v>53</v>
      </c>
      <c r="E2338">
        <v>53</v>
      </c>
      <c r="F2338" t="s">
        <v>54</v>
      </c>
      <c r="G2338" t="s">
        <v>45</v>
      </c>
      <c r="H2338" t="s">
        <v>45</v>
      </c>
      <c r="I2338">
        <v>31</v>
      </c>
      <c r="J2338" t="s">
        <v>57</v>
      </c>
      <c r="K2338" t="s">
        <v>58</v>
      </c>
      <c r="L2338">
        <v>2</v>
      </c>
      <c r="M2338">
        <v>9</v>
      </c>
      <c r="N2338">
        <v>28</v>
      </c>
      <c r="O2338" t="s">
        <v>96</v>
      </c>
      <c r="P2338">
        <v>2806.2619810000001</v>
      </c>
      <c r="Q2338" t="s">
        <v>49</v>
      </c>
      <c r="R2338">
        <v>6000</v>
      </c>
      <c r="S2338">
        <v>0</v>
      </c>
      <c r="T2338">
        <v>23</v>
      </c>
      <c r="U2338" t="s">
        <v>62</v>
      </c>
      <c r="V2338">
        <v>1</v>
      </c>
      <c r="W2338">
        <v>0</v>
      </c>
      <c r="X2338">
        <v>4</v>
      </c>
      <c r="Y2338" t="s">
        <v>51</v>
      </c>
      <c r="Z2338" t="s">
        <v>52</v>
      </c>
      <c r="AA2338">
        <v>7.4197384000000005E-2</v>
      </c>
      <c r="AB2338">
        <v>0.78644470899999996</v>
      </c>
      <c r="AC2338">
        <v>6.1831153E-2</v>
      </c>
      <c r="AD2338">
        <v>0.130026051</v>
      </c>
      <c r="AE2338">
        <v>32.340659340000002</v>
      </c>
      <c r="AF2338">
        <v>0.509570733</v>
      </c>
      <c r="AG2338">
        <v>2.0996432820000002</v>
      </c>
      <c r="AH2338">
        <v>0.48137759099999999</v>
      </c>
      <c r="AI2338">
        <v>3.3037245E-2</v>
      </c>
      <c r="AJ2338">
        <v>6</v>
      </c>
      <c r="AK2338">
        <v>630205</v>
      </c>
      <c r="AL2338">
        <v>1</v>
      </c>
      <c r="AM2338" t="s">
        <v>53</v>
      </c>
      <c r="AN2338">
        <v>1012008</v>
      </c>
      <c r="AO2338">
        <v>18112008</v>
      </c>
      <c r="AP2338">
        <v>550.54</v>
      </c>
      <c r="AQ2338">
        <v>1</v>
      </c>
      <c r="AR2338">
        <v>1</v>
      </c>
      <c r="AS2338">
        <v>550.54</v>
      </c>
      <c r="AT2338">
        <v>452.90704345703102</v>
      </c>
      <c r="AU2338">
        <v>547.94961420000004</v>
      </c>
      <c r="AV2338">
        <v>89.325294494628906</v>
      </c>
      <c r="AW2338">
        <v>514.48</v>
      </c>
      <c r="AX2338">
        <f t="shared" si="144"/>
        <v>97.632956542968941</v>
      </c>
      <c r="AY2338">
        <f t="shared" si="145"/>
        <v>2.5903857999999218</v>
      </c>
      <c r="AZ2338">
        <f t="shared" si="146"/>
        <v>461.21470550537106</v>
      </c>
      <c r="BA2338">
        <f t="shared" si="147"/>
        <v>36.059999999999945</v>
      </c>
    </row>
    <row r="2339" spans="1:53" x14ac:dyDescent="0.35">
      <c r="A2339">
        <v>5138670</v>
      </c>
      <c r="B2339">
        <v>2006</v>
      </c>
      <c r="C2339">
        <v>70</v>
      </c>
      <c r="D2339">
        <v>70</v>
      </c>
      <c r="E2339">
        <v>56</v>
      </c>
      <c r="F2339" t="s">
        <v>54</v>
      </c>
      <c r="G2339" t="s">
        <v>54</v>
      </c>
      <c r="H2339" t="s">
        <v>45</v>
      </c>
      <c r="I2339">
        <v>49</v>
      </c>
      <c r="J2339" t="s">
        <v>57</v>
      </c>
      <c r="K2339" t="s">
        <v>47</v>
      </c>
      <c r="L2339">
        <v>1</v>
      </c>
      <c r="M2339">
        <v>8</v>
      </c>
      <c r="N2339">
        <v>12</v>
      </c>
      <c r="O2339" t="s">
        <v>97</v>
      </c>
      <c r="P2339">
        <v>100</v>
      </c>
      <c r="Q2339" t="s">
        <v>49</v>
      </c>
      <c r="R2339">
        <v>12000</v>
      </c>
      <c r="S2339">
        <v>0</v>
      </c>
      <c r="T2339">
        <v>19</v>
      </c>
      <c r="U2339" t="s">
        <v>62</v>
      </c>
      <c r="V2339">
        <v>0</v>
      </c>
      <c r="W2339">
        <v>1</v>
      </c>
      <c r="X2339">
        <v>0</v>
      </c>
      <c r="Y2339" t="s">
        <v>51</v>
      </c>
      <c r="Z2339" t="s">
        <v>60</v>
      </c>
      <c r="AA2339">
        <v>7.4197384000000005E-2</v>
      </c>
      <c r="AB2339">
        <v>0.78644470899999996</v>
      </c>
      <c r="AC2339">
        <v>6.1831153E-2</v>
      </c>
      <c r="AD2339">
        <v>0.130026051</v>
      </c>
      <c r="AE2339">
        <v>32.340659340000002</v>
      </c>
      <c r="AF2339">
        <v>0.509570733</v>
      </c>
      <c r="AG2339">
        <v>2.0996432820000002</v>
      </c>
      <c r="AH2339">
        <v>0.48137759099999999</v>
      </c>
      <c r="AI2339">
        <v>3.3037245E-2</v>
      </c>
      <c r="AJ2339">
        <v>1</v>
      </c>
      <c r="AK2339">
        <v>630205</v>
      </c>
      <c r="AL2339">
        <v>0</v>
      </c>
      <c r="AM2339" t="s">
        <v>53</v>
      </c>
      <c r="AN2339">
        <v>16082006</v>
      </c>
      <c r="AO2339">
        <v>31122006</v>
      </c>
      <c r="AP2339">
        <v>903.47</v>
      </c>
      <c r="AQ2339">
        <v>1</v>
      </c>
      <c r="AR2339">
        <v>1</v>
      </c>
      <c r="AS2339">
        <v>903.47</v>
      </c>
      <c r="AT2339">
        <v>875.35546875</v>
      </c>
      <c r="AU2339">
        <v>743.77069640000002</v>
      </c>
      <c r="AV2339">
        <v>89.325294494628906</v>
      </c>
      <c r="AW2339">
        <v>903.47</v>
      </c>
      <c r="AX2339">
        <f t="shared" si="144"/>
        <v>28.114531250000027</v>
      </c>
      <c r="AY2339">
        <f t="shared" si="145"/>
        <v>159.69930360000001</v>
      </c>
      <c r="AZ2339">
        <f t="shared" si="146"/>
        <v>814.14470550537112</v>
      </c>
      <c r="BA2339">
        <f t="shared" si="147"/>
        <v>0</v>
      </c>
    </row>
    <row r="2340" spans="1:53" x14ac:dyDescent="0.35">
      <c r="A2340">
        <v>5607912</v>
      </c>
      <c r="B2340">
        <v>2007</v>
      </c>
      <c r="C2340">
        <v>41</v>
      </c>
      <c r="D2340">
        <v>41</v>
      </c>
      <c r="E2340">
        <v>56</v>
      </c>
      <c r="F2340" t="s">
        <v>45</v>
      </c>
      <c r="G2340" t="s">
        <v>45</v>
      </c>
      <c r="H2340" t="s">
        <v>45</v>
      </c>
      <c r="I2340">
        <v>18</v>
      </c>
      <c r="J2340" t="s">
        <v>102</v>
      </c>
      <c r="K2340" t="s">
        <v>47</v>
      </c>
      <c r="L2340">
        <v>1</v>
      </c>
      <c r="M2340">
        <v>2</v>
      </c>
      <c r="N2340">
        <v>26</v>
      </c>
      <c r="O2340" t="s">
        <v>96</v>
      </c>
      <c r="P2340">
        <v>10289.02288</v>
      </c>
      <c r="Q2340" t="s">
        <v>56</v>
      </c>
      <c r="R2340">
        <v>7000</v>
      </c>
      <c r="S2340">
        <v>0</v>
      </c>
      <c r="T2340">
        <v>17</v>
      </c>
      <c r="U2340" t="s">
        <v>62</v>
      </c>
      <c r="V2340">
        <v>0</v>
      </c>
      <c r="W2340">
        <v>0</v>
      </c>
      <c r="X2340">
        <v>0</v>
      </c>
      <c r="Y2340" t="s">
        <v>51</v>
      </c>
      <c r="Z2340" t="s">
        <v>60</v>
      </c>
      <c r="AA2340">
        <v>7.4197384000000005E-2</v>
      </c>
      <c r="AB2340">
        <v>0.78644470899999996</v>
      </c>
      <c r="AC2340">
        <v>6.1831153E-2</v>
      </c>
      <c r="AD2340">
        <v>0.130026051</v>
      </c>
      <c r="AE2340">
        <v>32.340659340000002</v>
      </c>
      <c r="AF2340">
        <v>0.509570733</v>
      </c>
      <c r="AG2340">
        <v>2.0996432820000002</v>
      </c>
      <c r="AH2340">
        <v>0.48137759099999999</v>
      </c>
      <c r="AI2340">
        <v>3.3037245E-2</v>
      </c>
      <c r="AJ2340">
        <v>4</v>
      </c>
      <c r="AK2340">
        <v>630205</v>
      </c>
      <c r="AL2340">
        <v>0</v>
      </c>
      <c r="AM2340" t="s">
        <v>53</v>
      </c>
      <c r="AN2340">
        <v>1012007</v>
      </c>
      <c r="AO2340">
        <v>25102007</v>
      </c>
      <c r="AP2340">
        <v>1404</v>
      </c>
      <c r="AQ2340">
        <v>1</v>
      </c>
      <c r="AR2340">
        <v>1</v>
      </c>
      <c r="AS2340">
        <v>1404</v>
      </c>
      <c r="AT2340">
        <v>1012.44512939453</v>
      </c>
      <c r="AU2340">
        <v>1458.14534</v>
      </c>
      <c r="AV2340">
        <v>89.325294494628906</v>
      </c>
      <c r="AW2340">
        <v>524.55999999999904</v>
      </c>
      <c r="AX2340">
        <f t="shared" si="144"/>
        <v>391.55487060547</v>
      </c>
      <c r="AY2340">
        <f t="shared" si="145"/>
        <v>54.145340000000033</v>
      </c>
      <c r="AZ2340">
        <f t="shared" si="146"/>
        <v>1314.6747055053711</v>
      </c>
      <c r="BA2340">
        <f t="shared" si="147"/>
        <v>879.44000000000096</v>
      </c>
    </row>
    <row r="2341" spans="1:53" x14ac:dyDescent="0.35">
      <c r="A2341">
        <v>445802</v>
      </c>
      <c r="B2341">
        <v>2006</v>
      </c>
      <c r="C2341">
        <v>79</v>
      </c>
      <c r="D2341">
        <v>41</v>
      </c>
      <c r="E2341">
        <v>41</v>
      </c>
      <c r="F2341" t="s">
        <v>54</v>
      </c>
      <c r="G2341" t="s">
        <v>45</v>
      </c>
      <c r="H2341" t="s">
        <v>45</v>
      </c>
      <c r="I2341">
        <v>17</v>
      </c>
      <c r="J2341" t="s">
        <v>76</v>
      </c>
      <c r="K2341" t="s">
        <v>78</v>
      </c>
      <c r="L2341">
        <v>3</v>
      </c>
      <c r="M2341">
        <v>7</v>
      </c>
      <c r="N2341">
        <v>30</v>
      </c>
      <c r="O2341" t="s">
        <v>61</v>
      </c>
      <c r="P2341">
        <v>4025.6696569999999</v>
      </c>
      <c r="Q2341" t="s">
        <v>73</v>
      </c>
      <c r="R2341">
        <v>14000</v>
      </c>
      <c r="S2341">
        <v>0</v>
      </c>
      <c r="T2341">
        <v>32</v>
      </c>
      <c r="U2341" t="s">
        <v>62</v>
      </c>
      <c r="V2341">
        <v>0</v>
      </c>
      <c r="W2341">
        <v>0</v>
      </c>
      <c r="X2341">
        <v>2</v>
      </c>
      <c r="Y2341" t="s">
        <v>51</v>
      </c>
      <c r="Z2341" t="s">
        <v>60</v>
      </c>
      <c r="AA2341">
        <v>0.16374012299999999</v>
      </c>
      <c r="AB2341">
        <v>0.84416154499999996</v>
      </c>
      <c r="AC2341">
        <v>4.9165935000000001E-2</v>
      </c>
      <c r="AD2341">
        <v>0.12485964500000001</v>
      </c>
      <c r="AE2341">
        <v>58.592105259999997</v>
      </c>
      <c r="AF2341">
        <v>0.52638670600000004</v>
      </c>
      <c r="AG2341">
        <v>1.9547848990000001</v>
      </c>
      <c r="AH2341">
        <v>0.27878070399999999</v>
      </c>
      <c r="AI2341">
        <v>3.7289138999999999E-2</v>
      </c>
      <c r="AJ2341">
        <v>2</v>
      </c>
      <c r="AK2341">
        <v>630307</v>
      </c>
      <c r="AL2341">
        <v>0</v>
      </c>
      <c r="AM2341" t="s">
        <v>53</v>
      </c>
      <c r="AN2341">
        <v>1012006</v>
      </c>
      <c r="AO2341">
        <v>31102006</v>
      </c>
      <c r="AP2341">
        <v>53.16</v>
      </c>
      <c r="AQ2341">
        <v>1</v>
      </c>
      <c r="AR2341">
        <v>1</v>
      </c>
      <c r="AS2341">
        <v>53.16</v>
      </c>
      <c r="AT2341">
        <v>96.430389404296804</v>
      </c>
      <c r="AU2341">
        <v>588.82549310000002</v>
      </c>
      <c r="AV2341">
        <v>89.325294494628906</v>
      </c>
      <c r="AW2341">
        <v>53.159999999999897</v>
      </c>
      <c r="AX2341">
        <f t="shared" si="144"/>
        <v>43.270389404296807</v>
      </c>
      <c r="AY2341">
        <f t="shared" si="145"/>
        <v>535.66549310000005</v>
      </c>
      <c r="AZ2341">
        <f t="shared" si="146"/>
        <v>36.16529449462891</v>
      </c>
      <c r="BA2341">
        <f t="shared" si="147"/>
        <v>9.9475983006414026E-14</v>
      </c>
    </row>
    <row r="2342" spans="1:53" x14ac:dyDescent="0.35">
      <c r="A2342">
        <v>3237635</v>
      </c>
      <c r="B2342">
        <v>2008</v>
      </c>
      <c r="C2342">
        <v>64</v>
      </c>
      <c r="D2342">
        <v>64</v>
      </c>
      <c r="E2342">
        <v>56</v>
      </c>
      <c r="F2342" t="s">
        <v>54</v>
      </c>
      <c r="G2342" t="s">
        <v>54</v>
      </c>
      <c r="H2342" t="s">
        <v>45</v>
      </c>
      <c r="I2342">
        <v>37</v>
      </c>
      <c r="J2342" t="s">
        <v>57</v>
      </c>
      <c r="K2342" t="s">
        <v>47</v>
      </c>
      <c r="L2342">
        <v>1</v>
      </c>
      <c r="M2342">
        <v>14</v>
      </c>
      <c r="N2342">
        <v>41</v>
      </c>
      <c r="O2342" t="s">
        <v>106</v>
      </c>
      <c r="P2342">
        <v>37176.090100000001</v>
      </c>
      <c r="Q2342" t="s">
        <v>56</v>
      </c>
      <c r="R2342">
        <v>12000</v>
      </c>
      <c r="S2342">
        <v>100</v>
      </c>
      <c r="T2342">
        <v>22</v>
      </c>
      <c r="U2342" t="s">
        <v>50</v>
      </c>
      <c r="V2342">
        <v>0</v>
      </c>
      <c r="W2342">
        <v>0</v>
      </c>
      <c r="X2342">
        <v>3</v>
      </c>
      <c r="Y2342" t="s">
        <v>63</v>
      </c>
      <c r="Z2342" t="s">
        <v>60</v>
      </c>
      <c r="AA2342">
        <v>8.2312592000000004E-2</v>
      </c>
      <c r="AB2342">
        <v>0.63057324800000003</v>
      </c>
      <c r="AC2342">
        <v>7.8882901000000005E-2</v>
      </c>
      <c r="AD2342">
        <v>0.14394103599999999</v>
      </c>
      <c r="AE2342">
        <v>21.966666669999999</v>
      </c>
      <c r="AF2342">
        <v>0.51376544599999996</v>
      </c>
      <c r="AG2342">
        <v>2.2601665849999999</v>
      </c>
      <c r="AH2342">
        <v>0.41016222800000002</v>
      </c>
      <c r="AI2342">
        <v>3.7649219999999997E-2</v>
      </c>
      <c r="AJ2342">
        <v>1</v>
      </c>
      <c r="AK2342">
        <v>630309</v>
      </c>
      <c r="AL2342">
        <v>0</v>
      </c>
      <c r="AM2342" t="s">
        <v>53</v>
      </c>
      <c r="AN2342">
        <v>1012008</v>
      </c>
      <c r="AO2342">
        <v>17112008</v>
      </c>
      <c r="AP2342">
        <v>63.45</v>
      </c>
      <c r="AQ2342">
        <v>1</v>
      </c>
      <c r="AR2342">
        <v>1</v>
      </c>
      <c r="AS2342">
        <v>63.45</v>
      </c>
      <c r="AT2342">
        <v>123.98934936523401</v>
      </c>
      <c r="AU2342">
        <v>778.93282360000001</v>
      </c>
      <c r="AV2342">
        <v>89.325294494628906</v>
      </c>
      <c r="AW2342">
        <v>63.45</v>
      </c>
      <c r="AX2342">
        <f t="shared" si="144"/>
        <v>60.539349365234003</v>
      </c>
      <c r="AY2342">
        <f t="shared" si="145"/>
        <v>715.48282359999996</v>
      </c>
      <c r="AZ2342">
        <f t="shared" si="146"/>
        <v>25.875294494628903</v>
      </c>
      <c r="BA2342">
        <f t="shared" si="147"/>
        <v>0</v>
      </c>
    </row>
    <row r="2343" spans="1:53" x14ac:dyDescent="0.35">
      <c r="A2343">
        <v>4274739</v>
      </c>
      <c r="B2343">
        <v>2005</v>
      </c>
      <c r="C2343">
        <v>49</v>
      </c>
      <c r="D2343">
        <v>49</v>
      </c>
      <c r="E2343">
        <v>52</v>
      </c>
      <c r="F2343" t="s">
        <v>54</v>
      </c>
      <c r="G2343" t="s">
        <v>54</v>
      </c>
      <c r="H2343" t="s">
        <v>45</v>
      </c>
      <c r="I2343">
        <v>24</v>
      </c>
      <c r="J2343" t="s">
        <v>57</v>
      </c>
      <c r="K2343" t="s">
        <v>58</v>
      </c>
      <c r="L2343">
        <v>2</v>
      </c>
      <c r="M2343">
        <v>10</v>
      </c>
      <c r="N2343">
        <v>33</v>
      </c>
      <c r="O2343" t="s">
        <v>88</v>
      </c>
      <c r="P2343">
        <v>9526.3272739999993</v>
      </c>
      <c r="Q2343" t="s">
        <v>73</v>
      </c>
      <c r="R2343">
        <v>10000</v>
      </c>
      <c r="S2343">
        <v>0</v>
      </c>
      <c r="T2343">
        <v>12</v>
      </c>
      <c r="U2343" t="s">
        <v>50</v>
      </c>
      <c r="V2343">
        <v>0</v>
      </c>
      <c r="W2343">
        <v>0</v>
      </c>
      <c r="X2343">
        <v>0</v>
      </c>
      <c r="Y2343" t="s">
        <v>51</v>
      </c>
      <c r="Z2343" t="s">
        <v>60</v>
      </c>
      <c r="AA2343">
        <v>8.2312592000000004E-2</v>
      </c>
      <c r="AB2343">
        <v>0.63057324800000003</v>
      </c>
      <c r="AC2343">
        <v>7.8882901000000005E-2</v>
      </c>
      <c r="AD2343">
        <v>0.14394103599999999</v>
      </c>
      <c r="AE2343">
        <v>21.966666669999999</v>
      </c>
      <c r="AF2343">
        <v>0.51376544599999996</v>
      </c>
      <c r="AG2343">
        <v>2.2601665849999999</v>
      </c>
      <c r="AH2343">
        <v>0.41016222800000002</v>
      </c>
      <c r="AI2343">
        <v>3.7649219999999997E-2</v>
      </c>
      <c r="AJ2343">
        <v>2</v>
      </c>
      <c r="AK2343">
        <v>630309</v>
      </c>
      <c r="AL2343">
        <v>0</v>
      </c>
      <c r="AM2343" t="s">
        <v>53</v>
      </c>
      <c r="AN2343">
        <v>24012005</v>
      </c>
      <c r="AO2343">
        <v>31122005</v>
      </c>
      <c r="AP2343">
        <v>612.09</v>
      </c>
      <c r="AQ2343">
        <v>1</v>
      </c>
      <c r="AR2343">
        <v>1</v>
      </c>
      <c r="AS2343">
        <v>612.09</v>
      </c>
      <c r="AT2343">
        <v>742.07537841796795</v>
      </c>
      <c r="AU2343">
        <v>1558.9836419999999</v>
      </c>
      <c r="AV2343">
        <v>89.325294494628906</v>
      </c>
      <c r="AW2343">
        <v>612.09</v>
      </c>
      <c r="AX2343">
        <f t="shared" si="144"/>
        <v>129.98537841796792</v>
      </c>
      <c r="AY2343">
        <f t="shared" si="145"/>
        <v>946.89364199999989</v>
      </c>
      <c r="AZ2343">
        <f t="shared" si="146"/>
        <v>522.76470550537113</v>
      </c>
      <c r="BA2343">
        <f t="shared" si="147"/>
        <v>0</v>
      </c>
    </row>
    <row r="2344" spans="1:53" x14ac:dyDescent="0.35">
      <c r="A2344">
        <v>5235532</v>
      </c>
      <c r="B2344">
        <v>2007</v>
      </c>
      <c r="C2344">
        <v>52</v>
      </c>
      <c r="D2344">
        <v>51</v>
      </c>
      <c r="E2344">
        <v>51</v>
      </c>
      <c r="F2344" t="s">
        <v>45</v>
      </c>
      <c r="G2344" t="s">
        <v>54</v>
      </c>
      <c r="H2344" t="s">
        <v>54</v>
      </c>
      <c r="I2344">
        <v>31</v>
      </c>
      <c r="J2344" t="s">
        <v>57</v>
      </c>
      <c r="K2344" t="s">
        <v>58</v>
      </c>
      <c r="L2344">
        <v>2</v>
      </c>
      <c r="M2344">
        <v>6</v>
      </c>
      <c r="N2344">
        <v>10</v>
      </c>
      <c r="O2344" t="s">
        <v>61</v>
      </c>
      <c r="P2344">
        <v>3930.2174960000002</v>
      </c>
      <c r="Q2344" t="s">
        <v>56</v>
      </c>
      <c r="R2344">
        <v>5000</v>
      </c>
      <c r="S2344">
        <v>150</v>
      </c>
      <c r="T2344">
        <v>1</v>
      </c>
      <c r="U2344" t="s">
        <v>62</v>
      </c>
      <c r="V2344">
        <v>0</v>
      </c>
      <c r="W2344">
        <v>1</v>
      </c>
      <c r="X2344">
        <v>0</v>
      </c>
      <c r="Y2344" t="s">
        <v>51</v>
      </c>
      <c r="Z2344" t="s">
        <v>52</v>
      </c>
      <c r="AA2344">
        <v>8.2312592000000004E-2</v>
      </c>
      <c r="AB2344">
        <v>0.63057324800000003</v>
      </c>
      <c r="AC2344">
        <v>7.8882901000000005E-2</v>
      </c>
      <c r="AD2344">
        <v>0.14394103599999999</v>
      </c>
      <c r="AE2344">
        <v>21.966666669999999</v>
      </c>
      <c r="AF2344">
        <v>0.51376544599999996</v>
      </c>
      <c r="AG2344">
        <v>2.2601665849999999</v>
      </c>
      <c r="AH2344">
        <v>0.41016222800000002</v>
      </c>
      <c r="AI2344">
        <v>3.7649219999999997E-2</v>
      </c>
      <c r="AJ2344">
        <v>7</v>
      </c>
      <c r="AK2344">
        <v>630309</v>
      </c>
      <c r="AL2344">
        <v>0</v>
      </c>
      <c r="AM2344" t="s">
        <v>53</v>
      </c>
      <c r="AN2344">
        <v>1012007</v>
      </c>
      <c r="AO2344">
        <v>4022007</v>
      </c>
      <c r="AP2344">
        <v>997.58</v>
      </c>
      <c r="AQ2344">
        <v>1</v>
      </c>
      <c r="AR2344">
        <v>1</v>
      </c>
      <c r="AS2344">
        <v>997.58</v>
      </c>
      <c r="AT2344">
        <v>715.08679199218705</v>
      </c>
      <c r="AU2344">
        <v>669.69289119999996</v>
      </c>
      <c r="AV2344">
        <v>89.325294494628906</v>
      </c>
      <c r="AW2344">
        <v>997.58</v>
      </c>
      <c r="AX2344">
        <f t="shared" si="144"/>
        <v>282.493208007813</v>
      </c>
      <c r="AY2344">
        <f t="shared" si="145"/>
        <v>327.88710880000008</v>
      </c>
      <c r="AZ2344">
        <f t="shared" si="146"/>
        <v>908.25470550537113</v>
      </c>
      <c r="BA2344">
        <f t="shared" si="147"/>
        <v>0</v>
      </c>
    </row>
    <row r="2345" spans="1:53" x14ac:dyDescent="0.35">
      <c r="A2345">
        <v>3640872</v>
      </c>
      <c r="B2345">
        <v>2008</v>
      </c>
      <c r="C2345">
        <v>90</v>
      </c>
      <c r="D2345">
        <v>67</v>
      </c>
      <c r="E2345">
        <v>67</v>
      </c>
      <c r="F2345" t="s">
        <v>45</v>
      </c>
      <c r="G2345" t="s">
        <v>45</v>
      </c>
      <c r="H2345" t="s">
        <v>45</v>
      </c>
      <c r="I2345">
        <v>46</v>
      </c>
      <c r="J2345" t="s">
        <v>57</v>
      </c>
      <c r="K2345" t="s">
        <v>71</v>
      </c>
      <c r="L2345">
        <v>4</v>
      </c>
      <c r="M2345">
        <v>5</v>
      </c>
      <c r="N2345">
        <v>23</v>
      </c>
      <c r="O2345" t="s">
        <v>75</v>
      </c>
      <c r="P2345">
        <v>18480.646280000001</v>
      </c>
      <c r="Q2345" t="s">
        <v>49</v>
      </c>
      <c r="R2345">
        <v>12000</v>
      </c>
      <c r="S2345">
        <v>0</v>
      </c>
      <c r="T2345">
        <v>29</v>
      </c>
      <c r="U2345" t="s">
        <v>50</v>
      </c>
      <c r="V2345">
        <v>0</v>
      </c>
      <c r="W2345">
        <v>0</v>
      </c>
      <c r="X2345">
        <v>3</v>
      </c>
      <c r="Y2345" t="s">
        <v>63</v>
      </c>
      <c r="Z2345" t="s">
        <v>60</v>
      </c>
      <c r="AA2345">
        <v>0.176376055</v>
      </c>
      <c r="AB2345">
        <v>0.466050623</v>
      </c>
      <c r="AC2345">
        <v>0.102852551</v>
      </c>
      <c r="AD2345">
        <v>0.127278646</v>
      </c>
      <c r="AE2345">
        <v>31.187817259999999</v>
      </c>
      <c r="AF2345">
        <v>0.50520833300000001</v>
      </c>
      <c r="AG2345">
        <v>2.4684612289999999</v>
      </c>
      <c r="AH2345">
        <v>0.45029377199999998</v>
      </c>
      <c r="AI2345">
        <v>2.6321974000000001E-2</v>
      </c>
      <c r="AJ2345">
        <v>4</v>
      </c>
      <c r="AK2345">
        <v>630408</v>
      </c>
      <c r="AL2345">
        <v>0</v>
      </c>
      <c r="AM2345" t="s">
        <v>66</v>
      </c>
      <c r="AN2345">
        <v>1012008</v>
      </c>
      <c r="AO2345">
        <v>26082008</v>
      </c>
      <c r="AP2345">
        <v>4434.4399999999996</v>
      </c>
      <c r="AQ2345">
        <v>1</v>
      </c>
      <c r="AR2345">
        <v>1</v>
      </c>
      <c r="AS2345">
        <v>4434.4399999999996</v>
      </c>
      <c r="AT2345">
        <v>848.25653076171795</v>
      </c>
      <c r="AU2345">
        <v>946.0349066</v>
      </c>
      <c r="AV2345">
        <v>89.325294494628906</v>
      </c>
      <c r="AW2345">
        <v>134.28</v>
      </c>
      <c r="AX2345">
        <f t="shared" si="144"/>
        <v>3586.1834692382818</v>
      </c>
      <c r="AY2345">
        <f t="shared" si="145"/>
        <v>3488.4050933999997</v>
      </c>
      <c r="AZ2345">
        <f t="shared" si="146"/>
        <v>4345.1147055053707</v>
      </c>
      <c r="BA2345">
        <f t="shared" si="147"/>
        <v>4300.16</v>
      </c>
    </row>
    <row r="2346" spans="1:53" x14ac:dyDescent="0.35">
      <c r="A2346">
        <v>4667769</v>
      </c>
      <c r="B2346">
        <v>2007</v>
      </c>
      <c r="C2346">
        <v>50</v>
      </c>
      <c r="D2346">
        <v>50</v>
      </c>
      <c r="E2346">
        <v>65</v>
      </c>
      <c r="F2346" t="s">
        <v>45</v>
      </c>
      <c r="G2346" t="s">
        <v>45</v>
      </c>
      <c r="H2346" t="s">
        <v>54</v>
      </c>
      <c r="I2346">
        <v>27</v>
      </c>
      <c r="J2346" t="s">
        <v>57</v>
      </c>
      <c r="K2346" t="s">
        <v>58</v>
      </c>
      <c r="L2346">
        <v>2</v>
      </c>
      <c r="M2346">
        <v>4</v>
      </c>
      <c r="N2346">
        <v>12</v>
      </c>
      <c r="O2346" t="s">
        <v>105</v>
      </c>
      <c r="P2346">
        <v>8550.5161399999997</v>
      </c>
      <c r="Q2346" t="s">
        <v>49</v>
      </c>
      <c r="R2346">
        <v>9000</v>
      </c>
      <c r="S2346">
        <v>100</v>
      </c>
      <c r="T2346">
        <v>8</v>
      </c>
      <c r="U2346" t="s">
        <v>62</v>
      </c>
      <c r="V2346">
        <v>0</v>
      </c>
      <c r="W2346">
        <v>0</v>
      </c>
      <c r="X2346">
        <v>1</v>
      </c>
      <c r="Y2346" t="s">
        <v>63</v>
      </c>
      <c r="Z2346" t="s">
        <v>52</v>
      </c>
      <c r="AA2346">
        <v>0.176376055</v>
      </c>
      <c r="AB2346">
        <v>0.466050623</v>
      </c>
      <c r="AC2346">
        <v>0.102852551</v>
      </c>
      <c r="AD2346">
        <v>0.127278646</v>
      </c>
      <c r="AE2346">
        <v>31.187817259999999</v>
      </c>
      <c r="AF2346">
        <v>0.50520833300000001</v>
      </c>
      <c r="AG2346">
        <v>2.4684612289999999</v>
      </c>
      <c r="AH2346">
        <v>0.45029377199999998</v>
      </c>
      <c r="AI2346">
        <v>2.6321974000000001E-2</v>
      </c>
      <c r="AJ2346">
        <v>4</v>
      </c>
      <c r="AK2346">
        <v>630408</v>
      </c>
      <c r="AL2346">
        <v>0</v>
      </c>
      <c r="AM2346" t="s">
        <v>66</v>
      </c>
      <c r="AN2346">
        <v>1012007</v>
      </c>
      <c r="AO2346">
        <v>15092007</v>
      </c>
      <c r="AP2346">
        <v>854.88</v>
      </c>
      <c r="AQ2346">
        <v>1</v>
      </c>
      <c r="AR2346">
        <v>1</v>
      </c>
      <c r="AS2346">
        <v>854.88</v>
      </c>
      <c r="AT2346">
        <v>991.70672607421795</v>
      </c>
      <c r="AU2346">
        <v>1263.3496950000001</v>
      </c>
      <c r="AV2346">
        <v>89.325294494628906</v>
      </c>
      <c r="AW2346">
        <v>854.87999999999897</v>
      </c>
      <c r="AX2346">
        <f t="shared" si="144"/>
        <v>136.82672607421796</v>
      </c>
      <c r="AY2346">
        <f t="shared" si="145"/>
        <v>408.46969500000012</v>
      </c>
      <c r="AZ2346">
        <f t="shared" si="146"/>
        <v>765.55470550537109</v>
      </c>
      <c r="BA2346">
        <f t="shared" si="147"/>
        <v>1.0231815394945443E-12</v>
      </c>
    </row>
    <row r="2347" spans="1:53" x14ac:dyDescent="0.35">
      <c r="A2347">
        <v>889843</v>
      </c>
      <c r="B2347">
        <v>2005</v>
      </c>
      <c r="C2347">
        <v>53</v>
      </c>
      <c r="D2347">
        <v>53</v>
      </c>
      <c r="E2347">
        <v>56</v>
      </c>
      <c r="F2347" t="s">
        <v>54</v>
      </c>
      <c r="G2347" t="s">
        <v>54</v>
      </c>
      <c r="H2347" t="s">
        <v>45</v>
      </c>
      <c r="I2347">
        <v>33</v>
      </c>
      <c r="J2347" t="s">
        <v>57</v>
      </c>
      <c r="K2347" t="s">
        <v>58</v>
      </c>
      <c r="L2347">
        <v>2</v>
      </c>
      <c r="M2347">
        <v>8</v>
      </c>
      <c r="N2347">
        <v>23</v>
      </c>
      <c r="O2347" t="s">
        <v>55</v>
      </c>
      <c r="P2347">
        <v>5888.2321730000003</v>
      </c>
      <c r="Q2347" t="s">
        <v>49</v>
      </c>
      <c r="R2347">
        <v>6000</v>
      </c>
      <c r="S2347">
        <v>50</v>
      </c>
      <c r="T2347">
        <v>7</v>
      </c>
      <c r="U2347" t="s">
        <v>62</v>
      </c>
      <c r="V2347">
        <v>0</v>
      </c>
      <c r="W2347">
        <v>1</v>
      </c>
      <c r="X2347">
        <v>1</v>
      </c>
      <c r="Y2347" t="s">
        <v>51</v>
      </c>
      <c r="Z2347" t="s">
        <v>60</v>
      </c>
      <c r="AA2347">
        <v>0.18252260000000001</v>
      </c>
      <c r="AB2347">
        <v>0.65863108100000001</v>
      </c>
      <c r="AC2347">
        <v>0.12376237599999999</v>
      </c>
      <c r="AD2347">
        <v>0.156448581</v>
      </c>
      <c r="AE2347">
        <v>41.228782289999998</v>
      </c>
      <c r="AF2347">
        <v>0.47399982099999999</v>
      </c>
      <c r="AG2347">
        <v>2.4048644000000001</v>
      </c>
      <c r="AH2347">
        <v>0.49593170600000003</v>
      </c>
      <c r="AI2347">
        <v>2.1608644E-2</v>
      </c>
      <c r="AJ2347">
        <v>1</v>
      </c>
      <c r="AK2347">
        <v>630500</v>
      </c>
      <c r="AL2347">
        <v>0</v>
      </c>
      <c r="AM2347" t="s">
        <v>53</v>
      </c>
      <c r="AN2347">
        <v>1012005</v>
      </c>
      <c r="AO2347">
        <v>18062005</v>
      </c>
      <c r="AP2347">
        <v>513.69000000000005</v>
      </c>
      <c r="AQ2347">
        <v>1</v>
      </c>
      <c r="AR2347">
        <v>1</v>
      </c>
      <c r="AS2347">
        <v>513.69000000000005</v>
      </c>
      <c r="AT2347">
        <v>648.41668701171795</v>
      </c>
      <c r="AU2347">
        <v>866.43723190000003</v>
      </c>
      <c r="AV2347">
        <v>89.325294494628906</v>
      </c>
      <c r="AW2347">
        <v>513.69000000000005</v>
      </c>
      <c r="AX2347">
        <f t="shared" si="144"/>
        <v>134.7266870117179</v>
      </c>
      <c r="AY2347">
        <f t="shared" si="145"/>
        <v>352.74723189999997</v>
      </c>
      <c r="AZ2347">
        <f t="shared" si="146"/>
        <v>424.36470550537115</v>
      </c>
      <c r="BA2347">
        <f t="shared" si="147"/>
        <v>0</v>
      </c>
    </row>
    <row r="2348" spans="1:53" x14ac:dyDescent="0.35">
      <c r="A2348">
        <v>4530993</v>
      </c>
      <c r="B2348">
        <v>2006</v>
      </c>
      <c r="C2348">
        <v>71</v>
      </c>
      <c r="D2348">
        <v>35</v>
      </c>
      <c r="E2348">
        <v>35</v>
      </c>
      <c r="F2348" t="s">
        <v>54</v>
      </c>
      <c r="G2348" t="s">
        <v>45</v>
      </c>
      <c r="H2348" t="s">
        <v>45</v>
      </c>
      <c r="I2348">
        <v>10</v>
      </c>
      <c r="J2348" t="s">
        <v>57</v>
      </c>
      <c r="K2348" t="s">
        <v>58</v>
      </c>
      <c r="L2348">
        <v>2</v>
      </c>
      <c r="M2348">
        <v>3</v>
      </c>
      <c r="N2348">
        <v>11</v>
      </c>
      <c r="O2348" t="s">
        <v>82</v>
      </c>
      <c r="P2348">
        <v>8191.2194849999996</v>
      </c>
      <c r="Q2348" t="s">
        <v>49</v>
      </c>
      <c r="R2348">
        <v>9000</v>
      </c>
      <c r="S2348">
        <v>0</v>
      </c>
      <c r="T2348">
        <v>8</v>
      </c>
      <c r="U2348" t="s">
        <v>62</v>
      </c>
      <c r="V2348">
        <v>0</v>
      </c>
      <c r="W2348">
        <v>0</v>
      </c>
      <c r="X2348">
        <v>0</v>
      </c>
      <c r="Y2348" t="s">
        <v>51</v>
      </c>
      <c r="Z2348" t="s">
        <v>52</v>
      </c>
      <c r="AA2348">
        <v>0.18252260000000001</v>
      </c>
      <c r="AB2348">
        <v>0.65863108100000001</v>
      </c>
      <c r="AC2348">
        <v>0.12376237599999999</v>
      </c>
      <c r="AD2348">
        <v>0.156448581</v>
      </c>
      <c r="AE2348">
        <v>41.228782289999998</v>
      </c>
      <c r="AF2348">
        <v>0.47399982099999999</v>
      </c>
      <c r="AG2348">
        <v>2.4048644000000001</v>
      </c>
      <c r="AH2348">
        <v>0.49593170600000003</v>
      </c>
      <c r="AI2348">
        <v>2.1608644E-2</v>
      </c>
      <c r="AJ2348">
        <v>10</v>
      </c>
      <c r="AK2348">
        <v>630500</v>
      </c>
      <c r="AL2348">
        <v>0</v>
      </c>
      <c r="AM2348" t="s">
        <v>66</v>
      </c>
      <c r="AN2348">
        <v>1012006</v>
      </c>
      <c r="AO2348">
        <v>23112006</v>
      </c>
      <c r="AP2348">
        <v>626.19000000000005</v>
      </c>
      <c r="AQ2348">
        <v>1</v>
      </c>
      <c r="AR2348">
        <v>1</v>
      </c>
      <c r="AS2348">
        <v>626.19000000000005</v>
      </c>
      <c r="AT2348">
        <v>884.94104003906205</v>
      </c>
      <c r="AU2348">
        <v>1134.2652929999999</v>
      </c>
      <c r="AV2348">
        <v>89.325294494628906</v>
      </c>
      <c r="AW2348">
        <v>626.19000000000005</v>
      </c>
      <c r="AX2348">
        <f t="shared" si="144"/>
        <v>258.75104003906199</v>
      </c>
      <c r="AY2348">
        <f t="shared" si="145"/>
        <v>508.07529299999987</v>
      </c>
      <c r="AZ2348">
        <f t="shared" si="146"/>
        <v>536.86470550537115</v>
      </c>
      <c r="BA2348">
        <f t="shared" si="147"/>
        <v>0</v>
      </c>
    </row>
    <row r="2349" spans="1:53" x14ac:dyDescent="0.35">
      <c r="A2349">
        <v>2182957</v>
      </c>
      <c r="B2349">
        <v>2005</v>
      </c>
      <c r="C2349">
        <v>80</v>
      </c>
      <c r="D2349">
        <v>35</v>
      </c>
      <c r="E2349">
        <v>35</v>
      </c>
      <c r="F2349" t="s">
        <v>54</v>
      </c>
      <c r="G2349" t="s">
        <v>45</v>
      </c>
      <c r="H2349" t="s">
        <v>45</v>
      </c>
      <c r="I2349">
        <v>13</v>
      </c>
      <c r="J2349" t="s">
        <v>57</v>
      </c>
      <c r="K2349" t="s">
        <v>78</v>
      </c>
      <c r="L2349">
        <v>3</v>
      </c>
      <c r="M2349">
        <v>9</v>
      </c>
      <c r="N2349">
        <v>8</v>
      </c>
      <c r="O2349" t="s">
        <v>92</v>
      </c>
      <c r="P2349">
        <v>5241.4139740000001</v>
      </c>
      <c r="Q2349" t="s">
        <v>73</v>
      </c>
      <c r="R2349">
        <v>12000</v>
      </c>
      <c r="S2349">
        <v>50</v>
      </c>
      <c r="T2349">
        <v>15</v>
      </c>
      <c r="U2349" t="s">
        <v>50</v>
      </c>
      <c r="V2349">
        <v>0</v>
      </c>
      <c r="W2349">
        <v>0</v>
      </c>
      <c r="X2349">
        <v>2</v>
      </c>
      <c r="Y2349" t="s">
        <v>63</v>
      </c>
      <c r="Z2349" t="s">
        <v>60</v>
      </c>
      <c r="AA2349">
        <v>0.10017730499999999</v>
      </c>
      <c r="AB2349">
        <v>0.58492907800000005</v>
      </c>
      <c r="AC2349">
        <v>0.119326241</v>
      </c>
      <c r="AD2349">
        <v>0.19523394799999999</v>
      </c>
      <c r="AE2349">
        <v>41.009740260000001</v>
      </c>
      <c r="AF2349">
        <v>0.478426095</v>
      </c>
      <c r="AG2349">
        <v>2.2395390069999999</v>
      </c>
      <c r="AH2349">
        <v>0.47548342500000002</v>
      </c>
      <c r="AI2349">
        <v>2.3020257999999998E-2</v>
      </c>
      <c r="AJ2349">
        <v>5</v>
      </c>
      <c r="AK2349">
        <v>630507</v>
      </c>
      <c r="AL2349">
        <v>0</v>
      </c>
      <c r="AM2349" t="s">
        <v>66</v>
      </c>
      <c r="AN2349">
        <v>1012005</v>
      </c>
      <c r="AO2349">
        <v>5042005</v>
      </c>
      <c r="AP2349">
        <v>93.68</v>
      </c>
      <c r="AQ2349">
        <v>1</v>
      </c>
      <c r="AR2349">
        <v>1</v>
      </c>
      <c r="AS2349">
        <v>93.68</v>
      </c>
      <c r="AT2349">
        <v>186.99822998046801</v>
      </c>
      <c r="AU2349">
        <v>575.84685779999995</v>
      </c>
      <c r="AV2349">
        <v>89.325294494628906</v>
      </c>
      <c r="AW2349">
        <v>93.68</v>
      </c>
      <c r="AX2349">
        <f t="shared" si="144"/>
        <v>93.318229980468004</v>
      </c>
      <c r="AY2349">
        <f t="shared" si="145"/>
        <v>482.16685779999995</v>
      </c>
      <c r="AZ2349">
        <f t="shared" si="146"/>
        <v>4.3547055053711006</v>
      </c>
      <c r="BA2349">
        <f t="shared" si="147"/>
        <v>0</v>
      </c>
    </row>
    <row r="2350" spans="1:53" x14ac:dyDescent="0.35">
      <c r="A2350">
        <v>4829850</v>
      </c>
      <c r="B2350">
        <v>2006</v>
      </c>
      <c r="C2350">
        <v>42</v>
      </c>
      <c r="D2350">
        <v>38</v>
      </c>
      <c r="E2350">
        <v>38</v>
      </c>
      <c r="F2350" t="s">
        <v>54</v>
      </c>
      <c r="G2350" t="s">
        <v>45</v>
      </c>
      <c r="H2350" t="s">
        <v>45</v>
      </c>
      <c r="I2350">
        <v>17</v>
      </c>
      <c r="J2350" t="s">
        <v>57</v>
      </c>
      <c r="K2350" t="s">
        <v>58</v>
      </c>
      <c r="L2350">
        <v>2</v>
      </c>
      <c r="M2350">
        <v>8</v>
      </c>
      <c r="N2350">
        <v>22</v>
      </c>
      <c r="O2350" t="s">
        <v>68</v>
      </c>
      <c r="P2350">
        <v>6295.4401859999998</v>
      </c>
      <c r="Q2350" t="s">
        <v>49</v>
      </c>
      <c r="R2350">
        <v>8000</v>
      </c>
      <c r="S2350">
        <v>100</v>
      </c>
      <c r="T2350">
        <v>11</v>
      </c>
      <c r="U2350" t="s">
        <v>62</v>
      </c>
      <c r="V2350">
        <v>0</v>
      </c>
      <c r="W2350">
        <v>1</v>
      </c>
      <c r="X2350">
        <v>0</v>
      </c>
      <c r="Y2350" t="s">
        <v>63</v>
      </c>
      <c r="Z2350" t="s">
        <v>60</v>
      </c>
      <c r="AA2350">
        <v>0.10017730499999999</v>
      </c>
      <c r="AB2350">
        <v>0.58492907800000005</v>
      </c>
      <c r="AC2350">
        <v>0.119326241</v>
      </c>
      <c r="AD2350">
        <v>0.19523394799999999</v>
      </c>
      <c r="AE2350">
        <v>41.009740260000001</v>
      </c>
      <c r="AF2350">
        <v>0.478426095</v>
      </c>
      <c r="AG2350">
        <v>2.2395390069999999</v>
      </c>
      <c r="AH2350">
        <v>0.47548342500000002</v>
      </c>
      <c r="AI2350">
        <v>2.3020257999999998E-2</v>
      </c>
      <c r="AJ2350">
        <v>4</v>
      </c>
      <c r="AK2350">
        <v>630507</v>
      </c>
      <c r="AL2350">
        <v>0</v>
      </c>
      <c r="AM2350" t="s">
        <v>53</v>
      </c>
      <c r="AN2350">
        <v>1012006</v>
      </c>
      <c r="AO2350">
        <v>5092006</v>
      </c>
      <c r="AP2350">
        <v>621.25</v>
      </c>
      <c r="AQ2350">
        <v>1</v>
      </c>
      <c r="AR2350">
        <v>1</v>
      </c>
      <c r="AS2350">
        <v>621.25</v>
      </c>
      <c r="AT2350">
        <v>746.71002197265602</v>
      </c>
      <c r="AU2350">
        <v>889.64151130000005</v>
      </c>
      <c r="AV2350">
        <v>89.325294494628906</v>
      </c>
      <c r="AW2350">
        <v>621.25</v>
      </c>
      <c r="AX2350">
        <f t="shared" si="144"/>
        <v>125.46002197265602</v>
      </c>
      <c r="AY2350">
        <f t="shared" si="145"/>
        <v>268.39151130000005</v>
      </c>
      <c r="AZ2350">
        <f t="shared" si="146"/>
        <v>531.92470550537109</v>
      </c>
      <c r="BA2350">
        <f t="shared" si="147"/>
        <v>0</v>
      </c>
    </row>
    <row r="2351" spans="1:53" x14ac:dyDescent="0.35">
      <c r="A2351">
        <v>7379748</v>
      </c>
      <c r="B2351">
        <v>2008</v>
      </c>
      <c r="C2351">
        <v>35</v>
      </c>
      <c r="D2351">
        <v>35</v>
      </c>
      <c r="E2351">
        <v>56</v>
      </c>
      <c r="F2351" t="s">
        <v>54</v>
      </c>
      <c r="G2351" t="s">
        <v>54</v>
      </c>
      <c r="H2351" t="s">
        <v>45</v>
      </c>
      <c r="I2351">
        <v>11</v>
      </c>
      <c r="J2351" t="s">
        <v>57</v>
      </c>
      <c r="K2351" t="s">
        <v>47</v>
      </c>
      <c r="L2351">
        <v>1</v>
      </c>
      <c r="M2351">
        <v>3</v>
      </c>
      <c r="N2351">
        <v>17</v>
      </c>
      <c r="O2351" t="s">
        <v>75</v>
      </c>
      <c r="P2351">
        <v>9776.8141070000001</v>
      </c>
      <c r="Q2351" t="s">
        <v>56</v>
      </c>
      <c r="R2351">
        <v>5000</v>
      </c>
      <c r="S2351">
        <v>100</v>
      </c>
      <c r="T2351">
        <v>14</v>
      </c>
      <c r="U2351" t="s">
        <v>62</v>
      </c>
      <c r="V2351">
        <v>0</v>
      </c>
      <c r="W2351">
        <v>0</v>
      </c>
      <c r="X2351">
        <v>1</v>
      </c>
      <c r="Y2351" t="s">
        <v>51</v>
      </c>
      <c r="Z2351" t="s">
        <v>65</v>
      </c>
      <c r="AA2351">
        <v>0.10017730499999999</v>
      </c>
      <c r="AB2351">
        <v>0.58492907800000005</v>
      </c>
      <c r="AC2351">
        <v>0.119326241</v>
      </c>
      <c r="AD2351">
        <v>0.19523394799999999</v>
      </c>
      <c r="AE2351">
        <v>41.009740260000001</v>
      </c>
      <c r="AF2351">
        <v>0.478426095</v>
      </c>
      <c r="AG2351">
        <v>2.2395390069999999</v>
      </c>
      <c r="AH2351">
        <v>0.47548342500000002</v>
      </c>
      <c r="AI2351">
        <v>2.3020257999999998E-2</v>
      </c>
      <c r="AJ2351">
        <v>4</v>
      </c>
      <c r="AK2351">
        <v>630507</v>
      </c>
      <c r="AL2351">
        <v>0</v>
      </c>
      <c r="AM2351" t="s">
        <v>53</v>
      </c>
      <c r="AN2351">
        <v>3062008</v>
      </c>
      <c r="AO2351">
        <v>31122008</v>
      </c>
      <c r="AP2351">
        <v>2169.4499999999998</v>
      </c>
      <c r="AQ2351">
        <v>1</v>
      </c>
      <c r="AR2351">
        <v>1</v>
      </c>
      <c r="AS2351">
        <v>2169.4499999999998</v>
      </c>
      <c r="AT2351">
        <v>1622.27282714843</v>
      </c>
      <c r="AU2351">
        <v>2132.233581</v>
      </c>
      <c r="AV2351">
        <v>89.325294494628906</v>
      </c>
      <c r="AW2351">
        <v>2169.4499999999898</v>
      </c>
      <c r="AX2351">
        <f t="shared" si="144"/>
        <v>547.17717285156982</v>
      </c>
      <c r="AY2351">
        <f t="shared" si="145"/>
        <v>37.21641899999986</v>
      </c>
      <c r="AZ2351">
        <f t="shared" si="146"/>
        <v>2080.1247055053709</v>
      </c>
      <c r="BA2351">
        <f t="shared" si="147"/>
        <v>1.0004441719502211E-11</v>
      </c>
    </row>
    <row r="2352" spans="1:53" x14ac:dyDescent="0.35">
      <c r="A2352">
        <v>1673397</v>
      </c>
      <c r="B2352">
        <v>2007</v>
      </c>
      <c r="C2352">
        <v>49</v>
      </c>
      <c r="D2352">
        <v>49</v>
      </c>
      <c r="E2352">
        <v>60</v>
      </c>
      <c r="F2352" t="s">
        <v>45</v>
      </c>
      <c r="G2352" t="s">
        <v>45</v>
      </c>
      <c r="H2352" t="s">
        <v>54</v>
      </c>
      <c r="I2352">
        <v>29</v>
      </c>
      <c r="J2352" t="s">
        <v>57</v>
      </c>
      <c r="K2352" t="s">
        <v>58</v>
      </c>
      <c r="L2352">
        <v>2</v>
      </c>
      <c r="M2352">
        <v>8</v>
      </c>
      <c r="N2352">
        <v>19</v>
      </c>
      <c r="O2352" t="s">
        <v>61</v>
      </c>
      <c r="P2352">
        <v>4890.1185020000003</v>
      </c>
      <c r="Q2352" t="s">
        <v>73</v>
      </c>
      <c r="R2352">
        <v>17000</v>
      </c>
      <c r="S2352">
        <v>100</v>
      </c>
      <c r="T2352">
        <v>16</v>
      </c>
      <c r="U2352" t="s">
        <v>62</v>
      </c>
      <c r="V2352">
        <v>0</v>
      </c>
      <c r="W2352">
        <v>0</v>
      </c>
      <c r="X2352">
        <v>3</v>
      </c>
      <c r="Y2352" t="s">
        <v>51</v>
      </c>
      <c r="Z2352" t="s">
        <v>65</v>
      </c>
      <c r="AA2352">
        <v>0.174407275</v>
      </c>
      <c r="AB2352">
        <v>0.67050990600000004</v>
      </c>
      <c r="AC2352">
        <v>0.115621955</v>
      </c>
      <c r="AD2352">
        <v>0.15303923</v>
      </c>
      <c r="AE2352">
        <v>41.056047200000002</v>
      </c>
      <c r="AF2352">
        <v>0.48850409500000003</v>
      </c>
      <c r="AG2352">
        <v>2.2601493989999999</v>
      </c>
      <c r="AH2352">
        <v>0.49435918299999998</v>
      </c>
      <c r="AI2352">
        <v>2.8763086E-2</v>
      </c>
      <c r="AJ2352">
        <v>1</v>
      </c>
      <c r="AK2352">
        <v>630508</v>
      </c>
      <c r="AL2352">
        <v>0</v>
      </c>
      <c r="AM2352" t="s">
        <v>53</v>
      </c>
      <c r="AN2352">
        <v>1012007</v>
      </c>
      <c r="AO2352">
        <v>22082007</v>
      </c>
      <c r="AP2352">
        <v>678.42</v>
      </c>
      <c r="AQ2352">
        <v>1</v>
      </c>
      <c r="AR2352">
        <v>1</v>
      </c>
      <c r="AS2352">
        <v>678.42</v>
      </c>
      <c r="AT2352">
        <v>618.54772949218705</v>
      </c>
      <c r="AU2352">
        <v>597.09895779999999</v>
      </c>
      <c r="AV2352">
        <v>89.325294494628906</v>
      </c>
      <c r="AW2352">
        <v>678.41999999999905</v>
      </c>
      <c r="AX2352">
        <f t="shared" si="144"/>
        <v>59.872270507812914</v>
      </c>
      <c r="AY2352">
        <f t="shared" si="145"/>
        <v>81.321042199999965</v>
      </c>
      <c r="AZ2352">
        <f t="shared" si="146"/>
        <v>589.09470550537105</v>
      </c>
      <c r="BA2352">
        <f t="shared" si="147"/>
        <v>9.0949470177292824E-13</v>
      </c>
    </row>
    <row r="2353" spans="1:53" x14ac:dyDescent="0.35">
      <c r="A2353">
        <v>2358217</v>
      </c>
      <c r="B2353">
        <v>2006</v>
      </c>
      <c r="C2353">
        <v>86</v>
      </c>
      <c r="D2353">
        <v>86</v>
      </c>
      <c r="E2353">
        <v>56</v>
      </c>
      <c r="F2353" t="s">
        <v>45</v>
      </c>
      <c r="G2353" t="s">
        <v>45</v>
      </c>
      <c r="H2353" t="s">
        <v>45</v>
      </c>
      <c r="I2353">
        <v>63</v>
      </c>
      <c r="J2353" t="s">
        <v>57</v>
      </c>
      <c r="K2353" t="s">
        <v>47</v>
      </c>
      <c r="L2353">
        <v>1</v>
      </c>
      <c r="M2353">
        <v>7</v>
      </c>
      <c r="N2353">
        <v>18</v>
      </c>
      <c r="O2353" t="s">
        <v>68</v>
      </c>
      <c r="P2353">
        <v>8224.5807870000008</v>
      </c>
      <c r="Q2353" t="s">
        <v>49</v>
      </c>
      <c r="R2353">
        <v>4000</v>
      </c>
      <c r="S2353">
        <v>50</v>
      </c>
      <c r="T2353">
        <v>3</v>
      </c>
      <c r="U2353" t="s">
        <v>62</v>
      </c>
      <c r="V2353">
        <v>1</v>
      </c>
      <c r="W2353">
        <v>0</v>
      </c>
      <c r="X2353">
        <v>7</v>
      </c>
      <c r="Y2353" t="s">
        <v>51</v>
      </c>
      <c r="Z2353" t="s">
        <v>60</v>
      </c>
      <c r="AA2353">
        <v>0.100223825</v>
      </c>
      <c r="AB2353">
        <v>0.36955981100000002</v>
      </c>
      <c r="AC2353">
        <v>0.17110171599999999</v>
      </c>
      <c r="AD2353">
        <v>0.14915218799999999</v>
      </c>
      <c r="AE2353">
        <v>30.919093849999999</v>
      </c>
      <c r="AF2353">
        <v>0.49078919799999998</v>
      </c>
      <c r="AG2353">
        <v>2.3760258639999998</v>
      </c>
      <c r="AH2353">
        <v>0.378596088</v>
      </c>
      <c r="AI2353">
        <v>1.4959724000000001E-2</v>
      </c>
      <c r="AJ2353">
        <v>7</v>
      </c>
      <c r="AK2353">
        <v>630601</v>
      </c>
      <c r="AL2353">
        <v>0</v>
      </c>
      <c r="AM2353" t="s">
        <v>53</v>
      </c>
      <c r="AN2353">
        <v>27052006</v>
      </c>
      <c r="AO2353">
        <v>31122006</v>
      </c>
      <c r="AP2353">
        <v>630.71</v>
      </c>
      <c r="AQ2353">
        <v>1</v>
      </c>
      <c r="AR2353">
        <v>1</v>
      </c>
      <c r="AS2353">
        <v>630.71</v>
      </c>
      <c r="AT2353">
        <v>473.17184448242102</v>
      </c>
      <c r="AU2353">
        <v>725.20296180000003</v>
      </c>
      <c r="AV2353">
        <v>89.325294494628906</v>
      </c>
      <c r="AW2353">
        <v>630.71</v>
      </c>
      <c r="AX2353">
        <f t="shared" si="144"/>
        <v>157.53815551757901</v>
      </c>
      <c r="AY2353">
        <f t="shared" si="145"/>
        <v>94.492961799999989</v>
      </c>
      <c r="AZ2353">
        <f t="shared" si="146"/>
        <v>541.38470550537113</v>
      </c>
      <c r="BA2353">
        <f t="shared" si="147"/>
        <v>0</v>
      </c>
    </row>
    <row r="2354" spans="1:53" x14ac:dyDescent="0.35">
      <c r="A2354">
        <v>3683628</v>
      </c>
      <c r="B2354">
        <v>2007</v>
      </c>
      <c r="C2354">
        <v>43</v>
      </c>
      <c r="D2354">
        <v>43</v>
      </c>
      <c r="E2354">
        <v>63</v>
      </c>
      <c r="F2354" t="s">
        <v>54</v>
      </c>
      <c r="G2354" t="s">
        <v>54</v>
      </c>
      <c r="H2354" t="s">
        <v>45</v>
      </c>
      <c r="I2354">
        <v>21</v>
      </c>
      <c r="J2354" t="s">
        <v>57</v>
      </c>
      <c r="K2354" t="s">
        <v>58</v>
      </c>
      <c r="L2354">
        <v>2</v>
      </c>
      <c r="M2354">
        <v>11</v>
      </c>
      <c r="N2354">
        <v>15</v>
      </c>
      <c r="O2354" t="s">
        <v>75</v>
      </c>
      <c r="P2354">
        <v>8369.2970650000007</v>
      </c>
      <c r="Q2354" t="s">
        <v>49</v>
      </c>
      <c r="R2354">
        <v>7000</v>
      </c>
      <c r="S2354">
        <v>100</v>
      </c>
      <c r="T2354">
        <v>14</v>
      </c>
      <c r="U2354" t="s">
        <v>50</v>
      </c>
      <c r="V2354">
        <v>0</v>
      </c>
      <c r="W2354">
        <v>2</v>
      </c>
      <c r="X2354">
        <v>2</v>
      </c>
      <c r="Y2354" t="s">
        <v>63</v>
      </c>
      <c r="Z2354" t="s">
        <v>60</v>
      </c>
      <c r="AA2354">
        <v>0.100223825</v>
      </c>
      <c r="AB2354">
        <v>0.36955981100000002</v>
      </c>
      <c r="AC2354">
        <v>0.17110171599999999</v>
      </c>
      <c r="AD2354">
        <v>0.14915218799999999</v>
      </c>
      <c r="AE2354">
        <v>30.919093849999999</v>
      </c>
      <c r="AF2354">
        <v>0.49078919799999998</v>
      </c>
      <c r="AG2354">
        <v>2.3760258639999998</v>
      </c>
      <c r="AH2354">
        <v>0.378596088</v>
      </c>
      <c r="AI2354">
        <v>1.4959724000000001E-2</v>
      </c>
      <c r="AJ2354">
        <v>4</v>
      </c>
      <c r="AK2354">
        <v>630601</v>
      </c>
      <c r="AL2354">
        <v>0</v>
      </c>
      <c r="AM2354" t="s">
        <v>53</v>
      </c>
      <c r="AN2354">
        <v>1012007</v>
      </c>
      <c r="AO2354">
        <v>8112007</v>
      </c>
      <c r="AP2354">
        <v>545.36</v>
      </c>
      <c r="AQ2354">
        <v>1</v>
      </c>
      <c r="AR2354">
        <v>1</v>
      </c>
      <c r="AS2354">
        <v>545.36</v>
      </c>
      <c r="AT2354">
        <v>982.92608642578102</v>
      </c>
      <c r="AU2354">
        <v>982.98013400000002</v>
      </c>
      <c r="AV2354">
        <v>89.325294494628906</v>
      </c>
      <c r="AW2354">
        <v>652.50999999999897</v>
      </c>
      <c r="AX2354">
        <f t="shared" si="144"/>
        <v>437.56608642578101</v>
      </c>
      <c r="AY2354">
        <f t="shared" si="145"/>
        <v>437.62013400000001</v>
      </c>
      <c r="AZ2354">
        <f t="shared" si="146"/>
        <v>456.03470550537111</v>
      </c>
      <c r="BA2354">
        <f t="shared" si="147"/>
        <v>107.14999999999895</v>
      </c>
    </row>
    <row r="2355" spans="1:53" x14ac:dyDescent="0.35">
      <c r="A2355">
        <v>945085</v>
      </c>
      <c r="B2355">
        <v>2006</v>
      </c>
      <c r="C2355">
        <v>46</v>
      </c>
      <c r="D2355">
        <v>46</v>
      </c>
      <c r="E2355">
        <v>56</v>
      </c>
      <c r="F2355" t="s">
        <v>45</v>
      </c>
      <c r="G2355" t="s">
        <v>45</v>
      </c>
      <c r="H2355" t="s">
        <v>45</v>
      </c>
      <c r="I2355">
        <v>25</v>
      </c>
      <c r="J2355" t="s">
        <v>46</v>
      </c>
      <c r="K2355" t="s">
        <v>47</v>
      </c>
      <c r="L2355">
        <v>1</v>
      </c>
      <c r="M2355">
        <v>5</v>
      </c>
      <c r="N2355">
        <v>12</v>
      </c>
      <c r="O2355" t="s">
        <v>105</v>
      </c>
      <c r="P2355">
        <v>9007.1147689999998</v>
      </c>
      <c r="Q2355" t="s">
        <v>49</v>
      </c>
      <c r="R2355">
        <v>4000</v>
      </c>
      <c r="S2355">
        <v>50</v>
      </c>
      <c r="T2355">
        <v>10</v>
      </c>
      <c r="U2355" t="s">
        <v>62</v>
      </c>
      <c r="V2355">
        <v>0</v>
      </c>
      <c r="W2355">
        <v>4</v>
      </c>
      <c r="X2355">
        <v>4</v>
      </c>
      <c r="Y2355" t="s">
        <v>63</v>
      </c>
      <c r="Z2355" t="s">
        <v>60</v>
      </c>
      <c r="AA2355">
        <v>0.10272145100000001</v>
      </c>
      <c r="AB2355">
        <v>0.395677695</v>
      </c>
      <c r="AC2355">
        <v>0.13740661700000001</v>
      </c>
      <c r="AD2355">
        <v>0.15778635799999999</v>
      </c>
      <c r="AE2355">
        <v>32.92372881</v>
      </c>
      <c r="AF2355">
        <v>0.49214929200000002</v>
      </c>
      <c r="AG2355">
        <v>2.0731056560000001</v>
      </c>
      <c r="AH2355">
        <v>0.32014028100000003</v>
      </c>
      <c r="AI2355">
        <v>1.7034067999999999E-2</v>
      </c>
      <c r="AJ2355">
        <v>1</v>
      </c>
      <c r="AK2355">
        <v>630602</v>
      </c>
      <c r="AL2355">
        <v>0</v>
      </c>
      <c r="AM2355" t="s">
        <v>53</v>
      </c>
      <c r="AN2355">
        <v>1012006</v>
      </c>
      <c r="AO2355">
        <v>20092006</v>
      </c>
      <c r="AP2355">
        <v>1660.47</v>
      </c>
      <c r="AQ2355">
        <v>1</v>
      </c>
      <c r="AR2355">
        <v>1</v>
      </c>
      <c r="AS2355">
        <v>1660.47</v>
      </c>
      <c r="AT2355">
        <v>1157.08312988281</v>
      </c>
      <c r="AU2355">
        <v>1107.2780290000001</v>
      </c>
      <c r="AV2355">
        <v>89.325294494628906</v>
      </c>
      <c r="AW2355">
        <v>1660.47</v>
      </c>
      <c r="AX2355">
        <f t="shared" si="144"/>
        <v>503.38687011719003</v>
      </c>
      <c r="AY2355">
        <f t="shared" si="145"/>
        <v>553.19197099999997</v>
      </c>
      <c r="AZ2355">
        <f t="shared" si="146"/>
        <v>1571.1447055053711</v>
      </c>
      <c r="BA2355">
        <f t="shared" si="147"/>
        <v>0</v>
      </c>
    </row>
    <row r="2356" spans="1:53" x14ac:dyDescent="0.35">
      <c r="A2356">
        <v>8426653</v>
      </c>
      <c r="B2356">
        <v>2008</v>
      </c>
      <c r="C2356">
        <v>44</v>
      </c>
      <c r="D2356">
        <v>44</v>
      </c>
      <c r="E2356">
        <v>56</v>
      </c>
      <c r="F2356" t="s">
        <v>54</v>
      </c>
      <c r="G2356" t="s">
        <v>54</v>
      </c>
      <c r="H2356" t="s">
        <v>45</v>
      </c>
      <c r="I2356">
        <v>22</v>
      </c>
      <c r="J2356" t="s">
        <v>46</v>
      </c>
      <c r="K2356" t="s">
        <v>47</v>
      </c>
      <c r="L2356">
        <v>1</v>
      </c>
      <c r="M2356">
        <v>6</v>
      </c>
      <c r="N2356">
        <v>26</v>
      </c>
      <c r="O2356" t="s">
        <v>67</v>
      </c>
      <c r="P2356">
        <v>8165.1688979999999</v>
      </c>
      <c r="Q2356" t="s">
        <v>49</v>
      </c>
      <c r="R2356">
        <v>8000</v>
      </c>
      <c r="S2356">
        <v>100</v>
      </c>
      <c r="T2356">
        <v>13</v>
      </c>
      <c r="U2356" t="s">
        <v>50</v>
      </c>
      <c r="V2356">
        <v>0</v>
      </c>
      <c r="W2356">
        <v>1</v>
      </c>
      <c r="X2356">
        <v>0</v>
      </c>
      <c r="Y2356" t="s">
        <v>51</v>
      </c>
      <c r="Z2356" t="s">
        <v>65</v>
      </c>
      <c r="AA2356">
        <v>0.10272145100000001</v>
      </c>
      <c r="AB2356">
        <v>0.395677695</v>
      </c>
      <c r="AC2356">
        <v>0.13740661700000001</v>
      </c>
      <c r="AD2356">
        <v>0.15778635799999999</v>
      </c>
      <c r="AE2356">
        <v>32.92372881</v>
      </c>
      <c r="AF2356">
        <v>0.49214929200000002</v>
      </c>
      <c r="AG2356">
        <v>2.0731056560000001</v>
      </c>
      <c r="AH2356">
        <v>0.32014028100000003</v>
      </c>
      <c r="AI2356">
        <v>1.7034067999999999E-2</v>
      </c>
      <c r="AJ2356">
        <v>1</v>
      </c>
      <c r="AK2356">
        <v>630602</v>
      </c>
      <c r="AL2356">
        <v>0</v>
      </c>
      <c r="AM2356" t="s">
        <v>53</v>
      </c>
      <c r="AN2356">
        <v>15072008</v>
      </c>
      <c r="AO2356">
        <v>31122008</v>
      </c>
      <c r="AP2356">
        <v>858.47</v>
      </c>
      <c r="AQ2356">
        <v>1</v>
      </c>
      <c r="AR2356">
        <v>1</v>
      </c>
      <c r="AS2356">
        <v>858.47</v>
      </c>
      <c r="AT2356">
        <v>872.04510498046795</v>
      </c>
      <c r="AU2356">
        <v>849.09868280000001</v>
      </c>
      <c r="AV2356">
        <v>89.325294494628906</v>
      </c>
      <c r="AW2356">
        <v>858.47</v>
      </c>
      <c r="AX2356">
        <f t="shared" si="144"/>
        <v>13.575104980467927</v>
      </c>
      <c r="AY2356">
        <f t="shared" si="145"/>
        <v>9.3713172000000213</v>
      </c>
      <c r="AZ2356">
        <f t="shared" si="146"/>
        <v>769.14470550537112</v>
      </c>
      <c r="BA2356">
        <f t="shared" si="147"/>
        <v>0</v>
      </c>
    </row>
    <row r="2357" spans="1:53" x14ac:dyDescent="0.35">
      <c r="A2357">
        <v>3100394</v>
      </c>
      <c r="B2357">
        <v>2007</v>
      </c>
      <c r="C2357">
        <v>46</v>
      </c>
      <c r="D2357">
        <v>46</v>
      </c>
      <c r="E2357">
        <v>56</v>
      </c>
      <c r="F2357" t="s">
        <v>54</v>
      </c>
      <c r="G2357" t="s">
        <v>54</v>
      </c>
      <c r="H2357" t="s">
        <v>45</v>
      </c>
      <c r="I2357">
        <v>23</v>
      </c>
      <c r="J2357" t="s">
        <v>57</v>
      </c>
      <c r="K2357" t="s">
        <v>47</v>
      </c>
      <c r="L2357">
        <v>1</v>
      </c>
      <c r="M2357">
        <v>8</v>
      </c>
      <c r="N2357">
        <v>36</v>
      </c>
      <c r="O2357" t="s">
        <v>107</v>
      </c>
      <c r="P2357">
        <v>5160.5005940000001</v>
      </c>
      <c r="Q2357" t="s">
        <v>56</v>
      </c>
      <c r="R2357">
        <v>10000</v>
      </c>
      <c r="S2357">
        <v>100</v>
      </c>
      <c r="T2357">
        <v>16</v>
      </c>
      <c r="U2357" t="s">
        <v>62</v>
      </c>
      <c r="V2357">
        <v>0</v>
      </c>
      <c r="W2357">
        <v>0</v>
      </c>
      <c r="X2357">
        <v>3</v>
      </c>
      <c r="Y2357" t="s">
        <v>51</v>
      </c>
      <c r="Z2357" t="s">
        <v>60</v>
      </c>
      <c r="AA2357">
        <v>6.2480475000000001E-2</v>
      </c>
      <c r="AB2357">
        <v>0.60356138699999995</v>
      </c>
      <c r="AC2357">
        <v>0.12808497299999999</v>
      </c>
      <c r="AD2357">
        <v>0.14132455999999999</v>
      </c>
      <c r="AE2357">
        <v>47.883561640000003</v>
      </c>
      <c r="AF2357">
        <v>0.49363467300000002</v>
      </c>
      <c r="AG2357">
        <v>2.1840049979999998</v>
      </c>
      <c r="AH2357">
        <v>0.26770485700000002</v>
      </c>
      <c r="AI2357">
        <v>2.5213200000000002E-2</v>
      </c>
      <c r="AJ2357">
        <v>5</v>
      </c>
      <c r="AK2357">
        <v>630603</v>
      </c>
      <c r="AL2357">
        <v>0</v>
      </c>
      <c r="AM2357" t="s">
        <v>53</v>
      </c>
      <c r="AN2357">
        <v>13032007</v>
      </c>
      <c r="AO2357">
        <v>31122007</v>
      </c>
      <c r="AP2357">
        <v>1035.94</v>
      </c>
      <c r="AQ2357">
        <v>1</v>
      </c>
      <c r="AR2357">
        <v>1</v>
      </c>
      <c r="AS2357">
        <v>1035.94</v>
      </c>
      <c r="AT2357">
        <v>840.26110839843705</v>
      </c>
      <c r="AU2357">
        <v>946.23001120000004</v>
      </c>
      <c r="AV2357">
        <v>89.325294494628906</v>
      </c>
      <c r="AW2357">
        <v>775.52999999999895</v>
      </c>
      <c r="AX2357">
        <f t="shared" si="144"/>
        <v>195.67889160156301</v>
      </c>
      <c r="AY2357">
        <f t="shared" si="145"/>
        <v>89.709988800000019</v>
      </c>
      <c r="AZ2357">
        <f t="shared" si="146"/>
        <v>946.61470550537115</v>
      </c>
      <c r="BA2357">
        <f t="shared" si="147"/>
        <v>260.41000000000111</v>
      </c>
    </row>
    <row r="2358" spans="1:53" x14ac:dyDescent="0.35">
      <c r="A2358">
        <v>451158</v>
      </c>
      <c r="B2358">
        <v>2005</v>
      </c>
      <c r="C2358">
        <v>40</v>
      </c>
      <c r="D2358">
        <v>40</v>
      </c>
      <c r="E2358">
        <v>42</v>
      </c>
      <c r="F2358" t="s">
        <v>54</v>
      </c>
      <c r="G2358" t="s">
        <v>54</v>
      </c>
      <c r="H2358" t="s">
        <v>45</v>
      </c>
      <c r="I2358">
        <v>19</v>
      </c>
      <c r="J2358" t="s">
        <v>57</v>
      </c>
      <c r="K2358" t="s">
        <v>71</v>
      </c>
      <c r="L2358">
        <v>3</v>
      </c>
      <c r="M2358">
        <v>9</v>
      </c>
      <c r="N2358">
        <v>30</v>
      </c>
      <c r="O2358" t="s">
        <v>61</v>
      </c>
      <c r="P2358">
        <v>7862.4322350000002</v>
      </c>
      <c r="Q2358" t="s">
        <v>49</v>
      </c>
      <c r="R2358">
        <v>10000</v>
      </c>
      <c r="S2358">
        <v>150</v>
      </c>
      <c r="T2358">
        <v>13</v>
      </c>
      <c r="U2358" t="s">
        <v>50</v>
      </c>
      <c r="V2358">
        <v>0</v>
      </c>
      <c r="W2358">
        <v>0</v>
      </c>
      <c r="X2358">
        <v>6</v>
      </c>
      <c r="Y2358" t="s">
        <v>63</v>
      </c>
      <c r="Z2358" t="s">
        <v>52</v>
      </c>
      <c r="AA2358">
        <v>0.10749299700000001</v>
      </c>
      <c r="AB2358">
        <v>0.28098739499999997</v>
      </c>
      <c r="AC2358">
        <v>0.21358543399999999</v>
      </c>
      <c r="AD2358">
        <v>0.15548015900000001</v>
      </c>
      <c r="AE2358">
        <v>53.801587300000001</v>
      </c>
      <c r="AF2358">
        <v>0.48288833199999998</v>
      </c>
      <c r="AG2358">
        <v>2.37359944</v>
      </c>
      <c r="AH2358">
        <v>0.30644831099999997</v>
      </c>
      <c r="AI2358">
        <v>1.1054247999999999E-2</v>
      </c>
      <c r="AJ2358">
        <v>3</v>
      </c>
      <c r="AK2358">
        <v>630604</v>
      </c>
      <c r="AL2358">
        <v>0</v>
      </c>
      <c r="AM2358" t="s">
        <v>66</v>
      </c>
      <c r="AN2358">
        <v>13022005</v>
      </c>
      <c r="AO2358">
        <v>31122005</v>
      </c>
      <c r="AP2358">
        <v>997.15</v>
      </c>
      <c r="AQ2358">
        <v>1</v>
      </c>
      <c r="AR2358">
        <v>1</v>
      </c>
      <c r="AS2358">
        <v>997.15</v>
      </c>
      <c r="AT2358">
        <v>787.25103759765602</v>
      </c>
      <c r="AU2358">
        <v>583.10961429999998</v>
      </c>
      <c r="AV2358">
        <v>89.325294494628906</v>
      </c>
      <c r="AW2358">
        <v>997.14999999999895</v>
      </c>
      <c r="AX2358">
        <f t="shared" si="144"/>
        <v>209.89896240234395</v>
      </c>
      <c r="AY2358">
        <f t="shared" si="145"/>
        <v>414.0403857</v>
      </c>
      <c r="AZ2358">
        <f t="shared" si="146"/>
        <v>907.82470550537107</v>
      </c>
      <c r="BA2358">
        <f t="shared" si="147"/>
        <v>1.0231815394945443E-12</v>
      </c>
    </row>
    <row r="2359" spans="1:53" x14ac:dyDescent="0.35">
      <c r="A2359">
        <v>861675</v>
      </c>
      <c r="B2359">
        <v>2007</v>
      </c>
      <c r="C2359">
        <v>73</v>
      </c>
      <c r="D2359">
        <v>45</v>
      </c>
      <c r="E2359">
        <v>45</v>
      </c>
      <c r="F2359" t="s">
        <v>45</v>
      </c>
      <c r="G2359" t="s">
        <v>54</v>
      </c>
      <c r="H2359" t="s">
        <v>54</v>
      </c>
      <c r="I2359">
        <v>23</v>
      </c>
      <c r="J2359" t="s">
        <v>57</v>
      </c>
      <c r="K2359" t="s">
        <v>58</v>
      </c>
      <c r="L2359">
        <v>2</v>
      </c>
      <c r="M2359">
        <v>6</v>
      </c>
      <c r="N2359">
        <v>26</v>
      </c>
      <c r="O2359" t="s">
        <v>55</v>
      </c>
      <c r="P2359">
        <v>4043.061831</v>
      </c>
      <c r="Q2359" t="s">
        <v>56</v>
      </c>
      <c r="R2359">
        <v>2000</v>
      </c>
      <c r="S2359">
        <v>0</v>
      </c>
      <c r="T2359">
        <v>19</v>
      </c>
      <c r="U2359" t="s">
        <v>62</v>
      </c>
      <c r="V2359">
        <v>1</v>
      </c>
      <c r="W2359">
        <v>0</v>
      </c>
      <c r="X2359">
        <v>5</v>
      </c>
      <c r="Y2359" t="s">
        <v>51</v>
      </c>
      <c r="Z2359" t="s">
        <v>60</v>
      </c>
      <c r="AA2359">
        <v>0.10749299700000001</v>
      </c>
      <c r="AB2359">
        <v>0.28098739499999997</v>
      </c>
      <c r="AC2359">
        <v>0.21358543399999999</v>
      </c>
      <c r="AD2359">
        <v>0.15548015900000001</v>
      </c>
      <c r="AE2359">
        <v>53.801587300000001</v>
      </c>
      <c r="AF2359">
        <v>0.48288833199999998</v>
      </c>
      <c r="AG2359">
        <v>2.37359944</v>
      </c>
      <c r="AH2359">
        <v>0.30644831099999997</v>
      </c>
      <c r="AI2359">
        <v>1.1054247999999999E-2</v>
      </c>
      <c r="AJ2359">
        <v>5</v>
      </c>
      <c r="AK2359">
        <v>630604</v>
      </c>
      <c r="AL2359">
        <v>1</v>
      </c>
      <c r="AM2359" t="s">
        <v>66</v>
      </c>
      <c r="AN2359">
        <v>13042007</v>
      </c>
      <c r="AO2359">
        <v>31122007</v>
      </c>
      <c r="AP2359">
        <v>696.13</v>
      </c>
      <c r="AQ2359">
        <v>1</v>
      </c>
      <c r="AR2359">
        <v>1</v>
      </c>
      <c r="AS2359">
        <v>696.13</v>
      </c>
      <c r="AT2359">
        <v>563.93609619140602</v>
      </c>
      <c r="AU2359">
        <v>686.34124710000003</v>
      </c>
      <c r="AV2359">
        <v>89.325294494628906</v>
      </c>
      <c r="AW2359">
        <v>696.12999999999897</v>
      </c>
      <c r="AX2359">
        <f t="shared" si="144"/>
        <v>132.19390380859397</v>
      </c>
      <c r="AY2359">
        <f t="shared" si="145"/>
        <v>9.7887528999999631</v>
      </c>
      <c r="AZ2359">
        <f t="shared" si="146"/>
        <v>606.80470550537109</v>
      </c>
      <c r="BA2359">
        <f t="shared" si="147"/>
        <v>1.0231815394945443E-12</v>
      </c>
    </row>
    <row r="2360" spans="1:53" x14ac:dyDescent="0.35">
      <c r="A2360">
        <v>600213</v>
      </c>
      <c r="B2360">
        <v>2008</v>
      </c>
      <c r="C2360">
        <v>32</v>
      </c>
      <c r="D2360">
        <v>32</v>
      </c>
      <c r="E2360">
        <v>43</v>
      </c>
      <c r="F2360" t="s">
        <v>54</v>
      </c>
      <c r="G2360" t="s">
        <v>54</v>
      </c>
      <c r="H2360" t="s">
        <v>45</v>
      </c>
      <c r="I2360">
        <v>7</v>
      </c>
      <c r="J2360" t="s">
        <v>57</v>
      </c>
      <c r="K2360" t="s">
        <v>58</v>
      </c>
      <c r="L2360">
        <v>2</v>
      </c>
      <c r="M2360">
        <v>5</v>
      </c>
      <c r="N2360">
        <v>26</v>
      </c>
      <c r="O2360" t="s">
        <v>72</v>
      </c>
      <c r="P2360">
        <v>11958.53649</v>
      </c>
      <c r="Q2360" t="s">
        <v>56</v>
      </c>
      <c r="R2360">
        <v>5000</v>
      </c>
      <c r="S2360">
        <v>100</v>
      </c>
      <c r="T2360">
        <v>8</v>
      </c>
      <c r="U2360" t="s">
        <v>62</v>
      </c>
      <c r="V2360">
        <v>1</v>
      </c>
      <c r="W2360">
        <v>0</v>
      </c>
      <c r="X2360">
        <v>6</v>
      </c>
      <c r="Y2360" t="s">
        <v>51</v>
      </c>
      <c r="Z2360" t="s">
        <v>65</v>
      </c>
      <c r="AA2360">
        <v>4.1675481E-2</v>
      </c>
      <c r="AB2360">
        <v>0.30949862500000003</v>
      </c>
      <c r="AC2360">
        <v>0.22657076400000001</v>
      </c>
      <c r="AD2360">
        <v>0.198613175</v>
      </c>
      <c r="AE2360">
        <v>23.586448600000001</v>
      </c>
      <c r="AF2360">
        <v>0.48211986099999998</v>
      </c>
      <c r="AG2360">
        <v>2.1356039770000002</v>
      </c>
      <c r="AH2360">
        <v>0.33626575600000003</v>
      </c>
      <c r="AI2360">
        <v>1.0241597E-2</v>
      </c>
      <c r="AJ2360">
        <v>9</v>
      </c>
      <c r="AK2360">
        <v>630605</v>
      </c>
      <c r="AL2360">
        <v>1</v>
      </c>
      <c r="AM2360" t="s">
        <v>53</v>
      </c>
      <c r="AN2360">
        <v>27022008</v>
      </c>
      <c r="AO2360">
        <v>31122008</v>
      </c>
      <c r="AP2360">
        <v>871.74</v>
      </c>
      <c r="AQ2360">
        <v>1</v>
      </c>
      <c r="AR2360">
        <v>1</v>
      </c>
      <c r="AS2360">
        <v>871.74</v>
      </c>
      <c r="AT2360">
        <v>1170.54663085937</v>
      </c>
      <c r="AU2360">
        <v>1752.997204</v>
      </c>
      <c r="AV2360">
        <v>89.325294494628906</v>
      </c>
      <c r="AW2360">
        <v>871.74</v>
      </c>
      <c r="AX2360">
        <f t="shared" si="144"/>
        <v>298.80663085936999</v>
      </c>
      <c r="AY2360">
        <f t="shared" si="145"/>
        <v>881.257204</v>
      </c>
      <c r="AZ2360">
        <f t="shared" si="146"/>
        <v>782.4147055053711</v>
      </c>
      <c r="BA2360">
        <f t="shared" si="147"/>
        <v>0</v>
      </c>
    </row>
    <row r="2361" spans="1:53" x14ac:dyDescent="0.35">
      <c r="A2361">
        <v>1291314</v>
      </c>
      <c r="B2361">
        <v>2005</v>
      </c>
      <c r="C2361">
        <v>35</v>
      </c>
      <c r="D2361">
        <v>35</v>
      </c>
      <c r="E2361">
        <v>56</v>
      </c>
      <c r="F2361" t="s">
        <v>45</v>
      </c>
      <c r="G2361" t="s">
        <v>45</v>
      </c>
      <c r="H2361" t="s">
        <v>45</v>
      </c>
      <c r="I2361">
        <v>14</v>
      </c>
      <c r="J2361" t="s">
        <v>57</v>
      </c>
      <c r="K2361" t="s">
        <v>47</v>
      </c>
      <c r="L2361">
        <v>1</v>
      </c>
      <c r="M2361">
        <v>5</v>
      </c>
      <c r="N2361">
        <v>4</v>
      </c>
      <c r="O2361" t="s">
        <v>95</v>
      </c>
      <c r="P2361">
        <v>100</v>
      </c>
      <c r="Q2361" t="s">
        <v>56</v>
      </c>
      <c r="R2361">
        <v>12000</v>
      </c>
      <c r="S2361">
        <v>0</v>
      </c>
      <c r="T2361">
        <v>10</v>
      </c>
      <c r="U2361" t="s">
        <v>50</v>
      </c>
      <c r="V2361">
        <v>0</v>
      </c>
      <c r="W2361">
        <v>0</v>
      </c>
      <c r="X2361">
        <v>1</v>
      </c>
      <c r="Y2361" t="s">
        <v>51</v>
      </c>
      <c r="Z2361" t="s">
        <v>60</v>
      </c>
      <c r="AA2361">
        <v>4.1675481E-2</v>
      </c>
      <c r="AB2361">
        <v>0.30949862500000003</v>
      </c>
      <c r="AC2361">
        <v>0.22657076400000001</v>
      </c>
      <c r="AD2361">
        <v>0.198613175</v>
      </c>
      <c r="AE2361">
        <v>23.586448600000001</v>
      </c>
      <c r="AF2361">
        <v>0.48211986099999998</v>
      </c>
      <c r="AG2361">
        <v>2.1356039770000002</v>
      </c>
      <c r="AH2361">
        <v>0.33626575600000003</v>
      </c>
      <c r="AI2361">
        <v>1.0241597E-2</v>
      </c>
      <c r="AJ2361">
        <v>2</v>
      </c>
      <c r="AK2361">
        <v>630605</v>
      </c>
      <c r="AL2361">
        <v>0</v>
      </c>
      <c r="AM2361" t="s">
        <v>66</v>
      </c>
      <c r="AN2361">
        <v>1012005</v>
      </c>
      <c r="AO2361">
        <v>6082005</v>
      </c>
      <c r="AP2361">
        <v>719.55</v>
      </c>
      <c r="AQ2361">
        <v>1</v>
      </c>
      <c r="AR2361">
        <v>1</v>
      </c>
      <c r="AS2361">
        <v>719.55</v>
      </c>
      <c r="AT2361">
        <v>860.20086669921795</v>
      </c>
      <c r="AU2361">
        <v>1005.5327569999999</v>
      </c>
      <c r="AV2361">
        <v>89.325294494628906</v>
      </c>
      <c r="AW2361">
        <v>719.54999999999905</v>
      </c>
      <c r="AX2361">
        <f t="shared" si="144"/>
        <v>140.650866699218</v>
      </c>
      <c r="AY2361">
        <f t="shared" si="145"/>
        <v>285.98275699999999</v>
      </c>
      <c r="AZ2361">
        <f t="shared" si="146"/>
        <v>630.22470550537105</v>
      </c>
      <c r="BA2361">
        <f t="shared" si="147"/>
        <v>9.0949470177292824E-13</v>
      </c>
    </row>
    <row r="2362" spans="1:53" x14ac:dyDescent="0.35">
      <c r="A2362">
        <v>7214810</v>
      </c>
      <c r="B2362">
        <v>2008</v>
      </c>
      <c r="C2362">
        <v>51</v>
      </c>
      <c r="D2362">
        <v>51</v>
      </c>
      <c r="E2362">
        <v>57</v>
      </c>
      <c r="F2362" t="s">
        <v>45</v>
      </c>
      <c r="G2362" t="s">
        <v>45</v>
      </c>
      <c r="H2362" t="s">
        <v>54</v>
      </c>
      <c r="I2362">
        <v>29</v>
      </c>
      <c r="J2362" t="s">
        <v>57</v>
      </c>
      <c r="K2362" t="s">
        <v>58</v>
      </c>
      <c r="L2362">
        <v>2</v>
      </c>
      <c r="M2362">
        <v>2</v>
      </c>
      <c r="N2362">
        <v>19</v>
      </c>
      <c r="O2362" t="s">
        <v>77</v>
      </c>
      <c r="P2362">
        <v>8851.3420420000002</v>
      </c>
      <c r="Q2362" t="s">
        <v>56</v>
      </c>
      <c r="R2362">
        <v>8000</v>
      </c>
      <c r="S2362">
        <v>100</v>
      </c>
      <c r="T2362">
        <v>12</v>
      </c>
      <c r="U2362" t="s">
        <v>62</v>
      </c>
      <c r="V2362">
        <v>0</v>
      </c>
      <c r="W2362">
        <v>0</v>
      </c>
      <c r="X2362">
        <v>0</v>
      </c>
      <c r="Y2362" t="s">
        <v>51</v>
      </c>
      <c r="Z2362" t="s">
        <v>60</v>
      </c>
      <c r="AA2362">
        <v>4.1675481E-2</v>
      </c>
      <c r="AB2362">
        <v>0.30949862500000003</v>
      </c>
      <c r="AC2362">
        <v>0.22657076400000001</v>
      </c>
      <c r="AD2362">
        <v>0.198613175</v>
      </c>
      <c r="AE2362">
        <v>23.586448600000001</v>
      </c>
      <c r="AF2362">
        <v>0.48211986099999998</v>
      </c>
      <c r="AG2362">
        <v>2.1356039770000002</v>
      </c>
      <c r="AH2362">
        <v>0.33626575600000003</v>
      </c>
      <c r="AI2362">
        <v>1.0241597E-2</v>
      </c>
      <c r="AJ2362">
        <v>3</v>
      </c>
      <c r="AK2362">
        <v>630605</v>
      </c>
      <c r="AL2362">
        <v>0</v>
      </c>
      <c r="AM2362" t="s">
        <v>53</v>
      </c>
      <c r="AN2362">
        <v>1012008</v>
      </c>
      <c r="AO2362">
        <v>4052008</v>
      </c>
      <c r="AP2362">
        <v>518.69000000000005</v>
      </c>
      <c r="AQ2362">
        <v>1</v>
      </c>
      <c r="AR2362">
        <v>1</v>
      </c>
      <c r="AS2362">
        <v>518.69000000000005</v>
      </c>
      <c r="AT2362">
        <v>892.54241943359295</v>
      </c>
      <c r="AU2362">
        <v>1092.737183</v>
      </c>
      <c r="AV2362">
        <v>89.325294494628906</v>
      </c>
      <c r="AW2362">
        <v>518.69000000000005</v>
      </c>
      <c r="AX2362">
        <f t="shared" si="144"/>
        <v>373.8524194335929</v>
      </c>
      <c r="AY2362">
        <f t="shared" si="145"/>
        <v>574.0471829999999</v>
      </c>
      <c r="AZ2362">
        <f t="shared" si="146"/>
        <v>429.36470550537115</v>
      </c>
      <c r="BA2362">
        <f t="shared" si="147"/>
        <v>0</v>
      </c>
    </row>
    <row r="2363" spans="1:53" x14ac:dyDescent="0.35">
      <c r="A2363">
        <v>3974990</v>
      </c>
      <c r="B2363">
        <v>2007</v>
      </c>
      <c r="C2363">
        <v>55</v>
      </c>
      <c r="D2363">
        <v>34</v>
      </c>
      <c r="E2363">
        <v>34</v>
      </c>
      <c r="F2363" t="s">
        <v>54</v>
      </c>
      <c r="G2363" t="s">
        <v>45</v>
      </c>
      <c r="H2363" t="s">
        <v>45</v>
      </c>
      <c r="I2363">
        <v>14</v>
      </c>
      <c r="J2363" t="s">
        <v>57</v>
      </c>
      <c r="K2363" t="s">
        <v>58</v>
      </c>
      <c r="L2363">
        <v>2</v>
      </c>
      <c r="M2363">
        <v>4</v>
      </c>
      <c r="N2363">
        <v>9</v>
      </c>
      <c r="O2363" t="s">
        <v>61</v>
      </c>
      <c r="P2363">
        <v>5748.171687</v>
      </c>
      <c r="Q2363" t="s">
        <v>49</v>
      </c>
      <c r="R2363">
        <v>7000</v>
      </c>
      <c r="S2363">
        <v>0</v>
      </c>
      <c r="T2363">
        <v>13</v>
      </c>
      <c r="U2363" t="s">
        <v>62</v>
      </c>
      <c r="V2363">
        <v>0</v>
      </c>
      <c r="W2363">
        <v>0</v>
      </c>
      <c r="X2363">
        <v>1</v>
      </c>
      <c r="Y2363" t="s">
        <v>51</v>
      </c>
      <c r="Z2363" t="s">
        <v>60</v>
      </c>
      <c r="AA2363">
        <v>4.6163253000000001E-2</v>
      </c>
      <c r="AB2363">
        <v>0.17792723899999999</v>
      </c>
      <c r="AC2363">
        <v>0.412412106</v>
      </c>
      <c r="AD2363">
        <v>0.17209649299999999</v>
      </c>
      <c r="AE2363">
        <v>0.85781333299999996</v>
      </c>
      <c r="AF2363">
        <v>0.48955483700000002</v>
      </c>
      <c r="AG2363">
        <v>2.4585753590000001</v>
      </c>
      <c r="AH2363">
        <v>0.26549569299999998</v>
      </c>
      <c r="AI2363">
        <v>7.0933960000000001E-3</v>
      </c>
      <c r="AJ2363">
        <v>3</v>
      </c>
      <c r="AK2363">
        <v>630606</v>
      </c>
      <c r="AL2363">
        <v>0</v>
      </c>
      <c r="AM2363" t="s">
        <v>53</v>
      </c>
      <c r="AN2363">
        <v>1012007</v>
      </c>
      <c r="AO2363">
        <v>25122007</v>
      </c>
      <c r="AP2363">
        <v>971.93</v>
      </c>
      <c r="AQ2363">
        <v>1</v>
      </c>
      <c r="AR2363">
        <v>1</v>
      </c>
      <c r="AS2363">
        <v>971.93</v>
      </c>
      <c r="AT2363">
        <v>802.164794921875</v>
      </c>
      <c r="AU2363">
        <v>1043.9696269999999</v>
      </c>
      <c r="AV2363">
        <v>89.325294494628906</v>
      </c>
      <c r="AW2363">
        <v>971.92999999999904</v>
      </c>
      <c r="AX2363">
        <f t="shared" si="144"/>
        <v>169.76520507812495</v>
      </c>
      <c r="AY2363">
        <f t="shared" si="145"/>
        <v>72.039626999999996</v>
      </c>
      <c r="AZ2363">
        <f t="shared" si="146"/>
        <v>882.60470550537104</v>
      </c>
      <c r="BA2363">
        <f t="shared" si="147"/>
        <v>9.0949470177292824E-13</v>
      </c>
    </row>
    <row r="2364" spans="1:53" x14ac:dyDescent="0.35">
      <c r="A2364">
        <v>7116285</v>
      </c>
      <c r="B2364">
        <v>2008</v>
      </c>
      <c r="C2364">
        <v>64</v>
      </c>
      <c r="D2364">
        <v>51</v>
      </c>
      <c r="E2364">
        <v>51</v>
      </c>
      <c r="F2364" t="s">
        <v>54</v>
      </c>
      <c r="G2364" t="s">
        <v>45</v>
      </c>
      <c r="H2364" t="s">
        <v>45</v>
      </c>
      <c r="I2364">
        <v>29</v>
      </c>
      <c r="J2364" t="s">
        <v>57</v>
      </c>
      <c r="K2364" t="s">
        <v>58</v>
      </c>
      <c r="L2364">
        <v>2</v>
      </c>
      <c r="M2364">
        <v>9</v>
      </c>
      <c r="N2364">
        <v>11</v>
      </c>
      <c r="O2364" t="s">
        <v>55</v>
      </c>
      <c r="P2364">
        <v>8740.9972839999991</v>
      </c>
      <c r="Q2364" t="s">
        <v>56</v>
      </c>
      <c r="R2364">
        <v>10000</v>
      </c>
      <c r="S2364">
        <v>50</v>
      </c>
      <c r="T2364">
        <v>17</v>
      </c>
      <c r="U2364" t="s">
        <v>62</v>
      </c>
      <c r="V2364">
        <v>0</v>
      </c>
      <c r="W2364">
        <v>0</v>
      </c>
      <c r="X2364">
        <v>0</v>
      </c>
      <c r="Y2364" t="s">
        <v>51</v>
      </c>
      <c r="Z2364" t="s">
        <v>60</v>
      </c>
      <c r="AA2364">
        <v>4.6163253000000001E-2</v>
      </c>
      <c r="AB2364">
        <v>0.17792723899999999</v>
      </c>
      <c r="AC2364">
        <v>0.412412106</v>
      </c>
      <c r="AD2364">
        <v>0.17209649299999999</v>
      </c>
      <c r="AE2364">
        <v>0.85781333299999996</v>
      </c>
      <c r="AF2364">
        <v>0.48955483700000002</v>
      </c>
      <c r="AG2364">
        <v>2.4585753590000001</v>
      </c>
      <c r="AH2364">
        <v>0.26549569299999998</v>
      </c>
      <c r="AI2364">
        <v>7.0933960000000001E-3</v>
      </c>
      <c r="AJ2364">
        <v>3</v>
      </c>
      <c r="AK2364">
        <v>630606</v>
      </c>
      <c r="AL2364">
        <v>0</v>
      </c>
      <c r="AM2364" t="s">
        <v>66</v>
      </c>
      <c r="AN2364">
        <v>1012008</v>
      </c>
      <c r="AO2364">
        <v>17102008</v>
      </c>
      <c r="AP2364">
        <v>1001.27</v>
      </c>
      <c r="AQ2364">
        <v>1</v>
      </c>
      <c r="AR2364">
        <v>1</v>
      </c>
      <c r="AS2364">
        <v>1001.27</v>
      </c>
      <c r="AT2364">
        <v>1026.40710449218</v>
      </c>
      <c r="AU2364">
        <v>929.92395320000003</v>
      </c>
      <c r="AV2364">
        <v>89.325294494628906</v>
      </c>
      <c r="AW2364">
        <v>1001.26999999999</v>
      </c>
      <c r="AX2364">
        <f t="shared" si="144"/>
        <v>25.137104492180015</v>
      </c>
      <c r="AY2364">
        <f t="shared" si="145"/>
        <v>71.346046799999954</v>
      </c>
      <c r="AZ2364">
        <f t="shared" si="146"/>
        <v>911.94470550537108</v>
      </c>
      <c r="BA2364">
        <f t="shared" si="147"/>
        <v>1.0004441719502211E-11</v>
      </c>
    </row>
    <row r="2365" spans="1:53" x14ac:dyDescent="0.35">
      <c r="A2365">
        <v>1200964</v>
      </c>
      <c r="B2365">
        <v>2005</v>
      </c>
      <c r="C2365">
        <v>56</v>
      </c>
      <c r="D2365">
        <v>56</v>
      </c>
      <c r="E2365">
        <v>56</v>
      </c>
      <c r="F2365" t="s">
        <v>45</v>
      </c>
      <c r="G2365" t="s">
        <v>45</v>
      </c>
      <c r="H2365" t="s">
        <v>45</v>
      </c>
      <c r="I2365">
        <v>34</v>
      </c>
      <c r="J2365" t="s">
        <v>46</v>
      </c>
      <c r="K2365" t="s">
        <v>47</v>
      </c>
      <c r="L2365">
        <v>1</v>
      </c>
      <c r="M2365">
        <v>6</v>
      </c>
      <c r="N2365">
        <v>13</v>
      </c>
      <c r="O2365" t="s">
        <v>75</v>
      </c>
      <c r="P2365">
        <v>10539.761759999999</v>
      </c>
      <c r="Q2365" t="s">
        <v>73</v>
      </c>
      <c r="R2365">
        <v>8000</v>
      </c>
      <c r="S2365">
        <v>50</v>
      </c>
      <c r="T2365">
        <v>12</v>
      </c>
      <c r="U2365" t="s">
        <v>50</v>
      </c>
      <c r="V2365">
        <v>0</v>
      </c>
      <c r="W2365">
        <v>0</v>
      </c>
      <c r="X2365">
        <v>2</v>
      </c>
      <c r="Y2365" t="s">
        <v>51</v>
      </c>
      <c r="Z2365" t="s">
        <v>60</v>
      </c>
      <c r="AA2365">
        <v>9.4433674999999995E-2</v>
      </c>
      <c r="AB2365">
        <v>0.371365273</v>
      </c>
      <c r="AC2365">
        <v>0.21849903100000001</v>
      </c>
      <c r="AD2365">
        <v>0.106398731</v>
      </c>
      <c r="AE2365">
        <v>73.294573639999996</v>
      </c>
      <c r="AF2365">
        <v>0.51560021199999995</v>
      </c>
      <c r="AG2365">
        <v>2.618388258</v>
      </c>
      <c r="AH2365">
        <v>0.201284199</v>
      </c>
      <c r="AI2365">
        <v>1.5075376999999999E-2</v>
      </c>
      <c r="AJ2365">
        <v>8</v>
      </c>
      <c r="AK2365">
        <v>630701</v>
      </c>
      <c r="AL2365">
        <v>0</v>
      </c>
      <c r="AM2365" t="s">
        <v>66</v>
      </c>
      <c r="AN2365">
        <v>1012005</v>
      </c>
      <c r="AO2365">
        <v>22052005</v>
      </c>
      <c r="AP2365">
        <v>1106.31</v>
      </c>
      <c r="AQ2365">
        <v>1</v>
      </c>
      <c r="AR2365">
        <v>1</v>
      </c>
      <c r="AS2365">
        <v>1106.31</v>
      </c>
      <c r="AT2365">
        <v>1015.34686279296</v>
      </c>
      <c r="AU2365">
        <v>827.4268075</v>
      </c>
      <c r="AV2365">
        <v>89.325294494628906</v>
      </c>
      <c r="AW2365">
        <v>1106.3099999999899</v>
      </c>
      <c r="AX2365">
        <f t="shared" si="144"/>
        <v>90.963137207039949</v>
      </c>
      <c r="AY2365">
        <f t="shared" si="145"/>
        <v>278.88319249999995</v>
      </c>
      <c r="AZ2365">
        <f t="shared" si="146"/>
        <v>1016.984705505371</v>
      </c>
      <c r="BA2365">
        <f t="shared" si="147"/>
        <v>1.0004441719502211E-11</v>
      </c>
    </row>
    <row r="2366" spans="1:53" x14ac:dyDescent="0.35">
      <c r="A2366">
        <v>3216889</v>
      </c>
      <c r="B2366">
        <v>2006</v>
      </c>
      <c r="C2366">
        <v>71</v>
      </c>
      <c r="D2366">
        <v>66</v>
      </c>
      <c r="E2366">
        <v>66</v>
      </c>
      <c r="F2366" t="s">
        <v>54</v>
      </c>
      <c r="G2366" t="s">
        <v>45</v>
      </c>
      <c r="H2366" t="s">
        <v>45</v>
      </c>
      <c r="I2366">
        <v>45</v>
      </c>
      <c r="J2366" t="s">
        <v>57</v>
      </c>
      <c r="K2366" t="s">
        <v>58</v>
      </c>
      <c r="L2366">
        <v>2</v>
      </c>
      <c r="M2366">
        <v>3</v>
      </c>
      <c r="N2366">
        <v>9</v>
      </c>
      <c r="O2366" t="s">
        <v>48</v>
      </c>
      <c r="P2366">
        <v>9421.6119689999996</v>
      </c>
      <c r="Q2366" t="s">
        <v>49</v>
      </c>
      <c r="R2366">
        <v>8000</v>
      </c>
      <c r="S2366">
        <v>50</v>
      </c>
      <c r="T2366">
        <v>16</v>
      </c>
      <c r="U2366" t="s">
        <v>50</v>
      </c>
      <c r="V2366">
        <v>0</v>
      </c>
      <c r="W2366">
        <v>0</v>
      </c>
      <c r="X2366">
        <v>2</v>
      </c>
      <c r="Y2366" t="s">
        <v>63</v>
      </c>
      <c r="Z2366" t="s">
        <v>60</v>
      </c>
      <c r="AA2366">
        <v>9.901915E-2</v>
      </c>
      <c r="AB2366">
        <v>0.22372723</v>
      </c>
      <c r="AC2366">
        <v>0.226763195</v>
      </c>
      <c r="AD2366">
        <v>0.15323806600000001</v>
      </c>
      <c r="AE2366">
        <v>30.266871170000002</v>
      </c>
      <c r="AF2366">
        <v>0.48221343900000002</v>
      </c>
      <c r="AG2366">
        <v>2.3042970569999999</v>
      </c>
      <c r="AH2366">
        <v>0.24564770399999999</v>
      </c>
      <c r="AI2366">
        <v>1.0966415E-2</v>
      </c>
      <c r="AJ2366">
        <v>8</v>
      </c>
      <c r="AK2366">
        <v>630800</v>
      </c>
      <c r="AL2366">
        <v>0</v>
      </c>
      <c r="AM2366" t="s">
        <v>53</v>
      </c>
      <c r="AN2366">
        <v>2082006</v>
      </c>
      <c r="AO2366">
        <v>31122006</v>
      </c>
      <c r="AP2366">
        <v>757.09</v>
      </c>
      <c r="AQ2366">
        <v>1</v>
      </c>
      <c r="AR2366">
        <v>1</v>
      </c>
      <c r="AS2366">
        <v>757.09</v>
      </c>
      <c r="AT2366">
        <v>893.78436279296795</v>
      </c>
      <c r="AU2366">
        <v>782.38366259999998</v>
      </c>
      <c r="AV2366">
        <v>89.325294494628906</v>
      </c>
      <c r="AW2366">
        <v>757.09</v>
      </c>
      <c r="AX2366">
        <f t="shared" si="144"/>
        <v>136.69436279296792</v>
      </c>
      <c r="AY2366">
        <f t="shared" si="145"/>
        <v>25.293662599999948</v>
      </c>
      <c r="AZ2366">
        <f t="shared" si="146"/>
        <v>667.76470550537113</v>
      </c>
      <c r="BA2366">
        <f t="shared" si="147"/>
        <v>0</v>
      </c>
    </row>
    <row r="2367" spans="1:53" x14ac:dyDescent="0.35">
      <c r="A2367">
        <v>1161945</v>
      </c>
      <c r="B2367">
        <v>2006</v>
      </c>
      <c r="C2367">
        <v>45</v>
      </c>
      <c r="D2367">
        <v>45</v>
      </c>
      <c r="E2367">
        <v>46</v>
      </c>
      <c r="F2367" t="s">
        <v>54</v>
      </c>
      <c r="G2367" t="s">
        <v>54</v>
      </c>
      <c r="H2367" t="s">
        <v>45</v>
      </c>
      <c r="I2367">
        <v>23</v>
      </c>
      <c r="J2367" t="s">
        <v>57</v>
      </c>
      <c r="K2367" t="s">
        <v>58</v>
      </c>
      <c r="L2367">
        <v>2</v>
      </c>
      <c r="M2367">
        <v>4</v>
      </c>
      <c r="N2367">
        <v>25</v>
      </c>
      <c r="O2367" t="s">
        <v>75</v>
      </c>
      <c r="P2367">
        <v>9152.9298610000005</v>
      </c>
      <c r="Q2367" t="s">
        <v>49</v>
      </c>
      <c r="R2367">
        <v>10000</v>
      </c>
      <c r="S2367">
        <v>0</v>
      </c>
      <c r="T2367">
        <v>10</v>
      </c>
      <c r="U2367" t="s">
        <v>62</v>
      </c>
      <c r="V2367">
        <v>0</v>
      </c>
      <c r="W2367">
        <v>0</v>
      </c>
      <c r="X2367">
        <v>2</v>
      </c>
      <c r="Y2367" t="s">
        <v>63</v>
      </c>
      <c r="Z2367" t="s">
        <v>60</v>
      </c>
      <c r="AA2367">
        <v>3.7729378000000001E-2</v>
      </c>
      <c r="AB2367">
        <v>0.379180244</v>
      </c>
      <c r="AC2367">
        <v>0.21883038899999999</v>
      </c>
      <c r="AD2367">
        <v>0.21224784999999999</v>
      </c>
      <c r="AE2367">
        <v>28.604597699999999</v>
      </c>
      <c r="AF2367">
        <v>0.47890380100000002</v>
      </c>
      <c r="AG2367">
        <v>2.1339392899999998</v>
      </c>
      <c r="AH2367">
        <v>0.31974851199999998</v>
      </c>
      <c r="AI2367">
        <v>1.4595261999999999E-2</v>
      </c>
      <c r="AJ2367">
        <v>3</v>
      </c>
      <c r="AK2367">
        <v>630808</v>
      </c>
      <c r="AL2367">
        <v>0</v>
      </c>
      <c r="AM2367" t="s">
        <v>66</v>
      </c>
      <c r="AN2367">
        <v>1012006</v>
      </c>
      <c r="AO2367">
        <v>12072006</v>
      </c>
      <c r="AP2367">
        <v>1420.13</v>
      </c>
      <c r="AQ2367">
        <v>1</v>
      </c>
      <c r="AR2367">
        <v>1</v>
      </c>
      <c r="AS2367">
        <v>1420.13</v>
      </c>
      <c r="AT2367">
        <v>1067.58776855468</v>
      </c>
      <c r="AU2367">
        <v>1446.785617</v>
      </c>
      <c r="AV2367">
        <v>89.325294494628906</v>
      </c>
      <c r="AW2367">
        <v>1420.13</v>
      </c>
      <c r="AX2367">
        <f t="shared" si="144"/>
        <v>352.54223144532011</v>
      </c>
      <c r="AY2367">
        <f t="shared" si="145"/>
        <v>26.655616999999893</v>
      </c>
      <c r="AZ2367">
        <f t="shared" si="146"/>
        <v>1330.8047055053712</v>
      </c>
      <c r="BA2367">
        <f t="shared" si="147"/>
        <v>0</v>
      </c>
    </row>
    <row r="2368" spans="1:53" x14ac:dyDescent="0.35">
      <c r="A2368">
        <v>4318158</v>
      </c>
      <c r="B2368">
        <v>2006</v>
      </c>
      <c r="C2368">
        <v>37</v>
      </c>
      <c r="D2368">
        <v>37</v>
      </c>
      <c r="E2368">
        <v>56</v>
      </c>
      <c r="F2368" t="s">
        <v>45</v>
      </c>
      <c r="G2368" t="s">
        <v>45</v>
      </c>
      <c r="H2368" t="s">
        <v>45</v>
      </c>
      <c r="I2368">
        <v>16</v>
      </c>
      <c r="J2368" t="s">
        <v>46</v>
      </c>
      <c r="K2368" t="s">
        <v>47</v>
      </c>
      <c r="L2368">
        <v>1</v>
      </c>
      <c r="M2368">
        <v>3</v>
      </c>
      <c r="N2368">
        <v>23</v>
      </c>
      <c r="O2368" t="s">
        <v>72</v>
      </c>
      <c r="P2368">
        <v>16442.82764</v>
      </c>
      <c r="Q2368" t="s">
        <v>56</v>
      </c>
      <c r="R2368">
        <v>12000</v>
      </c>
      <c r="S2368">
        <v>0</v>
      </c>
      <c r="T2368">
        <v>5</v>
      </c>
      <c r="U2368" t="s">
        <v>50</v>
      </c>
      <c r="V2368">
        <v>0</v>
      </c>
      <c r="W2368">
        <v>0</v>
      </c>
      <c r="X2368">
        <v>1</v>
      </c>
      <c r="Y2368" t="s">
        <v>51</v>
      </c>
      <c r="Z2368" t="s">
        <v>60</v>
      </c>
      <c r="AA2368">
        <v>3.7729378000000001E-2</v>
      </c>
      <c r="AB2368">
        <v>0.379180244</v>
      </c>
      <c r="AC2368">
        <v>0.21883038899999999</v>
      </c>
      <c r="AD2368">
        <v>0.21224784999999999</v>
      </c>
      <c r="AE2368">
        <v>28.604597699999999</v>
      </c>
      <c r="AF2368">
        <v>0.47890380100000002</v>
      </c>
      <c r="AG2368">
        <v>2.1339392899999998</v>
      </c>
      <c r="AH2368">
        <v>0.31974851199999998</v>
      </c>
      <c r="AI2368">
        <v>1.4595261999999999E-2</v>
      </c>
      <c r="AJ2368">
        <v>10</v>
      </c>
      <c r="AK2368">
        <v>630808</v>
      </c>
      <c r="AL2368">
        <v>0</v>
      </c>
      <c r="AM2368" t="s">
        <v>53</v>
      </c>
      <c r="AN2368">
        <v>13062006</v>
      </c>
      <c r="AO2368">
        <v>31122006</v>
      </c>
      <c r="AP2368">
        <v>1080.26</v>
      </c>
      <c r="AQ2368">
        <v>1</v>
      </c>
      <c r="AR2368">
        <v>1</v>
      </c>
      <c r="AS2368">
        <v>1080.26</v>
      </c>
      <c r="AT2368">
        <v>1187.02001953125</v>
      </c>
      <c r="AU2368">
        <v>1385.3872180000001</v>
      </c>
      <c r="AV2368">
        <v>89.325294494628906</v>
      </c>
      <c r="AW2368">
        <v>1080.25999999999</v>
      </c>
      <c r="AX2368">
        <f t="shared" si="144"/>
        <v>106.76001953125001</v>
      </c>
      <c r="AY2368">
        <f t="shared" si="145"/>
        <v>305.12721800000008</v>
      </c>
      <c r="AZ2368">
        <f t="shared" si="146"/>
        <v>990.93470550537108</v>
      </c>
      <c r="BA2368">
        <f t="shared" si="147"/>
        <v>1.0004441719502211E-11</v>
      </c>
    </row>
    <row r="2369" spans="1:53" x14ac:dyDescent="0.35">
      <c r="A2369">
        <v>1445487</v>
      </c>
      <c r="B2369">
        <v>2008</v>
      </c>
      <c r="C2369">
        <v>34</v>
      </c>
      <c r="D2369">
        <v>34</v>
      </c>
      <c r="E2369">
        <v>56</v>
      </c>
      <c r="F2369" t="s">
        <v>54</v>
      </c>
      <c r="G2369" t="s">
        <v>54</v>
      </c>
      <c r="H2369" t="s">
        <v>45</v>
      </c>
      <c r="I2369">
        <v>11</v>
      </c>
      <c r="J2369" t="s">
        <v>46</v>
      </c>
      <c r="K2369" t="s">
        <v>47</v>
      </c>
      <c r="L2369">
        <v>1</v>
      </c>
      <c r="M2369">
        <v>5</v>
      </c>
      <c r="N2369">
        <v>14</v>
      </c>
      <c r="O2369" t="s">
        <v>93</v>
      </c>
      <c r="P2369">
        <v>3402.1624820000002</v>
      </c>
      <c r="Q2369" t="s">
        <v>49</v>
      </c>
      <c r="R2369">
        <v>15000</v>
      </c>
      <c r="S2369">
        <v>0</v>
      </c>
      <c r="T2369">
        <v>14</v>
      </c>
      <c r="U2369" t="s">
        <v>62</v>
      </c>
      <c r="V2369">
        <v>1</v>
      </c>
      <c r="W2369">
        <v>0</v>
      </c>
      <c r="X2369">
        <v>6</v>
      </c>
      <c r="Y2369" t="s">
        <v>63</v>
      </c>
      <c r="Z2369" t="s">
        <v>60</v>
      </c>
      <c r="AA2369">
        <v>0.128914629</v>
      </c>
      <c r="AB2369">
        <v>0.30008580000000001</v>
      </c>
      <c r="AC2369">
        <v>0.19111969100000001</v>
      </c>
      <c r="AD2369">
        <v>0.101337146</v>
      </c>
      <c r="AE2369">
        <v>13.94021102</v>
      </c>
      <c r="AF2369">
        <v>0.50155579900000002</v>
      </c>
      <c r="AG2369">
        <v>2.5506220509999999</v>
      </c>
      <c r="AH2369">
        <v>0.389030612</v>
      </c>
      <c r="AI2369">
        <v>1.6581632999999998E-2</v>
      </c>
      <c r="AJ2369">
        <v>4</v>
      </c>
      <c r="AK2369">
        <v>630901</v>
      </c>
      <c r="AL2369">
        <v>0</v>
      </c>
      <c r="AM2369" t="s">
        <v>53</v>
      </c>
      <c r="AN2369">
        <v>13012008</v>
      </c>
      <c r="AO2369">
        <v>31122008</v>
      </c>
      <c r="AP2369">
        <v>1148.78</v>
      </c>
      <c r="AQ2369">
        <v>1</v>
      </c>
      <c r="AR2369">
        <v>1</v>
      </c>
      <c r="AS2369">
        <v>1148.78</v>
      </c>
      <c r="AT2369">
        <v>623.95788574218705</v>
      </c>
      <c r="AU2369">
        <v>814.90520270000002</v>
      </c>
      <c r="AV2369">
        <v>89.325294494628906</v>
      </c>
      <c r="AW2369">
        <v>757.26999999999896</v>
      </c>
      <c r="AX2369">
        <f t="shared" si="144"/>
        <v>524.82211425781293</v>
      </c>
      <c r="AY2369">
        <f t="shared" si="145"/>
        <v>333.87479729999995</v>
      </c>
      <c r="AZ2369">
        <f t="shared" si="146"/>
        <v>1059.4547055053711</v>
      </c>
      <c r="BA2369">
        <f t="shared" si="147"/>
        <v>391.51000000000101</v>
      </c>
    </row>
    <row r="2370" spans="1:53" x14ac:dyDescent="0.35">
      <c r="A2370">
        <v>4143876</v>
      </c>
      <c r="B2370">
        <v>2005</v>
      </c>
      <c r="C2370">
        <v>36</v>
      </c>
      <c r="D2370">
        <v>36</v>
      </c>
      <c r="E2370">
        <v>66</v>
      </c>
      <c r="F2370" t="s">
        <v>54</v>
      </c>
      <c r="G2370" t="s">
        <v>54</v>
      </c>
      <c r="H2370" t="s">
        <v>45</v>
      </c>
      <c r="I2370">
        <v>11</v>
      </c>
      <c r="J2370" t="s">
        <v>57</v>
      </c>
      <c r="K2370" t="s">
        <v>58</v>
      </c>
      <c r="L2370">
        <v>2</v>
      </c>
      <c r="M2370">
        <v>6</v>
      </c>
      <c r="N2370">
        <v>32</v>
      </c>
      <c r="O2370" t="s">
        <v>61</v>
      </c>
      <c r="P2370">
        <v>5157.3640409999998</v>
      </c>
      <c r="Q2370" t="s">
        <v>49</v>
      </c>
      <c r="R2370">
        <v>10000</v>
      </c>
      <c r="S2370">
        <v>150</v>
      </c>
      <c r="T2370">
        <v>8</v>
      </c>
      <c r="U2370" t="s">
        <v>50</v>
      </c>
      <c r="V2370">
        <v>0</v>
      </c>
      <c r="W2370">
        <v>0</v>
      </c>
      <c r="X2370">
        <v>0</v>
      </c>
      <c r="Y2370" t="s">
        <v>63</v>
      </c>
      <c r="Z2370" t="s">
        <v>60</v>
      </c>
      <c r="AA2370">
        <v>0.128914629</v>
      </c>
      <c r="AB2370">
        <v>0.30008580000000001</v>
      </c>
      <c r="AC2370">
        <v>0.19111969100000001</v>
      </c>
      <c r="AD2370">
        <v>0.101337146</v>
      </c>
      <c r="AE2370">
        <v>13.94021102</v>
      </c>
      <c r="AF2370">
        <v>0.50155579900000002</v>
      </c>
      <c r="AG2370">
        <v>2.5506220509999999</v>
      </c>
      <c r="AH2370">
        <v>0.389030612</v>
      </c>
      <c r="AI2370">
        <v>1.6581632999999998E-2</v>
      </c>
      <c r="AJ2370">
        <v>6</v>
      </c>
      <c r="AK2370">
        <v>630901</v>
      </c>
      <c r="AL2370">
        <v>0</v>
      </c>
      <c r="AM2370" t="s">
        <v>53</v>
      </c>
      <c r="AN2370">
        <v>20072005</v>
      </c>
      <c r="AO2370">
        <v>31122005</v>
      </c>
      <c r="AP2370">
        <v>1384.22</v>
      </c>
      <c r="AQ2370">
        <v>1</v>
      </c>
      <c r="AR2370">
        <v>1</v>
      </c>
      <c r="AS2370">
        <v>1384.22</v>
      </c>
      <c r="AT2370">
        <v>693.17510986328102</v>
      </c>
      <c r="AU2370">
        <v>717.5823302</v>
      </c>
      <c r="AV2370">
        <v>89.325294494628906</v>
      </c>
      <c r="AW2370">
        <v>1384.22</v>
      </c>
      <c r="AX2370">
        <f t="shared" ref="AX2370:AX2433" si="148">ABS(AT2370-AS2370)</f>
        <v>691.044890136719</v>
      </c>
      <c r="AY2370">
        <f t="shared" ref="AY2370:AY2433" si="149">ABS(AU2370-AS2370)</f>
        <v>666.63766980000003</v>
      </c>
      <c r="AZ2370">
        <f t="shared" si="146"/>
        <v>1294.8947055053711</v>
      </c>
      <c r="BA2370">
        <f t="shared" si="147"/>
        <v>0</v>
      </c>
    </row>
    <row r="2371" spans="1:53" x14ac:dyDescent="0.35">
      <c r="A2371">
        <v>7971596</v>
      </c>
      <c r="B2371">
        <v>2008</v>
      </c>
      <c r="C2371">
        <v>20</v>
      </c>
      <c r="D2371">
        <v>20</v>
      </c>
      <c r="E2371">
        <v>56</v>
      </c>
      <c r="F2371" t="s">
        <v>54</v>
      </c>
      <c r="G2371" t="s">
        <v>54</v>
      </c>
      <c r="H2371" t="s">
        <v>45</v>
      </c>
      <c r="I2371">
        <v>0</v>
      </c>
      <c r="J2371" t="s">
        <v>46</v>
      </c>
      <c r="K2371" t="s">
        <v>47</v>
      </c>
      <c r="L2371">
        <v>1</v>
      </c>
      <c r="M2371">
        <v>5</v>
      </c>
      <c r="N2371">
        <v>12</v>
      </c>
      <c r="O2371" t="s">
        <v>83</v>
      </c>
      <c r="P2371">
        <v>7430.7888800000001</v>
      </c>
      <c r="Q2371" t="s">
        <v>56</v>
      </c>
      <c r="R2371">
        <v>6000</v>
      </c>
      <c r="S2371">
        <v>200</v>
      </c>
      <c r="T2371">
        <v>0</v>
      </c>
      <c r="U2371" t="s">
        <v>62</v>
      </c>
      <c r="V2371">
        <v>0</v>
      </c>
      <c r="W2371">
        <v>2</v>
      </c>
      <c r="X2371">
        <v>0</v>
      </c>
      <c r="Y2371" t="s">
        <v>51</v>
      </c>
      <c r="Z2371" t="s">
        <v>52</v>
      </c>
      <c r="AA2371">
        <v>0.13598144400000001</v>
      </c>
      <c r="AB2371">
        <v>0.29573789499999997</v>
      </c>
      <c r="AC2371">
        <v>0.155117425</v>
      </c>
      <c r="AD2371">
        <v>0.194261294</v>
      </c>
      <c r="AE2371">
        <v>21.781914889999999</v>
      </c>
      <c r="AF2371">
        <v>0.48778998800000001</v>
      </c>
      <c r="AG2371">
        <v>2.3746013339999998</v>
      </c>
      <c r="AH2371">
        <v>0.442544942</v>
      </c>
      <c r="AI2371">
        <v>1.3041946E-2</v>
      </c>
      <c r="AJ2371">
        <v>3</v>
      </c>
      <c r="AK2371">
        <v>630904</v>
      </c>
      <c r="AL2371">
        <v>0</v>
      </c>
      <c r="AM2371" t="s">
        <v>53</v>
      </c>
      <c r="AN2371">
        <v>16102008</v>
      </c>
      <c r="AO2371">
        <v>31122008</v>
      </c>
      <c r="AP2371">
        <v>1359.01</v>
      </c>
      <c r="AQ2371">
        <v>1</v>
      </c>
      <c r="AR2371">
        <v>1</v>
      </c>
      <c r="AS2371">
        <v>1359.01</v>
      </c>
      <c r="AT2371">
        <v>1176.47863769531</v>
      </c>
      <c r="AU2371">
        <v>1353.903337</v>
      </c>
      <c r="AV2371">
        <v>89.325294494628906</v>
      </c>
      <c r="AW2371">
        <v>1359.00999999999</v>
      </c>
      <c r="AX2371">
        <f t="shared" si="148"/>
        <v>182.53136230468999</v>
      </c>
      <c r="AY2371">
        <f t="shared" si="149"/>
        <v>5.1066630000000259</v>
      </c>
      <c r="AZ2371">
        <f t="shared" ref="AZ2371:AZ2434" si="150">ABS(AV2371-AS2371)</f>
        <v>1269.6847055053711</v>
      </c>
      <c r="BA2371">
        <f t="shared" ref="BA2371:BA2434" si="151">ABS(AW2371-AS2371)</f>
        <v>1.0004441719502211E-11</v>
      </c>
    </row>
    <row r="2372" spans="1:53" x14ac:dyDescent="0.35">
      <c r="A2372">
        <v>6160233</v>
      </c>
      <c r="B2372">
        <v>2008</v>
      </c>
      <c r="C2372">
        <v>52</v>
      </c>
      <c r="D2372">
        <v>44</v>
      </c>
      <c r="E2372">
        <v>44</v>
      </c>
      <c r="F2372" t="s">
        <v>45</v>
      </c>
      <c r="G2372" t="s">
        <v>54</v>
      </c>
      <c r="H2372" t="s">
        <v>54</v>
      </c>
      <c r="I2372">
        <v>22</v>
      </c>
      <c r="J2372" t="s">
        <v>57</v>
      </c>
      <c r="K2372" t="s">
        <v>58</v>
      </c>
      <c r="L2372">
        <v>2</v>
      </c>
      <c r="M2372">
        <v>6</v>
      </c>
      <c r="N2372">
        <v>36</v>
      </c>
      <c r="O2372" t="s">
        <v>75</v>
      </c>
      <c r="P2372">
        <v>11666.57143</v>
      </c>
      <c r="Q2372" t="s">
        <v>49</v>
      </c>
      <c r="R2372">
        <v>10000</v>
      </c>
      <c r="S2372">
        <v>150</v>
      </c>
      <c r="T2372">
        <v>13</v>
      </c>
      <c r="U2372" t="s">
        <v>62</v>
      </c>
      <c r="V2372">
        <v>0</v>
      </c>
      <c r="W2372">
        <v>0</v>
      </c>
      <c r="X2372">
        <v>1</v>
      </c>
      <c r="Y2372" t="s">
        <v>51</v>
      </c>
      <c r="Z2372" t="s">
        <v>52</v>
      </c>
      <c r="AA2372">
        <v>8.0689184999999997E-2</v>
      </c>
      <c r="AB2372">
        <v>0.44131695700000001</v>
      </c>
      <c r="AC2372">
        <v>0.20300238800000001</v>
      </c>
      <c r="AD2372">
        <v>0.105163463</v>
      </c>
      <c r="AE2372">
        <v>81.451428570000004</v>
      </c>
      <c r="AF2372">
        <v>0.499158131</v>
      </c>
      <c r="AG2372">
        <v>2.431593313</v>
      </c>
      <c r="AH2372">
        <v>0.12901075100000001</v>
      </c>
      <c r="AI2372">
        <v>7.5839649999999998E-3</v>
      </c>
      <c r="AJ2372">
        <v>3</v>
      </c>
      <c r="AK2372">
        <v>631001</v>
      </c>
      <c r="AL2372">
        <v>0</v>
      </c>
      <c r="AM2372" t="s">
        <v>53</v>
      </c>
      <c r="AN2372">
        <v>1012008</v>
      </c>
      <c r="AO2372">
        <v>26112008</v>
      </c>
      <c r="AP2372">
        <v>646.41999999999996</v>
      </c>
      <c r="AQ2372">
        <v>1</v>
      </c>
      <c r="AR2372">
        <v>1</v>
      </c>
      <c r="AS2372">
        <v>646.41999999999996</v>
      </c>
      <c r="AT2372">
        <v>970.0771484375</v>
      </c>
      <c r="AU2372">
        <v>1170.8565699999999</v>
      </c>
      <c r="AV2372">
        <v>89.325294494628906</v>
      </c>
      <c r="AW2372">
        <v>646.41999999999905</v>
      </c>
      <c r="AX2372">
        <f t="shared" si="148"/>
        <v>323.65714843750004</v>
      </c>
      <c r="AY2372">
        <f t="shared" si="149"/>
        <v>524.43656999999996</v>
      </c>
      <c r="AZ2372">
        <f t="shared" si="150"/>
        <v>557.09470550537105</v>
      </c>
      <c r="BA2372">
        <f t="shared" si="151"/>
        <v>9.0949470177292824E-13</v>
      </c>
    </row>
    <row r="2373" spans="1:53" x14ac:dyDescent="0.35">
      <c r="A2373">
        <v>4709601</v>
      </c>
      <c r="B2373">
        <v>2006</v>
      </c>
      <c r="C2373">
        <v>54</v>
      </c>
      <c r="D2373">
        <v>41</v>
      </c>
      <c r="E2373">
        <v>41</v>
      </c>
      <c r="F2373" t="s">
        <v>45</v>
      </c>
      <c r="G2373" t="s">
        <v>54</v>
      </c>
      <c r="H2373" t="s">
        <v>54</v>
      </c>
      <c r="I2373">
        <v>20</v>
      </c>
      <c r="J2373" t="s">
        <v>57</v>
      </c>
      <c r="K2373" t="s">
        <v>58</v>
      </c>
      <c r="L2373">
        <v>2</v>
      </c>
      <c r="M2373">
        <v>7</v>
      </c>
      <c r="N2373">
        <v>30</v>
      </c>
      <c r="O2373" t="s">
        <v>67</v>
      </c>
      <c r="P2373">
        <v>9541.8723759999993</v>
      </c>
      <c r="Q2373" t="s">
        <v>56</v>
      </c>
      <c r="R2373">
        <v>10000</v>
      </c>
      <c r="S2373">
        <v>50</v>
      </c>
      <c r="T2373">
        <v>19</v>
      </c>
      <c r="U2373" t="s">
        <v>50</v>
      </c>
      <c r="V2373">
        <v>0</v>
      </c>
      <c r="W2373">
        <v>0</v>
      </c>
      <c r="X2373">
        <v>0</v>
      </c>
      <c r="Y2373" t="s">
        <v>51</v>
      </c>
      <c r="Z2373" t="s">
        <v>60</v>
      </c>
      <c r="AA2373">
        <v>7.1898496000000006E-2</v>
      </c>
      <c r="AB2373">
        <v>0.649906015</v>
      </c>
      <c r="AC2373">
        <v>0.174342105</v>
      </c>
      <c r="AD2373">
        <v>0.100145608</v>
      </c>
      <c r="AE2373">
        <v>49.448</v>
      </c>
      <c r="AF2373">
        <v>0.516421291</v>
      </c>
      <c r="AG2373">
        <v>2.9046052630000001</v>
      </c>
      <c r="AH2373">
        <v>8.6085130999999995E-2</v>
      </c>
      <c r="AI2373">
        <v>1.1070814999999999E-2</v>
      </c>
      <c r="AJ2373">
        <v>5</v>
      </c>
      <c r="AK2373">
        <v>631002</v>
      </c>
      <c r="AL2373">
        <v>0</v>
      </c>
      <c r="AM2373" t="s">
        <v>53</v>
      </c>
      <c r="AN2373">
        <v>1012006</v>
      </c>
      <c r="AO2373">
        <v>2082006</v>
      </c>
      <c r="AP2373">
        <v>791.89</v>
      </c>
      <c r="AQ2373">
        <v>1</v>
      </c>
      <c r="AR2373">
        <v>1</v>
      </c>
      <c r="AS2373">
        <v>791.89</v>
      </c>
      <c r="AT2373">
        <v>789.60638427734295</v>
      </c>
      <c r="AU2373">
        <v>870.62691310000002</v>
      </c>
      <c r="AV2373">
        <v>89.325294494628906</v>
      </c>
      <c r="AW2373">
        <v>791.88999999999896</v>
      </c>
      <c r="AX2373">
        <f t="shared" si="148"/>
        <v>2.2836157226570322</v>
      </c>
      <c r="AY2373">
        <f t="shared" si="149"/>
        <v>78.736913100000038</v>
      </c>
      <c r="AZ2373">
        <f t="shared" si="150"/>
        <v>702.56470550537108</v>
      </c>
      <c r="BA2373">
        <f t="shared" si="151"/>
        <v>1.0231815394945443E-12</v>
      </c>
    </row>
    <row r="2374" spans="1:53" x14ac:dyDescent="0.35">
      <c r="A2374">
        <v>3005369</v>
      </c>
      <c r="B2374">
        <v>2007</v>
      </c>
      <c r="C2374">
        <v>75</v>
      </c>
      <c r="D2374">
        <v>75</v>
      </c>
      <c r="E2374">
        <v>80</v>
      </c>
      <c r="F2374" t="s">
        <v>45</v>
      </c>
      <c r="G2374" t="s">
        <v>45</v>
      </c>
      <c r="H2374" t="s">
        <v>54</v>
      </c>
      <c r="I2374">
        <v>52</v>
      </c>
      <c r="J2374" t="s">
        <v>46</v>
      </c>
      <c r="K2374" t="s">
        <v>78</v>
      </c>
      <c r="L2374">
        <v>3</v>
      </c>
      <c r="M2374">
        <v>8</v>
      </c>
      <c r="N2374">
        <v>12</v>
      </c>
      <c r="O2374" t="s">
        <v>83</v>
      </c>
      <c r="P2374">
        <v>3988.7827259999999</v>
      </c>
      <c r="Q2374" t="s">
        <v>73</v>
      </c>
      <c r="R2374">
        <v>8000</v>
      </c>
      <c r="S2374">
        <v>0</v>
      </c>
      <c r="T2374">
        <v>16</v>
      </c>
      <c r="U2374" t="s">
        <v>50</v>
      </c>
      <c r="V2374">
        <v>0</v>
      </c>
      <c r="W2374">
        <v>4</v>
      </c>
      <c r="X2374">
        <v>3</v>
      </c>
      <c r="Y2374" t="s">
        <v>51</v>
      </c>
      <c r="Z2374" t="s">
        <v>60</v>
      </c>
      <c r="AA2374">
        <v>3.0015798E-2</v>
      </c>
      <c r="AB2374">
        <v>0.23064770900000001</v>
      </c>
      <c r="AC2374">
        <v>0.37819905199999998</v>
      </c>
      <c r="AD2374">
        <v>0.11869260399999999</v>
      </c>
      <c r="AE2374">
        <v>35.041522489999998</v>
      </c>
      <c r="AF2374">
        <v>0.49313715800000002</v>
      </c>
      <c r="AG2374">
        <v>3.1996840440000001</v>
      </c>
      <c r="AH2374">
        <v>6.3448110000000002E-2</v>
      </c>
      <c r="AI2374">
        <v>3.8526369999999999E-3</v>
      </c>
      <c r="AJ2374">
        <v>4</v>
      </c>
      <c r="AK2374">
        <v>631003</v>
      </c>
      <c r="AL2374">
        <v>0</v>
      </c>
      <c r="AM2374" t="s">
        <v>53</v>
      </c>
      <c r="AN2374">
        <v>10012007</v>
      </c>
      <c r="AO2374">
        <v>31122007</v>
      </c>
      <c r="AP2374">
        <v>302.52</v>
      </c>
      <c r="AQ2374">
        <v>1</v>
      </c>
      <c r="AR2374">
        <v>1</v>
      </c>
      <c r="AS2374">
        <v>302.52</v>
      </c>
      <c r="AT2374">
        <v>366.033111572265</v>
      </c>
      <c r="AU2374">
        <v>436.6500145</v>
      </c>
      <c r="AV2374">
        <v>89.325294494628906</v>
      </c>
      <c r="AW2374">
        <v>302.51999999999902</v>
      </c>
      <c r="AX2374">
        <f t="shared" si="148"/>
        <v>63.513111572265018</v>
      </c>
      <c r="AY2374">
        <f t="shared" si="149"/>
        <v>134.13001450000002</v>
      </c>
      <c r="AZ2374">
        <f t="shared" si="150"/>
        <v>213.19470550537108</v>
      </c>
      <c r="BA2374">
        <f t="shared" si="151"/>
        <v>9.6633812063373625E-13</v>
      </c>
    </row>
    <row r="2375" spans="1:53" x14ac:dyDescent="0.35">
      <c r="A2375">
        <v>3968954</v>
      </c>
      <c r="B2375">
        <v>2006</v>
      </c>
      <c r="C2375">
        <v>55</v>
      </c>
      <c r="D2375">
        <v>55</v>
      </c>
      <c r="E2375">
        <v>55</v>
      </c>
      <c r="F2375" t="s">
        <v>54</v>
      </c>
      <c r="G2375" t="s">
        <v>54</v>
      </c>
      <c r="H2375" t="s">
        <v>45</v>
      </c>
      <c r="I2375">
        <v>31</v>
      </c>
      <c r="J2375" t="s">
        <v>57</v>
      </c>
      <c r="K2375" t="s">
        <v>58</v>
      </c>
      <c r="L2375">
        <v>2</v>
      </c>
      <c r="M2375">
        <v>6</v>
      </c>
      <c r="N2375">
        <v>10</v>
      </c>
      <c r="O2375" t="s">
        <v>93</v>
      </c>
      <c r="P2375">
        <v>5278.4406150000004</v>
      </c>
      <c r="Q2375" t="s">
        <v>49</v>
      </c>
      <c r="R2375">
        <v>8000</v>
      </c>
      <c r="S2375">
        <v>0</v>
      </c>
      <c r="T2375">
        <v>16</v>
      </c>
      <c r="U2375" t="s">
        <v>50</v>
      </c>
      <c r="V2375">
        <v>0</v>
      </c>
      <c r="W2375">
        <v>0</v>
      </c>
      <c r="X2375">
        <v>0</v>
      </c>
      <c r="Y2375" t="s">
        <v>51</v>
      </c>
      <c r="Z2375" t="s">
        <v>52</v>
      </c>
      <c r="AA2375">
        <v>3.0015798E-2</v>
      </c>
      <c r="AB2375">
        <v>0.23064770900000001</v>
      </c>
      <c r="AC2375">
        <v>0.37819905199999998</v>
      </c>
      <c r="AD2375">
        <v>0.11869260399999999</v>
      </c>
      <c r="AE2375">
        <v>35.041522489999998</v>
      </c>
      <c r="AF2375">
        <v>0.49313715800000002</v>
      </c>
      <c r="AG2375">
        <v>3.1996840440000001</v>
      </c>
      <c r="AH2375">
        <v>6.3448110000000002E-2</v>
      </c>
      <c r="AI2375">
        <v>3.8526369999999999E-3</v>
      </c>
      <c r="AJ2375">
        <v>2</v>
      </c>
      <c r="AK2375">
        <v>631003</v>
      </c>
      <c r="AL2375">
        <v>0</v>
      </c>
      <c r="AM2375" t="s">
        <v>53</v>
      </c>
      <c r="AN2375">
        <v>1012006</v>
      </c>
      <c r="AO2375">
        <v>21112006</v>
      </c>
      <c r="AP2375">
        <v>599.11</v>
      </c>
      <c r="AQ2375">
        <v>1</v>
      </c>
      <c r="AR2375">
        <v>1</v>
      </c>
      <c r="AS2375">
        <v>599.11</v>
      </c>
      <c r="AT2375">
        <v>676.94207763671795</v>
      </c>
      <c r="AU2375">
        <v>541.27640110000004</v>
      </c>
      <c r="AV2375">
        <v>89.325294494628906</v>
      </c>
      <c r="AW2375">
        <v>599.11</v>
      </c>
      <c r="AX2375">
        <f t="shared" si="148"/>
        <v>77.832077636717941</v>
      </c>
      <c r="AY2375">
        <f t="shared" si="149"/>
        <v>57.83359889999997</v>
      </c>
      <c r="AZ2375">
        <f t="shared" si="150"/>
        <v>509.78470550537111</v>
      </c>
      <c r="BA2375">
        <f t="shared" si="151"/>
        <v>0</v>
      </c>
    </row>
    <row r="2376" spans="1:53" x14ac:dyDescent="0.35">
      <c r="A2376">
        <v>4414900</v>
      </c>
      <c r="B2376">
        <v>2005</v>
      </c>
      <c r="C2376">
        <v>42</v>
      </c>
      <c r="D2376">
        <v>42</v>
      </c>
      <c r="E2376">
        <v>56</v>
      </c>
      <c r="F2376" t="s">
        <v>54</v>
      </c>
      <c r="G2376" t="s">
        <v>54</v>
      </c>
      <c r="H2376" t="s">
        <v>45</v>
      </c>
      <c r="I2376">
        <v>18</v>
      </c>
      <c r="J2376" t="s">
        <v>46</v>
      </c>
      <c r="K2376" t="s">
        <v>47</v>
      </c>
      <c r="L2376">
        <v>1</v>
      </c>
      <c r="M2376">
        <v>5</v>
      </c>
      <c r="N2376">
        <v>26</v>
      </c>
      <c r="O2376" t="s">
        <v>87</v>
      </c>
      <c r="P2376">
        <v>15081.814990000001</v>
      </c>
      <c r="Q2376" t="s">
        <v>56</v>
      </c>
      <c r="R2376">
        <v>15000</v>
      </c>
      <c r="S2376">
        <v>50</v>
      </c>
      <c r="T2376">
        <v>13</v>
      </c>
      <c r="U2376" t="s">
        <v>50</v>
      </c>
      <c r="V2376">
        <v>0</v>
      </c>
      <c r="W2376">
        <v>1</v>
      </c>
      <c r="X2376">
        <v>0</v>
      </c>
      <c r="Y2376" t="s">
        <v>63</v>
      </c>
      <c r="Z2376" t="s">
        <v>60</v>
      </c>
      <c r="AA2376">
        <v>3.0015798E-2</v>
      </c>
      <c r="AB2376">
        <v>0.23064770900000001</v>
      </c>
      <c r="AC2376">
        <v>0.37819905199999998</v>
      </c>
      <c r="AD2376">
        <v>0.11869260399999999</v>
      </c>
      <c r="AE2376">
        <v>35.041522489999998</v>
      </c>
      <c r="AF2376">
        <v>0.49313715800000002</v>
      </c>
      <c r="AG2376">
        <v>3.1996840440000001</v>
      </c>
      <c r="AH2376">
        <v>6.3448110000000002E-2</v>
      </c>
      <c r="AI2376">
        <v>3.8526369999999999E-3</v>
      </c>
      <c r="AJ2376">
        <v>7</v>
      </c>
      <c r="AK2376">
        <v>631003</v>
      </c>
      <c r="AL2376">
        <v>0</v>
      </c>
      <c r="AM2376" t="s">
        <v>53</v>
      </c>
      <c r="AN2376">
        <v>14112005</v>
      </c>
      <c r="AO2376">
        <v>31122005</v>
      </c>
      <c r="AP2376">
        <v>1404.38</v>
      </c>
      <c r="AQ2376">
        <v>1</v>
      </c>
      <c r="AR2376">
        <v>1</v>
      </c>
      <c r="AS2376">
        <v>1404.38</v>
      </c>
      <c r="AT2376">
        <v>1666.97607421875</v>
      </c>
      <c r="AU2376">
        <v>1346.2062189999999</v>
      </c>
      <c r="AV2376">
        <v>89.325294494628906</v>
      </c>
      <c r="AW2376">
        <v>1404.38</v>
      </c>
      <c r="AX2376">
        <f t="shared" si="148"/>
        <v>262.59607421874989</v>
      </c>
      <c r="AY2376">
        <f t="shared" si="149"/>
        <v>58.17378100000019</v>
      </c>
      <c r="AZ2376">
        <f t="shared" si="150"/>
        <v>1315.0547055053712</v>
      </c>
      <c r="BA2376">
        <f t="shared" si="151"/>
        <v>0</v>
      </c>
    </row>
    <row r="2377" spans="1:53" x14ac:dyDescent="0.35">
      <c r="A2377">
        <v>4932425</v>
      </c>
      <c r="B2377">
        <v>2007</v>
      </c>
      <c r="C2377">
        <v>58</v>
      </c>
      <c r="D2377">
        <v>58</v>
      </c>
      <c r="E2377">
        <v>56</v>
      </c>
      <c r="F2377" t="s">
        <v>45</v>
      </c>
      <c r="G2377" t="s">
        <v>45</v>
      </c>
      <c r="H2377" t="s">
        <v>45</v>
      </c>
      <c r="I2377">
        <v>34</v>
      </c>
      <c r="J2377" t="s">
        <v>57</v>
      </c>
      <c r="K2377" t="s">
        <v>47</v>
      </c>
      <c r="L2377">
        <v>1</v>
      </c>
      <c r="M2377">
        <v>7</v>
      </c>
      <c r="N2377">
        <v>21</v>
      </c>
      <c r="O2377" t="s">
        <v>75</v>
      </c>
      <c r="P2377">
        <v>8251.9305769999992</v>
      </c>
      <c r="Q2377" t="s">
        <v>49</v>
      </c>
      <c r="R2377">
        <v>10000</v>
      </c>
      <c r="S2377">
        <v>100</v>
      </c>
      <c r="T2377">
        <v>20</v>
      </c>
      <c r="U2377" t="s">
        <v>62</v>
      </c>
      <c r="V2377">
        <v>0</v>
      </c>
      <c r="W2377">
        <v>0</v>
      </c>
      <c r="X2377">
        <v>1</v>
      </c>
      <c r="Y2377" t="s">
        <v>51</v>
      </c>
      <c r="Z2377" t="s">
        <v>60</v>
      </c>
      <c r="AA2377">
        <v>3.0015798E-2</v>
      </c>
      <c r="AB2377">
        <v>0.23064770900000001</v>
      </c>
      <c r="AC2377">
        <v>0.37819905199999998</v>
      </c>
      <c r="AD2377">
        <v>0.11869260399999999</v>
      </c>
      <c r="AE2377">
        <v>35.041522489999998</v>
      </c>
      <c r="AF2377">
        <v>0.49313715800000002</v>
      </c>
      <c r="AG2377">
        <v>3.1996840440000001</v>
      </c>
      <c r="AH2377">
        <v>6.3448110000000002E-2</v>
      </c>
      <c r="AI2377">
        <v>3.8526369999999999E-3</v>
      </c>
      <c r="AJ2377">
        <v>2</v>
      </c>
      <c r="AK2377">
        <v>631003</v>
      </c>
      <c r="AL2377">
        <v>0</v>
      </c>
      <c r="AM2377" t="s">
        <v>53</v>
      </c>
      <c r="AN2377">
        <v>1012007</v>
      </c>
      <c r="AO2377">
        <v>5062007</v>
      </c>
      <c r="AP2377">
        <v>635.1</v>
      </c>
      <c r="AQ2377">
        <v>1</v>
      </c>
      <c r="AR2377">
        <v>1</v>
      </c>
      <c r="AS2377">
        <v>635.1</v>
      </c>
      <c r="AT2377">
        <v>827.77697753906205</v>
      </c>
      <c r="AU2377">
        <v>1031.22363</v>
      </c>
      <c r="AV2377">
        <v>89.325294494628906</v>
      </c>
      <c r="AW2377">
        <v>635.1</v>
      </c>
      <c r="AX2377">
        <f t="shared" si="148"/>
        <v>192.67697753906202</v>
      </c>
      <c r="AY2377">
        <f t="shared" si="149"/>
        <v>396.12362999999993</v>
      </c>
      <c r="AZ2377">
        <f t="shared" si="150"/>
        <v>545.77470550537112</v>
      </c>
      <c r="BA2377">
        <f t="shared" si="151"/>
        <v>0</v>
      </c>
    </row>
    <row r="2378" spans="1:53" x14ac:dyDescent="0.35">
      <c r="A2378">
        <v>635279</v>
      </c>
      <c r="B2378">
        <v>2007</v>
      </c>
      <c r="C2378">
        <v>47</v>
      </c>
      <c r="D2378">
        <v>47</v>
      </c>
      <c r="E2378">
        <v>56</v>
      </c>
      <c r="F2378" t="s">
        <v>45</v>
      </c>
      <c r="G2378" t="s">
        <v>45</v>
      </c>
      <c r="H2378" t="s">
        <v>45</v>
      </c>
      <c r="I2378">
        <v>26</v>
      </c>
      <c r="J2378" t="s">
        <v>46</v>
      </c>
      <c r="K2378" t="s">
        <v>47</v>
      </c>
      <c r="L2378">
        <v>1</v>
      </c>
      <c r="M2378">
        <v>8</v>
      </c>
      <c r="N2378">
        <v>28</v>
      </c>
      <c r="O2378" t="s">
        <v>96</v>
      </c>
      <c r="P2378">
        <v>4258.7140730000001</v>
      </c>
      <c r="Q2378" t="s">
        <v>49</v>
      </c>
      <c r="R2378">
        <v>13000</v>
      </c>
      <c r="S2378">
        <v>0</v>
      </c>
      <c r="T2378">
        <v>21</v>
      </c>
      <c r="U2378" t="s">
        <v>62</v>
      </c>
      <c r="V2378">
        <v>0</v>
      </c>
      <c r="W2378">
        <v>0</v>
      </c>
      <c r="X2378">
        <v>5</v>
      </c>
      <c r="Y2378" t="s">
        <v>51</v>
      </c>
      <c r="Z2378" t="s">
        <v>60</v>
      </c>
      <c r="AA2378">
        <v>1.9717261999999999E-2</v>
      </c>
      <c r="AB2378">
        <v>0.16108631000000001</v>
      </c>
      <c r="AC2378">
        <v>0.38267013799999999</v>
      </c>
      <c r="AD2378">
        <v>0.22317733200000001</v>
      </c>
      <c r="AE2378">
        <v>2.007670182</v>
      </c>
      <c r="AF2378">
        <v>0.48010187799999998</v>
      </c>
      <c r="AG2378">
        <v>2.3370535710000002</v>
      </c>
      <c r="AH2378">
        <v>0.15839822000000001</v>
      </c>
      <c r="AI2378">
        <v>4.4493880000000003E-3</v>
      </c>
      <c r="AJ2378">
        <v>1</v>
      </c>
      <c r="AK2378">
        <v>631004</v>
      </c>
      <c r="AL2378">
        <v>0</v>
      </c>
      <c r="AM2378" t="s">
        <v>53</v>
      </c>
      <c r="AN2378">
        <v>27082007</v>
      </c>
      <c r="AO2378">
        <v>31122007</v>
      </c>
      <c r="AP2378">
        <v>815.56</v>
      </c>
      <c r="AQ2378">
        <v>1</v>
      </c>
      <c r="AR2378">
        <v>1</v>
      </c>
      <c r="AS2378">
        <v>815.56</v>
      </c>
      <c r="AT2378">
        <v>865.08880615234295</v>
      </c>
      <c r="AU2378">
        <v>627.66522310000005</v>
      </c>
      <c r="AV2378">
        <v>89.325294494628906</v>
      </c>
      <c r="AW2378">
        <v>1559.16</v>
      </c>
      <c r="AX2378">
        <f t="shared" si="148"/>
        <v>49.528806152343009</v>
      </c>
      <c r="AY2378">
        <f t="shared" si="149"/>
        <v>187.8947768999999</v>
      </c>
      <c r="AZ2378">
        <f t="shared" si="150"/>
        <v>726.23470550537104</v>
      </c>
      <c r="BA2378">
        <f t="shared" si="151"/>
        <v>743.60000000000014</v>
      </c>
    </row>
    <row r="2379" spans="1:53" x14ac:dyDescent="0.35">
      <c r="A2379">
        <v>1566472</v>
      </c>
      <c r="B2379">
        <v>2007</v>
      </c>
      <c r="C2379">
        <v>71</v>
      </c>
      <c r="D2379">
        <v>71</v>
      </c>
      <c r="E2379">
        <v>56</v>
      </c>
      <c r="F2379" t="s">
        <v>45</v>
      </c>
      <c r="G2379" t="s">
        <v>45</v>
      </c>
      <c r="H2379" t="s">
        <v>45</v>
      </c>
      <c r="I2379">
        <v>50</v>
      </c>
      <c r="J2379" t="s">
        <v>46</v>
      </c>
      <c r="K2379" t="s">
        <v>47</v>
      </c>
      <c r="L2379">
        <v>1</v>
      </c>
      <c r="M2379">
        <v>8</v>
      </c>
      <c r="N2379">
        <v>9</v>
      </c>
      <c r="O2379" t="s">
        <v>61</v>
      </c>
      <c r="P2379">
        <v>4305.5996740000001</v>
      </c>
      <c r="Q2379" t="s">
        <v>49</v>
      </c>
      <c r="R2379">
        <v>19000</v>
      </c>
      <c r="S2379">
        <v>0</v>
      </c>
      <c r="T2379">
        <v>27</v>
      </c>
      <c r="U2379" t="s">
        <v>62</v>
      </c>
      <c r="V2379">
        <v>0</v>
      </c>
      <c r="W2379">
        <v>0</v>
      </c>
      <c r="X2379">
        <v>7</v>
      </c>
      <c r="Y2379" t="s">
        <v>51</v>
      </c>
      <c r="Z2379" t="s">
        <v>60</v>
      </c>
      <c r="AA2379">
        <v>1.9717261999999999E-2</v>
      </c>
      <c r="AB2379">
        <v>0.16108631000000001</v>
      </c>
      <c r="AC2379">
        <v>0.38267013799999999</v>
      </c>
      <c r="AD2379">
        <v>0.22317733200000001</v>
      </c>
      <c r="AE2379">
        <v>2.007670182</v>
      </c>
      <c r="AF2379">
        <v>0.48010187799999998</v>
      </c>
      <c r="AG2379">
        <v>2.3370535710000002</v>
      </c>
      <c r="AH2379">
        <v>0.15839822000000001</v>
      </c>
      <c r="AI2379">
        <v>4.4493880000000003E-3</v>
      </c>
      <c r="AJ2379">
        <v>8</v>
      </c>
      <c r="AK2379">
        <v>631004</v>
      </c>
      <c r="AL2379">
        <v>0</v>
      </c>
      <c r="AM2379" t="s">
        <v>53</v>
      </c>
      <c r="AN2379">
        <v>21012007</v>
      </c>
      <c r="AO2379">
        <v>31122007</v>
      </c>
      <c r="AP2379">
        <v>508.75</v>
      </c>
      <c r="AQ2379">
        <v>1</v>
      </c>
      <c r="AR2379">
        <v>1</v>
      </c>
      <c r="AS2379">
        <v>508.75</v>
      </c>
      <c r="AT2379">
        <v>585.90264892578102</v>
      </c>
      <c r="AU2379">
        <v>463.20233059999998</v>
      </c>
      <c r="AV2379">
        <v>89.325294494628906</v>
      </c>
      <c r="AW2379">
        <v>1053.6300000000001</v>
      </c>
      <c r="AX2379">
        <f t="shared" si="148"/>
        <v>77.152648925781023</v>
      </c>
      <c r="AY2379">
        <f t="shared" si="149"/>
        <v>45.547669400000018</v>
      </c>
      <c r="AZ2379">
        <f t="shared" si="150"/>
        <v>419.42470550537109</v>
      </c>
      <c r="BA2379">
        <f t="shared" si="151"/>
        <v>544.88000000000011</v>
      </c>
    </row>
    <row r="2380" spans="1:53" x14ac:dyDescent="0.35">
      <c r="A2380">
        <v>463032</v>
      </c>
      <c r="B2380">
        <v>2006</v>
      </c>
      <c r="C2380">
        <v>31</v>
      </c>
      <c r="D2380">
        <v>31</v>
      </c>
      <c r="E2380">
        <v>56</v>
      </c>
      <c r="F2380" t="s">
        <v>54</v>
      </c>
      <c r="G2380" t="s">
        <v>54</v>
      </c>
      <c r="H2380" t="s">
        <v>45</v>
      </c>
      <c r="I2380">
        <v>10</v>
      </c>
      <c r="J2380" t="s">
        <v>46</v>
      </c>
      <c r="K2380" t="s">
        <v>47</v>
      </c>
      <c r="L2380">
        <v>1</v>
      </c>
      <c r="M2380">
        <v>3</v>
      </c>
      <c r="N2380">
        <v>15</v>
      </c>
      <c r="O2380" t="s">
        <v>74</v>
      </c>
      <c r="P2380">
        <v>7230.8147390000004</v>
      </c>
      <c r="Q2380" t="s">
        <v>56</v>
      </c>
      <c r="R2380">
        <v>10000</v>
      </c>
      <c r="S2380">
        <v>150</v>
      </c>
      <c r="T2380">
        <v>5</v>
      </c>
      <c r="U2380" t="s">
        <v>50</v>
      </c>
      <c r="V2380">
        <v>0</v>
      </c>
      <c r="W2380">
        <v>4</v>
      </c>
      <c r="X2380">
        <v>4</v>
      </c>
      <c r="Y2380" t="s">
        <v>63</v>
      </c>
      <c r="Z2380" t="s">
        <v>60</v>
      </c>
      <c r="AA2380">
        <v>5.6401074000000002E-2</v>
      </c>
      <c r="AB2380">
        <v>0.181960609</v>
      </c>
      <c r="AC2380">
        <v>0.32296329499999998</v>
      </c>
      <c r="AD2380">
        <v>0.13609576400000001</v>
      </c>
      <c r="AE2380">
        <v>21.80722892</v>
      </c>
      <c r="AF2380">
        <v>0.49106813999999999</v>
      </c>
      <c r="AG2380">
        <v>2.4306177259999999</v>
      </c>
      <c r="AH2380">
        <v>0.123908161</v>
      </c>
      <c r="AI2380">
        <v>6.4886450000000003E-3</v>
      </c>
      <c r="AJ2380">
        <v>7</v>
      </c>
      <c r="AK2380">
        <v>631107</v>
      </c>
      <c r="AL2380">
        <v>0</v>
      </c>
      <c r="AM2380" t="s">
        <v>53</v>
      </c>
      <c r="AN2380">
        <v>25032006</v>
      </c>
      <c r="AO2380">
        <v>31122006</v>
      </c>
      <c r="AP2380">
        <v>859.95</v>
      </c>
      <c r="AQ2380">
        <v>1</v>
      </c>
      <c r="AR2380">
        <v>1</v>
      </c>
      <c r="AS2380">
        <v>859.95</v>
      </c>
      <c r="AT2380">
        <v>823.89978027343705</v>
      </c>
      <c r="AU2380">
        <v>956.90480500000001</v>
      </c>
      <c r="AV2380">
        <v>89.325294494628906</v>
      </c>
      <c r="AW2380">
        <v>859.95</v>
      </c>
      <c r="AX2380">
        <f t="shared" si="148"/>
        <v>36.050219726563</v>
      </c>
      <c r="AY2380">
        <f t="shared" si="149"/>
        <v>96.954804999999965</v>
      </c>
      <c r="AZ2380">
        <f t="shared" si="150"/>
        <v>770.62470550537114</v>
      </c>
      <c r="BA2380">
        <f t="shared" si="151"/>
        <v>0</v>
      </c>
    </row>
    <row r="2381" spans="1:53" x14ac:dyDescent="0.35">
      <c r="A2381">
        <v>4772498</v>
      </c>
      <c r="B2381">
        <v>2006</v>
      </c>
      <c r="C2381">
        <v>79</v>
      </c>
      <c r="D2381">
        <v>41</v>
      </c>
      <c r="E2381">
        <v>41</v>
      </c>
      <c r="F2381" t="s">
        <v>54</v>
      </c>
      <c r="G2381" t="s">
        <v>45</v>
      </c>
      <c r="H2381" t="s">
        <v>45</v>
      </c>
      <c r="I2381">
        <v>19</v>
      </c>
      <c r="J2381" t="s">
        <v>57</v>
      </c>
      <c r="K2381" t="s">
        <v>64</v>
      </c>
      <c r="L2381">
        <v>2</v>
      </c>
      <c r="M2381">
        <v>12</v>
      </c>
      <c r="N2381">
        <v>15</v>
      </c>
      <c r="O2381" t="s">
        <v>77</v>
      </c>
      <c r="P2381">
        <v>1701.413423</v>
      </c>
      <c r="Q2381" t="s">
        <v>73</v>
      </c>
      <c r="R2381">
        <v>11000</v>
      </c>
      <c r="S2381">
        <v>0</v>
      </c>
      <c r="T2381">
        <v>14</v>
      </c>
      <c r="U2381" t="s">
        <v>50</v>
      </c>
      <c r="V2381">
        <v>0</v>
      </c>
      <c r="W2381">
        <v>1</v>
      </c>
      <c r="X2381">
        <v>1</v>
      </c>
      <c r="Y2381" t="s">
        <v>63</v>
      </c>
      <c r="Z2381" t="s">
        <v>60</v>
      </c>
      <c r="AA2381">
        <v>5.6401074000000002E-2</v>
      </c>
      <c r="AB2381">
        <v>0.181960609</v>
      </c>
      <c r="AC2381">
        <v>0.32296329499999998</v>
      </c>
      <c r="AD2381">
        <v>0.13609576400000001</v>
      </c>
      <c r="AE2381">
        <v>21.80722892</v>
      </c>
      <c r="AF2381">
        <v>0.49106813999999999</v>
      </c>
      <c r="AG2381">
        <v>2.4306177259999999</v>
      </c>
      <c r="AH2381">
        <v>0.123908161</v>
      </c>
      <c r="AI2381">
        <v>6.4886450000000003E-3</v>
      </c>
      <c r="AJ2381">
        <v>4</v>
      </c>
      <c r="AK2381">
        <v>631107</v>
      </c>
      <c r="AL2381">
        <v>0</v>
      </c>
      <c r="AM2381" t="s">
        <v>53</v>
      </c>
      <c r="AN2381">
        <v>4032006</v>
      </c>
      <c r="AO2381">
        <v>31122006</v>
      </c>
      <c r="AP2381">
        <v>54.76</v>
      </c>
      <c r="AQ2381">
        <v>1</v>
      </c>
      <c r="AR2381">
        <v>1</v>
      </c>
      <c r="AS2381">
        <v>54.76</v>
      </c>
      <c r="AT2381">
        <v>164.39875793457</v>
      </c>
      <c r="AU2381">
        <v>442.2660439</v>
      </c>
      <c r="AV2381">
        <v>89.325294494628906</v>
      </c>
      <c r="AW2381">
        <v>53.159999999999897</v>
      </c>
      <c r="AX2381">
        <f t="shared" si="148"/>
        <v>109.63875793457001</v>
      </c>
      <c r="AY2381">
        <f t="shared" si="149"/>
        <v>387.50604390000001</v>
      </c>
      <c r="AZ2381">
        <f t="shared" si="150"/>
        <v>34.565294494628908</v>
      </c>
      <c r="BA2381">
        <f t="shared" si="151"/>
        <v>1.6000000000001009</v>
      </c>
    </row>
    <row r="2382" spans="1:53" x14ac:dyDescent="0.35">
      <c r="A2382">
        <v>5472601</v>
      </c>
      <c r="B2382">
        <v>2006</v>
      </c>
      <c r="C2382">
        <v>37</v>
      </c>
      <c r="D2382">
        <v>37</v>
      </c>
      <c r="E2382">
        <v>59</v>
      </c>
      <c r="F2382" t="s">
        <v>45</v>
      </c>
      <c r="G2382" t="s">
        <v>45</v>
      </c>
      <c r="H2382" t="s">
        <v>54</v>
      </c>
      <c r="I2382">
        <v>14</v>
      </c>
      <c r="J2382" t="s">
        <v>57</v>
      </c>
      <c r="K2382" t="s">
        <v>58</v>
      </c>
      <c r="L2382">
        <v>2</v>
      </c>
      <c r="M2382">
        <v>2</v>
      </c>
      <c r="N2382">
        <v>10</v>
      </c>
      <c r="O2382" t="s">
        <v>83</v>
      </c>
      <c r="P2382">
        <v>4809.7231650000003</v>
      </c>
      <c r="Q2382" t="s">
        <v>56</v>
      </c>
      <c r="R2382">
        <v>10000</v>
      </c>
      <c r="S2382">
        <v>100</v>
      </c>
      <c r="T2382">
        <v>13</v>
      </c>
      <c r="U2382" t="s">
        <v>50</v>
      </c>
      <c r="V2382">
        <v>0</v>
      </c>
      <c r="W2382">
        <v>0</v>
      </c>
      <c r="X2382">
        <v>0</v>
      </c>
      <c r="Y2382" t="s">
        <v>51</v>
      </c>
      <c r="Z2382" t="s">
        <v>60</v>
      </c>
      <c r="AA2382">
        <v>5.6401074000000002E-2</v>
      </c>
      <c r="AB2382">
        <v>0.181960609</v>
      </c>
      <c r="AC2382">
        <v>0.32296329499999998</v>
      </c>
      <c r="AD2382">
        <v>0.13609576400000001</v>
      </c>
      <c r="AE2382">
        <v>21.80722892</v>
      </c>
      <c r="AF2382">
        <v>0.49106813999999999</v>
      </c>
      <c r="AG2382">
        <v>2.4306177259999999</v>
      </c>
      <c r="AH2382">
        <v>0.123908161</v>
      </c>
      <c r="AI2382">
        <v>6.4886450000000003E-3</v>
      </c>
      <c r="AJ2382">
        <v>8</v>
      </c>
      <c r="AK2382">
        <v>631107</v>
      </c>
      <c r="AL2382">
        <v>0</v>
      </c>
      <c r="AM2382" t="s">
        <v>53</v>
      </c>
      <c r="AN2382">
        <v>26032006</v>
      </c>
      <c r="AO2382">
        <v>31122006</v>
      </c>
      <c r="AP2382">
        <v>945.91</v>
      </c>
      <c r="AQ2382">
        <v>1</v>
      </c>
      <c r="AR2382">
        <v>1</v>
      </c>
      <c r="AS2382">
        <v>945.91</v>
      </c>
      <c r="AT2382">
        <v>758.15509033203102</v>
      </c>
      <c r="AU2382">
        <v>836.99387469999999</v>
      </c>
      <c r="AV2382">
        <v>89.325294494628906</v>
      </c>
      <c r="AW2382">
        <v>945.90999999999894</v>
      </c>
      <c r="AX2382">
        <f t="shared" si="148"/>
        <v>187.75490966796895</v>
      </c>
      <c r="AY2382">
        <f t="shared" si="149"/>
        <v>108.91612529999998</v>
      </c>
      <c r="AZ2382">
        <f t="shared" si="150"/>
        <v>856.58470550537106</v>
      </c>
      <c r="BA2382">
        <f t="shared" si="151"/>
        <v>1.0231815394945443E-12</v>
      </c>
    </row>
    <row r="2383" spans="1:53" x14ac:dyDescent="0.35">
      <c r="A2383">
        <v>4455483</v>
      </c>
      <c r="B2383">
        <v>2008</v>
      </c>
      <c r="C2383">
        <v>38</v>
      </c>
      <c r="D2383">
        <v>38</v>
      </c>
      <c r="E2383">
        <v>45</v>
      </c>
      <c r="F2383" t="s">
        <v>54</v>
      </c>
      <c r="G2383" t="s">
        <v>54</v>
      </c>
      <c r="H2383" t="s">
        <v>54</v>
      </c>
      <c r="I2383">
        <v>15</v>
      </c>
      <c r="J2383" t="s">
        <v>57</v>
      </c>
      <c r="K2383" t="s">
        <v>78</v>
      </c>
      <c r="L2383">
        <v>3</v>
      </c>
      <c r="M2383">
        <v>4</v>
      </c>
      <c r="N2383">
        <v>30</v>
      </c>
      <c r="O2383" t="s">
        <v>48</v>
      </c>
      <c r="P2383">
        <v>4770.4849180000001</v>
      </c>
      <c r="Q2383" t="s">
        <v>49</v>
      </c>
      <c r="R2383">
        <v>4000</v>
      </c>
      <c r="S2383">
        <v>100</v>
      </c>
      <c r="T2383">
        <v>12</v>
      </c>
      <c r="U2383" t="s">
        <v>62</v>
      </c>
      <c r="V2383">
        <v>0</v>
      </c>
      <c r="W2383">
        <v>0</v>
      </c>
      <c r="X2383">
        <v>3</v>
      </c>
      <c r="Y2383" t="s">
        <v>51</v>
      </c>
      <c r="Z2383" t="s">
        <v>65</v>
      </c>
      <c r="AA2383">
        <v>0.12669683300000001</v>
      </c>
      <c r="AB2383">
        <v>0.57692307700000001</v>
      </c>
      <c r="AC2383">
        <v>0.18839983599999999</v>
      </c>
      <c r="AD2383">
        <v>8.9313798999999999E-2</v>
      </c>
      <c r="AE2383">
        <v>81.080536910000006</v>
      </c>
      <c r="AF2383">
        <v>0.50062081000000003</v>
      </c>
      <c r="AG2383">
        <v>2.4847799259999999</v>
      </c>
      <c r="AH2383">
        <v>0.128248363</v>
      </c>
      <c r="AI2383">
        <v>1.4481254000000001E-2</v>
      </c>
      <c r="AJ2383">
        <v>5</v>
      </c>
      <c r="AK2383">
        <v>631108</v>
      </c>
      <c r="AL2383">
        <v>0</v>
      </c>
      <c r="AM2383" t="s">
        <v>53</v>
      </c>
      <c r="AN2383">
        <v>4032008</v>
      </c>
      <c r="AO2383">
        <v>31122008</v>
      </c>
      <c r="AP2383">
        <v>1915.03</v>
      </c>
      <c r="AQ2383">
        <v>1</v>
      </c>
      <c r="AR2383">
        <v>1</v>
      </c>
      <c r="AS2383">
        <v>1915.03</v>
      </c>
      <c r="AT2383">
        <v>945.88714599609295</v>
      </c>
      <c r="AU2383">
        <v>1080.47903</v>
      </c>
      <c r="AV2383">
        <v>89.325294494628906</v>
      </c>
      <c r="AW2383">
        <v>1915.02999999999</v>
      </c>
      <c r="AX2383">
        <f t="shared" si="148"/>
        <v>969.14285400390702</v>
      </c>
      <c r="AY2383">
        <f t="shared" si="149"/>
        <v>834.55097000000001</v>
      </c>
      <c r="AZ2383">
        <f t="shared" si="150"/>
        <v>1825.7047055053711</v>
      </c>
      <c r="BA2383">
        <f t="shared" si="151"/>
        <v>1.0004441719502211E-11</v>
      </c>
    </row>
    <row r="2384" spans="1:53" x14ac:dyDescent="0.35">
      <c r="A2384">
        <v>340037</v>
      </c>
      <c r="B2384">
        <v>2005</v>
      </c>
      <c r="C2384">
        <v>51</v>
      </c>
      <c r="D2384">
        <v>36</v>
      </c>
      <c r="E2384">
        <v>36</v>
      </c>
      <c r="F2384" t="s">
        <v>45</v>
      </c>
      <c r="G2384" t="s">
        <v>54</v>
      </c>
      <c r="H2384" t="s">
        <v>54</v>
      </c>
      <c r="I2384">
        <v>16</v>
      </c>
      <c r="J2384" t="s">
        <v>57</v>
      </c>
      <c r="K2384" t="s">
        <v>58</v>
      </c>
      <c r="L2384">
        <v>2</v>
      </c>
      <c r="M2384">
        <v>5</v>
      </c>
      <c r="N2384">
        <v>14</v>
      </c>
      <c r="O2384" t="s">
        <v>61</v>
      </c>
      <c r="P2384">
        <v>11787.91979</v>
      </c>
      <c r="Q2384" t="s">
        <v>49</v>
      </c>
      <c r="R2384">
        <v>6000</v>
      </c>
      <c r="S2384">
        <v>100</v>
      </c>
      <c r="T2384">
        <v>17</v>
      </c>
      <c r="U2384" t="s">
        <v>62</v>
      </c>
      <c r="V2384">
        <v>0</v>
      </c>
      <c r="W2384">
        <v>0</v>
      </c>
      <c r="X2384">
        <v>3</v>
      </c>
      <c r="Y2384" t="s">
        <v>63</v>
      </c>
      <c r="Z2384" t="s">
        <v>60</v>
      </c>
      <c r="AA2384">
        <v>5.7828482E-2</v>
      </c>
      <c r="AB2384">
        <v>0.204719764</v>
      </c>
      <c r="AC2384">
        <v>0.24778761099999999</v>
      </c>
      <c r="AD2384">
        <v>0.20395012100000001</v>
      </c>
      <c r="AE2384">
        <v>46.67578125</v>
      </c>
      <c r="AF2384">
        <v>0.48874382799999999</v>
      </c>
      <c r="AG2384">
        <v>2.349852507</v>
      </c>
      <c r="AH2384">
        <v>0.35719131599999998</v>
      </c>
      <c r="AI2384">
        <v>6.6711899999999996E-3</v>
      </c>
      <c r="AJ2384">
        <v>2</v>
      </c>
      <c r="AK2384">
        <v>631202</v>
      </c>
      <c r="AL2384">
        <v>0</v>
      </c>
      <c r="AM2384" t="s">
        <v>53</v>
      </c>
      <c r="AN2384">
        <v>1012005</v>
      </c>
      <c r="AO2384">
        <v>19112005</v>
      </c>
      <c r="AP2384">
        <v>898.56</v>
      </c>
      <c r="AQ2384">
        <v>1</v>
      </c>
      <c r="AR2384">
        <v>1</v>
      </c>
      <c r="AS2384">
        <v>898.56</v>
      </c>
      <c r="AT2384">
        <v>936.68865966796795</v>
      </c>
      <c r="AU2384">
        <v>1207.998257</v>
      </c>
      <c r="AV2384">
        <v>89.325294494628906</v>
      </c>
      <c r="AW2384">
        <v>898.55999999999904</v>
      </c>
      <c r="AX2384">
        <f t="shared" si="148"/>
        <v>38.128659667968009</v>
      </c>
      <c r="AY2384">
        <f t="shared" si="149"/>
        <v>309.43825700000002</v>
      </c>
      <c r="AZ2384">
        <f t="shared" si="150"/>
        <v>809.23470550537104</v>
      </c>
      <c r="BA2384">
        <f t="shared" si="151"/>
        <v>9.0949470177292824E-13</v>
      </c>
    </row>
    <row r="2385" spans="1:53" x14ac:dyDescent="0.35">
      <c r="A2385">
        <v>2877579</v>
      </c>
      <c r="B2385">
        <v>2006</v>
      </c>
      <c r="C2385">
        <v>26</v>
      </c>
      <c r="D2385">
        <v>26</v>
      </c>
      <c r="E2385">
        <v>56</v>
      </c>
      <c r="F2385" t="s">
        <v>54</v>
      </c>
      <c r="G2385" t="s">
        <v>54</v>
      </c>
      <c r="H2385" t="s">
        <v>45</v>
      </c>
      <c r="I2385">
        <v>3</v>
      </c>
      <c r="J2385" t="s">
        <v>46</v>
      </c>
      <c r="K2385" t="s">
        <v>47</v>
      </c>
      <c r="L2385">
        <v>1</v>
      </c>
      <c r="M2385">
        <v>7</v>
      </c>
      <c r="N2385">
        <v>33</v>
      </c>
      <c r="O2385" t="s">
        <v>61</v>
      </c>
      <c r="P2385">
        <v>4657.0759239999998</v>
      </c>
      <c r="Q2385" t="s">
        <v>56</v>
      </c>
      <c r="R2385">
        <v>8000</v>
      </c>
      <c r="S2385">
        <v>50</v>
      </c>
      <c r="T2385">
        <v>5</v>
      </c>
      <c r="U2385" t="s">
        <v>50</v>
      </c>
      <c r="V2385">
        <v>0</v>
      </c>
      <c r="W2385">
        <v>0</v>
      </c>
      <c r="X2385">
        <v>2</v>
      </c>
      <c r="Y2385" t="s">
        <v>51</v>
      </c>
      <c r="Z2385" t="s">
        <v>52</v>
      </c>
      <c r="AA2385">
        <v>5.7828482E-2</v>
      </c>
      <c r="AB2385">
        <v>0.204719764</v>
      </c>
      <c r="AC2385">
        <v>0.24778761099999999</v>
      </c>
      <c r="AD2385">
        <v>0.20395012100000001</v>
      </c>
      <c r="AE2385">
        <v>46.67578125</v>
      </c>
      <c r="AF2385">
        <v>0.48874382799999999</v>
      </c>
      <c r="AG2385">
        <v>2.349852507</v>
      </c>
      <c r="AH2385">
        <v>0.35719131599999998</v>
      </c>
      <c r="AI2385">
        <v>6.6711899999999996E-3</v>
      </c>
      <c r="AJ2385">
        <v>5</v>
      </c>
      <c r="AK2385">
        <v>631202</v>
      </c>
      <c r="AL2385">
        <v>0</v>
      </c>
      <c r="AM2385" t="s">
        <v>53</v>
      </c>
      <c r="AN2385">
        <v>27042006</v>
      </c>
      <c r="AO2385">
        <v>31122006</v>
      </c>
      <c r="AP2385">
        <v>1603.74</v>
      </c>
      <c r="AQ2385">
        <v>1</v>
      </c>
      <c r="AR2385">
        <v>1</v>
      </c>
      <c r="AS2385">
        <v>1603.74</v>
      </c>
      <c r="AT2385">
        <v>846.77545166015602</v>
      </c>
      <c r="AU2385">
        <v>548.68590719999997</v>
      </c>
      <c r="AV2385">
        <v>89.325294494628906</v>
      </c>
      <c r="AW2385">
        <v>1603.74</v>
      </c>
      <c r="AX2385">
        <f t="shared" si="148"/>
        <v>756.96454833984399</v>
      </c>
      <c r="AY2385">
        <f t="shared" si="149"/>
        <v>1055.0540928</v>
      </c>
      <c r="AZ2385">
        <f t="shared" si="150"/>
        <v>1514.4147055053711</v>
      </c>
      <c r="BA2385">
        <f t="shared" si="151"/>
        <v>0</v>
      </c>
    </row>
    <row r="2386" spans="1:53" x14ac:dyDescent="0.35">
      <c r="A2386">
        <v>48298</v>
      </c>
      <c r="B2386">
        <v>2005</v>
      </c>
      <c r="C2386">
        <v>45</v>
      </c>
      <c r="D2386">
        <v>36</v>
      </c>
      <c r="E2386">
        <v>36</v>
      </c>
      <c r="F2386" t="s">
        <v>54</v>
      </c>
      <c r="G2386" t="s">
        <v>45</v>
      </c>
      <c r="H2386" t="s">
        <v>45</v>
      </c>
      <c r="I2386">
        <v>12</v>
      </c>
      <c r="J2386" t="s">
        <v>57</v>
      </c>
      <c r="K2386" t="s">
        <v>58</v>
      </c>
      <c r="L2386">
        <v>2</v>
      </c>
      <c r="M2386">
        <v>9</v>
      </c>
      <c r="N2386">
        <v>49</v>
      </c>
      <c r="O2386" t="s">
        <v>95</v>
      </c>
      <c r="P2386">
        <v>90</v>
      </c>
      <c r="Q2386" t="s">
        <v>49</v>
      </c>
      <c r="R2386">
        <v>10000</v>
      </c>
      <c r="S2386">
        <v>0</v>
      </c>
      <c r="T2386">
        <v>27</v>
      </c>
      <c r="U2386" t="s">
        <v>62</v>
      </c>
      <c r="V2386">
        <v>0</v>
      </c>
      <c r="W2386">
        <v>1</v>
      </c>
      <c r="X2386">
        <v>3</v>
      </c>
      <c r="Y2386" t="s">
        <v>51</v>
      </c>
      <c r="Z2386" t="s">
        <v>60</v>
      </c>
      <c r="AA2386">
        <v>6.8753079999999994E-2</v>
      </c>
      <c r="AB2386">
        <v>0.30088713700000003</v>
      </c>
      <c r="AC2386">
        <v>0.226959093</v>
      </c>
      <c r="AD2386">
        <v>0.238802756</v>
      </c>
      <c r="AE2386">
        <v>6.0194426439999997</v>
      </c>
      <c r="AF2386">
        <v>0.47857450499999998</v>
      </c>
      <c r="AG2386">
        <v>2.2888122229999999</v>
      </c>
      <c r="AH2386">
        <v>0.37918789600000002</v>
      </c>
      <c r="AI2386">
        <v>1.0961864999999999E-2</v>
      </c>
      <c r="AJ2386">
        <v>3</v>
      </c>
      <c r="AK2386">
        <v>631203</v>
      </c>
      <c r="AL2386">
        <v>0</v>
      </c>
      <c r="AM2386" t="s">
        <v>66</v>
      </c>
      <c r="AN2386">
        <v>14042005</v>
      </c>
      <c r="AO2386">
        <v>31122005</v>
      </c>
      <c r="AP2386">
        <v>9899.9519330000003</v>
      </c>
      <c r="AQ2386">
        <v>1</v>
      </c>
      <c r="AR2386">
        <v>1</v>
      </c>
      <c r="AS2386">
        <v>9899.9519330000003</v>
      </c>
      <c r="AT2386">
        <v>276.06359863281199</v>
      </c>
      <c r="AU2386">
        <v>880.82070190000002</v>
      </c>
      <c r="AV2386">
        <v>89.325294494628906</v>
      </c>
      <c r="AW2386">
        <v>126.56</v>
      </c>
      <c r="AX2386">
        <f t="shared" si="148"/>
        <v>9623.8883343671878</v>
      </c>
      <c r="AY2386">
        <f t="shared" si="149"/>
        <v>9019.1312311000002</v>
      </c>
      <c r="AZ2386">
        <f t="shared" si="150"/>
        <v>9810.6266385053714</v>
      </c>
      <c r="BA2386">
        <f t="shared" si="151"/>
        <v>9773.3919330000008</v>
      </c>
    </row>
    <row r="2387" spans="1:53" x14ac:dyDescent="0.35">
      <c r="A2387">
        <v>439702</v>
      </c>
      <c r="B2387">
        <v>2005</v>
      </c>
      <c r="C2387">
        <v>51</v>
      </c>
      <c r="D2387">
        <v>51</v>
      </c>
      <c r="E2387">
        <v>56</v>
      </c>
      <c r="F2387" t="s">
        <v>54</v>
      </c>
      <c r="G2387" t="s">
        <v>54</v>
      </c>
      <c r="H2387" t="s">
        <v>45</v>
      </c>
      <c r="I2387">
        <v>27</v>
      </c>
      <c r="J2387" t="s">
        <v>57</v>
      </c>
      <c r="K2387" t="s">
        <v>47</v>
      </c>
      <c r="L2387">
        <v>1</v>
      </c>
      <c r="M2387">
        <v>8</v>
      </c>
      <c r="N2387">
        <v>23</v>
      </c>
      <c r="O2387" t="s">
        <v>61</v>
      </c>
      <c r="P2387">
        <v>4514.1853970000002</v>
      </c>
      <c r="Q2387" t="s">
        <v>49</v>
      </c>
      <c r="R2387">
        <v>8000</v>
      </c>
      <c r="S2387">
        <v>150</v>
      </c>
      <c r="T2387">
        <v>14</v>
      </c>
      <c r="U2387" t="s">
        <v>62</v>
      </c>
      <c r="V2387">
        <v>0</v>
      </c>
      <c r="W2387">
        <v>0</v>
      </c>
      <c r="X2387">
        <v>4</v>
      </c>
      <c r="Y2387" t="s">
        <v>63</v>
      </c>
      <c r="Z2387" t="s">
        <v>60</v>
      </c>
      <c r="AA2387">
        <v>7.4730229999999995E-2</v>
      </c>
      <c r="AB2387">
        <v>0.37928813</v>
      </c>
      <c r="AC2387">
        <v>0.19938798499999999</v>
      </c>
      <c r="AD2387">
        <v>0.17420013600000001</v>
      </c>
      <c r="AE2387">
        <v>36.004901959999998</v>
      </c>
      <c r="AF2387">
        <v>0.48550033999999997</v>
      </c>
      <c r="AG2387">
        <v>2.3659204379999998</v>
      </c>
      <c r="AH2387">
        <v>0.39398031999999999</v>
      </c>
      <c r="AI2387">
        <v>1.7750338000000001E-2</v>
      </c>
      <c r="AJ2387">
        <v>6</v>
      </c>
      <c r="AK2387">
        <v>631204</v>
      </c>
      <c r="AL2387">
        <v>0</v>
      </c>
      <c r="AM2387" t="s">
        <v>53</v>
      </c>
      <c r="AN2387">
        <v>27102005</v>
      </c>
      <c r="AO2387">
        <v>31122005</v>
      </c>
      <c r="AP2387">
        <v>939.1</v>
      </c>
      <c r="AQ2387">
        <v>1</v>
      </c>
      <c r="AR2387">
        <v>1</v>
      </c>
      <c r="AS2387">
        <v>939.1</v>
      </c>
      <c r="AT2387">
        <v>639.42199707031205</v>
      </c>
      <c r="AU2387">
        <v>655.56855900000005</v>
      </c>
      <c r="AV2387">
        <v>89.325294494628906</v>
      </c>
      <c r="AW2387">
        <v>789.17999999999904</v>
      </c>
      <c r="AX2387">
        <f t="shared" si="148"/>
        <v>299.67800292968798</v>
      </c>
      <c r="AY2387">
        <f t="shared" si="149"/>
        <v>283.53144099999997</v>
      </c>
      <c r="AZ2387">
        <f t="shared" si="150"/>
        <v>849.77470550537112</v>
      </c>
      <c r="BA2387">
        <f t="shared" si="151"/>
        <v>149.92000000000098</v>
      </c>
    </row>
    <row r="2388" spans="1:53" x14ac:dyDescent="0.35">
      <c r="A2388">
        <v>3636808</v>
      </c>
      <c r="B2388">
        <v>2005</v>
      </c>
      <c r="C2388">
        <v>42</v>
      </c>
      <c r="D2388">
        <v>42</v>
      </c>
      <c r="E2388">
        <v>56</v>
      </c>
      <c r="F2388" t="s">
        <v>45</v>
      </c>
      <c r="G2388" t="s">
        <v>45</v>
      </c>
      <c r="H2388" t="s">
        <v>45</v>
      </c>
      <c r="I2388">
        <v>21</v>
      </c>
      <c r="J2388" t="s">
        <v>57</v>
      </c>
      <c r="K2388" t="s">
        <v>47</v>
      </c>
      <c r="L2388">
        <v>1</v>
      </c>
      <c r="M2388">
        <v>2</v>
      </c>
      <c r="N2388">
        <v>27</v>
      </c>
      <c r="O2388" t="s">
        <v>75</v>
      </c>
      <c r="P2388">
        <v>11132.37818</v>
      </c>
      <c r="Q2388" t="s">
        <v>49</v>
      </c>
      <c r="R2388">
        <v>12000</v>
      </c>
      <c r="S2388">
        <v>100</v>
      </c>
      <c r="T2388">
        <v>13</v>
      </c>
      <c r="U2388" t="s">
        <v>62</v>
      </c>
      <c r="V2388">
        <v>0</v>
      </c>
      <c r="W2388">
        <v>0</v>
      </c>
      <c r="X2388">
        <v>0</v>
      </c>
      <c r="Y2388" t="s">
        <v>63</v>
      </c>
      <c r="Z2388" t="s">
        <v>60</v>
      </c>
      <c r="AA2388">
        <v>7.4730229999999995E-2</v>
      </c>
      <c r="AB2388">
        <v>0.37928813</v>
      </c>
      <c r="AC2388">
        <v>0.19938798499999999</v>
      </c>
      <c r="AD2388">
        <v>0.17420013600000001</v>
      </c>
      <c r="AE2388">
        <v>36.004901959999998</v>
      </c>
      <c r="AF2388">
        <v>0.48550033999999997</v>
      </c>
      <c r="AG2388">
        <v>2.3659204379999998</v>
      </c>
      <c r="AH2388">
        <v>0.39398031999999999</v>
      </c>
      <c r="AI2388">
        <v>1.7750338000000001E-2</v>
      </c>
      <c r="AJ2388">
        <v>1</v>
      </c>
      <c r="AK2388">
        <v>631204</v>
      </c>
      <c r="AL2388">
        <v>0</v>
      </c>
      <c r="AM2388" t="s">
        <v>53</v>
      </c>
      <c r="AN2388">
        <v>1012005</v>
      </c>
      <c r="AO2388">
        <v>24112005</v>
      </c>
      <c r="AP2388">
        <v>1611.2</v>
      </c>
      <c r="AQ2388">
        <v>1</v>
      </c>
      <c r="AR2388">
        <v>1</v>
      </c>
      <c r="AS2388">
        <v>1611.2</v>
      </c>
      <c r="AT2388">
        <v>1322.74914550781</v>
      </c>
      <c r="AU2388">
        <v>1482.0561090000001</v>
      </c>
      <c r="AV2388">
        <v>89.325294494628906</v>
      </c>
      <c r="AW2388">
        <v>1611.2</v>
      </c>
      <c r="AX2388">
        <f t="shared" si="148"/>
        <v>288.45085449219005</v>
      </c>
      <c r="AY2388">
        <f t="shared" si="149"/>
        <v>129.14389099999994</v>
      </c>
      <c r="AZ2388">
        <f t="shared" si="150"/>
        <v>1521.8747055053711</v>
      </c>
      <c r="BA2388">
        <f t="shared" si="151"/>
        <v>0</v>
      </c>
    </row>
    <row r="2389" spans="1:53" x14ac:dyDescent="0.35">
      <c r="A2389">
        <v>4302571</v>
      </c>
      <c r="B2389">
        <v>2006</v>
      </c>
      <c r="C2389">
        <v>41</v>
      </c>
      <c r="D2389">
        <v>41</v>
      </c>
      <c r="E2389">
        <v>59</v>
      </c>
      <c r="F2389" t="s">
        <v>54</v>
      </c>
      <c r="G2389" t="s">
        <v>54</v>
      </c>
      <c r="H2389" t="s">
        <v>45</v>
      </c>
      <c r="I2389">
        <v>17</v>
      </c>
      <c r="J2389" t="s">
        <v>57</v>
      </c>
      <c r="K2389" t="s">
        <v>58</v>
      </c>
      <c r="L2389">
        <v>2</v>
      </c>
      <c r="M2389">
        <v>7</v>
      </c>
      <c r="N2389">
        <v>29</v>
      </c>
      <c r="O2389" t="s">
        <v>91</v>
      </c>
      <c r="P2389">
        <v>100</v>
      </c>
      <c r="Q2389" t="s">
        <v>56</v>
      </c>
      <c r="R2389">
        <v>10000</v>
      </c>
      <c r="S2389">
        <v>100</v>
      </c>
      <c r="T2389">
        <v>5</v>
      </c>
      <c r="U2389" t="s">
        <v>50</v>
      </c>
      <c r="V2389">
        <v>0</v>
      </c>
      <c r="W2389">
        <v>1</v>
      </c>
      <c r="X2389">
        <v>0</v>
      </c>
      <c r="Y2389" t="s">
        <v>63</v>
      </c>
      <c r="Z2389" t="s">
        <v>60</v>
      </c>
      <c r="AA2389">
        <v>7.4730229999999995E-2</v>
      </c>
      <c r="AB2389">
        <v>0.37928813</v>
      </c>
      <c r="AC2389">
        <v>0.19938798499999999</v>
      </c>
      <c r="AD2389">
        <v>0.17420013600000001</v>
      </c>
      <c r="AE2389">
        <v>36.004901959999998</v>
      </c>
      <c r="AF2389">
        <v>0.48550033999999997</v>
      </c>
      <c r="AG2389">
        <v>2.3659204379999998</v>
      </c>
      <c r="AH2389">
        <v>0.39398031999999999</v>
      </c>
      <c r="AI2389">
        <v>1.7750338000000001E-2</v>
      </c>
      <c r="AJ2389">
        <v>2</v>
      </c>
      <c r="AK2389">
        <v>631204</v>
      </c>
      <c r="AL2389">
        <v>0</v>
      </c>
      <c r="AM2389" t="s">
        <v>53</v>
      </c>
      <c r="AN2389">
        <v>1012006</v>
      </c>
      <c r="AO2389">
        <v>31102006</v>
      </c>
      <c r="AP2389">
        <v>932.24</v>
      </c>
      <c r="AQ2389">
        <v>1</v>
      </c>
      <c r="AR2389">
        <v>1</v>
      </c>
      <c r="AS2389">
        <v>932.24</v>
      </c>
      <c r="AT2389">
        <v>743.10791015625</v>
      </c>
      <c r="AU2389">
        <v>718.8974346</v>
      </c>
      <c r="AV2389">
        <v>89.325294494628906</v>
      </c>
      <c r="AW2389">
        <v>932.24</v>
      </c>
      <c r="AX2389">
        <f t="shared" si="148"/>
        <v>189.13208984375001</v>
      </c>
      <c r="AY2389">
        <f t="shared" si="149"/>
        <v>213.34256540000001</v>
      </c>
      <c r="AZ2389">
        <f t="shared" si="150"/>
        <v>842.9147055053711</v>
      </c>
      <c r="BA2389">
        <f t="shared" si="151"/>
        <v>0</v>
      </c>
    </row>
    <row r="2390" spans="1:53" x14ac:dyDescent="0.35">
      <c r="A2390">
        <v>5125312</v>
      </c>
      <c r="B2390">
        <v>2007</v>
      </c>
      <c r="C2390">
        <v>49</v>
      </c>
      <c r="D2390">
        <v>30</v>
      </c>
      <c r="E2390">
        <v>30</v>
      </c>
      <c r="F2390" t="s">
        <v>54</v>
      </c>
      <c r="G2390" t="s">
        <v>45</v>
      </c>
      <c r="H2390" t="s">
        <v>45</v>
      </c>
      <c r="I2390">
        <v>5</v>
      </c>
      <c r="J2390" t="s">
        <v>57</v>
      </c>
      <c r="K2390" t="s">
        <v>64</v>
      </c>
      <c r="L2390">
        <v>2</v>
      </c>
      <c r="M2390">
        <v>3</v>
      </c>
      <c r="N2390">
        <v>15</v>
      </c>
      <c r="O2390" t="s">
        <v>70</v>
      </c>
      <c r="P2390">
        <v>10122.827429999999</v>
      </c>
      <c r="Q2390" t="s">
        <v>56</v>
      </c>
      <c r="R2390">
        <v>12000</v>
      </c>
      <c r="S2390">
        <v>50</v>
      </c>
      <c r="T2390">
        <v>18</v>
      </c>
      <c r="U2390" t="s">
        <v>50</v>
      </c>
      <c r="V2390">
        <v>0</v>
      </c>
      <c r="W2390">
        <v>0</v>
      </c>
      <c r="X2390">
        <v>1</v>
      </c>
      <c r="Y2390" t="s">
        <v>51</v>
      </c>
      <c r="Z2390" t="s">
        <v>60</v>
      </c>
      <c r="AA2390">
        <v>7.4730229999999995E-2</v>
      </c>
      <c r="AB2390">
        <v>0.37928813</v>
      </c>
      <c r="AC2390">
        <v>0.19938798499999999</v>
      </c>
      <c r="AD2390">
        <v>0.17420013600000001</v>
      </c>
      <c r="AE2390">
        <v>36.004901959999998</v>
      </c>
      <c r="AF2390">
        <v>0.48550033999999997</v>
      </c>
      <c r="AG2390">
        <v>2.3659204379999998</v>
      </c>
      <c r="AH2390">
        <v>0.39398031999999999</v>
      </c>
      <c r="AI2390">
        <v>1.7750338000000001E-2</v>
      </c>
      <c r="AJ2390">
        <v>3</v>
      </c>
      <c r="AK2390">
        <v>631204</v>
      </c>
      <c r="AL2390">
        <v>0</v>
      </c>
      <c r="AM2390" t="s">
        <v>53</v>
      </c>
      <c r="AN2390">
        <v>11072007</v>
      </c>
      <c r="AO2390">
        <v>31122007</v>
      </c>
      <c r="AP2390">
        <v>1853.63</v>
      </c>
      <c r="AQ2390">
        <v>1</v>
      </c>
      <c r="AR2390">
        <v>1</v>
      </c>
      <c r="AS2390">
        <v>1853.63</v>
      </c>
      <c r="AT2390">
        <v>940.88806152343705</v>
      </c>
      <c r="AU2390">
        <v>1294.0723840000001</v>
      </c>
      <c r="AV2390">
        <v>89.325294494628906</v>
      </c>
      <c r="AW2390">
        <v>537.09</v>
      </c>
      <c r="AX2390">
        <f t="shared" si="148"/>
        <v>912.74193847656306</v>
      </c>
      <c r="AY2390">
        <f t="shared" si="149"/>
        <v>559.55761600000005</v>
      </c>
      <c r="AZ2390">
        <f t="shared" si="150"/>
        <v>1764.3047055053712</v>
      </c>
      <c r="BA2390">
        <f t="shared" si="151"/>
        <v>1316.54</v>
      </c>
    </row>
    <row r="2391" spans="1:53" x14ac:dyDescent="0.35">
      <c r="A2391">
        <v>6199685</v>
      </c>
      <c r="B2391">
        <v>2007</v>
      </c>
      <c r="C2391">
        <v>60</v>
      </c>
      <c r="D2391">
        <v>38</v>
      </c>
      <c r="E2391">
        <v>38</v>
      </c>
      <c r="F2391" t="s">
        <v>45</v>
      </c>
      <c r="G2391" t="s">
        <v>54</v>
      </c>
      <c r="H2391" t="s">
        <v>54</v>
      </c>
      <c r="I2391">
        <v>16</v>
      </c>
      <c r="J2391" t="s">
        <v>46</v>
      </c>
      <c r="K2391" t="s">
        <v>78</v>
      </c>
      <c r="L2391">
        <v>3</v>
      </c>
      <c r="M2391">
        <v>6</v>
      </c>
      <c r="N2391">
        <v>27</v>
      </c>
      <c r="O2391" t="s">
        <v>75</v>
      </c>
      <c r="P2391">
        <v>13410.011049999999</v>
      </c>
      <c r="Q2391" t="s">
        <v>56</v>
      </c>
      <c r="R2391">
        <v>6000</v>
      </c>
      <c r="S2391">
        <v>0</v>
      </c>
      <c r="T2391">
        <v>12</v>
      </c>
      <c r="U2391" t="s">
        <v>62</v>
      </c>
      <c r="V2391">
        <v>0</v>
      </c>
      <c r="W2391">
        <v>0</v>
      </c>
      <c r="X2391">
        <v>1</v>
      </c>
      <c r="Y2391" t="s">
        <v>51</v>
      </c>
      <c r="Z2391" t="s">
        <v>60</v>
      </c>
      <c r="AA2391">
        <v>4.6893597000000002E-2</v>
      </c>
      <c r="AB2391">
        <v>0.51178852100000005</v>
      </c>
      <c r="AC2391">
        <v>0.16861157399999999</v>
      </c>
      <c r="AD2391">
        <v>0.20945804600000001</v>
      </c>
      <c r="AE2391">
        <v>24.25888325</v>
      </c>
      <c r="AF2391">
        <v>0.48441096500000003</v>
      </c>
      <c r="AG2391">
        <v>2.276256252</v>
      </c>
      <c r="AH2391">
        <v>0.433826828</v>
      </c>
      <c r="AI2391">
        <v>1.6300284000000002E-2</v>
      </c>
      <c r="AJ2391">
        <v>2</v>
      </c>
      <c r="AK2391">
        <v>631307</v>
      </c>
      <c r="AL2391">
        <v>0</v>
      </c>
      <c r="AM2391" t="s">
        <v>53</v>
      </c>
      <c r="AN2391">
        <v>18032007</v>
      </c>
      <c r="AO2391">
        <v>31122007</v>
      </c>
      <c r="AP2391">
        <v>2057.4699999999998</v>
      </c>
      <c r="AQ2391">
        <v>1</v>
      </c>
      <c r="AR2391">
        <v>1</v>
      </c>
      <c r="AS2391">
        <v>2057.4699999999998</v>
      </c>
      <c r="AT2391">
        <v>1140.8037109375</v>
      </c>
      <c r="AU2391">
        <v>1319.925526</v>
      </c>
      <c r="AV2391">
        <v>89.325294494628906</v>
      </c>
      <c r="AW2391">
        <v>2057.4699999999898</v>
      </c>
      <c r="AX2391">
        <f t="shared" si="148"/>
        <v>916.6662890624998</v>
      </c>
      <c r="AY2391">
        <f t="shared" si="149"/>
        <v>737.54447399999981</v>
      </c>
      <c r="AZ2391">
        <f t="shared" si="150"/>
        <v>1968.1447055053709</v>
      </c>
      <c r="BA2391">
        <f t="shared" si="151"/>
        <v>1.0004441719502211E-11</v>
      </c>
    </row>
    <row r="2392" spans="1:53" x14ac:dyDescent="0.35">
      <c r="A2392">
        <v>4189735</v>
      </c>
      <c r="B2392">
        <v>2008</v>
      </c>
      <c r="C2392">
        <v>39</v>
      </c>
      <c r="D2392">
        <v>39</v>
      </c>
      <c r="E2392">
        <v>42</v>
      </c>
      <c r="F2392" t="s">
        <v>45</v>
      </c>
      <c r="G2392" t="s">
        <v>45</v>
      </c>
      <c r="H2392" t="s">
        <v>54</v>
      </c>
      <c r="I2392">
        <v>16</v>
      </c>
      <c r="J2392" t="s">
        <v>57</v>
      </c>
      <c r="K2392" t="s">
        <v>58</v>
      </c>
      <c r="L2392">
        <v>2</v>
      </c>
      <c r="M2392">
        <v>6</v>
      </c>
      <c r="N2392">
        <v>16</v>
      </c>
      <c r="O2392" t="s">
        <v>74</v>
      </c>
      <c r="P2392">
        <v>7581.9758890000003</v>
      </c>
      <c r="Q2392" t="s">
        <v>49</v>
      </c>
      <c r="R2392">
        <v>10000</v>
      </c>
      <c r="S2392">
        <v>50</v>
      </c>
      <c r="T2392">
        <v>5</v>
      </c>
      <c r="U2392" t="s">
        <v>50</v>
      </c>
      <c r="V2392">
        <v>0</v>
      </c>
      <c r="W2392">
        <v>0</v>
      </c>
      <c r="X2392">
        <v>3</v>
      </c>
      <c r="Y2392" t="s">
        <v>51</v>
      </c>
      <c r="Z2392" t="s">
        <v>52</v>
      </c>
      <c r="AA2392">
        <v>6.4570656000000004E-2</v>
      </c>
      <c r="AB2392">
        <v>0.463657877</v>
      </c>
      <c r="AC2392">
        <v>0.16768086500000001</v>
      </c>
      <c r="AD2392">
        <v>0.22085565500000001</v>
      </c>
      <c r="AE2392">
        <v>37.974212029999997</v>
      </c>
      <c r="AF2392">
        <v>0.47279861200000001</v>
      </c>
      <c r="AG2392">
        <v>2.2401960779999999</v>
      </c>
      <c r="AH2392">
        <v>0.43597392600000001</v>
      </c>
      <c r="AI2392">
        <v>1.7567119999999999E-2</v>
      </c>
      <c r="AJ2392">
        <v>9</v>
      </c>
      <c r="AK2392">
        <v>631308</v>
      </c>
      <c r="AL2392">
        <v>0</v>
      </c>
      <c r="AM2392" t="s">
        <v>53</v>
      </c>
      <c r="AN2392">
        <v>6032008</v>
      </c>
      <c r="AO2392">
        <v>16112008</v>
      </c>
      <c r="AP2392">
        <v>518.95000000000005</v>
      </c>
      <c r="AQ2392">
        <v>1</v>
      </c>
      <c r="AR2392">
        <v>1</v>
      </c>
      <c r="AS2392">
        <v>518.95000000000005</v>
      </c>
      <c r="AT2392">
        <v>837.63763427734295</v>
      </c>
      <c r="AU2392">
        <v>579.20951600000001</v>
      </c>
      <c r="AV2392">
        <v>89.325294494628906</v>
      </c>
      <c r="AW2392">
        <v>518.95000000000005</v>
      </c>
      <c r="AX2392">
        <f t="shared" si="148"/>
        <v>318.68763427734291</v>
      </c>
      <c r="AY2392">
        <f t="shared" si="149"/>
        <v>60.259515999999962</v>
      </c>
      <c r="AZ2392">
        <f t="shared" si="150"/>
        <v>429.62470550537114</v>
      </c>
      <c r="BA2392">
        <f t="shared" si="151"/>
        <v>0</v>
      </c>
    </row>
    <row r="2393" spans="1:53" x14ac:dyDescent="0.35">
      <c r="A2393">
        <v>1974141</v>
      </c>
      <c r="B2393">
        <v>2008</v>
      </c>
      <c r="C2393">
        <v>42</v>
      </c>
      <c r="D2393">
        <v>42</v>
      </c>
      <c r="E2393">
        <v>56</v>
      </c>
      <c r="F2393" t="s">
        <v>54</v>
      </c>
      <c r="G2393" t="s">
        <v>54</v>
      </c>
      <c r="H2393" t="s">
        <v>45</v>
      </c>
      <c r="I2393">
        <v>19</v>
      </c>
      <c r="J2393" t="s">
        <v>57</v>
      </c>
      <c r="K2393" t="s">
        <v>47</v>
      </c>
      <c r="L2393">
        <v>1</v>
      </c>
      <c r="M2393">
        <v>13</v>
      </c>
      <c r="N2393">
        <v>30</v>
      </c>
      <c r="O2393" t="s">
        <v>48</v>
      </c>
      <c r="P2393">
        <v>1101.314824</v>
      </c>
      <c r="Q2393" t="s">
        <v>49</v>
      </c>
      <c r="R2393">
        <v>6000</v>
      </c>
      <c r="S2393">
        <v>0</v>
      </c>
      <c r="T2393">
        <v>10</v>
      </c>
      <c r="U2393" t="s">
        <v>62</v>
      </c>
      <c r="V2393">
        <v>0</v>
      </c>
      <c r="W2393">
        <v>0</v>
      </c>
      <c r="X2393">
        <v>4</v>
      </c>
      <c r="Y2393" t="s">
        <v>51</v>
      </c>
      <c r="Z2393" t="s">
        <v>65</v>
      </c>
      <c r="AA2393">
        <v>0.110891089</v>
      </c>
      <c r="AB2393">
        <v>0.67612761300000002</v>
      </c>
      <c r="AC2393">
        <v>8.0308031000000002E-2</v>
      </c>
      <c r="AD2393">
        <v>0.227555649</v>
      </c>
      <c r="AE2393">
        <v>41.393013099999997</v>
      </c>
      <c r="AF2393">
        <v>0.47547209600000001</v>
      </c>
      <c r="AG2393">
        <v>2.0855885590000001</v>
      </c>
      <c r="AH2393">
        <v>0.46776155699999999</v>
      </c>
      <c r="AI2393">
        <v>2.5547444999999998E-2</v>
      </c>
      <c r="AJ2393">
        <v>7</v>
      </c>
      <c r="AK2393">
        <v>631401</v>
      </c>
      <c r="AL2393">
        <v>0</v>
      </c>
      <c r="AM2393" t="s">
        <v>53</v>
      </c>
      <c r="AN2393">
        <v>1012008</v>
      </c>
      <c r="AO2393">
        <v>26122008</v>
      </c>
      <c r="AP2393">
        <v>703.57</v>
      </c>
      <c r="AQ2393">
        <v>1</v>
      </c>
      <c r="AR2393">
        <v>1</v>
      </c>
      <c r="AS2393">
        <v>703.57</v>
      </c>
      <c r="AT2393">
        <v>651.98742675781205</v>
      </c>
      <c r="AU2393">
        <v>708.68761180000001</v>
      </c>
      <c r="AV2393">
        <v>89.325294494628906</v>
      </c>
      <c r="AW2393">
        <v>422.25</v>
      </c>
      <c r="AX2393">
        <f t="shared" si="148"/>
        <v>51.582573242188005</v>
      </c>
      <c r="AY2393">
        <f t="shared" si="149"/>
        <v>5.1176117999999633</v>
      </c>
      <c r="AZ2393">
        <f t="shared" si="150"/>
        <v>614.24470550537114</v>
      </c>
      <c r="BA2393">
        <f t="shared" si="151"/>
        <v>281.32000000000005</v>
      </c>
    </row>
    <row r="2394" spans="1:53" x14ac:dyDescent="0.35">
      <c r="A2394">
        <v>48688</v>
      </c>
      <c r="B2394">
        <v>2005</v>
      </c>
      <c r="C2394">
        <v>47</v>
      </c>
      <c r="D2394">
        <v>47</v>
      </c>
      <c r="E2394">
        <v>60</v>
      </c>
      <c r="F2394" t="s">
        <v>54</v>
      </c>
      <c r="G2394" t="s">
        <v>54</v>
      </c>
      <c r="H2394" t="s">
        <v>45</v>
      </c>
      <c r="I2394">
        <v>27</v>
      </c>
      <c r="J2394" t="s">
        <v>57</v>
      </c>
      <c r="K2394" t="s">
        <v>58</v>
      </c>
      <c r="L2394">
        <v>2</v>
      </c>
      <c r="M2394">
        <v>9</v>
      </c>
      <c r="N2394">
        <v>42</v>
      </c>
      <c r="O2394" t="s">
        <v>95</v>
      </c>
      <c r="P2394">
        <v>90</v>
      </c>
      <c r="Q2394" t="s">
        <v>56</v>
      </c>
      <c r="R2394">
        <v>4000</v>
      </c>
      <c r="S2394">
        <v>100</v>
      </c>
      <c r="T2394">
        <v>24</v>
      </c>
      <c r="U2394" t="s">
        <v>62</v>
      </c>
      <c r="V2394">
        <v>0</v>
      </c>
      <c r="W2394">
        <v>0</v>
      </c>
      <c r="X2394">
        <v>3</v>
      </c>
      <c r="Y2394" t="s">
        <v>63</v>
      </c>
      <c r="Z2394" t="s">
        <v>60</v>
      </c>
      <c r="AA2394">
        <v>3.0115395E-2</v>
      </c>
      <c r="AB2394">
        <v>0.16042780800000001</v>
      </c>
      <c r="AC2394">
        <v>0.37207993299999997</v>
      </c>
      <c r="AD2394">
        <v>0.230923192</v>
      </c>
      <c r="AE2394">
        <v>21.09234829</v>
      </c>
      <c r="AF2394">
        <v>0.48073555200000001</v>
      </c>
      <c r="AG2394">
        <v>2.2499296370000001</v>
      </c>
      <c r="AH2394">
        <v>0.18890425199999999</v>
      </c>
      <c r="AI2394">
        <v>6.7404079999999998E-3</v>
      </c>
      <c r="AJ2394">
        <v>8</v>
      </c>
      <c r="AK2394">
        <v>631704</v>
      </c>
      <c r="AL2394">
        <v>0</v>
      </c>
      <c r="AM2394" t="s">
        <v>53</v>
      </c>
      <c r="AN2394">
        <v>6082005</v>
      </c>
      <c r="AO2394">
        <v>31122005</v>
      </c>
      <c r="AP2394">
        <v>81.650000000000006</v>
      </c>
      <c r="AQ2394">
        <v>1</v>
      </c>
      <c r="AR2394">
        <v>1</v>
      </c>
      <c r="AS2394">
        <v>81.650000000000006</v>
      </c>
      <c r="AT2394">
        <v>220.95492553710901</v>
      </c>
      <c r="AU2394">
        <v>854.52271959999996</v>
      </c>
      <c r="AV2394">
        <v>89.325294494628906</v>
      </c>
      <c r="AW2394">
        <v>81.650000000000006</v>
      </c>
      <c r="AX2394">
        <f t="shared" si="148"/>
        <v>139.304925537109</v>
      </c>
      <c r="AY2394">
        <f t="shared" si="149"/>
        <v>772.87271959999998</v>
      </c>
      <c r="AZ2394">
        <f t="shared" si="150"/>
        <v>7.6752944946289006</v>
      </c>
      <c r="BA2394">
        <f t="shared" si="151"/>
        <v>0</v>
      </c>
    </row>
    <row r="2395" spans="1:53" x14ac:dyDescent="0.35">
      <c r="A2395">
        <v>5447613</v>
      </c>
      <c r="B2395">
        <v>2007</v>
      </c>
      <c r="C2395">
        <v>79</v>
      </c>
      <c r="D2395">
        <v>68</v>
      </c>
      <c r="E2395">
        <v>68</v>
      </c>
      <c r="F2395" t="s">
        <v>54</v>
      </c>
      <c r="G2395" t="s">
        <v>45</v>
      </c>
      <c r="H2395" t="s">
        <v>45</v>
      </c>
      <c r="I2395">
        <v>45</v>
      </c>
      <c r="J2395" t="s">
        <v>57</v>
      </c>
      <c r="K2395" t="s">
        <v>58</v>
      </c>
      <c r="L2395">
        <v>2</v>
      </c>
      <c r="M2395">
        <v>7</v>
      </c>
      <c r="N2395">
        <v>29</v>
      </c>
      <c r="O2395" t="s">
        <v>74</v>
      </c>
      <c r="P2395">
        <v>10188.67209</v>
      </c>
      <c r="Q2395" t="s">
        <v>73</v>
      </c>
      <c r="R2395">
        <v>10000</v>
      </c>
      <c r="S2395">
        <v>50</v>
      </c>
      <c r="T2395">
        <v>6</v>
      </c>
      <c r="U2395" t="s">
        <v>62</v>
      </c>
      <c r="V2395">
        <v>1</v>
      </c>
      <c r="W2395">
        <v>0</v>
      </c>
      <c r="X2395">
        <v>1</v>
      </c>
      <c r="Y2395" t="s">
        <v>51</v>
      </c>
      <c r="Z2395" t="s">
        <v>60</v>
      </c>
      <c r="AA2395">
        <v>3.0115395E-2</v>
      </c>
      <c r="AB2395">
        <v>0.16042780800000001</v>
      </c>
      <c r="AC2395">
        <v>0.37207993299999997</v>
      </c>
      <c r="AD2395">
        <v>0.230923192</v>
      </c>
      <c r="AE2395">
        <v>21.09234829</v>
      </c>
      <c r="AF2395">
        <v>0.48073555200000001</v>
      </c>
      <c r="AG2395">
        <v>2.2499296370000001</v>
      </c>
      <c r="AH2395">
        <v>0.18890425199999999</v>
      </c>
      <c r="AI2395">
        <v>6.7404079999999998E-3</v>
      </c>
      <c r="AJ2395">
        <v>6</v>
      </c>
      <c r="AK2395">
        <v>631704</v>
      </c>
      <c r="AL2395">
        <v>1</v>
      </c>
      <c r="AM2395" t="s">
        <v>53</v>
      </c>
      <c r="AN2395">
        <v>16012007</v>
      </c>
      <c r="AO2395">
        <v>31122007</v>
      </c>
      <c r="AP2395">
        <v>2806.86</v>
      </c>
      <c r="AQ2395">
        <v>1</v>
      </c>
      <c r="AR2395">
        <v>1</v>
      </c>
      <c r="AS2395">
        <v>2806.86</v>
      </c>
      <c r="AT2395">
        <v>2245.30810546875</v>
      </c>
      <c r="AU2395">
        <v>888.74203209999996</v>
      </c>
      <c r="AV2395">
        <v>89.325294494628906</v>
      </c>
      <c r="AW2395">
        <v>2806.86</v>
      </c>
      <c r="AX2395">
        <f t="shared" si="148"/>
        <v>561.55189453125013</v>
      </c>
      <c r="AY2395">
        <f t="shared" si="149"/>
        <v>1918.1179679000002</v>
      </c>
      <c r="AZ2395">
        <f t="shared" si="150"/>
        <v>2717.5347055053712</v>
      </c>
      <c r="BA2395">
        <f t="shared" si="151"/>
        <v>0</v>
      </c>
    </row>
    <row r="2396" spans="1:53" x14ac:dyDescent="0.35">
      <c r="A2396">
        <v>6465697</v>
      </c>
      <c r="B2396">
        <v>2008</v>
      </c>
      <c r="C2396">
        <v>80</v>
      </c>
      <c r="D2396">
        <v>60</v>
      </c>
      <c r="E2396">
        <v>60</v>
      </c>
      <c r="F2396" t="s">
        <v>45</v>
      </c>
      <c r="G2396" t="s">
        <v>54</v>
      </c>
      <c r="H2396" t="s">
        <v>54</v>
      </c>
      <c r="I2396">
        <v>38</v>
      </c>
      <c r="J2396" t="s">
        <v>57</v>
      </c>
      <c r="K2396" t="s">
        <v>58</v>
      </c>
      <c r="L2396">
        <v>2</v>
      </c>
      <c r="M2396">
        <v>3</v>
      </c>
      <c r="N2396">
        <v>30</v>
      </c>
      <c r="O2396" t="s">
        <v>61</v>
      </c>
      <c r="P2396">
        <v>8808.789933</v>
      </c>
      <c r="Q2396" t="s">
        <v>49</v>
      </c>
      <c r="R2396">
        <v>3000</v>
      </c>
      <c r="S2396">
        <v>0</v>
      </c>
      <c r="T2396">
        <v>23</v>
      </c>
      <c r="U2396" t="s">
        <v>62</v>
      </c>
      <c r="V2396">
        <v>0</v>
      </c>
      <c r="W2396">
        <v>0</v>
      </c>
      <c r="X2396">
        <v>0</v>
      </c>
      <c r="Y2396" t="s">
        <v>51</v>
      </c>
      <c r="Z2396" t="s">
        <v>60</v>
      </c>
      <c r="AA2396">
        <v>3.0115395E-2</v>
      </c>
      <c r="AB2396">
        <v>0.16042780800000001</v>
      </c>
      <c r="AC2396">
        <v>0.37207993299999997</v>
      </c>
      <c r="AD2396">
        <v>0.230923192</v>
      </c>
      <c r="AE2396">
        <v>21.09234829</v>
      </c>
      <c r="AF2396">
        <v>0.48073555200000001</v>
      </c>
      <c r="AG2396">
        <v>2.2499296370000001</v>
      </c>
      <c r="AH2396">
        <v>0.18890425199999999</v>
      </c>
      <c r="AI2396">
        <v>6.7404079999999998E-3</v>
      </c>
      <c r="AJ2396">
        <v>1</v>
      </c>
      <c r="AK2396">
        <v>631704</v>
      </c>
      <c r="AL2396">
        <v>0</v>
      </c>
      <c r="AM2396" t="s">
        <v>53</v>
      </c>
      <c r="AN2396">
        <v>1012008</v>
      </c>
      <c r="AO2396">
        <v>11122008</v>
      </c>
      <c r="AP2396">
        <v>50.09</v>
      </c>
      <c r="AQ2396">
        <v>1</v>
      </c>
      <c r="AR2396">
        <v>1</v>
      </c>
      <c r="AS2396">
        <v>50.09</v>
      </c>
      <c r="AT2396">
        <v>990.11578369140602</v>
      </c>
      <c r="AU2396">
        <v>1171.272827</v>
      </c>
      <c r="AV2396">
        <v>89.325294494628906</v>
      </c>
      <c r="AW2396">
        <v>50.09</v>
      </c>
      <c r="AX2396">
        <f t="shared" si="148"/>
        <v>940.02578369140599</v>
      </c>
      <c r="AY2396">
        <f t="shared" si="149"/>
        <v>1121.1828270000001</v>
      </c>
      <c r="AZ2396">
        <f t="shared" si="150"/>
        <v>39.235294494628903</v>
      </c>
      <c r="BA2396">
        <f t="shared" si="151"/>
        <v>0</v>
      </c>
    </row>
    <row r="2397" spans="1:53" x14ac:dyDescent="0.35">
      <c r="A2397">
        <v>4857376</v>
      </c>
      <c r="B2397">
        <v>2006</v>
      </c>
      <c r="C2397">
        <v>32</v>
      </c>
      <c r="D2397">
        <v>32</v>
      </c>
      <c r="E2397">
        <v>66</v>
      </c>
      <c r="F2397" t="s">
        <v>54</v>
      </c>
      <c r="G2397" t="s">
        <v>54</v>
      </c>
      <c r="H2397" t="s">
        <v>45</v>
      </c>
      <c r="I2397">
        <v>10</v>
      </c>
      <c r="J2397" t="s">
        <v>57</v>
      </c>
      <c r="K2397" t="s">
        <v>58</v>
      </c>
      <c r="L2397">
        <v>2</v>
      </c>
      <c r="M2397">
        <v>1</v>
      </c>
      <c r="N2397">
        <v>16</v>
      </c>
      <c r="O2397" t="s">
        <v>68</v>
      </c>
      <c r="P2397">
        <v>12916.210139999999</v>
      </c>
      <c r="Q2397" t="s">
        <v>49</v>
      </c>
      <c r="R2397">
        <v>10000</v>
      </c>
      <c r="S2397">
        <v>150</v>
      </c>
      <c r="T2397">
        <v>3</v>
      </c>
      <c r="U2397" t="s">
        <v>62</v>
      </c>
      <c r="V2397">
        <v>0</v>
      </c>
      <c r="W2397">
        <v>0</v>
      </c>
      <c r="X2397">
        <v>0</v>
      </c>
      <c r="Y2397" t="s">
        <v>51</v>
      </c>
      <c r="Z2397" t="s">
        <v>52</v>
      </c>
      <c r="AA2397">
        <v>3.5225049000000001E-2</v>
      </c>
      <c r="AB2397">
        <v>0.27318982400000003</v>
      </c>
      <c r="AC2397">
        <v>0.31037182000000002</v>
      </c>
      <c r="AD2397">
        <v>0.23203934700000001</v>
      </c>
      <c r="AE2397">
        <v>13.953431370000001</v>
      </c>
      <c r="AF2397">
        <v>0.47795538399999998</v>
      </c>
      <c r="AG2397">
        <v>2.2281800390000002</v>
      </c>
      <c r="AH2397">
        <v>0.30276775</v>
      </c>
      <c r="AI2397">
        <v>8.66426E-3</v>
      </c>
      <c r="AJ2397">
        <v>5</v>
      </c>
      <c r="AK2397">
        <v>631802</v>
      </c>
      <c r="AL2397">
        <v>0</v>
      </c>
      <c r="AM2397" t="s">
        <v>66</v>
      </c>
      <c r="AN2397">
        <v>1012006</v>
      </c>
      <c r="AO2397">
        <v>14072006</v>
      </c>
      <c r="AP2397">
        <v>3271</v>
      </c>
      <c r="AQ2397">
        <v>1</v>
      </c>
      <c r="AR2397">
        <v>1</v>
      </c>
      <c r="AS2397">
        <v>3271</v>
      </c>
      <c r="AT2397">
        <v>2133.76586914062</v>
      </c>
      <c r="AU2397">
        <v>1730.2048569999999</v>
      </c>
      <c r="AV2397">
        <v>89.325294494628906</v>
      </c>
      <c r="AW2397">
        <v>3271</v>
      </c>
      <c r="AX2397">
        <f t="shared" si="148"/>
        <v>1137.23413085938</v>
      </c>
      <c r="AY2397">
        <f t="shared" si="149"/>
        <v>1540.7951430000001</v>
      </c>
      <c r="AZ2397">
        <f t="shared" si="150"/>
        <v>3181.6747055053711</v>
      </c>
      <c r="BA2397">
        <f t="shared" si="151"/>
        <v>0</v>
      </c>
    </row>
    <row r="2398" spans="1:53" x14ac:dyDescent="0.35">
      <c r="A2398">
        <v>3319302</v>
      </c>
      <c r="B2398">
        <v>2006</v>
      </c>
      <c r="C2398">
        <v>53</v>
      </c>
      <c r="D2398">
        <v>52</v>
      </c>
      <c r="E2398">
        <v>52</v>
      </c>
      <c r="F2398" t="s">
        <v>45</v>
      </c>
      <c r="G2398" t="s">
        <v>54</v>
      </c>
      <c r="H2398" t="s">
        <v>54</v>
      </c>
      <c r="I2398">
        <v>29</v>
      </c>
      <c r="J2398" t="s">
        <v>57</v>
      </c>
      <c r="K2398" t="s">
        <v>78</v>
      </c>
      <c r="L2398">
        <v>3</v>
      </c>
      <c r="M2398">
        <v>11</v>
      </c>
      <c r="N2398">
        <v>22</v>
      </c>
      <c r="O2398" t="s">
        <v>82</v>
      </c>
      <c r="P2398">
        <v>1849.7344700000001</v>
      </c>
      <c r="Q2398" t="s">
        <v>56</v>
      </c>
      <c r="R2398">
        <v>10000</v>
      </c>
      <c r="S2398">
        <v>150</v>
      </c>
      <c r="T2398">
        <v>16</v>
      </c>
      <c r="U2398" t="s">
        <v>50</v>
      </c>
      <c r="V2398">
        <v>0</v>
      </c>
      <c r="W2398">
        <v>4</v>
      </c>
      <c r="X2398">
        <v>2</v>
      </c>
      <c r="Y2398" t="s">
        <v>51</v>
      </c>
      <c r="Z2398" t="s">
        <v>60</v>
      </c>
      <c r="AA2398">
        <v>3.4104750000000003E-2</v>
      </c>
      <c r="AB2398">
        <v>0.28170731700000001</v>
      </c>
      <c r="AC2398">
        <v>0.49634146299999998</v>
      </c>
      <c r="AD2398">
        <v>0.20231822999999999</v>
      </c>
      <c r="AE2398">
        <v>0.47664490199999998</v>
      </c>
      <c r="AF2398">
        <v>0.48735511100000001</v>
      </c>
      <c r="AG2398">
        <v>2.3146341459999999</v>
      </c>
      <c r="AH2398">
        <v>0.25195173900000001</v>
      </c>
      <c r="AI2398">
        <v>4.968063E-3</v>
      </c>
      <c r="AJ2398">
        <v>5</v>
      </c>
      <c r="AK2398">
        <v>631807</v>
      </c>
      <c r="AL2398">
        <v>0</v>
      </c>
      <c r="AM2398" t="s">
        <v>53</v>
      </c>
      <c r="AN2398">
        <v>10032006</v>
      </c>
      <c r="AO2398">
        <v>31122006</v>
      </c>
      <c r="AP2398">
        <v>404.97</v>
      </c>
      <c r="AQ2398">
        <v>1</v>
      </c>
      <c r="AR2398">
        <v>1</v>
      </c>
      <c r="AS2398">
        <v>404.97</v>
      </c>
      <c r="AT2398">
        <v>408.76919555664</v>
      </c>
      <c r="AU2398">
        <v>478.49722609999998</v>
      </c>
      <c r="AV2398">
        <v>89.325294494628906</v>
      </c>
      <c r="AW2398">
        <v>404.97</v>
      </c>
      <c r="AX2398">
        <f t="shared" si="148"/>
        <v>3.7991955566399724</v>
      </c>
      <c r="AY2398">
        <f t="shared" si="149"/>
        <v>73.52722609999995</v>
      </c>
      <c r="AZ2398">
        <f t="shared" si="150"/>
        <v>315.64470550537112</v>
      </c>
      <c r="BA2398">
        <f t="shared" si="151"/>
        <v>0</v>
      </c>
    </row>
    <row r="2399" spans="1:53" x14ac:dyDescent="0.35">
      <c r="A2399">
        <v>4110659</v>
      </c>
      <c r="B2399">
        <v>2005</v>
      </c>
      <c r="C2399">
        <v>32</v>
      </c>
      <c r="D2399">
        <v>32</v>
      </c>
      <c r="E2399">
        <v>56</v>
      </c>
      <c r="F2399" t="s">
        <v>54</v>
      </c>
      <c r="G2399" t="s">
        <v>54</v>
      </c>
      <c r="H2399" t="s">
        <v>45</v>
      </c>
      <c r="I2399">
        <v>10</v>
      </c>
      <c r="J2399" t="s">
        <v>57</v>
      </c>
      <c r="K2399" t="s">
        <v>47</v>
      </c>
      <c r="L2399">
        <v>1</v>
      </c>
      <c r="M2399">
        <v>12</v>
      </c>
      <c r="N2399">
        <v>23</v>
      </c>
      <c r="O2399" t="s">
        <v>61</v>
      </c>
      <c r="P2399">
        <v>3890.5502369999999</v>
      </c>
      <c r="Q2399" t="s">
        <v>56</v>
      </c>
      <c r="R2399">
        <v>6000</v>
      </c>
      <c r="S2399">
        <v>0</v>
      </c>
      <c r="T2399">
        <v>6</v>
      </c>
      <c r="U2399" t="s">
        <v>62</v>
      </c>
      <c r="V2399">
        <v>0</v>
      </c>
      <c r="W2399">
        <v>0</v>
      </c>
      <c r="X2399">
        <v>0</v>
      </c>
      <c r="Y2399" t="s">
        <v>51</v>
      </c>
      <c r="Z2399" t="s">
        <v>89</v>
      </c>
      <c r="AA2399">
        <v>4.5723506999999997E-2</v>
      </c>
      <c r="AB2399">
        <v>0.19032258099999999</v>
      </c>
      <c r="AC2399">
        <v>0.34408602199999999</v>
      </c>
      <c r="AD2399">
        <v>0.14011834300000001</v>
      </c>
      <c r="AE2399">
        <v>34.349593499999997</v>
      </c>
      <c r="AF2399">
        <v>0.493964497</v>
      </c>
      <c r="AG2399">
        <v>2.2715053759999999</v>
      </c>
      <c r="AH2399">
        <v>0.25546533399999999</v>
      </c>
      <c r="AI2399">
        <v>7.4953149999999998E-3</v>
      </c>
      <c r="AJ2399">
        <v>4</v>
      </c>
      <c r="AK2399">
        <v>632004</v>
      </c>
      <c r="AL2399">
        <v>0</v>
      </c>
      <c r="AM2399" t="s">
        <v>53</v>
      </c>
      <c r="AN2399">
        <v>6122005</v>
      </c>
      <c r="AO2399">
        <v>31122005</v>
      </c>
      <c r="AP2399">
        <v>840.57</v>
      </c>
      <c r="AQ2399">
        <v>1</v>
      </c>
      <c r="AR2399">
        <v>1</v>
      </c>
      <c r="AS2399">
        <v>840.57</v>
      </c>
      <c r="AT2399">
        <v>777.44024658203102</v>
      </c>
      <c r="AU2399">
        <v>897.37471689999995</v>
      </c>
      <c r="AV2399">
        <v>89.325294494628906</v>
      </c>
      <c r="AW2399">
        <v>840.57</v>
      </c>
      <c r="AX2399">
        <f t="shared" si="148"/>
        <v>63.129753417969027</v>
      </c>
      <c r="AY2399">
        <f t="shared" si="149"/>
        <v>56.804716899999903</v>
      </c>
      <c r="AZ2399">
        <f t="shared" si="150"/>
        <v>751.24470550537114</v>
      </c>
      <c r="BA2399">
        <f t="shared" si="151"/>
        <v>0</v>
      </c>
    </row>
    <row r="2400" spans="1:53" x14ac:dyDescent="0.35">
      <c r="A2400">
        <v>2415335</v>
      </c>
      <c r="B2400">
        <v>2007</v>
      </c>
      <c r="C2400">
        <v>43</v>
      </c>
      <c r="D2400">
        <v>43</v>
      </c>
      <c r="E2400">
        <v>53</v>
      </c>
      <c r="F2400" t="s">
        <v>54</v>
      </c>
      <c r="G2400" t="s">
        <v>54</v>
      </c>
      <c r="H2400" t="s">
        <v>45</v>
      </c>
      <c r="I2400">
        <v>17</v>
      </c>
      <c r="J2400" t="s">
        <v>57</v>
      </c>
      <c r="K2400" t="s">
        <v>58</v>
      </c>
      <c r="L2400">
        <v>2</v>
      </c>
      <c r="M2400">
        <v>5</v>
      </c>
      <c r="N2400">
        <v>32</v>
      </c>
      <c r="O2400" t="s">
        <v>75</v>
      </c>
      <c r="P2400">
        <v>13755.59635</v>
      </c>
      <c r="Q2400" t="s">
        <v>56</v>
      </c>
      <c r="R2400">
        <v>10000</v>
      </c>
      <c r="S2400">
        <v>100</v>
      </c>
      <c r="T2400">
        <v>5</v>
      </c>
      <c r="U2400" t="s">
        <v>50</v>
      </c>
      <c r="V2400">
        <v>0</v>
      </c>
      <c r="W2400">
        <v>0</v>
      </c>
      <c r="X2400">
        <v>7</v>
      </c>
      <c r="Y2400" t="s">
        <v>51</v>
      </c>
      <c r="Z2400" t="s">
        <v>60</v>
      </c>
      <c r="AA2400">
        <v>4.4593088000000003E-2</v>
      </c>
      <c r="AB2400">
        <v>0.20624303199999999</v>
      </c>
      <c r="AC2400">
        <v>0.37625418100000002</v>
      </c>
      <c r="AD2400">
        <v>0.135488308</v>
      </c>
      <c r="AE2400">
        <v>10.26352941</v>
      </c>
      <c r="AF2400">
        <v>0.497478221</v>
      </c>
      <c r="AG2400">
        <v>2.4314381269999998</v>
      </c>
      <c r="AH2400">
        <v>0.288473329</v>
      </c>
      <c r="AI2400">
        <v>1.1342735E-2</v>
      </c>
      <c r="AJ2400">
        <v>4</v>
      </c>
      <c r="AK2400">
        <v>632005</v>
      </c>
      <c r="AL2400">
        <v>0</v>
      </c>
      <c r="AM2400" t="s">
        <v>53</v>
      </c>
      <c r="AN2400">
        <v>4022007</v>
      </c>
      <c r="AO2400">
        <v>31122007</v>
      </c>
      <c r="AP2400">
        <v>1185.77</v>
      </c>
      <c r="AQ2400">
        <v>1</v>
      </c>
      <c r="AR2400">
        <v>1</v>
      </c>
      <c r="AS2400">
        <v>1185.77</v>
      </c>
      <c r="AT2400">
        <v>975.07598876953102</v>
      </c>
      <c r="AU2400">
        <v>1345.8454039999999</v>
      </c>
      <c r="AV2400">
        <v>89.325294494628906</v>
      </c>
      <c r="AW2400">
        <v>1185.76999999999</v>
      </c>
      <c r="AX2400">
        <f t="shared" si="148"/>
        <v>210.69401123046896</v>
      </c>
      <c r="AY2400">
        <f t="shared" si="149"/>
        <v>160.07540399999993</v>
      </c>
      <c r="AZ2400">
        <f t="shared" si="150"/>
        <v>1096.4447055053711</v>
      </c>
      <c r="BA2400">
        <f t="shared" si="151"/>
        <v>1.0004441719502211E-11</v>
      </c>
    </row>
    <row r="2401" spans="1:53" x14ac:dyDescent="0.35">
      <c r="A2401">
        <v>5623235</v>
      </c>
      <c r="B2401">
        <v>2006</v>
      </c>
      <c r="C2401">
        <v>60</v>
      </c>
      <c r="D2401">
        <v>56</v>
      </c>
      <c r="E2401">
        <v>56</v>
      </c>
      <c r="F2401" t="s">
        <v>54</v>
      </c>
      <c r="G2401" t="s">
        <v>45</v>
      </c>
      <c r="H2401" t="s">
        <v>45</v>
      </c>
      <c r="I2401">
        <v>36</v>
      </c>
      <c r="J2401" t="s">
        <v>57</v>
      </c>
      <c r="K2401" t="s">
        <v>58</v>
      </c>
      <c r="L2401">
        <v>2</v>
      </c>
      <c r="M2401">
        <v>7</v>
      </c>
      <c r="N2401">
        <v>29</v>
      </c>
      <c r="O2401" t="s">
        <v>96</v>
      </c>
      <c r="P2401">
        <v>4235.2291400000004</v>
      </c>
      <c r="Q2401" t="s">
        <v>56</v>
      </c>
      <c r="R2401">
        <v>10000</v>
      </c>
      <c r="S2401">
        <v>0</v>
      </c>
      <c r="T2401">
        <v>17</v>
      </c>
      <c r="U2401" t="s">
        <v>50</v>
      </c>
      <c r="V2401">
        <v>0</v>
      </c>
      <c r="W2401">
        <v>2</v>
      </c>
      <c r="X2401">
        <v>0</v>
      </c>
      <c r="Y2401" t="s">
        <v>63</v>
      </c>
      <c r="Z2401" t="s">
        <v>60</v>
      </c>
      <c r="AA2401">
        <v>4.0051266000000002E-2</v>
      </c>
      <c r="AB2401">
        <v>0.25088112800000001</v>
      </c>
      <c r="AC2401">
        <v>0.36590836300000001</v>
      </c>
      <c r="AD2401">
        <v>0.119857546</v>
      </c>
      <c r="AE2401">
        <v>20.772959180000001</v>
      </c>
      <c r="AF2401">
        <v>0.49834213399999999</v>
      </c>
      <c r="AG2401">
        <v>2.6090996479999999</v>
      </c>
      <c r="AH2401">
        <v>0.29894270099999998</v>
      </c>
      <c r="AI2401">
        <v>7.5034109999999998E-3</v>
      </c>
      <c r="AJ2401">
        <v>2</v>
      </c>
      <c r="AK2401">
        <v>632101</v>
      </c>
      <c r="AL2401">
        <v>0</v>
      </c>
      <c r="AM2401" t="s">
        <v>53</v>
      </c>
      <c r="AN2401">
        <v>4072006</v>
      </c>
      <c r="AO2401">
        <v>31122006</v>
      </c>
      <c r="AP2401">
        <v>956.56</v>
      </c>
      <c r="AQ2401">
        <v>1</v>
      </c>
      <c r="AR2401">
        <v>1</v>
      </c>
      <c r="AS2401">
        <v>956.56</v>
      </c>
      <c r="AT2401">
        <v>915.11419677734295</v>
      </c>
      <c r="AU2401">
        <v>600.40025249999997</v>
      </c>
      <c r="AV2401">
        <v>89.325294494628906</v>
      </c>
      <c r="AW2401">
        <v>956.55999999999904</v>
      </c>
      <c r="AX2401">
        <f t="shared" si="148"/>
        <v>41.445803222656991</v>
      </c>
      <c r="AY2401">
        <f t="shared" si="149"/>
        <v>356.15974749999998</v>
      </c>
      <c r="AZ2401">
        <f t="shared" si="150"/>
        <v>867.23470550537104</v>
      </c>
      <c r="BA2401">
        <f t="shared" si="151"/>
        <v>9.0949470177292824E-13</v>
      </c>
    </row>
    <row r="2402" spans="1:53" x14ac:dyDescent="0.35">
      <c r="A2402">
        <v>3502439</v>
      </c>
      <c r="B2402">
        <v>2005</v>
      </c>
      <c r="C2402">
        <v>50</v>
      </c>
      <c r="D2402">
        <v>50</v>
      </c>
      <c r="E2402">
        <v>50</v>
      </c>
      <c r="F2402" t="s">
        <v>54</v>
      </c>
      <c r="G2402" t="s">
        <v>54</v>
      </c>
      <c r="H2402" t="s">
        <v>45</v>
      </c>
      <c r="I2402">
        <v>27</v>
      </c>
      <c r="J2402" t="s">
        <v>57</v>
      </c>
      <c r="K2402" t="s">
        <v>58</v>
      </c>
      <c r="L2402">
        <v>2</v>
      </c>
      <c r="M2402">
        <v>5</v>
      </c>
      <c r="N2402">
        <v>5</v>
      </c>
      <c r="O2402" t="s">
        <v>77</v>
      </c>
      <c r="P2402">
        <v>7726.9896289999997</v>
      </c>
      <c r="Q2402" t="s">
        <v>56</v>
      </c>
      <c r="R2402">
        <v>2000</v>
      </c>
      <c r="S2402">
        <v>100</v>
      </c>
      <c r="T2402">
        <v>4</v>
      </c>
      <c r="U2402" t="s">
        <v>62</v>
      </c>
      <c r="V2402">
        <v>1</v>
      </c>
      <c r="W2402">
        <v>0</v>
      </c>
      <c r="X2402">
        <v>1</v>
      </c>
      <c r="Y2402" t="s">
        <v>51</v>
      </c>
      <c r="Z2402" t="s">
        <v>60</v>
      </c>
      <c r="AA2402">
        <v>4.3188063999999998E-2</v>
      </c>
      <c r="AB2402">
        <v>0.21602513800000001</v>
      </c>
      <c r="AC2402">
        <v>0.38531029100000003</v>
      </c>
      <c r="AD2402">
        <v>0.15946951300000001</v>
      </c>
      <c r="AE2402">
        <v>8.1569920840000005</v>
      </c>
      <c r="AF2402">
        <v>0.49555232100000002</v>
      </c>
      <c r="AG2402">
        <v>2.4285153180000001</v>
      </c>
      <c r="AH2402">
        <v>0.286652079</v>
      </c>
      <c r="AI2402">
        <v>8.7527349999999993E-3</v>
      </c>
      <c r="AJ2402">
        <v>5</v>
      </c>
      <c r="AK2402">
        <v>633500</v>
      </c>
      <c r="AL2402">
        <v>1</v>
      </c>
      <c r="AM2402" t="s">
        <v>53</v>
      </c>
      <c r="AN2402">
        <v>6022005</v>
      </c>
      <c r="AO2402">
        <v>31122005</v>
      </c>
      <c r="AP2402">
        <v>427.56</v>
      </c>
      <c r="AQ2402">
        <v>1</v>
      </c>
      <c r="AR2402">
        <v>1</v>
      </c>
      <c r="AS2402">
        <v>427.56</v>
      </c>
      <c r="AT2402">
        <v>568.19866943359295</v>
      </c>
      <c r="AU2402">
        <v>1195.386921</v>
      </c>
      <c r="AV2402">
        <v>89.325294494628906</v>
      </c>
      <c r="AW2402">
        <v>427.56</v>
      </c>
      <c r="AX2402">
        <f t="shared" si="148"/>
        <v>140.63866943359295</v>
      </c>
      <c r="AY2402">
        <f t="shared" si="149"/>
        <v>767.82692100000008</v>
      </c>
      <c r="AZ2402">
        <f t="shared" si="150"/>
        <v>338.2347055053711</v>
      </c>
      <c r="BA2402">
        <f t="shared" si="151"/>
        <v>0</v>
      </c>
    </row>
    <row r="2403" spans="1:53" x14ac:dyDescent="0.35">
      <c r="A2403">
        <v>3254284</v>
      </c>
      <c r="B2403">
        <v>2005</v>
      </c>
      <c r="C2403">
        <v>41</v>
      </c>
      <c r="D2403">
        <v>41</v>
      </c>
      <c r="E2403">
        <v>42</v>
      </c>
      <c r="F2403" t="s">
        <v>45</v>
      </c>
      <c r="G2403" t="s">
        <v>45</v>
      </c>
      <c r="H2403" t="s">
        <v>54</v>
      </c>
      <c r="I2403">
        <v>19</v>
      </c>
      <c r="J2403" t="s">
        <v>57</v>
      </c>
      <c r="K2403" t="s">
        <v>58</v>
      </c>
      <c r="L2403">
        <v>2</v>
      </c>
      <c r="M2403">
        <v>8</v>
      </c>
      <c r="N2403">
        <v>18</v>
      </c>
      <c r="O2403" t="s">
        <v>79</v>
      </c>
      <c r="P2403">
        <v>100</v>
      </c>
      <c r="Q2403" t="s">
        <v>100</v>
      </c>
      <c r="R2403">
        <v>12000</v>
      </c>
      <c r="S2403">
        <v>50</v>
      </c>
      <c r="T2403">
        <v>12</v>
      </c>
      <c r="U2403" t="s">
        <v>50</v>
      </c>
      <c r="V2403">
        <v>0</v>
      </c>
      <c r="W2403">
        <v>1</v>
      </c>
      <c r="X2403">
        <v>0</v>
      </c>
      <c r="Y2403" t="s">
        <v>51</v>
      </c>
      <c r="Z2403" t="s">
        <v>65</v>
      </c>
      <c r="AA2403">
        <v>0.04</v>
      </c>
      <c r="AB2403">
        <v>0.30044444399999998</v>
      </c>
      <c r="AC2403">
        <v>0.47555555599999999</v>
      </c>
      <c r="AD2403">
        <v>0.16272189400000001</v>
      </c>
      <c r="AE2403">
        <v>0.73318872000000002</v>
      </c>
      <c r="AF2403">
        <v>0.49667159799999999</v>
      </c>
      <c r="AG2403">
        <v>2.4035555560000001</v>
      </c>
      <c r="AH2403">
        <v>0.29560059300000002</v>
      </c>
      <c r="AI2403">
        <v>7.9090459999999994E-3</v>
      </c>
      <c r="AJ2403">
        <v>5</v>
      </c>
      <c r="AK2403">
        <v>633507</v>
      </c>
      <c r="AL2403">
        <v>0</v>
      </c>
      <c r="AM2403" t="s">
        <v>53</v>
      </c>
      <c r="AN2403">
        <v>1012005</v>
      </c>
      <c r="AO2403">
        <v>22112005</v>
      </c>
      <c r="AP2403">
        <v>599.20000000000005</v>
      </c>
      <c r="AQ2403">
        <v>1</v>
      </c>
      <c r="AR2403">
        <v>1</v>
      </c>
      <c r="AS2403">
        <v>599.20000000000005</v>
      </c>
      <c r="AT2403">
        <v>620.59094238281205</v>
      </c>
      <c r="AU2403">
        <v>549.6847745</v>
      </c>
      <c r="AV2403">
        <v>89.325294494628906</v>
      </c>
      <c r="AW2403">
        <v>599.20000000000005</v>
      </c>
      <c r="AX2403">
        <f t="shared" si="148"/>
        <v>21.390942382812</v>
      </c>
      <c r="AY2403">
        <f t="shared" si="149"/>
        <v>49.515225500000042</v>
      </c>
      <c r="AZ2403">
        <f t="shared" si="150"/>
        <v>509.87470550537114</v>
      </c>
      <c r="BA2403">
        <f t="shared" si="151"/>
        <v>0</v>
      </c>
    </row>
    <row r="2404" spans="1:53" x14ac:dyDescent="0.35">
      <c r="A2404">
        <v>456038</v>
      </c>
      <c r="B2404">
        <v>2005</v>
      </c>
      <c r="C2404">
        <v>64</v>
      </c>
      <c r="D2404">
        <v>63</v>
      </c>
      <c r="E2404">
        <v>63</v>
      </c>
      <c r="F2404" t="s">
        <v>54</v>
      </c>
      <c r="G2404" t="s">
        <v>45</v>
      </c>
      <c r="H2404" t="s">
        <v>45</v>
      </c>
      <c r="I2404">
        <v>41</v>
      </c>
      <c r="J2404" t="s">
        <v>57</v>
      </c>
      <c r="K2404" t="s">
        <v>58</v>
      </c>
      <c r="L2404">
        <v>2</v>
      </c>
      <c r="M2404">
        <v>8</v>
      </c>
      <c r="N2404">
        <v>20</v>
      </c>
      <c r="O2404" t="s">
        <v>74</v>
      </c>
      <c r="P2404">
        <v>7480.6879939999999</v>
      </c>
      <c r="Q2404" t="s">
        <v>73</v>
      </c>
      <c r="R2404">
        <v>5000</v>
      </c>
      <c r="S2404">
        <v>0</v>
      </c>
      <c r="T2404">
        <v>24</v>
      </c>
      <c r="U2404" t="s">
        <v>62</v>
      </c>
      <c r="V2404">
        <v>0</v>
      </c>
      <c r="W2404">
        <v>0</v>
      </c>
      <c r="X2404">
        <v>3</v>
      </c>
      <c r="Y2404" t="s">
        <v>51</v>
      </c>
      <c r="Z2404" t="s">
        <v>60</v>
      </c>
      <c r="AA2404">
        <v>7.7338130000000005E-2</v>
      </c>
      <c r="AB2404">
        <v>0.227218225</v>
      </c>
      <c r="AC2404">
        <v>0.29214157200000002</v>
      </c>
      <c r="AD2404">
        <v>0.18607627299999999</v>
      </c>
      <c r="AE2404">
        <v>8.9405034329999999</v>
      </c>
      <c r="AF2404">
        <v>0.480419759</v>
      </c>
      <c r="AG2404">
        <v>2.3423261389999999</v>
      </c>
      <c r="AH2404">
        <v>0.330113832</v>
      </c>
      <c r="AI2404">
        <v>8.2787169999999997E-3</v>
      </c>
      <c r="AJ2404">
        <v>7</v>
      </c>
      <c r="AK2404">
        <v>633509</v>
      </c>
      <c r="AL2404">
        <v>0</v>
      </c>
      <c r="AM2404" t="s">
        <v>53</v>
      </c>
      <c r="AN2404">
        <v>1012005</v>
      </c>
      <c r="AO2404">
        <v>16042005</v>
      </c>
      <c r="AP2404">
        <v>510.65</v>
      </c>
      <c r="AQ2404">
        <v>1</v>
      </c>
      <c r="AR2404">
        <v>1</v>
      </c>
      <c r="AS2404">
        <v>510.65</v>
      </c>
      <c r="AT2404">
        <v>987.52392578125</v>
      </c>
      <c r="AU2404">
        <v>751.04788069999995</v>
      </c>
      <c r="AV2404">
        <v>89.325294494628906</v>
      </c>
      <c r="AW2404">
        <v>510.64999999999901</v>
      </c>
      <c r="AX2404">
        <f t="shared" si="148"/>
        <v>476.87392578125002</v>
      </c>
      <c r="AY2404">
        <f t="shared" si="149"/>
        <v>240.39788069999997</v>
      </c>
      <c r="AZ2404">
        <f t="shared" si="150"/>
        <v>421.32470550537107</v>
      </c>
      <c r="BA2404">
        <f t="shared" si="151"/>
        <v>9.6633812063373625E-13</v>
      </c>
    </row>
    <row r="2405" spans="1:53" x14ac:dyDescent="0.35">
      <c r="A2405">
        <v>1176058</v>
      </c>
      <c r="B2405">
        <v>2005</v>
      </c>
      <c r="C2405">
        <v>57</v>
      </c>
      <c r="D2405">
        <v>53</v>
      </c>
      <c r="E2405">
        <v>53</v>
      </c>
      <c r="F2405" t="s">
        <v>54</v>
      </c>
      <c r="G2405" t="s">
        <v>45</v>
      </c>
      <c r="H2405" t="s">
        <v>45</v>
      </c>
      <c r="I2405">
        <v>30</v>
      </c>
      <c r="J2405" t="s">
        <v>57</v>
      </c>
      <c r="K2405" t="s">
        <v>58</v>
      </c>
      <c r="L2405">
        <v>2</v>
      </c>
      <c r="M2405">
        <v>2</v>
      </c>
      <c r="N2405">
        <v>29</v>
      </c>
      <c r="O2405" t="s">
        <v>75</v>
      </c>
      <c r="P2405">
        <v>11579.12788</v>
      </c>
      <c r="Q2405" t="s">
        <v>49</v>
      </c>
      <c r="R2405">
        <v>5000</v>
      </c>
      <c r="S2405">
        <v>0</v>
      </c>
      <c r="T2405">
        <v>13</v>
      </c>
      <c r="U2405" t="s">
        <v>62</v>
      </c>
      <c r="V2405">
        <v>0</v>
      </c>
      <c r="W2405">
        <v>0</v>
      </c>
      <c r="X2405">
        <v>3</v>
      </c>
      <c r="Y2405" t="s">
        <v>51</v>
      </c>
      <c r="Z2405" t="s">
        <v>52</v>
      </c>
      <c r="AA2405">
        <v>5.4508055999999999E-2</v>
      </c>
      <c r="AB2405">
        <v>0.293552812</v>
      </c>
      <c r="AC2405">
        <v>0.22770919100000001</v>
      </c>
      <c r="AD2405">
        <v>0.18758217699999999</v>
      </c>
      <c r="AE2405">
        <v>20.805471130000001</v>
      </c>
      <c r="AF2405">
        <v>0.47567567599999999</v>
      </c>
      <c r="AG2405">
        <v>2.3473936900000001</v>
      </c>
      <c r="AH2405">
        <v>0.33421804799999999</v>
      </c>
      <c r="AI2405">
        <v>1.0820743000000001E-2</v>
      </c>
      <c r="AJ2405">
        <v>4</v>
      </c>
      <c r="AK2405">
        <v>633601</v>
      </c>
      <c r="AL2405">
        <v>0</v>
      </c>
      <c r="AM2405" t="s">
        <v>53</v>
      </c>
      <c r="AN2405">
        <v>1072005</v>
      </c>
      <c r="AO2405">
        <v>31122005</v>
      </c>
      <c r="AP2405">
        <v>2320.3200000000002</v>
      </c>
      <c r="AQ2405">
        <v>1</v>
      </c>
      <c r="AR2405">
        <v>1</v>
      </c>
      <c r="AS2405">
        <v>2320.3200000000002</v>
      </c>
      <c r="AT2405">
        <v>1335.10205078125</v>
      </c>
      <c r="AU2405">
        <v>1336.187279</v>
      </c>
      <c r="AV2405">
        <v>89.325294494628906</v>
      </c>
      <c r="AW2405">
        <v>2320.3200000000002</v>
      </c>
      <c r="AX2405">
        <f t="shared" si="148"/>
        <v>985.21794921875016</v>
      </c>
      <c r="AY2405">
        <f t="shared" si="149"/>
        <v>984.13272100000017</v>
      </c>
      <c r="AZ2405">
        <f t="shared" si="150"/>
        <v>2230.9947055053713</v>
      </c>
      <c r="BA2405">
        <f t="shared" si="151"/>
        <v>0</v>
      </c>
    </row>
    <row r="2406" spans="1:53" x14ac:dyDescent="0.35">
      <c r="A2406">
        <v>5576804</v>
      </c>
      <c r="B2406">
        <v>2007</v>
      </c>
      <c r="C2406">
        <v>30</v>
      </c>
      <c r="D2406">
        <v>30</v>
      </c>
      <c r="E2406">
        <v>56</v>
      </c>
      <c r="F2406" t="s">
        <v>54</v>
      </c>
      <c r="G2406" t="s">
        <v>54</v>
      </c>
      <c r="H2406" t="s">
        <v>45</v>
      </c>
      <c r="I2406">
        <v>8</v>
      </c>
      <c r="J2406" t="s">
        <v>76</v>
      </c>
      <c r="K2406" t="s">
        <v>47</v>
      </c>
      <c r="L2406">
        <v>1</v>
      </c>
      <c r="M2406">
        <v>6</v>
      </c>
      <c r="N2406">
        <v>37</v>
      </c>
      <c r="O2406" t="s">
        <v>101</v>
      </c>
      <c r="P2406">
        <v>19833.711009999999</v>
      </c>
      <c r="Q2406" t="s">
        <v>56</v>
      </c>
      <c r="R2406">
        <v>6000</v>
      </c>
      <c r="S2406">
        <v>50</v>
      </c>
      <c r="T2406">
        <v>9</v>
      </c>
      <c r="U2406" t="s">
        <v>50</v>
      </c>
      <c r="V2406">
        <v>0</v>
      </c>
      <c r="W2406">
        <v>1</v>
      </c>
      <c r="X2406">
        <v>0</v>
      </c>
      <c r="Y2406" t="s">
        <v>51</v>
      </c>
      <c r="Z2406" t="s">
        <v>60</v>
      </c>
      <c r="AA2406">
        <v>4.0483256000000002E-2</v>
      </c>
      <c r="AB2406">
        <v>0.49682068699999998</v>
      </c>
      <c r="AC2406">
        <v>0.16744383199999999</v>
      </c>
      <c r="AD2406">
        <v>0.15255057599999999</v>
      </c>
      <c r="AE2406">
        <v>29.686781610000001</v>
      </c>
      <c r="AF2406">
        <v>0.48978801700000002</v>
      </c>
      <c r="AG2406">
        <v>2.1896990249999999</v>
      </c>
      <c r="AH2406">
        <v>0.40451249</v>
      </c>
      <c r="AI2406">
        <v>2.4576954000000002E-2</v>
      </c>
      <c r="AJ2406">
        <v>4</v>
      </c>
      <c r="AK2406">
        <v>634002</v>
      </c>
      <c r="AL2406">
        <v>0</v>
      </c>
      <c r="AM2406" t="s">
        <v>53</v>
      </c>
      <c r="AN2406">
        <v>1012007</v>
      </c>
      <c r="AO2406">
        <v>26042007</v>
      </c>
      <c r="AP2406">
        <v>1812.81</v>
      </c>
      <c r="AQ2406">
        <v>1</v>
      </c>
      <c r="AR2406">
        <v>1</v>
      </c>
      <c r="AS2406">
        <v>1812.81</v>
      </c>
      <c r="AT2406">
        <v>1456.35961914062</v>
      </c>
      <c r="AU2406">
        <v>1503.5771549999999</v>
      </c>
      <c r="AV2406">
        <v>89.325294494628906</v>
      </c>
      <c r="AW2406">
        <v>1812.8099999999899</v>
      </c>
      <c r="AX2406">
        <f t="shared" si="148"/>
        <v>356.45038085937995</v>
      </c>
      <c r="AY2406">
        <f t="shared" si="149"/>
        <v>309.232845</v>
      </c>
      <c r="AZ2406">
        <f t="shared" si="150"/>
        <v>1723.484705505371</v>
      </c>
      <c r="BA2406">
        <f t="shared" si="151"/>
        <v>1.0004441719502211E-11</v>
      </c>
    </row>
    <row r="2407" spans="1:53" x14ac:dyDescent="0.35">
      <c r="A2407">
        <v>229140</v>
      </c>
      <c r="B2407">
        <v>2005</v>
      </c>
      <c r="C2407">
        <v>20</v>
      </c>
      <c r="D2407">
        <v>20</v>
      </c>
      <c r="E2407">
        <v>56</v>
      </c>
      <c r="F2407" t="s">
        <v>54</v>
      </c>
      <c r="G2407" t="s">
        <v>54</v>
      </c>
      <c r="H2407" t="s">
        <v>45</v>
      </c>
      <c r="I2407">
        <v>0</v>
      </c>
      <c r="J2407" t="s">
        <v>57</v>
      </c>
      <c r="K2407" t="s">
        <v>47</v>
      </c>
      <c r="L2407">
        <v>1</v>
      </c>
      <c r="M2407">
        <v>7</v>
      </c>
      <c r="N2407">
        <v>6</v>
      </c>
      <c r="O2407" t="s">
        <v>93</v>
      </c>
      <c r="P2407">
        <v>3776.5238859999999</v>
      </c>
      <c r="Q2407" t="s">
        <v>49</v>
      </c>
      <c r="R2407">
        <v>10000</v>
      </c>
      <c r="S2407">
        <v>0</v>
      </c>
      <c r="T2407">
        <v>1</v>
      </c>
      <c r="U2407" t="s">
        <v>62</v>
      </c>
      <c r="V2407">
        <v>0</v>
      </c>
      <c r="W2407">
        <v>0</v>
      </c>
      <c r="X2407">
        <v>2</v>
      </c>
      <c r="Y2407" t="s">
        <v>51</v>
      </c>
      <c r="Z2407" t="s">
        <v>65</v>
      </c>
      <c r="AA2407">
        <v>2.4048096000000001E-2</v>
      </c>
      <c r="AB2407">
        <v>9.1182365000000001E-2</v>
      </c>
      <c r="AC2407">
        <v>0.41783567100000002</v>
      </c>
      <c r="AD2407">
        <v>0.19717567699999999</v>
      </c>
      <c r="AE2407">
        <v>27.34582133</v>
      </c>
      <c r="AF2407">
        <v>0.48182105600000003</v>
      </c>
      <c r="AG2407">
        <v>2.3770040080000001</v>
      </c>
      <c r="AH2407">
        <v>0.21629050899999999</v>
      </c>
      <c r="AI2407">
        <v>6.2210649999999996E-3</v>
      </c>
      <c r="AJ2407">
        <v>4</v>
      </c>
      <c r="AK2407">
        <v>634003</v>
      </c>
      <c r="AL2407">
        <v>0</v>
      </c>
      <c r="AM2407" t="s">
        <v>66</v>
      </c>
      <c r="AN2407">
        <v>24082005</v>
      </c>
      <c r="AO2407">
        <v>31122005</v>
      </c>
      <c r="AP2407">
        <v>729.87</v>
      </c>
      <c r="AQ2407">
        <v>1</v>
      </c>
      <c r="AR2407">
        <v>1</v>
      </c>
      <c r="AS2407">
        <v>729.87</v>
      </c>
      <c r="AT2407">
        <v>907.31280517578102</v>
      </c>
      <c r="AU2407">
        <v>786.34104950000005</v>
      </c>
      <c r="AV2407">
        <v>89.325294494628906</v>
      </c>
      <c r="AW2407">
        <v>729.87</v>
      </c>
      <c r="AX2407">
        <f t="shared" si="148"/>
        <v>177.44280517578102</v>
      </c>
      <c r="AY2407">
        <f t="shared" si="149"/>
        <v>56.471049500000049</v>
      </c>
      <c r="AZ2407">
        <f t="shared" si="150"/>
        <v>640.5447055053711</v>
      </c>
      <c r="BA2407">
        <f t="shared" si="151"/>
        <v>0</v>
      </c>
    </row>
    <row r="2408" spans="1:53" x14ac:dyDescent="0.35">
      <c r="A2408">
        <v>6099600</v>
      </c>
      <c r="B2408">
        <v>2008</v>
      </c>
      <c r="C2408">
        <v>20</v>
      </c>
      <c r="D2408">
        <v>20</v>
      </c>
      <c r="E2408">
        <v>56</v>
      </c>
      <c r="F2408" t="s">
        <v>54</v>
      </c>
      <c r="G2408" t="s">
        <v>54</v>
      </c>
      <c r="H2408" t="s">
        <v>45</v>
      </c>
      <c r="I2408">
        <v>0</v>
      </c>
      <c r="J2408" t="s">
        <v>46</v>
      </c>
      <c r="K2408" t="s">
        <v>47</v>
      </c>
      <c r="L2408">
        <v>1</v>
      </c>
      <c r="M2408">
        <v>1</v>
      </c>
      <c r="N2408">
        <v>31</v>
      </c>
      <c r="O2408" t="s">
        <v>68</v>
      </c>
      <c r="P2408">
        <v>11902.72177</v>
      </c>
      <c r="Q2408" t="s">
        <v>49</v>
      </c>
      <c r="R2408">
        <v>8000</v>
      </c>
      <c r="S2408">
        <v>100</v>
      </c>
      <c r="T2408">
        <v>0</v>
      </c>
      <c r="U2408" t="s">
        <v>62</v>
      </c>
      <c r="V2408">
        <v>2</v>
      </c>
      <c r="W2408">
        <v>0</v>
      </c>
      <c r="X2408">
        <v>1</v>
      </c>
      <c r="Y2408" t="s">
        <v>63</v>
      </c>
      <c r="Z2408" t="s">
        <v>52</v>
      </c>
      <c r="AA2408">
        <v>2.4048096000000001E-2</v>
      </c>
      <c r="AB2408">
        <v>9.1182365000000001E-2</v>
      </c>
      <c r="AC2408">
        <v>0.41783567100000002</v>
      </c>
      <c r="AD2408">
        <v>0.19717567699999999</v>
      </c>
      <c r="AE2408">
        <v>27.34582133</v>
      </c>
      <c r="AF2408">
        <v>0.48182105600000003</v>
      </c>
      <c r="AG2408">
        <v>2.3770040080000001</v>
      </c>
      <c r="AH2408">
        <v>0.21629050899999999</v>
      </c>
      <c r="AI2408">
        <v>6.2210649999999996E-3</v>
      </c>
      <c r="AJ2408">
        <v>3</v>
      </c>
      <c r="AK2408">
        <v>634003</v>
      </c>
      <c r="AL2408">
        <v>2</v>
      </c>
      <c r="AM2408" t="s">
        <v>53</v>
      </c>
      <c r="AN2408">
        <v>1012008</v>
      </c>
      <c r="AO2408">
        <v>30112008</v>
      </c>
      <c r="AP2408">
        <v>1977.23</v>
      </c>
      <c r="AQ2408">
        <v>1</v>
      </c>
      <c r="AR2408">
        <v>1</v>
      </c>
      <c r="AS2408">
        <v>1977.23</v>
      </c>
      <c r="AT2408">
        <v>1784.99633789062</v>
      </c>
      <c r="AU2408">
        <v>1376.9958260000001</v>
      </c>
      <c r="AV2408">
        <v>89.325294494628906</v>
      </c>
      <c r="AW2408">
        <v>1977.23</v>
      </c>
      <c r="AX2408">
        <f t="shared" si="148"/>
        <v>192.23366210938002</v>
      </c>
      <c r="AY2408">
        <f t="shared" si="149"/>
        <v>600.23417399999994</v>
      </c>
      <c r="AZ2408">
        <f t="shared" si="150"/>
        <v>1887.9047055053711</v>
      </c>
      <c r="BA2408">
        <f t="shared" si="151"/>
        <v>0</v>
      </c>
    </row>
    <row r="2409" spans="1:53" x14ac:dyDescent="0.35">
      <c r="A2409">
        <v>912457</v>
      </c>
      <c r="B2409">
        <v>2005</v>
      </c>
      <c r="C2409">
        <v>57</v>
      </c>
      <c r="D2409">
        <v>57</v>
      </c>
      <c r="E2409">
        <v>56</v>
      </c>
      <c r="F2409" t="s">
        <v>54</v>
      </c>
      <c r="G2409" t="s">
        <v>54</v>
      </c>
      <c r="H2409" t="s">
        <v>45</v>
      </c>
      <c r="I2409">
        <v>32</v>
      </c>
      <c r="J2409" t="s">
        <v>46</v>
      </c>
      <c r="K2409" t="s">
        <v>47</v>
      </c>
      <c r="L2409">
        <v>1</v>
      </c>
      <c r="M2409">
        <v>6</v>
      </c>
      <c r="N2409">
        <v>9</v>
      </c>
      <c r="O2409" t="s">
        <v>55</v>
      </c>
      <c r="P2409">
        <v>13491.13133</v>
      </c>
      <c r="Q2409" t="s">
        <v>73</v>
      </c>
      <c r="R2409">
        <v>10000</v>
      </c>
      <c r="S2409">
        <v>100</v>
      </c>
      <c r="T2409">
        <v>10</v>
      </c>
      <c r="U2409" t="s">
        <v>62</v>
      </c>
      <c r="V2409">
        <v>0</v>
      </c>
      <c r="W2409">
        <v>0</v>
      </c>
      <c r="X2409">
        <v>2</v>
      </c>
      <c r="Y2409" t="s">
        <v>63</v>
      </c>
      <c r="Z2409" t="s">
        <v>60</v>
      </c>
      <c r="AA2409">
        <v>2.999226E-2</v>
      </c>
      <c r="AB2409">
        <v>0.31204026299999998</v>
      </c>
      <c r="AC2409">
        <v>0.25474254699999999</v>
      </c>
      <c r="AD2409">
        <v>0.21062138699999999</v>
      </c>
      <c r="AE2409">
        <v>30.50137741</v>
      </c>
      <c r="AF2409">
        <v>0.48473627200000002</v>
      </c>
      <c r="AG2409">
        <v>2.1432442900000002</v>
      </c>
      <c r="AH2409">
        <v>0.29645424599999998</v>
      </c>
      <c r="AI2409">
        <v>1.2550262E-2</v>
      </c>
      <c r="AJ2409">
        <v>9</v>
      </c>
      <c r="AK2409">
        <v>634004</v>
      </c>
      <c r="AL2409">
        <v>0</v>
      </c>
      <c r="AM2409" t="s">
        <v>53</v>
      </c>
      <c r="AN2409">
        <v>1012005</v>
      </c>
      <c r="AO2409">
        <v>8032005</v>
      </c>
      <c r="AP2409">
        <v>1686.95</v>
      </c>
      <c r="AQ2409">
        <v>1</v>
      </c>
      <c r="AR2409">
        <v>1</v>
      </c>
      <c r="AS2409">
        <v>1686.95</v>
      </c>
      <c r="AT2409">
        <v>1013.62615966796</v>
      </c>
      <c r="AU2409">
        <v>859.75040479999996</v>
      </c>
      <c r="AV2409">
        <v>89.325294494628906</v>
      </c>
      <c r="AW2409">
        <v>1686.95</v>
      </c>
      <c r="AX2409">
        <f t="shared" si="148"/>
        <v>673.32384033204005</v>
      </c>
      <c r="AY2409">
        <f t="shared" si="149"/>
        <v>827.19959520000009</v>
      </c>
      <c r="AZ2409">
        <f t="shared" si="150"/>
        <v>1597.6247055053711</v>
      </c>
      <c r="BA2409">
        <f t="shared" si="151"/>
        <v>0</v>
      </c>
    </row>
    <row r="2410" spans="1:53" x14ac:dyDescent="0.35">
      <c r="A2410">
        <v>7126608</v>
      </c>
      <c r="B2410">
        <v>2007</v>
      </c>
      <c r="C2410">
        <v>70</v>
      </c>
      <c r="D2410">
        <v>70</v>
      </c>
      <c r="E2410">
        <v>74</v>
      </c>
      <c r="F2410" t="s">
        <v>54</v>
      </c>
      <c r="G2410" t="s">
        <v>54</v>
      </c>
      <c r="H2410" t="s">
        <v>45</v>
      </c>
      <c r="I2410">
        <v>50</v>
      </c>
      <c r="J2410" t="s">
        <v>57</v>
      </c>
      <c r="K2410" t="s">
        <v>71</v>
      </c>
      <c r="L2410">
        <v>2</v>
      </c>
      <c r="M2410">
        <v>1</v>
      </c>
      <c r="N2410">
        <v>35</v>
      </c>
      <c r="O2410" t="s">
        <v>98</v>
      </c>
      <c r="P2410">
        <v>22469.266869999999</v>
      </c>
      <c r="Q2410" t="s">
        <v>73</v>
      </c>
      <c r="R2410">
        <v>10000</v>
      </c>
      <c r="S2410">
        <v>50</v>
      </c>
      <c r="T2410">
        <v>3</v>
      </c>
      <c r="U2410" t="s">
        <v>62</v>
      </c>
      <c r="V2410">
        <v>0</v>
      </c>
      <c r="W2410">
        <v>0</v>
      </c>
      <c r="X2410">
        <v>0</v>
      </c>
      <c r="Y2410" t="s">
        <v>51</v>
      </c>
      <c r="Z2410" t="s">
        <v>52</v>
      </c>
      <c r="AA2410">
        <v>2.5543804E-2</v>
      </c>
      <c r="AB2410">
        <v>0.40702314499999998</v>
      </c>
      <c r="AC2410">
        <v>0.26336791700000001</v>
      </c>
      <c r="AD2410">
        <v>0.167801597</v>
      </c>
      <c r="AE2410">
        <v>10.91284404</v>
      </c>
      <c r="AF2410">
        <v>0.48743169400000003</v>
      </c>
      <c r="AG2410">
        <v>2.3733040700000001</v>
      </c>
      <c r="AH2410">
        <v>0.42507221299999998</v>
      </c>
      <c r="AI2410">
        <v>1.536684E-2</v>
      </c>
      <c r="AJ2410">
        <v>4</v>
      </c>
      <c r="AK2410">
        <v>634205</v>
      </c>
      <c r="AL2410">
        <v>0</v>
      </c>
      <c r="AM2410" t="s">
        <v>53</v>
      </c>
      <c r="AN2410">
        <v>25012007</v>
      </c>
      <c r="AO2410">
        <v>31122007</v>
      </c>
      <c r="AP2410">
        <v>79.98</v>
      </c>
      <c r="AQ2410">
        <v>1</v>
      </c>
      <c r="AR2410">
        <v>1</v>
      </c>
      <c r="AS2410">
        <v>79.98</v>
      </c>
      <c r="AT2410">
        <v>303.91275024414</v>
      </c>
      <c r="AU2410">
        <v>1238.51188</v>
      </c>
      <c r="AV2410">
        <v>89.325294494628906</v>
      </c>
      <c r="AW2410">
        <v>79.98</v>
      </c>
      <c r="AX2410">
        <f t="shared" si="148"/>
        <v>223.93275024413998</v>
      </c>
      <c r="AY2410">
        <f t="shared" si="149"/>
        <v>1158.53188</v>
      </c>
      <c r="AZ2410">
        <f t="shared" si="150"/>
        <v>9.3452944946289023</v>
      </c>
      <c r="BA2410">
        <f t="shared" si="151"/>
        <v>0</v>
      </c>
    </row>
    <row r="2411" spans="1:53" x14ac:dyDescent="0.35">
      <c r="A2411">
        <v>5816791</v>
      </c>
      <c r="B2411">
        <v>2007</v>
      </c>
      <c r="C2411">
        <v>47</v>
      </c>
      <c r="D2411">
        <v>34</v>
      </c>
      <c r="E2411">
        <v>34</v>
      </c>
      <c r="F2411" t="s">
        <v>54</v>
      </c>
      <c r="G2411" t="s">
        <v>45</v>
      </c>
      <c r="H2411" t="s">
        <v>45</v>
      </c>
      <c r="I2411">
        <v>10</v>
      </c>
      <c r="J2411" t="s">
        <v>57</v>
      </c>
      <c r="K2411" t="s">
        <v>58</v>
      </c>
      <c r="L2411">
        <v>2</v>
      </c>
      <c r="M2411">
        <v>5</v>
      </c>
      <c r="N2411">
        <v>26</v>
      </c>
      <c r="O2411" t="s">
        <v>55</v>
      </c>
      <c r="P2411">
        <v>10943.04322</v>
      </c>
      <c r="Q2411" t="s">
        <v>73</v>
      </c>
      <c r="R2411">
        <v>12000</v>
      </c>
      <c r="S2411">
        <v>0</v>
      </c>
      <c r="T2411">
        <v>17</v>
      </c>
      <c r="U2411" t="s">
        <v>50</v>
      </c>
      <c r="V2411">
        <v>0</v>
      </c>
      <c r="W2411">
        <v>0</v>
      </c>
      <c r="X2411">
        <v>1</v>
      </c>
      <c r="Y2411" t="s">
        <v>51</v>
      </c>
      <c r="Z2411" t="s">
        <v>60</v>
      </c>
      <c r="AA2411">
        <v>1.5996632E-2</v>
      </c>
      <c r="AB2411">
        <v>0.15302041699999999</v>
      </c>
      <c r="AC2411">
        <v>0.39844243299999998</v>
      </c>
      <c r="AD2411">
        <v>0.19735915500000001</v>
      </c>
      <c r="AE2411">
        <v>4.8776298840000001</v>
      </c>
      <c r="AF2411">
        <v>0.495422535</v>
      </c>
      <c r="AG2411">
        <v>2.3910755629999998</v>
      </c>
      <c r="AH2411">
        <v>0.28828506700000001</v>
      </c>
      <c r="AI2411">
        <v>8.8189730000000008E-3</v>
      </c>
      <c r="AJ2411">
        <v>1</v>
      </c>
      <c r="AK2411">
        <v>634206</v>
      </c>
      <c r="AL2411">
        <v>0</v>
      </c>
      <c r="AM2411" t="s">
        <v>53</v>
      </c>
      <c r="AN2411">
        <v>17042007</v>
      </c>
      <c r="AO2411">
        <v>31122007</v>
      </c>
      <c r="AP2411">
        <v>757.13</v>
      </c>
      <c r="AQ2411">
        <v>1</v>
      </c>
      <c r="AR2411">
        <v>1</v>
      </c>
      <c r="AS2411">
        <v>757.13</v>
      </c>
      <c r="AT2411">
        <v>660.09356689453102</v>
      </c>
      <c r="AU2411">
        <v>1101.327464</v>
      </c>
      <c r="AV2411">
        <v>89.325294494628906</v>
      </c>
      <c r="AW2411">
        <v>757.12999999999897</v>
      </c>
      <c r="AX2411">
        <f t="shared" si="148"/>
        <v>97.036433105468973</v>
      </c>
      <c r="AY2411">
        <f t="shared" si="149"/>
        <v>344.19746399999997</v>
      </c>
      <c r="AZ2411">
        <f t="shared" si="150"/>
        <v>667.80470550537109</v>
      </c>
      <c r="BA2411">
        <f t="shared" si="151"/>
        <v>1.0231815394945443E-12</v>
      </c>
    </row>
    <row r="2412" spans="1:53" x14ac:dyDescent="0.35">
      <c r="A2412">
        <v>1475515</v>
      </c>
      <c r="B2412">
        <v>2005</v>
      </c>
      <c r="C2412">
        <v>46</v>
      </c>
      <c r="D2412">
        <v>46</v>
      </c>
      <c r="E2412">
        <v>84</v>
      </c>
      <c r="F2412" t="s">
        <v>45</v>
      </c>
      <c r="G2412" t="s">
        <v>45</v>
      </c>
      <c r="H2412" t="s">
        <v>54</v>
      </c>
      <c r="I2412">
        <v>24</v>
      </c>
      <c r="J2412" t="s">
        <v>57</v>
      </c>
      <c r="K2412" t="s">
        <v>58</v>
      </c>
      <c r="L2412">
        <v>2</v>
      </c>
      <c r="M2412">
        <v>11</v>
      </c>
      <c r="N2412">
        <v>6</v>
      </c>
      <c r="O2412" t="s">
        <v>93</v>
      </c>
      <c r="P2412">
        <v>1392.486592</v>
      </c>
      <c r="Q2412" t="s">
        <v>56</v>
      </c>
      <c r="R2412">
        <v>4000</v>
      </c>
      <c r="S2412">
        <v>100</v>
      </c>
      <c r="T2412">
        <v>1</v>
      </c>
      <c r="U2412" t="s">
        <v>62</v>
      </c>
      <c r="V2412">
        <v>1</v>
      </c>
      <c r="W2412">
        <v>0</v>
      </c>
      <c r="X2412">
        <v>1</v>
      </c>
      <c r="Y2412" t="s">
        <v>51</v>
      </c>
      <c r="Z2412" t="s">
        <v>52</v>
      </c>
      <c r="AA2412">
        <v>4.5283019000000001E-2</v>
      </c>
      <c r="AB2412">
        <v>0.14116379300000001</v>
      </c>
      <c r="AC2412">
        <v>0.5</v>
      </c>
      <c r="AD2412">
        <v>0.19142351899999999</v>
      </c>
      <c r="AE2412">
        <v>1.2524916939999999</v>
      </c>
      <c r="AF2412">
        <v>0.49580017700000001</v>
      </c>
      <c r="AG2412">
        <v>2.4375</v>
      </c>
      <c r="AH2412">
        <v>0.18385922299999999</v>
      </c>
      <c r="AI2412">
        <v>6.6747569999999999E-3</v>
      </c>
      <c r="AJ2412">
        <v>5</v>
      </c>
      <c r="AK2412">
        <v>634207</v>
      </c>
      <c r="AL2412">
        <v>1</v>
      </c>
      <c r="AM2412" t="s">
        <v>53</v>
      </c>
      <c r="AN2412">
        <v>1012005</v>
      </c>
      <c r="AO2412">
        <v>16092005</v>
      </c>
      <c r="AP2412">
        <v>510.65</v>
      </c>
      <c r="AQ2412">
        <v>1</v>
      </c>
      <c r="AR2412">
        <v>1</v>
      </c>
      <c r="AS2412">
        <v>510.65</v>
      </c>
      <c r="AT2412">
        <v>627.608154296875</v>
      </c>
      <c r="AU2412">
        <v>662.35933090000003</v>
      </c>
      <c r="AV2412">
        <v>89.325294494628906</v>
      </c>
      <c r="AW2412">
        <v>510.64999999999901</v>
      </c>
      <c r="AX2412">
        <f t="shared" si="148"/>
        <v>116.95815429687502</v>
      </c>
      <c r="AY2412">
        <f t="shared" si="149"/>
        <v>151.70933090000005</v>
      </c>
      <c r="AZ2412">
        <f t="shared" si="150"/>
        <v>421.32470550537107</v>
      </c>
      <c r="BA2412">
        <f t="shared" si="151"/>
        <v>9.6633812063373625E-13</v>
      </c>
    </row>
    <row r="2413" spans="1:53" x14ac:dyDescent="0.35">
      <c r="A2413">
        <v>6997499</v>
      </c>
      <c r="B2413">
        <v>2007</v>
      </c>
      <c r="C2413">
        <v>37</v>
      </c>
      <c r="D2413">
        <v>37</v>
      </c>
      <c r="E2413">
        <v>38</v>
      </c>
      <c r="F2413" t="s">
        <v>54</v>
      </c>
      <c r="G2413" t="s">
        <v>54</v>
      </c>
      <c r="H2413" t="s">
        <v>54</v>
      </c>
      <c r="I2413">
        <v>14</v>
      </c>
      <c r="J2413" t="s">
        <v>46</v>
      </c>
      <c r="K2413" t="s">
        <v>78</v>
      </c>
      <c r="L2413">
        <v>3</v>
      </c>
      <c r="M2413">
        <v>8</v>
      </c>
      <c r="N2413">
        <v>20</v>
      </c>
      <c r="O2413" t="s">
        <v>79</v>
      </c>
      <c r="P2413">
        <v>100</v>
      </c>
      <c r="Q2413" t="s">
        <v>49</v>
      </c>
      <c r="R2413">
        <v>8000</v>
      </c>
      <c r="S2413">
        <v>50</v>
      </c>
      <c r="T2413">
        <v>18</v>
      </c>
      <c r="U2413" t="s">
        <v>50</v>
      </c>
      <c r="V2413">
        <v>0</v>
      </c>
      <c r="W2413">
        <v>1</v>
      </c>
      <c r="X2413">
        <v>0</v>
      </c>
      <c r="Y2413" t="s">
        <v>51</v>
      </c>
      <c r="Z2413" t="s">
        <v>60</v>
      </c>
      <c r="AA2413">
        <v>1.5168539E-2</v>
      </c>
      <c r="AB2413">
        <v>0.45149812700000003</v>
      </c>
      <c r="AC2413">
        <v>0.218164794</v>
      </c>
      <c r="AD2413">
        <v>0.177279191</v>
      </c>
      <c r="AE2413">
        <v>9.0933908050000003</v>
      </c>
      <c r="AF2413">
        <v>0.490835835</v>
      </c>
      <c r="AG2413">
        <v>2.3704119850000001</v>
      </c>
      <c r="AH2413">
        <v>0.44475446400000002</v>
      </c>
      <c r="AI2413">
        <v>2.1874999999999999E-2</v>
      </c>
      <c r="AJ2413">
        <v>10</v>
      </c>
      <c r="AK2413">
        <v>634303</v>
      </c>
      <c r="AL2413">
        <v>0</v>
      </c>
      <c r="AM2413" t="s">
        <v>53</v>
      </c>
      <c r="AN2413">
        <v>27012007</v>
      </c>
      <c r="AO2413">
        <v>31122007</v>
      </c>
      <c r="AP2413">
        <v>695.44</v>
      </c>
      <c r="AQ2413">
        <v>1</v>
      </c>
      <c r="AR2413">
        <v>1</v>
      </c>
      <c r="AS2413">
        <v>695.44</v>
      </c>
      <c r="AT2413">
        <v>1008.89141845703</v>
      </c>
      <c r="AU2413">
        <v>739.21579569999994</v>
      </c>
      <c r="AV2413">
        <v>89.325294494628906</v>
      </c>
      <c r="AW2413">
        <v>695.44</v>
      </c>
      <c r="AX2413">
        <f t="shared" si="148"/>
        <v>313.45141845702994</v>
      </c>
      <c r="AY2413">
        <f t="shared" si="149"/>
        <v>43.77579569999989</v>
      </c>
      <c r="AZ2413">
        <f t="shared" si="150"/>
        <v>606.11470550537115</v>
      </c>
      <c r="BA2413">
        <f t="shared" si="151"/>
        <v>0</v>
      </c>
    </row>
    <row r="2414" spans="1:53" x14ac:dyDescent="0.35">
      <c r="A2414">
        <v>2399491</v>
      </c>
      <c r="B2414">
        <v>2005</v>
      </c>
      <c r="C2414">
        <v>75</v>
      </c>
      <c r="D2414">
        <v>52</v>
      </c>
      <c r="E2414">
        <v>52</v>
      </c>
      <c r="F2414" t="s">
        <v>45</v>
      </c>
      <c r="G2414" t="s">
        <v>45</v>
      </c>
      <c r="H2414" t="s">
        <v>45</v>
      </c>
      <c r="I2414">
        <v>29</v>
      </c>
      <c r="J2414" t="s">
        <v>57</v>
      </c>
      <c r="K2414" t="s">
        <v>78</v>
      </c>
      <c r="L2414">
        <v>3</v>
      </c>
      <c r="M2414">
        <v>4</v>
      </c>
      <c r="N2414">
        <v>23</v>
      </c>
      <c r="O2414" t="s">
        <v>75</v>
      </c>
      <c r="P2414">
        <v>17668.58898</v>
      </c>
      <c r="Q2414" t="s">
        <v>56</v>
      </c>
      <c r="R2414">
        <v>10000</v>
      </c>
      <c r="S2414">
        <v>0</v>
      </c>
      <c r="T2414">
        <v>10</v>
      </c>
      <c r="U2414" t="s">
        <v>62</v>
      </c>
      <c r="V2414">
        <v>0</v>
      </c>
      <c r="W2414">
        <v>0</v>
      </c>
      <c r="X2414">
        <v>1</v>
      </c>
      <c r="Y2414" t="s">
        <v>51</v>
      </c>
      <c r="Z2414" t="s">
        <v>60</v>
      </c>
      <c r="AA2414">
        <v>3.2920850000000002E-2</v>
      </c>
      <c r="AB2414">
        <v>0.22600980600000001</v>
      </c>
      <c r="AC2414">
        <v>0.36096194300000001</v>
      </c>
      <c r="AD2414">
        <v>0.16420700499999999</v>
      </c>
      <c r="AE2414">
        <v>9.6984732820000001</v>
      </c>
      <c r="AF2414">
        <v>0.49291617500000001</v>
      </c>
      <c r="AG2414">
        <v>2.3731029650000002</v>
      </c>
      <c r="AH2414">
        <v>0.33096609900000001</v>
      </c>
      <c r="AI2414">
        <v>1.1791505000000001E-2</v>
      </c>
      <c r="AJ2414">
        <v>9</v>
      </c>
      <c r="AK2414">
        <v>634304</v>
      </c>
      <c r="AL2414">
        <v>0</v>
      </c>
      <c r="AM2414" t="s">
        <v>53</v>
      </c>
      <c r="AN2414">
        <v>1012005</v>
      </c>
      <c r="AO2414">
        <v>21112005</v>
      </c>
      <c r="AP2414">
        <v>319.47000000000003</v>
      </c>
      <c r="AQ2414">
        <v>1</v>
      </c>
      <c r="AR2414">
        <v>1</v>
      </c>
      <c r="AS2414">
        <v>319.47000000000003</v>
      </c>
      <c r="AT2414">
        <v>376.11572265625</v>
      </c>
      <c r="AU2414">
        <v>1374.9315710000001</v>
      </c>
      <c r="AV2414">
        <v>89.325294494628906</v>
      </c>
      <c r="AW2414">
        <v>319.47000000000003</v>
      </c>
      <c r="AX2414">
        <f t="shared" si="148"/>
        <v>56.645722656249973</v>
      </c>
      <c r="AY2414">
        <f t="shared" si="149"/>
        <v>1055.461571</v>
      </c>
      <c r="AZ2414">
        <f t="shared" si="150"/>
        <v>230.14470550537112</v>
      </c>
      <c r="BA2414">
        <f t="shared" si="151"/>
        <v>0</v>
      </c>
    </row>
    <row r="2415" spans="1:53" x14ac:dyDescent="0.35">
      <c r="A2415">
        <v>5155219</v>
      </c>
      <c r="B2415">
        <v>2008</v>
      </c>
      <c r="C2415">
        <v>38</v>
      </c>
      <c r="D2415">
        <v>38</v>
      </c>
      <c r="E2415">
        <v>62</v>
      </c>
      <c r="F2415" t="s">
        <v>54</v>
      </c>
      <c r="G2415" t="s">
        <v>54</v>
      </c>
      <c r="H2415" t="s">
        <v>45</v>
      </c>
      <c r="I2415">
        <v>13</v>
      </c>
      <c r="J2415" t="s">
        <v>46</v>
      </c>
      <c r="K2415" t="s">
        <v>71</v>
      </c>
      <c r="L2415">
        <v>2</v>
      </c>
      <c r="M2415">
        <v>5</v>
      </c>
      <c r="N2415">
        <v>24</v>
      </c>
      <c r="O2415" t="s">
        <v>97</v>
      </c>
      <c r="P2415">
        <v>90</v>
      </c>
      <c r="Q2415" t="s">
        <v>56</v>
      </c>
      <c r="R2415">
        <v>26000</v>
      </c>
      <c r="S2415">
        <v>100</v>
      </c>
      <c r="T2415">
        <v>11</v>
      </c>
      <c r="U2415" t="s">
        <v>62</v>
      </c>
      <c r="V2415">
        <v>1</v>
      </c>
      <c r="W2415">
        <v>0</v>
      </c>
      <c r="X2415">
        <v>1</v>
      </c>
      <c r="Y2415" t="s">
        <v>51</v>
      </c>
      <c r="Z2415" t="s">
        <v>60</v>
      </c>
      <c r="AA2415">
        <v>2.4985127999999999E-2</v>
      </c>
      <c r="AB2415">
        <v>0.36377156500000002</v>
      </c>
      <c r="AC2415">
        <v>0.27870315299999998</v>
      </c>
      <c r="AD2415">
        <v>0.19070997000000001</v>
      </c>
      <c r="AE2415">
        <v>2.419001218</v>
      </c>
      <c r="AF2415">
        <v>0.487286002</v>
      </c>
      <c r="AG2415">
        <v>2.3628792390000002</v>
      </c>
      <c r="AH2415">
        <v>0.417092511</v>
      </c>
      <c r="AI2415">
        <v>1.3920705E-2</v>
      </c>
      <c r="AJ2415">
        <v>10</v>
      </c>
      <c r="AK2415">
        <v>634405</v>
      </c>
      <c r="AL2415">
        <v>1</v>
      </c>
      <c r="AM2415" t="s">
        <v>53</v>
      </c>
      <c r="AN2415">
        <v>1012008</v>
      </c>
      <c r="AO2415">
        <v>7102008</v>
      </c>
      <c r="AP2415">
        <v>1650.45</v>
      </c>
      <c r="AQ2415">
        <v>1</v>
      </c>
      <c r="AR2415">
        <v>1</v>
      </c>
      <c r="AS2415">
        <v>1650.45</v>
      </c>
      <c r="AT2415">
        <v>654.42315673828102</v>
      </c>
      <c r="AU2415">
        <v>1075.0849410000001</v>
      </c>
      <c r="AV2415">
        <v>89.325294494628906</v>
      </c>
      <c r="AW2415">
        <v>696.00999999999897</v>
      </c>
      <c r="AX2415">
        <f t="shared" si="148"/>
        <v>996.02684326171902</v>
      </c>
      <c r="AY2415">
        <f t="shared" si="149"/>
        <v>575.36505899999997</v>
      </c>
      <c r="AZ2415">
        <f t="shared" si="150"/>
        <v>1561.1247055053711</v>
      </c>
      <c r="BA2415">
        <f t="shared" si="151"/>
        <v>954.44000000000108</v>
      </c>
    </row>
    <row r="2416" spans="1:53" x14ac:dyDescent="0.35">
      <c r="A2416">
        <v>5488300</v>
      </c>
      <c r="B2416">
        <v>2006</v>
      </c>
      <c r="C2416">
        <v>37</v>
      </c>
      <c r="D2416">
        <v>37</v>
      </c>
      <c r="E2416">
        <v>80</v>
      </c>
      <c r="F2416" t="s">
        <v>54</v>
      </c>
      <c r="G2416" t="s">
        <v>54</v>
      </c>
      <c r="H2416" t="s">
        <v>45</v>
      </c>
      <c r="I2416">
        <v>12</v>
      </c>
      <c r="J2416" t="s">
        <v>46</v>
      </c>
      <c r="K2416" t="s">
        <v>64</v>
      </c>
      <c r="L2416">
        <v>2</v>
      </c>
      <c r="M2416">
        <v>6</v>
      </c>
      <c r="N2416">
        <v>12</v>
      </c>
      <c r="O2416" t="s">
        <v>83</v>
      </c>
      <c r="P2416">
        <v>2058.0737949999998</v>
      </c>
      <c r="Q2416" t="s">
        <v>56</v>
      </c>
      <c r="R2416">
        <v>10000</v>
      </c>
      <c r="S2416">
        <v>0</v>
      </c>
      <c r="T2416">
        <v>5</v>
      </c>
      <c r="U2416" t="s">
        <v>50</v>
      </c>
      <c r="V2416">
        <v>0</v>
      </c>
      <c r="W2416">
        <v>0</v>
      </c>
      <c r="X2416">
        <v>0</v>
      </c>
      <c r="Y2416" t="s">
        <v>63</v>
      </c>
      <c r="Z2416" t="s">
        <v>60</v>
      </c>
      <c r="AA2416">
        <v>2.4985127999999999E-2</v>
      </c>
      <c r="AB2416">
        <v>0.36377156500000002</v>
      </c>
      <c r="AC2416">
        <v>0.27870315299999998</v>
      </c>
      <c r="AD2416">
        <v>0.19070997000000001</v>
      </c>
      <c r="AE2416">
        <v>2.419001218</v>
      </c>
      <c r="AF2416">
        <v>0.487286002</v>
      </c>
      <c r="AG2416">
        <v>2.3628792390000002</v>
      </c>
      <c r="AH2416">
        <v>0.417092511</v>
      </c>
      <c r="AI2416">
        <v>1.3920705E-2</v>
      </c>
      <c r="AJ2416">
        <v>8</v>
      </c>
      <c r="AK2416">
        <v>634405</v>
      </c>
      <c r="AL2416">
        <v>0</v>
      </c>
      <c r="AM2416" t="s">
        <v>53</v>
      </c>
      <c r="AN2416">
        <v>14032006</v>
      </c>
      <c r="AO2416">
        <v>31122006</v>
      </c>
      <c r="AP2416">
        <v>928.54</v>
      </c>
      <c r="AQ2416">
        <v>1</v>
      </c>
      <c r="AR2416">
        <v>1</v>
      </c>
      <c r="AS2416">
        <v>928.54</v>
      </c>
      <c r="AT2416">
        <v>771.07391357421795</v>
      </c>
      <c r="AU2416">
        <v>578.96104009999999</v>
      </c>
      <c r="AV2416">
        <v>89.325294494628906</v>
      </c>
      <c r="AW2416">
        <v>585.29999999999905</v>
      </c>
      <c r="AX2416">
        <f t="shared" si="148"/>
        <v>157.46608642578201</v>
      </c>
      <c r="AY2416">
        <f t="shared" si="149"/>
        <v>349.57895989999997</v>
      </c>
      <c r="AZ2416">
        <f t="shared" si="150"/>
        <v>839.21470550537106</v>
      </c>
      <c r="BA2416">
        <f t="shared" si="151"/>
        <v>343.24000000000092</v>
      </c>
    </row>
    <row r="2417" spans="1:53" x14ac:dyDescent="0.35">
      <c r="A2417">
        <v>8035046</v>
      </c>
      <c r="B2417">
        <v>2008</v>
      </c>
      <c r="C2417">
        <v>33</v>
      </c>
      <c r="D2417">
        <v>33</v>
      </c>
      <c r="E2417">
        <v>56</v>
      </c>
      <c r="F2417" t="s">
        <v>45</v>
      </c>
      <c r="G2417" t="s">
        <v>45</v>
      </c>
      <c r="H2417" t="s">
        <v>45</v>
      </c>
      <c r="I2417">
        <v>12</v>
      </c>
      <c r="J2417" t="s">
        <v>46</v>
      </c>
      <c r="K2417" t="s">
        <v>47</v>
      </c>
      <c r="L2417">
        <v>1</v>
      </c>
      <c r="M2417">
        <v>7</v>
      </c>
      <c r="N2417">
        <v>10</v>
      </c>
      <c r="O2417" t="s">
        <v>91</v>
      </c>
      <c r="P2417">
        <v>100</v>
      </c>
      <c r="Q2417" t="s">
        <v>56</v>
      </c>
      <c r="R2417">
        <v>8000</v>
      </c>
      <c r="S2417">
        <v>100</v>
      </c>
      <c r="T2417">
        <v>3</v>
      </c>
      <c r="U2417" t="s">
        <v>62</v>
      </c>
      <c r="V2417">
        <v>0</v>
      </c>
      <c r="W2417">
        <v>1</v>
      </c>
      <c r="X2417">
        <v>0</v>
      </c>
      <c r="Y2417" t="s">
        <v>51</v>
      </c>
      <c r="Z2417" t="s">
        <v>65</v>
      </c>
      <c r="AA2417">
        <v>2.4985127999999999E-2</v>
      </c>
      <c r="AB2417">
        <v>0.36377156500000002</v>
      </c>
      <c r="AC2417">
        <v>0.27870315299999998</v>
      </c>
      <c r="AD2417">
        <v>0.19070997000000001</v>
      </c>
      <c r="AE2417">
        <v>2.419001218</v>
      </c>
      <c r="AF2417">
        <v>0.487286002</v>
      </c>
      <c r="AG2417">
        <v>2.3628792390000002</v>
      </c>
      <c r="AH2417">
        <v>0.417092511</v>
      </c>
      <c r="AI2417">
        <v>1.3920705E-2</v>
      </c>
      <c r="AJ2417">
        <v>6</v>
      </c>
      <c r="AK2417">
        <v>634405</v>
      </c>
      <c r="AL2417">
        <v>0</v>
      </c>
      <c r="AM2417" t="s">
        <v>53</v>
      </c>
      <c r="AN2417">
        <v>21082008</v>
      </c>
      <c r="AO2417">
        <v>31122008</v>
      </c>
      <c r="AP2417">
        <v>1364.07</v>
      </c>
      <c r="AQ2417">
        <v>1</v>
      </c>
      <c r="AR2417">
        <v>1</v>
      </c>
      <c r="AS2417">
        <v>1364.07</v>
      </c>
      <c r="AT2417">
        <v>1122.9560546875</v>
      </c>
      <c r="AU2417">
        <v>812.77353010000002</v>
      </c>
      <c r="AV2417">
        <v>89.325294494628906</v>
      </c>
      <c r="AW2417">
        <v>2077.42</v>
      </c>
      <c r="AX2417">
        <f t="shared" si="148"/>
        <v>241.11394531249994</v>
      </c>
      <c r="AY2417">
        <f t="shared" si="149"/>
        <v>551.29646989999992</v>
      </c>
      <c r="AZ2417">
        <f t="shared" si="150"/>
        <v>1274.744705505371</v>
      </c>
      <c r="BA2417">
        <f t="shared" si="151"/>
        <v>713.35000000000014</v>
      </c>
    </row>
    <row r="2418" spans="1:53" x14ac:dyDescent="0.35">
      <c r="A2418">
        <v>125284</v>
      </c>
      <c r="B2418">
        <v>2005</v>
      </c>
      <c r="C2418">
        <v>46</v>
      </c>
      <c r="D2418">
        <v>46</v>
      </c>
      <c r="E2418">
        <v>49</v>
      </c>
      <c r="F2418" t="s">
        <v>54</v>
      </c>
      <c r="G2418" t="s">
        <v>54</v>
      </c>
      <c r="H2418" t="s">
        <v>45</v>
      </c>
      <c r="I2418">
        <v>23</v>
      </c>
      <c r="J2418" t="s">
        <v>57</v>
      </c>
      <c r="K2418" t="s">
        <v>78</v>
      </c>
      <c r="L2418">
        <v>3</v>
      </c>
      <c r="M2418">
        <v>2</v>
      </c>
      <c r="N2418">
        <v>31</v>
      </c>
      <c r="O2418" t="s">
        <v>86</v>
      </c>
      <c r="P2418">
        <v>12796.61032</v>
      </c>
      <c r="Q2418" t="s">
        <v>49</v>
      </c>
      <c r="R2418">
        <v>11000</v>
      </c>
      <c r="S2418">
        <v>50</v>
      </c>
      <c r="T2418">
        <v>17</v>
      </c>
      <c r="U2418" t="s">
        <v>62</v>
      </c>
      <c r="V2418">
        <v>0</v>
      </c>
      <c r="W2418">
        <v>0</v>
      </c>
      <c r="X2418">
        <v>3</v>
      </c>
      <c r="Y2418" t="s">
        <v>51</v>
      </c>
      <c r="Z2418" t="s">
        <v>60</v>
      </c>
      <c r="AA2418">
        <v>3.8655160000000001E-2</v>
      </c>
      <c r="AB2418">
        <v>0.30258899700000003</v>
      </c>
      <c r="AC2418">
        <v>0.280115067</v>
      </c>
      <c r="AD2418">
        <v>0.17732468300000001</v>
      </c>
      <c r="AE2418">
        <v>3.3174481170000001</v>
      </c>
      <c r="AF2418">
        <v>0.48640716699999997</v>
      </c>
      <c r="AG2418">
        <v>2.3279395900000002</v>
      </c>
      <c r="AH2418">
        <v>0.40202883099999998</v>
      </c>
      <c r="AI2418">
        <v>1.4842499E-2</v>
      </c>
      <c r="AJ2418">
        <v>8</v>
      </c>
      <c r="AK2418">
        <v>634406</v>
      </c>
      <c r="AL2418">
        <v>0</v>
      </c>
      <c r="AM2418" t="s">
        <v>53</v>
      </c>
      <c r="AN2418">
        <v>21042005</v>
      </c>
      <c r="AO2418">
        <v>31122005</v>
      </c>
      <c r="AP2418">
        <v>1568.73</v>
      </c>
      <c r="AQ2418">
        <v>1</v>
      </c>
      <c r="AR2418">
        <v>1</v>
      </c>
      <c r="AS2418">
        <v>1568.73</v>
      </c>
      <c r="AT2418">
        <v>917.273681640625</v>
      </c>
      <c r="AU2418">
        <v>1270.529104</v>
      </c>
      <c r="AV2418">
        <v>89.325294494628906</v>
      </c>
      <c r="AW2418">
        <v>1568.73</v>
      </c>
      <c r="AX2418">
        <f t="shared" si="148"/>
        <v>651.45631835937502</v>
      </c>
      <c r="AY2418">
        <f t="shared" si="149"/>
        <v>298.20089600000006</v>
      </c>
      <c r="AZ2418">
        <f t="shared" si="150"/>
        <v>1479.4047055053711</v>
      </c>
      <c r="BA2418">
        <f t="shared" si="151"/>
        <v>0</v>
      </c>
    </row>
    <row r="2419" spans="1:53" x14ac:dyDescent="0.35">
      <c r="A2419">
        <v>7619718</v>
      </c>
      <c r="B2419">
        <v>2008</v>
      </c>
      <c r="C2419">
        <v>69</v>
      </c>
      <c r="D2419">
        <v>56</v>
      </c>
      <c r="E2419">
        <v>56</v>
      </c>
      <c r="F2419" t="s">
        <v>45</v>
      </c>
      <c r="G2419" t="s">
        <v>54</v>
      </c>
      <c r="H2419" t="s">
        <v>54</v>
      </c>
      <c r="I2419">
        <v>34</v>
      </c>
      <c r="J2419" t="s">
        <v>57</v>
      </c>
      <c r="K2419" t="s">
        <v>58</v>
      </c>
      <c r="L2419">
        <v>2</v>
      </c>
      <c r="M2419">
        <v>5</v>
      </c>
      <c r="N2419">
        <v>6</v>
      </c>
      <c r="O2419" t="s">
        <v>70</v>
      </c>
      <c r="P2419">
        <v>7139.9725479999997</v>
      </c>
      <c r="Q2419" t="s">
        <v>49</v>
      </c>
      <c r="R2419">
        <v>2000</v>
      </c>
      <c r="S2419">
        <v>0</v>
      </c>
      <c r="T2419">
        <v>28</v>
      </c>
      <c r="U2419" t="s">
        <v>62</v>
      </c>
      <c r="V2419">
        <v>0</v>
      </c>
      <c r="W2419">
        <v>0</v>
      </c>
      <c r="X2419">
        <v>0</v>
      </c>
      <c r="Y2419" t="s">
        <v>51</v>
      </c>
      <c r="Z2419" t="s">
        <v>60</v>
      </c>
      <c r="AA2419">
        <v>3.4639927000000001E-2</v>
      </c>
      <c r="AB2419">
        <v>0.477058645</v>
      </c>
      <c r="AC2419">
        <v>0.21148587099999999</v>
      </c>
      <c r="AD2419">
        <v>0.198473282</v>
      </c>
      <c r="AE2419">
        <v>8.8262411350000001</v>
      </c>
      <c r="AF2419">
        <v>0.48747823800000001</v>
      </c>
      <c r="AG2419">
        <v>2.268915223</v>
      </c>
      <c r="AH2419">
        <v>0.47504206399999999</v>
      </c>
      <c r="AI2419">
        <v>2.0938492999999999E-2</v>
      </c>
      <c r="AJ2419">
        <v>3</v>
      </c>
      <c r="AK2419">
        <v>634509</v>
      </c>
      <c r="AL2419">
        <v>0</v>
      </c>
      <c r="AM2419" t="s">
        <v>53</v>
      </c>
      <c r="AN2419">
        <v>15042008</v>
      </c>
      <c r="AO2419">
        <v>31122008</v>
      </c>
      <c r="AP2419">
        <v>1269.92</v>
      </c>
      <c r="AQ2419">
        <v>1</v>
      </c>
      <c r="AR2419">
        <v>1</v>
      </c>
      <c r="AS2419">
        <v>1269.92</v>
      </c>
      <c r="AT2419">
        <v>841.99456787109295</v>
      </c>
      <c r="AU2419">
        <v>1317.036562</v>
      </c>
      <c r="AV2419">
        <v>89.325294494628906</v>
      </c>
      <c r="AW2419">
        <v>1269.92</v>
      </c>
      <c r="AX2419">
        <f t="shared" si="148"/>
        <v>427.92543212890712</v>
      </c>
      <c r="AY2419">
        <f t="shared" si="149"/>
        <v>47.116561999999931</v>
      </c>
      <c r="AZ2419">
        <f t="shared" si="150"/>
        <v>1180.5947055053712</v>
      </c>
      <c r="BA2419">
        <f t="shared" si="151"/>
        <v>0</v>
      </c>
    </row>
    <row r="2420" spans="1:53" x14ac:dyDescent="0.35">
      <c r="A2420">
        <v>2721949</v>
      </c>
      <c r="B2420">
        <v>2007</v>
      </c>
      <c r="C2420">
        <v>80</v>
      </c>
      <c r="D2420">
        <v>36</v>
      </c>
      <c r="E2420">
        <v>36</v>
      </c>
      <c r="F2420" t="s">
        <v>45</v>
      </c>
      <c r="G2420" t="s">
        <v>54</v>
      </c>
      <c r="H2420" t="s">
        <v>54</v>
      </c>
      <c r="I2420">
        <v>12</v>
      </c>
      <c r="J2420" t="s">
        <v>46</v>
      </c>
      <c r="K2420" t="s">
        <v>78</v>
      </c>
      <c r="L2420">
        <v>3</v>
      </c>
      <c r="M2420">
        <v>4</v>
      </c>
      <c r="N2420">
        <v>8</v>
      </c>
      <c r="O2420" t="s">
        <v>93</v>
      </c>
      <c r="P2420">
        <v>3329.1035619999998</v>
      </c>
      <c r="Q2420" t="s">
        <v>73</v>
      </c>
      <c r="R2420">
        <v>10000</v>
      </c>
      <c r="S2420">
        <v>0</v>
      </c>
      <c r="T2420">
        <v>11</v>
      </c>
      <c r="U2420" t="s">
        <v>50</v>
      </c>
      <c r="V2420">
        <v>0</v>
      </c>
      <c r="W2420">
        <v>0</v>
      </c>
      <c r="X2420">
        <v>2</v>
      </c>
      <c r="Y2420" t="s">
        <v>51</v>
      </c>
      <c r="Z2420" t="s">
        <v>60</v>
      </c>
      <c r="AA2420">
        <v>6.8027211000000004E-2</v>
      </c>
      <c r="AB2420">
        <v>0.456982793</v>
      </c>
      <c r="AC2420">
        <v>0.18207282899999999</v>
      </c>
      <c r="AD2420">
        <v>0.15291300899999999</v>
      </c>
      <c r="AE2420">
        <v>19.763406939999999</v>
      </c>
      <c r="AF2420">
        <v>0.48539505199999999</v>
      </c>
      <c r="AG2420">
        <v>2.5070028010000001</v>
      </c>
      <c r="AH2420">
        <v>0.41457698599999998</v>
      </c>
      <c r="AI2420">
        <v>1.8982892000000001E-2</v>
      </c>
      <c r="AJ2420">
        <v>7</v>
      </c>
      <c r="AK2420">
        <v>636002</v>
      </c>
      <c r="AL2420">
        <v>0</v>
      </c>
      <c r="AM2420" t="s">
        <v>53</v>
      </c>
      <c r="AN2420">
        <v>1012007</v>
      </c>
      <c r="AO2420">
        <v>23102007</v>
      </c>
      <c r="AP2420">
        <v>51.72</v>
      </c>
      <c r="AQ2420">
        <v>1</v>
      </c>
      <c r="AR2420">
        <v>1</v>
      </c>
      <c r="AS2420">
        <v>51.72</v>
      </c>
      <c r="AT2420">
        <v>43.192432403564403</v>
      </c>
      <c r="AU2420">
        <v>539.58109750000006</v>
      </c>
      <c r="AV2420">
        <v>89.325294494628906</v>
      </c>
      <c r="AW2420">
        <v>51.719999999999899</v>
      </c>
      <c r="AX2420">
        <f t="shared" si="148"/>
        <v>8.5275675964355955</v>
      </c>
      <c r="AY2420">
        <f t="shared" si="149"/>
        <v>487.86109750000003</v>
      </c>
      <c r="AZ2420">
        <f t="shared" si="150"/>
        <v>37.605294494628907</v>
      </c>
      <c r="BA2420">
        <f t="shared" si="151"/>
        <v>9.9475983006414026E-14</v>
      </c>
    </row>
    <row r="2421" spans="1:53" x14ac:dyDescent="0.35">
      <c r="A2421">
        <v>3337757</v>
      </c>
      <c r="B2421">
        <v>2006</v>
      </c>
      <c r="C2421">
        <v>34</v>
      </c>
      <c r="D2421">
        <v>34</v>
      </c>
      <c r="E2421">
        <v>56</v>
      </c>
      <c r="F2421" t="s">
        <v>54</v>
      </c>
      <c r="G2421" t="s">
        <v>54</v>
      </c>
      <c r="H2421" t="s">
        <v>45</v>
      </c>
      <c r="I2421">
        <v>12</v>
      </c>
      <c r="J2421" t="s">
        <v>46</v>
      </c>
      <c r="K2421" t="s">
        <v>47</v>
      </c>
      <c r="L2421">
        <v>1</v>
      </c>
      <c r="M2421">
        <v>6</v>
      </c>
      <c r="N2421">
        <v>13</v>
      </c>
      <c r="O2421" t="s">
        <v>55</v>
      </c>
      <c r="P2421">
        <v>6506.8127450000002</v>
      </c>
      <c r="Q2421" t="s">
        <v>56</v>
      </c>
      <c r="R2421">
        <v>5000</v>
      </c>
      <c r="S2421">
        <v>100</v>
      </c>
      <c r="T2421">
        <v>9</v>
      </c>
      <c r="U2421" t="s">
        <v>50</v>
      </c>
      <c r="V2421">
        <v>0</v>
      </c>
      <c r="W2421">
        <v>4</v>
      </c>
      <c r="X2421">
        <v>1</v>
      </c>
      <c r="Y2421" t="s">
        <v>51</v>
      </c>
      <c r="Z2421" t="s">
        <v>60</v>
      </c>
      <c r="AA2421">
        <v>6.8027211000000004E-2</v>
      </c>
      <c r="AB2421">
        <v>0.456982793</v>
      </c>
      <c r="AC2421">
        <v>0.18207282899999999</v>
      </c>
      <c r="AD2421">
        <v>0.15291300899999999</v>
      </c>
      <c r="AE2421">
        <v>19.763406939999999</v>
      </c>
      <c r="AF2421">
        <v>0.48539505199999999</v>
      </c>
      <c r="AG2421">
        <v>2.5070028010000001</v>
      </c>
      <c r="AH2421">
        <v>0.41457698599999998</v>
      </c>
      <c r="AI2421">
        <v>1.8982892000000001E-2</v>
      </c>
      <c r="AJ2421">
        <v>8</v>
      </c>
      <c r="AK2421">
        <v>636002</v>
      </c>
      <c r="AL2421">
        <v>0</v>
      </c>
      <c r="AM2421" t="s">
        <v>53</v>
      </c>
      <c r="AN2421">
        <v>1012006</v>
      </c>
      <c r="AO2421">
        <v>12102006</v>
      </c>
      <c r="AP2421">
        <v>544.04999999999995</v>
      </c>
      <c r="AQ2421">
        <v>1</v>
      </c>
      <c r="AR2421">
        <v>1</v>
      </c>
      <c r="AS2421">
        <v>544.04999999999995</v>
      </c>
      <c r="AT2421">
        <v>876.2734375</v>
      </c>
      <c r="AU2421">
        <v>910.16923610000003</v>
      </c>
      <c r="AV2421">
        <v>89.325294494628906</v>
      </c>
      <c r="AW2421">
        <v>792.49</v>
      </c>
      <c r="AX2421">
        <f t="shared" si="148"/>
        <v>332.22343750000005</v>
      </c>
      <c r="AY2421">
        <f t="shared" si="149"/>
        <v>366.11923610000008</v>
      </c>
      <c r="AZ2421">
        <f t="shared" si="150"/>
        <v>454.72470550537105</v>
      </c>
      <c r="BA2421">
        <f t="shared" si="151"/>
        <v>248.44000000000005</v>
      </c>
    </row>
    <row r="2422" spans="1:53" x14ac:dyDescent="0.35">
      <c r="A2422">
        <v>1291439</v>
      </c>
      <c r="B2422">
        <v>2006</v>
      </c>
      <c r="C2422">
        <v>63</v>
      </c>
      <c r="D2422">
        <v>63</v>
      </c>
      <c r="E2422">
        <v>56</v>
      </c>
      <c r="F2422" t="s">
        <v>45</v>
      </c>
      <c r="G2422" t="s">
        <v>45</v>
      </c>
      <c r="H2422" t="s">
        <v>45</v>
      </c>
      <c r="I2422">
        <v>41</v>
      </c>
      <c r="J2422" t="s">
        <v>57</v>
      </c>
      <c r="K2422" t="s">
        <v>47</v>
      </c>
      <c r="L2422">
        <v>1</v>
      </c>
      <c r="M2422">
        <v>11</v>
      </c>
      <c r="N2422">
        <v>8</v>
      </c>
      <c r="O2422" t="s">
        <v>95</v>
      </c>
      <c r="P2422">
        <v>90</v>
      </c>
      <c r="Q2422" t="s">
        <v>56</v>
      </c>
      <c r="R2422">
        <v>15000</v>
      </c>
      <c r="S2422">
        <v>50</v>
      </c>
      <c r="T2422">
        <v>2</v>
      </c>
      <c r="U2422" t="s">
        <v>62</v>
      </c>
      <c r="V2422">
        <v>0</v>
      </c>
      <c r="W2422">
        <v>4</v>
      </c>
      <c r="X2422">
        <v>2</v>
      </c>
      <c r="Y2422" t="s">
        <v>51</v>
      </c>
      <c r="Z2422" t="s">
        <v>60</v>
      </c>
      <c r="AA2422">
        <v>2.5088339000000001E-2</v>
      </c>
      <c r="AB2422">
        <v>0.151236749</v>
      </c>
      <c r="AC2422">
        <v>0.40247349799999999</v>
      </c>
      <c r="AD2422">
        <v>0.19346202600000001</v>
      </c>
      <c r="AE2422">
        <v>23.268852460000002</v>
      </c>
      <c r="AF2422">
        <v>0.483584613</v>
      </c>
      <c r="AG2422">
        <v>2.5077738520000001</v>
      </c>
      <c r="AH2422">
        <v>0.23981640900000001</v>
      </c>
      <c r="AI2422">
        <v>5.163511E-3</v>
      </c>
      <c r="AJ2422">
        <v>4</v>
      </c>
      <c r="AK2422">
        <v>636003</v>
      </c>
      <c r="AL2422">
        <v>0</v>
      </c>
      <c r="AM2422" t="s">
        <v>53</v>
      </c>
      <c r="AN2422">
        <v>1012006</v>
      </c>
      <c r="AO2422">
        <v>1022006</v>
      </c>
      <c r="AP2422">
        <v>342.56</v>
      </c>
      <c r="AQ2422">
        <v>1</v>
      </c>
      <c r="AR2422">
        <v>1</v>
      </c>
      <c r="AS2422">
        <v>342.56</v>
      </c>
      <c r="AT2422">
        <v>375.354248046875</v>
      </c>
      <c r="AU2422">
        <v>622.78189010000006</v>
      </c>
      <c r="AV2422">
        <v>89.325294494628906</v>
      </c>
      <c r="AW2422">
        <v>342.56</v>
      </c>
      <c r="AX2422">
        <f t="shared" si="148"/>
        <v>32.794248046874998</v>
      </c>
      <c r="AY2422">
        <f t="shared" si="149"/>
        <v>280.22189010000005</v>
      </c>
      <c r="AZ2422">
        <f t="shared" si="150"/>
        <v>253.2347055053711</v>
      </c>
      <c r="BA2422">
        <f t="shared" si="151"/>
        <v>0</v>
      </c>
    </row>
    <row r="2423" spans="1:53" x14ac:dyDescent="0.35">
      <c r="A2423">
        <v>2731521</v>
      </c>
      <c r="B2423">
        <v>2006</v>
      </c>
      <c r="C2423">
        <v>32</v>
      </c>
      <c r="D2423">
        <v>32</v>
      </c>
      <c r="E2423">
        <v>42</v>
      </c>
      <c r="F2423" t="s">
        <v>45</v>
      </c>
      <c r="G2423" t="s">
        <v>45</v>
      </c>
      <c r="H2423" t="s">
        <v>54</v>
      </c>
      <c r="I2423">
        <v>10</v>
      </c>
      <c r="J2423" t="s">
        <v>57</v>
      </c>
      <c r="K2423" t="s">
        <v>58</v>
      </c>
      <c r="L2423">
        <v>2</v>
      </c>
      <c r="M2423">
        <v>4</v>
      </c>
      <c r="N2423">
        <v>9</v>
      </c>
      <c r="O2423" t="s">
        <v>61</v>
      </c>
      <c r="P2423">
        <v>7478.7982400000001</v>
      </c>
      <c r="Q2423" t="s">
        <v>56</v>
      </c>
      <c r="R2423">
        <v>3000</v>
      </c>
      <c r="S2423">
        <v>100</v>
      </c>
      <c r="T2423">
        <v>7</v>
      </c>
      <c r="U2423" t="s">
        <v>62</v>
      </c>
      <c r="V2423">
        <v>0</v>
      </c>
      <c r="W2423">
        <v>0</v>
      </c>
      <c r="X2423">
        <v>1</v>
      </c>
      <c r="Y2423" t="s">
        <v>51</v>
      </c>
      <c r="Z2423" t="s">
        <v>65</v>
      </c>
      <c r="AA2423">
        <v>4.8016346000000001E-2</v>
      </c>
      <c r="AB2423">
        <v>0.255576366</v>
      </c>
      <c r="AC2423">
        <v>0.26374936199999999</v>
      </c>
      <c r="AD2423">
        <v>0.14041072099999999</v>
      </c>
      <c r="AE2423">
        <v>11.566022540000001</v>
      </c>
      <c r="AF2423">
        <v>0.48833971500000001</v>
      </c>
      <c r="AG2423">
        <v>2.4459390430000001</v>
      </c>
      <c r="AH2423">
        <v>0.36200885700000002</v>
      </c>
      <c r="AI2423">
        <v>8.291718E-3</v>
      </c>
      <c r="AJ2423">
        <v>10</v>
      </c>
      <c r="AK2423">
        <v>636005</v>
      </c>
      <c r="AL2423">
        <v>0</v>
      </c>
      <c r="AM2423" t="s">
        <v>53</v>
      </c>
      <c r="AN2423">
        <v>1012006</v>
      </c>
      <c r="AO2423">
        <v>20062006</v>
      </c>
      <c r="AP2423">
        <v>1015.6</v>
      </c>
      <c r="AQ2423">
        <v>1</v>
      </c>
      <c r="AR2423">
        <v>1</v>
      </c>
      <c r="AS2423">
        <v>1015.6</v>
      </c>
      <c r="AT2423">
        <v>970.54541015625</v>
      </c>
      <c r="AU2423">
        <v>1272.7275259999999</v>
      </c>
      <c r="AV2423">
        <v>89.325294494628906</v>
      </c>
      <c r="AW2423">
        <v>1015.6</v>
      </c>
      <c r="AX2423">
        <f t="shared" si="148"/>
        <v>45.054589843750023</v>
      </c>
      <c r="AY2423">
        <f t="shared" si="149"/>
        <v>257.12752599999988</v>
      </c>
      <c r="AZ2423">
        <f t="shared" si="150"/>
        <v>926.27470550537112</v>
      </c>
      <c r="BA2423">
        <f t="shared" si="151"/>
        <v>0</v>
      </c>
    </row>
    <row r="2424" spans="1:53" x14ac:dyDescent="0.35">
      <c r="A2424">
        <v>4246609</v>
      </c>
      <c r="B2424">
        <v>2007</v>
      </c>
      <c r="C2424">
        <v>58</v>
      </c>
      <c r="D2424">
        <v>58</v>
      </c>
      <c r="E2424">
        <v>56</v>
      </c>
      <c r="F2424" t="s">
        <v>45</v>
      </c>
      <c r="G2424" t="s">
        <v>45</v>
      </c>
      <c r="H2424" t="s">
        <v>45</v>
      </c>
      <c r="I2424">
        <v>32</v>
      </c>
      <c r="J2424" t="s">
        <v>46</v>
      </c>
      <c r="K2424" t="s">
        <v>47</v>
      </c>
      <c r="L2424">
        <v>1</v>
      </c>
      <c r="M2424">
        <v>2</v>
      </c>
      <c r="N2424">
        <v>12</v>
      </c>
      <c r="O2424" t="s">
        <v>83</v>
      </c>
      <c r="P2424">
        <v>8885.0035210000005</v>
      </c>
      <c r="Q2424" t="s">
        <v>49</v>
      </c>
      <c r="R2424">
        <v>5000</v>
      </c>
      <c r="S2424">
        <v>0</v>
      </c>
      <c r="T2424">
        <v>14</v>
      </c>
      <c r="U2424" t="s">
        <v>50</v>
      </c>
      <c r="V2424">
        <v>0</v>
      </c>
      <c r="W2424">
        <v>0</v>
      </c>
      <c r="X2424">
        <v>1</v>
      </c>
      <c r="Y2424" t="s">
        <v>51</v>
      </c>
      <c r="Z2424" t="s">
        <v>52</v>
      </c>
      <c r="AA2424">
        <v>4.8016346000000001E-2</v>
      </c>
      <c r="AB2424">
        <v>0.255576366</v>
      </c>
      <c r="AC2424">
        <v>0.26374936199999999</v>
      </c>
      <c r="AD2424">
        <v>0.14041072099999999</v>
      </c>
      <c r="AE2424">
        <v>11.566022540000001</v>
      </c>
      <c r="AF2424">
        <v>0.48833971500000001</v>
      </c>
      <c r="AG2424">
        <v>2.4459390430000001</v>
      </c>
      <c r="AH2424">
        <v>0.36200885700000002</v>
      </c>
      <c r="AI2424">
        <v>8.291718E-3</v>
      </c>
      <c r="AJ2424">
        <v>6</v>
      </c>
      <c r="AK2424">
        <v>636005</v>
      </c>
      <c r="AL2424">
        <v>0</v>
      </c>
      <c r="AM2424" t="s">
        <v>53</v>
      </c>
      <c r="AN2424">
        <v>1012007</v>
      </c>
      <c r="AO2424">
        <v>6062007</v>
      </c>
      <c r="AP2424">
        <v>894.37</v>
      </c>
      <c r="AQ2424">
        <v>1</v>
      </c>
      <c r="AR2424">
        <v>1</v>
      </c>
      <c r="AS2424">
        <v>894.37</v>
      </c>
      <c r="AT2424">
        <v>809.42132568359295</v>
      </c>
      <c r="AU2424">
        <v>712.0045384</v>
      </c>
      <c r="AV2424">
        <v>89.325294494628906</v>
      </c>
      <c r="AW2424">
        <v>894.37</v>
      </c>
      <c r="AX2424">
        <f t="shared" si="148"/>
        <v>84.94867431640705</v>
      </c>
      <c r="AY2424">
        <f t="shared" si="149"/>
        <v>182.3654616</v>
      </c>
      <c r="AZ2424">
        <f t="shared" si="150"/>
        <v>805.0447055053711</v>
      </c>
      <c r="BA2424">
        <f t="shared" si="151"/>
        <v>0</v>
      </c>
    </row>
    <row r="2425" spans="1:53" x14ac:dyDescent="0.35">
      <c r="A2425">
        <v>2446982</v>
      </c>
      <c r="B2425">
        <v>2005</v>
      </c>
      <c r="C2425">
        <v>40</v>
      </c>
      <c r="D2425">
        <v>40</v>
      </c>
      <c r="E2425">
        <v>56</v>
      </c>
      <c r="F2425" t="s">
        <v>54</v>
      </c>
      <c r="G2425" t="s">
        <v>54</v>
      </c>
      <c r="H2425" t="s">
        <v>45</v>
      </c>
      <c r="I2425">
        <v>18</v>
      </c>
      <c r="J2425" t="s">
        <v>57</v>
      </c>
      <c r="K2425" t="s">
        <v>47</v>
      </c>
      <c r="L2425">
        <v>1</v>
      </c>
      <c r="M2425">
        <v>7</v>
      </c>
      <c r="N2425">
        <v>15</v>
      </c>
      <c r="O2425" t="s">
        <v>75</v>
      </c>
      <c r="P2425">
        <v>15059.495849999999</v>
      </c>
      <c r="Q2425" t="s">
        <v>49</v>
      </c>
      <c r="R2425">
        <v>5000</v>
      </c>
      <c r="S2425">
        <v>150</v>
      </c>
      <c r="T2425">
        <v>7</v>
      </c>
      <c r="U2425" t="s">
        <v>62</v>
      </c>
      <c r="V2425">
        <v>0</v>
      </c>
      <c r="W2425">
        <v>0</v>
      </c>
      <c r="X2425">
        <v>3</v>
      </c>
      <c r="Y2425" t="s">
        <v>63</v>
      </c>
      <c r="Z2425" t="s">
        <v>60</v>
      </c>
      <c r="AA2425">
        <v>2.4408848E-2</v>
      </c>
      <c r="AB2425">
        <v>0.57691329800000002</v>
      </c>
      <c r="AC2425">
        <v>0.16526824300000001</v>
      </c>
      <c r="AD2425">
        <v>0.19681104199999999</v>
      </c>
      <c r="AE2425">
        <v>14.718038529999999</v>
      </c>
      <c r="AF2425">
        <v>0.48952879599999999</v>
      </c>
      <c r="AG2425">
        <v>2.1367912539999998</v>
      </c>
      <c r="AH2425">
        <v>0.43429408899999999</v>
      </c>
      <c r="AI2425">
        <v>1.1887315000000001E-2</v>
      </c>
      <c r="AJ2425">
        <v>9</v>
      </c>
      <c r="AK2425">
        <v>636104</v>
      </c>
      <c r="AL2425">
        <v>0</v>
      </c>
      <c r="AM2425" t="s">
        <v>53</v>
      </c>
      <c r="AN2425">
        <v>27032005</v>
      </c>
      <c r="AO2425">
        <v>31122005</v>
      </c>
      <c r="AP2425">
        <v>653.29</v>
      </c>
      <c r="AQ2425">
        <v>1</v>
      </c>
      <c r="AR2425">
        <v>1</v>
      </c>
      <c r="AS2425">
        <v>653.29</v>
      </c>
      <c r="AT2425">
        <v>1222.17687988281</v>
      </c>
      <c r="AU2425">
        <v>1424.9526310000001</v>
      </c>
      <c r="AV2425">
        <v>89.325294494628906</v>
      </c>
      <c r="AW2425">
        <v>653.28999999999905</v>
      </c>
      <c r="AX2425">
        <f t="shared" si="148"/>
        <v>568.88687988281004</v>
      </c>
      <c r="AY2425">
        <f t="shared" si="149"/>
        <v>771.66263100000015</v>
      </c>
      <c r="AZ2425">
        <f t="shared" si="150"/>
        <v>563.96470550537106</v>
      </c>
      <c r="BA2425">
        <f t="shared" si="151"/>
        <v>9.0949470177292824E-13</v>
      </c>
    </row>
    <row r="2426" spans="1:53" x14ac:dyDescent="0.35">
      <c r="A2426">
        <v>247018</v>
      </c>
      <c r="B2426">
        <v>2006</v>
      </c>
      <c r="C2426">
        <v>28</v>
      </c>
      <c r="D2426">
        <v>28</v>
      </c>
      <c r="E2426">
        <v>56</v>
      </c>
      <c r="F2426" t="s">
        <v>45</v>
      </c>
      <c r="G2426" t="s">
        <v>45</v>
      </c>
      <c r="H2426" t="s">
        <v>45</v>
      </c>
      <c r="I2426">
        <v>3</v>
      </c>
      <c r="J2426" t="s">
        <v>57</v>
      </c>
      <c r="K2426" t="s">
        <v>47</v>
      </c>
      <c r="L2426">
        <v>1</v>
      </c>
      <c r="M2426">
        <v>5</v>
      </c>
      <c r="N2426">
        <v>10</v>
      </c>
      <c r="O2426" t="s">
        <v>93</v>
      </c>
      <c r="P2426">
        <v>4539.1724100000001</v>
      </c>
      <c r="Q2426" t="s">
        <v>56</v>
      </c>
      <c r="R2426">
        <v>12000</v>
      </c>
      <c r="S2426">
        <v>0</v>
      </c>
      <c r="T2426">
        <v>3</v>
      </c>
      <c r="U2426" t="s">
        <v>62</v>
      </c>
      <c r="V2426">
        <v>0</v>
      </c>
      <c r="W2426">
        <v>0</v>
      </c>
      <c r="X2426">
        <v>8</v>
      </c>
      <c r="Y2426" t="s">
        <v>51</v>
      </c>
      <c r="Z2426" t="s">
        <v>60</v>
      </c>
      <c r="AA2426">
        <v>5.1295337000000003E-2</v>
      </c>
      <c r="AB2426">
        <v>0.44248704700000002</v>
      </c>
      <c r="AC2426">
        <v>0.18134715000000001</v>
      </c>
      <c r="AD2426">
        <v>0.173984891</v>
      </c>
      <c r="AE2426">
        <v>13.237500000000001</v>
      </c>
      <c r="AF2426">
        <v>0.48087818700000001</v>
      </c>
      <c r="AG2426">
        <v>2.194818653</v>
      </c>
      <c r="AH2426">
        <v>0.36207466100000002</v>
      </c>
      <c r="AI2426">
        <v>1.6187645000000001E-2</v>
      </c>
      <c r="AJ2426">
        <v>1</v>
      </c>
      <c r="AK2426">
        <v>636206</v>
      </c>
      <c r="AL2426">
        <v>0</v>
      </c>
      <c r="AM2426" t="s">
        <v>53</v>
      </c>
      <c r="AN2426">
        <v>14062006</v>
      </c>
      <c r="AO2426">
        <v>31122006</v>
      </c>
      <c r="AP2426">
        <v>1175.8399999999999</v>
      </c>
      <c r="AQ2426">
        <v>1</v>
      </c>
      <c r="AR2426">
        <v>1</v>
      </c>
      <c r="AS2426">
        <v>1175.8399999999999</v>
      </c>
      <c r="AT2426">
        <v>923.98846435546795</v>
      </c>
      <c r="AU2426">
        <v>860.14634020000005</v>
      </c>
      <c r="AV2426">
        <v>89.325294494628906</v>
      </c>
      <c r="AW2426">
        <v>1175.8399999999899</v>
      </c>
      <c r="AX2426">
        <f t="shared" si="148"/>
        <v>251.85153564453196</v>
      </c>
      <c r="AY2426">
        <f t="shared" si="149"/>
        <v>315.69365979999986</v>
      </c>
      <c r="AZ2426">
        <f t="shared" si="150"/>
        <v>1086.514705505371</v>
      </c>
      <c r="BA2426">
        <f t="shared" si="151"/>
        <v>1.0004441719502211E-11</v>
      </c>
    </row>
    <row r="2427" spans="1:53" x14ac:dyDescent="0.35">
      <c r="A2427">
        <v>3994466</v>
      </c>
      <c r="B2427">
        <v>2006</v>
      </c>
      <c r="C2427">
        <v>39</v>
      </c>
      <c r="D2427">
        <v>39</v>
      </c>
      <c r="E2427">
        <v>56</v>
      </c>
      <c r="F2427" t="s">
        <v>54</v>
      </c>
      <c r="G2427" t="s">
        <v>54</v>
      </c>
      <c r="H2427" t="s">
        <v>45</v>
      </c>
      <c r="I2427">
        <v>15</v>
      </c>
      <c r="J2427" t="s">
        <v>46</v>
      </c>
      <c r="K2427" t="s">
        <v>47</v>
      </c>
      <c r="L2427">
        <v>1</v>
      </c>
      <c r="M2427">
        <v>11</v>
      </c>
      <c r="N2427">
        <v>10</v>
      </c>
      <c r="O2427" t="s">
        <v>61</v>
      </c>
      <c r="P2427">
        <v>1806.907181</v>
      </c>
      <c r="Q2427" t="s">
        <v>49</v>
      </c>
      <c r="R2427">
        <v>17000</v>
      </c>
      <c r="S2427">
        <v>100</v>
      </c>
      <c r="T2427">
        <v>14</v>
      </c>
      <c r="U2427" t="s">
        <v>50</v>
      </c>
      <c r="V2427">
        <v>0</v>
      </c>
      <c r="W2427">
        <v>0</v>
      </c>
      <c r="X2427">
        <v>0</v>
      </c>
      <c r="Y2427" t="s">
        <v>63</v>
      </c>
      <c r="Z2427" t="s">
        <v>60</v>
      </c>
      <c r="AA2427">
        <v>5.1295337000000003E-2</v>
      </c>
      <c r="AB2427">
        <v>0.44248704700000002</v>
      </c>
      <c r="AC2427">
        <v>0.18134715000000001</v>
      </c>
      <c r="AD2427">
        <v>0.173984891</v>
      </c>
      <c r="AE2427">
        <v>13.237500000000001</v>
      </c>
      <c r="AF2427">
        <v>0.48087818700000001</v>
      </c>
      <c r="AG2427">
        <v>2.194818653</v>
      </c>
      <c r="AH2427">
        <v>0.36207466100000002</v>
      </c>
      <c r="AI2427">
        <v>1.6187645000000001E-2</v>
      </c>
      <c r="AJ2427">
        <v>7</v>
      </c>
      <c r="AK2427">
        <v>636206</v>
      </c>
      <c r="AL2427">
        <v>0</v>
      </c>
      <c r="AM2427" t="s">
        <v>53</v>
      </c>
      <c r="AN2427">
        <v>1012006</v>
      </c>
      <c r="AO2427">
        <v>21102006</v>
      </c>
      <c r="AP2427">
        <v>644.41</v>
      </c>
      <c r="AQ2427">
        <v>1</v>
      </c>
      <c r="AR2427">
        <v>1</v>
      </c>
      <c r="AS2427">
        <v>644.41</v>
      </c>
      <c r="AT2427">
        <v>748.31182861328102</v>
      </c>
      <c r="AU2427">
        <v>589.91348549999998</v>
      </c>
      <c r="AV2427">
        <v>89.325294494628906</v>
      </c>
      <c r="AW2427">
        <v>644.40999999999894</v>
      </c>
      <c r="AX2427">
        <f t="shared" si="148"/>
        <v>103.90182861328105</v>
      </c>
      <c r="AY2427">
        <f t="shared" si="149"/>
        <v>54.496514499999989</v>
      </c>
      <c r="AZ2427">
        <f t="shared" si="150"/>
        <v>555.08470550537106</v>
      </c>
      <c r="BA2427">
        <f t="shared" si="151"/>
        <v>1.0231815394945443E-12</v>
      </c>
    </row>
    <row r="2428" spans="1:53" x14ac:dyDescent="0.35">
      <c r="A2428">
        <v>1532341</v>
      </c>
      <c r="B2428">
        <v>2008</v>
      </c>
      <c r="C2428">
        <v>60</v>
      </c>
      <c r="D2428">
        <v>60</v>
      </c>
      <c r="E2428">
        <v>67</v>
      </c>
      <c r="F2428" t="s">
        <v>54</v>
      </c>
      <c r="G2428" t="s">
        <v>54</v>
      </c>
      <c r="H2428" t="s">
        <v>45</v>
      </c>
      <c r="I2428">
        <v>39</v>
      </c>
      <c r="J2428" t="s">
        <v>46</v>
      </c>
      <c r="K2428" t="s">
        <v>71</v>
      </c>
      <c r="L2428">
        <v>2</v>
      </c>
      <c r="M2428">
        <v>6</v>
      </c>
      <c r="N2428">
        <v>15</v>
      </c>
      <c r="O2428" t="s">
        <v>61</v>
      </c>
      <c r="P2428">
        <v>4895.0300390000002</v>
      </c>
      <c r="Q2428" t="s">
        <v>73</v>
      </c>
      <c r="R2428">
        <v>20000</v>
      </c>
      <c r="S2428">
        <v>100</v>
      </c>
      <c r="T2428">
        <v>5</v>
      </c>
      <c r="U2428" t="s">
        <v>62</v>
      </c>
      <c r="V2428">
        <v>1</v>
      </c>
      <c r="W2428">
        <v>0</v>
      </c>
      <c r="X2428">
        <v>7</v>
      </c>
      <c r="Y2428" t="s">
        <v>63</v>
      </c>
      <c r="Z2428" t="s">
        <v>60</v>
      </c>
      <c r="AA2428">
        <v>5.2481460000000001E-2</v>
      </c>
      <c r="AB2428">
        <v>0.44751854000000002</v>
      </c>
      <c r="AC2428">
        <v>0.25784369699999998</v>
      </c>
      <c r="AD2428">
        <v>0.16888677499999999</v>
      </c>
      <c r="AE2428">
        <v>3.5931623930000001</v>
      </c>
      <c r="AF2428">
        <v>0.49357754500000001</v>
      </c>
      <c r="AG2428">
        <v>2.398174558</v>
      </c>
      <c r="AH2428">
        <v>0.38704869200000003</v>
      </c>
      <c r="AI2428">
        <v>1.1262006999999999E-2</v>
      </c>
      <c r="AJ2428">
        <v>4</v>
      </c>
      <c r="AK2428">
        <v>636207</v>
      </c>
      <c r="AL2428">
        <v>1</v>
      </c>
      <c r="AM2428" t="s">
        <v>53</v>
      </c>
      <c r="AN2428">
        <v>8022008</v>
      </c>
      <c r="AO2428">
        <v>31122008</v>
      </c>
      <c r="AP2428">
        <v>1239.08</v>
      </c>
      <c r="AQ2428">
        <v>1</v>
      </c>
      <c r="AR2428">
        <v>1</v>
      </c>
      <c r="AS2428">
        <v>1239.08</v>
      </c>
      <c r="AT2428">
        <v>1100.95520019531</v>
      </c>
      <c r="AU2428">
        <v>540.76159389999998</v>
      </c>
      <c r="AV2428">
        <v>89.325294494628906</v>
      </c>
      <c r="AW2428">
        <v>1239.0799999999899</v>
      </c>
      <c r="AX2428">
        <f t="shared" si="148"/>
        <v>138.12479980468993</v>
      </c>
      <c r="AY2428">
        <f t="shared" si="149"/>
        <v>698.31840609999995</v>
      </c>
      <c r="AZ2428">
        <f t="shared" si="150"/>
        <v>1149.754705505371</v>
      </c>
      <c r="BA2428">
        <f t="shared" si="151"/>
        <v>1.0004441719502211E-11</v>
      </c>
    </row>
    <row r="2429" spans="1:53" x14ac:dyDescent="0.35">
      <c r="A2429">
        <v>1396383</v>
      </c>
      <c r="B2429">
        <v>2005</v>
      </c>
      <c r="C2429">
        <v>42</v>
      </c>
      <c r="D2429">
        <v>42</v>
      </c>
      <c r="E2429">
        <v>56</v>
      </c>
      <c r="F2429" t="s">
        <v>54</v>
      </c>
      <c r="G2429" t="s">
        <v>54</v>
      </c>
      <c r="H2429" t="s">
        <v>45</v>
      </c>
      <c r="I2429">
        <v>20</v>
      </c>
      <c r="J2429" t="s">
        <v>57</v>
      </c>
      <c r="K2429" t="s">
        <v>47</v>
      </c>
      <c r="L2429">
        <v>1</v>
      </c>
      <c r="M2429">
        <v>5</v>
      </c>
      <c r="N2429">
        <v>39</v>
      </c>
      <c r="O2429" t="s">
        <v>86</v>
      </c>
      <c r="P2429">
        <v>26576.61047</v>
      </c>
      <c r="Q2429" t="s">
        <v>56</v>
      </c>
      <c r="R2429">
        <v>15000</v>
      </c>
      <c r="S2429">
        <v>0</v>
      </c>
      <c r="T2429">
        <v>14</v>
      </c>
      <c r="U2429" t="s">
        <v>50</v>
      </c>
      <c r="V2429">
        <v>0</v>
      </c>
      <c r="W2429">
        <v>1</v>
      </c>
      <c r="X2429">
        <v>1</v>
      </c>
      <c r="Y2429" t="s">
        <v>51</v>
      </c>
      <c r="Z2429" t="s">
        <v>52</v>
      </c>
      <c r="AA2429">
        <v>2.9466916999999999E-2</v>
      </c>
      <c r="AB2429">
        <v>0.45968389999999998</v>
      </c>
      <c r="AC2429">
        <v>0.16581837699999999</v>
      </c>
      <c r="AD2429">
        <v>0.159723745</v>
      </c>
      <c r="AE2429">
        <v>18.13518887</v>
      </c>
      <c r="AF2429">
        <v>0.48366586299999997</v>
      </c>
      <c r="AG2429">
        <v>2.4436110370000002</v>
      </c>
      <c r="AH2429">
        <v>0.52659319599999999</v>
      </c>
      <c r="AI2429">
        <v>1.5812171E-2</v>
      </c>
      <c r="AJ2429">
        <v>2</v>
      </c>
      <c r="AK2429">
        <v>636300</v>
      </c>
      <c r="AL2429">
        <v>0</v>
      </c>
      <c r="AM2429" t="s">
        <v>53</v>
      </c>
      <c r="AN2429">
        <v>1012005</v>
      </c>
      <c r="AO2429">
        <v>31102005</v>
      </c>
      <c r="AP2429">
        <v>1701.98</v>
      </c>
      <c r="AQ2429">
        <v>1</v>
      </c>
      <c r="AR2429">
        <v>1</v>
      </c>
      <c r="AS2429">
        <v>1701.98</v>
      </c>
      <c r="AT2429">
        <v>1183.26525878906</v>
      </c>
      <c r="AU2429">
        <v>1260.0328500000001</v>
      </c>
      <c r="AV2429">
        <v>89.325294494628906</v>
      </c>
      <c r="AW2429">
        <v>2833.28999999999</v>
      </c>
      <c r="AX2429">
        <f t="shared" si="148"/>
        <v>518.71474121094002</v>
      </c>
      <c r="AY2429">
        <f t="shared" si="149"/>
        <v>441.94714999999997</v>
      </c>
      <c r="AZ2429">
        <f t="shared" si="150"/>
        <v>1612.6547055053711</v>
      </c>
      <c r="BA2429">
        <f t="shared" si="151"/>
        <v>1131.3099999999899</v>
      </c>
    </row>
    <row r="2430" spans="1:53" x14ac:dyDescent="0.35">
      <c r="A2430">
        <v>6330282</v>
      </c>
      <c r="B2430">
        <v>2007</v>
      </c>
      <c r="C2430">
        <v>76</v>
      </c>
      <c r="D2430">
        <v>40</v>
      </c>
      <c r="E2430">
        <v>40</v>
      </c>
      <c r="F2430" t="s">
        <v>45</v>
      </c>
      <c r="G2430" t="s">
        <v>54</v>
      </c>
      <c r="H2430" t="s">
        <v>54</v>
      </c>
      <c r="I2430">
        <v>19</v>
      </c>
      <c r="J2430" t="s">
        <v>57</v>
      </c>
      <c r="K2430" t="s">
        <v>58</v>
      </c>
      <c r="L2430">
        <v>2</v>
      </c>
      <c r="M2430">
        <v>1</v>
      </c>
      <c r="N2430">
        <v>31</v>
      </c>
      <c r="O2430" t="s">
        <v>86</v>
      </c>
      <c r="P2430">
        <v>18962.732179999999</v>
      </c>
      <c r="Q2430" t="s">
        <v>49</v>
      </c>
      <c r="R2430">
        <v>9000</v>
      </c>
      <c r="S2430">
        <v>100</v>
      </c>
      <c r="T2430">
        <v>15</v>
      </c>
      <c r="U2430" t="s">
        <v>62</v>
      </c>
      <c r="V2430">
        <v>0</v>
      </c>
      <c r="W2430">
        <v>0</v>
      </c>
      <c r="X2430">
        <v>0</v>
      </c>
      <c r="Y2430" t="s">
        <v>63</v>
      </c>
      <c r="Z2430" t="s">
        <v>60</v>
      </c>
      <c r="AA2430">
        <v>2.9466916999999999E-2</v>
      </c>
      <c r="AB2430">
        <v>0.45968389999999998</v>
      </c>
      <c r="AC2430">
        <v>0.16581837699999999</v>
      </c>
      <c r="AD2430">
        <v>0.159723745</v>
      </c>
      <c r="AE2430">
        <v>18.13518887</v>
      </c>
      <c r="AF2430">
        <v>0.48366586299999997</v>
      </c>
      <c r="AG2430">
        <v>2.4436110370000002</v>
      </c>
      <c r="AH2430">
        <v>0.52659319599999999</v>
      </c>
      <c r="AI2430">
        <v>1.5812171E-2</v>
      </c>
      <c r="AJ2430">
        <v>10</v>
      </c>
      <c r="AK2430">
        <v>636300</v>
      </c>
      <c r="AL2430">
        <v>0</v>
      </c>
      <c r="AM2430" t="s">
        <v>53</v>
      </c>
      <c r="AN2430">
        <v>25022007</v>
      </c>
      <c r="AO2430">
        <v>31122007</v>
      </c>
      <c r="AP2430">
        <v>51.16</v>
      </c>
      <c r="AQ2430">
        <v>1</v>
      </c>
      <c r="AR2430">
        <v>1</v>
      </c>
      <c r="AS2430">
        <v>51.16</v>
      </c>
      <c r="AT2430">
        <v>1512.068359375</v>
      </c>
      <c r="AU2430">
        <v>1391.1382510000001</v>
      </c>
      <c r="AV2430">
        <v>89.325294494628906</v>
      </c>
      <c r="AW2430">
        <v>1984.3099999999899</v>
      </c>
      <c r="AX2430">
        <f t="shared" si="148"/>
        <v>1460.9083593749999</v>
      </c>
      <c r="AY2430">
        <f t="shared" si="149"/>
        <v>1339.978251</v>
      </c>
      <c r="AZ2430">
        <f t="shared" si="150"/>
        <v>38.16529449462891</v>
      </c>
      <c r="BA2430">
        <f t="shared" si="151"/>
        <v>1933.1499999999899</v>
      </c>
    </row>
    <row r="2431" spans="1:53" x14ac:dyDescent="0.35">
      <c r="A2431">
        <v>6638645</v>
      </c>
      <c r="B2431">
        <v>2008</v>
      </c>
      <c r="C2431">
        <v>50</v>
      </c>
      <c r="D2431">
        <v>32</v>
      </c>
      <c r="E2431">
        <v>32</v>
      </c>
      <c r="F2431" t="s">
        <v>45</v>
      </c>
      <c r="G2431" t="s">
        <v>54</v>
      </c>
      <c r="H2431" t="s">
        <v>54</v>
      </c>
      <c r="I2431">
        <v>10</v>
      </c>
      <c r="J2431" t="s">
        <v>57</v>
      </c>
      <c r="K2431" t="s">
        <v>64</v>
      </c>
      <c r="L2431">
        <v>2</v>
      </c>
      <c r="M2431">
        <v>7</v>
      </c>
      <c r="N2431">
        <v>19</v>
      </c>
      <c r="O2431" t="s">
        <v>61</v>
      </c>
      <c r="P2431">
        <v>8619.6531020000002</v>
      </c>
      <c r="Q2431" t="s">
        <v>56</v>
      </c>
      <c r="R2431">
        <v>5000</v>
      </c>
      <c r="S2431">
        <v>50</v>
      </c>
      <c r="T2431">
        <v>7</v>
      </c>
      <c r="U2431" t="s">
        <v>50</v>
      </c>
      <c r="V2431">
        <v>0</v>
      </c>
      <c r="W2431">
        <v>0</v>
      </c>
      <c r="X2431">
        <v>1</v>
      </c>
      <c r="Y2431" t="s">
        <v>63</v>
      </c>
      <c r="Z2431" t="s">
        <v>60</v>
      </c>
      <c r="AA2431">
        <v>2.9466916999999999E-2</v>
      </c>
      <c r="AB2431">
        <v>0.45968389999999998</v>
      </c>
      <c r="AC2431">
        <v>0.16581837699999999</v>
      </c>
      <c r="AD2431">
        <v>0.159723745</v>
      </c>
      <c r="AE2431">
        <v>18.13518887</v>
      </c>
      <c r="AF2431">
        <v>0.48366586299999997</v>
      </c>
      <c r="AG2431">
        <v>2.4436110370000002</v>
      </c>
      <c r="AH2431">
        <v>0.52659319599999999</v>
      </c>
      <c r="AI2431">
        <v>1.5812171E-2</v>
      </c>
      <c r="AJ2431">
        <v>7</v>
      </c>
      <c r="AK2431">
        <v>636300</v>
      </c>
      <c r="AL2431">
        <v>0</v>
      </c>
      <c r="AM2431" t="s">
        <v>53</v>
      </c>
      <c r="AN2431">
        <v>8032008</v>
      </c>
      <c r="AO2431">
        <v>31122008</v>
      </c>
      <c r="AP2431">
        <v>892.14</v>
      </c>
      <c r="AQ2431">
        <v>1</v>
      </c>
      <c r="AR2431">
        <v>1</v>
      </c>
      <c r="AS2431">
        <v>892.14</v>
      </c>
      <c r="AT2431">
        <v>741.76513671875</v>
      </c>
      <c r="AU2431">
        <v>812.97820530000001</v>
      </c>
      <c r="AV2431">
        <v>89.325294494628906</v>
      </c>
      <c r="AW2431">
        <v>1553.53999999999</v>
      </c>
      <c r="AX2431">
        <f t="shared" si="148"/>
        <v>150.37486328124999</v>
      </c>
      <c r="AY2431">
        <f t="shared" si="149"/>
        <v>79.161794699999973</v>
      </c>
      <c r="AZ2431">
        <f t="shared" si="150"/>
        <v>802.81470550537108</v>
      </c>
      <c r="BA2431">
        <f t="shared" si="151"/>
        <v>661.39999999998997</v>
      </c>
    </row>
    <row r="2432" spans="1:53" x14ac:dyDescent="0.35">
      <c r="A2432">
        <v>3580198</v>
      </c>
      <c r="B2432">
        <v>2005</v>
      </c>
      <c r="C2432">
        <v>47</v>
      </c>
      <c r="D2432">
        <v>47</v>
      </c>
      <c r="E2432">
        <v>62</v>
      </c>
      <c r="F2432" t="s">
        <v>45</v>
      </c>
      <c r="G2432" t="s">
        <v>45</v>
      </c>
      <c r="H2432" t="s">
        <v>54</v>
      </c>
      <c r="I2432">
        <v>26</v>
      </c>
      <c r="J2432" t="s">
        <v>57</v>
      </c>
      <c r="K2432" t="s">
        <v>58</v>
      </c>
      <c r="L2432">
        <v>2</v>
      </c>
      <c r="M2432">
        <v>9</v>
      </c>
      <c r="N2432">
        <v>7</v>
      </c>
      <c r="O2432" t="s">
        <v>77</v>
      </c>
      <c r="P2432">
        <v>4838.349048</v>
      </c>
      <c r="Q2432" t="s">
        <v>56</v>
      </c>
      <c r="R2432">
        <v>8000</v>
      </c>
      <c r="S2432">
        <v>50</v>
      </c>
      <c r="T2432">
        <v>19</v>
      </c>
      <c r="U2432" t="s">
        <v>50</v>
      </c>
      <c r="V2432">
        <v>0</v>
      </c>
      <c r="W2432">
        <v>0</v>
      </c>
      <c r="X2432">
        <v>1</v>
      </c>
      <c r="Y2432" t="s">
        <v>63</v>
      </c>
      <c r="Z2432" t="s">
        <v>60</v>
      </c>
      <c r="AA2432">
        <v>4.2533660000000001E-2</v>
      </c>
      <c r="AB2432">
        <v>0.38984088099999997</v>
      </c>
      <c r="AC2432">
        <v>0.23225214199999999</v>
      </c>
      <c r="AD2432">
        <v>0.17199573700000001</v>
      </c>
      <c r="AE2432">
        <v>11.728125</v>
      </c>
      <c r="AF2432">
        <v>0.49267252900000003</v>
      </c>
      <c r="AG2432">
        <v>2.2968176260000002</v>
      </c>
      <c r="AH2432">
        <v>0.42930497000000001</v>
      </c>
      <c r="AI2432">
        <v>1.4670823E-2</v>
      </c>
      <c r="AJ2432">
        <v>10</v>
      </c>
      <c r="AK2432">
        <v>636400</v>
      </c>
      <c r="AL2432">
        <v>0</v>
      </c>
      <c r="AM2432" t="s">
        <v>53</v>
      </c>
      <c r="AN2432">
        <v>2012005</v>
      </c>
      <c r="AO2432">
        <v>31122005</v>
      </c>
      <c r="AP2432">
        <v>419.42</v>
      </c>
      <c r="AQ2432">
        <v>1</v>
      </c>
      <c r="AR2432">
        <v>1</v>
      </c>
      <c r="AS2432">
        <v>419.42</v>
      </c>
      <c r="AT2432">
        <v>559.57843017578102</v>
      </c>
      <c r="AU2432">
        <v>525.00269000000003</v>
      </c>
      <c r="AV2432">
        <v>89.325294494628906</v>
      </c>
      <c r="AW2432">
        <v>419.42</v>
      </c>
      <c r="AX2432">
        <f t="shared" si="148"/>
        <v>140.15843017578101</v>
      </c>
      <c r="AY2432">
        <f t="shared" si="149"/>
        <v>105.58269000000001</v>
      </c>
      <c r="AZ2432">
        <f t="shared" si="150"/>
        <v>330.09470550537111</v>
      </c>
      <c r="BA2432">
        <f t="shared" si="151"/>
        <v>0</v>
      </c>
    </row>
    <row r="2433" spans="1:53" x14ac:dyDescent="0.35">
      <c r="A2433">
        <v>823038</v>
      </c>
      <c r="B2433">
        <v>2007</v>
      </c>
      <c r="C2433">
        <v>41</v>
      </c>
      <c r="D2433">
        <v>41</v>
      </c>
      <c r="E2433">
        <v>42</v>
      </c>
      <c r="F2433" t="s">
        <v>54</v>
      </c>
      <c r="G2433" t="s">
        <v>54</v>
      </c>
      <c r="H2433" t="s">
        <v>45</v>
      </c>
      <c r="I2433">
        <v>18</v>
      </c>
      <c r="J2433" t="s">
        <v>57</v>
      </c>
      <c r="K2433" t="s">
        <v>58</v>
      </c>
      <c r="L2433">
        <v>2</v>
      </c>
      <c r="M2433">
        <v>5</v>
      </c>
      <c r="N2433">
        <v>11</v>
      </c>
      <c r="O2433" t="s">
        <v>82</v>
      </c>
      <c r="P2433">
        <v>6469.2983329999997</v>
      </c>
      <c r="Q2433" t="s">
        <v>56</v>
      </c>
      <c r="R2433">
        <v>4000</v>
      </c>
      <c r="S2433">
        <v>0</v>
      </c>
      <c r="T2433">
        <v>14</v>
      </c>
      <c r="U2433" t="s">
        <v>62</v>
      </c>
      <c r="V2433">
        <v>1</v>
      </c>
      <c r="W2433">
        <v>0</v>
      </c>
      <c r="X2433">
        <v>3</v>
      </c>
      <c r="Y2433" t="s">
        <v>51</v>
      </c>
      <c r="Z2433" t="s">
        <v>60</v>
      </c>
      <c r="AA2433">
        <v>2.3869346999999999E-2</v>
      </c>
      <c r="AB2433">
        <v>0.31640344599999998</v>
      </c>
      <c r="AC2433">
        <v>0.27189519000000001</v>
      </c>
      <c r="AD2433">
        <v>0.16161540199999999</v>
      </c>
      <c r="AE2433">
        <v>22.965457690000001</v>
      </c>
      <c r="AF2433">
        <v>0.486500714</v>
      </c>
      <c r="AG2433">
        <v>2.3863962669999998</v>
      </c>
      <c r="AH2433">
        <v>0.34907321099999999</v>
      </c>
      <c r="AI2433">
        <v>1.2840427E-2</v>
      </c>
      <c r="AJ2433">
        <v>3</v>
      </c>
      <c r="AK2433">
        <v>636408</v>
      </c>
      <c r="AL2433">
        <v>0</v>
      </c>
      <c r="AM2433" t="s">
        <v>53</v>
      </c>
      <c r="AN2433">
        <v>1012007</v>
      </c>
      <c r="AO2433">
        <v>7092007</v>
      </c>
      <c r="AP2433">
        <v>674.28</v>
      </c>
      <c r="AQ2433">
        <v>1</v>
      </c>
      <c r="AR2433">
        <v>1</v>
      </c>
      <c r="AS2433">
        <v>674.28</v>
      </c>
      <c r="AT2433">
        <v>647.087646484375</v>
      </c>
      <c r="AU2433">
        <v>1070.053416</v>
      </c>
      <c r="AV2433">
        <v>89.325294494628906</v>
      </c>
      <c r="AW2433">
        <v>674.27999999999895</v>
      </c>
      <c r="AX2433">
        <f t="shared" si="148"/>
        <v>27.192353515624973</v>
      </c>
      <c r="AY2433">
        <f t="shared" si="149"/>
        <v>395.773416</v>
      </c>
      <c r="AZ2433">
        <f t="shared" si="150"/>
        <v>584.95470550537107</v>
      </c>
      <c r="BA2433">
        <f t="shared" si="151"/>
        <v>1.0231815394945443E-12</v>
      </c>
    </row>
    <row r="2434" spans="1:53" x14ac:dyDescent="0.35">
      <c r="A2434">
        <v>3110054</v>
      </c>
      <c r="B2434">
        <v>2005</v>
      </c>
      <c r="C2434">
        <v>80</v>
      </c>
      <c r="D2434">
        <v>80</v>
      </c>
      <c r="E2434">
        <v>56</v>
      </c>
      <c r="F2434" t="s">
        <v>54</v>
      </c>
      <c r="G2434" t="s">
        <v>54</v>
      </c>
      <c r="H2434" t="s">
        <v>45</v>
      </c>
      <c r="I2434">
        <v>55</v>
      </c>
      <c r="J2434" t="s">
        <v>57</v>
      </c>
      <c r="K2434" t="s">
        <v>47</v>
      </c>
      <c r="L2434">
        <v>1</v>
      </c>
      <c r="M2434">
        <v>6</v>
      </c>
      <c r="N2434">
        <v>24</v>
      </c>
      <c r="O2434" t="s">
        <v>96</v>
      </c>
      <c r="P2434">
        <v>4897.8121719999999</v>
      </c>
      <c r="Q2434" t="s">
        <v>49</v>
      </c>
      <c r="R2434">
        <v>10000</v>
      </c>
      <c r="S2434">
        <v>50</v>
      </c>
      <c r="T2434">
        <v>15</v>
      </c>
      <c r="U2434" t="s">
        <v>62</v>
      </c>
      <c r="V2434">
        <v>0</v>
      </c>
      <c r="W2434">
        <v>0</v>
      </c>
      <c r="X2434">
        <v>1</v>
      </c>
      <c r="Y2434" t="s">
        <v>51</v>
      </c>
      <c r="Z2434" t="s">
        <v>60</v>
      </c>
      <c r="AA2434">
        <v>2.3869346999999999E-2</v>
      </c>
      <c r="AB2434">
        <v>0.31640344599999998</v>
      </c>
      <c r="AC2434">
        <v>0.27189519000000001</v>
      </c>
      <c r="AD2434">
        <v>0.16161540199999999</v>
      </c>
      <c r="AE2434">
        <v>22.965457690000001</v>
      </c>
      <c r="AF2434">
        <v>0.486500714</v>
      </c>
      <c r="AG2434">
        <v>2.3863962669999998</v>
      </c>
      <c r="AH2434">
        <v>0.34907321099999999</v>
      </c>
      <c r="AI2434">
        <v>1.2840427E-2</v>
      </c>
      <c r="AJ2434">
        <v>9</v>
      </c>
      <c r="AK2434">
        <v>636408</v>
      </c>
      <c r="AL2434">
        <v>0</v>
      </c>
      <c r="AM2434" t="s">
        <v>66</v>
      </c>
      <c r="AN2434">
        <v>18052005</v>
      </c>
      <c r="AO2434">
        <v>31122005</v>
      </c>
      <c r="AP2434">
        <v>492.17</v>
      </c>
      <c r="AQ2434">
        <v>1</v>
      </c>
      <c r="AR2434">
        <v>1</v>
      </c>
      <c r="AS2434">
        <v>492.17</v>
      </c>
      <c r="AT2434">
        <v>326.64599609375</v>
      </c>
      <c r="AU2434">
        <v>891.77934670000002</v>
      </c>
      <c r="AV2434">
        <v>89.325294494628906</v>
      </c>
      <c r="AW2434">
        <v>492.17</v>
      </c>
      <c r="AX2434">
        <f t="shared" ref="AX2434:AX2497" si="152">ABS(AT2434-AS2434)</f>
        <v>165.52400390625002</v>
      </c>
      <c r="AY2434">
        <f t="shared" ref="AY2434:AY2497" si="153">ABS(AU2434-AS2434)</f>
        <v>399.6093467</v>
      </c>
      <c r="AZ2434">
        <f t="shared" si="150"/>
        <v>402.84470550537111</v>
      </c>
      <c r="BA2434">
        <f t="shared" si="151"/>
        <v>0</v>
      </c>
    </row>
    <row r="2435" spans="1:53" x14ac:dyDescent="0.35">
      <c r="A2435">
        <v>2330129</v>
      </c>
      <c r="B2435">
        <v>2006</v>
      </c>
      <c r="C2435">
        <v>72</v>
      </c>
      <c r="D2435">
        <v>56</v>
      </c>
      <c r="E2435">
        <v>56</v>
      </c>
      <c r="F2435" t="s">
        <v>45</v>
      </c>
      <c r="G2435" t="s">
        <v>54</v>
      </c>
      <c r="H2435" t="s">
        <v>54</v>
      </c>
      <c r="I2435">
        <v>33</v>
      </c>
      <c r="J2435" t="s">
        <v>57</v>
      </c>
      <c r="K2435" t="s">
        <v>58</v>
      </c>
      <c r="L2435">
        <v>2</v>
      </c>
      <c r="M2435">
        <v>3</v>
      </c>
      <c r="N2435">
        <v>29</v>
      </c>
      <c r="O2435" t="s">
        <v>77</v>
      </c>
      <c r="P2435">
        <v>14847.059380000001</v>
      </c>
      <c r="Q2435" t="s">
        <v>56</v>
      </c>
      <c r="R2435">
        <v>8000</v>
      </c>
      <c r="S2435">
        <v>0</v>
      </c>
      <c r="T2435">
        <v>16</v>
      </c>
      <c r="U2435" t="s">
        <v>62</v>
      </c>
      <c r="V2435">
        <v>0</v>
      </c>
      <c r="W2435">
        <v>0</v>
      </c>
      <c r="X2435">
        <v>7</v>
      </c>
      <c r="Y2435" t="s">
        <v>51</v>
      </c>
      <c r="Z2435" t="s">
        <v>60</v>
      </c>
      <c r="AA2435">
        <v>4.2533257999999997E-2</v>
      </c>
      <c r="AB2435">
        <v>0.54037849000000004</v>
      </c>
      <c r="AC2435">
        <v>0.14352632600000001</v>
      </c>
      <c r="AD2435">
        <v>0.13338317799999999</v>
      </c>
      <c r="AE2435">
        <v>46.602787460000002</v>
      </c>
      <c r="AF2435">
        <v>0.48291588800000002</v>
      </c>
      <c r="AG2435">
        <v>2.5060895630000002</v>
      </c>
      <c r="AH2435">
        <v>0.43149261900000002</v>
      </c>
      <c r="AI2435">
        <v>1.8261344999999998E-2</v>
      </c>
      <c r="AJ2435">
        <v>5</v>
      </c>
      <c r="AK2435">
        <v>636502</v>
      </c>
      <c r="AL2435">
        <v>0</v>
      </c>
      <c r="AM2435" t="s">
        <v>53</v>
      </c>
      <c r="AN2435">
        <v>1012006</v>
      </c>
      <c r="AO2435">
        <v>31052006</v>
      </c>
      <c r="AP2435">
        <v>476.55</v>
      </c>
      <c r="AQ2435">
        <v>1</v>
      </c>
      <c r="AR2435">
        <v>1</v>
      </c>
      <c r="AS2435">
        <v>476.55</v>
      </c>
      <c r="AT2435">
        <v>711.75158691406205</v>
      </c>
      <c r="AU2435">
        <v>1020.480987</v>
      </c>
      <c r="AV2435">
        <v>89.325294494628906</v>
      </c>
      <c r="AW2435">
        <v>1120.43</v>
      </c>
      <c r="AX2435">
        <f t="shared" si="152"/>
        <v>235.20158691406203</v>
      </c>
      <c r="AY2435">
        <f t="shared" si="153"/>
        <v>543.93098699999996</v>
      </c>
      <c r="AZ2435">
        <f t="shared" ref="AZ2435:AZ2498" si="154">ABS(AV2435-AS2435)</f>
        <v>387.22470550537111</v>
      </c>
      <c r="BA2435">
        <f t="shared" ref="BA2435:BA2498" si="155">ABS(AW2435-AS2435)</f>
        <v>643.88000000000011</v>
      </c>
    </row>
    <row r="2436" spans="1:53" x14ac:dyDescent="0.35">
      <c r="A2436">
        <v>3229651</v>
      </c>
      <c r="B2436">
        <v>2008</v>
      </c>
      <c r="C2436">
        <v>81</v>
      </c>
      <c r="D2436">
        <v>41</v>
      </c>
      <c r="E2436">
        <v>41</v>
      </c>
      <c r="F2436" t="s">
        <v>45</v>
      </c>
      <c r="G2436" t="s">
        <v>45</v>
      </c>
      <c r="H2436" t="s">
        <v>45</v>
      </c>
      <c r="I2436">
        <v>21</v>
      </c>
      <c r="J2436" t="s">
        <v>46</v>
      </c>
      <c r="K2436" t="s">
        <v>78</v>
      </c>
      <c r="L2436">
        <v>3</v>
      </c>
      <c r="M2436">
        <v>12</v>
      </c>
      <c r="N2436">
        <v>13</v>
      </c>
      <c r="O2436" t="s">
        <v>48</v>
      </c>
      <c r="P2436">
        <v>7687.1472389999999</v>
      </c>
      <c r="Q2436" t="s">
        <v>49</v>
      </c>
      <c r="R2436">
        <v>3000</v>
      </c>
      <c r="S2436">
        <v>100</v>
      </c>
      <c r="T2436">
        <v>21</v>
      </c>
      <c r="U2436" t="s">
        <v>50</v>
      </c>
      <c r="V2436">
        <v>0</v>
      </c>
      <c r="W2436">
        <v>0</v>
      </c>
      <c r="X2436">
        <v>3</v>
      </c>
      <c r="Y2436" t="s">
        <v>63</v>
      </c>
      <c r="Z2436" t="s">
        <v>60</v>
      </c>
      <c r="AA2436">
        <v>4.2533257999999997E-2</v>
      </c>
      <c r="AB2436">
        <v>0.54037849000000004</v>
      </c>
      <c r="AC2436">
        <v>0.14352632600000001</v>
      </c>
      <c r="AD2436">
        <v>0.13338317799999999</v>
      </c>
      <c r="AE2436">
        <v>46.602787460000002</v>
      </c>
      <c r="AF2436">
        <v>0.48291588800000002</v>
      </c>
      <c r="AG2436">
        <v>2.5060895630000002</v>
      </c>
      <c r="AH2436">
        <v>0.43149261900000002</v>
      </c>
      <c r="AI2436">
        <v>1.8261344999999998E-2</v>
      </c>
      <c r="AJ2436">
        <v>1</v>
      </c>
      <c r="AK2436">
        <v>636502</v>
      </c>
      <c r="AL2436">
        <v>0</v>
      </c>
      <c r="AM2436" t="s">
        <v>53</v>
      </c>
      <c r="AN2436">
        <v>1012008</v>
      </c>
      <c r="AO2436">
        <v>31012008</v>
      </c>
      <c r="AP2436">
        <v>490.85</v>
      </c>
      <c r="AQ2436">
        <v>1</v>
      </c>
      <c r="AR2436">
        <v>1</v>
      </c>
      <c r="AS2436">
        <v>490.85</v>
      </c>
      <c r="AT2436">
        <v>527.01226806640602</v>
      </c>
      <c r="AU2436">
        <v>474.68168559999998</v>
      </c>
      <c r="AV2436">
        <v>89.325294494628906</v>
      </c>
      <c r="AW2436">
        <v>490.85</v>
      </c>
      <c r="AX2436">
        <f t="shared" si="152"/>
        <v>36.162268066406</v>
      </c>
      <c r="AY2436">
        <f t="shared" si="153"/>
        <v>16.168314400000042</v>
      </c>
      <c r="AZ2436">
        <f t="shared" si="154"/>
        <v>401.52470550537112</v>
      </c>
      <c r="BA2436">
        <f t="shared" si="155"/>
        <v>0</v>
      </c>
    </row>
    <row r="2437" spans="1:53" x14ac:dyDescent="0.35">
      <c r="A2437">
        <v>3718939</v>
      </c>
      <c r="B2437">
        <v>2005</v>
      </c>
      <c r="C2437">
        <v>39</v>
      </c>
      <c r="D2437">
        <v>39</v>
      </c>
      <c r="E2437">
        <v>56</v>
      </c>
      <c r="F2437" t="s">
        <v>54</v>
      </c>
      <c r="G2437" t="s">
        <v>54</v>
      </c>
      <c r="H2437" t="s">
        <v>45</v>
      </c>
      <c r="I2437">
        <v>17</v>
      </c>
      <c r="J2437" t="s">
        <v>57</v>
      </c>
      <c r="K2437" t="s">
        <v>47</v>
      </c>
      <c r="L2437">
        <v>1</v>
      </c>
      <c r="M2437">
        <v>3</v>
      </c>
      <c r="N2437">
        <v>27</v>
      </c>
      <c r="O2437" t="s">
        <v>75</v>
      </c>
      <c r="P2437">
        <v>12805.240030000001</v>
      </c>
      <c r="Q2437" t="s">
        <v>56</v>
      </c>
      <c r="R2437">
        <v>3000</v>
      </c>
      <c r="S2437">
        <v>100</v>
      </c>
      <c r="T2437">
        <v>7</v>
      </c>
      <c r="U2437" t="s">
        <v>62</v>
      </c>
      <c r="V2437">
        <v>0</v>
      </c>
      <c r="W2437">
        <v>1</v>
      </c>
      <c r="X2437">
        <v>0</v>
      </c>
      <c r="Y2437" t="s">
        <v>63</v>
      </c>
      <c r="Z2437" t="s">
        <v>60</v>
      </c>
      <c r="AA2437">
        <v>4.2533257999999997E-2</v>
      </c>
      <c r="AB2437">
        <v>0.54037849000000004</v>
      </c>
      <c r="AC2437">
        <v>0.14352632600000001</v>
      </c>
      <c r="AD2437">
        <v>0.13338317799999999</v>
      </c>
      <c r="AE2437">
        <v>46.602787460000002</v>
      </c>
      <c r="AF2437">
        <v>0.48291588800000002</v>
      </c>
      <c r="AG2437">
        <v>2.5060895630000002</v>
      </c>
      <c r="AH2437">
        <v>0.43149261900000002</v>
      </c>
      <c r="AI2437">
        <v>1.8261344999999998E-2</v>
      </c>
      <c r="AJ2437">
        <v>5</v>
      </c>
      <c r="AK2437">
        <v>636502</v>
      </c>
      <c r="AL2437">
        <v>0</v>
      </c>
      <c r="AM2437" t="s">
        <v>53</v>
      </c>
      <c r="AN2437">
        <v>1012005</v>
      </c>
      <c r="AO2437">
        <v>14092005</v>
      </c>
      <c r="AP2437">
        <v>1637.25</v>
      </c>
      <c r="AQ2437">
        <v>1</v>
      </c>
      <c r="AR2437">
        <v>1</v>
      </c>
      <c r="AS2437">
        <v>1637.25</v>
      </c>
      <c r="AT2437">
        <v>1205.9658203125</v>
      </c>
      <c r="AU2437">
        <v>2314.027337</v>
      </c>
      <c r="AV2437">
        <v>89.325294494628906</v>
      </c>
      <c r="AW2437">
        <v>1637.25</v>
      </c>
      <c r="AX2437">
        <f t="shared" si="152"/>
        <v>431.2841796875</v>
      </c>
      <c r="AY2437">
        <f t="shared" si="153"/>
        <v>676.77733699999999</v>
      </c>
      <c r="AZ2437">
        <f t="shared" si="154"/>
        <v>1547.9247055053711</v>
      </c>
      <c r="BA2437">
        <f t="shared" si="155"/>
        <v>0</v>
      </c>
    </row>
    <row r="2438" spans="1:53" x14ac:dyDescent="0.35">
      <c r="A2438">
        <v>3216874</v>
      </c>
      <c r="B2438">
        <v>2006</v>
      </c>
      <c r="C2438">
        <v>56</v>
      </c>
      <c r="D2438">
        <v>56</v>
      </c>
      <c r="E2438">
        <v>68</v>
      </c>
      <c r="F2438" t="s">
        <v>54</v>
      </c>
      <c r="G2438" t="s">
        <v>54</v>
      </c>
      <c r="H2438" t="s">
        <v>45</v>
      </c>
      <c r="I2438">
        <v>33</v>
      </c>
      <c r="J2438" t="s">
        <v>57</v>
      </c>
      <c r="K2438" t="s">
        <v>64</v>
      </c>
      <c r="L2438">
        <v>2</v>
      </c>
      <c r="M2438">
        <v>3</v>
      </c>
      <c r="N2438">
        <v>9</v>
      </c>
      <c r="O2438" t="s">
        <v>48</v>
      </c>
      <c r="P2438">
        <v>5440.8063039999997</v>
      </c>
      <c r="Q2438" t="s">
        <v>49</v>
      </c>
      <c r="R2438">
        <v>10000</v>
      </c>
      <c r="S2438">
        <v>0</v>
      </c>
      <c r="T2438">
        <v>11</v>
      </c>
      <c r="U2438" t="s">
        <v>62</v>
      </c>
      <c r="V2438">
        <v>0</v>
      </c>
      <c r="W2438">
        <v>0</v>
      </c>
      <c r="X2438">
        <v>1</v>
      </c>
      <c r="Y2438" t="s">
        <v>51</v>
      </c>
      <c r="Z2438" t="s">
        <v>60</v>
      </c>
      <c r="AA2438">
        <v>4.3435341000000002E-2</v>
      </c>
      <c r="AB2438">
        <v>0.38351431400000002</v>
      </c>
      <c r="AC2438">
        <v>0.21273445199999999</v>
      </c>
      <c r="AD2438">
        <v>0.19174102500000001</v>
      </c>
      <c r="AE2438">
        <v>6.0922882429999996</v>
      </c>
      <c r="AF2438">
        <v>0.485370409</v>
      </c>
      <c r="AG2438">
        <v>2.3785784799999998</v>
      </c>
      <c r="AH2438">
        <v>0.46451803699999999</v>
      </c>
      <c r="AI2438">
        <v>1.3601419E-2</v>
      </c>
      <c r="AJ2438">
        <v>10</v>
      </c>
      <c r="AK2438">
        <v>636609</v>
      </c>
      <c r="AL2438">
        <v>0</v>
      </c>
      <c r="AM2438" t="s">
        <v>66</v>
      </c>
      <c r="AN2438">
        <v>1012006</v>
      </c>
      <c r="AO2438">
        <v>7072006</v>
      </c>
      <c r="AP2438">
        <v>663.94</v>
      </c>
      <c r="AQ2438">
        <v>1</v>
      </c>
      <c r="AR2438">
        <v>1</v>
      </c>
      <c r="AS2438">
        <v>663.94</v>
      </c>
      <c r="AT2438">
        <v>740.67333984375</v>
      </c>
      <c r="AU2438">
        <v>1102.3672509999999</v>
      </c>
      <c r="AV2438">
        <v>89.325294494628906</v>
      </c>
      <c r="AW2438">
        <v>663.94</v>
      </c>
      <c r="AX2438">
        <f t="shared" si="152"/>
        <v>76.733339843749945</v>
      </c>
      <c r="AY2438">
        <f t="shared" si="153"/>
        <v>438.42725099999984</v>
      </c>
      <c r="AZ2438">
        <f t="shared" si="154"/>
        <v>574.61470550537115</v>
      </c>
      <c r="BA2438">
        <f t="shared" si="155"/>
        <v>0</v>
      </c>
    </row>
    <row r="2439" spans="1:53" x14ac:dyDescent="0.35">
      <c r="A2439">
        <v>3774174</v>
      </c>
      <c r="B2439">
        <v>2005</v>
      </c>
      <c r="C2439">
        <v>19</v>
      </c>
      <c r="D2439">
        <v>19</v>
      </c>
      <c r="E2439">
        <v>56</v>
      </c>
      <c r="F2439" t="s">
        <v>54</v>
      </c>
      <c r="G2439" t="s">
        <v>54</v>
      </c>
      <c r="H2439" t="s">
        <v>45</v>
      </c>
      <c r="I2439">
        <v>0</v>
      </c>
      <c r="J2439" t="s">
        <v>57</v>
      </c>
      <c r="K2439" t="s">
        <v>47</v>
      </c>
      <c r="L2439">
        <v>1</v>
      </c>
      <c r="M2439">
        <v>11</v>
      </c>
      <c r="N2439">
        <v>40</v>
      </c>
      <c r="O2439" t="s">
        <v>95</v>
      </c>
      <c r="P2439">
        <v>100</v>
      </c>
      <c r="Q2439" t="s">
        <v>56</v>
      </c>
      <c r="R2439">
        <v>4000</v>
      </c>
      <c r="S2439">
        <v>100</v>
      </c>
      <c r="T2439">
        <v>0</v>
      </c>
      <c r="U2439" t="s">
        <v>62</v>
      </c>
      <c r="V2439">
        <v>0</v>
      </c>
      <c r="W2439">
        <v>0</v>
      </c>
      <c r="X2439">
        <v>0</v>
      </c>
      <c r="Y2439" t="s">
        <v>63</v>
      </c>
      <c r="Z2439" t="s">
        <v>60</v>
      </c>
      <c r="AA2439">
        <v>4.3435341000000002E-2</v>
      </c>
      <c r="AB2439">
        <v>0.38351431400000002</v>
      </c>
      <c r="AC2439">
        <v>0.21273445199999999</v>
      </c>
      <c r="AD2439">
        <v>0.19174102500000001</v>
      </c>
      <c r="AE2439">
        <v>6.0922882429999996</v>
      </c>
      <c r="AF2439">
        <v>0.485370409</v>
      </c>
      <c r="AG2439">
        <v>2.3785784799999998</v>
      </c>
      <c r="AH2439">
        <v>0.46451803699999999</v>
      </c>
      <c r="AI2439">
        <v>1.3601419E-2</v>
      </c>
      <c r="AJ2439">
        <v>6</v>
      </c>
      <c r="AK2439">
        <v>636609</v>
      </c>
      <c r="AL2439">
        <v>0</v>
      </c>
      <c r="AM2439" t="s">
        <v>53</v>
      </c>
      <c r="AN2439">
        <v>3062005</v>
      </c>
      <c r="AO2439">
        <v>31122005</v>
      </c>
      <c r="AP2439">
        <v>3372.51</v>
      </c>
      <c r="AQ2439">
        <v>1</v>
      </c>
      <c r="AR2439">
        <v>1</v>
      </c>
      <c r="AS2439">
        <v>3372.51</v>
      </c>
      <c r="AT2439">
        <v>1358.44580078125</v>
      </c>
      <c r="AU2439">
        <v>1151.8611759999999</v>
      </c>
      <c r="AV2439">
        <v>89.325294494628906</v>
      </c>
      <c r="AW2439">
        <v>3372.51</v>
      </c>
      <c r="AX2439">
        <f t="shared" si="152"/>
        <v>2014.0641992187502</v>
      </c>
      <c r="AY2439">
        <f t="shared" si="153"/>
        <v>2220.6488240000003</v>
      </c>
      <c r="AZ2439">
        <f t="shared" si="154"/>
        <v>3283.1847055053713</v>
      </c>
      <c r="BA2439">
        <f t="shared" si="155"/>
        <v>0</v>
      </c>
    </row>
    <row r="2440" spans="1:53" x14ac:dyDescent="0.35">
      <c r="A2440">
        <v>2111048</v>
      </c>
      <c r="B2440">
        <v>2006</v>
      </c>
      <c r="C2440">
        <v>69</v>
      </c>
      <c r="D2440">
        <v>48</v>
      </c>
      <c r="E2440">
        <v>48</v>
      </c>
      <c r="F2440" t="s">
        <v>54</v>
      </c>
      <c r="G2440" t="s">
        <v>45</v>
      </c>
      <c r="H2440" t="s">
        <v>45</v>
      </c>
      <c r="I2440">
        <v>23</v>
      </c>
      <c r="J2440" t="s">
        <v>76</v>
      </c>
      <c r="K2440" t="s">
        <v>78</v>
      </c>
      <c r="L2440">
        <v>3</v>
      </c>
      <c r="M2440">
        <v>5</v>
      </c>
      <c r="N2440">
        <v>17</v>
      </c>
      <c r="O2440" t="s">
        <v>55</v>
      </c>
      <c r="P2440">
        <v>6039.4947689999999</v>
      </c>
      <c r="Q2440" t="s">
        <v>49</v>
      </c>
      <c r="R2440">
        <v>3000</v>
      </c>
      <c r="S2440">
        <v>0</v>
      </c>
      <c r="T2440">
        <v>14</v>
      </c>
      <c r="U2440" t="s">
        <v>50</v>
      </c>
      <c r="V2440">
        <v>0</v>
      </c>
      <c r="W2440">
        <v>0</v>
      </c>
      <c r="X2440">
        <v>2</v>
      </c>
      <c r="Y2440" t="s">
        <v>51</v>
      </c>
      <c r="Z2440" t="s">
        <v>60</v>
      </c>
      <c r="AA2440">
        <v>3.8550725000000001E-2</v>
      </c>
      <c r="AB2440">
        <v>0.48057970999999999</v>
      </c>
      <c r="AC2440">
        <v>0.17043478300000001</v>
      </c>
      <c r="AD2440">
        <v>0.14153959699999999</v>
      </c>
      <c r="AE2440">
        <v>16.46153846</v>
      </c>
      <c r="AF2440">
        <v>0.48831775700000002</v>
      </c>
      <c r="AG2440">
        <v>2.357101449</v>
      </c>
      <c r="AH2440">
        <v>0.45155709300000002</v>
      </c>
      <c r="AI2440">
        <v>2.3702422000000001E-2</v>
      </c>
      <c r="AJ2440">
        <v>5</v>
      </c>
      <c r="AK2440">
        <v>637004</v>
      </c>
      <c r="AL2440">
        <v>0</v>
      </c>
      <c r="AM2440" t="s">
        <v>53</v>
      </c>
      <c r="AN2440">
        <v>1012006</v>
      </c>
      <c r="AO2440">
        <v>14072006</v>
      </c>
      <c r="AP2440">
        <v>143.21</v>
      </c>
      <c r="AQ2440">
        <v>1</v>
      </c>
      <c r="AR2440">
        <v>1</v>
      </c>
      <c r="AS2440">
        <v>143.21</v>
      </c>
      <c r="AT2440">
        <v>524.354736328125</v>
      </c>
      <c r="AU2440">
        <v>729.57304850000003</v>
      </c>
      <c r="AV2440">
        <v>89.325294494628906</v>
      </c>
      <c r="AW2440">
        <v>143.21</v>
      </c>
      <c r="AX2440">
        <f t="shared" si="152"/>
        <v>381.14473632812496</v>
      </c>
      <c r="AY2440">
        <f t="shared" si="153"/>
        <v>586.36304849999999</v>
      </c>
      <c r="AZ2440">
        <f t="shared" si="154"/>
        <v>53.884705505371102</v>
      </c>
      <c r="BA2440">
        <f t="shared" si="155"/>
        <v>0</v>
      </c>
    </row>
    <row r="2441" spans="1:53" x14ac:dyDescent="0.35">
      <c r="A2441">
        <v>1146310</v>
      </c>
      <c r="B2441">
        <v>2007</v>
      </c>
      <c r="C2441">
        <v>71</v>
      </c>
      <c r="D2441">
        <v>71</v>
      </c>
      <c r="E2441">
        <v>56</v>
      </c>
      <c r="F2441" t="s">
        <v>54</v>
      </c>
      <c r="G2441" t="s">
        <v>54</v>
      </c>
      <c r="H2441" t="s">
        <v>45</v>
      </c>
      <c r="I2441">
        <v>48</v>
      </c>
      <c r="J2441" t="s">
        <v>46</v>
      </c>
      <c r="K2441" t="s">
        <v>47</v>
      </c>
      <c r="L2441">
        <v>1</v>
      </c>
      <c r="M2441">
        <v>6</v>
      </c>
      <c r="N2441">
        <v>33</v>
      </c>
      <c r="O2441" t="s">
        <v>75</v>
      </c>
      <c r="P2441">
        <v>15287.7809</v>
      </c>
      <c r="Q2441" t="s">
        <v>73</v>
      </c>
      <c r="R2441">
        <v>12000</v>
      </c>
      <c r="S2441">
        <v>0</v>
      </c>
      <c r="T2441">
        <v>24</v>
      </c>
      <c r="U2441" t="s">
        <v>50</v>
      </c>
      <c r="V2441">
        <v>0</v>
      </c>
      <c r="W2441">
        <v>0</v>
      </c>
      <c r="X2441">
        <v>4</v>
      </c>
      <c r="Y2441" t="s">
        <v>51</v>
      </c>
      <c r="Z2441" t="s">
        <v>60</v>
      </c>
      <c r="AA2441">
        <v>1.7128463999999999E-2</v>
      </c>
      <c r="AB2441">
        <v>0.52142137099999997</v>
      </c>
      <c r="AC2441">
        <v>0.16028225800000001</v>
      </c>
      <c r="AD2441">
        <v>0.155227578</v>
      </c>
      <c r="AE2441">
        <v>26.839335179999999</v>
      </c>
      <c r="AF2441">
        <v>0.477035814</v>
      </c>
      <c r="AG2441">
        <v>2.4417842740000002</v>
      </c>
      <c r="AH2441">
        <v>0.49918723199999998</v>
      </c>
      <c r="AI2441">
        <v>1.5368701E-2</v>
      </c>
      <c r="AJ2441">
        <v>8</v>
      </c>
      <c r="AK2441">
        <v>637103</v>
      </c>
      <c r="AL2441">
        <v>0</v>
      </c>
      <c r="AM2441" t="s">
        <v>53</v>
      </c>
      <c r="AN2441">
        <v>1012007</v>
      </c>
      <c r="AO2441">
        <v>26012007</v>
      </c>
      <c r="AP2441">
        <v>2116.67</v>
      </c>
      <c r="AQ2441">
        <v>1</v>
      </c>
      <c r="AR2441">
        <v>1</v>
      </c>
      <c r="AS2441">
        <v>2116.67</v>
      </c>
      <c r="AT2441">
        <v>1320.49938964843</v>
      </c>
      <c r="AU2441">
        <v>876.46332670000004</v>
      </c>
      <c r="AV2441">
        <v>89.325294494628906</v>
      </c>
      <c r="AW2441">
        <v>2116.67</v>
      </c>
      <c r="AX2441">
        <f t="shared" si="152"/>
        <v>796.17061035157008</v>
      </c>
      <c r="AY2441">
        <f t="shared" si="153"/>
        <v>1240.2066733000001</v>
      </c>
      <c r="AZ2441">
        <f t="shared" si="154"/>
        <v>2027.3447055053712</v>
      </c>
      <c r="BA2441">
        <f t="shared" si="155"/>
        <v>0</v>
      </c>
    </row>
    <row r="2442" spans="1:53" x14ac:dyDescent="0.35">
      <c r="A2442">
        <v>7017198</v>
      </c>
      <c r="B2442">
        <v>2008</v>
      </c>
      <c r="C2442">
        <v>43</v>
      </c>
      <c r="D2442">
        <v>40</v>
      </c>
      <c r="E2442">
        <v>40</v>
      </c>
      <c r="F2442" t="s">
        <v>45</v>
      </c>
      <c r="G2442" t="s">
        <v>54</v>
      </c>
      <c r="H2442" t="s">
        <v>54</v>
      </c>
      <c r="I2442">
        <v>18</v>
      </c>
      <c r="J2442" t="s">
        <v>57</v>
      </c>
      <c r="K2442" t="s">
        <v>58</v>
      </c>
      <c r="L2442">
        <v>2</v>
      </c>
      <c r="M2442">
        <v>2</v>
      </c>
      <c r="N2442">
        <v>11</v>
      </c>
      <c r="O2442" t="s">
        <v>82</v>
      </c>
      <c r="P2442">
        <v>7800.2996649999995</v>
      </c>
      <c r="Q2442" t="s">
        <v>56</v>
      </c>
      <c r="R2442">
        <v>6000</v>
      </c>
      <c r="S2442">
        <v>50</v>
      </c>
      <c r="T2442">
        <v>12</v>
      </c>
      <c r="U2442" t="s">
        <v>50</v>
      </c>
      <c r="V2442">
        <v>0</v>
      </c>
      <c r="W2442">
        <v>0</v>
      </c>
      <c r="X2442">
        <v>1</v>
      </c>
      <c r="Y2442" t="s">
        <v>51</v>
      </c>
      <c r="Z2442" t="s">
        <v>60</v>
      </c>
      <c r="AA2442">
        <v>1.7128463999999999E-2</v>
      </c>
      <c r="AB2442">
        <v>0.52142137099999997</v>
      </c>
      <c r="AC2442">
        <v>0.16028225800000001</v>
      </c>
      <c r="AD2442">
        <v>0.155227578</v>
      </c>
      <c r="AE2442">
        <v>26.839335179999999</v>
      </c>
      <c r="AF2442">
        <v>0.477035814</v>
      </c>
      <c r="AG2442">
        <v>2.4417842740000002</v>
      </c>
      <c r="AH2442">
        <v>0.49918723199999998</v>
      </c>
      <c r="AI2442">
        <v>1.5368701E-2</v>
      </c>
      <c r="AJ2442">
        <v>2</v>
      </c>
      <c r="AK2442">
        <v>637103</v>
      </c>
      <c r="AL2442">
        <v>0</v>
      </c>
      <c r="AM2442" t="s">
        <v>53</v>
      </c>
      <c r="AN2442">
        <v>16032008</v>
      </c>
      <c r="AO2442">
        <v>31122008</v>
      </c>
      <c r="AP2442">
        <v>463.41</v>
      </c>
      <c r="AQ2442">
        <v>1</v>
      </c>
      <c r="AR2442">
        <v>1</v>
      </c>
      <c r="AS2442">
        <v>463.41</v>
      </c>
      <c r="AT2442">
        <v>851.987548828125</v>
      </c>
      <c r="AU2442">
        <v>1030.557292</v>
      </c>
      <c r="AV2442">
        <v>89.325294494628906</v>
      </c>
      <c r="AW2442">
        <v>463.41</v>
      </c>
      <c r="AX2442">
        <f t="shared" si="152"/>
        <v>388.57754882812497</v>
      </c>
      <c r="AY2442">
        <f t="shared" si="153"/>
        <v>567.14729199999988</v>
      </c>
      <c r="AZ2442">
        <f t="shared" si="154"/>
        <v>374.08470550537112</v>
      </c>
      <c r="BA2442">
        <f t="shared" si="155"/>
        <v>0</v>
      </c>
    </row>
    <row r="2443" spans="1:53" x14ac:dyDescent="0.35">
      <c r="A2443">
        <v>474725</v>
      </c>
      <c r="B2443">
        <v>2006</v>
      </c>
      <c r="C2443">
        <v>36</v>
      </c>
      <c r="D2443">
        <v>36</v>
      </c>
      <c r="E2443">
        <v>56</v>
      </c>
      <c r="F2443" t="s">
        <v>54</v>
      </c>
      <c r="G2443" t="s">
        <v>54</v>
      </c>
      <c r="H2443" t="s">
        <v>45</v>
      </c>
      <c r="I2443">
        <v>15</v>
      </c>
      <c r="J2443" t="s">
        <v>57</v>
      </c>
      <c r="K2443" t="s">
        <v>47</v>
      </c>
      <c r="L2443">
        <v>1</v>
      </c>
      <c r="M2443">
        <v>5</v>
      </c>
      <c r="N2443">
        <v>17</v>
      </c>
      <c r="O2443" t="s">
        <v>74</v>
      </c>
      <c r="P2443">
        <v>7829.0390509999997</v>
      </c>
      <c r="Q2443" t="s">
        <v>49</v>
      </c>
      <c r="R2443">
        <v>10000</v>
      </c>
      <c r="S2443">
        <v>150</v>
      </c>
      <c r="T2443">
        <v>8</v>
      </c>
      <c r="U2443" t="s">
        <v>50</v>
      </c>
      <c r="V2443">
        <v>0</v>
      </c>
      <c r="W2443">
        <v>0</v>
      </c>
      <c r="X2443">
        <v>3</v>
      </c>
      <c r="Y2443" t="s">
        <v>51</v>
      </c>
      <c r="Z2443" t="s">
        <v>60</v>
      </c>
      <c r="AA2443">
        <v>2.1326225000000001E-2</v>
      </c>
      <c r="AB2443">
        <v>0.38953682099999998</v>
      </c>
      <c r="AC2443">
        <v>0.24591802700000001</v>
      </c>
      <c r="AD2443">
        <v>0.13412719200000001</v>
      </c>
      <c r="AE2443">
        <v>10.87055477</v>
      </c>
      <c r="AF2443">
        <v>0.48194189999999998</v>
      </c>
      <c r="AG2443">
        <v>2.546484505</v>
      </c>
      <c r="AH2443">
        <v>0.44797273100000001</v>
      </c>
      <c r="AI2443">
        <v>1.4172946000000001E-2</v>
      </c>
      <c r="AJ2443">
        <v>4</v>
      </c>
      <c r="AK2443">
        <v>637105</v>
      </c>
      <c r="AL2443">
        <v>0</v>
      </c>
      <c r="AM2443" t="s">
        <v>66</v>
      </c>
      <c r="AN2443">
        <v>11012006</v>
      </c>
      <c r="AO2443">
        <v>31122006</v>
      </c>
      <c r="AP2443">
        <v>1089.3800000000001</v>
      </c>
      <c r="AQ2443">
        <v>1</v>
      </c>
      <c r="AR2443">
        <v>1</v>
      </c>
      <c r="AS2443">
        <v>1089.3800000000001</v>
      </c>
      <c r="AT2443">
        <v>987.59454345703102</v>
      </c>
      <c r="AU2443">
        <v>1142.9817270000001</v>
      </c>
      <c r="AV2443">
        <v>89.325294494628906</v>
      </c>
      <c r="AW2443">
        <v>1089.3800000000001</v>
      </c>
      <c r="AX2443">
        <f t="shared" si="152"/>
        <v>101.78545654296909</v>
      </c>
      <c r="AY2443">
        <f t="shared" si="153"/>
        <v>53.601726999999983</v>
      </c>
      <c r="AZ2443">
        <f t="shared" si="154"/>
        <v>1000.0547055053712</v>
      </c>
      <c r="BA2443">
        <f t="shared" si="155"/>
        <v>0</v>
      </c>
    </row>
    <row r="2444" spans="1:53" x14ac:dyDescent="0.35">
      <c r="A2444">
        <v>3340060</v>
      </c>
      <c r="B2444">
        <v>2005</v>
      </c>
      <c r="C2444">
        <v>48</v>
      </c>
      <c r="D2444">
        <v>48</v>
      </c>
      <c r="E2444">
        <v>70</v>
      </c>
      <c r="F2444" t="s">
        <v>54</v>
      </c>
      <c r="G2444" t="s">
        <v>54</v>
      </c>
      <c r="H2444" t="s">
        <v>45</v>
      </c>
      <c r="I2444">
        <v>27</v>
      </c>
      <c r="J2444" t="s">
        <v>46</v>
      </c>
      <c r="K2444" t="s">
        <v>64</v>
      </c>
      <c r="L2444">
        <v>2</v>
      </c>
      <c r="M2444">
        <v>3</v>
      </c>
      <c r="N2444">
        <v>15</v>
      </c>
      <c r="O2444" t="s">
        <v>55</v>
      </c>
      <c r="P2444">
        <v>5633.5459179999998</v>
      </c>
      <c r="Q2444" t="s">
        <v>73</v>
      </c>
      <c r="R2444">
        <v>10000</v>
      </c>
      <c r="S2444">
        <v>50</v>
      </c>
      <c r="T2444">
        <v>17</v>
      </c>
      <c r="U2444" t="s">
        <v>50</v>
      </c>
      <c r="V2444">
        <v>0</v>
      </c>
      <c r="W2444">
        <v>0</v>
      </c>
      <c r="X2444">
        <v>0</v>
      </c>
      <c r="Y2444" t="s">
        <v>51</v>
      </c>
      <c r="Z2444" t="s">
        <v>52</v>
      </c>
      <c r="AA2444">
        <v>2.1326225000000001E-2</v>
      </c>
      <c r="AB2444">
        <v>0.38953682099999998</v>
      </c>
      <c r="AC2444">
        <v>0.24591802700000001</v>
      </c>
      <c r="AD2444">
        <v>0.13412719200000001</v>
      </c>
      <c r="AE2444">
        <v>10.87055477</v>
      </c>
      <c r="AF2444">
        <v>0.48194189999999998</v>
      </c>
      <c r="AG2444">
        <v>2.546484505</v>
      </c>
      <c r="AH2444">
        <v>0.44797273100000001</v>
      </c>
      <c r="AI2444">
        <v>1.4172946000000001E-2</v>
      </c>
      <c r="AJ2444">
        <v>1</v>
      </c>
      <c r="AK2444">
        <v>637105</v>
      </c>
      <c r="AL2444">
        <v>0</v>
      </c>
      <c r="AM2444" t="s">
        <v>53</v>
      </c>
      <c r="AN2444">
        <v>1012005</v>
      </c>
      <c r="AO2444">
        <v>3092005</v>
      </c>
      <c r="AP2444">
        <v>931.12</v>
      </c>
      <c r="AQ2444">
        <v>1</v>
      </c>
      <c r="AR2444">
        <v>1</v>
      </c>
      <c r="AS2444">
        <v>931.12</v>
      </c>
      <c r="AT2444">
        <v>684.87725830078102</v>
      </c>
      <c r="AU2444">
        <v>719.43331609999996</v>
      </c>
      <c r="AV2444">
        <v>89.325294494628906</v>
      </c>
      <c r="AW2444">
        <v>931.12</v>
      </c>
      <c r="AX2444">
        <f t="shared" si="152"/>
        <v>246.24274169921898</v>
      </c>
      <c r="AY2444">
        <f t="shared" si="153"/>
        <v>211.68668390000005</v>
      </c>
      <c r="AZ2444">
        <f t="shared" si="154"/>
        <v>841.7947055053711</v>
      </c>
      <c r="BA2444">
        <f t="shared" si="155"/>
        <v>0</v>
      </c>
    </row>
    <row r="2445" spans="1:53" x14ac:dyDescent="0.35">
      <c r="A2445">
        <v>166232</v>
      </c>
      <c r="B2445">
        <v>2006</v>
      </c>
      <c r="C2445">
        <v>55</v>
      </c>
      <c r="D2445">
        <v>55</v>
      </c>
      <c r="E2445">
        <v>76</v>
      </c>
      <c r="F2445" t="s">
        <v>54</v>
      </c>
      <c r="G2445" t="s">
        <v>54</v>
      </c>
      <c r="H2445" t="s">
        <v>45</v>
      </c>
      <c r="I2445">
        <v>30</v>
      </c>
      <c r="J2445" t="s">
        <v>57</v>
      </c>
      <c r="K2445" t="s">
        <v>58</v>
      </c>
      <c r="L2445">
        <v>2</v>
      </c>
      <c r="M2445">
        <v>2</v>
      </c>
      <c r="N2445">
        <v>20</v>
      </c>
      <c r="O2445" t="s">
        <v>70</v>
      </c>
      <c r="P2445">
        <v>15905.80617</v>
      </c>
      <c r="Q2445" t="s">
        <v>73</v>
      </c>
      <c r="R2445">
        <v>18000</v>
      </c>
      <c r="S2445">
        <v>0</v>
      </c>
      <c r="T2445">
        <v>6</v>
      </c>
      <c r="U2445" t="s">
        <v>62</v>
      </c>
      <c r="V2445">
        <v>1</v>
      </c>
      <c r="W2445">
        <v>0</v>
      </c>
      <c r="X2445">
        <v>6</v>
      </c>
      <c r="Y2445" t="s">
        <v>51</v>
      </c>
      <c r="Z2445" t="s">
        <v>60</v>
      </c>
      <c r="AA2445">
        <v>2.3047114E-2</v>
      </c>
      <c r="AB2445">
        <v>0.32592290400000001</v>
      </c>
      <c r="AC2445">
        <v>0.239037324</v>
      </c>
      <c r="AD2445">
        <v>0.15353044599999999</v>
      </c>
      <c r="AE2445">
        <v>10.77527076</v>
      </c>
      <c r="AF2445">
        <v>0.48898567700000001</v>
      </c>
      <c r="AG2445">
        <v>2.4350397720000001</v>
      </c>
      <c r="AH2445">
        <v>0.430678124</v>
      </c>
      <c r="AI2445">
        <v>1.0915002E-2</v>
      </c>
      <c r="AJ2445">
        <v>9</v>
      </c>
      <c r="AK2445">
        <v>637208</v>
      </c>
      <c r="AL2445">
        <v>1</v>
      </c>
      <c r="AM2445" t="s">
        <v>53</v>
      </c>
      <c r="AN2445">
        <v>1012006</v>
      </c>
      <c r="AO2445">
        <v>26102006</v>
      </c>
      <c r="AP2445">
        <v>553.77</v>
      </c>
      <c r="AQ2445">
        <v>1</v>
      </c>
      <c r="AR2445">
        <v>1</v>
      </c>
      <c r="AS2445">
        <v>553.77</v>
      </c>
      <c r="AT2445">
        <v>733.71990966796795</v>
      </c>
      <c r="AU2445">
        <v>1439.8758250000001</v>
      </c>
      <c r="AV2445">
        <v>89.325294494628906</v>
      </c>
      <c r="AW2445">
        <v>553.76999999999896</v>
      </c>
      <c r="AX2445">
        <f t="shared" si="152"/>
        <v>179.94990966796797</v>
      </c>
      <c r="AY2445">
        <f t="shared" si="153"/>
        <v>886.1058250000001</v>
      </c>
      <c r="AZ2445">
        <f t="shared" si="154"/>
        <v>464.44470550537108</v>
      </c>
      <c r="BA2445">
        <f t="shared" si="155"/>
        <v>1.0231815394945443E-12</v>
      </c>
    </row>
    <row r="2446" spans="1:53" x14ac:dyDescent="0.35">
      <c r="A2446">
        <v>3929688</v>
      </c>
      <c r="B2446">
        <v>2006</v>
      </c>
      <c r="C2446">
        <v>36</v>
      </c>
      <c r="D2446">
        <v>36</v>
      </c>
      <c r="E2446">
        <v>54</v>
      </c>
      <c r="F2446" t="s">
        <v>54</v>
      </c>
      <c r="G2446" t="s">
        <v>54</v>
      </c>
      <c r="H2446" t="s">
        <v>45</v>
      </c>
      <c r="I2446">
        <v>14</v>
      </c>
      <c r="J2446" t="s">
        <v>76</v>
      </c>
      <c r="K2446" t="s">
        <v>64</v>
      </c>
      <c r="L2446">
        <v>2</v>
      </c>
      <c r="M2446">
        <v>5</v>
      </c>
      <c r="N2446">
        <v>8</v>
      </c>
      <c r="O2446" t="s">
        <v>93</v>
      </c>
      <c r="P2446">
        <v>4846.773263</v>
      </c>
      <c r="Q2446" t="s">
        <v>56</v>
      </c>
      <c r="R2446">
        <v>17000</v>
      </c>
      <c r="S2446">
        <v>0</v>
      </c>
      <c r="T2446">
        <v>11</v>
      </c>
      <c r="U2446" t="s">
        <v>50</v>
      </c>
      <c r="V2446">
        <v>0</v>
      </c>
      <c r="W2446">
        <v>0</v>
      </c>
      <c r="X2446">
        <v>1</v>
      </c>
      <c r="Y2446" t="s">
        <v>51</v>
      </c>
      <c r="Z2446" t="s">
        <v>60</v>
      </c>
      <c r="AA2446">
        <v>2.0242915E-2</v>
      </c>
      <c r="AB2446">
        <v>0.33917734300000002</v>
      </c>
      <c r="AC2446">
        <v>0.30209035699999998</v>
      </c>
      <c r="AD2446">
        <v>0.17768361599999999</v>
      </c>
      <c r="AE2446">
        <v>3.4502923980000002</v>
      </c>
      <c r="AF2446">
        <v>0.483615819</v>
      </c>
      <c r="AG2446">
        <v>2.38705327</v>
      </c>
      <c r="AH2446">
        <v>0.41339042399999998</v>
      </c>
      <c r="AI2446">
        <v>1.2456208999999999E-2</v>
      </c>
      <c r="AJ2446">
        <v>2</v>
      </c>
      <c r="AK2446">
        <v>637209</v>
      </c>
      <c r="AL2446">
        <v>0</v>
      </c>
      <c r="AM2446" t="s">
        <v>53</v>
      </c>
      <c r="AN2446">
        <v>9112006</v>
      </c>
      <c r="AO2446">
        <v>31122006</v>
      </c>
      <c r="AP2446">
        <v>876.41</v>
      </c>
      <c r="AQ2446">
        <v>1</v>
      </c>
      <c r="AR2446">
        <v>1</v>
      </c>
      <c r="AS2446">
        <v>876.41</v>
      </c>
      <c r="AT2446">
        <v>793.427001953125</v>
      </c>
      <c r="AU2446">
        <v>942.50111170000002</v>
      </c>
      <c r="AV2446">
        <v>89.325294494628906</v>
      </c>
      <c r="AW2446">
        <v>876.40999999999894</v>
      </c>
      <c r="AX2446">
        <f t="shared" si="152"/>
        <v>82.982998046874968</v>
      </c>
      <c r="AY2446">
        <f t="shared" si="153"/>
        <v>66.091111700000056</v>
      </c>
      <c r="AZ2446">
        <f t="shared" si="154"/>
        <v>787.08470550537106</v>
      </c>
      <c r="BA2446">
        <f t="shared" si="155"/>
        <v>1.0231815394945443E-12</v>
      </c>
    </row>
    <row r="2447" spans="1:53" x14ac:dyDescent="0.35">
      <c r="A2447">
        <v>4662381</v>
      </c>
      <c r="B2447">
        <v>2007</v>
      </c>
      <c r="C2447">
        <v>44</v>
      </c>
      <c r="D2447">
        <v>44</v>
      </c>
      <c r="E2447">
        <v>56</v>
      </c>
      <c r="F2447" t="s">
        <v>54</v>
      </c>
      <c r="G2447" t="s">
        <v>54</v>
      </c>
      <c r="H2447" t="s">
        <v>45</v>
      </c>
      <c r="I2447">
        <v>23</v>
      </c>
      <c r="J2447" t="s">
        <v>57</v>
      </c>
      <c r="K2447" t="s">
        <v>47</v>
      </c>
      <c r="L2447">
        <v>1</v>
      </c>
      <c r="M2447">
        <v>10</v>
      </c>
      <c r="N2447">
        <v>8</v>
      </c>
      <c r="O2447" t="s">
        <v>92</v>
      </c>
      <c r="P2447">
        <v>5035.1003579999997</v>
      </c>
      <c r="Q2447" t="s">
        <v>49</v>
      </c>
      <c r="R2447">
        <v>12000</v>
      </c>
      <c r="S2447">
        <v>100</v>
      </c>
      <c r="T2447">
        <v>8</v>
      </c>
      <c r="U2447" t="s">
        <v>62</v>
      </c>
      <c r="V2447">
        <v>0</v>
      </c>
      <c r="W2447">
        <v>4</v>
      </c>
      <c r="X2447">
        <v>1</v>
      </c>
      <c r="Y2447" t="s">
        <v>51</v>
      </c>
      <c r="Z2447" t="s">
        <v>60</v>
      </c>
      <c r="AA2447">
        <v>2.0242915E-2</v>
      </c>
      <c r="AB2447">
        <v>0.33917734300000002</v>
      </c>
      <c r="AC2447">
        <v>0.30209035699999998</v>
      </c>
      <c r="AD2447">
        <v>0.17768361599999999</v>
      </c>
      <c r="AE2447">
        <v>3.4502923980000002</v>
      </c>
      <c r="AF2447">
        <v>0.483615819</v>
      </c>
      <c r="AG2447">
        <v>2.38705327</v>
      </c>
      <c r="AH2447">
        <v>0.41339042399999998</v>
      </c>
      <c r="AI2447">
        <v>1.2456208999999999E-2</v>
      </c>
      <c r="AJ2447">
        <v>6</v>
      </c>
      <c r="AK2447">
        <v>637209</v>
      </c>
      <c r="AL2447">
        <v>0</v>
      </c>
      <c r="AM2447" t="s">
        <v>53</v>
      </c>
      <c r="AN2447">
        <v>1012007</v>
      </c>
      <c r="AO2447">
        <v>18012007</v>
      </c>
      <c r="AP2447">
        <v>896.78</v>
      </c>
      <c r="AQ2447">
        <v>1</v>
      </c>
      <c r="AR2447">
        <v>1</v>
      </c>
      <c r="AS2447">
        <v>896.78</v>
      </c>
      <c r="AT2447">
        <v>903.28094482421795</v>
      </c>
      <c r="AU2447">
        <v>1026.4152469999999</v>
      </c>
      <c r="AV2447">
        <v>89.325294494628906</v>
      </c>
      <c r="AW2447">
        <v>896.77999999999895</v>
      </c>
      <c r="AX2447">
        <f t="shared" si="152"/>
        <v>6.5009448242179815</v>
      </c>
      <c r="AY2447">
        <f t="shared" si="153"/>
        <v>129.63524699999994</v>
      </c>
      <c r="AZ2447">
        <f t="shared" si="154"/>
        <v>807.45470550537107</v>
      </c>
      <c r="BA2447">
        <f t="shared" si="155"/>
        <v>1.0231815394945443E-12</v>
      </c>
    </row>
    <row r="2448" spans="1:53" x14ac:dyDescent="0.35">
      <c r="A2448">
        <v>370602</v>
      </c>
      <c r="B2448">
        <v>2008</v>
      </c>
      <c r="C2448">
        <v>53</v>
      </c>
      <c r="D2448">
        <v>42</v>
      </c>
      <c r="E2448">
        <v>42</v>
      </c>
      <c r="F2448" t="s">
        <v>54</v>
      </c>
      <c r="G2448" t="s">
        <v>45</v>
      </c>
      <c r="H2448" t="s">
        <v>45</v>
      </c>
      <c r="I2448">
        <v>20</v>
      </c>
      <c r="J2448" t="s">
        <v>57</v>
      </c>
      <c r="K2448" t="s">
        <v>58</v>
      </c>
      <c r="L2448">
        <v>2</v>
      </c>
      <c r="M2448">
        <v>10</v>
      </c>
      <c r="N2448">
        <v>22</v>
      </c>
      <c r="O2448" t="s">
        <v>61</v>
      </c>
      <c r="P2448">
        <v>4138.0599940000002</v>
      </c>
      <c r="Q2448" t="s">
        <v>49</v>
      </c>
      <c r="R2448">
        <v>12000</v>
      </c>
      <c r="S2448">
        <v>0</v>
      </c>
      <c r="T2448">
        <v>5</v>
      </c>
      <c r="U2448" t="s">
        <v>62</v>
      </c>
      <c r="V2448">
        <v>0</v>
      </c>
      <c r="W2448">
        <v>0</v>
      </c>
      <c r="X2448">
        <v>12</v>
      </c>
      <c r="Y2448" t="s">
        <v>51</v>
      </c>
      <c r="Z2448" t="s">
        <v>60</v>
      </c>
      <c r="AA2448">
        <v>3.2010243000000001E-2</v>
      </c>
      <c r="AB2448">
        <v>0.319078105</v>
      </c>
      <c r="AC2448">
        <v>0.25915493000000001</v>
      </c>
      <c r="AD2448">
        <v>0.15823243300000001</v>
      </c>
      <c r="AE2448">
        <v>11.76979294</v>
      </c>
      <c r="AF2448">
        <v>0.48670185199999999</v>
      </c>
      <c r="AG2448">
        <v>2.4745198460000002</v>
      </c>
      <c r="AH2448">
        <v>0.40489287800000001</v>
      </c>
      <c r="AI2448">
        <v>1.1725536E-2</v>
      </c>
      <c r="AJ2448">
        <v>6</v>
      </c>
      <c r="AK2448">
        <v>637300</v>
      </c>
      <c r="AL2448">
        <v>0</v>
      </c>
      <c r="AM2448" t="s">
        <v>66</v>
      </c>
      <c r="AN2448">
        <v>16022008</v>
      </c>
      <c r="AO2448">
        <v>31122008</v>
      </c>
      <c r="AP2448">
        <v>461.22</v>
      </c>
      <c r="AQ2448">
        <v>1</v>
      </c>
      <c r="AR2448">
        <v>1</v>
      </c>
      <c r="AS2448">
        <v>461.22</v>
      </c>
      <c r="AT2448">
        <v>817.85968017578102</v>
      </c>
      <c r="AU2448">
        <v>667.34951899999999</v>
      </c>
      <c r="AV2448">
        <v>89.325294494628906</v>
      </c>
      <c r="AW2448">
        <v>461.22</v>
      </c>
      <c r="AX2448">
        <f t="shared" si="152"/>
        <v>356.639680175781</v>
      </c>
      <c r="AY2448">
        <f t="shared" si="153"/>
        <v>206.12951899999996</v>
      </c>
      <c r="AZ2448">
        <f t="shared" si="154"/>
        <v>371.89470550537112</v>
      </c>
      <c r="BA2448">
        <f t="shared" si="155"/>
        <v>0</v>
      </c>
    </row>
    <row r="2449" spans="1:53" x14ac:dyDescent="0.35">
      <c r="A2449">
        <v>1149763</v>
      </c>
      <c r="B2449">
        <v>2005</v>
      </c>
      <c r="C2449">
        <v>80</v>
      </c>
      <c r="D2449">
        <v>80</v>
      </c>
      <c r="E2449">
        <v>56</v>
      </c>
      <c r="F2449" t="s">
        <v>45</v>
      </c>
      <c r="G2449" t="s">
        <v>45</v>
      </c>
      <c r="H2449" t="s">
        <v>45</v>
      </c>
      <c r="I2449">
        <v>60</v>
      </c>
      <c r="J2449" t="s">
        <v>57</v>
      </c>
      <c r="K2449" t="s">
        <v>47</v>
      </c>
      <c r="L2449">
        <v>1</v>
      </c>
      <c r="M2449">
        <v>1</v>
      </c>
      <c r="N2449">
        <v>19</v>
      </c>
      <c r="O2449" t="s">
        <v>75</v>
      </c>
      <c r="P2449">
        <v>17872.075519999999</v>
      </c>
      <c r="Q2449" t="s">
        <v>73</v>
      </c>
      <c r="R2449">
        <v>5000</v>
      </c>
      <c r="S2449">
        <v>50</v>
      </c>
      <c r="T2449">
        <v>13</v>
      </c>
      <c r="U2449" t="s">
        <v>50</v>
      </c>
      <c r="V2449">
        <v>0</v>
      </c>
      <c r="W2449">
        <v>0</v>
      </c>
      <c r="X2449">
        <v>1</v>
      </c>
      <c r="Y2449" t="s">
        <v>51</v>
      </c>
      <c r="Z2449" t="s">
        <v>60</v>
      </c>
      <c r="AA2449">
        <v>3.2010243000000001E-2</v>
      </c>
      <c r="AB2449">
        <v>0.319078105</v>
      </c>
      <c r="AC2449">
        <v>0.25915493000000001</v>
      </c>
      <c r="AD2449">
        <v>0.15823243300000001</v>
      </c>
      <c r="AE2449">
        <v>11.76979294</v>
      </c>
      <c r="AF2449">
        <v>0.48670185199999999</v>
      </c>
      <c r="AG2449">
        <v>2.4745198460000002</v>
      </c>
      <c r="AH2449">
        <v>0.40489287800000001</v>
      </c>
      <c r="AI2449">
        <v>1.1725536E-2</v>
      </c>
      <c r="AJ2449">
        <v>2</v>
      </c>
      <c r="AK2449">
        <v>637300</v>
      </c>
      <c r="AL2449">
        <v>0</v>
      </c>
      <c r="AM2449" t="s">
        <v>53</v>
      </c>
      <c r="AN2449">
        <v>1012005</v>
      </c>
      <c r="AO2449">
        <v>7112005</v>
      </c>
      <c r="AP2449">
        <v>2781.53</v>
      </c>
      <c r="AQ2449">
        <v>1</v>
      </c>
      <c r="AR2449">
        <v>1</v>
      </c>
      <c r="AS2449">
        <v>2781.53</v>
      </c>
      <c r="AT2449">
        <v>727.90490722656205</v>
      </c>
      <c r="AU2449">
        <v>1291.1739749999999</v>
      </c>
      <c r="AV2449">
        <v>89.325294494628906</v>
      </c>
      <c r="AW2449">
        <v>691.45</v>
      </c>
      <c r="AX2449">
        <f t="shared" si="152"/>
        <v>2053.6250927734382</v>
      </c>
      <c r="AY2449">
        <f t="shared" si="153"/>
        <v>1490.3560250000003</v>
      </c>
      <c r="AZ2449">
        <f t="shared" si="154"/>
        <v>2692.2047055053713</v>
      </c>
      <c r="BA2449">
        <f t="shared" si="155"/>
        <v>2090.08</v>
      </c>
    </row>
    <row r="2450" spans="1:53" x14ac:dyDescent="0.35">
      <c r="A2450">
        <v>4386484</v>
      </c>
      <c r="B2450">
        <v>2006</v>
      </c>
      <c r="C2450">
        <v>41</v>
      </c>
      <c r="D2450">
        <v>41</v>
      </c>
      <c r="E2450">
        <v>56</v>
      </c>
      <c r="F2450" t="s">
        <v>54</v>
      </c>
      <c r="G2450" t="s">
        <v>54</v>
      </c>
      <c r="H2450" t="s">
        <v>45</v>
      </c>
      <c r="I2450">
        <v>18</v>
      </c>
      <c r="J2450" t="s">
        <v>46</v>
      </c>
      <c r="K2450" t="s">
        <v>47</v>
      </c>
      <c r="L2450">
        <v>1</v>
      </c>
      <c r="M2450">
        <v>8</v>
      </c>
      <c r="N2450">
        <v>38</v>
      </c>
      <c r="O2450" t="s">
        <v>104</v>
      </c>
      <c r="P2450">
        <v>90</v>
      </c>
      <c r="Q2450" t="s">
        <v>49</v>
      </c>
      <c r="R2450">
        <v>4000</v>
      </c>
      <c r="S2450">
        <v>100</v>
      </c>
      <c r="T2450">
        <v>3</v>
      </c>
      <c r="U2450" t="s">
        <v>62</v>
      </c>
      <c r="V2450">
        <v>0</v>
      </c>
      <c r="W2450">
        <v>0</v>
      </c>
      <c r="X2450">
        <v>1</v>
      </c>
      <c r="Y2450" t="s">
        <v>51</v>
      </c>
      <c r="Z2450" t="s">
        <v>60</v>
      </c>
      <c r="AA2450">
        <v>3.2010243000000001E-2</v>
      </c>
      <c r="AB2450">
        <v>0.319078105</v>
      </c>
      <c r="AC2450">
        <v>0.25915493000000001</v>
      </c>
      <c r="AD2450">
        <v>0.15823243300000001</v>
      </c>
      <c r="AE2450">
        <v>11.76979294</v>
      </c>
      <c r="AF2450">
        <v>0.48670185199999999</v>
      </c>
      <c r="AG2450">
        <v>2.4745198460000002</v>
      </c>
      <c r="AH2450">
        <v>0.40489287800000001</v>
      </c>
      <c r="AI2450">
        <v>1.1725536E-2</v>
      </c>
      <c r="AJ2450">
        <v>5</v>
      </c>
      <c r="AK2450">
        <v>637300</v>
      </c>
      <c r="AL2450">
        <v>0</v>
      </c>
      <c r="AM2450" t="s">
        <v>53</v>
      </c>
      <c r="AN2450">
        <v>13042006</v>
      </c>
      <c r="AO2450">
        <v>5062006</v>
      </c>
      <c r="AP2450">
        <v>776.78</v>
      </c>
      <c r="AQ2450">
        <v>1</v>
      </c>
      <c r="AR2450">
        <v>1</v>
      </c>
      <c r="AS2450">
        <v>776.78</v>
      </c>
      <c r="AT2450">
        <v>858.06359863281205</v>
      </c>
      <c r="AU2450">
        <v>1244.2824290000001</v>
      </c>
      <c r="AV2450">
        <v>89.325294494628906</v>
      </c>
      <c r="AW2450">
        <v>776.77999999999895</v>
      </c>
      <c r="AX2450">
        <f t="shared" si="152"/>
        <v>81.283598632812073</v>
      </c>
      <c r="AY2450">
        <f t="shared" si="153"/>
        <v>467.50242900000012</v>
      </c>
      <c r="AZ2450">
        <f t="shared" si="154"/>
        <v>687.45470550537107</v>
      </c>
      <c r="BA2450">
        <f t="shared" si="155"/>
        <v>1.0231815394945443E-12</v>
      </c>
    </row>
    <row r="2451" spans="1:53" x14ac:dyDescent="0.35">
      <c r="A2451">
        <v>1451635</v>
      </c>
      <c r="B2451">
        <v>2005</v>
      </c>
      <c r="C2451">
        <v>19</v>
      </c>
      <c r="D2451">
        <v>19</v>
      </c>
      <c r="E2451">
        <v>56</v>
      </c>
      <c r="F2451" t="s">
        <v>54</v>
      </c>
      <c r="G2451" t="s">
        <v>54</v>
      </c>
      <c r="H2451" t="s">
        <v>45</v>
      </c>
      <c r="I2451">
        <v>0</v>
      </c>
      <c r="J2451" t="s">
        <v>57</v>
      </c>
      <c r="K2451" t="s">
        <v>47</v>
      </c>
      <c r="L2451">
        <v>1</v>
      </c>
      <c r="M2451">
        <v>1</v>
      </c>
      <c r="N2451">
        <v>14</v>
      </c>
      <c r="O2451" t="s">
        <v>93</v>
      </c>
      <c r="P2451">
        <v>6015.6586459999999</v>
      </c>
      <c r="Q2451" t="s">
        <v>56</v>
      </c>
      <c r="R2451">
        <v>26000</v>
      </c>
      <c r="S2451">
        <v>50</v>
      </c>
      <c r="T2451">
        <v>0</v>
      </c>
      <c r="U2451" t="s">
        <v>62</v>
      </c>
      <c r="V2451">
        <v>0</v>
      </c>
      <c r="W2451">
        <v>1</v>
      </c>
      <c r="X2451">
        <v>1</v>
      </c>
      <c r="Y2451" t="s">
        <v>51</v>
      </c>
      <c r="Z2451" t="s">
        <v>65</v>
      </c>
      <c r="AA2451">
        <v>4.3876262999999999E-2</v>
      </c>
      <c r="AB2451">
        <v>0.51199494999999995</v>
      </c>
      <c r="AC2451">
        <v>0.16035353499999999</v>
      </c>
      <c r="AD2451">
        <v>0.174532254</v>
      </c>
      <c r="AE2451">
        <v>20.174647889999999</v>
      </c>
      <c r="AF2451">
        <v>0.485060039</v>
      </c>
      <c r="AG2451">
        <v>2.260732323</v>
      </c>
      <c r="AH2451">
        <v>0.47251438800000001</v>
      </c>
      <c r="AI2451">
        <v>1.8456042999999998E-2</v>
      </c>
      <c r="AJ2451">
        <v>10</v>
      </c>
      <c r="AK2451">
        <v>637308</v>
      </c>
      <c r="AL2451">
        <v>0</v>
      </c>
      <c r="AM2451" t="s">
        <v>53</v>
      </c>
      <c r="AN2451">
        <v>1012005</v>
      </c>
      <c r="AO2451">
        <v>12062005</v>
      </c>
      <c r="AP2451">
        <v>995.57</v>
      </c>
      <c r="AQ2451">
        <v>1</v>
      </c>
      <c r="AR2451">
        <v>1</v>
      </c>
      <c r="AS2451">
        <v>995.57</v>
      </c>
      <c r="AT2451">
        <v>930.62548828125</v>
      </c>
      <c r="AU2451">
        <v>1291.145006</v>
      </c>
      <c r="AV2451">
        <v>89.325294494628906</v>
      </c>
      <c r="AW2451">
        <v>995.57</v>
      </c>
      <c r="AX2451">
        <f t="shared" si="152"/>
        <v>64.94451171875005</v>
      </c>
      <c r="AY2451">
        <f t="shared" si="153"/>
        <v>295.57500599999992</v>
      </c>
      <c r="AZ2451">
        <f t="shared" si="154"/>
        <v>906.24470550537114</v>
      </c>
      <c r="BA2451">
        <f t="shared" si="155"/>
        <v>0</v>
      </c>
    </row>
    <row r="2452" spans="1:53" x14ac:dyDescent="0.35">
      <c r="A2452">
        <v>5450408</v>
      </c>
      <c r="B2452">
        <v>2007</v>
      </c>
      <c r="C2452">
        <v>87</v>
      </c>
      <c r="D2452">
        <v>63</v>
      </c>
      <c r="E2452">
        <v>63</v>
      </c>
      <c r="F2452" t="s">
        <v>54</v>
      </c>
      <c r="G2452" t="s">
        <v>45</v>
      </c>
      <c r="H2452" t="s">
        <v>45</v>
      </c>
      <c r="I2452">
        <v>39</v>
      </c>
      <c r="J2452" t="s">
        <v>76</v>
      </c>
      <c r="K2452" t="s">
        <v>71</v>
      </c>
      <c r="L2452">
        <v>2</v>
      </c>
      <c r="M2452">
        <v>8</v>
      </c>
      <c r="N2452">
        <v>35</v>
      </c>
      <c r="O2452" t="s">
        <v>74</v>
      </c>
      <c r="P2452">
        <v>6105.2863820000002</v>
      </c>
      <c r="Q2452" t="s">
        <v>49</v>
      </c>
      <c r="R2452">
        <v>4000</v>
      </c>
      <c r="S2452">
        <v>50</v>
      </c>
      <c r="T2452">
        <v>6</v>
      </c>
      <c r="U2452" t="s">
        <v>62</v>
      </c>
      <c r="V2452">
        <v>1</v>
      </c>
      <c r="W2452">
        <v>0</v>
      </c>
      <c r="X2452">
        <v>1</v>
      </c>
      <c r="Y2452" t="s">
        <v>51</v>
      </c>
      <c r="Z2452" t="s">
        <v>60</v>
      </c>
      <c r="AA2452">
        <v>4.3876262999999999E-2</v>
      </c>
      <c r="AB2452">
        <v>0.51199494999999995</v>
      </c>
      <c r="AC2452">
        <v>0.16035353499999999</v>
      </c>
      <c r="AD2452">
        <v>0.174532254</v>
      </c>
      <c r="AE2452">
        <v>20.174647889999999</v>
      </c>
      <c r="AF2452">
        <v>0.485060039</v>
      </c>
      <c r="AG2452">
        <v>2.260732323</v>
      </c>
      <c r="AH2452">
        <v>0.47251438800000001</v>
      </c>
      <c r="AI2452">
        <v>1.8456042999999998E-2</v>
      </c>
      <c r="AJ2452">
        <v>4</v>
      </c>
      <c r="AK2452">
        <v>637308</v>
      </c>
      <c r="AL2452">
        <v>1</v>
      </c>
      <c r="AM2452" t="s">
        <v>53</v>
      </c>
      <c r="AN2452">
        <v>11022007</v>
      </c>
      <c r="AO2452">
        <v>31122007</v>
      </c>
      <c r="AP2452">
        <v>50.54</v>
      </c>
      <c r="AQ2452">
        <v>1</v>
      </c>
      <c r="AR2452">
        <v>1</v>
      </c>
      <c r="AS2452">
        <v>50.54</v>
      </c>
      <c r="AT2452">
        <v>1329.24658203125</v>
      </c>
      <c r="AU2452">
        <v>845.44774629999995</v>
      </c>
      <c r="AV2452">
        <v>89.325294494628906</v>
      </c>
      <c r="AW2452">
        <v>50</v>
      </c>
      <c r="AX2452">
        <f t="shared" si="152"/>
        <v>1278.70658203125</v>
      </c>
      <c r="AY2452">
        <f t="shared" si="153"/>
        <v>794.90774629999999</v>
      </c>
      <c r="AZ2452">
        <f t="shared" si="154"/>
        <v>38.785294494628907</v>
      </c>
      <c r="BA2452">
        <f t="shared" si="155"/>
        <v>0.53999999999999915</v>
      </c>
    </row>
    <row r="2453" spans="1:53" x14ac:dyDescent="0.35">
      <c r="A2453">
        <v>350562</v>
      </c>
      <c r="B2453">
        <v>2007</v>
      </c>
      <c r="C2453">
        <v>46</v>
      </c>
      <c r="D2453">
        <v>46</v>
      </c>
      <c r="E2453">
        <v>75</v>
      </c>
      <c r="F2453" t="s">
        <v>54</v>
      </c>
      <c r="G2453" t="s">
        <v>54</v>
      </c>
      <c r="H2453" t="s">
        <v>45</v>
      </c>
      <c r="I2453">
        <v>25</v>
      </c>
      <c r="J2453" t="s">
        <v>76</v>
      </c>
      <c r="K2453" t="s">
        <v>64</v>
      </c>
      <c r="L2453">
        <v>2</v>
      </c>
      <c r="M2453">
        <v>10</v>
      </c>
      <c r="N2453">
        <v>14</v>
      </c>
      <c r="O2453" t="s">
        <v>61</v>
      </c>
      <c r="P2453">
        <v>5981.6562400000003</v>
      </c>
      <c r="Q2453" t="s">
        <v>73</v>
      </c>
      <c r="R2453">
        <v>10000</v>
      </c>
      <c r="S2453">
        <v>100</v>
      </c>
      <c r="T2453">
        <v>2</v>
      </c>
      <c r="U2453" t="s">
        <v>62</v>
      </c>
      <c r="V2453">
        <v>1</v>
      </c>
      <c r="W2453">
        <v>0</v>
      </c>
      <c r="X2453">
        <v>4</v>
      </c>
      <c r="Y2453" t="s">
        <v>51</v>
      </c>
      <c r="Z2453" t="s">
        <v>65</v>
      </c>
      <c r="AA2453">
        <v>2.2943297000000001E-2</v>
      </c>
      <c r="AB2453">
        <v>0.28744673900000001</v>
      </c>
      <c r="AC2453">
        <v>0.30940675200000001</v>
      </c>
      <c r="AD2453">
        <v>0.16455868400000001</v>
      </c>
      <c r="AE2453">
        <v>3.64370664</v>
      </c>
      <c r="AF2453">
        <v>0.49122807000000002</v>
      </c>
      <c r="AG2453">
        <v>2.4100294990000002</v>
      </c>
      <c r="AH2453">
        <v>0.37190236599999998</v>
      </c>
      <c r="AI2453">
        <v>6.8939819999999999E-3</v>
      </c>
      <c r="AJ2453">
        <v>7</v>
      </c>
      <c r="AK2453">
        <v>637503</v>
      </c>
      <c r="AL2453">
        <v>0</v>
      </c>
      <c r="AM2453" t="s">
        <v>53</v>
      </c>
      <c r="AN2453">
        <v>1012007</v>
      </c>
      <c r="AO2453">
        <v>13122007</v>
      </c>
      <c r="AP2453">
        <v>2288.16</v>
      </c>
      <c r="AQ2453">
        <v>1</v>
      </c>
      <c r="AR2453">
        <v>1</v>
      </c>
      <c r="AS2453">
        <v>2288.16</v>
      </c>
      <c r="AT2453">
        <v>640.9638671875</v>
      </c>
      <c r="AU2453">
        <v>738.64002870000002</v>
      </c>
      <c r="AV2453">
        <v>89.325294494628906</v>
      </c>
      <c r="AW2453">
        <v>716.41999999999905</v>
      </c>
      <c r="AX2453">
        <f t="shared" si="152"/>
        <v>1647.1961328124999</v>
      </c>
      <c r="AY2453">
        <f t="shared" si="153"/>
        <v>1549.5199712999997</v>
      </c>
      <c r="AZ2453">
        <f t="shared" si="154"/>
        <v>2198.8347055053709</v>
      </c>
      <c r="BA2453">
        <f t="shared" si="155"/>
        <v>1571.7400000000007</v>
      </c>
    </row>
    <row r="2454" spans="1:53" x14ac:dyDescent="0.35">
      <c r="A2454">
        <v>2841303</v>
      </c>
      <c r="B2454">
        <v>2006</v>
      </c>
      <c r="C2454">
        <v>57</v>
      </c>
      <c r="D2454">
        <v>34</v>
      </c>
      <c r="E2454">
        <v>34</v>
      </c>
      <c r="F2454" t="s">
        <v>45</v>
      </c>
      <c r="G2454" t="s">
        <v>54</v>
      </c>
      <c r="H2454" t="s">
        <v>54</v>
      </c>
      <c r="I2454">
        <v>11</v>
      </c>
      <c r="J2454" t="s">
        <v>57</v>
      </c>
      <c r="K2454" t="s">
        <v>58</v>
      </c>
      <c r="L2454">
        <v>2</v>
      </c>
      <c r="M2454">
        <v>6</v>
      </c>
      <c r="N2454">
        <v>14</v>
      </c>
      <c r="O2454" t="s">
        <v>61</v>
      </c>
      <c r="P2454">
        <v>5407.4552409999997</v>
      </c>
      <c r="Q2454" t="s">
        <v>49</v>
      </c>
      <c r="R2454">
        <v>6000</v>
      </c>
      <c r="S2454">
        <v>0</v>
      </c>
      <c r="T2454">
        <v>17</v>
      </c>
      <c r="U2454" t="s">
        <v>62</v>
      </c>
      <c r="V2454">
        <v>0</v>
      </c>
      <c r="W2454">
        <v>0</v>
      </c>
      <c r="X2454">
        <v>1</v>
      </c>
      <c r="Y2454" t="s">
        <v>51</v>
      </c>
      <c r="Z2454" t="s">
        <v>60</v>
      </c>
      <c r="AA2454">
        <v>2.2943297000000001E-2</v>
      </c>
      <c r="AB2454">
        <v>0.28744673900000001</v>
      </c>
      <c r="AC2454">
        <v>0.30940675200000001</v>
      </c>
      <c r="AD2454">
        <v>0.16455868400000001</v>
      </c>
      <c r="AE2454">
        <v>3.64370664</v>
      </c>
      <c r="AF2454">
        <v>0.49122807000000002</v>
      </c>
      <c r="AG2454">
        <v>2.4100294990000002</v>
      </c>
      <c r="AH2454">
        <v>0.37190236599999998</v>
      </c>
      <c r="AI2454">
        <v>6.8939819999999999E-3</v>
      </c>
      <c r="AJ2454">
        <v>9</v>
      </c>
      <c r="AK2454">
        <v>637503</v>
      </c>
      <c r="AL2454">
        <v>0</v>
      </c>
      <c r="AM2454" t="s">
        <v>53</v>
      </c>
      <c r="AN2454">
        <v>1012006</v>
      </c>
      <c r="AO2454">
        <v>17082006</v>
      </c>
      <c r="AP2454">
        <v>711.85</v>
      </c>
      <c r="AQ2454">
        <v>1</v>
      </c>
      <c r="AR2454">
        <v>1</v>
      </c>
      <c r="AS2454">
        <v>711.85</v>
      </c>
      <c r="AT2454">
        <v>821.00549316406205</v>
      </c>
      <c r="AU2454">
        <v>835.87169040000003</v>
      </c>
      <c r="AV2454">
        <v>89.325294494628906</v>
      </c>
      <c r="AW2454">
        <v>711.85</v>
      </c>
      <c r="AX2454">
        <f t="shared" si="152"/>
        <v>109.15549316406202</v>
      </c>
      <c r="AY2454">
        <f t="shared" si="153"/>
        <v>124.02169040000001</v>
      </c>
      <c r="AZ2454">
        <f t="shared" si="154"/>
        <v>622.52470550537112</v>
      </c>
      <c r="BA2454">
        <f t="shared" si="155"/>
        <v>0</v>
      </c>
    </row>
    <row r="2455" spans="1:53" x14ac:dyDescent="0.35">
      <c r="A2455">
        <v>3397595</v>
      </c>
      <c r="B2455">
        <v>2008</v>
      </c>
      <c r="C2455">
        <v>61</v>
      </c>
      <c r="D2455">
        <v>61</v>
      </c>
      <c r="E2455">
        <v>56</v>
      </c>
      <c r="F2455" t="s">
        <v>54</v>
      </c>
      <c r="G2455" t="s">
        <v>54</v>
      </c>
      <c r="H2455" t="s">
        <v>45</v>
      </c>
      <c r="I2455">
        <v>40</v>
      </c>
      <c r="J2455" t="s">
        <v>57</v>
      </c>
      <c r="K2455" t="s">
        <v>47</v>
      </c>
      <c r="L2455">
        <v>1</v>
      </c>
      <c r="M2455">
        <v>8</v>
      </c>
      <c r="N2455">
        <v>35</v>
      </c>
      <c r="O2455" t="s">
        <v>55</v>
      </c>
      <c r="P2455">
        <v>7332.4406719999997</v>
      </c>
      <c r="Q2455" t="s">
        <v>56</v>
      </c>
      <c r="R2455">
        <v>6000</v>
      </c>
      <c r="S2455">
        <v>0</v>
      </c>
      <c r="T2455">
        <v>4</v>
      </c>
      <c r="U2455" t="s">
        <v>50</v>
      </c>
      <c r="V2455">
        <v>0</v>
      </c>
      <c r="W2455">
        <v>0</v>
      </c>
      <c r="X2455">
        <v>3</v>
      </c>
      <c r="Y2455" t="s">
        <v>51</v>
      </c>
      <c r="Z2455" t="s">
        <v>60</v>
      </c>
      <c r="AA2455">
        <v>4.1637509000000003E-2</v>
      </c>
      <c r="AB2455">
        <v>0.20798319300000001</v>
      </c>
      <c r="AC2455">
        <v>0.30882352899999999</v>
      </c>
      <c r="AD2455">
        <v>0.16475039999999999</v>
      </c>
      <c r="AE2455">
        <v>14.465263159999999</v>
      </c>
      <c r="AF2455">
        <v>0.480861592</v>
      </c>
      <c r="AG2455">
        <v>2.4058123249999999</v>
      </c>
      <c r="AH2455">
        <v>0.33780268200000002</v>
      </c>
      <c r="AI2455">
        <v>7.6045629999999999E-3</v>
      </c>
      <c r="AJ2455">
        <v>1</v>
      </c>
      <c r="AK2455">
        <v>637506</v>
      </c>
      <c r="AL2455">
        <v>0</v>
      </c>
      <c r="AM2455" t="s">
        <v>53</v>
      </c>
      <c r="AN2455">
        <v>1012008</v>
      </c>
      <c r="AO2455">
        <v>8122008</v>
      </c>
      <c r="AP2455">
        <v>1292.19</v>
      </c>
      <c r="AQ2455">
        <v>1</v>
      </c>
      <c r="AR2455">
        <v>1</v>
      </c>
      <c r="AS2455">
        <v>1292.19</v>
      </c>
      <c r="AT2455">
        <v>886.83563232421795</v>
      </c>
      <c r="AU2455">
        <v>678.25718119999999</v>
      </c>
      <c r="AV2455">
        <v>89.325294494628906</v>
      </c>
      <c r="AW2455">
        <v>1292.19</v>
      </c>
      <c r="AX2455">
        <f t="shared" si="152"/>
        <v>405.3543676757821</v>
      </c>
      <c r="AY2455">
        <f t="shared" si="153"/>
        <v>613.93281880000006</v>
      </c>
      <c r="AZ2455">
        <f t="shared" si="154"/>
        <v>1202.8647055053711</v>
      </c>
      <c r="BA2455">
        <f t="shared" si="155"/>
        <v>0</v>
      </c>
    </row>
    <row r="2456" spans="1:53" x14ac:dyDescent="0.35">
      <c r="A2456">
        <v>497928</v>
      </c>
      <c r="B2456">
        <v>2008</v>
      </c>
      <c r="C2456">
        <v>54</v>
      </c>
      <c r="D2456">
        <v>54</v>
      </c>
      <c r="E2456">
        <v>71</v>
      </c>
      <c r="F2456" t="s">
        <v>45</v>
      </c>
      <c r="G2456" t="s">
        <v>45</v>
      </c>
      <c r="H2456" t="s">
        <v>54</v>
      </c>
      <c r="I2456">
        <v>34</v>
      </c>
      <c r="J2456" t="s">
        <v>57</v>
      </c>
      <c r="K2456" t="s">
        <v>58</v>
      </c>
      <c r="L2456">
        <v>2</v>
      </c>
      <c r="M2456">
        <v>7</v>
      </c>
      <c r="N2456">
        <v>8</v>
      </c>
      <c r="O2456" t="s">
        <v>83</v>
      </c>
      <c r="P2456">
        <v>3084.8883989999999</v>
      </c>
      <c r="Q2456" t="s">
        <v>49</v>
      </c>
      <c r="R2456">
        <v>14000</v>
      </c>
      <c r="S2456">
        <v>150</v>
      </c>
      <c r="T2456">
        <v>17</v>
      </c>
      <c r="U2456" t="s">
        <v>62</v>
      </c>
      <c r="V2456">
        <v>0</v>
      </c>
      <c r="W2456">
        <v>0</v>
      </c>
      <c r="X2456">
        <v>12</v>
      </c>
      <c r="Y2456" t="s">
        <v>51</v>
      </c>
      <c r="Z2456" t="s">
        <v>52</v>
      </c>
      <c r="AA2456">
        <v>7.1939736000000004E-2</v>
      </c>
      <c r="AB2456">
        <v>0.32340746300000001</v>
      </c>
      <c r="AC2456">
        <v>0.225782133</v>
      </c>
      <c r="AD2456">
        <v>0.16978138200000001</v>
      </c>
      <c r="AE2456">
        <v>12.86167801</v>
      </c>
      <c r="AF2456">
        <v>0.47320169299999998</v>
      </c>
      <c r="AG2456">
        <v>2.1379570299999999</v>
      </c>
      <c r="AH2456">
        <v>0.33413116300000001</v>
      </c>
      <c r="AI2456">
        <v>1.8908569E-2</v>
      </c>
      <c r="AJ2456">
        <v>8</v>
      </c>
      <c r="AK2456">
        <v>638001</v>
      </c>
      <c r="AL2456">
        <v>0</v>
      </c>
      <c r="AM2456" t="s">
        <v>53</v>
      </c>
      <c r="AN2456">
        <v>1012008</v>
      </c>
      <c r="AO2456">
        <v>6082008</v>
      </c>
      <c r="AP2456">
        <v>748.2</v>
      </c>
      <c r="AQ2456">
        <v>1</v>
      </c>
      <c r="AR2456">
        <v>1</v>
      </c>
      <c r="AS2456">
        <v>748.2</v>
      </c>
      <c r="AT2456">
        <v>539.24713134765602</v>
      </c>
      <c r="AU2456">
        <v>506.17347130000002</v>
      </c>
      <c r="AV2456">
        <v>89.325294494628906</v>
      </c>
      <c r="AW2456">
        <v>748.2</v>
      </c>
      <c r="AX2456">
        <f t="shared" si="152"/>
        <v>208.95286865234402</v>
      </c>
      <c r="AY2456">
        <f t="shared" si="153"/>
        <v>242.02652870000003</v>
      </c>
      <c r="AZ2456">
        <f t="shared" si="154"/>
        <v>658.87470550537114</v>
      </c>
      <c r="BA2456">
        <f t="shared" si="155"/>
        <v>0</v>
      </c>
    </row>
    <row r="2457" spans="1:53" x14ac:dyDescent="0.35">
      <c r="A2457">
        <v>3963382</v>
      </c>
      <c r="B2457">
        <v>2005</v>
      </c>
      <c r="C2457">
        <v>56</v>
      </c>
      <c r="D2457">
        <v>46</v>
      </c>
      <c r="E2457">
        <v>46</v>
      </c>
      <c r="F2457" t="s">
        <v>45</v>
      </c>
      <c r="G2457" t="s">
        <v>54</v>
      </c>
      <c r="H2457" t="s">
        <v>54</v>
      </c>
      <c r="I2457">
        <v>24</v>
      </c>
      <c r="J2457" t="s">
        <v>57</v>
      </c>
      <c r="K2457" t="s">
        <v>58</v>
      </c>
      <c r="L2457">
        <v>2</v>
      </c>
      <c r="M2457">
        <v>1</v>
      </c>
      <c r="N2457">
        <v>8</v>
      </c>
      <c r="O2457" t="s">
        <v>93</v>
      </c>
      <c r="P2457">
        <v>5679.4975249999998</v>
      </c>
      <c r="Q2457" t="s">
        <v>49</v>
      </c>
      <c r="R2457">
        <v>10000</v>
      </c>
      <c r="S2457">
        <v>50</v>
      </c>
      <c r="T2457">
        <v>19</v>
      </c>
      <c r="U2457" t="s">
        <v>50</v>
      </c>
      <c r="V2457">
        <v>0</v>
      </c>
      <c r="W2457">
        <v>0</v>
      </c>
      <c r="X2457">
        <v>0</v>
      </c>
      <c r="Y2457" t="s">
        <v>63</v>
      </c>
      <c r="Z2457" t="s">
        <v>60</v>
      </c>
      <c r="AA2457">
        <v>7.1939736000000004E-2</v>
      </c>
      <c r="AB2457">
        <v>0.32340746300000001</v>
      </c>
      <c r="AC2457">
        <v>0.225782133</v>
      </c>
      <c r="AD2457">
        <v>0.16978138200000001</v>
      </c>
      <c r="AE2457">
        <v>12.86167801</v>
      </c>
      <c r="AF2457">
        <v>0.47320169299999998</v>
      </c>
      <c r="AG2457">
        <v>2.1379570299999999</v>
      </c>
      <c r="AH2457">
        <v>0.33413116300000001</v>
      </c>
      <c r="AI2457">
        <v>1.8908569E-2</v>
      </c>
      <c r="AJ2457">
        <v>8</v>
      </c>
      <c r="AK2457">
        <v>638001</v>
      </c>
      <c r="AL2457">
        <v>0</v>
      </c>
      <c r="AM2457" t="s">
        <v>53</v>
      </c>
      <c r="AN2457">
        <v>18032005</v>
      </c>
      <c r="AO2457">
        <v>31122005</v>
      </c>
      <c r="AP2457">
        <v>772.17</v>
      </c>
      <c r="AQ2457">
        <v>1</v>
      </c>
      <c r="AR2457">
        <v>1</v>
      </c>
      <c r="AS2457">
        <v>772.17</v>
      </c>
      <c r="AT2457">
        <v>620.52081298828102</v>
      </c>
      <c r="AU2457">
        <v>715.3736255</v>
      </c>
      <c r="AV2457">
        <v>89.325294494628906</v>
      </c>
      <c r="AW2457">
        <v>287.24</v>
      </c>
      <c r="AX2457">
        <f t="shared" si="152"/>
        <v>151.64918701171894</v>
      </c>
      <c r="AY2457">
        <f t="shared" si="153"/>
        <v>56.796374499999956</v>
      </c>
      <c r="AZ2457">
        <f t="shared" si="154"/>
        <v>682.84470550537105</v>
      </c>
      <c r="BA2457">
        <f t="shared" si="155"/>
        <v>484.92999999999995</v>
      </c>
    </row>
    <row r="2458" spans="1:53" x14ac:dyDescent="0.35">
      <c r="A2458">
        <v>2418996</v>
      </c>
      <c r="B2458">
        <v>2005</v>
      </c>
      <c r="C2458">
        <v>54</v>
      </c>
      <c r="D2458">
        <v>54</v>
      </c>
      <c r="E2458">
        <v>56</v>
      </c>
      <c r="F2458" t="s">
        <v>45</v>
      </c>
      <c r="G2458" t="s">
        <v>45</v>
      </c>
      <c r="H2458" t="s">
        <v>45</v>
      </c>
      <c r="I2458">
        <v>34</v>
      </c>
      <c r="J2458" t="s">
        <v>57</v>
      </c>
      <c r="K2458" t="s">
        <v>47</v>
      </c>
      <c r="L2458">
        <v>1</v>
      </c>
      <c r="M2458">
        <v>1</v>
      </c>
      <c r="N2458">
        <v>17</v>
      </c>
      <c r="O2458" t="s">
        <v>75</v>
      </c>
      <c r="P2458">
        <v>21761.11995</v>
      </c>
      <c r="Q2458" t="s">
        <v>49</v>
      </c>
      <c r="R2458">
        <v>6000</v>
      </c>
      <c r="S2458">
        <v>0</v>
      </c>
      <c r="T2458">
        <v>8</v>
      </c>
      <c r="U2458" t="s">
        <v>50</v>
      </c>
      <c r="V2458">
        <v>0</v>
      </c>
      <c r="W2458">
        <v>0</v>
      </c>
      <c r="X2458">
        <v>1</v>
      </c>
      <c r="Y2458" t="s">
        <v>51</v>
      </c>
      <c r="Z2458" t="s">
        <v>65</v>
      </c>
      <c r="AA2458">
        <v>3.4297414999999998E-2</v>
      </c>
      <c r="AB2458">
        <v>0.37640737000000002</v>
      </c>
      <c r="AC2458">
        <v>0.247441146</v>
      </c>
      <c r="AD2458">
        <v>0.17426710100000001</v>
      </c>
      <c r="AE2458">
        <v>4.1997264019999996</v>
      </c>
      <c r="AF2458">
        <v>0.49250814300000001</v>
      </c>
      <c r="AG2458">
        <v>2.356704197</v>
      </c>
      <c r="AH2458">
        <v>0.43333834399999999</v>
      </c>
      <c r="AI2458">
        <v>1.6383585999999999E-2</v>
      </c>
      <c r="AJ2458">
        <v>6</v>
      </c>
      <c r="AK2458">
        <v>638004</v>
      </c>
      <c r="AL2458">
        <v>0</v>
      </c>
      <c r="AM2458" t="s">
        <v>66</v>
      </c>
      <c r="AN2458">
        <v>1012005</v>
      </c>
      <c r="AO2458">
        <v>5112005</v>
      </c>
      <c r="AP2458">
        <v>1038.33</v>
      </c>
      <c r="AQ2458">
        <v>1</v>
      </c>
      <c r="AR2458">
        <v>1</v>
      </c>
      <c r="AS2458">
        <v>1038.33</v>
      </c>
      <c r="AT2458">
        <v>793.83721923828102</v>
      </c>
      <c r="AU2458">
        <v>1416.3896589999999</v>
      </c>
      <c r="AV2458">
        <v>89.325294494628906</v>
      </c>
      <c r="AW2458">
        <v>1038.3299999999899</v>
      </c>
      <c r="AX2458">
        <f t="shared" si="152"/>
        <v>244.4927807617189</v>
      </c>
      <c r="AY2458">
        <f t="shared" si="153"/>
        <v>378.05965900000001</v>
      </c>
      <c r="AZ2458">
        <f t="shared" si="154"/>
        <v>949.00470550537102</v>
      </c>
      <c r="BA2458">
        <f t="shared" si="155"/>
        <v>1.0004441719502211E-11</v>
      </c>
    </row>
    <row r="2459" spans="1:53" x14ac:dyDescent="0.35">
      <c r="A2459">
        <v>5674108</v>
      </c>
      <c r="B2459">
        <v>2007</v>
      </c>
      <c r="C2459">
        <v>25</v>
      </c>
      <c r="D2459">
        <v>25</v>
      </c>
      <c r="E2459">
        <v>36</v>
      </c>
      <c r="F2459" t="s">
        <v>54</v>
      </c>
      <c r="G2459" t="s">
        <v>54</v>
      </c>
      <c r="H2459" t="s">
        <v>45</v>
      </c>
      <c r="I2459">
        <v>3</v>
      </c>
      <c r="J2459" t="s">
        <v>57</v>
      </c>
      <c r="K2459" t="s">
        <v>78</v>
      </c>
      <c r="L2459">
        <v>3</v>
      </c>
      <c r="M2459">
        <v>9</v>
      </c>
      <c r="N2459">
        <v>33</v>
      </c>
      <c r="O2459" t="s">
        <v>59</v>
      </c>
      <c r="P2459">
        <v>10909.326950000001</v>
      </c>
      <c r="Q2459" t="s">
        <v>56</v>
      </c>
      <c r="R2459">
        <v>5000</v>
      </c>
      <c r="S2459">
        <v>100</v>
      </c>
      <c r="T2459">
        <v>7</v>
      </c>
      <c r="U2459" t="s">
        <v>50</v>
      </c>
      <c r="V2459">
        <v>0</v>
      </c>
      <c r="W2459">
        <v>1</v>
      </c>
      <c r="X2459">
        <v>0</v>
      </c>
      <c r="Y2459" t="s">
        <v>51</v>
      </c>
      <c r="Z2459" t="s">
        <v>65</v>
      </c>
      <c r="AA2459">
        <v>2.1328671E-2</v>
      </c>
      <c r="AB2459">
        <v>0.13111888099999999</v>
      </c>
      <c r="AC2459">
        <v>0.49510489499999999</v>
      </c>
      <c r="AD2459">
        <v>0.14846851999999999</v>
      </c>
      <c r="AE2459">
        <v>1.3198577579999999</v>
      </c>
      <c r="AF2459">
        <v>0.49134997200000002</v>
      </c>
      <c r="AG2459">
        <v>2.4657342660000001</v>
      </c>
      <c r="AH2459">
        <v>0.240520873</v>
      </c>
      <c r="AI2459">
        <v>5.7449249999999997E-3</v>
      </c>
      <c r="AJ2459">
        <v>10</v>
      </c>
      <c r="AK2459">
        <v>638108</v>
      </c>
      <c r="AL2459">
        <v>0</v>
      </c>
      <c r="AM2459" t="s">
        <v>53</v>
      </c>
      <c r="AN2459">
        <v>1012007</v>
      </c>
      <c r="AO2459">
        <v>6072007</v>
      </c>
      <c r="AP2459">
        <v>291.37</v>
      </c>
      <c r="AQ2459">
        <v>1</v>
      </c>
      <c r="AR2459">
        <v>1</v>
      </c>
      <c r="AS2459">
        <v>291.37</v>
      </c>
      <c r="AT2459">
        <v>1164.70275878906</v>
      </c>
      <c r="AU2459">
        <v>1050.85094</v>
      </c>
      <c r="AV2459">
        <v>89.325294494628906</v>
      </c>
      <c r="AW2459">
        <v>1335.17</v>
      </c>
      <c r="AX2459">
        <f t="shared" si="152"/>
        <v>873.33275878905999</v>
      </c>
      <c r="AY2459">
        <f t="shared" si="153"/>
        <v>759.48094000000003</v>
      </c>
      <c r="AZ2459">
        <f t="shared" si="154"/>
        <v>202.0447055053711</v>
      </c>
      <c r="BA2459">
        <f t="shared" si="155"/>
        <v>1043.8000000000002</v>
      </c>
    </row>
    <row r="2460" spans="1:53" x14ac:dyDescent="0.35">
      <c r="A2460">
        <v>1168552</v>
      </c>
      <c r="B2460">
        <v>2005</v>
      </c>
      <c r="C2460">
        <v>58</v>
      </c>
      <c r="D2460">
        <v>33</v>
      </c>
      <c r="E2460">
        <v>33</v>
      </c>
      <c r="F2460" t="s">
        <v>45</v>
      </c>
      <c r="G2460" t="s">
        <v>54</v>
      </c>
      <c r="H2460" t="s">
        <v>54</v>
      </c>
      <c r="I2460">
        <v>10</v>
      </c>
      <c r="J2460" t="s">
        <v>46</v>
      </c>
      <c r="K2460" t="s">
        <v>78</v>
      </c>
      <c r="L2460">
        <v>3</v>
      </c>
      <c r="M2460">
        <v>2</v>
      </c>
      <c r="N2460">
        <v>27</v>
      </c>
      <c r="O2460" t="s">
        <v>75</v>
      </c>
      <c r="P2460">
        <v>15377.371419999999</v>
      </c>
      <c r="Q2460" t="s">
        <v>49</v>
      </c>
      <c r="R2460">
        <v>12000</v>
      </c>
      <c r="S2460">
        <v>50</v>
      </c>
      <c r="T2460">
        <v>11</v>
      </c>
      <c r="U2460" t="s">
        <v>50</v>
      </c>
      <c r="V2460">
        <v>0</v>
      </c>
      <c r="W2460">
        <v>1</v>
      </c>
      <c r="X2460">
        <v>4</v>
      </c>
      <c r="Y2460" t="s">
        <v>51</v>
      </c>
      <c r="Z2460" t="s">
        <v>65</v>
      </c>
      <c r="AA2460">
        <v>6.4239092999999997E-2</v>
      </c>
      <c r="AB2460">
        <v>0.63277224300000001</v>
      </c>
      <c r="AC2460">
        <v>7.5231879000000002E-2</v>
      </c>
      <c r="AD2460">
        <v>5.9243398000000003E-2</v>
      </c>
      <c r="AE2460">
        <v>107.7692308</v>
      </c>
      <c r="AF2460">
        <v>0.54050678100000005</v>
      </c>
      <c r="AG2460">
        <v>1.925111646</v>
      </c>
      <c r="AH2460">
        <v>0.14447048800000001</v>
      </c>
      <c r="AI2460">
        <v>1.3850416000000001E-2</v>
      </c>
      <c r="AJ2460">
        <v>6</v>
      </c>
      <c r="AK2460">
        <v>640102</v>
      </c>
      <c r="AL2460">
        <v>0</v>
      </c>
      <c r="AM2460" t="s">
        <v>53</v>
      </c>
      <c r="AN2460">
        <v>1012005</v>
      </c>
      <c r="AO2460">
        <v>1092005</v>
      </c>
      <c r="AP2460">
        <v>2500.67</v>
      </c>
      <c r="AQ2460">
        <v>1</v>
      </c>
      <c r="AR2460">
        <v>1</v>
      </c>
      <c r="AS2460">
        <v>2500.67</v>
      </c>
      <c r="AT2460">
        <v>287.63934326171801</v>
      </c>
      <c r="AU2460">
        <v>1058.5727910000001</v>
      </c>
      <c r="AV2460">
        <v>89.325294494628906</v>
      </c>
      <c r="AW2460">
        <v>690</v>
      </c>
      <c r="AX2460">
        <f t="shared" si="152"/>
        <v>2213.0306567382822</v>
      </c>
      <c r="AY2460">
        <f t="shared" si="153"/>
        <v>1442.097209</v>
      </c>
      <c r="AZ2460">
        <f t="shared" si="154"/>
        <v>2411.3447055053712</v>
      </c>
      <c r="BA2460">
        <f t="shared" si="155"/>
        <v>1810.67</v>
      </c>
    </row>
    <row r="2461" spans="1:53" x14ac:dyDescent="0.35">
      <c r="A2461">
        <v>1143587</v>
      </c>
      <c r="B2461">
        <v>2008</v>
      </c>
      <c r="C2461">
        <v>42</v>
      </c>
      <c r="D2461">
        <v>42</v>
      </c>
      <c r="E2461">
        <v>56</v>
      </c>
      <c r="F2461" t="s">
        <v>54</v>
      </c>
      <c r="G2461" t="s">
        <v>54</v>
      </c>
      <c r="H2461" t="s">
        <v>45</v>
      </c>
      <c r="I2461">
        <v>17</v>
      </c>
      <c r="J2461" t="s">
        <v>57</v>
      </c>
      <c r="K2461" t="s">
        <v>47</v>
      </c>
      <c r="L2461">
        <v>1</v>
      </c>
      <c r="M2461">
        <v>10</v>
      </c>
      <c r="N2461">
        <v>16</v>
      </c>
      <c r="O2461" t="s">
        <v>68</v>
      </c>
      <c r="P2461">
        <v>9823.2415039999996</v>
      </c>
      <c r="Q2461" t="s">
        <v>73</v>
      </c>
      <c r="R2461">
        <v>6000</v>
      </c>
      <c r="S2461">
        <v>0</v>
      </c>
      <c r="T2461">
        <v>2</v>
      </c>
      <c r="U2461" t="s">
        <v>62</v>
      </c>
      <c r="V2461">
        <v>1</v>
      </c>
      <c r="W2461">
        <v>0</v>
      </c>
      <c r="X2461">
        <v>7</v>
      </c>
      <c r="Y2461" t="s">
        <v>51</v>
      </c>
      <c r="Z2461" t="s">
        <v>65</v>
      </c>
      <c r="AA2461">
        <v>6.4008984000000005E-2</v>
      </c>
      <c r="AB2461">
        <v>0.782987086</v>
      </c>
      <c r="AC2461">
        <v>6.8781582999999993E-2</v>
      </c>
      <c r="AD2461">
        <v>9.5297450000000006E-2</v>
      </c>
      <c r="AE2461">
        <v>140.07936509999999</v>
      </c>
      <c r="AF2461">
        <v>0.50413597700000001</v>
      </c>
      <c r="AG2461">
        <v>2.4775407079999998</v>
      </c>
      <c r="AH2461">
        <v>0.21321624</v>
      </c>
      <c r="AI2461">
        <v>1.8139936999999998E-2</v>
      </c>
      <c r="AJ2461">
        <v>8</v>
      </c>
      <c r="AK2461">
        <v>640104</v>
      </c>
      <c r="AL2461">
        <v>0</v>
      </c>
      <c r="AM2461" t="s">
        <v>53</v>
      </c>
      <c r="AN2461">
        <v>12042008</v>
      </c>
      <c r="AO2461">
        <v>31122008</v>
      </c>
      <c r="AP2461">
        <v>437.77</v>
      </c>
      <c r="AQ2461">
        <v>1</v>
      </c>
      <c r="AR2461">
        <v>1</v>
      </c>
      <c r="AS2461">
        <v>437.77</v>
      </c>
      <c r="AT2461">
        <v>922.76177978515602</v>
      </c>
      <c r="AU2461">
        <v>1027.0924219999999</v>
      </c>
      <c r="AV2461">
        <v>89.325294494628906</v>
      </c>
      <c r="AW2461">
        <v>2320.3200000000002</v>
      </c>
      <c r="AX2461">
        <f t="shared" si="152"/>
        <v>484.99177978515604</v>
      </c>
      <c r="AY2461">
        <f t="shared" si="153"/>
        <v>589.32242199999996</v>
      </c>
      <c r="AZ2461">
        <f t="shared" si="154"/>
        <v>348.44470550537108</v>
      </c>
      <c r="BA2461">
        <f t="shared" si="155"/>
        <v>1882.5500000000002</v>
      </c>
    </row>
    <row r="2462" spans="1:53" x14ac:dyDescent="0.35">
      <c r="A2462">
        <v>4950121</v>
      </c>
      <c r="B2462">
        <v>2005</v>
      </c>
      <c r="C2462">
        <v>49</v>
      </c>
      <c r="D2462">
        <v>49</v>
      </c>
      <c r="E2462">
        <v>56</v>
      </c>
      <c r="F2462" t="s">
        <v>54</v>
      </c>
      <c r="G2462" t="s">
        <v>54</v>
      </c>
      <c r="H2462" t="s">
        <v>45</v>
      </c>
      <c r="I2462">
        <v>29</v>
      </c>
      <c r="J2462" t="s">
        <v>46</v>
      </c>
      <c r="K2462" t="s">
        <v>47</v>
      </c>
      <c r="L2462">
        <v>1</v>
      </c>
      <c r="M2462">
        <v>7</v>
      </c>
      <c r="N2462">
        <v>29</v>
      </c>
      <c r="O2462" t="s">
        <v>75</v>
      </c>
      <c r="P2462">
        <v>13378.56178</v>
      </c>
      <c r="Q2462" t="s">
        <v>73</v>
      </c>
      <c r="R2462">
        <v>8000</v>
      </c>
      <c r="S2462">
        <v>100</v>
      </c>
      <c r="T2462">
        <v>13</v>
      </c>
      <c r="U2462" t="s">
        <v>62</v>
      </c>
      <c r="V2462">
        <v>0</v>
      </c>
      <c r="W2462">
        <v>1</v>
      </c>
      <c r="X2462">
        <v>0</v>
      </c>
      <c r="Y2462" t="s">
        <v>51</v>
      </c>
      <c r="Z2462" t="s">
        <v>60</v>
      </c>
      <c r="AA2462">
        <v>6.4008984000000005E-2</v>
      </c>
      <c r="AB2462">
        <v>0.782987086</v>
      </c>
      <c r="AC2462">
        <v>6.8781582999999993E-2</v>
      </c>
      <c r="AD2462">
        <v>9.5297450000000006E-2</v>
      </c>
      <c r="AE2462">
        <v>140.07936509999999</v>
      </c>
      <c r="AF2462">
        <v>0.50413597700000001</v>
      </c>
      <c r="AG2462">
        <v>2.4775407079999998</v>
      </c>
      <c r="AH2462">
        <v>0.21321624</v>
      </c>
      <c r="AI2462">
        <v>1.8139936999999998E-2</v>
      </c>
      <c r="AJ2462">
        <v>7</v>
      </c>
      <c r="AK2462">
        <v>640104</v>
      </c>
      <c r="AL2462">
        <v>0</v>
      </c>
      <c r="AM2462" t="s">
        <v>53</v>
      </c>
      <c r="AN2462">
        <v>20022005</v>
      </c>
      <c r="AO2462">
        <v>31122005</v>
      </c>
      <c r="AP2462">
        <v>1525.22</v>
      </c>
      <c r="AQ2462">
        <v>1</v>
      </c>
      <c r="AR2462">
        <v>1</v>
      </c>
      <c r="AS2462">
        <v>1525.22</v>
      </c>
      <c r="AT2462">
        <v>1373.55725097656</v>
      </c>
      <c r="AU2462">
        <v>1563.05342</v>
      </c>
      <c r="AV2462">
        <v>89.325294494628906</v>
      </c>
      <c r="AW2462">
        <v>1525.22</v>
      </c>
      <c r="AX2462">
        <f t="shared" si="152"/>
        <v>151.66274902344003</v>
      </c>
      <c r="AY2462">
        <f t="shared" si="153"/>
        <v>37.833419999999933</v>
      </c>
      <c r="AZ2462">
        <f t="shared" si="154"/>
        <v>1435.8947055053711</v>
      </c>
      <c r="BA2462">
        <f t="shared" si="155"/>
        <v>0</v>
      </c>
    </row>
    <row r="2463" spans="1:53" x14ac:dyDescent="0.35">
      <c r="A2463">
        <v>1673644</v>
      </c>
      <c r="B2463">
        <v>2005</v>
      </c>
      <c r="C2463">
        <v>59</v>
      </c>
      <c r="D2463">
        <v>59</v>
      </c>
      <c r="E2463">
        <v>56</v>
      </c>
      <c r="F2463" t="s">
        <v>54</v>
      </c>
      <c r="G2463" t="s">
        <v>54</v>
      </c>
      <c r="H2463" t="s">
        <v>45</v>
      </c>
      <c r="I2463">
        <v>38</v>
      </c>
      <c r="J2463" t="s">
        <v>57</v>
      </c>
      <c r="K2463" t="s">
        <v>47</v>
      </c>
      <c r="L2463">
        <v>1</v>
      </c>
      <c r="M2463">
        <v>3</v>
      </c>
      <c r="N2463">
        <v>19</v>
      </c>
      <c r="O2463" t="s">
        <v>61</v>
      </c>
      <c r="P2463">
        <v>9464.9838569999993</v>
      </c>
      <c r="Q2463" t="s">
        <v>49</v>
      </c>
      <c r="R2463">
        <v>10000</v>
      </c>
      <c r="S2463">
        <v>0</v>
      </c>
      <c r="T2463">
        <v>20</v>
      </c>
      <c r="U2463" t="s">
        <v>62</v>
      </c>
      <c r="V2463">
        <v>0</v>
      </c>
      <c r="W2463">
        <v>0</v>
      </c>
      <c r="X2463">
        <v>3</v>
      </c>
      <c r="Y2463" t="s">
        <v>51</v>
      </c>
      <c r="Z2463" t="s">
        <v>52</v>
      </c>
      <c r="AA2463">
        <v>0.10200097599999999</v>
      </c>
      <c r="AB2463">
        <v>0.758174719</v>
      </c>
      <c r="AC2463">
        <v>6.8814055999999998E-2</v>
      </c>
      <c r="AD2463">
        <v>0.115603147</v>
      </c>
      <c r="AE2463">
        <v>127.1111111</v>
      </c>
      <c r="AF2463">
        <v>0.48852709799999999</v>
      </c>
      <c r="AG2463">
        <v>2.2332845290000001</v>
      </c>
      <c r="AH2463">
        <v>0.32374642399999998</v>
      </c>
      <c r="AI2463">
        <v>2.3490437999999999E-2</v>
      </c>
      <c r="AJ2463">
        <v>1</v>
      </c>
      <c r="AK2463">
        <v>640105</v>
      </c>
      <c r="AL2463">
        <v>0</v>
      </c>
      <c r="AM2463" t="s">
        <v>66</v>
      </c>
      <c r="AN2463">
        <v>1012005</v>
      </c>
      <c r="AO2463">
        <v>26102005</v>
      </c>
      <c r="AP2463">
        <v>3082.02</v>
      </c>
      <c r="AQ2463">
        <v>1</v>
      </c>
      <c r="AR2463">
        <v>1</v>
      </c>
      <c r="AS2463">
        <v>3082.02</v>
      </c>
      <c r="AT2463">
        <v>1332.97680664062</v>
      </c>
      <c r="AU2463">
        <v>1077.0486470000001</v>
      </c>
      <c r="AV2463">
        <v>89.325294494628906</v>
      </c>
      <c r="AW2463">
        <v>3082.01999999999</v>
      </c>
      <c r="AX2463">
        <f t="shared" si="152"/>
        <v>1749.04319335938</v>
      </c>
      <c r="AY2463">
        <f t="shared" si="153"/>
        <v>2004.9713529999999</v>
      </c>
      <c r="AZ2463">
        <f t="shared" si="154"/>
        <v>2992.6947055053711</v>
      </c>
      <c r="BA2463">
        <f t="shared" si="155"/>
        <v>1.0004441719502211E-11</v>
      </c>
    </row>
    <row r="2464" spans="1:53" x14ac:dyDescent="0.35">
      <c r="A2464">
        <v>2765963</v>
      </c>
      <c r="B2464">
        <v>2006</v>
      </c>
      <c r="C2464">
        <v>48</v>
      </c>
      <c r="D2464">
        <v>48</v>
      </c>
      <c r="E2464">
        <v>48</v>
      </c>
      <c r="F2464" t="s">
        <v>45</v>
      </c>
      <c r="G2464" t="s">
        <v>45</v>
      </c>
      <c r="H2464" t="s">
        <v>54</v>
      </c>
      <c r="I2464">
        <v>26</v>
      </c>
      <c r="J2464" t="s">
        <v>57</v>
      </c>
      <c r="K2464" t="s">
        <v>58</v>
      </c>
      <c r="L2464">
        <v>2</v>
      </c>
      <c r="M2464">
        <v>3</v>
      </c>
      <c r="N2464">
        <v>10</v>
      </c>
      <c r="O2464" t="s">
        <v>61</v>
      </c>
      <c r="P2464">
        <v>6136.70532</v>
      </c>
      <c r="Q2464" t="s">
        <v>49</v>
      </c>
      <c r="R2464">
        <v>12000</v>
      </c>
      <c r="S2464">
        <v>100</v>
      </c>
      <c r="T2464">
        <v>8</v>
      </c>
      <c r="U2464" t="s">
        <v>62</v>
      </c>
      <c r="V2464">
        <v>1</v>
      </c>
      <c r="W2464">
        <v>0</v>
      </c>
      <c r="X2464">
        <v>1</v>
      </c>
      <c r="Y2464" t="s">
        <v>51</v>
      </c>
      <c r="Z2464" t="s">
        <v>65</v>
      </c>
      <c r="AA2464">
        <v>6.8100358E-2</v>
      </c>
      <c r="AB2464">
        <v>0.79609717199999996</v>
      </c>
      <c r="AC2464">
        <v>6.2126643000000002E-2</v>
      </c>
      <c r="AD2464">
        <v>7.9193063999999994E-2</v>
      </c>
      <c r="AE2464">
        <v>199.93333329999999</v>
      </c>
      <c r="AF2464">
        <v>0.51733911300000002</v>
      </c>
      <c r="AG2464">
        <v>2.3886897650000001</v>
      </c>
      <c r="AH2464">
        <v>0.234023603</v>
      </c>
      <c r="AI2464">
        <v>1.4696058999999999E-2</v>
      </c>
      <c r="AJ2464">
        <v>9</v>
      </c>
      <c r="AK2464">
        <v>640106</v>
      </c>
      <c r="AL2464">
        <v>1</v>
      </c>
      <c r="AM2464" t="s">
        <v>53</v>
      </c>
      <c r="AN2464">
        <v>1012006</v>
      </c>
      <c r="AO2464">
        <v>2032006</v>
      </c>
      <c r="AP2464">
        <v>725.12</v>
      </c>
      <c r="AQ2464">
        <v>1</v>
      </c>
      <c r="AR2464">
        <v>1</v>
      </c>
      <c r="AS2464">
        <v>725.12</v>
      </c>
      <c r="AT2464">
        <v>759.52575683593705</v>
      </c>
      <c r="AU2464">
        <v>910.4283246</v>
      </c>
      <c r="AV2464">
        <v>89.325294494628906</v>
      </c>
      <c r="AW2464">
        <v>725.12</v>
      </c>
      <c r="AX2464">
        <f t="shared" si="152"/>
        <v>34.405756835937041</v>
      </c>
      <c r="AY2464">
        <f t="shared" si="153"/>
        <v>185.30832459999999</v>
      </c>
      <c r="AZ2464">
        <f t="shared" si="154"/>
        <v>635.7947055053711</v>
      </c>
      <c r="BA2464">
        <f t="shared" si="155"/>
        <v>0</v>
      </c>
    </row>
    <row r="2465" spans="1:53" x14ac:dyDescent="0.35">
      <c r="A2465">
        <v>3188490</v>
      </c>
      <c r="B2465">
        <v>2007</v>
      </c>
      <c r="C2465">
        <v>40</v>
      </c>
      <c r="D2465">
        <v>40</v>
      </c>
      <c r="E2465">
        <v>64</v>
      </c>
      <c r="F2465" t="s">
        <v>54</v>
      </c>
      <c r="G2465" t="s">
        <v>54</v>
      </c>
      <c r="H2465" t="s">
        <v>45</v>
      </c>
      <c r="I2465">
        <v>16</v>
      </c>
      <c r="J2465" t="s">
        <v>46</v>
      </c>
      <c r="K2465" t="s">
        <v>78</v>
      </c>
      <c r="L2465">
        <v>3</v>
      </c>
      <c r="M2465">
        <v>4</v>
      </c>
      <c r="N2465">
        <v>14</v>
      </c>
      <c r="O2465" t="s">
        <v>59</v>
      </c>
      <c r="P2465">
        <v>11057.806210000001</v>
      </c>
      <c r="Q2465" t="s">
        <v>49</v>
      </c>
      <c r="R2465">
        <v>11000</v>
      </c>
      <c r="S2465">
        <v>100</v>
      </c>
      <c r="T2465">
        <v>8</v>
      </c>
      <c r="U2465" t="s">
        <v>50</v>
      </c>
      <c r="V2465">
        <v>0</v>
      </c>
      <c r="W2465">
        <v>0</v>
      </c>
      <c r="X2465">
        <v>3</v>
      </c>
      <c r="Y2465" t="s">
        <v>51</v>
      </c>
      <c r="Z2465" t="s">
        <v>60</v>
      </c>
      <c r="AA2465">
        <v>0.102452789</v>
      </c>
      <c r="AB2465">
        <v>0.30128065999999998</v>
      </c>
      <c r="AC2465">
        <v>0.22205339700000001</v>
      </c>
      <c r="AD2465">
        <v>0.124901047</v>
      </c>
      <c r="AE2465">
        <v>36.207006370000002</v>
      </c>
      <c r="AF2465">
        <v>0.48245228299999998</v>
      </c>
      <c r="AG2465">
        <v>2.4677664419999998</v>
      </c>
      <c r="AH2465">
        <v>0.31028478999999998</v>
      </c>
      <c r="AI2465">
        <v>1.4426066E-2</v>
      </c>
      <c r="AJ2465">
        <v>3</v>
      </c>
      <c r="AK2465">
        <v>640200</v>
      </c>
      <c r="AL2465">
        <v>0</v>
      </c>
      <c r="AM2465" t="s">
        <v>66</v>
      </c>
      <c r="AN2465">
        <v>20022007</v>
      </c>
      <c r="AO2465">
        <v>31122007</v>
      </c>
      <c r="AP2465">
        <v>910.87</v>
      </c>
      <c r="AQ2465">
        <v>1</v>
      </c>
      <c r="AR2465">
        <v>1</v>
      </c>
      <c r="AS2465">
        <v>910.87</v>
      </c>
      <c r="AT2465">
        <v>766.69415283203102</v>
      </c>
      <c r="AU2465">
        <v>1115.5450269999999</v>
      </c>
      <c r="AV2465">
        <v>89.325294494628906</v>
      </c>
      <c r="AW2465">
        <v>910.87</v>
      </c>
      <c r="AX2465">
        <f t="shared" si="152"/>
        <v>144.17584716796898</v>
      </c>
      <c r="AY2465">
        <f t="shared" si="153"/>
        <v>204.67502699999989</v>
      </c>
      <c r="AZ2465">
        <f t="shared" si="154"/>
        <v>821.5447055053711</v>
      </c>
      <c r="BA2465">
        <f t="shared" si="155"/>
        <v>0</v>
      </c>
    </row>
    <row r="2466" spans="1:53" x14ac:dyDescent="0.35">
      <c r="A2466">
        <v>3832799</v>
      </c>
      <c r="B2466">
        <v>2006</v>
      </c>
      <c r="C2466">
        <v>51</v>
      </c>
      <c r="D2466">
        <v>50</v>
      </c>
      <c r="E2466">
        <v>50</v>
      </c>
      <c r="F2466" t="s">
        <v>54</v>
      </c>
      <c r="G2466" t="s">
        <v>54</v>
      </c>
      <c r="H2466" t="s">
        <v>54</v>
      </c>
      <c r="I2466">
        <v>27</v>
      </c>
      <c r="J2466" t="s">
        <v>46</v>
      </c>
      <c r="K2466" t="s">
        <v>78</v>
      </c>
      <c r="L2466">
        <v>4</v>
      </c>
      <c r="M2466">
        <v>4</v>
      </c>
      <c r="N2466">
        <v>31</v>
      </c>
      <c r="O2466" t="s">
        <v>86</v>
      </c>
      <c r="P2466">
        <v>12461.367480000001</v>
      </c>
      <c r="Q2466" t="s">
        <v>49</v>
      </c>
      <c r="R2466">
        <v>6000</v>
      </c>
      <c r="S2466">
        <v>100</v>
      </c>
      <c r="T2466">
        <v>7</v>
      </c>
      <c r="U2466" t="s">
        <v>50</v>
      </c>
      <c r="V2466">
        <v>0</v>
      </c>
      <c r="W2466">
        <v>0</v>
      </c>
      <c r="X2466">
        <v>1</v>
      </c>
      <c r="Y2466" t="s">
        <v>63</v>
      </c>
      <c r="Z2466" t="s">
        <v>60</v>
      </c>
      <c r="AA2466">
        <v>6.873572E-2</v>
      </c>
      <c r="AB2466">
        <v>0.57159177500000002</v>
      </c>
      <c r="AC2466">
        <v>0.123571973</v>
      </c>
      <c r="AD2466">
        <v>0.13380001599999999</v>
      </c>
      <c r="AE2466">
        <v>65.134715029999995</v>
      </c>
      <c r="AF2466">
        <v>0.46949327800000001</v>
      </c>
      <c r="AG2466">
        <v>2.3935643560000002</v>
      </c>
      <c r="AH2466">
        <v>0.38475836400000002</v>
      </c>
      <c r="AI2466">
        <v>2.3118030000000001E-2</v>
      </c>
      <c r="AJ2466">
        <v>6</v>
      </c>
      <c r="AK2466">
        <v>640209</v>
      </c>
      <c r="AL2466">
        <v>0</v>
      </c>
      <c r="AM2466" t="s">
        <v>53</v>
      </c>
      <c r="AN2466">
        <v>18042006</v>
      </c>
      <c r="AO2466">
        <v>31122006</v>
      </c>
      <c r="AP2466">
        <v>794.7</v>
      </c>
      <c r="AQ2466">
        <v>1</v>
      </c>
      <c r="AR2466">
        <v>1</v>
      </c>
      <c r="AS2466">
        <v>794.7</v>
      </c>
      <c r="AT2466">
        <v>797.02478027343705</v>
      </c>
      <c r="AU2466">
        <v>1116.743428</v>
      </c>
      <c r="AV2466">
        <v>89.325294494628906</v>
      </c>
      <c r="AW2466">
        <v>794.7</v>
      </c>
      <c r="AX2466">
        <f t="shared" si="152"/>
        <v>2.3247802734369998</v>
      </c>
      <c r="AY2466">
        <f t="shared" si="153"/>
        <v>322.04342799999995</v>
      </c>
      <c r="AZ2466">
        <f t="shared" si="154"/>
        <v>705.37470550537114</v>
      </c>
      <c r="BA2466">
        <f t="shared" si="155"/>
        <v>0</v>
      </c>
    </row>
    <row r="2467" spans="1:53" x14ac:dyDescent="0.35">
      <c r="A2467">
        <v>5877920</v>
      </c>
      <c r="B2467">
        <v>2007</v>
      </c>
      <c r="C2467">
        <v>62</v>
      </c>
      <c r="D2467">
        <v>44</v>
      </c>
      <c r="E2467">
        <v>44</v>
      </c>
      <c r="F2467" t="s">
        <v>54</v>
      </c>
      <c r="G2467" t="s">
        <v>45</v>
      </c>
      <c r="H2467" t="s">
        <v>45</v>
      </c>
      <c r="I2467">
        <v>21</v>
      </c>
      <c r="J2467" t="s">
        <v>57</v>
      </c>
      <c r="K2467" t="s">
        <v>58</v>
      </c>
      <c r="L2467">
        <v>2</v>
      </c>
      <c r="M2467">
        <v>6</v>
      </c>
      <c r="N2467">
        <v>9</v>
      </c>
      <c r="O2467" t="s">
        <v>55</v>
      </c>
      <c r="P2467">
        <v>6060.4713579999998</v>
      </c>
      <c r="Q2467" t="s">
        <v>49</v>
      </c>
      <c r="R2467">
        <v>6000</v>
      </c>
      <c r="S2467">
        <v>50</v>
      </c>
      <c r="T2467">
        <v>14</v>
      </c>
      <c r="U2467" t="s">
        <v>50</v>
      </c>
      <c r="V2467">
        <v>0</v>
      </c>
      <c r="W2467">
        <v>0</v>
      </c>
      <c r="X2467">
        <v>0</v>
      </c>
      <c r="Y2467" t="s">
        <v>51</v>
      </c>
      <c r="Z2467" t="s">
        <v>60</v>
      </c>
      <c r="AA2467">
        <v>6.873572E-2</v>
      </c>
      <c r="AB2467">
        <v>0.57159177500000002</v>
      </c>
      <c r="AC2467">
        <v>0.123571973</v>
      </c>
      <c r="AD2467">
        <v>0.13380001599999999</v>
      </c>
      <c r="AE2467">
        <v>65.134715029999995</v>
      </c>
      <c r="AF2467">
        <v>0.46949327800000001</v>
      </c>
      <c r="AG2467">
        <v>2.3935643560000002</v>
      </c>
      <c r="AH2467">
        <v>0.38475836400000002</v>
      </c>
      <c r="AI2467">
        <v>2.3118030000000001E-2</v>
      </c>
      <c r="AJ2467">
        <v>2</v>
      </c>
      <c r="AK2467">
        <v>640209</v>
      </c>
      <c r="AL2467">
        <v>0</v>
      </c>
      <c r="AM2467" t="s">
        <v>53</v>
      </c>
      <c r="AN2467">
        <v>1012007</v>
      </c>
      <c r="AO2467">
        <v>26062007</v>
      </c>
      <c r="AP2467">
        <v>570.65</v>
      </c>
      <c r="AQ2467">
        <v>1</v>
      </c>
      <c r="AR2467">
        <v>1</v>
      </c>
      <c r="AS2467">
        <v>570.65</v>
      </c>
      <c r="AT2467">
        <v>678.42633056640602</v>
      </c>
      <c r="AU2467">
        <v>630.87842390000003</v>
      </c>
      <c r="AV2467">
        <v>89.325294494628906</v>
      </c>
      <c r="AW2467">
        <v>570.64999999999895</v>
      </c>
      <c r="AX2467">
        <f t="shared" si="152"/>
        <v>107.77633056640605</v>
      </c>
      <c r="AY2467">
        <f t="shared" si="153"/>
        <v>60.228423900000053</v>
      </c>
      <c r="AZ2467">
        <f t="shared" si="154"/>
        <v>481.32470550537107</v>
      </c>
      <c r="BA2467">
        <f t="shared" si="155"/>
        <v>1.0231815394945443E-12</v>
      </c>
    </row>
    <row r="2468" spans="1:53" x14ac:dyDescent="0.35">
      <c r="A2468">
        <v>6324640</v>
      </c>
      <c r="B2468">
        <v>2008</v>
      </c>
      <c r="C2468">
        <v>60</v>
      </c>
      <c r="D2468">
        <v>60</v>
      </c>
      <c r="E2468">
        <v>56</v>
      </c>
      <c r="F2468" t="s">
        <v>54</v>
      </c>
      <c r="G2468" t="s">
        <v>54</v>
      </c>
      <c r="H2468" t="s">
        <v>45</v>
      </c>
      <c r="I2468">
        <v>37</v>
      </c>
      <c r="J2468" t="s">
        <v>57</v>
      </c>
      <c r="K2468" t="s">
        <v>47</v>
      </c>
      <c r="L2468">
        <v>1</v>
      </c>
      <c r="M2468">
        <v>5</v>
      </c>
      <c r="N2468">
        <v>31</v>
      </c>
      <c r="O2468" t="s">
        <v>86</v>
      </c>
      <c r="P2468">
        <v>6225.6883330000001</v>
      </c>
      <c r="Q2468" t="s">
        <v>49</v>
      </c>
      <c r="R2468">
        <v>12000</v>
      </c>
      <c r="S2468">
        <v>0</v>
      </c>
      <c r="T2468">
        <v>6</v>
      </c>
      <c r="U2468" t="s">
        <v>62</v>
      </c>
      <c r="V2468">
        <v>1</v>
      </c>
      <c r="W2468">
        <v>0</v>
      </c>
      <c r="X2468">
        <v>1</v>
      </c>
      <c r="Y2468" t="s">
        <v>51</v>
      </c>
      <c r="Z2468" t="s">
        <v>52</v>
      </c>
      <c r="AA2468">
        <v>6.873572E-2</v>
      </c>
      <c r="AB2468">
        <v>0.57159177500000002</v>
      </c>
      <c r="AC2468">
        <v>0.123571973</v>
      </c>
      <c r="AD2468">
        <v>0.13380001599999999</v>
      </c>
      <c r="AE2468">
        <v>65.134715029999995</v>
      </c>
      <c r="AF2468">
        <v>0.46949327800000001</v>
      </c>
      <c r="AG2468">
        <v>2.3935643560000002</v>
      </c>
      <c r="AH2468">
        <v>0.38475836400000002</v>
      </c>
      <c r="AI2468">
        <v>2.3118030000000001E-2</v>
      </c>
      <c r="AJ2468">
        <v>5</v>
      </c>
      <c r="AK2468">
        <v>640209</v>
      </c>
      <c r="AL2468">
        <v>1</v>
      </c>
      <c r="AM2468" t="s">
        <v>53</v>
      </c>
      <c r="AN2468">
        <v>9022008</v>
      </c>
      <c r="AO2468">
        <v>31122008</v>
      </c>
      <c r="AP2468">
        <v>867.8</v>
      </c>
      <c r="AQ2468">
        <v>1</v>
      </c>
      <c r="AR2468">
        <v>1</v>
      </c>
      <c r="AS2468">
        <v>867.8</v>
      </c>
      <c r="AT2468">
        <v>657.72863769531205</v>
      </c>
      <c r="AU2468">
        <v>962.202763</v>
      </c>
      <c r="AV2468">
        <v>89.325294494628906</v>
      </c>
      <c r="AW2468">
        <v>867.79999999999905</v>
      </c>
      <c r="AX2468">
        <f t="shared" si="152"/>
        <v>210.07136230468791</v>
      </c>
      <c r="AY2468">
        <f t="shared" si="153"/>
        <v>94.40276300000005</v>
      </c>
      <c r="AZ2468">
        <f t="shared" si="154"/>
        <v>778.47470550537105</v>
      </c>
      <c r="BA2468">
        <f t="shared" si="155"/>
        <v>9.0949470177292824E-13</v>
      </c>
    </row>
    <row r="2469" spans="1:53" x14ac:dyDescent="0.35">
      <c r="A2469">
        <v>1595706</v>
      </c>
      <c r="B2469">
        <v>2005</v>
      </c>
      <c r="C2469">
        <v>76</v>
      </c>
      <c r="D2469">
        <v>76</v>
      </c>
      <c r="E2469">
        <v>56</v>
      </c>
      <c r="F2469" t="s">
        <v>45</v>
      </c>
      <c r="G2469" t="s">
        <v>45</v>
      </c>
      <c r="H2469" t="s">
        <v>45</v>
      </c>
      <c r="I2469">
        <v>55</v>
      </c>
      <c r="J2469" t="s">
        <v>57</v>
      </c>
      <c r="K2469" t="s">
        <v>47</v>
      </c>
      <c r="L2469">
        <v>1</v>
      </c>
      <c r="M2469">
        <v>7</v>
      </c>
      <c r="N2469">
        <v>16</v>
      </c>
      <c r="O2469" t="s">
        <v>61</v>
      </c>
      <c r="P2469">
        <v>4601.15895</v>
      </c>
      <c r="Q2469" t="s">
        <v>56</v>
      </c>
      <c r="R2469">
        <v>8000</v>
      </c>
      <c r="S2469">
        <v>50</v>
      </c>
      <c r="T2469">
        <v>23</v>
      </c>
      <c r="U2469" t="s">
        <v>50</v>
      </c>
      <c r="V2469">
        <v>0</v>
      </c>
      <c r="W2469">
        <v>0</v>
      </c>
      <c r="X2469">
        <v>3</v>
      </c>
      <c r="Y2469" t="s">
        <v>51</v>
      </c>
      <c r="Z2469" t="s">
        <v>60</v>
      </c>
      <c r="AA2469">
        <v>7.1906944E-2</v>
      </c>
      <c r="AB2469">
        <v>0.45893549500000003</v>
      </c>
      <c r="AC2469">
        <v>0.17201269</v>
      </c>
      <c r="AD2469">
        <v>0.16588744599999999</v>
      </c>
      <c r="AE2469">
        <v>35.429447850000003</v>
      </c>
      <c r="AF2469">
        <v>0.49506493499999998</v>
      </c>
      <c r="AG2469">
        <v>2.035600987</v>
      </c>
      <c r="AH2469">
        <v>0.150956284</v>
      </c>
      <c r="AI2469">
        <v>1.6621128999999998E-2</v>
      </c>
      <c r="AJ2469">
        <v>2</v>
      </c>
      <c r="AK2469">
        <v>640300</v>
      </c>
      <c r="AL2469">
        <v>0</v>
      </c>
      <c r="AM2469" t="s">
        <v>53</v>
      </c>
      <c r="AN2469">
        <v>27082005</v>
      </c>
      <c r="AO2469">
        <v>31122005</v>
      </c>
      <c r="AP2469">
        <v>539.13</v>
      </c>
      <c r="AQ2469">
        <v>1</v>
      </c>
      <c r="AR2469">
        <v>1</v>
      </c>
      <c r="AS2469">
        <v>539.13</v>
      </c>
      <c r="AT2469">
        <v>423.12677001953102</v>
      </c>
      <c r="AU2469">
        <v>415.83806270000002</v>
      </c>
      <c r="AV2469">
        <v>89.325294494628906</v>
      </c>
      <c r="AW2469">
        <v>721.2</v>
      </c>
      <c r="AX2469">
        <f t="shared" si="152"/>
        <v>116.00322998046897</v>
      </c>
      <c r="AY2469">
        <f t="shared" si="153"/>
        <v>123.29193729999997</v>
      </c>
      <c r="AZ2469">
        <f t="shared" si="154"/>
        <v>449.80470550537109</v>
      </c>
      <c r="BA2469">
        <f t="shared" si="155"/>
        <v>182.07000000000005</v>
      </c>
    </row>
    <row r="2470" spans="1:53" x14ac:dyDescent="0.35">
      <c r="A2470">
        <v>6915734</v>
      </c>
      <c r="B2470">
        <v>2008</v>
      </c>
      <c r="C2470">
        <v>47</v>
      </c>
      <c r="D2470">
        <v>47</v>
      </c>
      <c r="E2470">
        <v>70</v>
      </c>
      <c r="F2470" t="s">
        <v>54</v>
      </c>
      <c r="G2470" t="s">
        <v>54</v>
      </c>
      <c r="H2470" t="s">
        <v>45</v>
      </c>
      <c r="I2470">
        <v>27</v>
      </c>
      <c r="J2470" t="s">
        <v>57</v>
      </c>
      <c r="K2470" t="s">
        <v>58</v>
      </c>
      <c r="L2470">
        <v>2</v>
      </c>
      <c r="M2470">
        <v>9</v>
      </c>
      <c r="N2470">
        <v>33</v>
      </c>
      <c r="O2470" t="s">
        <v>59</v>
      </c>
      <c r="P2470">
        <v>10760.016820000001</v>
      </c>
      <c r="Q2470" t="s">
        <v>49</v>
      </c>
      <c r="R2470">
        <v>10000</v>
      </c>
      <c r="S2470">
        <v>50</v>
      </c>
      <c r="T2470">
        <v>2</v>
      </c>
      <c r="U2470" t="s">
        <v>62</v>
      </c>
      <c r="V2470">
        <v>0</v>
      </c>
      <c r="W2470">
        <v>0</v>
      </c>
      <c r="X2470">
        <v>0</v>
      </c>
      <c r="Y2470" t="s">
        <v>63</v>
      </c>
      <c r="Z2470" t="s">
        <v>60</v>
      </c>
      <c r="AA2470">
        <v>7.1906944E-2</v>
      </c>
      <c r="AB2470">
        <v>0.45893549500000003</v>
      </c>
      <c r="AC2470">
        <v>0.17201269</v>
      </c>
      <c r="AD2470">
        <v>0.16588744599999999</v>
      </c>
      <c r="AE2470">
        <v>35.429447850000003</v>
      </c>
      <c r="AF2470">
        <v>0.49506493499999998</v>
      </c>
      <c r="AG2470">
        <v>2.035600987</v>
      </c>
      <c r="AH2470">
        <v>0.150956284</v>
      </c>
      <c r="AI2470">
        <v>1.6621128999999998E-2</v>
      </c>
      <c r="AJ2470">
        <v>8</v>
      </c>
      <c r="AK2470">
        <v>640300</v>
      </c>
      <c r="AL2470">
        <v>0</v>
      </c>
      <c r="AM2470" t="s">
        <v>53</v>
      </c>
      <c r="AN2470">
        <v>1012008</v>
      </c>
      <c r="AO2470">
        <v>7092008</v>
      </c>
      <c r="AP2470">
        <v>766.5</v>
      </c>
      <c r="AQ2470">
        <v>1</v>
      </c>
      <c r="AR2470">
        <v>1</v>
      </c>
      <c r="AS2470">
        <v>766.5</v>
      </c>
      <c r="AT2470">
        <v>1036.9013671875</v>
      </c>
      <c r="AU2470">
        <v>1130.081747</v>
      </c>
      <c r="AV2470">
        <v>89.325294494628906</v>
      </c>
      <c r="AW2470">
        <v>903.14999999999895</v>
      </c>
      <c r="AX2470">
        <f t="shared" si="152"/>
        <v>270.4013671875</v>
      </c>
      <c r="AY2470">
        <f t="shared" si="153"/>
        <v>363.58174699999995</v>
      </c>
      <c r="AZ2470">
        <f t="shared" si="154"/>
        <v>677.17470550537109</v>
      </c>
      <c r="BA2470">
        <f t="shared" si="155"/>
        <v>136.64999999999895</v>
      </c>
    </row>
    <row r="2471" spans="1:53" x14ac:dyDescent="0.35">
      <c r="A2471">
        <v>7325529</v>
      </c>
      <c r="B2471">
        <v>2008</v>
      </c>
      <c r="C2471">
        <v>54</v>
      </c>
      <c r="D2471">
        <v>36</v>
      </c>
      <c r="E2471">
        <v>36</v>
      </c>
      <c r="F2471" t="s">
        <v>54</v>
      </c>
      <c r="G2471" t="s">
        <v>45</v>
      </c>
      <c r="H2471" t="s">
        <v>45</v>
      </c>
      <c r="I2471">
        <v>14</v>
      </c>
      <c r="J2471" t="s">
        <v>57</v>
      </c>
      <c r="K2471" t="s">
        <v>71</v>
      </c>
      <c r="L2471">
        <v>2</v>
      </c>
      <c r="M2471">
        <v>2</v>
      </c>
      <c r="N2471">
        <v>20</v>
      </c>
      <c r="O2471" t="s">
        <v>68</v>
      </c>
      <c r="P2471">
        <v>4046.171707</v>
      </c>
      <c r="Q2471" t="s">
        <v>49</v>
      </c>
      <c r="R2471">
        <v>6000</v>
      </c>
      <c r="S2471">
        <v>100</v>
      </c>
      <c r="T2471">
        <v>19</v>
      </c>
      <c r="U2471" t="s">
        <v>62</v>
      </c>
      <c r="V2471">
        <v>0</v>
      </c>
      <c r="W2471">
        <v>0</v>
      </c>
      <c r="X2471">
        <v>1</v>
      </c>
      <c r="Y2471" t="s">
        <v>51</v>
      </c>
      <c r="Z2471" t="s">
        <v>60</v>
      </c>
      <c r="AA2471">
        <v>7.1906944E-2</v>
      </c>
      <c r="AB2471">
        <v>0.45893549500000003</v>
      </c>
      <c r="AC2471">
        <v>0.17201269</v>
      </c>
      <c r="AD2471">
        <v>0.16588744599999999</v>
      </c>
      <c r="AE2471">
        <v>35.429447850000003</v>
      </c>
      <c r="AF2471">
        <v>0.49506493499999998</v>
      </c>
      <c r="AG2471">
        <v>2.035600987</v>
      </c>
      <c r="AH2471">
        <v>0.150956284</v>
      </c>
      <c r="AI2471">
        <v>1.6621128999999998E-2</v>
      </c>
      <c r="AJ2471">
        <v>10</v>
      </c>
      <c r="AK2471">
        <v>640300</v>
      </c>
      <c r="AL2471">
        <v>0</v>
      </c>
      <c r="AM2471" t="s">
        <v>53</v>
      </c>
      <c r="AN2471">
        <v>14062008</v>
      </c>
      <c r="AO2471">
        <v>31122008</v>
      </c>
      <c r="AP2471">
        <v>1276.29</v>
      </c>
      <c r="AQ2471">
        <v>1</v>
      </c>
      <c r="AR2471">
        <v>1</v>
      </c>
      <c r="AS2471">
        <v>1276.29</v>
      </c>
      <c r="AT2471">
        <v>817.20129394531205</v>
      </c>
      <c r="AU2471">
        <v>1065.9205629999999</v>
      </c>
      <c r="AV2471">
        <v>89.325294494628906</v>
      </c>
      <c r="AW2471">
        <v>1276.28999999999</v>
      </c>
      <c r="AX2471">
        <f t="shared" si="152"/>
        <v>459.08870605468792</v>
      </c>
      <c r="AY2471">
        <f t="shared" si="153"/>
        <v>210.36943700000006</v>
      </c>
      <c r="AZ2471">
        <f t="shared" si="154"/>
        <v>1186.9647055053711</v>
      </c>
      <c r="BA2471">
        <f t="shared" si="155"/>
        <v>1.0004441719502211E-11</v>
      </c>
    </row>
    <row r="2472" spans="1:53" x14ac:dyDescent="0.35">
      <c r="A2472">
        <v>2298936</v>
      </c>
      <c r="B2472">
        <v>2007</v>
      </c>
      <c r="C2472">
        <v>41</v>
      </c>
      <c r="D2472">
        <v>41</v>
      </c>
      <c r="E2472">
        <v>55</v>
      </c>
      <c r="F2472" t="s">
        <v>45</v>
      </c>
      <c r="G2472" t="s">
        <v>45</v>
      </c>
      <c r="H2472" t="s">
        <v>54</v>
      </c>
      <c r="I2472">
        <v>17</v>
      </c>
      <c r="J2472" t="s">
        <v>57</v>
      </c>
      <c r="K2472" t="s">
        <v>58</v>
      </c>
      <c r="L2472">
        <v>2</v>
      </c>
      <c r="M2472">
        <v>16</v>
      </c>
      <c r="N2472">
        <v>23</v>
      </c>
      <c r="O2472" t="s">
        <v>77</v>
      </c>
      <c r="P2472">
        <v>5850.4871929999999</v>
      </c>
      <c r="Q2472" t="s">
        <v>49</v>
      </c>
      <c r="R2472">
        <v>8000</v>
      </c>
      <c r="S2472">
        <v>0</v>
      </c>
      <c r="T2472">
        <v>3</v>
      </c>
      <c r="U2472" t="s">
        <v>62</v>
      </c>
      <c r="V2472">
        <v>0</v>
      </c>
      <c r="W2472">
        <v>0</v>
      </c>
      <c r="X2472">
        <v>4</v>
      </c>
      <c r="Y2472" t="s">
        <v>51</v>
      </c>
      <c r="Z2472" t="s">
        <v>60</v>
      </c>
      <c r="AA2472">
        <v>7.9704190999999994E-2</v>
      </c>
      <c r="AB2472">
        <v>0.57456861100000001</v>
      </c>
      <c r="AC2472">
        <v>0.15653245700000001</v>
      </c>
      <c r="AD2472">
        <v>0.12788144900000001</v>
      </c>
      <c r="AE2472">
        <v>53.326829269999998</v>
      </c>
      <c r="AF2472">
        <v>0.47457007000000001</v>
      </c>
      <c r="AG2472">
        <v>2.2456861130000001</v>
      </c>
      <c r="AH2472">
        <v>0.245600709</v>
      </c>
      <c r="AI2472">
        <v>2.4433473000000001E-2</v>
      </c>
      <c r="AJ2472">
        <v>10</v>
      </c>
      <c r="AK2472">
        <v>640309</v>
      </c>
      <c r="AL2472">
        <v>0</v>
      </c>
      <c r="AM2472" t="s">
        <v>53</v>
      </c>
      <c r="AN2472">
        <v>1012007</v>
      </c>
      <c r="AO2472">
        <v>21042007</v>
      </c>
      <c r="AP2472">
        <v>468.23</v>
      </c>
      <c r="AQ2472">
        <v>1</v>
      </c>
      <c r="AR2472">
        <v>1</v>
      </c>
      <c r="AS2472">
        <v>468.23</v>
      </c>
      <c r="AT2472">
        <v>383.35198974609301</v>
      </c>
      <c r="AU2472">
        <v>641.94171940000001</v>
      </c>
      <c r="AV2472">
        <v>89.325294494628906</v>
      </c>
      <c r="AW2472">
        <v>441.01999999999902</v>
      </c>
      <c r="AX2472">
        <f t="shared" si="152"/>
        <v>84.878010253907007</v>
      </c>
      <c r="AY2472">
        <f t="shared" si="153"/>
        <v>173.71171939999999</v>
      </c>
      <c r="AZ2472">
        <f t="shared" si="154"/>
        <v>378.90470550537111</v>
      </c>
      <c r="BA2472">
        <f t="shared" si="155"/>
        <v>27.210000000001003</v>
      </c>
    </row>
    <row r="2473" spans="1:53" x14ac:dyDescent="0.35">
      <c r="A2473">
        <v>6624851</v>
      </c>
      <c r="B2473">
        <v>2007</v>
      </c>
      <c r="C2473">
        <v>57</v>
      </c>
      <c r="D2473">
        <v>57</v>
      </c>
      <c r="E2473">
        <v>56</v>
      </c>
      <c r="F2473" t="s">
        <v>45</v>
      </c>
      <c r="G2473" t="s">
        <v>45</v>
      </c>
      <c r="H2473" t="s">
        <v>45</v>
      </c>
      <c r="I2473">
        <v>34</v>
      </c>
      <c r="J2473" t="s">
        <v>46</v>
      </c>
      <c r="K2473" t="s">
        <v>47</v>
      </c>
      <c r="L2473">
        <v>1</v>
      </c>
      <c r="M2473">
        <v>10</v>
      </c>
      <c r="N2473">
        <v>29</v>
      </c>
      <c r="O2473" t="s">
        <v>61</v>
      </c>
      <c r="P2473">
        <v>8270.6063809999996</v>
      </c>
      <c r="Q2473" t="s">
        <v>49</v>
      </c>
      <c r="R2473">
        <v>8000</v>
      </c>
      <c r="S2473">
        <v>50</v>
      </c>
      <c r="T2473">
        <v>24</v>
      </c>
      <c r="U2473" t="s">
        <v>62</v>
      </c>
      <c r="V2473">
        <v>0</v>
      </c>
      <c r="W2473">
        <v>0</v>
      </c>
      <c r="X2473">
        <v>0</v>
      </c>
      <c r="Y2473" t="s">
        <v>51</v>
      </c>
      <c r="Z2473" t="s">
        <v>60</v>
      </c>
      <c r="AA2473">
        <v>7.9704190999999994E-2</v>
      </c>
      <c r="AB2473">
        <v>0.57456861100000001</v>
      </c>
      <c r="AC2473">
        <v>0.15653245700000001</v>
      </c>
      <c r="AD2473">
        <v>0.12788144900000001</v>
      </c>
      <c r="AE2473">
        <v>53.326829269999998</v>
      </c>
      <c r="AF2473">
        <v>0.47457007000000001</v>
      </c>
      <c r="AG2473">
        <v>2.2456861130000001</v>
      </c>
      <c r="AH2473">
        <v>0.245600709</v>
      </c>
      <c r="AI2473">
        <v>2.4433473000000001E-2</v>
      </c>
      <c r="AJ2473">
        <v>6</v>
      </c>
      <c r="AK2473">
        <v>640309</v>
      </c>
      <c r="AL2473">
        <v>0</v>
      </c>
      <c r="AM2473" t="s">
        <v>53</v>
      </c>
      <c r="AN2473">
        <v>5062007</v>
      </c>
      <c r="AO2473">
        <v>31122007</v>
      </c>
      <c r="AP2473">
        <v>715.71</v>
      </c>
      <c r="AQ2473">
        <v>1</v>
      </c>
      <c r="AR2473">
        <v>1</v>
      </c>
      <c r="AS2473">
        <v>715.71</v>
      </c>
      <c r="AT2473">
        <v>998.16833496093705</v>
      </c>
      <c r="AU2473">
        <v>758.6741194</v>
      </c>
      <c r="AV2473">
        <v>89.325294494628906</v>
      </c>
      <c r="AW2473">
        <v>524.55999999999904</v>
      </c>
      <c r="AX2473">
        <f t="shared" si="152"/>
        <v>282.45833496093701</v>
      </c>
      <c r="AY2473">
        <f t="shared" si="153"/>
        <v>42.964119399999959</v>
      </c>
      <c r="AZ2473">
        <f t="shared" si="154"/>
        <v>626.38470550537113</v>
      </c>
      <c r="BA2473">
        <f t="shared" si="155"/>
        <v>191.150000000001</v>
      </c>
    </row>
    <row r="2474" spans="1:53" x14ac:dyDescent="0.35">
      <c r="A2474">
        <v>4781833</v>
      </c>
      <c r="B2474">
        <v>2007</v>
      </c>
      <c r="C2474">
        <v>72</v>
      </c>
      <c r="D2474">
        <v>54</v>
      </c>
      <c r="E2474">
        <v>54</v>
      </c>
      <c r="F2474" t="s">
        <v>54</v>
      </c>
      <c r="G2474" t="s">
        <v>45</v>
      </c>
      <c r="H2474" t="s">
        <v>45</v>
      </c>
      <c r="I2474">
        <v>32</v>
      </c>
      <c r="J2474" t="s">
        <v>46</v>
      </c>
      <c r="K2474" t="s">
        <v>71</v>
      </c>
      <c r="L2474">
        <v>2</v>
      </c>
      <c r="M2474">
        <v>14</v>
      </c>
      <c r="N2474">
        <v>23</v>
      </c>
      <c r="O2474" t="s">
        <v>77</v>
      </c>
      <c r="P2474">
        <v>3507.6421289999998</v>
      </c>
      <c r="Q2474" t="s">
        <v>49</v>
      </c>
      <c r="R2474">
        <v>4000</v>
      </c>
      <c r="S2474">
        <v>0</v>
      </c>
      <c r="T2474">
        <v>4</v>
      </c>
      <c r="U2474" t="s">
        <v>62</v>
      </c>
      <c r="V2474">
        <v>1</v>
      </c>
      <c r="W2474">
        <v>0</v>
      </c>
      <c r="X2474">
        <v>1</v>
      </c>
      <c r="Y2474" t="s">
        <v>63</v>
      </c>
      <c r="Z2474" t="s">
        <v>60</v>
      </c>
      <c r="AA2474">
        <v>0.113979469</v>
      </c>
      <c r="AB2474">
        <v>0.44882246399999998</v>
      </c>
      <c r="AC2474">
        <v>0.12998188399999999</v>
      </c>
      <c r="AD2474">
        <v>8.0371145000000005E-2</v>
      </c>
      <c r="AE2474">
        <v>73.932367150000005</v>
      </c>
      <c r="AF2474">
        <v>0.48477522200000001</v>
      </c>
      <c r="AG2474">
        <v>2.3103864729999999</v>
      </c>
      <c r="AH2474">
        <v>0.18805817799999999</v>
      </c>
      <c r="AI2474">
        <v>1.7691588000000001E-2</v>
      </c>
      <c r="AJ2474">
        <v>5</v>
      </c>
      <c r="AK2474">
        <v>640401</v>
      </c>
      <c r="AL2474">
        <v>1</v>
      </c>
      <c r="AM2474" t="s">
        <v>53</v>
      </c>
      <c r="AN2474">
        <v>1012007</v>
      </c>
      <c r="AO2474">
        <v>12032007</v>
      </c>
      <c r="AP2474">
        <v>135.1</v>
      </c>
      <c r="AQ2474">
        <v>1</v>
      </c>
      <c r="AR2474">
        <v>1</v>
      </c>
      <c r="AS2474">
        <v>135.1</v>
      </c>
      <c r="AT2474">
        <v>532.77087402343705</v>
      </c>
      <c r="AU2474">
        <v>524.89163140000005</v>
      </c>
      <c r="AV2474">
        <v>89.325294494628906</v>
      </c>
      <c r="AW2474">
        <v>1184.3199999999899</v>
      </c>
      <c r="AX2474">
        <f t="shared" si="152"/>
        <v>397.67087402343702</v>
      </c>
      <c r="AY2474">
        <f t="shared" si="153"/>
        <v>389.79163140000003</v>
      </c>
      <c r="AZ2474">
        <f t="shared" si="154"/>
        <v>45.774705505371088</v>
      </c>
      <c r="BA2474">
        <f t="shared" si="155"/>
        <v>1049.21999999999</v>
      </c>
    </row>
    <row r="2475" spans="1:53" x14ac:dyDescent="0.35">
      <c r="A2475">
        <v>4083493</v>
      </c>
      <c r="B2475">
        <v>2007</v>
      </c>
      <c r="C2475">
        <v>51</v>
      </c>
      <c r="D2475">
        <v>51</v>
      </c>
      <c r="E2475">
        <v>56</v>
      </c>
      <c r="F2475" t="s">
        <v>54</v>
      </c>
      <c r="G2475" t="s">
        <v>54</v>
      </c>
      <c r="H2475" t="s">
        <v>45</v>
      </c>
      <c r="I2475">
        <v>30</v>
      </c>
      <c r="J2475" t="s">
        <v>46</v>
      </c>
      <c r="K2475" t="s">
        <v>47</v>
      </c>
      <c r="L2475">
        <v>1</v>
      </c>
      <c r="M2475">
        <v>9</v>
      </c>
      <c r="N2475">
        <v>14</v>
      </c>
      <c r="O2475" t="s">
        <v>61</v>
      </c>
      <c r="P2475">
        <v>10728.93886</v>
      </c>
      <c r="Q2475" t="s">
        <v>56</v>
      </c>
      <c r="R2475">
        <v>6000</v>
      </c>
      <c r="S2475">
        <v>0</v>
      </c>
      <c r="T2475">
        <v>15</v>
      </c>
      <c r="U2475" t="s">
        <v>62</v>
      </c>
      <c r="V2475">
        <v>0</v>
      </c>
      <c r="W2475">
        <v>0</v>
      </c>
      <c r="X2475">
        <v>1</v>
      </c>
      <c r="Y2475" t="s">
        <v>51</v>
      </c>
      <c r="Z2475" t="s">
        <v>60</v>
      </c>
      <c r="AA2475">
        <v>4.7990027999999997E-2</v>
      </c>
      <c r="AB2475">
        <v>0.82923029000000004</v>
      </c>
      <c r="AC2475">
        <v>6.8245558999999997E-2</v>
      </c>
      <c r="AD2475">
        <v>8.6916381000000001E-2</v>
      </c>
      <c r="AE2475">
        <v>101.0933333</v>
      </c>
      <c r="AF2475">
        <v>0.49591136899999999</v>
      </c>
      <c r="AG2475">
        <v>2.3627298219999999</v>
      </c>
      <c r="AH2475">
        <v>0.27364685</v>
      </c>
      <c r="AI2475">
        <v>2.4489796000000001E-2</v>
      </c>
      <c r="AJ2475">
        <v>9</v>
      </c>
      <c r="AK2475">
        <v>640500</v>
      </c>
      <c r="AL2475">
        <v>0</v>
      </c>
      <c r="AM2475" t="s">
        <v>53</v>
      </c>
      <c r="AN2475">
        <v>1012007</v>
      </c>
      <c r="AO2475">
        <v>6122007</v>
      </c>
      <c r="AP2475">
        <v>904.72</v>
      </c>
      <c r="AQ2475">
        <v>1</v>
      </c>
      <c r="AR2475">
        <v>1</v>
      </c>
      <c r="AS2475">
        <v>904.72</v>
      </c>
      <c r="AT2475">
        <v>1005.31854248046</v>
      </c>
      <c r="AU2475">
        <v>1053.1258029999999</v>
      </c>
      <c r="AV2475">
        <v>89.325294494628906</v>
      </c>
      <c r="AW2475">
        <v>904.72</v>
      </c>
      <c r="AX2475">
        <f t="shared" si="152"/>
        <v>100.59854248045997</v>
      </c>
      <c r="AY2475">
        <f t="shared" si="153"/>
        <v>148.40580299999988</v>
      </c>
      <c r="AZ2475">
        <f t="shared" si="154"/>
        <v>815.39470550537112</v>
      </c>
      <c r="BA2475">
        <f t="shared" si="155"/>
        <v>0</v>
      </c>
    </row>
    <row r="2476" spans="1:53" x14ac:dyDescent="0.35">
      <c r="A2476">
        <v>4352043</v>
      </c>
      <c r="B2476">
        <v>2006</v>
      </c>
      <c r="C2476">
        <v>64</v>
      </c>
      <c r="D2476">
        <v>54</v>
      </c>
      <c r="E2476">
        <v>54</v>
      </c>
      <c r="F2476" t="s">
        <v>54</v>
      </c>
      <c r="G2476" t="s">
        <v>45</v>
      </c>
      <c r="H2476" t="s">
        <v>45</v>
      </c>
      <c r="I2476">
        <v>33</v>
      </c>
      <c r="J2476" t="s">
        <v>76</v>
      </c>
      <c r="K2476" t="s">
        <v>71</v>
      </c>
      <c r="L2476">
        <v>2</v>
      </c>
      <c r="M2476">
        <v>5</v>
      </c>
      <c r="N2476">
        <v>24</v>
      </c>
      <c r="O2476" t="s">
        <v>96</v>
      </c>
      <c r="P2476">
        <v>6937.0229810000001</v>
      </c>
      <c r="Q2476" t="s">
        <v>73</v>
      </c>
      <c r="R2476">
        <v>12000</v>
      </c>
      <c r="S2476">
        <v>100</v>
      </c>
      <c r="T2476">
        <v>20</v>
      </c>
      <c r="U2476" t="s">
        <v>62</v>
      </c>
      <c r="V2476">
        <v>0</v>
      </c>
      <c r="W2476">
        <v>0</v>
      </c>
      <c r="X2476">
        <v>1</v>
      </c>
      <c r="Y2476" t="s">
        <v>51</v>
      </c>
      <c r="Z2476" t="s">
        <v>89</v>
      </c>
      <c r="AA2476">
        <v>4.7990027999999997E-2</v>
      </c>
      <c r="AB2476">
        <v>0.82923029000000004</v>
      </c>
      <c r="AC2476">
        <v>6.8245558999999997E-2</v>
      </c>
      <c r="AD2476">
        <v>8.6916381000000001E-2</v>
      </c>
      <c r="AE2476">
        <v>101.0933333</v>
      </c>
      <c r="AF2476">
        <v>0.49591136899999999</v>
      </c>
      <c r="AG2476">
        <v>2.3627298219999999</v>
      </c>
      <c r="AH2476">
        <v>0.27364685</v>
      </c>
      <c r="AI2476">
        <v>2.4489796000000001E-2</v>
      </c>
      <c r="AJ2476">
        <v>10</v>
      </c>
      <c r="AK2476">
        <v>640500</v>
      </c>
      <c r="AL2476">
        <v>0</v>
      </c>
      <c r="AM2476" t="s">
        <v>53</v>
      </c>
      <c r="AN2476">
        <v>27022006</v>
      </c>
      <c r="AO2476">
        <v>31122006</v>
      </c>
      <c r="AP2476">
        <v>1637.09</v>
      </c>
      <c r="AQ2476">
        <v>1</v>
      </c>
      <c r="AR2476">
        <v>1</v>
      </c>
      <c r="AS2476">
        <v>1637.09</v>
      </c>
      <c r="AT2476">
        <v>965.06018066406205</v>
      </c>
      <c r="AU2476">
        <v>1117.4009209999999</v>
      </c>
      <c r="AV2476">
        <v>89.325294494628906</v>
      </c>
      <c r="AW2476">
        <v>762.40999999999894</v>
      </c>
      <c r="AX2476">
        <f t="shared" si="152"/>
        <v>672.02981933593787</v>
      </c>
      <c r="AY2476">
        <f t="shared" si="153"/>
        <v>519.68907899999999</v>
      </c>
      <c r="AZ2476">
        <f t="shared" si="154"/>
        <v>1547.764705505371</v>
      </c>
      <c r="BA2476">
        <f t="shared" si="155"/>
        <v>874.68000000000097</v>
      </c>
    </row>
    <row r="2477" spans="1:53" x14ac:dyDescent="0.35">
      <c r="A2477">
        <v>719685</v>
      </c>
      <c r="B2477">
        <v>2006</v>
      </c>
      <c r="C2477">
        <v>68</v>
      </c>
      <c r="D2477">
        <v>35</v>
      </c>
      <c r="E2477">
        <v>35</v>
      </c>
      <c r="F2477" t="s">
        <v>54</v>
      </c>
      <c r="G2477" t="s">
        <v>45</v>
      </c>
      <c r="H2477" t="s">
        <v>45</v>
      </c>
      <c r="I2477">
        <v>12</v>
      </c>
      <c r="J2477" t="s">
        <v>57</v>
      </c>
      <c r="K2477" t="s">
        <v>58</v>
      </c>
      <c r="L2477">
        <v>2</v>
      </c>
      <c r="M2477">
        <v>11</v>
      </c>
      <c r="N2477">
        <v>9</v>
      </c>
      <c r="O2477" t="s">
        <v>59</v>
      </c>
      <c r="P2477">
        <v>2399.2168660000002</v>
      </c>
      <c r="Q2477" t="s">
        <v>49</v>
      </c>
      <c r="R2477">
        <v>6000</v>
      </c>
      <c r="S2477">
        <v>50</v>
      </c>
      <c r="T2477">
        <v>16</v>
      </c>
      <c r="U2477" t="s">
        <v>62</v>
      </c>
      <c r="V2477">
        <v>1</v>
      </c>
      <c r="W2477">
        <v>0</v>
      </c>
      <c r="X2477">
        <v>7</v>
      </c>
      <c r="Y2477" t="s">
        <v>51</v>
      </c>
      <c r="Z2477" t="s">
        <v>52</v>
      </c>
      <c r="AA2477">
        <v>6.9559066000000003E-2</v>
      </c>
      <c r="AB2477">
        <v>0.79344494200000004</v>
      </c>
      <c r="AC2477">
        <v>6.7436924999999995E-2</v>
      </c>
      <c r="AD2477">
        <v>0.10097031400000001</v>
      </c>
      <c r="AE2477">
        <v>116.9550562</v>
      </c>
      <c r="AF2477">
        <v>0.47756748999999998</v>
      </c>
      <c r="AG2477">
        <v>2.4543739680000001</v>
      </c>
      <c r="AH2477">
        <v>0.27597358900000002</v>
      </c>
      <c r="AI2477">
        <v>2.6411535E-2</v>
      </c>
      <c r="AJ2477">
        <v>6</v>
      </c>
      <c r="AK2477">
        <v>640507</v>
      </c>
      <c r="AL2477">
        <v>1</v>
      </c>
      <c r="AM2477" t="s">
        <v>53</v>
      </c>
      <c r="AN2477">
        <v>1012006</v>
      </c>
      <c r="AO2477">
        <v>25082006</v>
      </c>
      <c r="AP2477">
        <v>199.99</v>
      </c>
      <c r="AQ2477">
        <v>1</v>
      </c>
      <c r="AR2477">
        <v>1</v>
      </c>
      <c r="AS2477">
        <v>199.99</v>
      </c>
      <c r="AT2477">
        <v>454.18258666992102</v>
      </c>
      <c r="AU2477">
        <v>574.37844689999997</v>
      </c>
      <c r="AV2477">
        <v>89.325294494628906</v>
      </c>
      <c r="AW2477">
        <v>565.74</v>
      </c>
      <c r="AX2477">
        <f t="shared" si="152"/>
        <v>254.19258666992101</v>
      </c>
      <c r="AY2477">
        <f t="shared" si="153"/>
        <v>374.38844689999996</v>
      </c>
      <c r="AZ2477">
        <f t="shared" si="154"/>
        <v>110.6647055053711</v>
      </c>
      <c r="BA2477">
        <f t="shared" si="155"/>
        <v>365.75</v>
      </c>
    </row>
    <row r="2478" spans="1:53" x14ac:dyDescent="0.35">
      <c r="A2478">
        <v>3995214</v>
      </c>
      <c r="B2478">
        <v>2008</v>
      </c>
      <c r="C2478">
        <v>59</v>
      </c>
      <c r="D2478">
        <v>59</v>
      </c>
      <c r="E2478">
        <v>69</v>
      </c>
      <c r="F2478" t="s">
        <v>45</v>
      </c>
      <c r="G2478" t="s">
        <v>45</v>
      </c>
      <c r="H2478" t="s">
        <v>54</v>
      </c>
      <c r="I2478">
        <v>39</v>
      </c>
      <c r="J2478" t="s">
        <v>57</v>
      </c>
      <c r="K2478" t="s">
        <v>58</v>
      </c>
      <c r="L2478">
        <v>2</v>
      </c>
      <c r="M2478">
        <v>3</v>
      </c>
      <c r="N2478">
        <v>10</v>
      </c>
      <c r="O2478" t="s">
        <v>61</v>
      </c>
      <c r="P2478">
        <v>4875.563075</v>
      </c>
      <c r="Q2478" t="s">
        <v>49</v>
      </c>
      <c r="R2478">
        <v>15000</v>
      </c>
      <c r="S2478">
        <v>0</v>
      </c>
      <c r="T2478">
        <v>4</v>
      </c>
      <c r="U2478" t="s">
        <v>50</v>
      </c>
      <c r="V2478">
        <v>0</v>
      </c>
      <c r="W2478">
        <v>0</v>
      </c>
      <c r="X2478">
        <v>2</v>
      </c>
      <c r="Y2478" t="s">
        <v>63</v>
      </c>
      <c r="Z2478" t="s">
        <v>60</v>
      </c>
      <c r="AA2478">
        <v>6.9559066000000003E-2</v>
      </c>
      <c r="AB2478">
        <v>0.79344494200000004</v>
      </c>
      <c r="AC2478">
        <v>6.7436924999999995E-2</v>
      </c>
      <c r="AD2478">
        <v>0.10097031400000001</v>
      </c>
      <c r="AE2478">
        <v>116.9550562</v>
      </c>
      <c r="AF2478">
        <v>0.47756748999999998</v>
      </c>
      <c r="AG2478">
        <v>2.4543739680000001</v>
      </c>
      <c r="AH2478">
        <v>0.27597358900000002</v>
      </c>
      <c r="AI2478">
        <v>2.6411535E-2</v>
      </c>
      <c r="AJ2478">
        <v>6</v>
      </c>
      <c r="AK2478">
        <v>640507</v>
      </c>
      <c r="AL2478">
        <v>0</v>
      </c>
      <c r="AM2478" t="s">
        <v>53</v>
      </c>
      <c r="AN2478">
        <v>1012008</v>
      </c>
      <c r="AO2478">
        <v>26062008</v>
      </c>
      <c r="AP2478">
        <v>513.57000000000005</v>
      </c>
      <c r="AQ2478">
        <v>1</v>
      </c>
      <c r="AR2478">
        <v>1</v>
      </c>
      <c r="AS2478">
        <v>513.57000000000005</v>
      </c>
      <c r="AT2478">
        <v>561.02520751953102</v>
      </c>
      <c r="AU2478">
        <v>535.83247300000005</v>
      </c>
      <c r="AV2478">
        <v>89.325294494628906</v>
      </c>
      <c r="AW2478">
        <v>870.35</v>
      </c>
      <c r="AX2478">
        <f t="shared" si="152"/>
        <v>47.455207519530973</v>
      </c>
      <c r="AY2478">
        <f t="shared" si="153"/>
        <v>22.262473</v>
      </c>
      <c r="AZ2478">
        <f t="shared" si="154"/>
        <v>424.24470550537114</v>
      </c>
      <c r="BA2478">
        <f t="shared" si="155"/>
        <v>356.78</v>
      </c>
    </row>
    <row r="2479" spans="1:53" x14ac:dyDescent="0.35">
      <c r="A2479">
        <v>5922960</v>
      </c>
      <c r="B2479">
        <v>2008</v>
      </c>
      <c r="C2479">
        <v>41</v>
      </c>
      <c r="D2479">
        <v>41</v>
      </c>
      <c r="E2479">
        <v>56</v>
      </c>
      <c r="F2479" t="s">
        <v>45</v>
      </c>
      <c r="G2479" t="s">
        <v>45</v>
      </c>
      <c r="H2479" t="s">
        <v>45</v>
      </c>
      <c r="I2479">
        <v>20</v>
      </c>
      <c r="J2479" t="s">
        <v>57</v>
      </c>
      <c r="K2479" t="s">
        <v>47</v>
      </c>
      <c r="L2479">
        <v>1</v>
      </c>
      <c r="M2479">
        <v>11</v>
      </c>
      <c r="N2479">
        <v>16</v>
      </c>
      <c r="O2479" t="s">
        <v>85</v>
      </c>
      <c r="P2479">
        <v>90</v>
      </c>
      <c r="Q2479" t="s">
        <v>49</v>
      </c>
      <c r="R2479">
        <v>8000</v>
      </c>
      <c r="S2479">
        <v>200</v>
      </c>
      <c r="T2479">
        <v>17</v>
      </c>
      <c r="U2479" t="s">
        <v>62</v>
      </c>
      <c r="V2479">
        <v>0</v>
      </c>
      <c r="W2479">
        <v>0</v>
      </c>
      <c r="X2479">
        <v>1</v>
      </c>
      <c r="Y2479" t="s">
        <v>51</v>
      </c>
      <c r="Z2479" t="s">
        <v>60</v>
      </c>
      <c r="AA2479">
        <v>6.9559066000000003E-2</v>
      </c>
      <c r="AB2479">
        <v>0.79344494200000004</v>
      </c>
      <c r="AC2479">
        <v>6.7436924999999995E-2</v>
      </c>
      <c r="AD2479">
        <v>0.10097031400000001</v>
      </c>
      <c r="AE2479">
        <v>116.9550562</v>
      </c>
      <c r="AF2479">
        <v>0.47756748999999998</v>
      </c>
      <c r="AG2479">
        <v>2.4543739680000001</v>
      </c>
      <c r="AH2479">
        <v>0.27597358900000002</v>
      </c>
      <c r="AI2479">
        <v>2.6411535E-2</v>
      </c>
      <c r="AJ2479">
        <v>6</v>
      </c>
      <c r="AK2479">
        <v>640507</v>
      </c>
      <c r="AL2479">
        <v>0</v>
      </c>
      <c r="AM2479" t="s">
        <v>53</v>
      </c>
      <c r="AN2479">
        <v>1012008</v>
      </c>
      <c r="AO2479">
        <v>14092008</v>
      </c>
      <c r="AP2479">
        <v>459.49</v>
      </c>
      <c r="AQ2479">
        <v>1</v>
      </c>
      <c r="AR2479">
        <v>1</v>
      </c>
      <c r="AS2479">
        <v>459.49</v>
      </c>
      <c r="AT2479">
        <v>568.57482910156205</v>
      </c>
      <c r="AU2479">
        <v>752.0479818</v>
      </c>
      <c r="AV2479">
        <v>89.325294494628906</v>
      </c>
      <c r="AW2479">
        <v>459.49</v>
      </c>
      <c r="AX2479">
        <f t="shared" si="152"/>
        <v>109.08482910156204</v>
      </c>
      <c r="AY2479">
        <f t="shared" si="153"/>
        <v>292.55798179999999</v>
      </c>
      <c r="AZ2479">
        <f t="shared" si="154"/>
        <v>370.1647055053711</v>
      </c>
      <c r="BA2479">
        <f t="shared" si="155"/>
        <v>0</v>
      </c>
    </row>
    <row r="2480" spans="1:53" x14ac:dyDescent="0.35">
      <c r="A2480">
        <v>2349055</v>
      </c>
      <c r="B2480">
        <v>2006</v>
      </c>
      <c r="C2480">
        <v>50</v>
      </c>
      <c r="D2480">
        <v>50</v>
      </c>
      <c r="E2480">
        <v>56</v>
      </c>
      <c r="F2480" t="s">
        <v>45</v>
      </c>
      <c r="G2480" t="s">
        <v>45</v>
      </c>
      <c r="H2480" t="s">
        <v>45</v>
      </c>
      <c r="I2480">
        <v>28</v>
      </c>
      <c r="J2480" t="s">
        <v>57</v>
      </c>
      <c r="K2480" t="s">
        <v>47</v>
      </c>
      <c r="L2480">
        <v>1</v>
      </c>
      <c r="M2480">
        <v>11</v>
      </c>
      <c r="N2480">
        <v>22</v>
      </c>
      <c r="O2480" t="s">
        <v>68</v>
      </c>
      <c r="P2480">
        <v>6345.0178409999999</v>
      </c>
      <c r="Q2480" t="s">
        <v>49</v>
      </c>
      <c r="R2480">
        <v>4000</v>
      </c>
      <c r="S2480">
        <v>50</v>
      </c>
      <c r="T2480">
        <v>7</v>
      </c>
      <c r="U2480" t="s">
        <v>50</v>
      </c>
      <c r="V2480">
        <v>0</v>
      </c>
      <c r="W2480">
        <v>0</v>
      </c>
      <c r="X2480">
        <v>4</v>
      </c>
      <c r="Y2480" t="s">
        <v>51</v>
      </c>
      <c r="Z2480" t="s">
        <v>60</v>
      </c>
      <c r="AA2480">
        <v>6.9392348000000006E-2</v>
      </c>
      <c r="AB2480">
        <v>0.59096024000000003</v>
      </c>
      <c r="AC2480">
        <v>0.101462866</v>
      </c>
      <c r="AD2480">
        <v>0.102935296</v>
      </c>
      <c r="AE2480">
        <v>94.719696970000001</v>
      </c>
      <c r="AF2480">
        <v>0.48092457799999999</v>
      </c>
      <c r="AG2480">
        <v>2.3448987250000002</v>
      </c>
      <c r="AH2480">
        <v>0.18825615400000001</v>
      </c>
      <c r="AI2480">
        <v>1.9816436999999999E-2</v>
      </c>
      <c r="AJ2480">
        <v>6</v>
      </c>
      <c r="AK2480">
        <v>640508</v>
      </c>
      <c r="AL2480">
        <v>0</v>
      </c>
      <c r="AM2480" t="s">
        <v>53</v>
      </c>
      <c r="AN2480">
        <v>27062006</v>
      </c>
      <c r="AO2480">
        <v>31122006</v>
      </c>
      <c r="AP2480">
        <v>629.66</v>
      </c>
      <c r="AQ2480">
        <v>1</v>
      </c>
      <c r="AR2480">
        <v>1</v>
      </c>
      <c r="AS2480">
        <v>629.66</v>
      </c>
      <c r="AT2480">
        <v>635.656005859375</v>
      </c>
      <c r="AU2480">
        <v>625.62266050000005</v>
      </c>
      <c r="AV2480">
        <v>89.325294494628906</v>
      </c>
      <c r="AW2480">
        <v>629.65999999999894</v>
      </c>
      <c r="AX2480">
        <f t="shared" si="152"/>
        <v>5.9960058593750318</v>
      </c>
      <c r="AY2480">
        <f t="shared" si="153"/>
        <v>4.0373394999999164</v>
      </c>
      <c r="AZ2480">
        <f t="shared" si="154"/>
        <v>540.33470550537106</v>
      </c>
      <c r="BA2480">
        <f t="shared" si="155"/>
        <v>1.0231815394945443E-12</v>
      </c>
    </row>
    <row r="2481" spans="1:53" x14ac:dyDescent="0.35">
      <c r="A2481">
        <v>6082934</v>
      </c>
      <c r="B2481">
        <v>2007</v>
      </c>
      <c r="C2481">
        <v>32</v>
      </c>
      <c r="D2481">
        <v>32</v>
      </c>
      <c r="E2481">
        <v>56</v>
      </c>
      <c r="F2481" t="s">
        <v>54</v>
      </c>
      <c r="G2481" t="s">
        <v>54</v>
      </c>
      <c r="H2481" t="s">
        <v>45</v>
      </c>
      <c r="I2481">
        <v>10</v>
      </c>
      <c r="J2481" t="s">
        <v>46</v>
      </c>
      <c r="K2481" t="s">
        <v>47</v>
      </c>
      <c r="L2481">
        <v>1</v>
      </c>
      <c r="M2481">
        <v>4</v>
      </c>
      <c r="N2481">
        <v>18</v>
      </c>
      <c r="O2481" t="s">
        <v>68</v>
      </c>
      <c r="P2481">
        <v>5979.0964450000001</v>
      </c>
      <c r="Q2481" t="s">
        <v>56</v>
      </c>
      <c r="R2481">
        <v>10000</v>
      </c>
      <c r="S2481">
        <v>0</v>
      </c>
      <c r="T2481">
        <v>3</v>
      </c>
      <c r="U2481" t="s">
        <v>62</v>
      </c>
      <c r="V2481">
        <v>0</v>
      </c>
      <c r="W2481">
        <v>0</v>
      </c>
      <c r="X2481">
        <v>1</v>
      </c>
      <c r="Y2481" t="s">
        <v>51</v>
      </c>
      <c r="Z2481" t="s">
        <v>65</v>
      </c>
      <c r="AA2481">
        <v>6.9392348000000006E-2</v>
      </c>
      <c r="AB2481">
        <v>0.59096024000000003</v>
      </c>
      <c r="AC2481">
        <v>0.101462866</v>
      </c>
      <c r="AD2481">
        <v>0.102935296</v>
      </c>
      <c r="AE2481">
        <v>94.719696970000001</v>
      </c>
      <c r="AF2481">
        <v>0.48092457799999999</v>
      </c>
      <c r="AG2481">
        <v>2.3448987250000002</v>
      </c>
      <c r="AH2481">
        <v>0.18825615400000001</v>
      </c>
      <c r="AI2481">
        <v>1.9816436999999999E-2</v>
      </c>
      <c r="AJ2481">
        <v>4</v>
      </c>
      <c r="AK2481">
        <v>640508</v>
      </c>
      <c r="AL2481">
        <v>0</v>
      </c>
      <c r="AM2481" t="s">
        <v>53</v>
      </c>
      <c r="AN2481">
        <v>20032007</v>
      </c>
      <c r="AO2481">
        <v>31122007</v>
      </c>
      <c r="AP2481">
        <v>964.72</v>
      </c>
      <c r="AQ2481">
        <v>1</v>
      </c>
      <c r="AR2481">
        <v>1</v>
      </c>
      <c r="AS2481">
        <v>964.72</v>
      </c>
      <c r="AT2481">
        <v>1239.92492675781</v>
      </c>
      <c r="AU2481">
        <v>1235.3029100000001</v>
      </c>
      <c r="AV2481">
        <v>89.325294494628906</v>
      </c>
      <c r="AW2481">
        <v>964.72</v>
      </c>
      <c r="AX2481">
        <f t="shared" si="152"/>
        <v>275.20492675780997</v>
      </c>
      <c r="AY2481">
        <f t="shared" si="153"/>
        <v>270.58291000000008</v>
      </c>
      <c r="AZ2481">
        <f t="shared" si="154"/>
        <v>875.39470550537112</v>
      </c>
      <c r="BA2481">
        <f t="shared" si="155"/>
        <v>0</v>
      </c>
    </row>
    <row r="2482" spans="1:53" x14ac:dyDescent="0.35">
      <c r="A2482">
        <v>433774</v>
      </c>
      <c r="B2482">
        <v>2005</v>
      </c>
      <c r="C2482">
        <v>53</v>
      </c>
      <c r="D2482">
        <v>53</v>
      </c>
      <c r="E2482">
        <v>57</v>
      </c>
      <c r="F2482" t="s">
        <v>54</v>
      </c>
      <c r="G2482" t="s">
        <v>54</v>
      </c>
      <c r="H2482" t="s">
        <v>45</v>
      </c>
      <c r="I2482">
        <v>30</v>
      </c>
      <c r="J2482" t="s">
        <v>57</v>
      </c>
      <c r="K2482" t="s">
        <v>58</v>
      </c>
      <c r="L2482">
        <v>2</v>
      </c>
      <c r="M2482">
        <v>6</v>
      </c>
      <c r="N2482">
        <v>19</v>
      </c>
      <c r="O2482" t="s">
        <v>61</v>
      </c>
      <c r="P2482">
        <v>6923.1456719999996</v>
      </c>
      <c r="Q2482" t="s">
        <v>56</v>
      </c>
      <c r="R2482">
        <v>10000</v>
      </c>
      <c r="S2482">
        <v>50</v>
      </c>
      <c r="T2482">
        <v>0</v>
      </c>
      <c r="U2482" t="s">
        <v>62</v>
      </c>
      <c r="V2482">
        <v>1</v>
      </c>
      <c r="W2482">
        <v>0</v>
      </c>
      <c r="X2482">
        <v>2</v>
      </c>
      <c r="Y2482" t="s">
        <v>63</v>
      </c>
      <c r="Z2482" t="s">
        <v>60</v>
      </c>
      <c r="AA2482">
        <v>7.9074252999999997E-2</v>
      </c>
      <c r="AB2482">
        <v>0.74180327899999998</v>
      </c>
      <c r="AC2482">
        <v>6.9672130999999998E-2</v>
      </c>
      <c r="AD2482">
        <v>7.4580945999999995E-2</v>
      </c>
      <c r="AE2482">
        <v>89.771428569999998</v>
      </c>
      <c r="AF2482">
        <v>0.489497136</v>
      </c>
      <c r="AG2482">
        <v>2.2724204440000002</v>
      </c>
      <c r="AH2482">
        <v>0.22285714300000001</v>
      </c>
      <c r="AI2482">
        <v>2.5783971999999999E-2</v>
      </c>
      <c r="AJ2482">
        <v>8</v>
      </c>
      <c r="AK2482">
        <v>640509</v>
      </c>
      <c r="AL2482">
        <v>0</v>
      </c>
      <c r="AM2482" t="s">
        <v>53</v>
      </c>
      <c r="AN2482">
        <v>1012005</v>
      </c>
      <c r="AO2482">
        <v>9122005</v>
      </c>
      <c r="AP2482">
        <v>1132.27</v>
      </c>
      <c r="AQ2482">
        <v>1</v>
      </c>
      <c r="AR2482">
        <v>1</v>
      </c>
      <c r="AS2482">
        <v>1132.27</v>
      </c>
      <c r="AT2482">
        <v>764.93218994140602</v>
      </c>
      <c r="AU2482">
        <v>695.51160779999998</v>
      </c>
      <c r="AV2482">
        <v>89.325294494628906</v>
      </c>
      <c r="AW2482">
        <v>1132.26999999999</v>
      </c>
      <c r="AX2482">
        <f t="shared" si="152"/>
        <v>367.33781005859396</v>
      </c>
      <c r="AY2482">
        <f t="shared" si="153"/>
        <v>436.7583922</v>
      </c>
      <c r="AZ2482">
        <f t="shared" si="154"/>
        <v>1042.9447055053711</v>
      </c>
      <c r="BA2482">
        <f t="shared" si="155"/>
        <v>1.0004441719502211E-11</v>
      </c>
    </row>
    <row r="2483" spans="1:53" x14ac:dyDescent="0.35">
      <c r="A2483">
        <v>2904325</v>
      </c>
      <c r="B2483">
        <v>2005</v>
      </c>
      <c r="C2483">
        <v>45</v>
      </c>
      <c r="D2483">
        <v>39</v>
      </c>
      <c r="E2483">
        <v>39</v>
      </c>
      <c r="F2483" t="s">
        <v>54</v>
      </c>
      <c r="G2483" t="s">
        <v>54</v>
      </c>
      <c r="H2483" t="s">
        <v>54</v>
      </c>
      <c r="I2483">
        <v>17</v>
      </c>
      <c r="J2483" t="s">
        <v>57</v>
      </c>
      <c r="K2483" t="s">
        <v>78</v>
      </c>
      <c r="L2483">
        <v>3</v>
      </c>
      <c r="M2483">
        <v>6</v>
      </c>
      <c r="N2483">
        <v>15</v>
      </c>
      <c r="O2483" t="s">
        <v>61</v>
      </c>
      <c r="P2483">
        <v>8671.9006300000001</v>
      </c>
      <c r="Q2483" t="s">
        <v>56</v>
      </c>
      <c r="R2483">
        <v>10000</v>
      </c>
      <c r="S2483">
        <v>100</v>
      </c>
      <c r="T2483">
        <v>3</v>
      </c>
      <c r="U2483" t="s">
        <v>62</v>
      </c>
      <c r="V2483">
        <v>0</v>
      </c>
      <c r="W2483">
        <v>0</v>
      </c>
      <c r="X2483">
        <v>1</v>
      </c>
      <c r="Y2483" t="s">
        <v>51</v>
      </c>
      <c r="Z2483" t="s">
        <v>60</v>
      </c>
      <c r="AA2483">
        <v>0.120220299</v>
      </c>
      <c r="AB2483">
        <v>0.31990558600000002</v>
      </c>
      <c r="AC2483">
        <v>0.199213218</v>
      </c>
      <c r="AD2483">
        <v>0.110855683</v>
      </c>
      <c r="AE2483">
        <v>74.218009480000006</v>
      </c>
      <c r="AF2483">
        <v>0.47809706299999999</v>
      </c>
      <c r="AG2483">
        <v>2.4642014159999999</v>
      </c>
      <c r="AH2483">
        <v>0.24354737900000001</v>
      </c>
      <c r="AI2483">
        <v>1.6700902E-2</v>
      </c>
      <c r="AJ2483">
        <v>5</v>
      </c>
      <c r="AK2483">
        <v>640601</v>
      </c>
      <c r="AL2483">
        <v>0</v>
      </c>
      <c r="AM2483" t="s">
        <v>53</v>
      </c>
      <c r="AN2483">
        <v>3012005</v>
      </c>
      <c r="AO2483">
        <v>31122005</v>
      </c>
      <c r="AP2483">
        <v>1005.18</v>
      </c>
      <c r="AQ2483">
        <v>1</v>
      </c>
      <c r="AR2483">
        <v>1</v>
      </c>
      <c r="AS2483">
        <v>1005.18</v>
      </c>
      <c r="AT2483">
        <v>1141.38977050781</v>
      </c>
      <c r="AU2483">
        <v>1101.3318609999999</v>
      </c>
      <c r="AV2483">
        <v>89.325294494628906</v>
      </c>
      <c r="AW2483">
        <v>1005.1799999999899</v>
      </c>
      <c r="AX2483">
        <f t="shared" si="152"/>
        <v>136.20977050781005</v>
      </c>
      <c r="AY2483">
        <f t="shared" si="153"/>
        <v>96.15186099999994</v>
      </c>
      <c r="AZ2483">
        <f t="shared" si="154"/>
        <v>915.85470550537104</v>
      </c>
      <c r="BA2483">
        <f t="shared" si="155"/>
        <v>1.0004441719502211E-11</v>
      </c>
    </row>
    <row r="2484" spans="1:53" x14ac:dyDescent="0.35">
      <c r="A2484">
        <v>2365125</v>
      </c>
      <c r="B2484">
        <v>2007</v>
      </c>
      <c r="C2484">
        <v>36</v>
      </c>
      <c r="D2484">
        <v>36</v>
      </c>
      <c r="E2484">
        <v>56</v>
      </c>
      <c r="F2484" t="s">
        <v>54</v>
      </c>
      <c r="G2484" t="s">
        <v>54</v>
      </c>
      <c r="H2484" t="s">
        <v>45</v>
      </c>
      <c r="I2484">
        <v>13</v>
      </c>
      <c r="J2484" t="s">
        <v>57</v>
      </c>
      <c r="K2484" t="s">
        <v>47</v>
      </c>
      <c r="L2484">
        <v>1</v>
      </c>
      <c r="M2484">
        <v>5</v>
      </c>
      <c r="N2484">
        <v>29</v>
      </c>
      <c r="O2484" t="s">
        <v>68</v>
      </c>
      <c r="P2484">
        <v>11539.34114</v>
      </c>
      <c r="Q2484" t="s">
        <v>49</v>
      </c>
      <c r="R2484">
        <v>9000</v>
      </c>
      <c r="S2484">
        <v>0</v>
      </c>
      <c r="T2484">
        <v>14</v>
      </c>
      <c r="U2484" t="s">
        <v>62</v>
      </c>
      <c r="V2484">
        <v>0</v>
      </c>
      <c r="W2484">
        <v>0</v>
      </c>
      <c r="X2484">
        <v>3</v>
      </c>
      <c r="Y2484" t="s">
        <v>51</v>
      </c>
      <c r="Z2484" t="s">
        <v>60</v>
      </c>
      <c r="AA2484">
        <v>0.10358645599999999</v>
      </c>
      <c r="AB2484">
        <v>0.388098577</v>
      </c>
      <c r="AC2484">
        <v>0.16850330599999999</v>
      </c>
      <c r="AD2484">
        <v>0.134324576</v>
      </c>
      <c r="AE2484">
        <v>70.880239520000003</v>
      </c>
      <c r="AF2484">
        <v>0.48390639499999999</v>
      </c>
      <c r="AG2484">
        <v>2.3716690040000001</v>
      </c>
      <c r="AH2484">
        <v>0.228163171</v>
      </c>
      <c r="AI2484">
        <v>1.9589767000000001E-2</v>
      </c>
      <c r="AJ2484">
        <v>6</v>
      </c>
      <c r="AK2484">
        <v>640602</v>
      </c>
      <c r="AL2484">
        <v>0</v>
      </c>
      <c r="AM2484" t="s">
        <v>53</v>
      </c>
      <c r="AN2484">
        <v>1012007</v>
      </c>
      <c r="AO2484">
        <v>9102007</v>
      </c>
      <c r="AP2484">
        <v>1540.45</v>
      </c>
      <c r="AQ2484">
        <v>1</v>
      </c>
      <c r="AR2484">
        <v>1</v>
      </c>
      <c r="AS2484">
        <v>1540.45</v>
      </c>
      <c r="AT2484">
        <v>1394.41809082031</v>
      </c>
      <c r="AU2484">
        <v>1639.959276</v>
      </c>
      <c r="AV2484">
        <v>89.325294494628906</v>
      </c>
      <c r="AW2484">
        <v>1540.45</v>
      </c>
      <c r="AX2484">
        <f t="shared" si="152"/>
        <v>146.03190917969005</v>
      </c>
      <c r="AY2484">
        <f t="shared" si="153"/>
        <v>99.509276</v>
      </c>
      <c r="AZ2484">
        <f t="shared" si="154"/>
        <v>1451.1247055053711</v>
      </c>
      <c r="BA2484">
        <f t="shared" si="155"/>
        <v>0</v>
      </c>
    </row>
    <row r="2485" spans="1:53" x14ac:dyDescent="0.35">
      <c r="A2485">
        <v>4014623</v>
      </c>
      <c r="B2485">
        <v>2005</v>
      </c>
      <c r="C2485">
        <v>40</v>
      </c>
      <c r="D2485">
        <v>40</v>
      </c>
      <c r="E2485">
        <v>78</v>
      </c>
      <c r="F2485" t="s">
        <v>45</v>
      </c>
      <c r="G2485" t="s">
        <v>45</v>
      </c>
      <c r="H2485" t="s">
        <v>54</v>
      </c>
      <c r="I2485">
        <v>17</v>
      </c>
      <c r="J2485" t="s">
        <v>57</v>
      </c>
      <c r="K2485" t="s">
        <v>58</v>
      </c>
      <c r="L2485">
        <v>2</v>
      </c>
      <c r="M2485">
        <v>1</v>
      </c>
      <c r="N2485">
        <v>15</v>
      </c>
      <c r="O2485" t="s">
        <v>61</v>
      </c>
      <c r="P2485">
        <v>4255.3926799999999</v>
      </c>
      <c r="Q2485" t="s">
        <v>56</v>
      </c>
      <c r="R2485">
        <v>5000</v>
      </c>
      <c r="S2485">
        <v>100</v>
      </c>
      <c r="T2485">
        <v>22</v>
      </c>
      <c r="U2485" t="s">
        <v>62</v>
      </c>
      <c r="V2485">
        <v>0</v>
      </c>
      <c r="W2485">
        <v>0</v>
      </c>
      <c r="X2485">
        <v>0</v>
      </c>
      <c r="Y2485" t="s">
        <v>51</v>
      </c>
      <c r="Z2485" t="s">
        <v>52</v>
      </c>
      <c r="AA2485">
        <v>0.10358645599999999</v>
      </c>
      <c r="AB2485">
        <v>0.388098577</v>
      </c>
      <c r="AC2485">
        <v>0.16850330599999999</v>
      </c>
      <c r="AD2485">
        <v>0.134324576</v>
      </c>
      <c r="AE2485">
        <v>70.880239520000003</v>
      </c>
      <c r="AF2485">
        <v>0.48390639499999999</v>
      </c>
      <c r="AG2485">
        <v>2.3716690040000001</v>
      </c>
      <c r="AH2485">
        <v>0.228163171</v>
      </c>
      <c r="AI2485">
        <v>1.9589767000000001E-2</v>
      </c>
      <c r="AJ2485">
        <v>7</v>
      </c>
      <c r="AK2485">
        <v>640602</v>
      </c>
      <c r="AL2485">
        <v>0</v>
      </c>
      <c r="AM2485" t="s">
        <v>53</v>
      </c>
      <c r="AN2485">
        <v>6012005</v>
      </c>
      <c r="AO2485">
        <v>31122005</v>
      </c>
      <c r="AP2485">
        <v>821.73</v>
      </c>
      <c r="AQ2485">
        <v>1</v>
      </c>
      <c r="AR2485">
        <v>1</v>
      </c>
      <c r="AS2485">
        <v>821.73</v>
      </c>
      <c r="AT2485">
        <v>631.52032470703102</v>
      </c>
      <c r="AU2485">
        <v>901.66642430000002</v>
      </c>
      <c r="AV2485">
        <v>89.325294494628906</v>
      </c>
      <c r="AW2485">
        <v>821.73</v>
      </c>
      <c r="AX2485">
        <f t="shared" si="152"/>
        <v>190.209675292969</v>
      </c>
      <c r="AY2485">
        <f t="shared" si="153"/>
        <v>79.936424299999999</v>
      </c>
      <c r="AZ2485">
        <f t="shared" si="154"/>
        <v>732.40470550537111</v>
      </c>
      <c r="BA2485">
        <f t="shared" si="155"/>
        <v>0</v>
      </c>
    </row>
    <row r="2486" spans="1:53" x14ac:dyDescent="0.35">
      <c r="A2486">
        <v>635620</v>
      </c>
      <c r="B2486">
        <v>2007</v>
      </c>
      <c r="C2486">
        <v>81</v>
      </c>
      <c r="D2486">
        <v>70</v>
      </c>
      <c r="E2486">
        <v>70</v>
      </c>
      <c r="F2486" t="s">
        <v>45</v>
      </c>
      <c r="G2486" t="s">
        <v>54</v>
      </c>
      <c r="H2486" t="s">
        <v>54</v>
      </c>
      <c r="I2486">
        <v>45</v>
      </c>
      <c r="J2486" t="s">
        <v>46</v>
      </c>
      <c r="K2486" t="s">
        <v>71</v>
      </c>
      <c r="L2486">
        <v>2</v>
      </c>
      <c r="M2486">
        <v>9</v>
      </c>
      <c r="N2486">
        <v>28</v>
      </c>
      <c r="O2486" t="s">
        <v>96</v>
      </c>
      <c r="P2486">
        <v>5599.9099239999996</v>
      </c>
      <c r="Q2486" t="s">
        <v>49</v>
      </c>
      <c r="R2486">
        <v>12000</v>
      </c>
      <c r="S2486">
        <v>0</v>
      </c>
      <c r="T2486">
        <v>5</v>
      </c>
      <c r="U2486" t="s">
        <v>62</v>
      </c>
      <c r="V2486">
        <v>0</v>
      </c>
      <c r="W2486">
        <v>0</v>
      </c>
      <c r="X2486">
        <v>5</v>
      </c>
      <c r="Y2486" t="s">
        <v>51</v>
      </c>
      <c r="Z2486" t="s">
        <v>52</v>
      </c>
      <c r="AA2486">
        <v>0.10063319799999999</v>
      </c>
      <c r="AB2486">
        <v>0.57756671199999998</v>
      </c>
      <c r="AC2486">
        <v>0.121664405</v>
      </c>
      <c r="AD2486">
        <v>0.13607350100000001</v>
      </c>
      <c r="AE2486">
        <v>60.116279069999997</v>
      </c>
      <c r="AF2486">
        <v>0.46692456500000001</v>
      </c>
      <c r="AG2486">
        <v>2.3383084580000002</v>
      </c>
      <c r="AH2486">
        <v>0.34178999300000001</v>
      </c>
      <c r="AI2486">
        <v>2.0436927000000001E-2</v>
      </c>
      <c r="AJ2486">
        <v>9</v>
      </c>
      <c r="AK2486">
        <v>640603</v>
      </c>
      <c r="AL2486">
        <v>0</v>
      </c>
      <c r="AM2486" t="s">
        <v>53</v>
      </c>
      <c r="AN2486">
        <v>15032007</v>
      </c>
      <c r="AO2486">
        <v>31122007</v>
      </c>
      <c r="AP2486">
        <v>63.01</v>
      </c>
      <c r="AQ2486">
        <v>1</v>
      </c>
      <c r="AR2486">
        <v>1</v>
      </c>
      <c r="AS2486">
        <v>63.01</v>
      </c>
      <c r="AT2486">
        <v>92.962440490722599</v>
      </c>
      <c r="AU2486">
        <v>567.40078549999998</v>
      </c>
      <c r="AV2486">
        <v>89.325294494628906</v>
      </c>
      <c r="AW2486">
        <v>63.009999999999899</v>
      </c>
      <c r="AX2486">
        <f t="shared" si="152"/>
        <v>29.952440490722601</v>
      </c>
      <c r="AY2486">
        <f t="shared" si="153"/>
        <v>504.39078549999999</v>
      </c>
      <c r="AZ2486">
        <f t="shared" si="154"/>
        <v>26.315294494628908</v>
      </c>
      <c r="BA2486">
        <f t="shared" si="155"/>
        <v>9.9475983006414026E-14</v>
      </c>
    </row>
    <row r="2487" spans="1:53" x14ac:dyDescent="0.35">
      <c r="A2487">
        <v>2092119</v>
      </c>
      <c r="B2487">
        <v>2006</v>
      </c>
      <c r="C2487">
        <v>66</v>
      </c>
      <c r="D2487">
        <v>66</v>
      </c>
      <c r="E2487">
        <v>56</v>
      </c>
      <c r="F2487" t="s">
        <v>45</v>
      </c>
      <c r="G2487" t="s">
        <v>45</v>
      </c>
      <c r="H2487" t="s">
        <v>45</v>
      </c>
      <c r="I2487">
        <v>42</v>
      </c>
      <c r="J2487" t="s">
        <v>46</v>
      </c>
      <c r="K2487" t="s">
        <v>47</v>
      </c>
      <c r="L2487">
        <v>1</v>
      </c>
      <c r="M2487">
        <v>11</v>
      </c>
      <c r="N2487">
        <v>26</v>
      </c>
      <c r="O2487" t="s">
        <v>55</v>
      </c>
      <c r="P2487">
        <v>2411.0863770000001</v>
      </c>
      <c r="Q2487" t="s">
        <v>73</v>
      </c>
      <c r="R2487">
        <v>10000</v>
      </c>
      <c r="S2487">
        <v>50</v>
      </c>
      <c r="T2487">
        <v>7</v>
      </c>
      <c r="U2487" t="s">
        <v>62</v>
      </c>
      <c r="V2487">
        <v>0</v>
      </c>
      <c r="W2487">
        <v>0</v>
      </c>
      <c r="X2487">
        <v>4</v>
      </c>
      <c r="Y2487" t="s">
        <v>51</v>
      </c>
      <c r="Z2487" t="s">
        <v>52</v>
      </c>
      <c r="AA2487">
        <v>0.10115864500000001</v>
      </c>
      <c r="AB2487">
        <v>0.54278074899999995</v>
      </c>
      <c r="AC2487">
        <v>0.12990196100000001</v>
      </c>
      <c r="AD2487">
        <v>0.103045394</v>
      </c>
      <c r="AE2487">
        <v>38.389705880000001</v>
      </c>
      <c r="AF2487">
        <v>0.47165294000000002</v>
      </c>
      <c r="AG2487">
        <v>2.3266488409999999</v>
      </c>
      <c r="AH2487">
        <v>0.259040881</v>
      </c>
      <c r="AI2487">
        <v>1.9129978999999998E-2</v>
      </c>
      <c r="AJ2487">
        <v>7</v>
      </c>
      <c r="AK2487">
        <v>640707</v>
      </c>
      <c r="AL2487">
        <v>0</v>
      </c>
      <c r="AM2487" t="s">
        <v>53</v>
      </c>
      <c r="AN2487">
        <v>22032006</v>
      </c>
      <c r="AO2487">
        <v>31122006</v>
      </c>
      <c r="AP2487">
        <v>158.18</v>
      </c>
      <c r="AQ2487">
        <v>1</v>
      </c>
      <c r="AR2487">
        <v>1</v>
      </c>
      <c r="AS2487">
        <v>158.18</v>
      </c>
      <c r="AT2487">
        <v>766.51611328125</v>
      </c>
      <c r="AU2487">
        <v>396.79963770000001</v>
      </c>
      <c r="AV2487">
        <v>89.325294494628906</v>
      </c>
      <c r="AW2487">
        <v>158.18</v>
      </c>
      <c r="AX2487">
        <f t="shared" si="152"/>
        <v>608.33611328124994</v>
      </c>
      <c r="AY2487">
        <f t="shared" si="153"/>
        <v>238.6196377</v>
      </c>
      <c r="AZ2487">
        <f t="shared" si="154"/>
        <v>68.854705505371101</v>
      </c>
      <c r="BA2487">
        <f t="shared" si="155"/>
        <v>0</v>
      </c>
    </row>
    <row r="2488" spans="1:53" x14ac:dyDescent="0.35">
      <c r="A2488">
        <v>970660</v>
      </c>
      <c r="B2488">
        <v>2006</v>
      </c>
      <c r="C2488">
        <v>63</v>
      </c>
      <c r="D2488">
        <v>63</v>
      </c>
      <c r="E2488">
        <v>56</v>
      </c>
      <c r="F2488" t="s">
        <v>54</v>
      </c>
      <c r="G2488" t="s">
        <v>54</v>
      </c>
      <c r="H2488" t="s">
        <v>45</v>
      </c>
      <c r="I2488">
        <v>40</v>
      </c>
      <c r="J2488" t="s">
        <v>46</v>
      </c>
      <c r="K2488" t="s">
        <v>47</v>
      </c>
      <c r="L2488">
        <v>1</v>
      </c>
      <c r="M2488">
        <v>9</v>
      </c>
      <c r="N2488">
        <v>28</v>
      </c>
      <c r="O2488" t="s">
        <v>67</v>
      </c>
      <c r="P2488">
        <v>4392.9093940000002</v>
      </c>
      <c r="Q2488" t="s">
        <v>49</v>
      </c>
      <c r="R2488">
        <v>5000</v>
      </c>
      <c r="S2488">
        <v>200</v>
      </c>
      <c r="T2488">
        <v>6</v>
      </c>
      <c r="U2488" t="s">
        <v>62</v>
      </c>
      <c r="V2488">
        <v>0</v>
      </c>
      <c r="W2488">
        <v>0</v>
      </c>
      <c r="X2488">
        <v>2</v>
      </c>
      <c r="Y2488" t="s">
        <v>51</v>
      </c>
      <c r="Z2488" t="s">
        <v>60</v>
      </c>
      <c r="AA2488">
        <v>4.1497659999999999E-2</v>
      </c>
      <c r="AB2488">
        <v>0.80124804999999999</v>
      </c>
      <c r="AC2488">
        <v>7.0826833000000006E-2</v>
      </c>
      <c r="AD2488">
        <v>7.9491881E-2</v>
      </c>
      <c r="AE2488">
        <v>81.234042549999998</v>
      </c>
      <c r="AF2488">
        <v>0.48323729700000001</v>
      </c>
      <c r="AG2488">
        <v>2.3825273010000001</v>
      </c>
      <c r="AH2488">
        <v>0.27315335600000001</v>
      </c>
      <c r="AI2488">
        <v>2.8121485000000002E-2</v>
      </c>
      <c r="AJ2488">
        <v>6</v>
      </c>
      <c r="AK2488">
        <v>640803</v>
      </c>
      <c r="AL2488">
        <v>0</v>
      </c>
      <c r="AM2488" t="s">
        <v>53</v>
      </c>
      <c r="AN2488">
        <v>1012006</v>
      </c>
      <c r="AO2488">
        <v>22102006</v>
      </c>
      <c r="AP2488">
        <v>1046.5999999999999</v>
      </c>
      <c r="AQ2488">
        <v>1</v>
      </c>
      <c r="AR2488">
        <v>1</v>
      </c>
      <c r="AS2488">
        <v>1046.5999999999999</v>
      </c>
      <c r="AT2488">
        <v>971.29217529296795</v>
      </c>
      <c r="AU2488">
        <v>690.61054300000001</v>
      </c>
      <c r="AV2488">
        <v>89.325294494628906</v>
      </c>
      <c r="AW2488">
        <v>1046.5999999999899</v>
      </c>
      <c r="AX2488">
        <f t="shared" si="152"/>
        <v>75.307824707031955</v>
      </c>
      <c r="AY2488">
        <f t="shared" si="153"/>
        <v>355.9894569999999</v>
      </c>
      <c r="AZ2488">
        <f t="shared" si="154"/>
        <v>957.274705505371</v>
      </c>
      <c r="BA2488">
        <f t="shared" si="155"/>
        <v>1.0004441719502211E-11</v>
      </c>
    </row>
    <row r="2489" spans="1:53" x14ac:dyDescent="0.35">
      <c r="A2489">
        <v>1563203</v>
      </c>
      <c r="B2489">
        <v>2005</v>
      </c>
      <c r="C2489">
        <v>78</v>
      </c>
      <c r="D2489">
        <v>78</v>
      </c>
      <c r="E2489">
        <v>56</v>
      </c>
      <c r="F2489" t="s">
        <v>54</v>
      </c>
      <c r="G2489" t="s">
        <v>54</v>
      </c>
      <c r="H2489" t="s">
        <v>45</v>
      </c>
      <c r="I2489">
        <v>57</v>
      </c>
      <c r="J2489" t="s">
        <v>57</v>
      </c>
      <c r="K2489" t="s">
        <v>47</v>
      </c>
      <c r="L2489">
        <v>1</v>
      </c>
      <c r="M2489">
        <v>8</v>
      </c>
      <c r="N2489">
        <v>13</v>
      </c>
      <c r="O2489" t="s">
        <v>61</v>
      </c>
      <c r="P2489">
        <v>3813.3254919999999</v>
      </c>
      <c r="Q2489" t="s">
        <v>56</v>
      </c>
      <c r="R2489">
        <v>5000</v>
      </c>
      <c r="S2489">
        <v>0</v>
      </c>
      <c r="T2489">
        <v>8</v>
      </c>
      <c r="U2489" t="s">
        <v>62</v>
      </c>
      <c r="V2489">
        <v>0</v>
      </c>
      <c r="W2489">
        <v>0</v>
      </c>
      <c r="X2489">
        <v>2</v>
      </c>
      <c r="Y2489" t="s">
        <v>51</v>
      </c>
      <c r="Z2489" t="s">
        <v>65</v>
      </c>
      <c r="AA2489">
        <v>4.1497659999999999E-2</v>
      </c>
      <c r="AB2489">
        <v>0.80124804999999999</v>
      </c>
      <c r="AC2489">
        <v>7.0826833000000006E-2</v>
      </c>
      <c r="AD2489">
        <v>7.9491881E-2</v>
      </c>
      <c r="AE2489">
        <v>81.234042549999998</v>
      </c>
      <c r="AF2489">
        <v>0.48323729700000001</v>
      </c>
      <c r="AG2489">
        <v>2.3825273010000001</v>
      </c>
      <c r="AH2489">
        <v>0.27315335600000001</v>
      </c>
      <c r="AI2489">
        <v>2.8121485000000002E-2</v>
      </c>
      <c r="AJ2489">
        <v>6</v>
      </c>
      <c r="AK2489">
        <v>640803</v>
      </c>
      <c r="AL2489">
        <v>0</v>
      </c>
      <c r="AM2489" t="s">
        <v>53</v>
      </c>
      <c r="AN2489">
        <v>1012005</v>
      </c>
      <c r="AO2489">
        <v>26052005</v>
      </c>
      <c r="AP2489">
        <v>599.64</v>
      </c>
      <c r="AQ2489">
        <v>1</v>
      </c>
      <c r="AR2489">
        <v>1</v>
      </c>
      <c r="AS2489">
        <v>599.64</v>
      </c>
      <c r="AT2489">
        <v>565.80670166015602</v>
      </c>
      <c r="AU2489">
        <v>567.10403610000003</v>
      </c>
      <c r="AV2489">
        <v>89.325294494628906</v>
      </c>
      <c r="AW2489">
        <v>599.63999999999896</v>
      </c>
      <c r="AX2489">
        <f t="shared" si="152"/>
        <v>33.833298339843964</v>
      </c>
      <c r="AY2489">
        <f t="shared" si="153"/>
        <v>32.535963899999956</v>
      </c>
      <c r="AZ2489">
        <f t="shared" si="154"/>
        <v>510.31470550537108</v>
      </c>
      <c r="BA2489">
        <f t="shared" si="155"/>
        <v>1.0231815394945443E-12</v>
      </c>
    </row>
    <row r="2490" spans="1:53" x14ac:dyDescent="0.35">
      <c r="A2490">
        <v>2063576</v>
      </c>
      <c r="B2490">
        <v>2005</v>
      </c>
      <c r="C2490">
        <v>55</v>
      </c>
      <c r="D2490">
        <v>55</v>
      </c>
      <c r="E2490">
        <v>56</v>
      </c>
      <c r="F2490" t="s">
        <v>45</v>
      </c>
      <c r="G2490" t="s">
        <v>45</v>
      </c>
      <c r="H2490" t="s">
        <v>45</v>
      </c>
      <c r="I2490">
        <v>33</v>
      </c>
      <c r="J2490" t="s">
        <v>46</v>
      </c>
      <c r="K2490" t="s">
        <v>47</v>
      </c>
      <c r="L2490">
        <v>1</v>
      </c>
      <c r="M2490">
        <v>6</v>
      </c>
      <c r="N2490">
        <v>11</v>
      </c>
      <c r="O2490" t="s">
        <v>82</v>
      </c>
      <c r="P2490">
        <v>3959.1770379999998</v>
      </c>
      <c r="Q2490" t="s">
        <v>56</v>
      </c>
      <c r="R2490">
        <v>9000</v>
      </c>
      <c r="S2490">
        <v>50</v>
      </c>
      <c r="T2490">
        <v>0</v>
      </c>
      <c r="U2490" t="s">
        <v>62</v>
      </c>
      <c r="V2490">
        <v>1</v>
      </c>
      <c r="W2490">
        <v>0</v>
      </c>
      <c r="X2490">
        <v>6</v>
      </c>
      <c r="Y2490" t="s">
        <v>51</v>
      </c>
      <c r="Z2490" t="s">
        <v>65</v>
      </c>
      <c r="AA2490">
        <v>4.1497659999999999E-2</v>
      </c>
      <c r="AB2490">
        <v>0.80124804999999999</v>
      </c>
      <c r="AC2490">
        <v>7.0826833000000006E-2</v>
      </c>
      <c r="AD2490">
        <v>7.9491881E-2</v>
      </c>
      <c r="AE2490">
        <v>81.234042549999998</v>
      </c>
      <c r="AF2490">
        <v>0.48323729700000001</v>
      </c>
      <c r="AG2490">
        <v>2.3825273010000001</v>
      </c>
      <c r="AH2490">
        <v>0.27315335600000001</v>
      </c>
      <c r="AI2490">
        <v>2.8121485000000002E-2</v>
      </c>
      <c r="AJ2490">
        <v>4</v>
      </c>
      <c r="AK2490">
        <v>640803</v>
      </c>
      <c r="AL2490">
        <v>1</v>
      </c>
      <c r="AM2490" t="s">
        <v>66</v>
      </c>
      <c r="AN2490">
        <v>18072005</v>
      </c>
      <c r="AO2490">
        <v>31122005</v>
      </c>
      <c r="AP2490">
        <v>713.23</v>
      </c>
      <c r="AQ2490">
        <v>1</v>
      </c>
      <c r="AR2490">
        <v>1</v>
      </c>
      <c r="AS2490">
        <v>713.23</v>
      </c>
      <c r="AT2490">
        <v>608.03533935546795</v>
      </c>
      <c r="AU2490">
        <v>527.38929729999995</v>
      </c>
      <c r="AV2490">
        <v>89.325294494628906</v>
      </c>
      <c r="AW2490">
        <v>713.23</v>
      </c>
      <c r="AX2490">
        <f t="shared" si="152"/>
        <v>105.19466064453206</v>
      </c>
      <c r="AY2490">
        <f t="shared" si="153"/>
        <v>185.84070270000007</v>
      </c>
      <c r="AZ2490">
        <f t="shared" si="154"/>
        <v>623.90470550537111</v>
      </c>
      <c r="BA2490">
        <f t="shared" si="155"/>
        <v>0</v>
      </c>
    </row>
    <row r="2491" spans="1:53" x14ac:dyDescent="0.35">
      <c r="A2491">
        <v>6105517</v>
      </c>
      <c r="B2491">
        <v>2008</v>
      </c>
      <c r="C2491">
        <v>51</v>
      </c>
      <c r="D2491">
        <v>39</v>
      </c>
      <c r="E2491">
        <v>39</v>
      </c>
      <c r="F2491" t="s">
        <v>45</v>
      </c>
      <c r="G2491" t="s">
        <v>54</v>
      </c>
      <c r="H2491" t="s">
        <v>54</v>
      </c>
      <c r="I2491">
        <v>16</v>
      </c>
      <c r="J2491" t="s">
        <v>57</v>
      </c>
      <c r="K2491" t="s">
        <v>58</v>
      </c>
      <c r="L2491">
        <v>2</v>
      </c>
      <c r="M2491">
        <v>3</v>
      </c>
      <c r="N2491">
        <v>14</v>
      </c>
      <c r="O2491" t="s">
        <v>68</v>
      </c>
      <c r="P2491">
        <v>12641.10513</v>
      </c>
      <c r="Q2491" t="s">
        <v>56</v>
      </c>
      <c r="R2491">
        <v>5000</v>
      </c>
      <c r="S2491">
        <v>50</v>
      </c>
      <c r="T2491">
        <v>8</v>
      </c>
      <c r="U2491" t="s">
        <v>50</v>
      </c>
      <c r="V2491">
        <v>0</v>
      </c>
      <c r="W2491">
        <v>0</v>
      </c>
      <c r="X2491">
        <v>1</v>
      </c>
      <c r="Y2491" t="s">
        <v>51</v>
      </c>
      <c r="Z2491" t="s">
        <v>65</v>
      </c>
      <c r="AA2491">
        <v>4.1497659999999999E-2</v>
      </c>
      <c r="AB2491">
        <v>0.80124804999999999</v>
      </c>
      <c r="AC2491">
        <v>7.0826833000000006E-2</v>
      </c>
      <c r="AD2491">
        <v>7.9491881E-2</v>
      </c>
      <c r="AE2491">
        <v>81.234042549999998</v>
      </c>
      <c r="AF2491">
        <v>0.48323729700000001</v>
      </c>
      <c r="AG2491">
        <v>2.3825273010000001</v>
      </c>
      <c r="AH2491">
        <v>0.27315335600000001</v>
      </c>
      <c r="AI2491">
        <v>2.8121485000000002E-2</v>
      </c>
      <c r="AJ2491">
        <v>4</v>
      </c>
      <c r="AK2491">
        <v>640803</v>
      </c>
      <c r="AL2491">
        <v>0</v>
      </c>
      <c r="AM2491" t="s">
        <v>53</v>
      </c>
      <c r="AN2491">
        <v>1012008</v>
      </c>
      <c r="AO2491">
        <v>25112008</v>
      </c>
      <c r="AP2491">
        <v>683.84</v>
      </c>
      <c r="AQ2491">
        <v>1</v>
      </c>
      <c r="AR2491">
        <v>1</v>
      </c>
      <c r="AS2491">
        <v>683.84</v>
      </c>
      <c r="AT2491">
        <v>861.35217285156205</v>
      </c>
      <c r="AU2491">
        <v>1135.174894</v>
      </c>
      <c r="AV2491">
        <v>89.325294494628906</v>
      </c>
      <c r="AW2491">
        <v>683.84</v>
      </c>
      <c r="AX2491">
        <f t="shared" si="152"/>
        <v>177.51217285156201</v>
      </c>
      <c r="AY2491">
        <f t="shared" si="153"/>
        <v>451.33489399999996</v>
      </c>
      <c r="AZ2491">
        <f t="shared" si="154"/>
        <v>594.51470550537113</v>
      </c>
      <c r="BA2491">
        <f t="shared" si="155"/>
        <v>0</v>
      </c>
    </row>
    <row r="2492" spans="1:53" x14ac:dyDescent="0.35">
      <c r="A2492">
        <v>4522363</v>
      </c>
      <c r="B2492">
        <v>2007</v>
      </c>
      <c r="C2492">
        <v>70</v>
      </c>
      <c r="D2492">
        <v>23</v>
      </c>
      <c r="E2492">
        <v>23</v>
      </c>
      <c r="F2492" t="s">
        <v>45</v>
      </c>
      <c r="G2492" t="s">
        <v>54</v>
      </c>
      <c r="H2492" t="s">
        <v>54</v>
      </c>
      <c r="I2492">
        <v>0</v>
      </c>
      <c r="J2492" t="s">
        <v>57</v>
      </c>
      <c r="K2492" t="s">
        <v>78</v>
      </c>
      <c r="L2492">
        <v>3</v>
      </c>
      <c r="M2492">
        <v>12</v>
      </c>
      <c r="N2492">
        <v>18</v>
      </c>
      <c r="O2492" t="s">
        <v>82</v>
      </c>
      <c r="P2492">
        <v>4288.8650580000003</v>
      </c>
      <c r="Q2492" t="s">
        <v>49</v>
      </c>
      <c r="R2492">
        <v>5000</v>
      </c>
      <c r="S2492">
        <v>100</v>
      </c>
      <c r="T2492">
        <v>13</v>
      </c>
      <c r="U2492" t="s">
        <v>50</v>
      </c>
      <c r="V2492">
        <v>0</v>
      </c>
      <c r="W2492">
        <v>4</v>
      </c>
      <c r="X2492">
        <v>1</v>
      </c>
      <c r="Y2492" t="s">
        <v>51</v>
      </c>
      <c r="Z2492" t="s">
        <v>60</v>
      </c>
      <c r="AA2492">
        <v>9.9699899999999994E-2</v>
      </c>
      <c r="AB2492">
        <v>0.69823274400000002</v>
      </c>
      <c r="AC2492">
        <v>8.7029010000000004E-2</v>
      </c>
      <c r="AD2492">
        <v>8.4307055000000006E-2</v>
      </c>
      <c r="AE2492">
        <v>86.679487179999995</v>
      </c>
      <c r="AF2492">
        <v>0.49770744</v>
      </c>
      <c r="AG2492">
        <v>2.2544181390000002</v>
      </c>
      <c r="AH2492">
        <v>0.25952381000000002</v>
      </c>
      <c r="AI2492">
        <v>2.4007937E-2</v>
      </c>
      <c r="AJ2492">
        <v>9</v>
      </c>
      <c r="AK2492">
        <v>640804</v>
      </c>
      <c r="AL2492">
        <v>0</v>
      </c>
      <c r="AM2492" t="s">
        <v>53</v>
      </c>
      <c r="AN2492">
        <v>1012007</v>
      </c>
      <c r="AO2492">
        <v>26102007</v>
      </c>
      <c r="AP2492">
        <v>136.35</v>
      </c>
      <c r="AQ2492">
        <v>1</v>
      </c>
      <c r="AR2492">
        <v>1</v>
      </c>
      <c r="AS2492">
        <v>136.35</v>
      </c>
      <c r="AT2492">
        <v>296.55270385742102</v>
      </c>
      <c r="AU2492">
        <v>621.08459640000001</v>
      </c>
      <c r="AV2492">
        <v>89.325294494628906</v>
      </c>
      <c r="AW2492">
        <v>136.349999999999</v>
      </c>
      <c r="AX2492">
        <f t="shared" si="152"/>
        <v>160.20270385742103</v>
      </c>
      <c r="AY2492">
        <f t="shared" si="153"/>
        <v>484.73459639999999</v>
      </c>
      <c r="AZ2492">
        <f t="shared" si="154"/>
        <v>47.024705505371088</v>
      </c>
      <c r="BA2492">
        <f t="shared" si="155"/>
        <v>9.9475983006414026E-13</v>
      </c>
    </row>
    <row r="2493" spans="1:53" x14ac:dyDescent="0.35">
      <c r="A2493">
        <v>5397813</v>
      </c>
      <c r="B2493">
        <v>2008</v>
      </c>
      <c r="C2493">
        <v>45</v>
      </c>
      <c r="D2493">
        <v>45</v>
      </c>
      <c r="E2493">
        <v>56</v>
      </c>
      <c r="F2493" t="s">
        <v>54</v>
      </c>
      <c r="G2493" t="s">
        <v>54</v>
      </c>
      <c r="H2493" t="s">
        <v>45</v>
      </c>
      <c r="I2493">
        <v>25</v>
      </c>
      <c r="J2493" t="s">
        <v>46</v>
      </c>
      <c r="K2493" t="s">
        <v>47</v>
      </c>
      <c r="L2493">
        <v>1</v>
      </c>
      <c r="M2493">
        <v>9</v>
      </c>
      <c r="N2493">
        <v>19</v>
      </c>
      <c r="O2493" t="s">
        <v>61</v>
      </c>
      <c r="P2493">
        <v>4627.8040339999998</v>
      </c>
      <c r="Q2493" t="s">
        <v>49</v>
      </c>
      <c r="R2493">
        <v>3000</v>
      </c>
      <c r="S2493">
        <v>50</v>
      </c>
      <c r="T2493">
        <v>9</v>
      </c>
      <c r="U2493" t="s">
        <v>62</v>
      </c>
      <c r="V2493">
        <v>0</v>
      </c>
      <c r="W2493">
        <v>4</v>
      </c>
      <c r="X2493">
        <v>2</v>
      </c>
      <c r="Y2493" t="s">
        <v>51</v>
      </c>
      <c r="Z2493" t="s">
        <v>65</v>
      </c>
      <c r="AA2493">
        <v>9.9699899999999994E-2</v>
      </c>
      <c r="AB2493">
        <v>0.69823274400000002</v>
      </c>
      <c r="AC2493">
        <v>8.7029010000000004E-2</v>
      </c>
      <c r="AD2493">
        <v>8.4307055000000006E-2</v>
      </c>
      <c r="AE2493">
        <v>86.679487179999995</v>
      </c>
      <c r="AF2493">
        <v>0.49770744</v>
      </c>
      <c r="AG2493">
        <v>2.2544181390000002</v>
      </c>
      <c r="AH2493">
        <v>0.25952381000000002</v>
      </c>
      <c r="AI2493">
        <v>2.4007937E-2</v>
      </c>
      <c r="AJ2493">
        <v>7</v>
      </c>
      <c r="AK2493">
        <v>640804</v>
      </c>
      <c r="AL2493">
        <v>0</v>
      </c>
      <c r="AM2493" t="s">
        <v>53</v>
      </c>
      <c r="AN2493">
        <v>16042008</v>
      </c>
      <c r="AO2493">
        <v>31122008</v>
      </c>
      <c r="AP2493">
        <v>369.02</v>
      </c>
      <c r="AQ2493">
        <v>1</v>
      </c>
      <c r="AR2493">
        <v>1</v>
      </c>
      <c r="AS2493">
        <v>369.02</v>
      </c>
      <c r="AT2493">
        <v>764.65979003906205</v>
      </c>
      <c r="AU2493">
        <v>717.34199899999999</v>
      </c>
      <c r="AV2493">
        <v>89.325294494628906</v>
      </c>
      <c r="AW2493">
        <v>369.01999999999902</v>
      </c>
      <c r="AX2493">
        <f t="shared" si="152"/>
        <v>395.63979003906206</v>
      </c>
      <c r="AY2493">
        <f t="shared" si="153"/>
        <v>348.32199900000001</v>
      </c>
      <c r="AZ2493">
        <f t="shared" si="154"/>
        <v>279.69470550537108</v>
      </c>
      <c r="BA2493">
        <f t="shared" si="155"/>
        <v>9.6633812063373625E-13</v>
      </c>
    </row>
    <row r="2494" spans="1:53" x14ac:dyDescent="0.35">
      <c r="A2494">
        <v>241580</v>
      </c>
      <c r="B2494">
        <v>2005</v>
      </c>
      <c r="C2494">
        <v>55</v>
      </c>
      <c r="D2494">
        <v>55</v>
      </c>
      <c r="E2494">
        <v>56</v>
      </c>
      <c r="F2494" t="s">
        <v>45</v>
      </c>
      <c r="G2494" t="s">
        <v>45</v>
      </c>
      <c r="H2494" t="s">
        <v>45</v>
      </c>
      <c r="I2494">
        <v>31</v>
      </c>
      <c r="J2494" t="s">
        <v>57</v>
      </c>
      <c r="K2494" t="s">
        <v>47</v>
      </c>
      <c r="L2494">
        <v>1</v>
      </c>
      <c r="M2494">
        <v>7</v>
      </c>
      <c r="N2494">
        <v>8</v>
      </c>
      <c r="O2494" t="s">
        <v>93</v>
      </c>
      <c r="P2494">
        <v>3965.127575</v>
      </c>
      <c r="Q2494" t="s">
        <v>49</v>
      </c>
      <c r="R2494">
        <v>15000</v>
      </c>
      <c r="S2494">
        <v>150</v>
      </c>
      <c r="T2494">
        <v>3</v>
      </c>
      <c r="U2494" t="s">
        <v>62</v>
      </c>
      <c r="V2494">
        <v>0</v>
      </c>
      <c r="W2494">
        <v>0</v>
      </c>
      <c r="X2494">
        <v>7</v>
      </c>
      <c r="Y2494" t="s">
        <v>63</v>
      </c>
      <c r="Z2494" t="s">
        <v>60</v>
      </c>
      <c r="AA2494">
        <v>8.5548173000000005E-2</v>
      </c>
      <c r="AB2494">
        <v>0.75858250299999996</v>
      </c>
      <c r="AC2494">
        <v>7.696567E-2</v>
      </c>
      <c r="AD2494">
        <v>7.4384118999999999E-2</v>
      </c>
      <c r="AE2494">
        <v>89.913978499999999</v>
      </c>
      <c r="AF2494">
        <v>0.48708443000000001</v>
      </c>
      <c r="AG2494">
        <v>2.315060908</v>
      </c>
      <c r="AH2494">
        <v>0.28468113099999998</v>
      </c>
      <c r="AI2494">
        <v>2.2024984000000001E-2</v>
      </c>
      <c r="AJ2494">
        <v>1</v>
      </c>
      <c r="AK2494">
        <v>640805</v>
      </c>
      <c r="AL2494">
        <v>0</v>
      </c>
      <c r="AM2494" t="s">
        <v>53</v>
      </c>
      <c r="AN2494">
        <v>1012005</v>
      </c>
      <c r="AO2494">
        <v>26072005</v>
      </c>
      <c r="AP2494">
        <v>258.63</v>
      </c>
      <c r="AQ2494">
        <v>1</v>
      </c>
      <c r="AR2494">
        <v>1</v>
      </c>
      <c r="AS2494">
        <v>258.63</v>
      </c>
      <c r="AT2494">
        <v>349.56130981445301</v>
      </c>
      <c r="AU2494">
        <v>514.94983630000002</v>
      </c>
      <c r="AV2494">
        <v>89.325294494628906</v>
      </c>
      <c r="AW2494">
        <v>258.62999999999897</v>
      </c>
      <c r="AX2494">
        <f t="shared" si="152"/>
        <v>90.931309814453016</v>
      </c>
      <c r="AY2494">
        <f t="shared" si="153"/>
        <v>256.31983630000002</v>
      </c>
      <c r="AZ2494">
        <f t="shared" si="154"/>
        <v>169.30470550537109</v>
      </c>
      <c r="BA2494">
        <f t="shared" si="155"/>
        <v>1.0231815394945443E-12</v>
      </c>
    </row>
    <row r="2495" spans="1:53" x14ac:dyDescent="0.35">
      <c r="A2495">
        <v>3351983</v>
      </c>
      <c r="B2495">
        <v>2006</v>
      </c>
      <c r="C2495">
        <v>36</v>
      </c>
      <c r="D2495">
        <v>36</v>
      </c>
      <c r="E2495">
        <v>39</v>
      </c>
      <c r="F2495" t="s">
        <v>54</v>
      </c>
      <c r="G2495" t="s">
        <v>54</v>
      </c>
      <c r="H2495" t="s">
        <v>45</v>
      </c>
      <c r="I2495">
        <v>14</v>
      </c>
      <c r="J2495" t="s">
        <v>46</v>
      </c>
      <c r="K2495" t="s">
        <v>78</v>
      </c>
      <c r="L2495">
        <v>3</v>
      </c>
      <c r="M2495">
        <v>7</v>
      </c>
      <c r="N2495">
        <v>17</v>
      </c>
      <c r="O2495" t="s">
        <v>55</v>
      </c>
      <c r="P2495">
        <v>9128.8263819999993</v>
      </c>
      <c r="Q2495" t="s">
        <v>56</v>
      </c>
      <c r="R2495">
        <v>10000</v>
      </c>
      <c r="S2495">
        <v>50</v>
      </c>
      <c r="T2495">
        <v>4</v>
      </c>
      <c r="U2495" t="s">
        <v>62</v>
      </c>
      <c r="V2495">
        <v>2</v>
      </c>
      <c r="W2495">
        <v>0</v>
      </c>
      <c r="X2495">
        <v>2</v>
      </c>
      <c r="Y2495" t="s">
        <v>63</v>
      </c>
      <c r="Z2495" t="s">
        <v>60</v>
      </c>
      <c r="AA2495">
        <v>8.1759701000000004E-2</v>
      </c>
      <c r="AB2495">
        <v>0.24714671099999999</v>
      </c>
      <c r="AC2495">
        <v>0.26208756999999999</v>
      </c>
      <c r="AD2495">
        <v>0.16787690199999999</v>
      </c>
      <c r="AE2495">
        <v>47.80165289</v>
      </c>
      <c r="AF2495">
        <v>0.48521784200000001</v>
      </c>
      <c r="AG2495">
        <v>2.400498029</v>
      </c>
      <c r="AH2495">
        <v>0.241417093</v>
      </c>
      <c r="AI2495">
        <v>1.0469928999999999E-2</v>
      </c>
      <c r="AJ2495">
        <v>6</v>
      </c>
      <c r="AK2495">
        <v>640901</v>
      </c>
      <c r="AL2495">
        <v>1</v>
      </c>
      <c r="AM2495" t="s">
        <v>53</v>
      </c>
      <c r="AN2495">
        <v>12042006</v>
      </c>
      <c r="AO2495">
        <v>31122006</v>
      </c>
      <c r="AP2495">
        <v>1273.7</v>
      </c>
      <c r="AQ2495">
        <v>1</v>
      </c>
      <c r="AR2495">
        <v>1</v>
      </c>
      <c r="AS2495">
        <v>1273.7</v>
      </c>
      <c r="AT2495">
        <v>1399.22839355468</v>
      </c>
      <c r="AU2495">
        <v>771.89587510000001</v>
      </c>
      <c r="AV2495">
        <v>89.325294494628906</v>
      </c>
      <c r="AW2495">
        <v>1273.7</v>
      </c>
      <c r="AX2495">
        <f t="shared" si="152"/>
        <v>125.52839355467995</v>
      </c>
      <c r="AY2495">
        <f t="shared" si="153"/>
        <v>501.80412490000003</v>
      </c>
      <c r="AZ2495">
        <f t="shared" si="154"/>
        <v>1184.3747055053711</v>
      </c>
      <c r="BA2495">
        <f t="shared" si="155"/>
        <v>0</v>
      </c>
    </row>
    <row r="2496" spans="1:53" x14ac:dyDescent="0.35">
      <c r="A2496">
        <v>3718078</v>
      </c>
      <c r="B2496">
        <v>2005</v>
      </c>
      <c r="C2496">
        <v>33</v>
      </c>
      <c r="D2496">
        <v>33</v>
      </c>
      <c r="E2496">
        <v>56</v>
      </c>
      <c r="F2496" t="s">
        <v>54</v>
      </c>
      <c r="G2496" t="s">
        <v>54</v>
      </c>
      <c r="H2496" t="s">
        <v>45</v>
      </c>
      <c r="I2496">
        <v>13</v>
      </c>
      <c r="J2496" t="s">
        <v>46</v>
      </c>
      <c r="K2496" t="s">
        <v>47</v>
      </c>
      <c r="L2496">
        <v>1</v>
      </c>
      <c r="M2496">
        <v>8</v>
      </c>
      <c r="N2496">
        <v>27</v>
      </c>
      <c r="O2496" t="s">
        <v>75</v>
      </c>
      <c r="P2496">
        <v>16235.78765</v>
      </c>
      <c r="Q2496" t="s">
        <v>56</v>
      </c>
      <c r="R2496">
        <v>6000</v>
      </c>
      <c r="S2496">
        <v>0</v>
      </c>
      <c r="T2496">
        <v>5</v>
      </c>
      <c r="U2496" t="s">
        <v>62</v>
      </c>
      <c r="V2496">
        <v>1</v>
      </c>
      <c r="W2496">
        <v>0</v>
      </c>
      <c r="X2496">
        <v>1</v>
      </c>
      <c r="Y2496" t="s">
        <v>51</v>
      </c>
      <c r="Z2496" t="s">
        <v>65</v>
      </c>
      <c r="AA2496">
        <v>8.1759701000000004E-2</v>
      </c>
      <c r="AB2496">
        <v>0.24714671099999999</v>
      </c>
      <c r="AC2496">
        <v>0.26208756999999999</v>
      </c>
      <c r="AD2496">
        <v>0.16787690199999999</v>
      </c>
      <c r="AE2496">
        <v>47.80165289</v>
      </c>
      <c r="AF2496">
        <v>0.48521784200000001</v>
      </c>
      <c r="AG2496">
        <v>2.400498029</v>
      </c>
      <c r="AH2496">
        <v>0.241417093</v>
      </c>
      <c r="AI2496">
        <v>1.0469928999999999E-2</v>
      </c>
      <c r="AJ2496">
        <v>6</v>
      </c>
      <c r="AK2496">
        <v>640901</v>
      </c>
      <c r="AL2496">
        <v>1</v>
      </c>
      <c r="AM2496" t="s">
        <v>53</v>
      </c>
      <c r="AN2496">
        <v>9032005</v>
      </c>
      <c r="AO2496">
        <v>31122005</v>
      </c>
      <c r="AP2496">
        <v>512.61</v>
      </c>
      <c r="AQ2496">
        <v>1</v>
      </c>
      <c r="AR2496">
        <v>1</v>
      </c>
      <c r="AS2496">
        <v>512.61</v>
      </c>
      <c r="AT2496">
        <v>1162.16076660156</v>
      </c>
      <c r="AU2496">
        <v>1697.931051</v>
      </c>
      <c r="AV2496">
        <v>89.325294494628906</v>
      </c>
      <c r="AW2496">
        <v>512.61</v>
      </c>
      <c r="AX2496">
        <f t="shared" si="152"/>
        <v>649.55076660155999</v>
      </c>
      <c r="AY2496">
        <f t="shared" si="153"/>
        <v>1185.3210509999999</v>
      </c>
      <c r="AZ2496">
        <f t="shared" si="154"/>
        <v>423.28470550537111</v>
      </c>
      <c r="BA2496">
        <f t="shared" si="155"/>
        <v>0</v>
      </c>
    </row>
    <row r="2497" spans="1:53" x14ac:dyDescent="0.35">
      <c r="A2497">
        <v>4378018</v>
      </c>
      <c r="B2497">
        <v>2006</v>
      </c>
      <c r="C2497">
        <v>68</v>
      </c>
      <c r="D2497">
        <v>68</v>
      </c>
      <c r="E2497">
        <v>56</v>
      </c>
      <c r="F2497" t="s">
        <v>54</v>
      </c>
      <c r="G2497" t="s">
        <v>54</v>
      </c>
      <c r="H2497" t="s">
        <v>45</v>
      </c>
      <c r="I2497">
        <v>46</v>
      </c>
      <c r="J2497" t="s">
        <v>57</v>
      </c>
      <c r="K2497" t="s">
        <v>47</v>
      </c>
      <c r="L2497">
        <v>1</v>
      </c>
      <c r="M2497">
        <v>6</v>
      </c>
      <c r="N2497">
        <v>33</v>
      </c>
      <c r="O2497" t="s">
        <v>96</v>
      </c>
      <c r="P2497">
        <v>7714.0283120000004</v>
      </c>
      <c r="Q2497" t="s">
        <v>49</v>
      </c>
      <c r="R2497">
        <v>9000</v>
      </c>
      <c r="S2497">
        <v>0</v>
      </c>
      <c r="T2497">
        <v>18</v>
      </c>
      <c r="U2497" t="s">
        <v>50</v>
      </c>
      <c r="V2497">
        <v>0</v>
      </c>
      <c r="W2497">
        <v>0</v>
      </c>
      <c r="X2497">
        <v>0</v>
      </c>
      <c r="Y2497" t="s">
        <v>51</v>
      </c>
      <c r="Z2497" t="s">
        <v>60</v>
      </c>
      <c r="AA2497">
        <v>8.1759701000000004E-2</v>
      </c>
      <c r="AB2497">
        <v>0.24714671099999999</v>
      </c>
      <c r="AC2497">
        <v>0.26208756999999999</v>
      </c>
      <c r="AD2497">
        <v>0.16787690199999999</v>
      </c>
      <c r="AE2497">
        <v>47.80165289</v>
      </c>
      <c r="AF2497">
        <v>0.48521784200000001</v>
      </c>
      <c r="AG2497">
        <v>2.400498029</v>
      </c>
      <c r="AH2497">
        <v>0.241417093</v>
      </c>
      <c r="AI2497">
        <v>1.0469928999999999E-2</v>
      </c>
      <c r="AJ2497">
        <v>4</v>
      </c>
      <c r="AK2497">
        <v>640901</v>
      </c>
      <c r="AL2497">
        <v>0</v>
      </c>
      <c r="AM2497" t="s">
        <v>66</v>
      </c>
      <c r="AN2497">
        <v>1012006</v>
      </c>
      <c r="AO2497">
        <v>10102006</v>
      </c>
      <c r="AP2497">
        <v>1231.43</v>
      </c>
      <c r="AQ2497">
        <v>1</v>
      </c>
      <c r="AR2497">
        <v>1</v>
      </c>
      <c r="AS2497">
        <v>1231.43</v>
      </c>
      <c r="AT2497">
        <v>931.06890869140602</v>
      </c>
      <c r="AU2497">
        <v>885.35767329999999</v>
      </c>
      <c r="AV2497">
        <v>89.325294494628906</v>
      </c>
      <c r="AW2497">
        <v>1231.43</v>
      </c>
      <c r="AX2497">
        <f t="shared" si="152"/>
        <v>300.36109130859404</v>
      </c>
      <c r="AY2497">
        <f t="shared" si="153"/>
        <v>346.07232670000008</v>
      </c>
      <c r="AZ2497">
        <f t="shared" si="154"/>
        <v>1142.1047055053712</v>
      </c>
      <c r="BA2497">
        <f t="shared" si="155"/>
        <v>0</v>
      </c>
    </row>
    <row r="2498" spans="1:53" x14ac:dyDescent="0.35">
      <c r="A2498">
        <v>783752</v>
      </c>
      <c r="B2498">
        <v>2005</v>
      </c>
      <c r="C2498">
        <v>57</v>
      </c>
      <c r="D2498">
        <v>57</v>
      </c>
      <c r="E2498">
        <v>57</v>
      </c>
      <c r="F2498" t="s">
        <v>54</v>
      </c>
      <c r="G2498" t="s">
        <v>54</v>
      </c>
      <c r="H2498" t="s">
        <v>45</v>
      </c>
      <c r="I2498">
        <v>30</v>
      </c>
      <c r="J2498" t="s">
        <v>46</v>
      </c>
      <c r="K2498" t="s">
        <v>64</v>
      </c>
      <c r="L2498">
        <v>2</v>
      </c>
      <c r="M2498">
        <v>7</v>
      </c>
      <c r="N2498">
        <v>20</v>
      </c>
      <c r="O2498" t="s">
        <v>79</v>
      </c>
      <c r="P2498">
        <v>100</v>
      </c>
      <c r="Q2498" t="s">
        <v>73</v>
      </c>
      <c r="R2498">
        <v>6000</v>
      </c>
      <c r="S2498">
        <v>150</v>
      </c>
      <c r="T2498">
        <v>19</v>
      </c>
      <c r="U2498" t="s">
        <v>50</v>
      </c>
      <c r="V2498">
        <v>0</v>
      </c>
      <c r="W2498">
        <v>0</v>
      </c>
      <c r="X2498">
        <v>1</v>
      </c>
      <c r="Y2498" t="s">
        <v>51</v>
      </c>
      <c r="Z2498" t="s">
        <v>52</v>
      </c>
      <c r="AA2498">
        <v>6.3761693999999994E-2</v>
      </c>
      <c r="AB2498">
        <v>0.39684884300000001</v>
      </c>
      <c r="AC2498">
        <v>0.22402757300000001</v>
      </c>
      <c r="AD2498">
        <v>0.18869959</v>
      </c>
      <c r="AE2498">
        <v>27.43786982</v>
      </c>
      <c r="AF2498">
        <v>0.45632952300000001</v>
      </c>
      <c r="AG2498">
        <v>2.2831117679999999</v>
      </c>
      <c r="AH2498">
        <v>0.263994169</v>
      </c>
      <c r="AI2498">
        <v>9.7667640000000007E-3</v>
      </c>
      <c r="AJ2498">
        <v>1</v>
      </c>
      <c r="AK2498">
        <v>640902</v>
      </c>
      <c r="AL2498">
        <v>0</v>
      </c>
      <c r="AM2498" t="s">
        <v>53</v>
      </c>
      <c r="AN2498">
        <v>1012005</v>
      </c>
      <c r="AO2498">
        <v>24042005</v>
      </c>
      <c r="AP2498">
        <v>359.09</v>
      </c>
      <c r="AQ2498">
        <v>1</v>
      </c>
      <c r="AR2498">
        <v>1</v>
      </c>
      <c r="AS2498">
        <v>359.09</v>
      </c>
      <c r="AT2498">
        <v>487.10647583007801</v>
      </c>
      <c r="AU2498">
        <v>544.89052670000001</v>
      </c>
      <c r="AV2498">
        <v>89.325294494628906</v>
      </c>
      <c r="AW2498">
        <v>359.08999999999901</v>
      </c>
      <c r="AX2498">
        <f t="shared" ref="AX2498:AX2561" si="156">ABS(AT2498-AS2498)</f>
        <v>128.01647583007804</v>
      </c>
      <c r="AY2498">
        <f t="shared" ref="AY2498:AY2561" si="157">ABS(AU2498-AS2498)</f>
        <v>185.80052670000003</v>
      </c>
      <c r="AZ2498">
        <f t="shared" si="154"/>
        <v>269.76470550537107</v>
      </c>
      <c r="BA2498">
        <f t="shared" si="155"/>
        <v>9.6633812063373625E-13</v>
      </c>
    </row>
    <row r="2499" spans="1:53" x14ac:dyDescent="0.35">
      <c r="A2499">
        <v>7057592</v>
      </c>
      <c r="B2499">
        <v>2008</v>
      </c>
      <c r="C2499">
        <v>36</v>
      </c>
      <c r="D2499">
        <v>36</v>
      </c>
      <c r="E2499">
        <v>40</v>
      </c>
      <c r="F2499" t="s">
        <v>54</v>
      </c>
      <c r="G2499" t="s">
        <v>54</v>
      </c>
      <c r="H2499" t="s">
        <v>45</v>
      </c>
      <c r="I2499">
        <v>16</v>
      </c>
      <c r="J2499" t="s">
        <v>57</v>
      </c>
      <c r="K2499" t="s">
        <v>58</v>
      </c>
      <c r="L2499">
        <v>2</v>
      </c>
      <c r="M2499">
        <v>9</v>
      </c>
      <c r="N2499">
        <v>26</v>
      </c>
      <c r="O2499" t="s">
        <v>55</v>
      </c>
      <c r="P2499">
        <v>6554.6710359999997</v>
      </c>
      <c r="Q2499" t="s">
        <v>56</v>
      </c>
      <c r="R2499">
        <v>12000</v>
      </c>
      <c r="S2499">
        <v>100</v>
      </c>
      <c r="T2499">
        <v>7</v>
      </c>
      <c r="U2499" t="s">
        <v>50</v>
      </c>
      <c r="V2499">
        <v>0</v>
      </c>
      <c r="W2499">
        <v>0</v>
      </c>
      <c r="X2499">
        <v>1</v>
      </c>
      <c r="Y2499" t="s">
        <v>63</v>
      </c>
      <c r="Z2499" t="s">
        <v>89</v>
      </c>
      <c r="AA2499">
        <v>6.3892722999999998E-2</v>
      </c>
      <c r="AB2499">
        <v>0.29126405100000002</v>
      </c>
      <c r="AC2499">
        <v>0.27588246900000002</v>
      </c>
      <c r="AD2499">
        <v>0.18719292500000001</v>
      </c>
      <c r="AE2499">
        <v>48.847999999999999</v>
      </c>
      <c r="AF2499">
        <v>0.48321323300000002</v>
      </c>
      <c r="AG2499">
        <v>2.4082035099999999</v>
      </c>
      <c r="AH2499">
        <v>0.30398804699999998</v>
      </c>
      <c r="AI2499">
        <v>9.9988509999999996E-3</v>
      </c>
      <c r="AJ2499">
        <v>3</v>
      </c>
      <c r="AK2499">
        <v>640903</v>
      </c>
      <c r="AL2499">
        <v>0</v>
      </c>
      <c r="AM2499" t="s">
        <v>66</v>
      </c>
      <c r="AN2499">
        <v>1012008</v>
      </c>
      <c r="AO2499">
        <v>31122008</v>
      </c>
      <c r="AP2499">
        <v>869.69</v>
      </c>
      <c r="AQ2499">
        <v>1</v>
      </c>
      <c r="AR2499">
        <v>1</v>
      </c>
      <c r="AS2499">
        <v>869.69</v>
      </c>
      <c r="AT2499">
        <v>750.11096191406205</v>
      </c>
      <c r="AU2499">
        <v>755.63063550000004</v>
      </c>
      <c r="AV2499">
        <v>89.325294494628906</v>
      </c>
      <c r="AW2499">
        <v>869.69</v>
      </c>
      <c r="AX2499">
        <f t="shared" si="156"/>
        <v>119.57903808593801</v>
      </c>
      <c r="AY2499">
        <f t="shared" si="157"/>
        <v>114.05936450000002</v>
      </c>
      <c r="AZ2499">
        <f t="shared" ref="AZ2499:AZ2562" si="158">ABS(AV2499-AS2499)</f>
        <v>780.36470550537115</v>
      </c>
      <c r="BA2499">
        <f t="shared" ref="BA2499:BA2562" si="159">ABS(AW2499-AS2499)</f>
        <v>0</v>
      </c>
    </row>
    <row r="2500" spans="1:53" x14ac:dyDescent="0.35">
      <c r="A2500">
        <v>2258422</v>
      </c>
      <c r="B2500">
        <v>2005</v>
      </c>
      <c r="C2500">
        <v>47</v>
      </c>
      <c r="D2500">
        <v>37</v>
      </c>
      <c r="E2500">
        <v>37</v>
      </c>
      <c r="F2500" t="s">
        <v>54</v>
      </c>
      <c r="G2500" t="s">
        <v>45</v>
      </c>
      <c r="H2500" t="s">
        <v>45</v>
      </c>
      <c r="I2500">
        <v>16</v>
      </c>
      <c r="J2500" t="s">
        <v>57</v>
      </c>
      <c r="K2500" t="s">
        <v>58</v>
      </c>
      <c r="L2500">
        <v>2</v>
      </c>
      <c r="M2500">
        <v>7</v>
      </c>
      <c r="N2500">
        <v>24</v>
      </c>
      <c r="O2500" t="s">
        <v>77</v>
      </c>
      <c r="P2500">
        <v>11402.46666</v>
      </c>
      <c r="Q2500" t="s">
        <v>56</v>
      </c>
      <c r="R2500">
        <v>6000</v>
      </c>
      <c r="S2500">
        <v>0</v>
      </c>
      <c r="T2500">
        <v>15</v>
      </c>
      <c r="U2500" t="s">
        <v>50</v>
      </c>
      <c r="V2500">
        <v>0</v>
      </c>
      <c r="W2500">
        <v>0</v>
      </c>
      <c r="X2500">
        <v>1</v>
      </c>
      <c r="Y2500" t="s">
        <v>51</v>
      </c>
      <c r="Z2500" t="s">
        <v>60</v>
      </c>
      <c r="AA2500">
        <v>4.6289212000000003E-2</v>
      </c>
      <c r="AB2500">
        <v>0.417941852</v>
      </c>
      <c r="AC2500">
        <v>0.19510329000000001</v>
      </c>
      <c r="AD2500">
        <v>0.175762641</v>
      </c>
      <c r="AE2500">
        <v>43.988970590000001</v>
      </c>
      <c r="AF2500">
        <v>0.46803175899999999</v>
      </c>
      <c r="AG2500">
        <v>2.2886381029999998</v>
      </c>
      <c r="AH2500">
        <v>0.34513595200000002</v>
      </c>
      <c r="AI2500">
        <v>1.570997E-2</v>
      </c>
      <c r="AJ2500">
        <v>1</v>
      </c>
      <c r="AK2500">
        <v>640904</v>
      </c>
      <c r="AL2500">
        <v>0</v>
      </c>
      <c r="AM2500" t="s">
        <v>53</v>
      </c>
      <c r="AN2500">
        <v>1012005</v>
      </c>
      <c r="AO2500">
        <v>8102005</v>
      </c>
      <c r="AP2500">
        <v>589.14</v>
      </c>
      <c r="AQ2500">
        <v>1</v>
      </c>
      <c r="AR2500">
        <v>1</v>
      </c>
      <c r="AS2500">
        <v>589.14</v>
      </c>
      <c r="AT2500">
        <v>919.14984130859295</v>
      </c>
      <c r="AU2500">
        <v>819.24269189999995</v>
      </c>
      <c r="AV2500">
        <v>89.325294494628906</v>
      </c>
      <c r="AW2500">
        <v>589.13999999999896</v>
      </c>
      <c r="AX2500">
        <f t="shared" si="156"/>
        <v>330.00984130859297</v>
      </c>
      <c r="AY2500">
        <f t="shared" si="157"/>
        <v>230.10269189999997</v>
      </c>
      <c r="AZ2500">
        <f t="shared" si="158"/>
        <v>499.81470550537108</v>
      </c>
      <c r="BA2500">
        <f t="shared" si="159"/>
        <v>1.0231815394945443E-12</v>
      </c>
    </row>
    <row r="2501" spans="1:53" x14ac:dyDescent="0.35">
      <c r="A2501">
        <v>3814037</v>
      </c>
      <c r="B2501">
        <v>2005</v>
      </c>
      <c r="C2501">
        <v>63</v>
      </c>
      <c r="D2501">
        <v>63</v>
      </c>
      <c r="E2501">
        <v>56</v>
      </c>
      <c r="F2501" t="s">
        <v>45</v>
      </c>
      <c r="G2501" t="s">
        <v>45</v>
      </c>
      <c r="H2501" t="s">
        <v>45</v>
      </c>
      <c r="I2501">
        <v>42</v>
      </c>
      <c r="J2501" t="s">
        <v>76</v>
      </c>
      <c r="K2501" t="s">
        <v>47</v>
      </c>
      <c r="L2501">
        <v>1</v>
      </c>
      <c r="M2501">
        <v>3</v>
      </c>
      <c r="N2501">
        <v>43</v>
      </c>
      <c r="O2501" t="s">
        <v>81</v>
      </c>
      <c r="P2501">
        <v>22568.034680000001</v>
      </c>
      <c r="Q2501" t="s">
        <v>49</v>
      </c>
      <c r="R2501">
        <v>12000</v>
      </c>
      <c r="S2501">
        <v>0</v>
      </c>
      <c r="T2501">
        <v>11</v>
      </c>
      <c r="U2501" t="s">
        <v>62</v>
      </c>
      <c r="V2501">
        <v>0</v>
      </c>
      <c r="W2501">
        <v>0</v>
      </c>
      <c r="X2501">
        <v>0</v>
      </c>
      <c r="Y2501" t="s">
        <v>51</v>
      </c>
      <c r="Z2501" t="s">
        <v>60</v>
      </c>
      <c r="AA2501">
        <v>4.6289212000000003E-2</v>
      </c>
      <c r="AB2501">
        <v>0.417941852</v>
      </c>
      <c r="AC2501">
        <v>0.19510329000000001</v>
      </c>
      <c r="AD2501">
        <v>0.175762641</v>
      </c>
      <c r="AE2501">
        <v>43.988970590000001</v>
      </c>
      <c r="AF2501">
        <v>0.46803175899999999</v>
      </c>
      <c r="AG2501">
        <v>2.2886381029999998</v>
      </c>
      <c r="AH2501">
        <v>0.34513595200000002</v>
      </c>
      <c r="AI2501">
        <v>1.570997E-2</v>
      </c>
      <c r="AJ2501">
        <v>2</v>
      </c>
      <c r="AK2501">
        <v>640904</v>
      </c>
      <c r="AL2501">
        <v>0</v>
      </c>
      <c r="AM2501" t="s">
        <v>53</v>
      </c>
      <c r="AN2501">
        <v>24022005</v>
      </c>
      <c r="AO2501">
        <v>31122005</v>
      </c>
      <c r="AP2501">
        <v>50</v>
      </c>
      <c r="AQ2501">
        <v>1</v>
      </c>
      <c r="AR2501">
        <v>1</v>
      </c>
      <c r="AS2501">
        <v>50</v>
      </c>
      <c r="AT2501">
        <v>282.703521728515</v>
      </c>
      <c r="AU2501">
        <v>1160.9598840000001</v>
      </c>
      <c r="AV2501">
        <v>89.325294494628906</v>
      </c>
      <c r="AW2501">
        <v>50</v>
      </c>
      <c r="AX2501">
        <f t="shared" si="156"/>
        <v>232.703521728515</v>
      </c>
      <c r="AY2501">
        <f t="shared" si="157"/>
        <v>1110.9598840000001</v>
      </c>
      <c r="AZ2501">
        <f t="shared" si="158"/>
        <v>39.325294494628906</v>
      </c>
      <c r="BA2501">
        <f t="shared" si="159"/>
        <v>0</v>
      </c>
    </row>
    <row r="2502" spans="1:53" x14ac:dyDescent="0.35">
      <c r="A2502">
        <v>4003342</v>
      </c>
      <c r="B2502">
        <v>2005</v>
      </c>
      <c r="C2502">
        <v>38</v>
      </c>
      <c r="D2502">
        <v>38</v>
      </c>
      <c r="E2502">
        <v>75</v>
      </c>
      <c r="F2502" t="s">
        <v>54</v>
      </c>
      <c r="G2502" t="s">
        <v>54</v>
      </c>
      <c r="H2502" t="s">
        <v>45</v>
      </c>
      <c r="I2502">
        <v>15</v>
      </c>
      <c r="J2502" t="s">
        <v>57</v>
      </c>
      <c r="K2502" t="s">
        <v>58</v>
      </c>
      <c r="L2502">
        <v>2</v>
      </c>
      <c r="M2502">
        <v>7</v>
      </c>
      <c r="N2502">
        <v>10</v>
      </c>
      <c r="O2502" t="s">
        <v>61</v>
      </c>
      <c r="P2502">
        <v>7038.3582130000004</v>
      </c>
      <c r="Q2502" t="s">
        <v>49</v>
      </c>
      <c r="R2502">
        <v>10000</v>
      </c>
      <c r="S2502">
        <v>0</v>
      </c>
      <c r="T2502">
        <v>19</v>
      </c>
      <c r="U2502" t="s">
        <v>50</v>
      </c>
      <c r="V2502">
        <v>0</v>
      </c>
      <c r="W2502">
        <v>0</v>
      </c>
      <c r="X2502">
        <v>0</v>
      </c>
      <c r="Y2502" t="s">
        <v>63</v>
      </c>
      <c r="Z2502" t="s">
        <v>60</v>
      </c>
      <c r="AA2502">
        <v>4.6289212000000003E-2</v>
      </c>
      <c r="AB2502">
        <v>0.417941852</v>
      </c>
      <c r="AC2502">
        <v>0.19510329000000001</v>
      </c>
      <c r="AD2502">
        <v>0.175762641</v>
      </c>
      <c r="AE2502">
        <v>43.988970590000001</v>
      </c>
      <c r="AF2502">
        <v>0.46803175899999999</v>
      </c>
      <c r="AG2502">
        <v>2.2886381029999998</v>
      </c>
      <c r="AH2502">
        <v>0.34513595200000002</v>
      </c>
      <c r="AI2502">
        <v>1.570997E-2</v>
      </c>
      <c r="AJ2502">
        <v>8</v>
      </c>
      <c r="AK2502">
        <v>640904</v>
      </c>
      <c r="AL2502">
        <v>0</v>
      </c>
      <c r="AM2502" t="s">
        <v>53</v>
      </c>
      <c r="AN2502">
        <v>14012005</v>
      </c>
      <c r="AO2502">
        <v>31122005</v>
      </c>
      <c r="AP2502">
        <v>970.45</v>
      </c>
      <c r="AQ2502">
        <v>1</v>
      </c>
      <c r="AR2502">
        <v>1</v>
      </c>
      <c r="AS2502">
        <v>970.45</v>
      </c>
      <c r="AT2502">
        <v>774.45623779296795</v>
      </c>
      <c r="AU2502">
        <v>769.14664110000001</v>
      </c>
      <c r="AV2502">
        <v>89.325294494628906</v>
      </c>
      <c r="AW2502">
        <v>970.45</v>
      </c>
      <c r="AX2502">
        <f t="shared" si="156"/>
        <v>195.99376220703209</v>
      </c>
      <c r="AY2502">
        <f t="shared" si="157"/>
        <v>201.30335890000003</v>
      </c>
      <c r="AZ2502">
        <f t="shared" si="158"/>
        <v>881.12470550537114</v>
      </c>
      <c r="BA2502">
        <f t="shared" si="159"/>
        <v>0</v>
      </c>
    </row>
    <row r="2503" spans="1:53" x14ac:dyDescent="0.35">
      <c r="A2503">
        <v>4014599</v>
      </c>
      <c r="B2503">
        <v>2008</v>
      </c>
      <c r="C2503">
        <v>70</v>
      </c>
      <c r="D2503">
        <v>70</v>
      </c>
      <c r="E2503">
        <v>56</v>
      </c>
      <c r="F2503" t="s">
        <v>45</v>
      </c>
      <c r="G2503" t="s">
        <v>45</v>
      </c>
      <c r="H2503" t="s">
        <v>45</v>
      </c>
      <c r="I2503">
        <v>47</v>
      </c>
      <c r="J2503" t="s">
        <v>46</v>
      </c>
      <c r="K2503" t="s">
        <v>47</v>
      </c>
      <c r="L2503">
        <v>1</v>
      </c>
      <c r="M2503">
        <v>6</v>
      </c>
      <c r="N2503">
        <v>15</v>
      </c>
      <c r="O2503" t="s">
        <v>61</v>
      </c>
      <c r="P2503">
        <v>3925.519738</v>
      </c>
      <c r="Q2503" t="s">
        <v>49</v>
      </c>
      <c r="R2503">
        <v>6000</v>
      </c>
      <c r="S2503">
        <v>0</v>
      </c>
      <c r="T2503">
        <v>5</v>
      </c>
      <c r="U2503" t="s">
        <v>50</v>
      </c>
      <c r="V2503">
        <v>0</v>
      </c>
      <c r="W2503">
        <v>0</v>
      </c>
      <c r="X2503">
        <v>3</v>
      </c>
      <c r="Y2503" t="s">
        <v>51</v>
      </c>
      <c r="Z2503" t="s">
        <v>60</v>
      </c>
      <c r="AA2503">
        <v>4.6289212000000003E-2</v>
      </c>
      <c r="AB2503">
        <v>0.417941852</v>
      </c>
      <c r="AC2503">
        <v>0.19510329000000001</v>
      </c>
      <c r="AD2503">
        <v>0.175762641</v>
      </c>
      <c r="AE2503">
        <v>43.988970590000001</v>
      </c>
      <c r="AF2503">
        <v>0.46803175899999999</v>
      </c>
      <c r="AG2503">
        <v>2.2886381029999998</v>
      </c>
      <c r="AH2503">
        <v>0.34513595200000002</v>
      </c>
      <c r="AI2503">
        <v>1.570997E-2</v>
      </c>
      <c r="AJ2503">
        <v>1</v>
      </c>
      <c r="AK2503">
        <v>640904</v>
      </c>
      <c r="AL2503">
        <v>0</v>
      </c>
      <c r="AM2503" t="s">
        <v>53</v>
      </c>
      <c r="AN2503">
        <v>25042008</v>
      </c>
      <c r="AO2503">
        <v>31122008</v>
      </c>
      <c r="AP2503">
        <v>641.35</v>
      </c>
      <c r="AQ2503">
        <v>1</v>
      </c>
      <c r="AR2503">
        <v>1</v>
      </c>
      <c r="AS2503">
        <v>641.35</v>
      </c>
      <c r="AT2503">
        <v>545.819580078125</v>
      </c>
      <c r="AU2503">
        <v>396.34164559999999</v>
      </c>
      <c r="AV2503">
        <v>89.325294494628906</v>
      </c>
      <c r="AW2503">
        <v>641.35</v>
      </c>
      <c r="AX2503">
        <f t="shared" si="156"/>
        <v>95.530419921875023</v>
      </c>
      <c r="AY2503">
        <f t="shared" si="157"/>
        <v>245.00835440000003</v>
      </c>
      <c r="AZ2503">
        <f t="shared" si="158"/>
        <v>552.02470550537112</v>
      </c>
      <c r="BA2503">
        <f t="shared" si="159"/>
        <v>0</v>
      </c>
    </row>
    <row r="2504" spans="1:53" x14ac:dyDescent="0.35">
      <c r="A2504">
        <v>5714978</v>
      </c>
      <c r="B2504">
        <v>2007</v>
      </c>
      <c r="C2504">
        <v>38</v>
      </c>
      <c r="D2504">
        <v>38</v>
      </c>
      <c r="E2504">
        <v>44</v>
      </c>
      <c r="F2504" t="s">
        <v>54</v>
      </c>
      <c r="G2504" t="s">
        <v>54</v>
      </c>
      <c r="H2504" t="s">
        <v>45</v>
      </c>
      <c r="I2504">
        <v>14</v>
      </c>
      <c r="J2504" t="s">
        <v>57</v>
      </c>
      <c r="K2504" t="s">
        <v>58</v>
      </c>
      <c r="L2504">
        <v>2</v>
      </c>
      <c r="M2504">
        <v>5</v>
      </c>
      <c r="N2504">
        <v>11</v>
      </c>
      <c r="O2504" t="s">
        <v>48</v>
      </c>
      <c r="P2504">
        <v>7818.2937659999998</v>
      </c>
      <c r="Q2504" t="s">
        <v>56</v>
      </c>
      <c r="R2504">
        <v>7000</v>
      </c>
      <c r="S2504">
        <v>100</v>
      </c>
      <c r="T2504">
        <v>13</v>
      </c>
      <c r="U2504" t="s">
        <v>50</v>
      </c>
      <c r="V2504">
        <v>0</v>
      </c>
      <c r="W2504">
        <v>0</v>
      </c>
      <c r="X2504">
        <v>0</v>
      </c>
      <c r="Y2504" t="s">
        <v>51</v>
      </c>
      <c r="Z2504" t="s">
        <v>60</v>
      </c>
      <c r="AA2504">
        <v>6.6034755000000001E-2</v>
      </c>
      <c r="AB2504">
        <v>0.490363349</v>
      </c>
      <c r="AC2504">
        <v>0.16208530800000001</v>
      </c>
      <c r="AD2504">
        <v>0.17286966500000001</v>
      </c>
      <c r="AE2504">
        <v>28.520491799999999</v>
      </c>
      <c r="AF2504">
        <v>0.472050582</v>
      </c>
      <c r="AG2504">
        <v>2.1987361769999998</v>
      </c>
      <c r="AH2504">
        <v>0.360144782</v>
      </c>
      <c r="AI2504">
        <v>2.4130304000000002E-2</v>
      </c>
      <c r="AJ2504">
        <v>10</v>
      </c>
      <c r="AK2504">
        <v>640905</v>
      </c>
      <c r="AL2504">
        <v>0</v>
      </c>
      <c r="AM2504" t="s">
        <v>53</v>
      </c>
      <c r="AN2504">
        <v>1012007</v>
      </c>
      <c r="AO2504">
        <v>6082007</v>
      </c>
      <c r="AP2504">
        <v>832.96</v>
      </c>
      <c r="AQ2504">
        <v>1</v>
      </c>
      <c r="AR2504">
        <v>1</v>
      </c>
      <c r="AS2504">
        <v>832.96</v>
      </c>
      <c r="AT2504">
        <v>892.70928955078102</v>
      </c>
      <c r="AU2504">
        <v>1163.224442</v>
      </c>
      <c r="AV2504">
        <v>89.325294494628906</v>
      </c>
      <c r="AW2504">
        <v>832.96</v>
      </c>
      <c r="AX2504">
        <f t="shared" si="156"/>
        <v>59.749289550780986</v>
      </c>
      <c r="AY2504">
        <f t="shared" si="157"/>
        <v>330.26444199999992</v>
      </c>
      <c r="AZ2504">
        <f t="shared" si="158"/>
        <v>743.63470550537113</v>
      </c>
      <c r="BA2504">
        <f t="shared" si="159"/>
        <v>0</v>
      </c>
    </row>
    <row r="2505" spans="1:53" x14ac:dyDescent="0.35">
      <c r="A2505">
        <v>4475520</v>
      </c>
      <c r="B2505">
        <v>2005</v>
      </c>
      <c r="C2505">
        <v>48</v>
      </c>
      <c r="D2505">
        <v>45</v>
      </c>
      <c r="E2505">
        <v>45</v>
      </c>
      <c r="F2505" t="s">
        <v>54</v>
      </c>
      <c r="G2505" t="s">
        <v>45</v>
      </c>
      <c r="H2505" t="s">
        <v>45</v>
      </c>
      <c r="I2505">
        <v>20</v>
      </c>
      <c r="J2505" t="s">
        <v>57</v>
      </c>
      <c r="K2505" t="s">
        <v>58</v>
      </c>
      <c r="L2505">
        <v>2</v>
      </c>
      <c r="M2505">
        <v>6</v>
      </c>
      <c r="N2505">
        <v>34</v>
      </c>
      <c r="O2505" t="s">
        <v>106</v>
      </c>
      <c r="P2505">
        <v>61729.598250000003</v>
      </c>
      <c r="Q2505" t="s">
        <v>49</v>
      </c>
      <c r="R2505">
        <v>5000</v>
      </c>
      <c r="S2505">
        <v>50</v>
      </c>
      <c r="T2505">
        <v>16</v>
      </c>
      <c r="U2505" t="s">
        <v>62</v>
      </c>
      <c r="V2505">
        <v>0</v>
      </c>
      <c r="W2505">
        <v>0</v>
      </c>
      <c r="X2505">
        <v>0</v>
      </c>
      <c r="Y2505" t="s">
        <v>51</v>
      </c>
      <c r="Z2505" t="s">
        <v>52</v>
      </c>
      <c r="AA2505">
        <v>0.13940298500000001</v>
      </c>
      <c r="AB2505">
        <v>0.50358208999999998</v>
      </c>
      <c r="AC2505">
        <v>0.17761194</v>
      </c>
      <c r="AD2505">
        <v>0.149459078</v>
      </c>
      <c r="AE2505">
        <v>52.493827160000002</v>
      </c>
      <c r="AF2505">
        <v>0.47706961399999998</v>
      </c>
      <c r="AG2505">
        <v>2.5385074630000002</v>
      </c>
      <c r="AH2505">
        <v>0.41438753499999997</v>
      </c>
      <c r="AI2505">
        <v>1.7072766999999999E-2</v>
      </c>
      <c r="AJ2505">
        <v>1</v>
      </c>
      <c r="AK2505">
        <v>640906</v>
      </c>
      <c r="AL2505">
        <v>0</v>
      </c>
      <c r="AM2505" t="s">
        <v>53</v>
      </c>
      <c r="AN2505">
        <v>13012005</v>
      </c>
      <c r="AO2505">
        <v>31122005</v>
      </c>
      <c r="AP2505">
        <v>2172.06</v>
      </c>
      <c r="AQ2505">
        <v>1</v>
      </c>
      <c r="AR2505">
        <v>1</v>
      </c>
      <c r="AS2505">
        <v>2172.06</v>
      </c>
      <c r="AT2505">
        <v>2138.931640625</v>
      </c>
      <c r="AU2505">
        <v>1142.345734</v>
      </c>
      <c r="AV2505">
        <v>89.325294494628906</v>
      </c>
      <c r="AW2505">
        <v>2172.0599999999899</v>
      </c>
      <c r="AX2505">
        <f t="shared" si="156"/>
        <v>33.128359374999945</v>
      </c>
      <c r="AY2505">
        <f t="shared" si="157"/>
        <v>1029.714266</v>
      </c>
      <c r="AZ2505">
        <f t="shared" si="158"/>
        <v>2082.734705505371</v>
      </c>
      <c r="BA2505">
        <f t="shared" si="159"/>
        <v>1.0004441719502211E-11</v>
      </c>
    </row>
    <row r="2506" spans="1:53" x14ac:dyDescent="0.35">
      <c r="A2506">
        <v>5247965</v>
      </c>
      <c r="B2506">
        <v>2006</v>
      </c>
      <c r="C2506">
        <v>40</v>
      </c>
      <c r="D2506">
        <v>40</v>
      </c>
      <c r="E2506">
        <v>56</v>
      </c>
      <c r="F2506" t="s">
        <v>54</v>
      </c>
      <c r="G2506" t="s">
        <v>54</v>
      </c>
      <c r="H2506" t="s">
        <v>45</v>
      </c>
      <c r="I2506">
        <v>17</v>
      </c>
      <c r="J2506" t="s">
        <v>46</v>
      </c>
      <c r="K2506" t="s">
        <v>47</v>
      </c>
      <c r="L2506">
        <v>1</v>
      </c>
      <c r="M2506">
        <v>1</v>
      </c>
      <c r="N2506">
        <v>25</v>
      </c>
      <c r="O2506" t="s">
        <v>61</v>
      </c>
      <c r="P2506">
        <v>13990.09863</v>
      </c>
      <c r="Q2506" t="s">
        <v>56</v>
      </c>
      <c r="R2506">
        <v>11000</v>
      </c>
      <c r="S2506">
        <v>50</v>
      </c>
      <c r="T2506">
        <v>14</v>
      </c>
      <c r="U2506" t="s">
        <v>62</v>
      </c>
      <c r="V2506">
        <v>0</v>
      </c>
      <c r="W2506">
        <v>0</v>
      </c>
      <c r="X2506">
        <v>0</v>
      </c>
      <c r="Y2506" t="s">
        <v>51</v>
      </c>
      <c r="Z2506" t="s">
        <v>65</v>
      </c>
      <c r="AA2506">
        <v>0.13940298500000001</v>
      </c>
      <c r="AB2506">
        <v>0.50358208999999998</v>
      </c>
      <c r="AC2506">
        <v>0.17761194</v>
      </c>
      <c r="AD2506">
        <v>0.149459078</v>
      </c>
      <c r="AE2506">
        <v>52.493827160000002</v>
      </c>
      <c r="AF2506">
        <v>0.47706961399999998</v>
      </c>
      <c r="AG2506">
        <v>2.5385074630000002</v>
      </c>
      <c r="AH2506">
        <v>0.41438753499999997</v>
      </c>
      <c r="AI2506">
        <v>1.7072766999999999E-2</v>
      </c>
      <c r="AJ2506">
        <v>2</v>
      </c>
      <c r="AK2506">
        <v>640906</v>
      </c>
      <c r="AL2506">
        <v>0</v>
      </c>
      <c r="AM2506" t="s">
        <v>53</v>
      </c>
      <c r="AN2506">
        <v>26052006</v>
      </c>
      <c r="AO2506">
        <v>31122006</v>
      </c>
      <c r="AP2506">
        <v>854.68</v>
      </c>
      <c r="AQ2506">
        <v>1</v>
      </c>
      <c r="AR2506">
        <v>1</v>
      </c>
      <c r="AS2506">
        <v>854.68</v>
      </c>
      <c r="AT2506">
        <v>1191.35961914062</v>
      </c>
      <c r="AU2506">
        <v>1367.631682</v>
      </c>
      <c r="AV2506">
        <v>89.325294494628906</v>
      </c>
      <c r="AW2506">
        <v>1439.43</v>
      </c>
      <c r="AX2506">
        <f t="shared" si="156"/>
        <v>336.67961914062005</v>
      </c>
      <c r="AY2506">
        <f t="shared" si="157"/>
        <v>512.95168200000001</v>
      </c>
      <c r="AZ2506">
        <f t="shared" si="158"/>
        <v>765.35470550537104</v>
      </c>
      <c r="BA2506">
        <f t="shared" si="159"/>
        <v>584.75000000000011</v>
      </c>
    </row>
    <row r="2507" spans="1:53" x14ac:dyDescent="0.35">
      <c r="A2507">
        <v>956685</v>
      </c>
      <c r="B2507">
        <v>2005</v>
      </c>
      <c r="C2507">
        <v>67</v>
      </c>
      <c r="D2507">
        <v>67</v>
      </c>
      <c r="E2507">
        <v>56</v>
      </c>
      <c r="F2507" t="s">
        <v>45</v>
      </c>
      <c r="G2507" t="s">
        <v>45</v>
      </c>
      <c r="H2507" t="s">
        <v>45</v>
      </c>
      <c r="I2507">
        <v>46</v>
      </c>
      <c r="J2507" t="s">
        <v>76</v>
      </c>
      <c r="K2507" t="s">
        <v>47</v>
      </c>
      <c r="L2507">
        <v>1</v>
      </c>
      <c r="M2507">
        <v>8</v>
      </c>
      <c r="N2507">
        <v>16</v>
      </c>
      <c r="O2507" t="s">
        <v>85</v>
      </c>
      <c r="P2507">
        <v>100</v>
      </c>
      <c r="Q2507" t="s">
        <v>49</v>
      </c>
      <c r="R2507">
        <v>15000</v>
      </c>
      <c r="S2507">
        <v>0</v>
      </c>
      <c r="T2507">
        <v>16</v>
      </c>
      <c r="U2507" t="s">
        <v>62</v>
      </c>
      <c r="V2507">
        <v>0</v>
      </c>
      <c r="W2507">
        <v>1</v>
      </c>
      <c r="X2507">
        <v>1</v>
      </c>
      <c r="Y2507" t="s">
        <v>51</v>
      </c>
      <c r="Z2507" t="s">
        <v>52</v>
      </c>
      <c r="AA2507">
        <v>9.4213295000000002E-2</v>
      </c>
      <c r="AB2507">
        <v>0.56814921100000004</v>
      </c>
      <c r="AC2507">
        <v>0.10856049700000001</v>
      </c>
      <c r="AD2507">
        <v>0.112081824</v>
      </c>
      <c r="AE2507">
        <v>25.231182799999999</v>
      </c>
      <c r="AF2507">
        <v>0.47347112699999999</v>
      </c>
      <c r="AG2507">
        <v>2.2443806789999998</v>
      </c>
      <c r="AH2507">
        <v>0.27906976700000002</v>
      </c>
      <c r="AI2507">
        <v>1.5790985E-2</v>
      </c>
      <c r="AJ2507">
        <v>9</v>
      </c>
      <c r="AK2507">
        <v>641000</v>
      </c>
      <c r="AL2507">
        <v>0</v>
      </c>
      <c r="AM2507" t="s">
        <v>53</v>
      </c>
      <c r="AN2507">
        <v>1012005</v>
      </c>
      <c r="AO2507">
        <v>22122005</v>
      </c>
      <c r="AP2507">
        <v>998.15</v>
      </c>
      <c r="AQ2507">
        <v>1</v>
      </c>
      <c r="AR2507">
        <v>1</v>
      </c>
      <c r="AS2507">
        <v>998.15</v>
      </c>
      <c r="AT2507">
        <v>833.47174072265602</v>
      </c>
      <c r="AU2507">
        <v>542.03466349999997</v>
      </c>
      <c r="AV2507">
        <v>89.325294494628906</v>
      </c>
      <c r="AW2507">
        <v>998.14999999999895</v>
      </c>
      <c r="AX2507">
        <f t="shared" si="156"/>
        <v>164.67825927734395</v>
      </c>
      <c r="AY2507">
        <f t="shared" si="157"/>
        <v>456.11533650000001</v>
      </c>
      <c r="AZ2507">
        <f t="shared" si="158"/>
        <v>908.82470550537107</v>
      </c>
      <c r="BA2507">
        <f t="shared" si="159"/>
        <v>1.0231815394945443E-12</v>
      </c>
    </row>
    <row r="2508" spans="1:53" x14ac:dyDescent="0.35">
      <c r="A2508">
        <v>3227132</v>
      </c>
      <c r="B2508">
        <v>2005</v>
      </c>
      <c r="C2508">
        <v>44</v>
      </c>
      <c r="D2508">
        <v>44</v>
      </c>
      <c r="E2508">
        <v>67</v>
      </c>
      <c r="F2508" t="s">
        <v>45</v>
      </c>
      <c r="G2508" t="s">
        <v>45</v>
      </c>
      <c r="H2508" t="s">
        <v>54</v>
      </c>
      <c r="I2508">
        <v>21</v>
      </c>
      <c r="J2508" t="s">
        <v>57</v>
      </c>
      <c r="K2508" t="s">
        <v>58</v>
      </c>
      <c r="L2508">
        <v>2</v>
      </c>
      <c r="M2508">
        <v>10</v>
      </c>
      <c r="N2508">
        <v>12</v>
      </c>
      <c r="O2508" t="s">
        <v>48</v>
      </c>
      <c r="P2508">
        <v>3587.161932</v>
      </c>
      <c r="Q2508" t="s">
        <v>49</v>
      </c>
      <c r="R2508">
        <v>8000</v>
      </c>
      <c r="S2508">
        <v>50</v>
      </c>
      <c r="T2508">
        <v>8</v>
      </c>
      <c r="U2508" t="s">
        <v>50</v>
      </c>
      <c r="V2508">
        <v>0</v>
      </c>
      <c r="W2508">
        <v>0</v>
      </c>
      <c r="X2508">
        <v>0</v>
      </c>
      <c r="Y2508" t="s">
        <v>51</v>
      </c>
      <c r="Z2508" t="s">
        <v>65</v>
      </c>
      <c r="AA2508">
        <v>8.6037080000000002E-2</v>
      </c>
      <c r="AB2508">
        <v>0.67294322100000004</v>
      </c>
      <c r="AC2508">
        <v>8.0243336999999998E-2</v>
      </c>
      <c r="AD2508">
        <v>0.104193971</v>
      </c>
      <c r="AE2508">
        <v>101.7333333</v>
      </c>
      <c r="AF2508">
        <v>0.50812581899999998</v>
      </c>
      <c r="AG2508">
        <v>2.2103128619999999</v>
      </c>
      <c r="AH2508">
        <v>0.19668806999999999</v>
      </c>
      <c r="AI2508">
        <v>1.8587361E-2</v>
      </c>
      <c r="AJ2508">
        <v>5</v>
      </c>
      <c r="AK2508">
        <v>641104</v>
      </c>
      <c r="AL2508">
        <v>0</v>
      </c>
      <c r="AM2508" t="s">
        <v>53</v>
      </c>
      <c r="AN2508">
        <v>1012005</v>
      </c>
      <c r="AO2508">
        <v>9082005</v>
      </c>
      <c r="AP2508">
        <v>577.47</v>
      </c>
      <c r="AQ2508">
        <v>1</v>
      </c>
      <c r="AR2508">
        <v>1</v>
      </c>
      <c r="AS2508">
        <v>577.47</v>
      </c>
      <c r="AT2508">
        <v>594.117919921875</v>
      </c>
      <c r="AU2508">
        <v>540.29751080000005</v>
      </c>
      <c r="AV2508">
        <v>89.325294494628906</v>
      </c>
      <c r="AW2508">
        <v>577.47</v>
      </c>
      <c r="AX2508">
        <f t="shared" si="156"/>
        <v>16.647919921874973</v>
      </c>
      <c r="AY2508">
        <f t="shared" si="157"/>
        <v>37.172489199999973</v>
      </c>
      <c r="AZ2508">
        <f t="shared" si="158"/>
        <v>488.14470550537112</v>
      </c>
      <c r="BA2508">
        <f t="shared" si="159"/>
        <v>0</v>
      </c>
    </row>
    <row r="2509" spans="1:53" x14ac:dyDescent="0.35">
      <c r="A2509">
        <v>6699558</v>
      </c>
      <c r="B2509">
        <v>2008</v>
      </c>
      <c r="C2509">
        <v>28</v>
      </c>
      <c r="D2509">
        <v>28</v>
      </c>
      <c r="E2509">
        <v>56</v>
      </c>
      <c r="F2509" t="s">
        <v>54</v>
      </c>
      <c r="G2509" t="s">
        <v>54</v>
      </c>
      <c r="H2509" t="s">
        <v>45</v>
      </c>
      <c r="I2509">
        <v>7</v>
      </c>
      <c r="J2509" t="s">
        <v>46</v>
      </c>
      <c r="K2509" t="s">
        <v>47</v>
      </c>
      <c r="L2509">
        <v>1</v>
      </c>
      <c r="M2509">
        <v>1</v>
      </c>
      <c r="N2509">
        <v>18</v>
      </c>
      <c r="O2509" t="s">
        <v>83</v>
      </c>
      <c r="P2509">
        <v>3703.5903760000001</v>
      </c>
      <c r="Q2509" t="s">
        <v>49</v>
      </c>
      <c r="R2509">
        <v>10000</v>
      </c>
      <c r="S2509">
        <v>100</v>
      </c>
      <c r="T2509">
        <v>8</v>
      </c>
      <c r="U2509" t="s">
        <v>62</v>
      </c>
      <c r="V2509">
        <v>0</v>
      </c>
      <c r="W2509">
        <v>0</v>
      </c>
      <c r="X2509">
        <v>0</v>
      </c>
      <c r="Y2509" t="s">
        <v>51</v>
      </c>
      <c r="Z2509" t="s">
        <v>65</v>
      </c>
      <c r="AA2509">
        <v>5.6889180999999997E-2</v>
      </c>
      <c r="AB2509">
        <v>0.79052943099999995</v>
      </c>
      <c r="AC2509">
        <v>6.0177572999999998E-2</v>
      </c>
      <c r="AD2509">
        <v>9.3394077000000006E-2</v>
      </c>
      <c r="AE2509">
        <v>87.8</v>
      </c>
      <c r="AF2509">
        <v>0.49992407</v>
      </c>
      <c r="AG2509">
        <v>2.1654061160000002</v>
      </c>
      <c r="AH2509">
        <v>0.25393579999999999</v>
      </c>
      <c r="AI2509">
        <v>2.1672460000000001E-2</v>
      </c>
      <c r="AJ2509">
        <v>6</v>
      </c>
      <c r="AK2509">
        <v>641105</v>
      </c>
      <c r="AL2509">
        <v>0</v>
      </c>
      <c r="AM2509" t="s">
        <v>53</v>
      </c>
      <c r="AN2509">
        <v>1012008</v>
      </c>
      <c r="AO2509">
        <v>19042008</v>
      </c>
      <c r="AP2509">
        <v>550.51</v>
      </c>
      <c r="AQ2509">
        <v>1</v>
      </c>
      <c r="AR2509">
        <v>1</v>
      </c>
      <c r="AS2509">
        <v>550.51</v>
      </c>
      <c r="AT2509">
        <v>1026.9931640625</v>
      </c>
      <c r="AU2509">
        <v>992.32061409999994</v>
      </c>
      <c r="AV2509">
        <v>89.325294494628906</v>
      </c>
      <c r="AW2509">
        <v>1281.6600000000001</v>
      </c>
      <c r="AX2509">
        <f t="shared" si="156"/>
        <v>476.48316406250001</v>
      </c>
      <c r="AY2509">
        <f t="shared" si="157"/>
        <v>441.81061409999995</v>
      </c>
      <c r="AZ2509">
        <f t="shared" si="158"/>
        <v>461.18470550537108</v>
      </c>
      <c r="BA2509">
        <f t="shared" si="159"/>
        <v>731.15000000000009</v>
      </c>
    </row>
    <row r="2510" spans="1:53" x14ac:dyDescent="0.35">
      <c r="A2510">
        <v>1993678</v>
      </c>
      <c r="B2510">
        <v>2006</v>
      </c>
      <c r="C2510">
        <v>68</v>
      </c>
      <c r="D2510">
        <v>60</v>
      </c>
      <c r="E2510">
        <v>60</v>
      </c>
      <c r="F2510" t="s">
        <v>54</v>
      </c>
      <c r="G2510" t="s">
        <v>54</v>
      </c>
      <c r="H2510" t="s">
        <v>54</v>
      </c>
      <c r="I2510">
        <v>37</v>
      </c>
      <c r="J2510" t="s">
        <v>46</v>
      </c>
      <c r="K2510" t="s">
        <v>78</v>
      </c>
      <c r="L2510">
        <v>4</v>
      </c>
      <c r="M2510">
        <v>7</v>
      </c>
      <c r="N2510">
        <v>41</v>
      </c>
      <c r="O2510" t="s">
        <v>106</v>
      </c>
      <c r="P2510">
        <v>33124.411370000002</v>
      </c>
      <c r="Q2510" t="s">
        <v>49</v>
      </c>
      <c r="R2510">
        <v>4000</v>
      </c>
      <c r="S2510">
        <v>50</v>
      </c>
      <c r="T2510">
        <v>14</v>
      </c>
      <c r="U2510" t="s">
        <v>50</v>
      </c>
      <c r="V2510">
        <v>0</v>
      </c>
      <c r="W2510">
        <v>0</v>
      </c>
      <c r="X2510">
        <v>2</v>
      </c>
      <c r="Y2510" t="s">
        <v>51</v>
      </c>
      <c r="Z2510" t="s">
        <v>60</v>
      </c>
      <c r="AA2510">
        <v>7.4753174000000006E-2</v>
      </c>
      <c r="AB2510">
        <v>0.380535966</v>
      </c>
      <c r="AC2510">
        <v>0.18871650200000001</v>
      </c>
      <c r="AD2510">
        <v>0.147961116</v>
      </c>
      <c r="AE2510">
        <v>53.884353740000002</v>
      </c>
      <c r="AF2510">
        <v>0.47695998000000001</v>
      </c>
      <c r="AG2510">
        <v>2.234414669</v>
      </c>
      <c r="AH2510">
        <v>0.250692042</v>
      </c>
      <c r="AI2510">
        <v>1.4186851E-2</v>
      </c>
      <c r="AJ2510">
        <v>1</v>
      </c>
      <c r="AK2510">
        <v>641200</v>
      </c>
      <c r="AL2510">
        <v>0</v>
      </c>
      <c r="AM2510" t="s">
        <v>53</v>
      </c>
      <c r="AN2510">
        <v>1012006</v>
      </c>
      <c r="AO2510">
        <v>24112006</v>
      </c>
      <c r="AP2510">
        <v>50</v>
      </c>
      <c r="AQ2510">
        <v>1</v>
      </c>
      <c r="AR2510">
        <v>1</v>
      </c>
      <c r="AS2510">
        <v>50</v>
      </c>
      <c r="AT2510">
        <v>68.410568237304602</v>
      </c>
      <c r="AU2510">
        <v>854.80029839999997</v>
      </c>
      <c r="AV2510">
        <v>89.325294494628906</v>
      </c>
      <c r="AW2510">
        <v>50</v>
      </c>
      <c r="AX2510">
        <f t="shared" si="156"/>
        <v>18.410568237304602</v>
      </c>
      <c r="AY2510">
        <f t="shared" si="157"/>
        <v>804.80029839999997</v>
      </c>
      <c r="AZ2510">
        <f t="shared" si="158"/>
        <v>39.325294494628906</v>
      </c>
      <c r="BA2510">
        <f t="shared" si="159"/>
        <v>0</v>
      </c>
    </row>
    <row r="2511" spans="1:53" x14ac:dyDescent="0.35">
      <c r="A2511">
        <v>4949823</v>
      </c>
      <c r="B2511">
        <v>2005</v>
      </c>
      <c r="C2511">
        <v>52</v>
      </c>
      <c r="D2511">
        <v>52</v>
      </c>
      <c r="E2511">
        <v>60</v>
      </c>
      <c r="F2511" t="s">
        <v>54</v>
      </c>
      <c r="G2511" t="s">
        <v>54</v>
      </c>
      <c r="H2511" t="s">
        <v>45</v>
      </c>
      <c r="I2511">
        <v>31</v>
      </c>
      <c r="J2511" t="s">
        <v>57</v>
      </c>
      <c r="K2511" t="s">
        <v>58</v>
      </c>
      <c r="L2511">
        <v>2</v>
      </c>
      <c r="M2511">
        <v>3</v>
      </c>
      <c r="N2511">
        <v>29</v>
      </c>
      <c r="O2511" t="s">
        <v>75</v>
      </c>
      <c r="P2511">
        <v>9381.5738650000003</v>
      </c>
      <c r="Q2511" t="s">
        <v>49</v>
      </c>
      <c r="R2511">
        <v>2000</v>
      </c>
      <c r="S2511">
        <v>0</v>
      </c>
      <c r="T2511">
        <v>1</v>
      </c>
      <c r="U2511" t="s">
        <v>62</v>
      </c>
      <c r="V2511">
        <v>0</v>
      </c>
      <c r="W2511">
        <v>0</v>
      </c>
      <c r="X2511">
        <v>0</v>
      </c>
      <c r="Y2511" t="s">
        <v>63</v>
      </c>
      <c r="Z2511" t="s">
        <v>60</v>
      </c>
      <c r="AA2511">
        <v>5.8317399999999998E-2</v>
      </c>
      <c r="AB2511">
        <v>0.37858508600000002</v>
      </c>
      <c r="AC2511">
        <v>0.21988527699999999</v>
      </c>
      <c r="AD2511">
        <v>0.130919495</v>
      </c>
      <c r="AE2511">
        <v>53.068062830000002</v>
      </c>
      <c r="AF2511">
        <v>0.47573007099999998</v>
      </c>
      <c r="AG2511">
        <v>2.4225621419999999</v>
      </c>
      <c r="AH2511">
        <v>0.29738121000000001</v>
      </c>
      <c r="AI2511">
        <v>1.4713822999999999E-2</v>
      </c>
      <c r="AJ2511">
        <v>1</v>
      </c>
      <c r="AK2511">
        <v>641209</v>
      </c>
      <c r="AL2511">
        <v>0</v>
      </c>
      <c r="AM2511" t="s">
        <v>53</v>
      </c>
      <c r="AN2511">
        <v>25022005</v>
      </c>
      <c r="AO2511">
        <v>31122005</v>
      </c>
      <c r="AP2511">
        <v>774.35</v>
      </c>
      <c r="AQ2511">
        <v>1</v>
      </c>
      <c r="AR2511">
        <v>1</v>
      </c>
      <c r="AS2511">
        <v>774.35</v>
      </c>
      <c r="AT2511">
        <v>999.90093994140602</v>
      </c>
      <c r="AU2511">
        <v>1624.230112</v>
      </c>
      <c r="AV2511">
        <v>89.325294494628906</v>
      </c>
      <c r="AW2511">
        <v>774.35</v>
      </c>
      <c r="AX2511">
        <f t="shared" si="156"/>
        <v>225.550939941406</v>
      </c>
      <c r="AY2511">
        <f t="shared" si="157"/>
        <v>849.88011199999994</v>
      </c>
      <c r="AZ2511">
        <f t="shared" si="158"/>
        <v>685.02470550537112</v>
      </c>
      <c r="BA2511">
        <f t="shared" si="159"/>
        <v>0</v>
      </c>
    </row>
    <row r="2512" spans="1:53" x14ac:dyDescent="0.35">
      <c r="A2512">
        <v>1039933</v>
      </c>
      <c r="B2512">
        <v>2006</v>
      </c>
      <c r="C2512">
        <v>54</v>
      </c>
      <c r="D2512">
        <v>54</v>
      </c>
      <c r="E2512">
        <v>60</v>
      </c>
      <c r="F2512" t="s">
        <v>45</v>
      </c>
      <c r="G2512" t="s">
        <v>45</v>
      </c>
      <c r="H2512" t="s">
        <v>54</v>
      </c>
      <c r="I2512">
        <v>31</v>
      </c>
      <c r="J2512" t="s">
        <v>57</v>
      </c>
      <c r="K2512" t="s">
        <v>58</v>
      </c>
      <c r="L2512">
        <v>2</v>
      </c>
      <c r="M2512">
        <v>7</v>
      </c>
      <c r="N2512">
        <v>13</v>
      </c>
      <c r="O2512" t="s">
        <v>77</v>
      </c>
      <c r="P2512">
        <v>6571.3284750000003</v>
      </c>
      <c r="Q2512" t="s">
        <v>56</v>
      </c>
      <c r="R2512">
        <v>7000</v>
      </c>
      <c r="S2512">
        <v>50</v>
      </c>
      <c r="T2512">
        <v>6</v>
      </c>
      <c r="U2512" t="s">
        <v>62</v>
      </c>
      <c r="V2512">
        <v>1</v>
      </c>
      <c r="W2512">
        <v>1</v>
      </c>
      <c r="X2512">
        <v>3</v>
      </c>
      <c r="Y2512" t="s">
        <v>51</v>
      </c>
      <c r="Z2512" t="s">
        <v>60</v>
      </c>
      <c r="AA2512">
        <v>0.113924051</v>
      </c>
      <c r="AB2512">
        <v>0.53090096799999997</v>
      </c>
      <c r="AC2512">
        <v>0.107719037</v>
      </c>
      <c r="AD2512">
        <v>0.100929615</v>
      </c>
      <c r="AE2512">
        <v>73.463414630000003</v>
      </c>
      <c r="AF2512">
        <v>0.486166445</v>
      </c>
      <c r="AG2512">
        <v>2.2427401339999999</v>
      </c>
      <c r="AH2512">
        <v>0.21348314600000001</v>
      </c>
      <c r="AI2512">
        <v>2.2183808999999999E-2</v>
      </c>
      <c r="AJ2512">
        <v>1</v>
      </c>
      <c r="AK2512">
        <v>641306</v>
      </c>
      <c r="AL2512">
        <v>1</v>
      </c>
      <c r="AM2512" t="s">
        <v>53</v>
      </c>
      <c r="AN2512">
        <v>27012006</v>
      </c>
      <c r="AO2512">
        <v>31122006</v>
      </c>
      <c r="AP2512">
        <v>637.26</v>
      </c>
      <c r="AQ2512">
        <v>1</v>
      </c>
      <c r="AR2512">
        <v>1</v>
      </c>
      <c r="AS2512">
        <v>637.26</v>
      </c>
      <c r="AT2512">
        <v>431.14025878906199</v>
      </c>
      <c r="AU2512">
        <v>665.06030290000001</v>
      </c>
      <c r="AV2512">
        <v>89.325294494628906</v>
      </c>
      <c r="AW2512">
        <v>637.25999999999897</v>
      </c>
      <c r="AX2512">
        <f t="shared" si="156"/>
        <v>206.119741210938</v>
      </c>
      <c r="AY2512">
        <f t="shared" si="157"/>
        <v>27.80030290000002</v>
      </c>
      <c r="AZ2512">
        <f t="shared" si="158"/>
        <v>547.93470550537108</v>
      </c>
      <c r="BA2512">
        <f t="shared" si="159"/>
        <v>1.0231815394945443E-12</v>
      </c>
    </row>
    <row r="2513" spans="1:53" x14ac:dyDescent="0.35">
      <c r="A2513">
        <v>2168405</v>
      </c>
      <c r="B2513">
        <v>2006</v>
      </c>
      <c r="C2513">
        <v>73</v>
      </c>
      <c r="D2513">
        <v>73</v>
      </c>
      <c r="E2513">
        <v>56</v>
      </c>
      <c r="F2513" t="s">
        <v>45</v>
      </c>
      <c r="G2513" t="s">
        <v>45</v>
      </c>
      <c r="H2513" t="s">
        <v>45</v>
      </c>
      <c r="I2513">
        <v>51</v>
      </c>
      <c r="J2513" t="s">
        <v>57</v>
      </c>
      <c r="K2513" t="s">
        <v>47</v>
      </c>
      <c r="L2513">
        <v>1</v>
      </c>
      <c r="M2513">
        <v>8</v>
      </c>
      <c r="N2513">
        <v>24</v>
      </c>
      <c r="O2513" t="s">
        <v>98</v>
      </c>
      <c r="P2513">
        <v>17759.32878</v>
      </c>
      <c r="Q2513" t="s">
        <v>49</v>
      </c>
      <c r="R2513">
        <v>9000</v>
      </c>
      <c r="S2513">
        <v>50</v>
      </c>
      <c r="T2513">
        <v>19</v>
      </c>
      <c r="U2513" t="s">
        <v>50</v>
      </c>
      <c r="V2513">
        <v>0</v>
      </c>
      <c r="W2513">
        <v>0</v>
      </c>
      <c r="X2513">
        <v>3</v>
      </c>
      <c r="Y2513" t="s">
        <v>51</v>
      </c>
      <c r="Z2513" t="s">
        <v>60</v>
      </c>
      <c r="AA2513">
        <v>0.113924051</v>
      </c>
      <c r="AB2513">
        <v>0.53090096799999997</v>
      </c>
      <c r="AC2513">
        <v>0.107719037</v>
      </c>
      <c r="AD2513">
        <v>0.100929615</v>
      </c>
      <c r="AE2513">
        <v>73.463414630000003</v>
      </c>
      <c r="AF2513">
        <v>0.486166445</v>
      </c>
      <c r="AG2513">
        <v>2.2427401339999999</v>
      </c>
      <c r="AH2513">
        <v>0.21348314600000001</v>
      </c>
      <c r="AI2513">
        <v>2.2183808999999999E-2</v>
      </c>
      <c r="AJ2513">
        <v>2</v>
      </c>
      <c r="AK2513">
        <v>641306</v>
      </c>
      <c r="AL2513">
        <v>0</v>
      </c>
      <c r="AM2513" t="s">
        <v>53</v>
      </c>
      <c r="AN2513">
        <v>17092006</v>
      </c>
      <c r="AO2513">
        <v>31122006</v>
      </c>
      <c r="AP2513">
        <v>99.28</v>
      </c>
      <c r="AQ2513">
        <v>1</v>
      </c>
      <c r="AR2513">
        <v>1</v>
      </c>
      <c r="AS2513">
        <v>99.28</v>
      </c>
      <c r="AT2513">
        <v>253.74522399902301</v>
      </c>
      <c r="AU2513">
        <v>673.74067090000005</v>
      </c>
      <c r="AV2513">
        <v>89.325294494628906</v>
      </c>
      <c r="AW2513">
        <v>99.28</v>
      </c>
      <c r="AX2513">
        <f t="shared" si="156"/>
        <v>154.46522399902301</v>
      </c>
      <c r="AY2513">
        <f t="shared" si="157"/>
        <v>574.46067090000008</v>
      </c>
      <c r="AZ2513">
        <f t="shared" si="158"/>
        <v>9.9547055053710949</v>
      </c>
      <c r="BA2513">
        <f t="shared" si="159"/>
        <v>0</v>
      </c>
    </row>
    <row r="2514" spans="1:53" x14ac:dyDescent="0.35">
      <c r="A2514">
        <v>563363</v>
      </c>
      <c r="B2514">
        <v>2007</v>
      </c>
      <c r="C2514">
        <v>73</v>
      </c>
      <c r="D2514">
        <v>73</v>
      </c>
      <c r="E2514">
        <v>75</v>
      </c>
      <c r="F2514" t="s">
        <v>54</v>
      </c>
      <c r="G2514" t="s">
        <v>54</v>
      </c>
      <c r="H2514" t="s">
        <v>45</v>
      </c>
      <c r="I2514">
        <v>51</v>
      </c>
      <c r="J2514" t="s">
        <v>57</v>
      </c>
      <c r="K2514" t="s">
        <v>58</v>
      </c>
      <c r="L2514">
        <v>2</v>
      </c>
      <c r="M2514">
        <v>8</v>
      </c>
      <c r="N2514">
        <v>34</v>
      </c>
      <c r="O2514" t="s">
        <v>88</v>
      </c>
      <c r="P2514">
        <v>26625.648990000002</v>
      </c>
      <c r="Q2514" t="s">
        <v>49</v>
      </c>
      <c r="R2514">
        <v>5000</v>
      </c>
      <c r="S2514">
        <v>0</v>
      </c>
      <c r="T2514">
        <v>15</v>
      </c>
      <c r="U2514" t="s">
        <v>62</v>
      </c>
      <c r="V2514">
        <v>0</v>
      </c>
      <c r="W2514">
        <v>0</v>
      </c>
      <c r="X2514">
        <v>4</v>
      </c>
      <c r="Y2514" t="s">
        <v>51</v>
      </c>
      <c r="Z2514" t="s">
        <v>60</v>
      </c>
      <c r="AA2514">
        <v>0.12</v>
      </c>
      <c r="AB2514">
        <v>0.61456067000000003</v>
      </c>
      <c r="AC2514">
        <v>8.2510459999999994E-2</v>
      </c>
      <c r="AD2514">
        <v>8.2927549000000003E-2</v>
      </c>
      <c r="AE2514">
        <v>82.145454549999997</v>
      </c>
      <c r="AF2514">
        <v>0.49203187300000001</v>
      </c>
      <c r="AG2514">
        <v>2.268451883</v>
      </c>
      <c r="AH2514">
        <v>0.22729048600000001</v>
      </c>
      <c r="AI2514">
        <v>1.9828090999999999E-2</v>
      </c>
      <c r="AJ2514">
        <v>9</v>
      </c>
      <c r="AK2514">
        <v>641405</v>
      </c>
      <c r="AL2514">
        <v>0</v>
      </c>
      <c r="AM2514" t="s">
        <v>53</v>
      </c>
      <c r="AN2514">
        <v>1012007</v>
      </c>
      <c r="AO2514">
        <v>31052007</v>
      </c>
      <c r="AP2514">
        <v>4205.7299999999996</v>
      </c>
      <c r="AQ2514">
        <v>1</v>
      </c>
      <c r="AR2514">
        <v>1</v>
      </c>
      <c r="AS2514">
        <v>4205.7299999999996</v>
      </c>
      <c r="AT2514">
        <v>2738.55444335937</v>
      </c>
      <c r="AU2514">
        <v>1803.733786</v>
      </c>
      <c r="AV2514">
        <v>89.325294494628906</v>
      </c>
      <c r="AW2514">
        <v>4205.7299999999896</v>
      </c>
      <c r="AX2514">
        <f t="shared" si="156"/>
        <v>1467.1755566406296</v>
      </c>
      <c r="AY2514">
        <f t="shared" si="157"/>
        <v>2401.9962139999998</v>
      </c>
      <c r="AZ2514">
        <f t="shared" si="158"/>
        <v>4116.4047055053707</v>
      </c>
      <c r="BA2514">
        <f t="shared" si="159"/>
        <v>1.0004441719502211E-11</v>
      </c>
    </row>
    <row r="2515" spans="1:53" x14ac:dyDescent="0.35">
      <c r="A2515">
        <v>740683</v>
      </c>
      <c r="B2515">
        <v>2005</v>
      </c>
      <c r="C2515">
        <v>62</v>
      </c>
      <c r="D2515">
        <v>41</v>
      </c>
      <c r="E2515">
        <v>41</v>
      </c>
      <c r="F2515" t="s">
        <v>54</v>
      </c>
      <c r="G2515" t="s">
        <v>45</v>
      </c>
      <c r="H2515" t="s">
        <v>45</v>
      </c>
      <c r="I2515">
        <v>18</v>
      </c>
      <c r="J2515" t="s">
        <v>57</v>
      </c>
      <c r="K2515" t="s">
        <v>58</v>
      </c>
      <c r="L2515">
        <v>2</v>
      </c>
      <c r="M2515">
        <v>4</v>
      </c>
      <c r="N2515">
        <v>28</v>
      </c>
      <c r="O2515" t="s">
        <v>48</v>
      </c>
      <c r="P2515">
        <v>6585.6258399999997</v>
      </c>
      <c r="Q2515" t="s">
        <v>73</v>
      </c>
      <c r="R2515">
        <v>15000</v>
      </c>
      <c r="S2515">
        <v>50</v>
      </c>
      <c r="T2515">
        <v>31</v>
      </c>
      <c r="U2515" t="s">
        <v>62</v>
      </c>
      <c r="V2515">
        <v>0</v>
      </c>
      <c r="W2515">
        <v>0</v>
      </c>
      <c r="X2515">
        <v>2</v>
      </c>
      <c r="Y2515" t="s">
        <v>51</v>
      </c>
      <c r="Z2515" t="s">
        <v>60</v>
      </c>
      <c r="AA2515">
        <v>0.12</v>
      </c>
      <c r="AB2515">
        <v>0.61456067000000003</v>
      </c>
      <c r="AC2515">
        <v>8.2510459999999994E-2</v>
      </c>
      <c r="AD2515">
        <v>8.2927549000000003E-2</v>
      </c>
      <c r="AE2515">
        <v>82.145454549999997</v>
      </c>
      <c r="AF2515">
        <v>0.49203187300000001</v>
      </c>
      <c r="AG2515">
        <v>2.268451883</v>
      </c>
      <c r="AH2515">
        <v>0.22729048600000001</v>
      </c>
      <c r="AI2515">
        <v>1.9828090999999999E-2</v>
      </c>
      <c r="AJ2515">
        <v>5</v>
      </c>
      <c r="AK2515">
        <v>641405</v>
      </c>
      <c r="AL2515">
        <v>0</v>
      </c>
      <c r="AM2515" t="s">
        <v>66</v>
      </c>
      <c r="AN2515">
        <v>10092005</v>
      </c>
      <c r="AO2515">
        <v>31122005</v>
      </c>
      <c r="AP2515">
        <v>1604.26</v>
      </c>
      <c r="AQ2515">
        <v>1</v>
      </c>
      <c r="AR2515">
        <v>1</v>
      </c>
      <c r="AS2515">
        <v>1604.26</v>
      </c>
      <c r="AT2515">
        <v>956.856689453125</v>
      </c>
      <c r="AU2515">
        <v>973.79639350000002</v>
      </c>
      <c r="AV2515">
        <v>89.325294494628906</v>
      </c>
      <c r="AW2515">
        <v>1604.25999999999</v>
      </c>
      <c r="AX2515">
        <f t="shared" si="156"/>
        <v>647.40331054687499</v>
      </c>
      <c r="AY2515">
        <f t="shared" si="157"/>
        <v>630.46360649999997</v>
      </c>
      <c r="AZ2515">
        <f t="shared" si="158"/>
        <v>1514.9347055053711</v>
      </c>
      <c r="BA2515">
        <f t="shared" si="159"/>
        <v>1.0004441719502211E-11</v>
      </c>
    </row>
    <row r="2516" spans="1:53" x14ac:dyDescent="0.35">
      <c r="A2516">
        <v>1532337</v>
      </c>
      <c r="B2516">
        <v>2005</v>
      </c>
      <c r="C2516">
        <v>38</v>
      </c>
      <c r="D2516">
        <v>38</v>
      </c>
      <c r="E2516">
        <v>42</v>
      </c>
      <c r="F2516" t="s">
        <v>54</v>
      </c>
      <c r="G2516" t="s">
        <v>54</v>
      </c>
      <c r="H2516" t="s">
        <v>45</v>
      </c>
      <c r="I2516">
        <v>15</v>
      </c>
      <c r="J2516" t="s">
        <v>46</v>
      </c>
      <c r="K2516" t="s">
        <v>78</v>
      </c>
      <c r="L2516">
        <v>3</v>
      </c>
      <c r="M2516">
        <v>2</v>
      </c>
      <c r="N2516">
        <v>15</v>
      </c>
      <c r="O2516" t="s">
        <v>61</v>
      </c>
      <c r="P2516">
        <v>10448.44421</v>
      </c>
      <c r="Q2516" t="s">
        <v>56</v>
      </c>
      <c r="R2516">
        <v>8000</v>
      </c>
      <c r="S2516">
        <v>150</v>
      </c>
      <c r="T2516">
        <v>6</v>
      </c>
      <c r="U2516" t="s">
        <v>50</v>
      </c>
      <c r="V2516">
        <v>0</v>
      </c>
      <c r="W2516">
        <v>0</v>
      </c>
      <c r="X2516">
        <v>3</v>
      </c>
      <c r="Y2516" t="s">
        <v>51</v>
      </c>
      <c r="Z2516" t="s">
        <v>60</v>
      </c>
      <c r="AA2516">
        <v>0.12</v>
      </c>
      <c r="AB2516">
        <v>0.61456067000000003</v>
      </c>
      <c r="AC2516">
        <v>8.2510459999999994E-2</v>
      </c>
      <c r="AD2516">
        <v>8.2927549000000003E-2</v>
      </c>
      <c r="AE2516">
        <v>82.145454549999997</v>
      </c>
      <c r="AF2516">
        <v>0.49203187300000001</v>
      </c>
      <c r="AG2516">
        <v>2.268451883</v>
      </c>
      <c r="AH2516">
        <v>0.22729048600000001</v>
      </c>
      <c r="AI2516">
        <v>1.9828090999999999E-2</v>
      </c>
      <c r="AJ2516">
        <v>3</v>
      </c>
      <c r="AK2516">
        <v>641405</v>
      </c>
      <c r="AL2516">
        <v>0</v>
      </c>
      <c r="AM2516" t="s">
        <v>53</v>
      </c>
      <c r="AN2516">
        <v>1012005</v>
      </c>
      <c r="AO2516">
        <v>14102005</v>
      </c>
      <c r="AP2516">
        <v>1503.42</v>
      </c>
      <c r="AQ2516">
        <v>1</v>
      </c>
      <c r="AR2516">
        <v>1</v>
      </c>
      <c r="AS2516">
        <v>1503.42</v>
      </c>
      <c r="AT2516">
        <v>988.89471435546795</v>
      </c>
      <c r="AU2516">
        <v>967.66847370000005</v>
      </c>
      <c r="AV2516">
        <v>89.325294494628906</v>
      </c>
      <c r="AW2516">
        <v>1503.42</v>
      </c>
      <c r="AX2516">
        <f t="shared" si="156"/>
        <v>514.52528564453212</v>
      </c>
      <c r="AY2516">
        <f t="shared" si="157"/>
        <v>535.75152630000002</v>
      </c>
      <c r="AZ2516">
        <f t="shared" si="158"/>
        <v>1414.0947055053712</v>
      </c>
      <c r="BA2516">
        <f t="shared" si="159"/>
        <v>0</v>
      </c>
    </row>
    <row r="2517" spans="1:53" x14ac:dyDescent="0.35">
      <c r="A2517">
        <v>5125484</v>
      </c>
      <c r="B2517">
        <v>2006</v>
      </c>
      <c r="C2517">
        <v>40</v>
      </c>
      <c r="D2517">
        <v>40</v>
      </c>
      <c r="E2517">
        <v>56</v>
      </c>
      <c r="F2517" t="s">
        <v>54</v>
      </c>
      <c r="G2517" t="s">
        <v>54</v>
      </c>
      <c r="H2517" t="s">
        <v>45</v>
      </c>
      <c r="I2517">
        <v>19</v>
      </c>
      <c r="J2517" t="s">
        <v>46</v>
      </c>
      <c r="K2517" t="s">
        <v>47</v>
      </c>
      <c r="L2517">
        <v>1</v>
      </c>
      <c r="M2517">
        <v>2</v>
      </c>
      <c r="N2517">
        <v>15</v>
      </c>
      <c r="O2517" t="s">
        <v>70</v>
      </c>
      <c r="P2517">
        <v>7766.0667190000004</v>
      </c>
      <c r="Q2517" t="s">
        <v>49</v>
      </c>
      <c r="R2517">
        <v>4000</v>
      </c>
      <c r="S2517">
        <v>50</v>
      </c>
      <c r="T2517">
        <v>15</v>
      </c>
      <c r="U2517" t="s">
        <v>50</v>
      </c>
      <c r="V2517">
        <v>0</v>
      </c>
      <c r="W2517">
        <v>0</v>
      </c>
      <c r="X2517">
        <v>0</v>
      </c>
      <c r="Y2517" t="s">
        <v>51</v>
      </c>
      <c r="Z2517" t="s">
        <v>60</v>
      </c>
      <c r="AA2517">
        <v>0.12</v>
      </c>
      <c r="AB2517">
        <v>0.61456067000000003</v>
      </c>
      <c r="AC2517">
        <v>8.2510459999999994E-2</v>
      </c>
      <c r="AD2517">
        <v>8.2927549000000003E-2</v>
      </c>
      <c r="AE2517">
        <v>82.145454549999997</v>
      </c>
      <c r="AF2517">
        <v>0.49203187300000001</v>
      </c>
      <c r="AG2517">
        <v>2.268451883</v>
      </c>
      <c r="AH2517">
        <v>0.22729048600000001</v>
      </c>
      <c r="AI2517">
        <v>1.9828090999999999E-2</v>
      </c>
      <c r="AJ2517">
        <v>7</v>
      </c>
      <c r="AK2517">
        <v>641405</v>
      </c>
      <c r="AL2517">
        <v>0</v>
      </c>
      <c r="AM2517" t="s">
        <v>53</v>
      </c>
      <c r="AN2517">
        <v>5042006</v>
      </c>
      <c r="AO2517">
        <v>31122006</v>
      </c>
      <c r="AP2517">
        <v>2716.35</v>
      </c>
      <c r="AQ2517">
        <v>1</v>
      </c>
      <c r="AR2517">
        <v>1</v>
      </c>
      <c r="AS2517">
        <v>2716.35</v>
      </c>
      <c r="AT2517">
        <v>879.60784912109295</v>
      </c>
      <c r="AU2517">
        <v>1285.9376480000001</v>
      </c>
      <c r="AV2517">
        <v>89.325294494628906</v>
      </c>
      <c r="AW2517">
        <v>534.50999999999897</v>
      </c>
      <c r="AX2517">
        <f t="shared" si="156"/>
        <v>1836.7421508789071</v>
      </c>
      <c r="AY2517">
        <f t="shared" si="157"/>
        <v>1430.4123519999998</v>
      </c>
      <c r="AZ2517">
        <f t="shared" si="158"/>
        <v>2627.024705505371</v>
      </c>
      <c r="BA2517">
        <f t="shared" si="159"/>
        <v>2181.8400000000011</v>
      </c>
    </row>
    <row r="2518" spans="1:53" x14ac:dyDescent="0.35">
      <c r="A2518">
        <v>3044420</v>
      </c>
      <c r="B2518">
        <v>2005</v>
      </c>
      <c r="C2518">
        <v>60</v>
      </c>
      <c r="D2518">
        <v>38</v>
      </c>
      <c r="E2518">
        <v>38</v>
      </c>
      <c r="F2518" t="s">
        <v>45</v>
      </c>
      <c r="G2518" t="s">
        <v>54</v>
      </c>
      <c r="H2518" t="s">
        <v>54</v>
      </c>
      <c r="I2518">
        <v>14</v>
      </c>
      <c r="J2518" t="s">
        <v>57</v>
      </c>
      <c r="K2518" t="s">
        <v>58</v>
      </c>
      <c r="L2518">
        <v>2</v>
      </c>
      <c r="M2518">
        <v>9</v>
      </c>
      <c r="N2518">
        <v>34</v>
      </c>
      <c r="O2518" t="s">
        <v>88</v>
      </c>
      <c r="P2518">
        <v>16656.423500000001</v>
      </c>
      <c r="Q2518" t="s">
        <v>49</v>
      </c>
      <c r="R2518">
        <v>7000</v>
      </c>
      <c r="S2518">
        <v>100</v>
      </c>
      <c r="T2518">
        <v>8</v>
      </c>
      <c r="U2518" t="s">
        <v>62</v>
      </c>
      <c r="V2518">
        <v>0</v>
      </c>
      <c r="W2518">
        <v>0</v>
      </c>
      <c r="X2518">
        <v>0</v>
      </c>
      <c r="Y2518" t="s">
        <v>51</v>
      </c>
      <c r="Z2518" t="s">
        <v>52</v>
      </c>
      <c r="AA2518">
        <v>7.6666666999999994E-2</v>
      </c>
      <c r="AB2518">
        <v>0.71939393900000004</v>
      </c>
      <c r="AC2518">
        <v>8.2727273000000004E-2</v>
      </c>
      <c r="AD2518">
        <v>6.3910640000000005E-2</v>
      </c>
      <c r="AE2518">
        <v>83.5</v>
      </c>
      <c r="AF2518">
        <v>0.47535697799999999</v>
      </c>
      <c r="AG2518">
        <v>2.631515152</v>
      </c>
      <c r="AH2518">
        <v>0.22557537</v>
      </c>
      <c r="AI2518">
        <v>2.6063099999999999E-2</v>
      </c>
      <c r="AJ2518">
        <v>10</v>
      </c>
      <c r="AK2518">
        <v>641406</v>
      </c>
      <c r="AL2518">
        <v>0</v>
      </c>
      <c r="AM2518" t="s">
        <v>53</v>
      </c>
      <c r="AN2518">
        <v>1012005</v>
      </c>
      <c r="AO2518">
        <v>16032005</v>
      </c>
      <c r="AP2518">
        <v>1406.02</v>
      </c>
      <c r="AQ2518">
        <v>1</v>
      </c>
      <c r="AR2518">
        <v>1</v>
      </c>
      <c r="AS2518">
        <v>1406.02</v>
      </c>
      <c r="AT2518">
        <v>971.31481933593705</v>
      </c>
      <c r="AU2518">
        <v>1952.621952</v>
      </c>
      <c r="AV2518">
        <v>89.325294494628906</v>
      </c>
      <c r="AW2518">
        <v>2904.7199999999898</v>
      </c>
      <c r="AX2518">
        <f t="shared" si="156"/>
        <v>434.70518066406294</v>
      </c>
      <c r="AY2518">
        <f t="shared" si="157"/>
        <v>546.60195199999998</v>
      </c>
      <c r="AZ2518">
        <f t="shared" si="158"/>
        <v>1316.6947055053711</v>
      </c>
      <c r="BA2518">
        <f t="shared" si="159"/>
        <v>1498.6999999999898</v>
      </c>
    </row>
    <row r="2519" spans="1:53" x14ac:dyDescent="0.35">
      <c r="A2519">
        <v>5555721</v>
      </c>
      <c r="B2519">
        <v>2006</v>
      </c>
      <c r="C2519">
        <v>51</v>
      </c>
      <c r="D2519">
        <v>51</v>
      </c>
      <c r="E2519">
        <v>58</v>
      </c>
      <c r="F2519" t="s">
        <v>54</v>
      </c>
      <c r="G2519" t="s">
        <v>54</v>
      </c>
      <c r="H2519" t="s">
        <v>45</v>
      </c>
      <c r="I2519">
        <v>27</v>
      </c>
      <c r="J2519" t="s">
        <v>57</v>
      </c>
      <c r="K2519" t="s">
        <v>58</v>
      </c>
      <c r="L2519">
        <v>2</v>
      </c>
      <c r="M2519">
        <v>8</v>
      </c>
      <c r="N2519">
        <v>32</v>
      </c>
      <c r="O2519" t="s">
        <v>72</v>
      </c>
      <c r="P2519">
        <v>8524.7576740000004</v>
      </c>
      <c r="Q2519" t="s">
        <v>73</v>
      </c>
      <c r="R2519">
        <v>10000</v>
      </c>
      <c r="S2519">
        <v>100</v>
      </c>
      <c r="T2519">
        <v>14</v>
      </c>
      <c r="U2519" t="s">
        <v>62</v>
      </c>
      <c r="V2519">
        <v>0</v>
      </c>
      <c r="W2519">
        <v>0</v>
      </c>
      <c r="X2519">
        <v>0</v>
      </c>
      <c r="Y2519" t="s">
        <v>51</v>
      </c>
      <c r="Z2519" t="s">
        <v>52</v>
      </c>
      <c r="AA2519">
        <v>7.6666666999999994E-2</v>
      </c>
      <c r="AB2519">
        <v>0.71939393900000004</v>
      </c>
      <c r="AC2519">
        <v>8.2727273000000004E-2</v>
      </c>
      <c r="AD2519">
        <v>6.3910640000000005E-2</v>
      </c>
      <c r="AE2519">
        <v>83.5</v>
      </c>
      <c r="AF2519">
        <v>0.47535697799999999</v>
      </c>
      <c r="AG2519">
        <v>2.631515152</v>
      </c>
      <c r="AH2519">
        <v>0.22557537</v>
      </c>
      <c r="AI2519">
        <v>2.6063099999999999E-2</v>
      </c>
      <c r="AJ2519">
        <v>4</v>
      </c>
      <c r="AK2519">
        <v>641406</v>
      </c>
      <c r="AL2519">
        <v>0</v>
      </c>
      <c r="AM2519" t="s">
        <v>66</v>
      </c>
      <c r="AN2519">
        <v>3102006</v>
      </c>
      <c r="AO2519">
        <v>31122006</v>
      </c>
      <c r="AP2519">
        <v>1177.02</v>
      </c>
      <c r="AQ2519">
        <v>1</v>
      </c>
      <c r="AR2519">
        <v>1</v>
      </c>
      <c r="AS2519">
        <v>1177.02</v>
      </c>
      <c r="AT2519">
        <v>1068.4208984375</v>
      </c>
      <c r="AU2519">
        <v>1203.0089310000001</v>
      </c>
      <c r="AV2519">
        <v>89.325294494628906</v>
      </c>
      <c r="AW2519">
        <v>1177.01999999999</v>
      </c>
      <c r="AX2519">
        <f t="shared" si="156"/>
        <v>108.59910156249998</v>
      </c>
      <c r="AY2519">
        <f t="shared" si="157"/>
        <v>25.988931000000093</v>
      </c>
      <c r="AZ2519">
        <f t="shared" si="158"/>
        <v>1087.6947055053711</v>
      </c>
      <c r="BA2519">
        <f t="shared" si="159"/>
        <v>1.0004441719502211E-11</v>
      </c>
    </row>
    <row r="2520" spans="1:53" x14ac:dyDescent="0.35">
      <c r="A2520">
        <v>1765047</v>
      </c>
      <c r="B2520">
        <v>2006</v>
      </c>
      <c r="C2520">
        <v>34</v>
      </c>
      <c r="D2520">
        <v>34</v>
      </c>
      <c r="E2520">
        <v>56</v>
      </c>
      <c r="F2520" t="s">
        <v>54</v>
      </c>
      <c r="G2520" t="s">
        <v>54</v>
      </c>
      <c r="H2520" t="s">
        <v>45</v>
      </c>
      <c r="I2520">
        <v>13</v>
      </c>
      <c r="J2520" t="s">
        <v>46</v>
      </c>
      <c r="K2520" t="s">
        <v>47</v>
      </c>
      <c r="L2520">
        <v>1</v>
      </c>
      <c r="M2520">
        <v>4</v>
      </c>
      <c r="N2520">
        <v>12</v>
      </c>
      <c r="O2520" t="s">
        <v>83</v>
      </c>
      <c r="P2520">
        <v>5964.4287329999997</v>
      </c>
      <c r="Q2520" t="s">
        <v>56</v>
      </c>
      <c r="R2520">
        <v>6000</v>
      </c>
      <c r="S2520">
        <v>0</v>
      </c>
      <c r="T2520">
        <v>9</v>
      </c>
      <c r="U2520" t="s">
        <v>50</v>
      </c>
      <c r="V2520">
        <v>0</v>
      </c>
      <c r="W2520">
        <v>0</v>
      </c>
      <c r="X2520">
        <v>5</v>
      </c>
      <c r="Y2520" t="s">
        <v>51</v>
      </c>
      <c r="Z2520" t="s">
        <v>60</v>
      </c>
      <c r="AA2520">
        <v>6.5268065E-2</v>
      </c>
      <c r="AB2520">
        <v>0.79992229999999998</v>
      </c>
      <c r="AC2520">
        <v>5.9052058999999997E-2</v>
      </c>
      <c r="AD2520">
        <v>9.9811676000000002E-2</v>
      </c>
      <c r="AE2520">
        <v>85.897058819999998</v>
      </c>
      <c r="AF2520">
        <v>0.49203903399999999</v>
      </c>
      <c r="AG2520">
        <v>2.269230769</v>
      </c>
      <c r="AH2520">
        <v>0.30421616600000001</v>
      </c>
      <c r="AI2520">
        <v>2.7486606E-2</v>
      </c>
      <c r="AJ2520">
        <v>7</v>
      </c>
      <c r="AK2520">
        <v>641501</v>
      </c>
      <c r="AL2520">
        <v>0</v>
      </c>
      <c r="AM2520" t="s">
        <v>53</v>
      </c>
      <c r="AN2520">
        <v>6052006</v>
      </c>
      <c r="AO2520">
        <v>31122006</v>
      </c>
      <c r="AP2520">
        <v>1016.34</v>
      </c>
      <c r="AQ2520">
        <v>1</v>
      </c>
      <c r="AR2520">
        <v>1</v>
      </c>
      <c r="AS2520">
        <v>1016.34</v>
      </c>
      <c r="AT2520">
        <v>761.44372558593705</v>
      </c>
      <c r="AU2520">
        <v>957.15130439999996</v>
      </c>
      <c r="AV2520">
        <v>89.325294494628906</v>
      </c>
      <c r="AW2520">
        <v>1016.34</v>
      </c>
      <c r="AX2520">
        <f t="shared" si="156"/>
        <v>254.89627441406299</v>
      </c>
      <c r="AY2520">
        <f t="shared" si="157"/>
        <v>59.188695600000074</v>
      </c>
      <c r="AZ2520">
        <f t="shared" si="158"/>
        <v>927.01470550537113</v>
      </c>
      <c r="BA2520">
        <f t="shared" si="159"/>
        <v>0</v>
      </c>
    </row>
    <row r="2521" spans="1:53" x14ac:dyDescent="0.35">
      <c r="A2521">
        <v>2796262</v>
      </c>
      <c r="B2521">
        <v>2007</v>
      </c>
      <c r="C2521">
        <v>45</v>
      </c>
      <c r="D2521">
        <v>45</v>
      </c>
      <c r="E2521">
        <v>64</v>
      </c>
      <c r="F2521" t="s">
        <v>45</v>
      </c>
      <c r="G2521" t="s">
        <v>45</v>
      </c>
      <c r="H2521" t="s">
        <v>54</v>
      </c>
      <c r="I2521">
        <v>23</v>
      </c>
      <c r="J2521" t="s">
        <v>76</v>
      </c>
      <c r="K2521" t="s">
        <v>78</v>
      </c>
      <c r="L2521">
        <v>3</v>
      </c>
      <c r="M2521">
        <v>12</v>
      </c>
      <c r="N2521">
        <v>11</v>
      </c>
      <c r="O2521" t="s">
        <v>61</v>
      </c>
      <c r="P2521">
        <v>5061.3663130000004</v>
      </c>
      <c r="Q2521" t="s">
        <v>56</v>
      </c>
      <c r="R2521">
        <v>10000</v>
      </c>
      <c r="S2521">
        <v>100</v>
      </c>
      <c r="T2521">
        <v>5</v>
      </c>
      <c r="U2521" t="s">
        <v>62</v>
      </c>
      <c r="V2521">
        <v>0</v>
      </c>
      <c r="W2521">
        <v>0</v>
      </c>
      <c r="X2521">
        <v>3</v>
      </c>
      <c r="Y2521" t="s">
        <v>51</v>
      </c>
      <c r="Z2521" t="s">
        <v>60</v>
      </c>
      <c r="AA2521">
        <v>6.5268065E-2</v>
      </c>
      <c r="AB2521">
        <v>0.79992229999999998</v>
      </c>
      <c r="AC2521">
        <v>5.9052058999999997E-2</v>
      </c>
      <c r="AD2521">
        <v>9.9811676000000002E-2</v>
      </c>
      <c r="AE2521">
        <v>85.897058819999998</v>
      </c>
      <c r="AF2521">
        <v>0.49203903399999999</v>
      </c>
      <c r="AG2521">
        <v>2.269230769</v>
      </c>
      <c r="AH2521">
        <v>0.30421616600000001</v>
      </c>
      <c r="AI2521">
        <v>2.7486606E-2</v>
      </c>
      <c r="AJ2521">
        <v>2</v>
      </c>
      <c r="AK2521">
        <v>641501</v>
      </c>
      <c r="AL2521">
        <v>0</v>
      </c>
      <c r="AM2521" t="s">
        <v>53</v>
      </c>
      <c r="AN2521">
        <v>27082007</v>
      </c>
      <c r="AO2521">
        <v>31122007</v>
      </c>
      <c r="AP2521">
        <v>480.83</v>
      </c>
      <c r="AQ2521">
        <v>1</v>
      </c>
      <c r="AR2521">
        <v>1</v>
      </c>
      <c r="AS2521">
        <v>480.83</v>
      </c>
      <c r="AT2521">
        <v>635.82427978515602</v>
      </c>
      <c r="AU2521">
        <v>686.3109346</v>
      </c>
      <c r="AV2521">
        <v>89.325294494628906</v>
      </c>
      <c r="AW2521">
        <v>1963.45</v>
      </c>
      <c r="AX2521">
        <f t="shared" si="156"/>
        <v>154.99427978515604</v>
      </c>
      <c r="AY2521">
        <f t="shared" si="157"/>
        <v>205.48093460000001</v>
      </c>
      <c r="AZ2521">
        <f t="shared" si="158"/>
        <v>391.50470550537108</v>
      </c>
      <c r="BA2521">
        <f t="shared" si="159"/>
        <v>1482.6200000000001</v>
      </c>
    </row>
    <row r="2522" spans="1:53" x14ac:dyDescent="0.35">
      <c r="A2522">
        <v>3005783</v>
      </c>
      <c r="B2522">
        <v>2005</v>
      </c>
      <c r="C2522">
        <v>33</v>
      </c>
      <c r="D2522">
        <v>33</v>
      </c>
      <c r="E2522">
        <v>56</v>
      </c>
      <c r="F2522" t="s">
        <v>54</v>
      </c>
      <c r="G2522" t="s">
        <v>54</v>
      </c>
      <c r="H2522" t="s">
        <v>45</v>
      </c>
      <c r="I2522">
        <v>12</v>
      </c>
      <c r="J2522" t="s">
        <v>46</v>
      </c>
      <c r="K2522" t="s">
        <v>47</v>
      </c>
      <c r="L2522">
        <v>1</v>
      </c>
      <c r="M2522">
        <v>3</v>
      </c>
      <c r="N2522">
        <v>12</v>
      </c>
      <c r="O2522" t="s">
        <v>83</v>
      </c>
      <c r="P2522">
        <v>6627.1430360000004</v>
      </c>
      <c r="Q2522" t="s">
        <v>56</v>
      </c>
      <c r="R2522">
        <v>6000</v>
      </c>
      <c r="S2522">
        <v>0</v>
      </c>
      <c r="T2522">
        <v>8</v>
      </c>
      <c r="U2522" t="s">
        <v>50</v>
      </c>
      <c r="V2522">
        <v>0</v>
      </c>
      <c r="W2522">
        <v>0</v>
      </c>
      <c r="X2522">
        <v>1</v>
      </c>
      <c r="Y2522" t="s">
        <v>51</v>
      </c>
      <c r="Z2522" t="s">
        <v>60</v>
      </c>
      <c r="AA2522">
        <v>6.5268065E-2</v>
      </c>
      <c r="AB2522">
        <v>0.79992229999999998</v>
      </c>
      <c r="AC2522">
        <v>5.9052058999999997E-2</v>
      </c>
      <c r="AD2522">
        <v>9.9811676000000002E-2</v>
      </c>
      <c r="AE2522">
        <v>85.897058819999998</v>
      </c>
      <c r="AF2522">
        <v>0.49203903399999999</v>
      </c>
      <c r="AG2522">
        <v>2.269230769</v>
      </c>
      <c r="AH2522">
        <v>0.30421616600000001</v>
      </c>
      <c r="AI2522">
        <v>2.7486606E-2</v>
      </c>
      <c r="AJ2522">
        <v>7</v>
      </c>
      <c r="AK2522">
        <v>641501</v>
      </c>
      <c r="AL2522">
        <v>0</v>
      </c>
      <c r="AM2522" t="s">
        <v>53</v>
      </c>
      <c r="AN2522">
        <v>6052005</v>
      </c>
      <c r="AO2522">
        <v>31122005</v>
      </c>
      <c r="AP2522">
        <v>883.06</v>
      </c>
      <c r="AQ2522">
        <v>1</v>
      </c>
      <c r="AR2522">
        <v>1</v>
      </c>
      <c r="AS2522">
        <v>883.06</v>
      </c>
      <c r="AT2522">
        <v>1053.58129882812</v>
      </c>
      <c r="AU2522">
        <v>1097.5018520000001</v>
      </c>
      <c r="AV2522">
        <v>89.325294494628906</v>
      </c>
      <c r="AW2522">
        <v>883.05999999999904</v>
      </c>
      <c r="AX2522">
        <f t="shared" si="156"/>
        <v>170.52129882812005</v>
      </c>
      <c r="AY2522">
        <f t="shared" si="157"/>
        <v>214.44185200000015</v>
      </c>
      <c r="AZ2522">
        <f t="shared" si="158"/>
        <v>793.73470550537104</v>
      </c>
      <c r="BA2522">
        <f t="shared" si="159"/>
        <v>9.0949470177292824E-13</v>
      </c>
    </row>
    <row r="2523" spans="1:53" x14ac:dyDescent="0.35">
      <c r="A2523">
        <v>4464768</v>
      </c>
      <c r="B2523">
        <v>2006</v>
      </c>
      <c r="C2523">
        <v>61</v>
      </c>
      <c r="D2523">
        <v>61</v>
      </c>
      <c r="E2523">
        <v>63</v>
      </c>
      <c r="F2523" t="s">
        <v>54</v>
      </c>
      <c r="G2523" t="s">
        <v>54</v>
      </c>
      <c r="H2523" t="s">
        <v>45</v>
      </c>
      <c r="I2523">
        <v>41</v>
      </c>
      <c r="J2523" t="s">
        <v>57</v>
      </c>
      <c r="K2523" t="s">
        <v>58</v>
      </c>
      <c r="L2523">
        <v>2</v>
      </c>
      <c r="M2523">
        <v>7</v>
      </c>
      <c r="N2523">
        <v>16</v>
      </c>
      <c r="O2523" t="s">
        <v>48</v>
      </c>
      <c r="P2523">
        <v>8796.7850230000004</v>
      </c>
      <c r="Q2523" t="s">
        <v>49</v>
      </c>
      <c r="R2523">
        <v>3000</v>
      </c>
      <c r="S2523">
        <v>100</v>
      </c>
      <c r="T2523">
        <v>9</v>
      </c>
      <c r="U2523" t="s">
        <v>62</v>
      </c>
      <c r="V2523">
        <v>0</v>
      </c>
      <c r="W2523">
        <v>1</v>
      </c>
      <c r="X2523">
        <v>0</v>
      </c>
      <c r="Y2523" t="s">
        <v>51</v>
      </c>
      <c r="Z2523" t="s">
        <v>60</v>
      </c>
      <c r="AA2523">
        <v>6.5268065E-2</v>
      </c>
      <c r="AB2523">
        <v>0.79992229999999998</v>
      </c>
      <c r="AC2523">
        <v>5.9052058999999997E-2</v>
      </c>
      <c r="AD2523">
        <v>9.9811676000000002E-2</v>
      </c>
      <c r="AE2523">
        <v>85.897058819999998</v>
      </c>
      <c r="AF2523">
        <v>0.49203903399999999</v>
      </c>
      <c r="AG2523">
        <v>2.269230769</v>
      </c>
      <c r="AH2523">
        <v>0.30421616600000001</v>
      </c>
      <c r="AI2523">
        <v>2.7486606E-2</v>
      </c>
      <c r="AJ2523">
        <v>3</v>
      </c>
      <c r="AK2523">
        <v>641501</v>
      </c>
      <c r="AL2523">
        <v>0</v>
      </c>
      <c r="AM2523" t="s">
        <v>53</v>
      </c>
      <c r="AN2523">
        <v>1012006</v>
      </c>
      <c r="AO2523">
        <v>20092006</v>
      </c>
      <c r="AP2523">
        <v>769.98</v>
      </c>
      <c r="AQ2523">
        <v>1</v>
      </c>
      <c r="AR2523">
        <v>1</v>
      </c>
      <c r="AS2523">
        <v>769.98</v>
      </c>
      <c r="AT2523">
        <v>895.88067626953102</v>
      </c>
      <c r="AU2523">
        <v>1085.0380270000001</v>
      </c>
      <c r="AV2523">
        <v>89.325294494628906</v>
      </c>
      <c r="AW2523">
        <v>769.98</v>
      </c>
      <c r="AX2523">
        <f t="shared" si="156"/>
        <v>125.900676269531</v>
      </c>
      <c r="AY2523">
        <f t="shared" si="157"/>
        <v>315.05802700000004</v>
      </c>
      <c r="AZ2523">
        <f t="shared" si="158"/>
        <v>680.65470550537111</v>
      </c>
      <c r="BA2523">
        <f t="shared" si="159"/>
        <v>0</v>
      </c>
    </row>
    <row r="2524" spans="1:53" x14ac:dyDescent="0.35">
      <c r="A2524">
        <v>7191490</v>
      </c>
      <c r="B2524">
        <v>2008</v>
      </c>
      <c r="C2524">
        <v>33</v>
      </c>
      <c r="D2524">
        <v>33</v>
      </c>
      <c r="E2524">
        <v>55</v>
      </c>
      <c r="F2524" t="s">
        <v>54</v>
      </c>
      <c r="G2524" t="s">
        <v>54</v>
      </c>
      <c r="H2524" t="s">
        <v>45</v>
      </c>
      <c r="I2524">
        <v>11</v>
      </c>
      <c r="J2524" t="s">
        <v>46</v>
      </c>
      <c r="K2524" t="s">
        <v>64</v>
      </c>
      <c r="L2524">
        <v>2</v>
      </c>
      <c r="M2524">
        <v>10</v>
      </c>
      <c r="N2524">
        <v>31</v>
      </c>
      <c r="O2524" t="s">
        <v>67</v>
      </c>
      <c r="P2524">
        <v>4636.4368750000003</v>
      </c>
      <c r="Q2524" t="s">
        <v>56</v>
      </c>
      <c r="R2524">
        <v>8000</v>
      </c>
      <c r="S2524">
        <v>100</v>
      </c>
      <c r="T2524">
        <v>10</v>
      </c>
      <c r="U2524" t="s">
        <v>62</v>
      </c>
      <c r="V2524">
        <v>0</v>
      </c>
      <c r="W2524">
        <v>0</v>
      </c>
      <c r="X2524">
        <v>0</v>
      </c>
      <c r="Y2524" t="s">
        <v>63</v>
      </c>
      <c r="Z2524" t="s">
        <v>60</v>
      </c>
      <c r="AA2524">
        <v>7.2895276999999994E-2</v>
      </c>
      <c r="AB2524">
        <v>0.61683778199999995</v>
      </c>
      <c r="AC2524">
        <v>9.8151951000000001E-2</v>
      </c>
      <c r="AD2524">
        <v>0.123820545</v>
      </c>
      <c r="AE2524">
        <v>72.948051950000007</v>
      </c>
      <c r="AF2524">
        <v>0.47365141500000002</v>
      </c>
      <c r="AG2524">
        <v>2.306776181</v>
      </c>
      <c r="AH2524">
        <v>0.28142449400000003</v>
      </c>
      <c r="AI2524">
        <v>2.3079787000000001E-2</v>
      </c>
      <c r="AJ2524">
        <v>9</v>
      </c>
      <c r="AK2524">
        <v>641503</v>
      </c>
      <c r="AL2524">
        <v>0</v>
      </c>
      <c r="AM2524" t="s">
        <v>66</v>
      </c>
      <c r="AN2524">
        <v>1012008</v>
      </c>
      <c r="AO2524">
        <v>4082008</v>
      </c>
      <c r="AP2524">
        <v>682.57</v>
      </c>
      <c r="AQ2524">
        <v>1</v>
      </c>
      <c r="AR2524">
        <v>1</v>
      </c>
      <c r="AS2524">
        <v>682.57</v>
      </c>
      <c r="AT2524">
        <v>840.458251953125</v>
      </c>
      <c r="AU2524">
        <v>967.88878729999999</v>
      </c>
      <c r="AV2524">
        <v>89.325294494628906</v>
      </c>
      <c r="AW2524">
        <v>682.57</v>
      </c>
      <c r="AX2524">
        <f t="shared" si="156"/>
        <v>157.88825195312495</v>
      </c>
      <c r="AY2524">
        <f t="shared" si="157"/>
        <v>285.31878729999994</v>
      </c>
      <c r="AZ2524">
        <f t="shared" si="158"/>
        <v>593.24470550537114</v>
      </c>
      <c r="BA2524">
        <f t="shared" si="159"/>
        <v>0</v>
      </c>
    </row>
    <row r="2525" spans="1:53" x14ac:dyDescent="0.35">
      <c r="A2525">
        <v>1426310</v>
      </c>
      <c r="B2525">
        <v>2006</v>
      </c>
      <c r="C2525">
        <v>67</v>
      </c>
      <c r="D2525">
        <v>59</v>
      </c>
      <c r="E2525">
        <v>59</v>
      </c>
      <c r="F2525" t="s">
        <v>54</v>
      </c>
      <c r="G2525" t="s">
        <v>45</v>
      </c>
      <c r="H2525" t="s">
        <v>45</v>
      </c>
      <c r="I2525">
        <v>35</v>
      </c>
      <c r="J2525" t="s">
        <v>57</v>
      </c>
      <c r="K2525" t="s">
        <v>58</v>
      </c>
      <c r="L2525">
        <v>2</v>
      </c>
      <c r="M2525">
        <v>4</v>
      </c>
      <c r="N2525">
        <v>22</v>
      </c>
      <c r="O2525" t="s">
        <v>97</v>
      </c>
      <c r="P2525">
        <v>81</v>
      </c>
      <c r="Q2525" t="s">
        <v>56</v>
      </c>
      <c r="R2525">
        <v>26000</v>
      </c>
      <c r="S2525">
        <v>0</v>
      </c>
      <c r="T2525">
        <v>28</v>
      </c>
      <c r="U2525" t="s">
        <v>50</v>
      </c>
      <c r="V2525">
        <v>0</v>
      </c>
      <c r="W2525">
        <v>0</v>
      </c>
      <c r="X2525">
        <v>6</v>
      </c>
      <c r="Y2525" t="s">
        <v>51</v>
      </c>
      <c r="Z2525" t="s">
        <v>60</v>
      </c>
      <c r="AA2525">
        <v>9.0373281E-2</v>
      </c>
      <c r="AB2525">
        <v>0.52324819899999997</v>
      </c>
      <c r="AC2525">
        <v>0.109692207</v>
      </c>
      <c r="AD2525">
        <v>0.11759594499999999</v>
      </c>
      <c r="AE2525">
        <v>93.310810810000007</v>
      </c>
      <c r="AF2525">
        <v>0.48167994200000003</v>
      </c>
      <c r="AG2525">
        <v>2.2609692209999999</v>
      </c>
      <c r="AH2525">
        <v>0.206382175</v>
      </c>
      <c r="AI2525">
        <v>2.2280966999999999E-2</v>
      </c>
      <c r="AJ2525">
        <v>2</v>
      </c>
      <c r="AK2525">
        <v>641504</v>
      </c>
      <c r="AL2525">
        <v>0</v>
      </c>
      <c r="AM2525" t="s">
        <v>66</v>
      </c>
      <c r="AN2525">
        <v>20062006</v>
      </c>
      <c r="AO2525">
        <v>31122006</v>
      </c>
      <c r="AP2525">
        <v>587.72</v>
      </c>
      <c r="AQ2525">
        <v>1</v>
      </c>
      <c r="AR2525">
        <v>1</v>
      </c>
      <c r="AS2525">
        <v>587.72</v>
      </c>
      <c r="AT2525">
        <v>660.47326660156205</v>
      </c>
      <c r="AU2525">
        <v>663.79013440000006</v>
      </c>
      <c r="AV2525">
        <v>89.325294494628906</v>
      </c>
      <c r="AW2525">
        <v>587.72</v>
      </c>
      <c r="AX2525">
        <f t="shared" si="156"/>
        <v>72.753266601562018</v>
      </c>
      <c r="AY2525">
        <f t="shared" si="157"/>
        <v>76.070134400000029</v>
      </c>
      <c r="AZ2525">
        <f t="shared" si="158"/>
        <v>498.39470550537112</v>
      </c>
      <c r="BA2525">
        <f t="shared" si="159"/>
        <v>0</v>
      </c>
    </row>
    <row r="2526" spans="1:53" x14ac:dyDescent="0.35">
      <c r="A2526">
        <v>641944</v>
      </c>
      <c r="B2526">
        <v>2006</v>
      </c>
      <c r="C2526">
        <v>39</v>
      </c>
      <c r="D2526">
        <v>39</v>
      </c>
      <c r="E2526">
        <v>56</v>
      </c>
      <c r="F2526" t="s">
        <v>54</v>
      </c>
      <c r="G2526" t="s">
        <v>54</v>
      </c>
      <c r="H2526" t="s">
        <v>45</v>
      </c>
      <c r="I2526">
        <v>18</v>
      </c>
      <c r="J2526" t="s">
        <v>46</v>
      </c>
      <c r="K2526" t="s">
        <v>47</v>
      </c>
      <c r="L2526">
        <v>1</v>
      </c>
      <c r="M2526">
        <v>11</v>
      </c>
      <c r="N2526">
        <v>26</v>
      </c>
      <c r="O2526" t="s">
        <v>96</v>
      </c>
      <c r="P2526">
        <v>2989.8929889999999</v>
      </c>
      <c r="Q2526" t="s">
        <v>49</v>
      </c>
      <c r="R2526">
        <v>12000</v>
      </c>
      <c r="S2526">
        <v>150</v>
      </c>
      <c r="T2526">
        <v>17</v>
      </c>
      <c r="U2526" t="s">
        <v>50</v>
      </c>
      <c r="V2526">
        <v>0</v>
      </c>
      <c r="W2526">
        <v>0</v>
      </c>
      <c r="X2526">
        <v>3</v>
      </c>
      <c r="Y2526" t="s">
        <v>51</v>
      </c>
      <c r="Z2526" t="s">
        <v>52</v>
      </c>
      <c r="AA2526">
        <v>5.5207401000000003E-2</v>
      </c>
      <c r="AB2526">
        <v>0.89167412700000004</v>
      </c>
      <c r="AC2526">
        <v>6.5950463000000001E-2</v>
      </c>
      <c r="AD2526">
        <v>7.1079268000000001E-2</v>
      </c>
      <c r="AE2526">
        <v>101.0689655</v>
      </c>
      <c r="AF2526">
        <v>0.47287615199999999</v>
      </c>
      <c r="AG2526">
        <v>2.6239928379999999</v>
      </c>
      <c r="AH2526">
        <v>0.29870566500000001</v>
      </c>
      <c r="AI2526">
        <v>2.8071945000000001E-2</v>
      </c>
      <c r="AJ2526">
        <v>4</v>
      </c>
      <c r="AK2526">
        <v>641506</v>
      </c>
      <c r="AL2526">
        <v>0</v>
      </c>
      <c r="AM2526" t="s">
        <v>53</v>
      </c>
      <c r="AN2526">
        <v>1012006</v>
      </c>
      <c r="AO2526">
        <v>1022006</v>
      </c>
      <c r="AP2526">
        <v>392.19</v>
      </c>
      <c r="AQ2526">
        <v>1</v>
      </c>
      <c r="AR2526">
        <v>1</v>
      </c>
      <c r="AS2526">
        <v>392.19</v>
      </c>
      <c r="AT2526">
        <v>373.14517211914</v>
      </c>
      <c r="AU2526">
        <v>564.42191600000001</v>
      </c>
      <c r="AV2526">
        <v>89.325294494628906</v>
      </c>
      <c r="AW2526">
        <v>392.18999999999897</v>
      </c>
      <c r="AX2526">
        <f t="shared" si="156"/>
        <v>19.044827880859998</v>
      </c>
      <c r="AY2526">
        <f t="shared" si="157"/>
        <v>172.23191600000001</v>
      </c>
      <c r="AZ2526">
        <f t="shared" si="158"/>
        <v>302.86470550537109</v>
      </c>
      <c r="BA2526">
        <f t="shared" si="159"/>
        <v>1.0231815394945443E-12</v>
      </c>
    </row>
    <row r="2527" spans="1:53" x14ac:dyDescent="0.35">
      <c r="A2527">
        <v>4560590</v>
      </c>
      <c r="B2527">
        <v>2007</v>
      </c>
      <c r="C2527">
        <v>44</v>
      </c>
      <c r="D2527">
        <v>44</v>
      </c>
      <c r="E2527">
        <v>59</v>
      </c>
      <c r="F2527" t="s">
        <v>54</v>
      </c>
      <c r="G2527" t="s">
        <v>54</v>
      </c>
      <c r="H2527" t="s">
        <v>45</v>
      </c>
      <c r="I2527">
        <v>20</v>
      </c>
      <c r="J2527" t="s">
        <v>57</v>
      </c>
      <c r="K2527" t="s">
        <v>58</v>
      </c>
      <c r="L2527">
        <v>2</v>
      </c>
      <c r="M2527">
        <v>7</v>
      </c>
      <c r="N2527">
        <v>22</v>
      </c>
      <c r="O2527" t="s">
        <v>82</v>
      </c>
      <c r="P2527">
        <v>8602.2485969999998</v>
      </c>
      <c r="Q2527" t="s">
        <v>73</v>
      </c>
      <c r="R2527">
        <v>5000</v>
      </c>
      <c r="S2527">
        <v>50</v>
      </c>
      <c r="T2527">
        <v>6</v>
      </c>
      <c r="U2527" t="s">
        <v>62</v>
      </c>
      <c r="V2527">
        <v>1</v>
      </c>
      <c r="W2527">
        <v>0</v>
      </c>
      <c r="X2527">
        <v>1</v>
      </c>
      <c r="Y2527" t="s">
        <v>51</v>
      </c>
      <c r="Z2527" t="s">
        <v>60</v>
      </c>
      <c r="AA2527">
        <v>5.5207401000000003E-2</v>
      </c>
      <c r="AB2527">
        <v>0.89167412700000004</v>
      </c>
      <c r="AC2527">
        <v>6.5950463000000001E-2</v>
      </c>
      <c r="AD2527">
        <v>7.1079268000000001E-2</v>
      </c>
      <c r="AE2527">
        <v>101.0689655</v>
      </c>
      <c r="AF2527">
        <v>0.47287615199999999</v>
      </c>
      <c r="AG2527">
        <v>2.6239928379999999</v>
      </c>
      <c r="AH2527">
        <v>0.29870566500000001</v>
      </c>
      <c r="AI2527">
        <v>2.8071945000000001E-2</v>
      </c>
      <c r="AJ2527">
        <v>5</v>
      </c>
      <c r="AK2527">
        <v>641506</v>
      </c>
      <c r="AL2527">
        <v>1</v>
      </c>
      <c r="AM2527" t="s">
        <v>53</v>
      </c>
      <c r="AN2527">
        <v>1012007</v>
      </c>
      <c r="AO2527">
        <v>23122007</v>
      </c>
      <c r="AP2527">
        <v>719.32</v>
      </c>
      <c r="AQ2527">
        <v>1</v>
      </c>
      <c r="AR2527">
        <v>1</v>
      </c>
      <c r="AS2527">
        <v>719.32</v>
      </c>
      <c r="AT2527">
        <v>851.088623046875</v>
      </c>
      <c r="AU2527">
        <v>1092.6363670000001</v>
      </c>
      <c r="AV2527">
        <v>89.325294494628906</v>
      </c>
      <c r="AW2527">
        <v>719.32</v>
      </c>
      <c r="AX2527">
        <f t="shared" si="156"/>
        <v>131.76862304687495</v>
      </c>
      <c r="AY2527">
        <f t="shared" si="157"/>
        <v>373.31636700000001</v>
      </c>
      <c r="AZ2527">
        <f t="shared" si="158"/>
        <v>629.99470550537114</v>
      </c>
      <c r="BA2527">
        <f t="shared" si="159"/>
        <v>0</v>
      </c>
    </row>
    <row r="2528" spans="1:53" x14ac:dyDescent="0.35">
      <c r="A2528">
        <v>3923815</v>
      </c>
      <c r="B2528">
        <v>2007</v>
      </c>
      <c r="C2528">
        <v>60</v>
      </c>
      <c r="D2528">
        <v>60</v>
      </c>
      <c r="E2528">
        <v>68</v>
      </c>
      <c r="F2528" t="s">
        <v>45</v>
      </c>
      <c r="G2528" t="s">
        <v>45</v>
      </c>
      <c r="H2528" t="s">
        <v>54</v>
      </c>
      <c r="I2528">
        <v>38</v>
      </c>
      <c r="J2528" t="s">
        <v>57</v>
      </c>
      <c r="K2528" t="s">
        <v>58</v>
      </c>
      <c r="L2528">
        <v>2</v>
      </c>
      <c r="M2528">
        <v>4</v>
      </c>
      <c r="N2528">
        <v>7</v>
      </c>
      <c r="O2528" t="s">
        <v>93</v>
      </c>
      <c r="P2528">
        <v>5472.7133110000004</v>
      </c>
      <c r="Q2528" t="s">
        <v>49</v>
      </c>
      <c r="R2528">
        <v>6000</v>
      </c>
      <c r="S2528">
        <v>50</v>
      </c>
      <c r="T2528">
        <v>25</v>
      </c>
      <c r="U2528" t="s">
        <v>62</v>
      </c>
      <c r="V2528">
        <v>0</v>
      </c>
      <c r="W2528">
        <v>0</v>
      </c>
      <c r="X2528">
        <v>2</v>
      </c>
      <c r="Y2528" t="s">
        <v>51</v>
      </c>
      <c r="Z2528" t="s">
        <v>89</v>
      </c>
      <c r="AA2528">
        <v>4.5956806000000003E-2</v>
      </c>
      <c r="AB2528">
        <v>0.74786539399999996</v>
      </c>
      <c r="AC2528">
        <v>7.1069813999999995E-2</v>
      </c>
      <c r="AD2528">
        <v>0.12756083800000001</v>
      </c>
      <c r="AE2528">
        <v>88.35</v>
      </c>
      <c r="AF2528">
        <v>0.48409733999999999</v>
      </c>
      <c r="AG2528">
        <v>2.2187343039999998</v>
      </c>
      <c r="AH2528">
        <v>0.34037267100000002</v>
      </c>
      <c r="AI2528">
        <v>2.4378882000000001E-2</v>
      </c>
      <c r="AJ2528">
        <v>10</v>
      </c>
      <c r="AK2528">
        <v>641603</v>
      </c>
      <c r="AL2528">
        <v>0</v>
      </c>
      <c r="AM2528" t="s">
        <v>53</v>
      </c>
      <c r="AN2528">
        <v>4082007</v>
      </c>
      <c r="AO2528">
        <v>31122007</v>
      </c>
      <c r="AP2528">
        <v>608.59</v>
      </c>
      <c r="AQ2528">
        <v>1</v>
      </c>
      <c r="AR2528">
        <v>1</v>
      </c>
      <c r="AS2528">
        <v>608.59</v>
      </c>
      <c r="AT2528">
        <v>590.21954345703102</v>
      </c>
      <c r="AU2528">
        <v>773.49021819999996</v>
      </c>
      <c r="AV2528">
        <v>89.325294494628906</v>
      </c>
      <c r="AW2528">
        <v>608.59</v>
      </c>
      <c r="AX2528">
        <f t="shared" si="156"/>
        <v>18.370456542969009</v>
      </c>
      <c r="AY2528">
        <f t="shared" si="157"/>
        <v>164.90021819999993</v>
      </c>
      <c r="AZ2528">
        <f t="shared" si="158"/>
        <v>519.26470550537113</v>
      </c>
      <c r="BA2528">
        <f t="shared" si="159"/>
        <v>0</v>
      </c>
    </row>
    <row r="2529" spans="1:53" x14ac:dyDescent="0.35">
      <c r="A2529">
        <v>1487661</v>
      </c>
      <c r="B2529">
        <v>2008</v>
      </c>
      <c r="C2529">
        <v>38</v>
      </c>
      <c r="D2529">
        <v>38</v>
      </c>
      <c r="E2529">
        <v>56</v>
      </c>
      <c r="F2529" t="s">
        <v>54</v>
      </c>
      <c r="G2529" t="s">
        <v>54</v>
      </c>
      <c r="H2529" t="s">
        <v>45</v>
      </c>
      <c r="I2529">
        <v>18</v>
      </c>
      <c r="J2529" t="s">
        <v>57</v>
      </c>
      <c r="K2529" t="s">
        <v>47</v>
      </c>
      <c r="L2529">
        <v>1</v>
      </c>
      <c r="M2529">
        <v>6</v>
      </c>
      <c r="N2529">
        <v>10</v>
      </c>
      <c r="O2529" t="s">
        <v>93</v>
      </c>
      <c r="P2529">
        <v>5468.3371960000004</v>
      </c>
      <c r="Q2529" t="s">
        <v>56</v>
      </c>
      <c r="R2529">
        <v>10000</v>
      </c>
      <c r="S2529">
        <v>0</v>
      </c>
      <c r="T2529">
        <v>7</v>
      </c>
      <c r="U2529" t="s">
        <v>62</v>
      </c>
      <c r="V2529">
        <v>1</v>
      </c>
      <c r="W2529">
        <v>0</v>
      </c>
      <c r="X2529">
        <v>6</v>
      </c>
      <c r="Y2529" t="s">
        <v>51</v>
      </c>
      <c r="Z2529" t="s">
        <v>60</v>
      </c>
      <c r="AA2529">
        <v>7.2801537999999999E-2</v>
      </c>
      <c r="AB2529">
        <v>0.85752042299999998</v>
      </c>
      <c r="AC2529">
        <v>5.5021623999999998E-2</v>
      </c>
      <c r="AD2529">
        <v>0.116350142</v>
      </c>
      <c r="AE2529">
        <v>145.42857140000001</v>
      </c>
      <c r="AF2529">
        <v>0.49017681699999999</v>
      </c>
      <c r="AG2529">
        <v>2.2013455070000001</v>
      </c>
      <c r="AH2529">
        <v>0.300208582</v>
      </c>
      <c r="AI2529">
        <v>2.7860547999999999E-2</v>
      </c>
      <c r="AJ2529">
        <v>9</v>
      </c>
      <c r="AK2529">
        <v>641701</v>
      </c>
      <c r="AL2529">
        <v>0</v>
      </c>
      <c r="AM2529" t="s">
        <v>53</v>
      </c>
      <c r="AN2529">
        <v>1012008</v>
      </c>
      <c r="AO2529">
        <v>20032008</v>
      </c>
      <c r="AP2529">
        <v>1650</v>
      </c>
      <c r="AQ2529">
        <v>1</v>
      </c>
      <c r="AR2529">
        <v>1</v>
      </c>
      <c r="AS2529">
        <v>1650</v>
      </c>
      <c r="AT2529">
        <v>807.98486328125</v>
      </c>
      <c r="AU2529">
        <v>808.51467939999998</v>
      </c>
      <c r="AV2529">
        <v>89.325294494628906</v>
      </c>
      <c r="AW2529">
        <v>1650</v>
      </c>
      <c r="AX2529">
        <f t="shared" si="156"/>
        <v>842.01513671875</v>
      </c>
      <c r="AY2529">
        <f t="shared" si="157"/>
        <v>841.48532060000002</v>
      </c>
      <c r="AZ2529">
        <f t="shared" si="158"/>
        <v>1560.6747055053711</v>
      </c>
      <c r="BA2529">
        <f t="shared" si="159"/>
        <v>0</v>
      </c>
    </row>
    <row r="2530" spans="1:53" x14ac:dyDescent="0.35">
      <c r="A2530">
        <v>5454397</v>
      </c>
      <c r="B2530">
        <v>2008</v>
      </c>
      <c r="C2530">
        <v>79</v>
      </c>
      <c r="D2530">
        <v>79</v>
      </c>
      <c r="E2530">
        <v>56</v>
      </c>
      <c r="F2530" t="s">
        <v>54</v>
      </c>
      <c r="G2530" t="s">
        <v>54</v>
      </c>
      <c r="H2530" t="s">
        <v>45</v>
      </c>
      <c r="I2530">
        <v>58</v>
      </c>
      <c r="J2530" t="s">
        <v>57</v>
      </c>
      <c r="K2530" t="s">
        <v>47</v>
      </c>
      <c r="L2530">
        <v>1</v>
      </c>
      <c r="M2530">
        <v>3</v>
      </c>
      <c r="N2530">
        <v>24</v>
      </c>
      <c r="O2530" t="s">
        <v>83</v>
      </c>
      <c r="P2530">
        <v>6603.6320390000001</v>
      </c>
      <c r="Q2530" t="s">
        <v>73</v>
      </c>
      <c r="R2530">
        <v>12000</v>
      </c>
      <c r="S2530">
        <v>0</v>
      </c>
      <c r="T2530">
        <v>16</v>
      </c>
      <c r="U2530" t="s">
        <v>62</v>
      </c>
      <c r="V2530">
        <v>1</v>
      </c>
      <c r="W2530">
        <v>0</v>
      </c>
      <c r="X2530">
        <v>1</v>
      </c>
      <c r="Y2530" t="s">
        <v>51</v>
      </c>
      <c r="Z2530" t="s">
        <v>60</v>
      </c>
      <c r="AA2530">
        <v>7.2801537999999999E-2</v>
      </c>
      <c r="AB2530">
        <v>0.85752042299999998</v>
      </c>
      <c r="AC2530">
        <v>5.5021623999999998E-2</v>
      </c>
      <c r="AD2530">
        <v>0.116350142</v>
      </c>
      <c r="AE2530">
        <v>145.42857140000001</v>
      </c>
      <c r="AF2530">
        <v>0.49017681699999999</v>
      </c>
      <c r="AG2530">
        <v>2.2013455070000001</v>
      </c>
      <c r="AH2530">
        <v>0.300208582</v>
      </c>
      <c r="AI2530">
        <v>2.7860547999999999E-2</v>
      </c>
      <c r="AJ2530">
        <v>3</v>
      </c>
      <c r="AK2530">
        <v>641701</v>
      </c>
      <c r="AL2530">
        <v>1</v>
      </c>
      <c r="AM2530" t="s">
        <v>53</v>
      </c>
      <c r="AN2530">
        <v>1012008</v>
      </c>
      <c r="AO2530">
        <v>11122008</v>
      </c>
      <c r="AP2530">
        <v>284.54000000000002</v>
      </c>
      <c r="AQ2530">
        <v>1</v>
      </c>
      <c r="AR2530">
        <v>1</v>
      </c>
      <c r="AS2530">
        <v>284.54000000000002</v>
      </c>
      <c r="AT2530">
        <v>455.70828247070301</v>
      </c>
      <c r="AU2530">
        <v>1011.696522</v>
      </c>
      <c r="AV2530">
        <v>89.325294494628906</v>
      </c>
      <c r="AW2530">
        <v>284.54000000000002</v>
      </c>
      <c r="AX2530">
        <f t="shared" si="156"/>
        <v>171.16828247070299</v>
      </c>
      <c r="AY2530">
        <f t="shared" si="157"/>
        <v>727.156522</v>
      </c>
      <c r="AZ2530">
        <f t="shared" si="158"/>
        <v>195.21470550537111</v>
      </c>
      <c r="BA2530">
        <f t="shared" si="159"/>
        <v>0</v>
      </c>
    </row>
    <row r="2531" spans="1:53" x14ac:dyDescent="0.35">
      <c r="A2531">
        <v>1036057</v>
      </c>
      <c r="B2531">
        <v>2005</v>
      </c>
      <c r="C2531">
        <v>40</v>
      </c>
      <c r="D2531">
        <v>40</v>
      </c>
      <c r="E2531">
        <v>54</v>
      </c>
      <c r="F2531" t="s">
        <v>45</v>
      </c>
      <c r="G2531" t="s">
        <v>45</v>
      </c>
      <c r="H2531" t="s">
        <v>54</v>
      </c>
      <c r="I2531">
        <v>18</v>
      </c>
      <c r="J2531" t="s">
        <v>57</v>
      </c>
      <c r="K2531" t="s">
        <v>58</v>
      </c>
      <c r="L2531">
        <v>2</v>
      </c>
      <c r="M2531">
        <v>2</v>
      </c>
      <c r="N2531">
        <v>5</v>
      </c>
      <c r="O2531" t="s">
        <v>77</v>
      </c>
      <c r="P2531">
        <v>11733.672699999999</v>
      </c>
      <c r="Q2531" t="s">
        <v>49</v>
      </c>
      <c r="R2531">
        <v>8000</v>
      </c>
      <c r="S2531">
        <v>50</v>
      </c>
      <c r="T2531">
        <v>1</v>
      </c>
      <c r="U2531" t="s">
        <v>62</v>
      </c>
      <c r="V2531">
        <v>1</v>
      </c>
      <c r="W2531">
        <v>0</v>
      </c>
      <c r="X2531">
        <v>4</v>
      </c>
      <c r="Y2531" t="s">
        <v>51</v>
      </c>
      <c r="Z2531" t="s">
        <v>60</v>
      </c>
      <c r="AA2531">
        <v>6.6445183000000005E-2</v>
      </c>
      <c r="AB2531">
        <v>0.75768272400000003</v>
      </c>
      <c r="AC2531">
        <v>6.4161129999999997E-2</v>
      </c>
      <c r="AD2531">
        <v>0.12438866899999999</v>
      </c>
      <c r="AE2531">
        <v>152.63380280000001</v>
      </c>
      <c r="AF2531">
        <v>0.48629694600000001</v>
      </c>
      <c r="AG2531">
        <v>2.2502076409999998</v>
      </c>
      <c r="AH2531">
        <v>0.28319919500000001</v>
      </c>
      <c r="AI2531">
        <v>1.9994970000000001E-2</v>
      </c>
      <c r="AJ2531">
        <v>8</v>
      </c>
      <c r="AK2531">
        <v>641703</v>
      </c>
      <c r="AL2531">
        <v>1</v>
      </c>
      <c r="AM2531" t="s">
        <v>53</v>
      </c>
      <c r="AN2531">
        <v>1012005</v>
      </c>
      <c r="AO2531">
        <v>16072005</v>
      </c>
      <c r="AP2531">
        <v>457.45</v>
      </c>
      <c r="AQ2531">
        <v>1</v>
      </c>
      <c r="AR2531">
        <v>1</v>
      </c>
      <c r="AS2531">
        <v>457.45</v>
      </c>
      <c r="AT2531">
        <v>594.29528808593705</v>
      </c>
      <c r="AU2531">
        <v>1095.5405820000001</v>
      </c>
      <c r="AV2531">
        <v>89.325294494628906</v>
      </c>
      <c r="AW2531">
        <v>457.44999999999902</v>
      </c>
      <c r="AX2531">
        <f t="shared" si="156"/>
        <v>136.84528808593706</v>
      </c>
      <c r="AY2531">
        <f t="shared" si="157"/>
        <v>638.09058200000004</v>
      </c>
      <c r="AZ2531">
        <f t="shared" si="158"/>
        <v>368.12470550537108</v>
      </c>
      <c r="BA2531">
        <f t="shared" si="159"/>
        <v>9.6633812063373625E-13</v>
      </c>
    </row>
    <row r="2532" spans="1:53" x14ac:dyDescent="0.35">
      <c r="A2532">
        <v>2421696</v>
      </c>
      <c r="B2532">
        <v>2008</v>
      </c>
      <c r="C2532">
        <v>70</v>
      </c>
      <c r="D2532">
        <v>70</v>
      </c>
      <c r="E2532">
        <v>56</v>
      </c>
      <c r="F2532" t="s">
        <v>54</v>
      </c>
      <c r="G2532" t="s">
        <v>54</v>
      </c>
      <c r="H2532" t="s">
        <v>45</v>
      </c>
      <c r="I2532">
        <v>48</v>
      </c>
      <c r="J2532" t="s">
        <v>57</v>
      </c>
      <c r="K2532" t="s">
        <v>47</v>
      </c>
      <c r="L2532">
        <v>1</v>
      </c>
      <c r="M2532">
        <v>13</v>
      </c>
      <c r="N2532">
        <v>13</v>
      </c>
      <c r="O2532" t="s">
        <v>75</v>
      </c>
      <c r="P2532">
        <v>9116.6471720000009</v>
      </c>
      <c r="Q2532" t="s">
        <v>49</v>
      </c>
      <c r="R2532">
        <v>8000</v>
      </c>
      <c r="S2532">
        <v>0</v>
      </c>
      <c r="T2532">
        <v>21</v>
      </c>
      <c r="U2532" t="s">
        <v>50</v>
      </c>
      <c r="V2532">
        <v>0</v>
      </c>
      <c r="W2532">
        <v>0</v>
      </c>
      <c r="X2532">
        <v>5</v>
      </c>
      <c r="Y2532" t="s">
        <v>51</v>
      </c>
      <c r="Z2532" t="s">
        <v>60</v>
      </c>
      <c r="AA2532">
        <v>6.6445183000000005E-2</v>
      </c>
      <c r="AB2532">
        <v>0.75768272400000003</v>
      </c>
      <c r="AC2532">
        <v>6.4161129999999997E-2</v>
      </c>
      <c r="AD2532">
        <v>0.12438866899999999</v>
      </c>
      <c r="AE2532">
        <v>152.63380280000001</v>
      </c>
      <c r="AF2532">
        <v>0.48629694600000001</v>
      </c>
      <c r="AG2532">
        <v>2.2502076409999998</v>
      </c>
      <c r="AH2532">
        <v>0.28319919500000001</v>
      </c>
      <c r="AI2532">
        <v>1.9994970000000001E-2</v>
      </c>
      <c r="AJ2532">
        <v>2</v>
      </c>
      <c r="AK2532">
        <v>641703</v>
      </c>
      <c r="AL2532">
        <v>0</v>
      </c>
      <c r="AM2532" t="s">
        <v>53</v>
      </c>
      <c r="AN2532">
        <v>1012008</v>
      </c>
      <c r="AO2532">
        <v>26112008</v>
      </c>
      <c r="AP2532">
        <v>350.87</v>
      </c>
      <c r="AQ2532">
        <v>1</v>
      </c>
      <c r="AR2532">
        <v>1</v>
      </c>
      <c r="AS2532">
        <v>350.87</v>
      </c>
      <c r="AT2532">
        <v>1218.58532714843</v>
      </c>
      <c r="AU2532">
        <v>839.20976959999996</v>
      </c>
      <c r="AV2532">
        <v>89.325294494628906</v>
      </c>
      <c r="AW2532">
        <v>350.87</v>
      </c>
      <c r="AX2532">
        <f t="shared" si="156"/>
        <v>867.71532714842999</v>
      </c>
      <c r="AY2532">
        <f t="shared" si="157"/>
        <v>488.33976959999995</v>
      </c>
      <c r="AZ2532">
        <f t="shared" si="158"/>
        <v>261.5447055053711</v>
      </c>
      <c r="BA2532">
        <f t="shared" si="159"/>
        <v>0</v>
      </c>
    </row>
    <row r="2533" spans="1:53" x14ac:dyDescent="0.35">
      <c r="A2533">
        <v>2639275</v>
      </c>
      <c r="B2533">
        <v>2006</v>
      </c>
      <c r="C2533">
        <v>36</v>
      </c>
      <c r="D2533">
        <v>36</v>
      </c>
      <c r="E2533">
        <v>56</v>
      </c>
      <c r="F2533" t="s">
        <v>54</v>
      </c>
      <c r="G2533" t="s">
        <v>54</v>
      </c>
      <c r="H2533" t="s">
        <v>45</v>
      </c>
      <c r="I2533">
        <v>15</v>
      </c>
      <c r="J2533" t="s">
        <v>57</v>
      </c>
      <c r="K2533" t="s">
        <v>47</v>
      </c>
      <c r="L2533">
        <v>1</v>
      </c>
      <c r="M2533">
        <v>7</v>
      </c>
      <c r="N2533">
        <v>39</v>
      </c>
      <c r="O2533" t="s">
        <v>86</v>
      </c>
      <c r="P2533">
        <v>10139.95544</v>
      </c>
      <c r="Q2533" t="s">
        <v>56</v>
      </c>
      <c r="R2533">
        <v>15000</v>
      </c>
      <c r="S2533">
        <v>0</v>
      </c>
      <c r="T2533">
        <v>10</v>
      </c>
      <c r="U2533" t="s">
        <v>50</v>
      </c>
      <c r="V2533">
        <v>0</v>
      </c>
      <c r="W2533">
        <v>0</v>
      </c>
      <c r="X2533">
        <v>2</v>
      </c>
      <c r="Y2533" t="s">
        <v>63</v>
      </c>
      <c r="Z2533" t="s">
        <v>60</v>
      </c>
      <c r="AA2533">
        <v>6.6445183000000005E-2</v>
      </c>
      <c r="AB2533">
        <v>0.75768272400000003</v>
      </c>
      <c r="AC2533">
        <v>6.4161129999999997E-2</v>
      </c>
      <c r="AD2533">
        <v>0.12438866899999999</v>
      </c>
      <c r="AE2533">
        <v>152.63380280000001</v>
      </c>
      <c r="AF2533">
        <v>0.48629694600000001</v>
      </c>
      <c r="AG2533">
        <v>2.2502076409999998</v>
      </c>
      <c r="AH2533">
        <v>0.28319919500000001</v>
      </c>
      <c r="AI2533">
        <v>1.9994970000000001E-2</v>
      </c>
      <c r="AJ2533">
        <v>2</v>
      </c>
      <c r="AK2533">
        <v>641703</v>
      </c>
      <c r="AL2533">
        <v>0</v>
      </c>
      <c r="AM2533" t="s">
        <v>53</v>
      </c>
      <c r="AN2533">
        <v>12042006</v>
      </c>
      <c r="AO2533">
        <v>31122006</v>
      </c>
      <c r="AP2533">
        <v>1405.65</v>
      </c>
      <c r="AQ2533">
        <v>1</v>
      </c>
      <c r="AR2533">
        <v>1</v>
      </c>
      <c r="AS2533">
        <v>1405.65</v>
      </c>
      <c r="AT2533">
        <v>988.02508544921795</v>
      </c>
      <c r="AU2533">
        <v>882.22027060000005</v>
      </c>
      <c r="AV2533">
        <v>89.325294494628906</v>
      </c>
      <c r="AW2533">
        <v>1405.65</v>
      </c>
      <c r="AX2533">
        <f t="shared" si="156"/>
        <v>417.62491455078214</v>
      </c>
      <c r="AY2533">
        <f t="shared" si="157"/>
        <v>523.42972940000004</v>
      </c>
      <c r="AZ2533">
        <f t="shared" si="158"/>
        <v>1316.3247055053712</v>
      </c>
      <c r="BA2533">
        <f t="shared" si="159"/>
        <v>0</v>
      </c>
    </row>
    <row r="2534" spans="1:53" x14ac:dyDescent="0.35">
      <c r="A2534">
        <v>3409347</v>
      </c>
      <c r="B2534">
        <v>2007</v>
      </c>
      <c r="C2534">
        <v>48</v>
      </c>
      <c r="D2534">
        <v>48</v>
      </c>
      <c r="E2534">
        <v>56</v>
      </c>
      <c r="F2534" t="s">
        <v>54</v>
      </c>
      <c r="G2534" t="s">
        <v>54</v>
      </c>
      <c r="H2534" t="s">
        <v>45</v>
      </c>
      <c r="I2534">
        <v>27</v>
      </c>
      <c r="J2534" t="s">
        <v>57</v>
      </c>
      <c r="K2534" t="s">
        <v>78</v>
      </c>
      <c r="L2534">
        <v>3</v>
      </c>
      <c r="M2534">
        <v>8</v>
      </c>
      <c r="N2534">
        <v>24</v>
      </c>
      <c r="O2534" t="s">
        <v>98</v>
      </c>
      <c r="P2534">
        <v>13989.58245</v>
      </c>
      <c r="Q2534" t="s">
        <v>56</v>
      </c>
      <c r="R2534">
        <v>5000</v>
      </c>
      <c r="S2534">
        <v>0</v>
      </c>
      <c r="T2534">
        <v>15</v>
      </c>
      <c r="U2534" t="s">
        <v>50</v>
      </c>
      <c r="V2534">
        <v>0</v>
      </c>
      <c r="W2534">
        <v>0</v>
      </c>
      <c r="X2534">
        <v>3</v>
      </c>
      <c r="Y2534" t="s">
        <v>51</v>
      </c>
      <c r="Z2534" t="s">
        <v>65</v>
      </c>
      <c r="AA2534">
        <v>6.6445183000000005E-2</v>
      </c>
      <c r="AB2534">
        <v>0.75768272400000003</v>
      </c>
      <c r="AC2534">
        <v>6.4161129999999997E-2</v>
      </c>
      <c r="AD2534">
        <v>0.12438866899999999</v>
      </c>
      <c r="AE2534">
        <v>152.63380280000001</v>
      </c>
      <c r="AF2534">
        <v>0.48629694600000001</v>
      </c>
      <c r="AG2534">
        <v>2.2502076409999998</v>
      </c>
      <c r="AH2534">
        <v>0.28319919500000001</v>
      </c>
      <c r="AI2534">
        <v>1.9994970000000001E-2</v>
      </c>
      <c r="AJ2534">
        <v>1</v>
      </c>
      <c r="AK2534">
        <v>641703</v>
      </c>
      <c r="AL2534">
        <v>0</v>
      </c>
      <c r="AM2534" t="s">
        <v>66</v>
      </c>
      <c r="AN2534">
        <v>12032007</v>
      </c>
      <c r="AO2534">
        <v>31122007</v>
      </c>
      <c r="AP2534">
        <v>416.09</v>
      </c>
      <c r="AQ2534">
        <v>1</v>
      </c>
      <c r="AR2534">
        <v>1</v>
      </c>
      <c r="AS2534">
        <v>416.09</v>
      </c>
      <c r="AT2534">
        <v>855.89337158203102</v>
      </c>
      <c r="AU2534">
        <v>886.74885080000001</v>
      </c>
      <c r="AV2534">
        <v>89.325294494628906</v>
      </c>
      <c r="AW2534">
        <v>416.08999999999901</v>
      </c>
      <c r="AX2534">
        <f t="shared" si="156"/>
        <v>439.80337158203105</v>
      </c>
      <c r="AY2534">
        <f t="shared" si="157"/>
        <v>470.65885080000004</v>
      </c>
      <c r="AZ2534">
        <f t="shared" si="158"/>
        <v>326.76470550537107</v>
      </c>
      <c r="BA2534">
        <f t="shared" si="159"/>
        <v>9.6633812063373625E-13</v>
      </c>
    </row>
    <row r="2535" spans="1:53" x14ac:dyDescent="0.35">
      <c r="A2535">
        <v>5816106</v>
      </c>
      <c r="B2535">
        <v>2007</v>
      </c>
      <c r="C2535">
        <v>19</v>
      </c>
      <c r="D2535">
        <v>19</v>
      </c>
      <c r="E2535">
        <v>56</v>
      </c>
      <c r="F2535" t="s">
        <v>54</v>
      </c>
      <c r="G2535" t="s">
        <v>54</v>
      </c>
      <c r="H2535" t="s">
        <v>45</v>
      </c>
      <c r="I2535">
        <v>0</v>
      </c>
      <c r="J2535" t="s">
        <v>46</v>
      </c>
      <c r="K2535" t="s">
        <v>47</v>
      </c>
      <c r="L2535">
        <v>1</v>
      </c>
      <c r="M2535">
        <v>11</v>
      </c>
      <c r="N2535">
        <v>26</v>
      </c>
      <c r="O2535" t="s">
        <v>55</v>
      </c>
      <c r="P2535">
        <v>6076.5563650000004</v>
      </c>
      <c r="Q2535" t="s">
        <v>49</v>
      </c>
      <c r="R2535">
        <v>10000</v>
      </c>
      <c r="S2535">
        <v>200</v>
      </c>
      <c r="T2535">
        <v>0</v>
      </c>
      <c r="U2535" t="s">
        <v>62</v>
      </c>
      <c r="V2535">
        <v>0</v>
      </c>
      <c r="W2535">
        <v>0</v>
      </c>
      <c r="X2535">
        <v>0</v>
      </c>
      <c r="Y2535" t="s">
        <v>51</v>
      </c>
      <c r="Z2535" t="s">
        <v>52</v>
      </c>
      <c r="AA2535">
        <v>6.6445183000000005E-2</v>
      </c>
      <c r="AB2535">
        <v>0.75768272400000003</v>
      </c>
      <c r="AC2535">
        <v>6.4161129999999997E-2</v>
      </c>
      <c r="AD2535">
        <v>0.12438866899999999</v>
      </c>
      <c r="AE2535">
        <v>152.63380280000001</v>
      </c>
      <c r="AF2535">
        <v>0.48629694600000001</v>
      </c>
      <c r="AG2535">
        <v>2.2502076409999998</v>
      </c>
      <c r="AH2535">
        <v>0.28319919500000001</v>
      </c>
      <c r="AI2535">
        <v>1.9994970000000001E-2</v>
      </c>
      <c r="AJ2535">
        <v>3</v>
      </c>
      <c r="AK2535">
        <v>641703</v>
      </c>
      <c r="AL2535">
        <v>0</v>
      </c>
      <c r="AM2535" t="s">
        <v>53</v>
      </c>
      <c r="AN2535">
        <v>1012007</v>
      </c>
      <c r="AO2535">
        <v>26072007</v>
      </c>
      <c r="AP2535">
        <v>2379.67</v>
      </c>
      <c r="AQ2535">
        <v>1</v>
      </c>
      <c r="AR2535">
        <v>1</v>
      </c>
      <c r="AS2535">
        <v>2379.67</v>
      </c>
      <c r="AT2535">
        <v>1847.57775878906</v>
      </c>
      <c r="AU2535">
        <v>892.7730037</v>
      </c>
      <c r="AV2535">
        <v>89.325294494628906</v>
      </c>
      <c r="AW2535">
        <v>2021.02999999999</v>
      </c>
      <c r="AX2535">
        <f t="shared" si="156"/>
        <v>532.09224121094007</v>
      </c>
      <c r="AY2535">
        <f t="shared" si="157"/>
        <v>1486.8969963</v>
      </c>
      <c r="AZ2535">
        <f t="shared" si="158"/>
        <v>2290.3447055053712</v>
      </c>
      <c r="BA2535">
        <f t="shared" si="159"/>
        <v>358.6400000000101</v>
      </c>
    </row>
    <row r="2536" spans="1:53" x14ac:dyDescent="0.35">
      <c r="A2536">
        <v>1673990</v>
      </c>
      <c r="B2536">
        <v>2006</v>
      </c>
      <c r="C2536">
        <v>49</v>
      </c>
      <c r="D2536">
        <v>48</v>
      </c>
      <c r="E2536">
        <v>48</v>
      </c>
      <c r="F2536" t="s">
        <v>54</v>
      </c>
      <c r="G2536" t="s">
        <v>45</v>
      </c>
      <c r="H2536" t="s">
        <v>45</v>
      </c>
      <c r="I2536">
        <v>24</v>
      </c>
      <c r="J2536" t="s">
        <v>57</v>
      </c>
      <c r="K2536" t="s">
        <v>58</v>
      </c>
      <c r="L2536">
        <v>2</v>
      </c>
      <c r="M2536">
        <v>4</v>
      </c>
      <c r="N2536">
        <v>19</v>
      </c>
      <c r="O2536" t="s">
        <v>61</v>
      </c>
      <c r="P2536">
        <v>10040.677379999999</v>
      </c>
      <c r="Q2536" t="s">
        <v>49</v>
      </c>
      <c r="R2536">
        <v>8000</v>
      </c>
      <c r="S2536">
        <v>0</v>
      </c>
      <c r="T2536">
        <v>23</v>
      </c>
      <c r="U2536" t="s">
        <v>62</v>
      </c>
      <c r="V2536">
        <v>0</v>
      </c>
      <c r="W2536">
        <v>0</v>
      </c>
      <c r="X2536">
        <v>4</v>
      </c>
      <c r="Y2536" t="s">
        <v>51</v>
      </c>
      <c r="Z2536" t="s">
        <v>52</v>
      </c>
      <c r="AA2536">
        <v>0.109090909</v>
      </c>
      <c r="AB2536">
        <v>0.44841675199999997</v>
      </c>
      <c r="AC2536">
        <v>0.127477017</v>
      </c>
      <c r="AD2536">
        <v>8.6855241E-2</v>
      </c>
      <c r="AE2536">
        <v>82.328767119999995</v>
      </c>
      <c r="AF2536">
        <v>0.47945091499999998</v>
      </c>
      <c r="AG2536">
        <v>2.455566905</v>
      </c>
      <c r="AH2536">
        <v>0.30391459100000001</v>
      </c>
      <c r="AI2536">
        <v>2.2419929000000002E-2</v>
      </c>
      <c r="AJ2536">
        <v>3</v>
      </c>
      <c r="AK2536">
        <v>641801</v>
      </c>
      <c r="AL2536">
        <v>0</v>
      </c>
      <c r="AM2536" t="s">
        <v>53</v>
      </c>
      <c r="AN2536">
        <v>1012006</v>
      </c>
      <c r="AO2536">
        <v>20052006</v>
      </c>
      <c r="AP2536">
        <v>902.29</v>
      </c>
      <c r="AQ2536">
        <v>1</v>
      </c>
      <c r="AR2536">
        <v>1</v>
      </c>
      <c r="AS2536">
        <v>902.29</v>
      </c>
      <c r="AT2536">
        <v>860.60577392578102</v>
      </c>
      <c r="AU2536">
        <v>983.41489950000005</v>
      </c>
      <c r="AV2536">
        <v>89.325294494628906</v>
      </c>
      <c r="AW2536">
        <v>499.93999999999897</v>
      </c>
      <c r="AX2536">
        <f t="shared" si="156"/>
        <v>41.684226074218941</v>
      </c>
      <c r="AY2536">
        <f t="shared" si="157"/>
        <v>81.124899500000083</v>
      </c>
      <c r="AZ2536">
        <f t="shared" si="158"/>
        <v>812.96470550537106</v>
      </c>
      <c r="BA2536">
        <f t="shared" si="159"/>
        <v>402.35000000000099</v>
      </c>
    </row>
    <row r="2537" spans="1:53" x14ac:dyDescent="0.35">
      <c r="A2537">
        <v>3908408</v>
      </c>
      <c r="B2537">
        <v>2005</v>
      </c>
      <c r="C2537">
        <v>53</v>
      </c>
      <c r="D2537">
        <v>53</v>
      </c>
      <c r="E2537">
        <v>56</v>
      </c>
      <c r="F2537" t="s">
        <v>54</v>
      </c>
      <c r="G2537" t="s">
        <v>54</v>
      </c>
      <c r="H2537" t="s">
        <v>45</v>
      </c>
      <c r="I2537">
        <v>28</v>
      </c>
      <c r="J2537" t="s">
        <v>46</v>
      </c>
      <c r="K2537" t="s">
        <v>47</v>
      </c>
      <c r="L2537">
        <v>1</v>
      </c>
      <c r="M2537">
        <v>1</v>
      </c>
      <c r="N2537">
        <v>22</v>
      </c>
      <c r="O2537" t="s">
        <v>97</v>
      </c>
      <c r="P2537">
        <v>100</v>
      </c>
      <c r="Q2537" t="s">
        <v>100</v>
      </c>
      <c r="R2537">
        <v>10000</v>
      </c>
      <c r="S2537">
        <v>0</v>
      </c>
      <c r="T2537">
        <v>16</v>
      </c>
      <c r="U2537" t="s">
        <v>62</v>
      </c>
      <c r="V2537">
        <v>0</v>
      </c>
      <c r="W2537">
        <v>0</v>
      </c>
      <c r="X2537">
        <v>0</v>
      </c>
      <c r="Y2537" t="s">
        <v>51</v>
      </c>
      <c r="Z2537" t="s">
        <v>60</v>
      </c>
      <c r="AA2537">
        <v>0.109090909</v>
      </c>
      <c r="AB2537">
        <v>0.44841675199999997</v>
      </c>
      <c r="AC2537">
        <v>0.127477017</v>
      </c>
      <c r="AD2537">
        <v>8.6855241E-2</v>
      </c>
      <c r="AE2537">
        <v>82.328767119999995</v>
      </c>
      <c r="AF2537">
        <v>0.47945091499999998</v>
      </c>
      <c r="AG2537">
        <v>2.455566905</v>
      </c>
      <c r="AH2537">
        <v>0.30391459100000001</v>
      </c>
      <c r="AI2537">
        <v>2.2419929000000002E-2</v>
      </c>
      <c r="AJ2537">
        <v>3</v>
      </c>
      <c r="AK2537">
        <v>641801</v>
      </c>
      <c r="AL2537">
        <v>0</v>
      </c>
      <c r="AM2537" t="s">
        <v>53</v>
      </c>
      <c r="AN2537">
        <v>7072005</v>
      </c>
      <c r="AO2537">
        <v>31122005</v>
      </c>
      <c r="AP2537">
        <v>960.86</v>
      </c>
      <c r="AQ2537">
        <v>1</v>
      </c>
      <c r="AR2537">
        <v>1</v>
      </c>
      <c r="AS2537">
        <v>960.86</v>
      </c>
      <c r="AT2537">
        <v>510.11407470703102</v>
      </c>
      <c r="AU2537">
        <v>933.10746819999997</v>
      </c>
      <c r="AV2537">
        <v>89.325294494628906</v>
      </c>
      <c r="AW2537">
        <v>509.93999999999897</v>
      </c>
      <c r="AX2537">
        <f t="shared" si="156"/>
        <v>450.74592529296899</v>
      </c>
      <c r="AY2537">
        <f t="shared" si="157"/>
        <v>27.752531800000042</v>
      </c>
      <c r="AZ2537">
        <f t="shared" si="158"/>
        <v>871.53470550537111</v>
      </c>
      <c r="BA2537">
        <f t="shared" si="159"/>
        <v>450.92000000000104</v>
      </c>
    </row>
    <row r="2538" spans="1:53" x14ac:dyDescent="0.35">
      <c r="A2538">
        <v>4588645</v>
      </c>
      <c r="B2538">
        <v>2006</v>
      </c>
      <c r="C2538">
        <v>60</v>
      </c>
      <c r="D2538">
        <v>44</v>
      </c>
      <c r="E2538">
        <v>44</v>
      </c>
      <c r="F2538" t="s">
        <v>54</v>
      </c>
      <c r="G2538" t="s">
        <v>45</v>
      </c>
      <c r="H2538" t="s">
        <v>45</v>
      </c>
      <c r="I2538">
        <v>22</v>
      </c>
      <c r="J2538" t="s">
        <v>57</v>
      </c>
      <c r="K2538" t="s">
        <v>58</v>
      </c>
      <c r="L2538">
        <v>2</v>
      </c>
      <c r="M2538">
        <v>7</v>
      </c>
      <c r="N2538">
        <v>17</v>
      </c>
      <c r="O2538" t="s">
        <v>55</v>
      </c>
      <c r="P2538">
        <v>6222.424677</v>
      </c>
      <c r="Q2538" t="s">
        <v>56</v>
      </c>
      <c r="R2538">
        <v>10000</v>
      </c>
      <c r="S2538">
        <v>50</v>
      </c>
      <c r="T2538">
        <v>12</v>
      </c>
      <c r="U2538" t="s">
        <v>62</v>
      </c>
      <c r="V2538">
        <v>0</v>
      </c>
      <c r="W2538">
        <v>0</v>
      </c>
      <c r="X2538">
        <v>0</v>
      </c>
      <c r="Y2538" t="s">
        <v>51</v>
      </c>
      <c r="Z2538" t="s">
        <v>60</v>
      </c>
      <c r="AA2538">
        <v>0.109090909</v>
      </c>
      <c r="AB2538">
        <v>0.44841675199999997</v>
      </c>
      <c r="AC2538">
        <v>0.127477017</v>
      </c>
      <c r="AD2538">
        <v>8.6855241E-2</v>
      </c>
      <c r="AE2538">
        <v>82.328767119999995</v>
      </c>
      <c r="AF2538">
        <v>0.47945091499999998</v>
      </c>
      <c r="AG2538">
        <v>2.455566905</v>
      </c>
      <c r="AH2538">
        <v>0.30391459100000001</v>
      </c>
      <c r="AI2538">
        <v>2.2419929000000002E-2</v>
      </c>
      <c r="AJ2538">
        <v>5</v>
      </c>
      <c r="AK2538">
        <v>641801</v>
      </c>
      <c r="AL2538">
        <v>0</v>
      </c>
      <c r="AM2538" t="s">
        <v>53</v>
      </c>
      <c r="AN2538">
        <v>1012006</v>
      </c>
      <c r="AO2538">
        <v>15122006</v>
      </c>
      <c r="AP2538">
        <v>819.81</v>
      </c>
      <c r="AQ2538">
        <v>1</v>
      </c>
      <c r="AR2538">
        <v>1</v>
      </c>
      <c r="AS2538">
        <v>819.81</v>
      </c>
      <c r="AT2538">
        <v>808.82794189453102</v>
      </c>
      <c r="AU2538">
        <v>787.67282339999997</v>
      </c>
      <c r="AV2538">
        <v>89.325294494628906</v>
      </c>
      <c r="AW2538">
        <v>669.37999999999897</v>
      </c>
      <c r="AX2538">
        <f t="shared" si="156"/>
        <v>10.982058105468923</v>
      </c>
      <c r="AY2538">
        <f t="shared" si="157"/>
        <v>32.137176599999975</v>
      </c>
      <c r="AZ2538">
        <f t="shared" si="158"/>
        <v>730.48470550537104</v>
      </c>
      <c r="BA2538">
        <f t="shared" si="159"/>
        <v>150.43000000000097</v>
      </c>
    </row>
    <row r="2539" spans="1:53" x14ac:dyDescent="0.35">
      <c r="A2539">
        <v>5133854</v>
      </c>
      <c r="B2539">
        <v>2006</v>
      </c>
      <c r="C2539">
        <v>59</v>
      </c>
      <c r="D2539">
        <v>53</v>
      </c>
      <c r="E2539">
        <v>53</v>
      </c>
      <c r="F2539" t="s">
        <v>45</v>
      </c>
      <c r="G2539" t="s">
        <v>54</v>
      </c>
      <c r="H2539" t="s">
        <v>54</v>
      </c>
      <c r="I2539">
        <v>28</v>
      </c>
      <c r="J2539" t="s">
        <v>57</v>
      </c>
      <c r="K2539" t="s">
        <v>58</v>
      </c>
      <c r="L2539">
        <v>2</v>
      </c>
      <c r="M2539">
        <v>2</v>
      </c>
      <c r="N2539">
        <v>18</v>
      </c>
      <c r="O2539" t="s">
        <v>70</v>
      </c>
      <c r="P2539">
        <v>8503.0200530000002</v>
      </c>
      <c r="Q2539" t="s">
        <v>56</v>
      </c>
      <c r="R2539">
        <v>7000</v>
      </c>
      <c r="S2539">
        <v>0</v>
      </c>
      <c r="T2539">
        <v>29</v>
      </c>
      <c r="U2539" t="s">
        <v>50</v>
      </c>
      <c r="V2539">
        <v>0</v>
      </c>
      <c r="W2539">
        <v>1</v>
      </c>
      <c r="X2539">
        <v>0</v>
      </c>
      <c r="Y2539" t="s">
        <v>63</v>
      </c>
      <c r="Z2539" t="s">
        <v>60</v>
      </c>
      <c r="AA2539">
        <v>0.109090909</v>
      </c>
      <c r="AB2539">
        <v>0.44841675199999997</v>
      </c>
      <c r="AC2539">
        <v>0.127477017</v>
      </c>
      <c r="AD2539">
        <v>8.6855241E-2</v>
      </c>
      <c r="AE2539">
        <v>82.328767119999995</v>
      </c>
      <c r="AF2539">
        <v>0.47945091499999998</v>
      </c>
      <c r="AG2539">
        <v>2.455566905</v>
      </c>
      <c r="AH2539">
        <v>0.30391459100000001</v>
      </c>
      <c r="AI2539">
        <v>2.2419929000000002E-2</v>
      </c>
      <c r="AJ2539">
        <v>10</v>
      </c>
      <c r="AK2539">
        <v>641801</v>
      </c>
      <c r="AL2539">
        <v>0</v>
      </c>
      <c r="AM2539" t="s">
        <v>53</v>
      </c>
      <c r="AN2539">
        <v>21032006</v>
      </c>
      <c r="AO2539">
        <v>31122006</v>
      </c>
      <c r="AP2539">
        <v>683.4</v>
      </c>
      <c r="AQ2539">
        <v>1</v>
      </c>
      <c r="AR2539">
        <v>1</v>
      </c>
      <c r="AS2539">
        <v>683.4</v>
      </c>
      <c r="AT2539">
        <v>644.00482177734295</v>
      </c>
      <c r="AU2539">
        <v>1095.876023</v>
      </c>
      <c r="AV2539">
        <v>89.325294494628906</v>
      </c>
      <c r="AW2539">
        <v>683.39999999999895</v>
      </c>
      <c r="AX2539">
        <f t="shared" si="156"/>
        <v>39.395178222657023</v>
      </c>
      <c r="AY2539">
        <f t="shared" si="157"/>
        <v>412.47602300000005</v>
      </c>
      <c r="AZ2539">
        <f t="shared" si="158"/>
        <v>594.07470550537107</v>
      </c>
      <c r="BA2539">
        <f t="shared" si="159"/>
        <v>1.0231815394945443E-12</v>
      </c>
    </row>
    <row r="2540" spans="1:53" x14ac:dyDescent="0.35">
      <c r="A2540">
        <v>6029175</v>
      </c>
      <c r="B2540">
        <v>2006</v>
      </c>
      <c r="C2540">
        <v>55</v>
      </c>
      <c r="D2540">
        <v>47</v>
      </c>
      <c r="E2540">
        <v>47</v>
      </c>
      <c r="F2540" t="s">
        <v>54</v>
      </c>
      <c r="G2540" t="s">
        <v>45</v>
      </c>
      <c r="H2540" t="s">
        <v>45</v>
      </c>
      <c r="I2540">
        <v>25</v>
      </c>
      <c r="J2540" t="s">
        <v>57</v>
      </c>
      <c r="K2540" t="s">
        <v>58</v>
      </c>
      <c r="L2540">
        <v>2</v>
      </c>
      <c r="M2540">
        <v>8</v>
      </c>
      <c r="N2540">
        <v>15</v>
      </c>
      <c r="O2540" t="s">
        <v>77</v>
      </c>
      <c r="P2540">
        <v>6231.2664400000003</v>
      </c>
      <c r="Q2540" t="s">
        <v>73</v>
      </c>
      <c r="R2540">
        <v>13000</v>
      </c>
      <c r="S2540">
        <v>50</v>
      </c>
      <c r="T2540">
        <v>4</v>
      </c>
      <c r="U2540" t="s">
        <v>62</v>
      </c>
      <c r="V2540">
        <v>0</v>
      </c>
      <c r="W2540">
        <v>0</v>
      </c>
      <c r="X2540">
        <v>0</v>
      </c>
      <c r="Y2540" t="s">
        <v>51</v>
      </c>
      <c r="Z2540" t="s">
        <v>60</v>
      </c>
      <c r="AA2540">
        <v>0.109090909</v>
      </c>
      <c r="AB2540">
        <v>0.44841675199999997</v>
      </c>
      <c r="AC2540">
        <v>0.127477017</v>
      </c>
      <c r="AD2540">
        <v>8.6855241E-2</v>
      </c>
      <c r="AE2540">
        <v>82.328767119999995</v>
      </c>
      <c r="AF2540">
        <v>0.47945091499999998</v>
      </c>
      <c r="AG2540">
        <v>2.455566905</v>
      </c>
      <c r="AH2540">
        <v>0.30391459100000001</v>
      </c>
      <c r="AI2540">
        <v>2.2419929000000002E-2</v>
      </c>
      <c r="AJ2540">
        <v>3</v>
      </c>
      <c r="AK2540">
        <v>641801</v>
      </c>
      <c r="AL2540">
        <v>0</v>
      </c>
      <c r="AM2540" t="s">
        <v>53</v>
      </c>
      <c r="AN2540">
        <v>27052006</v>
      </c>
      <c r="AO2540">
        <v>31122006</v>
      </c>
      <c r="AP2540">
        <v>660.05</v>
      </c>
      <c r="AQ2540">
        <v>1</v>
      </c>
      <c r="AR2540">
        <v>1</v>
      </c>
      <c r="AS2540">
        <v>660.05</v>
      </c>
      <c r="AT2540">
        <v>781.41253662109295</v>
      </c>
      <c r="AU2540">
        <v>731.72294169999998</v>
      </c>
      <c r="AV2540">
        <v>89.325294494628906</v>
      </c>
      <c r="AW2540">
        <v>751.30999999999904</v>
      </c>
      <c r="AX2540">
        <f t="shared" si="156"/>
        <v>121.362536621093</v>
      </c>
      <c r="AY2540">
        <f t="shared" si="157"/>
        <v>71.672941700000024</v>
      </c>
      <c r="AZ2540">
        <f t="shared" si="158"/>
        <v>570.72470550537105</v>
      </c>
      <c r="BA2540">
        <f t="shared" si="159"/>
        <v>91.259999999999081</v>
      </c>
    </row>
    <row r="2541" spans="1:53" x14ac:dyDescent="0.35">
      <c r="A2541">
        <v>6698191</v>
      </c>
      <c r="B2541">
        <v>2008</v>
      </c>
      <c r="C2541">
        <v>56</v>
      </c>
      <c r="D2541">
        <v>56</v>
      </c>
      <c r="E2541">
        <v>56</v>
      </c>
      <c r="F2541" t="s">
        <v>45</v>
      </c>
      <c r="G2541" t="s">
        <v>45</v>
      </c>
      <c r="H2541" t="s">
        <v>45</v>
      </c>
      <c r="I2541">
        <v>35</v>
      </c>
      <c r="J2541" t="s">
        <v>57</v>
      </c>
      <c r="K2541" t="s">
        <v>47</v>
      </c>
      <c r="L2541">
        <v>1</v>
      </c>
      <c r="M2541">
        <v>1</v>
      </c>
      <c r="N2541">
        <v>14</v>
      </c>
      <c r="O2541" t="s">
        <v>83</v>
      </c>
      <c r="P2541">
        <v>6380.1446429999996</v>
      </c>
      <c r="Q2541" t="s">
        <v>49</v>
      </c>
      <c r="R2541">
        <v>10000</v>
      </c>
      <c r="S2541">
        <v>0</v>
      </c>
      <c r="T2541">
        <v>24</v>
      </c>
      <c r="U2541" t="s">
        <v>62</v>
      </c>
      <c r="V2541">
        <v>0</v>
      </c>
      <c r="W2541">
        <v>1</v>
      </c>
      <c r="X2541">
        <v>0</v>
      </c>
      <c r="Y2541" t="s">
        <v>51</v>
      </c>
      <c r="Z2541" t="s">
        <v>60</v>
      </c>
      <c r="AA2541">
        <v>0.109090909</v>
      </c>
      <c r="AB2541">
        <v>0.44841675199999997</v>
      </c>
      <c r="AC2541">
        <v>0.127477017</v>
      </c>
      <c r="AD2541">
        <v>8.6855241E-2</v>
      </c>
      <c r="AE2541">
        <v>82.328767119999995</v>
      </c>
      <c r="AF2541">
        <v>0.47945091499999998</v>
      </c>
      <c r="AG2541">
        <v>2.455566905</v>
      </c>
      <c r="AH2541">
        <v>0.30391459100000001</v>
      </c>
      <c r="AI2541">
        <v>2.2419929000000002E-2</v>
      </c>
      <c r="AJ2541">
        <v>5</v>
      </c>
      <c r="AK2541">
        <v>641801</v>
      </c>
      <c r="AL2541">
        <v>0</v>
      </c>
      <c r="AM2541" t="s">
        <v>66</v>
      </c>
      <c r="AN2541">
        <v>1012008</v>
      </c>
      <c r="AO2541">
        <v>26122008</v>
      </c>
      <c r="AP2541">
        <v>1152.72</v>
      </c>
      <c r="AQ2541">
        <v>1</v>
      </c>
      <c r="AR2541">
        <v>1</v>
      </c>
      <c r="AS2541">
        <v>1152.72</v>
      </c>
      <c r="AT2541">
        <v>830.34027099609295</v>
      </c>
      <c r="AU2541">
        <v>998.37352129999999</v>
      </c>
      <c r="AV2541">
        <v>89.325294494628906</v>
      </c>
      <c r="AW2541">
        <v>1152.72</v>
      </c>
      <c r="AX2541">
        <f t="shared" si="156"/>
        <v>322.37972900390707</v>
      </c>
      <c r="AY2541">
        <f t="shared" si="157"/>
        <v>154.34647870000003</v>
      </c>
      <c r="AZ2541">
        <f t="shared" si="158"/>
        <v>1063.3947055053711</v>
      </c>
      <c r="BA2541">
        <f t="shared" si="159"/>
        <v>0</v>
      </c>
    </row>
    <row r="2542" spans="1:53" x14ac:dyDescent="0.35">
      <c r="A2542">
        <v>4759179</v>
      </c>
      <c r="B2542">
        <v>2006</v>
      </c>
      <c r="C2542">
        <v>57</v>
      </c>
      <c r="D2542">
        <v>57</v>
      </c>
      <c r="E2542">
        <v>56</v>
      </c>
      <c r="F2542" t="s">
        <v>45</v>
      </c>
      <c r="G2542" t="s">
        <v>45</v>
      </c>
      <c r="H2542" t="s">
        <v>45</v>
      </c>
      <c r="I2542">
        <v>35</v>
      </c>
      <c r="J2542" t="s">
        <v>57</v>
      </c>
      <c r="K2542" t="s">
        <v>47</v>
      </c>
      <c r="L2542">
        <v>1</v>
      </c>
      <c r="M2542">
        <v>3</v>
      </c>
      <c r="N2542">
        <v>5</v>
      </c>
      <c r="O2542" t="s">
        <v>77</v>
      </c>
      <c r="P2542">
        <v>4614.1747850000002</v>
      </c>
      <c r="Q2542" t="s">
        <v>49</v>
      </c>
      <c r="R2542">
        <v>15000</v>
      </c>
      <c r="S2542">
        <v>0</v>
      </c>
      <c r="T2542">
        <v>12</v>
      </c>
      <c r="U2542" t="s">
        <v>62</v>
      </c>
      <c r="V2542">
        <v>0</v>
      </c>
      <c r="W2542">
        <v>4</v>
      </c>
      <c r="X2542">
        <v>1</v>
      </c>
      <c r="Y2542" t="s">
        <v>51</v>
      </c>
      <c r="Z2542" t="s">
        <v>60</v>
      </c>
      <c r="AA2542">
        <v>0.113791423</v>
      </c>
      <c r="AB2542">
        <v>0.36135477599999999</v>
      </c>
      <c r="AC2542">
        <v>0.184941521</v>
      </c>
      <c r="AD2542">
        <v>0.127979275</v>
      </c>
      <c r="AE2542">
        <v>40.717299580000002</v>
      </c>
      <c r="AF2542">
        <v>0.46787564799999998</v>
      </c>
      <c r="AG2542">
        <v>2.3513645219999999</v>
      </c>
      <c r="AH2542">
        <v>0.31822832899999998</v>
      </c>
      <c r="AI2542">
        <v>1.5494811000000001E-2</v>
      </c>
      <c r="AJ2542">
        <v>8</v>
      </c>
      <c r="AK2542">
        <v>641802</v>
      </c>
      <c r="AL2542">
        <v>0</v>
      </c>
      <c r="AM2542" t="s">
        <v>66</v>
      </c>
      <c r="AN2542">
        <v>5052006</v>
      </c>
      <c r="AO2542">
        <v>31122006</v>
      </c>
      <c r="AP2542">
        <v>693.51</v>
      </c>
      <c r="AQ2542">
        <v>1</v>
      </c>
      <c r="AR2542">
        <v>1</v>
      </c>
      <c r="AS2542">
        <v>693.51</v>
      </c>
      <c r="AT2542">
        <v>654.3623046875</v>
      </c>
      <c r="AU2542">
        <v>830.73218510000004</v>
      </c>
      <c r="AV2542">
        <v>89.325294494628906</v>
      </c>
      <c r="AW2542">
        <v>693.50999999999897</v>
      </c>
      <c r="AX2542">
        <f t="shared" si="156"/>
        <v>39.147695312499991</v>
      </c>
      <c r="AY2542">
        <f t="shared" si="157"/>
        <v>137.22218510000005</v>
      </c>
      <c r="AZ2542">
        <f t="shared" si="158"/>
        <v>604.18470550537108</v>
      </c>
      <c r="BA2542">
        <f t="shared" si="159"/>
        <v>1.0231815394945443E-12</v>
      </c>
    </row>
    <row r="2543" spans="1:53" x14ac:dyDescent="0.35">
      <c r="A2543">
        <v>6260690</v>
      </c>
      <c r="B2543">
        <v>2008</v>
      </c>
      <c r="C2543">
        <v>58</v>
      </c>
      <c r="D2543">
        <v>29</v>
      </c>
      <c r="E2543">
        <v>29</v>
      </c>
      <c r="F2543" t="s">
        <v>54</v>
      </c>
      <c r="G2543" t="s">
        <v>45</v>
      </c>
      <c r="H2543" t="s">
        <v>45</v>
      </c>
      <c r="I2543">
        <v>8</v>
      </c>
      <c r="J2543" t="s">
        <v>57</v>
      </c>
      <c r="K2543" t="s">
        <v>58</v>
      </c>
      <c r="L2543">
        <v>2</v>
      </c>
      <c r="M2543">
        <v>9</v>
      </c>
      <c r="N2543">
        <v>42</v>
      </c>
      <c r="O2543" t="s">
        <v>95</v>
      </c>
      <c r="P2543">
        <v>100</v>
      </c>
      <c r="Q2543" t="s">
        <v>49</v>
      </c>
      <c r="R2543">
        <v>10000</v>
      </c>
      <c r="S2543">
        <v>100</v>
      </c>
      <c r="T2543">
        <v>14</v>
      </c>
      <c r="U2543" t="s">
        <v>62</v>
      </c>
      <c r="V2543">
        <v>0</v>
      </c>
      <c r="W2543">
        <v>0</v>
      </c>
      <c r="X2543">
        <v>0</v>
      </c>
      <c r="Y2543" t="s">
        <v>63</v>
      </c>
      <c r="Z2543" t="s">
        <v>60</v>
      </c>
      <c r="AA2543">
        <v>7.4517019000000004E-2</v>
      </c>
      <c r="AB2543">
        <v>0.45998160100000002</v>
      </c>
      <c r="AC2543">
        <v>0.194802208</v>
      </c>
      <c r="AD2543">
        <v>0.104457877</v>
      </c>
      <c r="AE2543">
        <v>47.057777780000002</v>
      </c>
      <c r="AF2543">
        <v>0.48158292400000002</v>
      </c>
      <c r="AG2543">
        <v>2.4351425940000002</v>
      </c>
      <c r="AH2543">
        <v>0.24896982600000001</v>
      </c>
      <c r="AI2543">
        <v>1.8343746000000001E-2</v>
      </c>
      <c r="AJ2543">
        <v>5</v>
      </c>
      <c r="AK2543">
        <v>641803</v>
      </c>
      <c r="AL2543">
        <v>0</v>
      </c>
      <c r="AM2543" t="s">
        <v>53</v>
      </c>
      <c r="AN2543">
        <v>1012008</v>
      </c>
      <c r="AO2543">
        <v>20042008</v>
      </c>
      <c r="AP2543">
        <v>1613.2</v>
      </c>
      <c r="AQ2543">
        <v>1</v>
      </c>
      <c r="AR2543">
        <v>1</v>
      </c>
      <c r="AS2543">
        <v>1613.2</v>
      </c>
      <c r="AT2543">
        <v>719.05963134765602</v>
      </c>
      <c r="AU2543">
        <v>808.12898370000005</v>
      </c>
      <c r="AV2543">
        <v>89.325294494628906</v>
      </c>
      <c r="AW2543">
        <v>1613.2</v>
      </c>
      <c r="AX2543">
        <f t="shared" si="156"/>
        <v>894.14036865234402</v>
      </c>
      <c r="AY2543">
        <f t="shared" si="157"/>
        <v>805.0710163</v>
      </c>
      <c r="AZ2543">
        <f t="shared" si="158"/>
        <v>1523.8747055053711</v>
      </c>
      <c r="BA2543">
        <f t="shared" si="159"/>
        <v>0</v>
      </c>
    </row>
    <row r="2544" spans="1:53" x14ac:dyDescent="0.35">
      <c r="A2544">
        <v>3645722</v>
      </c>
      <c r="B2544">
        <v>2005</v>
      </c>
      <c r="C2544">
        <v>82</v>
      </c>
      <c r="D2544">
        <v>82</v>
      </c>
      <c r="E2544">
        <v>56</v>
      </c>
      <c r="F2544" t="s">
        <v>45</v>
      </c>
      <c r="G2544" t="s">
        <v>45</v>
      </c>
      <c r="H2544" t="s">
        <v>45</v>
      </c>
      <c r="I2544">
        <v>62</v>
      </c>
      <c r="J2544" t="s">
        <v>46</v>
      </c>
      <c r="K2544" t="s">
        <v>47</v>
      </c>
      <c r="L2544">
        <v>1</v>
      </c>
      <c r="M2544">
        <v>12</v>
      </c>
      <c r="N2544">
        <v>27</v>
      </c>
      <c r="O2544" t="s">
        <v>75</v>
      </c>
      <c r="P2544">
        <v>5080.7911949999998</v>
      </c>
      <c r="Q2544" t="s">
        <v>49</v>
      </c>
      <c r="R2544">
        <v>7000</v>
      </c>
      <c r="S2544">
        <v>100</v>
      </c>
      <c r="T2544">
        <v>16</v>
      </c>
      <c r="U2544" t="s">
        <v>62</v>
      </c>
      <c r="V2544">
        <v>0</v>
      </c>
      <c r="W2544">
        <v>0</v>
      </c>
      <c r="X2544">
        <v>0</v>
      </c>
      <c r="Y2544" t="s">
        <v>63</v>
      </c>
      <c r="Z2544" t="s">
        <v>60</v>
      </c>
      <c r="AA2544">
        <v>3.5477583E-2</v>
      </c>
      <c r="AB2544">
        <v>0.70721247600000003</v>
      </c>
      <c r="AC2544">
        <v>0.10916179299999999</v>
      </c>
      <c r="AD2544">
        <v>8.2991480000000006E-2</v>
      </c>
      <c r="AE2544">
        <v>31.376237620000001</v>
      </c>
      <c r="AF2544">
        <v>0.48327548100000001</v>
      </c>
      <c r="AG2544">
        <v>2.470955166</v>
      </c>
      <c r="AH2544">
        <v>0.280165479</v>
      </c>
      <c r="AI2544">
        <v>2.0225236000000001E-2</v>
      </c>
      <c r="AJ2544">
        <v>4</v>
      </c>
      <c r="AK2544">
        <v>641804</v>
      </c>
      <c r="AL2544">
        <v>0</v>
      </c>
      <c r="AM2544" t="s">
        <v>53</v>
      </c>
      <c r="AN2544">
        <v>1012005</v>
      </c>
      <c r="AO2544">
        <v>24112005</v>
      </c>
      <c r="AP2544">
        <v>1374.09</v>
      </c>
      <c r="AQ2544">
        <v>1</v>
      </c>
      <c r="AR2544">
        <v>1</v>
      </c>
      <c r="AS2544">
        <v>1374.09</v>
      </c>
      <c r="AT2544">
        <v>1273.56066894531</v>
      </c>
      <c r="AU2544">
        <v>755.04068859999995</v>
      </c>
      <c r="AV2544">
        <v>89.325294494628906</v>
      </c>
      <c r="AW2544">
        <v>1374.0899999999899</v>
      </c>
      <c r="AX2544">
        <f t="shared" si="156"/>
        <v>100.52933105468992</v>
      </c>
      <c r="AY2544">
        <f t="shared" si="157"/>
        <v>619.04931139999997</v>
      </c>
      <c r="AZ2544">
        <f t="shared" si="158"/>
        <v>1284.764705505371</v>
      </c>
      <c r="BA2544">
        <f t="shared" si="159"/>
        <v>1.0004441719502211E-11</v>
      </c>
    </row>
    <row r="2545" spans="1:53" x14ac:dyDescent="0.35">
      <c r="A2545">
        <v>3629054</v>
      </c>
      <c r="B2545">
        <v>2007</v>
      </c>
      <c r="C2545">
        <v>32</v>
      </c>
      <c r="D2545">
        <v>32</v>
      </c>
      <c r="E2545">
        <v>56</v>
      </c>
      <c r="F2545" t="s">
        <v>54</v>
      </c>
      <c r="G2545" t="s">
        <v>54</v>
      </c>
      <c r="H2545" t="s">
        <v>45</v>
      </c>
      <c r="I2545">
        <v>10</v>
      </c>
      <c r="J2545" t="s">
        <v>57</v>
      </c>
      <c r="K2545" t="s">
        <v>47</v>
      </c>
      <c r="L2545">
        <v>1</v>
      </c>
      <c r="M2545">
        <v>7</v>
      </c>
      <c r="N2545">
        <v>37</v>
      </c>
      <c r="O2545" t="s">
        <v>75</v>
      </c>
      <c r="P2545">
        <v>10560.959409999999</v>
      </c>
      <c r="Q2545" t="s">
        <v>56</v>
      </c>
      <c r="R2545">
        <v>4000</v>
      </c>
      <c r="S2545">
        <v>150</v>
      </c>
      <c r="T2545">
        <v>13</v>
      </c>
      <c r="U2545" t="s">
        <v>50</v>
      </c>
      <c r="V2545">
        <v>0</v>
      </c>
      <c r="W2545">
        <v>0</v>
      </c>
      <c r="X2545">
        <v>2</v>
      </c>
      <c r="Y2545" t="s">
        <v>51</v>
      </c>
      <c r="Z2545" t="s">
        <v>52</v>
      </c>
      <c r="AA2545">
        <v>5.3138767000000003E-2</v>
      </c>
      <c r="AB2545">
        <v>0.83535242300000001</v>
      </c>
      <c r="AC2545">
        <v>7.9019824000000002E-2</v>
      </c>
      <c r="AD2545">
        <v>8.4310850000000007E-2</v>
      </c>
      <c r="AE2545">
        <v>103.59493670000001</v>
      </c>
      <c r="AF2545">
        <v>0.487781036</v>
      </c>
      <c r="AG2545">
        <v>2.2533039650000002</v>
      </c>
      <c r="AH2545">
        <v>0.33962930299999999</v>
      </c>
      <c r="AI2545">
        <v>3.0185349E-2</v>
      </c>
      <c r="AJ2545">
        <v>7</v>
      </c>
      <c r="AK2545">
        <v>641805</v>
      </c>
      <c r="AL2545">
        <v>0</v>
      </c>
      <c r="AM2545" t="s">
        <v>53</v>
      </c>
      <c r="AN2545">
        <v>1012007</v>
      </c>
      <c r="AO2545">
        <v>3122007</v>
      </c>
      <c r="AP2545">
        <v>1474.21</v>
      </c>
      <c r="AQ2545">
        <v>1</v>
      </c>
      <c r="AR2545">
        <v>1</v>
      </c>
      <c r="AS2545">
        <v>1474.21</v>
      </c>
      <c r="AT2545">
        <v>1250.47290039062</v>
      </c>
      <c r="AU2545">
        <v>1148.5838209999999</v>
      </c>
      <c r="AV2545">
        <v>89.325294494628906</v>
      </c>
      <c r="AW2545">
        <v>1474.21</v>
      </c>
      <c r="AX2545">
        <f t="shared" si="156"/>
        <v>223.73709960938004</v>
      </c>
      <c r="AY2545">
        <f t="shared" si="157"/>
        <v>325.62617900000009</v>
      </c>
      <c r="AZ2545">
        <f t="shared" si="158"/>
        <v>1384.8847055053711</v>
      </c>
      <c r="BA2545">
        <f t="shared" si="159"/>
        <v>0</v>
      </c>
    </row>
    <row r="2546" spans="1:53" x14ac:dyDescent="0.35">
      <c r="A2546">
        <v>4200945</v>
      </c>
      <c r="B2546">
        <v>2007</v>
      </c>
      <c r="C2546">
        <v>65</v>
      </c>
      <c r="D2546">
        <v>49</v>
      </c>
      <c r="E2546">
        <v>49</v>
      </c>
      <c r="F2546" t="s">
        <v>54</v>
      </c>
      <c r="G2546" t="s">
        <v>45</v>
      </c>
      <c r="H2546" t="s">
        <v>45</v>
      </c>
      <c r="I2546">
        <v>28</v>
      </c>
      <c r="J2546" t="s">
        <v>57</v>
      </c>
      <c r="K2546" t="s">
        <v>58</v>
      </c>
      <c r="L2546">
        <v>2</v>
      </c>
      <c r="M2546">
        <v>7</v>
      </c>
      <c r="N2546">
        <v>25</v>
      </c>
      <c r="O2546" t="s">
        <v>74</v>
      </c>
      <c r="P2546">
        <v>8703.7119340000008</v>
      </c>
      <c r="Q2546" t="s">
        <v>56</v>
      </c>
      <c r="R2546">
        <v>8000</v>
      </c>
      <c r="S2546">
        <v>100</v>
      </c>
      <c r="T2546">
        <v>22</v>
      </c>
      <c r="U2546" t="s">
        <v>62</v>
      </c>
      <c r="V2546">
        <v>0</v>
      </c>
      <c r="W2546">
        <v>4</v>
      </c>
      <c r="X2546">
        <v>2</v>
      </c>
      <c r="Y2546" t="s">
        <v>63</v>
      </c>
      <c r="Z2546" t="s">
        <v>60</v>
      </c>
      <c r="AA2546">
        <v>5.3138767000000003E-2</v>
      </c>
      <c r="AB2546">
        <v>0.83535242300000001</v>
      </c>
      <c r="AC2546">
        <v>7.9019824000000002E-2</v>
      </c>
      <c r="AD2546">
        <v>8.4310850000000007E-2</v>
      </c>
      <c r="AE2546">
        <v>103.59493670000001</v>
      </c>
      <c r="AF2546">
        <v>0.487781036</v>
      </c>
      <c r="AG2546">
        <v>2.2533039650000002</v>
      </c>
      <c r="AH2546">
        <v>0.33962930299999999</v>
      </c>
      <c r="AI2546">
        <v>3.0185349E-2</v>
      </c>
      <c r="AJ2546">
        <v>6</v>
      </c>
      <c r="AK2546">
        <v>641805</v>
      </c>
      <c r="AL2546">
        <v>0</v>
      </c>
      <c r="AM2546" t="s">
        <v>66</v>
      </c>
      <c r="AN2546">
        <v>19052007</v>
      </c>
      <c r="AO2546">
        <v>31122007</v>
      </c>
      <c r="AP2546">
        <v>1099.68</v>
      </c>
      <c r="AQ2546">
        <v>1</v>
      </c>
      <c r="AR2546">
        <v>1</v>
      </c>
      <c r="AS2546">
        <v>1099.68</v>
      </c>
      <c r="AT2546">
        <v>909.51849365234295</v>
      </c>
      <c r="AU2546">
        <v>841.68012590000001</v>
      </c>
      <c r="AV2546">
        <v>89.325294494628906</v>
      </c>
      <c r="AW2546">
        <v>1099.68</v>
      </c>
      <c r="AX2546">
        <f t="shared" si="156"/>
        <v>190.16150634765711</v>
      </c>
      <c r="AY2546">
        <f t="shared" si="157"/>
        <v>257.99987410000006</v>
      </c>
      <c r="AZ2546">
        <f t="shared" si="158"/>
        <v>1010.3547055053712</v>
      </c>
      <c r="BA2546">
        <f t="shared" si="159"/>
        <v>0</v>
      </c>
    </row>
    <row r="2547" spans="1:53" x14ac:dyDescent="0.35">
      <c r="A2547">
        <v>4870552</v>
      </c>
      <c r="B2547">
        <v>2007</v>
      </c>
      <c r="C2547">
        <v>31</v>
      </c>
      <c r="D2547">
        <v>31</v>
      </c>
      <c r="E2547">
        <v>56</v>
      </c>
      <c r="F2547" t="s">
        <v>54</v>
      </c>
      <c r="G2547" t="s">
        <v>54</v>
      </c>
      <c r="H2547" t="s">
        <v>45</v>
      </c>
      <c r="I2547">
        <v>9</v>
      </c>
      <c r="J2547" t="s">
        <v>57</v>
      </c>
      <c r="K2547" t="s">
        <v>47</v>
      </c>
      <c r="L2547">
        <v>1</v>
      </c>
      <c r="M2547">
        <v>6</v>
      </c>
      <c r="N2547">
        <v>37</v>
      </c>
      <c r="O2547" t="s">
        <v>75</v>
      </c>
      <c r="P2547">
        <v>11734.39934</v>
      </c>
      <c r="Q2547" t="s">
        <v>56</v>
      </c>
      <c r="R2547">
        <v>4000</v>
      </c>
      <c r="S2547">
        <v>150</v>
      </c>
      <c r="T2547">
        <v>12</v>
      </c>
      <c r="U2547" t="s">
        <v>50</v>
      </c>
      <c r="V2547">
        <v>0</v>
      </c>
      <c r="W2547">
        <v>0</v>
      </c>
      <c r="X2547">
        <v>1</v>
      </c>
      <c r="Y2547" t="s">
        <v>51</v>
      </c>
      <c r="Z2547" t="s">
        <v>52</v>
      </c>
      <c r="AA2547">
        <v>5.3138767000000003E-2</v>
      </c>
      <c r="AB2547">
        <v>0.83535242300000001</v>
      </c>
      <c r="AC2547">
        <v>7.9019824000000002E-2</v>
      </c>
      <c r="AD2547">
        <v>8.4310850000000007E-2</v>
      </c>
      <c r="AE2547">
        <v>103.59493670000001</v>
      </c>
      <c r="AF2547">
        <v>0.487781036</v>
      </c>
      <c r="AG2547">
        <v>2.2533039650000002</v>
      </c>
      <c r="AH2547">
        <v>0.33962930299999999</v>
      </c>
      <c r="AI2547">
        <v>3.0185349E-2</v>
      </c>
      <c r="AJ2547">
        <v>7</v>
      </c>
      <c r="AK2547">
        <v>641805</v>
      </c>
      <c r="AL2547">
        <v>0</v>
      </c>
      <c r="AM2547" t="s">
        <v>53</v>
      </c>
      <c r="AN2547">
        <v>1012007</v>
      </c>
      <c r="AO2547">
        <v>3122007</v>
      </c>
      <c r="AP2547">
        <v>1225.48</v>
      </c>
      <c r="AQ2547">
        <v>1</v>
      </c>
      <c r="AR2547">
        <v>1</v>
      </c>
      <c r="AS2547">
        <v>1225.48</v>
      </c>
      <c r="AT2547">
        <v>1316.87121582031</v>
      </c>
      <c r="AU2547">
        <v>1402.908494</v>
      </c>
      <c r="AV2547">
        <v>89.325294494628906</v>
      </c>
      <c r="AW2547">
        <v>1225.48</v>
      </c>
      <c r="AX2547">
        <f t="shared" si="156"/>
        <v>91.391215820309981</v>
      </c>
      <c r="AY2547">
        <f t="shared" si="157"/>
        <v>177.428494</v>
      </c>
      <c r="AZ2547">
        <f t="shared" si="158"/>
        <v>1136.1547055053711</v>
      </c>
      <c r="BA2547">
        <f t="shared" si="159"/>
        <v>0</v>
      </c>
    </row>
    <row r="2548" spans="1:53" x14ac:dyDescent="0.35">
      <c r="A2548">
        <v>5180775</v>
      </c>
      <c r="B2548">
        <v>2007</v>
      </c>
      <c r="C2548">
        <v>77</v>
      </c>
      <c r="D2548">
        <v>43</v>
      </c>
      <c r="E2548">
        <v>43</v>
      </c>
      <c r="F2548" t="s">
        <v>45</v>
      </c>
      <c r="G2548" t="s">
        <v>54</v>
      </c>
      <c r="H2548" t="s">
        <v>54</v>
      </c>
      <c r="I2548">
        <v>14</v>
      </c>
      <c r="J2548" t="s">
        <v>57</v>
      </c>
      <c r="K2548" t="s">
        <v>64</v>
      </c>
      <c r="L2548">
        <v>2</v>
      </c>
      <c r="M2548">
        <v>13</v>
      </c>
      <c r="N2548">
        <v>5</v>
      </c>
      <c r="O2548" t="s">
        <v>93</v>
      </c>
      <c r="P2548">
        <v>4686.4636140000002</v>
      </c>
      <c r="Q2548" t="s">
        <v>56</v>
      </c>
      <c r="R2548">
        <v>6000</v>
      </c>
      <c r="S2548">
        <v>50</v>
      </c>
      <c r="T2548">
        <v>11</v>
      </c>
      <c r="U2548" t="s">
        <v>50</v>
      </c>
      <c r="V2548">
        <v>0</v>
      </c>
      <c r="W2548">
        <v>0</v>
      </c>
      <c r="X2548">
        <v>1</v>
      </c>
      <c r="Y2548" t="s">
        <v>51</v>
      </c>
      <c r="Z2548" t="s">
        <v>60</v>
      </c>
      <c r="AA2548">
        <v>5.3138767000000003E-2</v>
      </c>
      <c r="AB2548">
        <v>0.83535242300000001</v>
      </c>
      <c r="AC2548">
        <v>7.9019824000000002E-2</v>
      </c>
      <c r="AD2548">
        <v>8.4310850000000007E-2</v>
      </c>
      <c r="AE2548">
        <v>103.59493670000001</v>
      </c>
      <c r="AF2548">
        <v>0.487781036</v>
      </c>
      <c r="AG2548">
        <v>2.2533039650000002</v>
      </c>
      <c r="AH2548">
        <v>0.33962930299999999</v>
      </c>
      <c r="AI2548">
        <v>3.0185349E-2</v>
      </c>
      <c r="AJ2548">
        <v>8</v>
      </c>
      <c r="AK2548">
        <v>641805</v>
      </c>
      <c r="AL2548">
        <v>0</v>
      </c>
      <c r="AM2548" t="s">
        <v>53</v>
      </c>
      <c r="AN2548">
        <v>23022007</v>
      </c>
      <c r="AO2548">
        <v>31122007</v>
      </c>
      <c r="AP2548">
        <v>219.42</v>
      </c>
      <c r="AQ2548">
        <v>1</v>
      </c>
      <c r="AR2548">
        <v>1</v>
      </c>
      <c r="AS2548">
        <v>219.42</v>
      </c>
      <c r="AT2548">
        <v>562.841064453125</v>
      </c>
      <c r="AU2548">
        <v>594.40787520000003</v>
      </c>
      <c r="AV2548">
        <v>89.325294494628906</v>
      </c>
      <c r="AW2548">
        <v>594.25999999999897</v>
      </c>
      <c r="AX2548">
        <f t="shared" si="156"/>
        <v>343.42106445312504</v>
      </c>
      <c r="AY2548">
        <f t="shared" si="157"/>
        <v>374.98787520000008</v>
      </c>
      <c r="AZ2548">
        <f t="shared" si="158"/>
        <v>130.09470550537108</v>
      </c>
      <c r="BA2548">
        <f t="shared" si="159"/>
        <v>374.83999999999901</v>
      </c>
    </row>
    <row r="2549" spans="1:53" x14ac:dyDescent="0.35">
      <c r="A2549">
        <v>6979507</v>
      </c>
      <c r="B2549">
        <v>2008</v>
      </c>
      <c r="C2549">
        <v>57</v>
      </c>
      <c r="D2549">
        <v>38</v>
      </c>
      <c r="E2549">
        <v>38</v>
      </c>
      <c r="F2549" t="s">
        <v>45</v>
      </c>
      <c r="G2549" t="s">
        <v>54</v>
      </c>
      <c r="H2549" t="s">
        <v>54</v>
      </c>
      <c r="I2549">
        <v>16</v>
      </c>
      <c r="J2549" t="s">
        <v>57</v>
      </c>
      <c r="K2549" t="s">
        <v>58</v>
      </c>
      <c r="L2549">
        <v>2</v>
      </c>
      <c r="M2549">
        <v>2</v>
      </c>
      <c r="N2549">
        <v>18</v>
      </c>
      <c r="O2549" t="s">
        <v>79</v>
      </c>
      <c r="P2549">
        <v>100</v>
      </c>
      <c r="Q2549" t="s">
        <v>56</v>
      </c>
      <c r="R2549">
        <v>6000</v>
      </c>
      <c r="S2549">
        <v>0</v>
      </c>
      <c r="T2549">
        <v>22</v>
      </c>
      <c r="U2549" t="s">
        <v>62</v>
      </c>
      <c r="V2549">
        <v>0</v>
      </c>
      <c r="W2549">
        <v>0</v>
      </c>
      <c r="X2549">
        <v>0</v>
      </c>
      <c r="Y2549" t="s">
        <v>51</v>
      </c>
      <c r="Z2549" t="s">
        <v>60</v>
      </c>
      <c r="AA2549">
        <v>5.3138767000000003E-2</v>
      </c>
      <c r="AB2549">
        <v>0.83535242300000001</v>
      </c>
      <c r="AC2549">
        <v>7.9019824000000002E-2</v>
      </c>
      <c r="AD2549">
        <v>8.4310850000000007E-2</v>
      </c>
      <c r="AE2549">
        <v>103.59493670000001</v>
      </c>
      <c r="AF2549">
        <v>0.487781036</v>
      </c>
      <c r="AG2549">
        <v>2.2533039650000002</v>
      </c>
      <c r="AH2549">
        <v>0.33962930299999999</v>
      </c>
      <c r="AI2549">
        <v>3.0185349E-2</v>
      </c>
      <c r="AJ2549">
        <v>4</v>
      </c>
      <c r="AK2549">
        <v>641805</v>
      </c>
      <c r="AL2549">
        <v>0</v>
      </c>
      <c r="AM2549" t="s">
        <v>53</v>
      </c>
      <c r="AN2549">
        <v>1012008</v>
      </c>
      <c r="AO2549">
        <v>6042008</v>
      </c>
      <c r="AP2549">
        <v>635.84</v>
      </c>
      <c r="AQ2549">
        <v>1</v>
      </c>
      <c r="AR2549">
        <v>1</v>
      </c>
      <c r="AS2549">
        <v>635.84</v>
      </c>
      <c r="AT2549">
        <v>766.59869384765602</v>
      </c>
      <c r="AU2549">
        <v>1023.207353</v>
      </c>
      <c r="AV2549">
        <v>89.325294494628906</v>
      </c>
      <c r="AW2549">
        <v>635.84</v>
      </c>
      <c r="AX2549">
        <f t="shared" si="156"/>
        <v>130.75869384765599</v>
      </c>
      <c r="AY2549">
        <f t="shared" si="157"/>
        <v>387.36735299999998</v>
      </c>
      <c r="AZ2549">
        <f t="shared" si="158"/>
        <v>546.51470550537113</v>
      </c>
      <c r="BA2549">
        <f t="shared" si="159"/>
        <v>0</v>
      </c>
    </row>
    <row r="2550" spans="1:53" x14ac:dyDescent="0.35">
      <c r="A2550">
        <v>729572</v>
      </c>
      <c r="B2550">
        <v>2006</v>
      </c>
      <c r="C2550">
        <v>31</v>
      </c>
      <c r="D2550">
        <v>31</v>
      </c>
      <c r="E2550">
        <v>56</v>
      </c>
      <c r="F2550" t="s">
        <v>54</v>
      </c>
      <c r="G2550" t="s">
        <v>54</v>
      </c>
      <c r="H2550" t="s">
        <v>45</v>
      </c>
      <c r="I2550">
        <v>8</v>
      </c>
      <c r="J2550" t="s">
        <v>57</v>
      </c>
      <c r="K2550" t="s">
        <v>47</v>
      </c>
      <c r="L2550">
        <v>1</v>
      </c>
      <c r="M2550">
        <v>5</v>
      </c>
      <c r="N2550">
        <v>21</v>
      </c>
      <c r="O2550" t="s">
        <v>48</v>
      </c>
      <c r="P2550">
        <v>7388.0705170000001</v>
      </c>
      <c r="Q2550" t="s">
        <v>73</v>
      </c>
      <c r="R2550">
        <v>10000</v>
      </c>
      <c r="S2550">
        <v>100</v>
      </c>
      <c r="T2550">
        <v>12</v>
      </c>
      <c r="U2550" t="s">
        <v>62</v>
      </c>
      <c r="V2550">
        <v>0</v>
      </c>
      <c r="W2550">
        <v>0</v>
      </c>
      <c r="X2550">
        <v>3</v>
      </c>
      <c r="Y2550" t="s">
        <v>51</v>
      </c>
      <c r="Z2550" t="s">
        <v>52</v>
      </c>
      <c r="AA2550">
        <v>4.3749999999999997E-2</v>
      </c>
      <c r="AB2550">
        <v>0.82708333300000003</v>
      </c>
      <c r="AC2550">
        <v>6.7708332999999996E-2</v>
      </c>
      <c r="AD2550">
        <v>0.104340005</v>
      </c>
      <c r="AE2550">
        <v>41.560747659999997</v>
      </c>
      <c r="AF2550">
        <v>0.49156734899999999</v>
      </c>
      <c r="AG2550">
        <v>2.3161458330000002</v>
      </c>
      <c r="AH2550">
        <v>0.30485868500000002</v>
      </c>
      <c r="AI2550">
        <v>2.1594156999999999E-2</v>
      </c>
      <c r="AJ2550">
        <v>6</v>
      </c>
      <c r="AK2550">
        <v>641806</v>
      </c>
      <c r="AL2550">
        <v>0</v>
      </c>
      <c r="AM2550" t="s">
        <v>53</v>
      </c>
      <c r="AN2550">
        <v>10062006</v>
      </c>
      <c r="AO2550">
        <v>31122006</v>
      </c>
      <c r="AP2550">
        <v>1179.32</v>
      </c>
      <c r="AQ2550">
        <v>1</v>
      </c>
      <c r="AR2550">
        <v>1</v>
      </c>
      <c r="AS2550">
        <v>1179.32</v>
      </c>
      <c r="AT2550">
        <v>1077.92614746093</v>
      </c>
      <c r="AU2550">
        <v>1158.016971</v>
      </c>
      <c r="AV2550">
        <v>89.325294494628906</v>
      </c>
      <c r="AW2550">
        <v>753.90999999999894</v>
      </c>
      <c r="AX2550">
        <f t="shared" si="156"/>
        <v>101.39385253906994</v>
      </c>
      <c r="AY2550">
        <f t="shared" si="157"/>
        <v>21.303028999999924</v>
      </c>
      <c r="AZ2550">
        <f t="shared" si="158"/>
        <v>1089.994705505371</v>
      </c>
      <c r="BA2550">
        <f t="shared" si="159"/>
        <v>425.41000000000099</v>
      </c>
    </row>
    <row r="2551" spans="1:53" x14ac:dyDescent="0.35">
      <c r="A2551">
        <v>2321195</v>
      </c>
      <c r="B2551">
        <v>2005</v>
      </c>
      <c r="C2551">
        <v>69</v>
      </c>
      <c r="D2551">
        <v>69</v>
      </c>
      <c r="E2551">
        <v>56</v>
      </c>
      <c r="F2551" t="s">
        <v>54</v>
      </c>
      <c r="G2551" t="s">
        <v>54</v>
      </c>
      <c r="H2551" t="s">
        <v>45</v>
      </c>
      <c r="I2551">
        <v>46</v>
      </c>
      <c r="J2551" t="s">
        <v>57</v>
      </c>
      <c r="K2551" t="s">
        <v>47</v>
      </c>
      <c r="L2551">
        <v>1</v>
      </c>
      <c r="M2551">
        <v>9</v>
      </c>
      <c r="N2551">
        <v>7</v>
      </c>
      <c r="O2551" t="s">
        <v>77</v>
      </c>
      <c r="P2551">
        <v>7243.9236279999996</v>
      </c>
      <c r="Q2551" t="s">
        <v>49</v>
      </c>
      <c r="R2551">
        <v>10000</v>
      </c>
      <c r="S2551">
        <v>50</v>
      </c>
      <c r="T2551">
        <v>18</v>
      </c>
      <c r="U2551" t="s">
        <v>50</v>
      </c>
      <c r="V2551">
        <v>0</v>
      </c>
      <c r="W2551">
        <v>0</v>
      </c>
      <c r="X2551">
        <v>3</v>
      </c>
      <c r="Y2551" t="s">
        <v>51</v>
      </c>
      <c r="Z2551" t="s">
        <v>52</v>
      </c>
      <c r="AA2551">
        <v>4.3749999999999997E-2</v>
      </c>
      <c r="AB2551">
        <v>0.82708333300000003</v>
      </c>
      <c r="AC2551">
        <v>6.7708332999999996E-2</v>
      </c>
      <c r="AD2551">
        <v>0.104340005</v>
      </c>
      <c r="AE2551">
        <v>41.560747659999997</v>
      </c>
      <c r="AF2551">
        <v>0.49156734899999999</v>
      </c>
      <c r="AG2551">
        <v>2.3161458330000002</v>
      </c>
      <c r="AH2551">
        <v>0.30485868500000002</v>
      </c>
      <c r="AI2551">
        <v>2.1594156999999999E-2</v>
      </c>
      <c r="AJ2551">
        <v>2</v>
      </c>
      <c r="AK2551">
        <v>641806</v>
      </c>
      <c r="AL2551">
        <v>0</v>
      </c>
      <c r="AM2551" t="s">
        <v>53</v>
      </c>
      <c r="AN2551">
        <v>4032005</v>
      </c>
      <c r="AO2551">
        <v>31122005</v>
      </c>
      <c r="AP2551">
        <v>617.92999999999995</v>
      </c>
      <c r="AQ2551">
        <v>1</v>
      </c>
      <c r="AR2551">
        <v>1</v>
      </c>
      <c r="AS2551">
        <v>617.92999999999995</v>
      </c>
      <c r="AT2551">
        <v>971.15783691406205</v>
      </c>
      <c r="AU2551">
        <v>480.55841939999999</v>
      </c>
      <c r="AV2551">
        <v>89.325294494628906</v>
      </c>
      <c r="AW2551">
        <v>551.50999999999897</v>
      </c>
      <c r="AX2551">
        <f t="shared" si="156"/>
        <v>353.2278369140621</v>
      </c>
      <c r="AY2551">
        <f t="shared" si="157"/>
        <v>137.37158059999996</v>
      </c>
      <c r="AZ2551">
        <f t="shared" si="158"/>
        <v>528.60470550537104</v>
      </c>
      <c r="BA2551">
        <f t="shared" si="159"/>
        <v>66.420000000000982</v>
      </c>
    </row>
    <row r="2552" spans="1:53" x14ac:dyDescent="0.35">
      <c r="A2552">
        <v>6452643</v>
      </c>
      <c r="B2552">
        <v>2007</v>
      </c>
      <c r="C2552">
        <v>74</v>
      </c>
      <c r="D2552">
        <v>74</v>
      </c>
      <c r="E2552">
        <v>84</v>
      </c>
      <c r="F2552" t="s">
        <v>45</v>
      </c>
      <c r="G2552" t="s">
        <v>45</v>
      </c>
      <c r="H2552" t="s">
        <v>54</v>
      </c>
      <c r="I2552">
        <v>49</v>
      </c>
      <c r="J2552" t="s">
        <v>46</v>
      </c>
      <c r="K2552" t="s">
        <v>64</v>
      </c>
      <c r="L2552">
        <v>2</v>
      </c>
      <c r="M2552">
        <v>2</v>
      </c>
      <c r="N2552">
        <v>10</v>
      </c>
      <c r="O2552" t="s">
        <v>93</v>
      </c>
      <c r="P2552">
        <v>6271.2228500000001</v>
      </c>
      <c r="Q2552" t="s">
        <v>56</v>
      </c>
      <c r="R2552">
        <v>3000</v>
      </c>
      <c r="S2552">
        <v>100</v>
      </c>
      <c r="T2552">
        <v>2</v>
      </c>
      <c r="U2552" t="s">
        <v>62</v>
      </c>
      <c r="V2552">
        <v>0</v>
      </c>
      <c r="W2552">
        <v>0</v>
      </c>
      <c r="X2552">
        <v>0</v>
      </c>
      <c r="Y2552" t="s">
        <v>51</v>
      </c>
      <c r="Z2552" t="s">
        <v>60</v>
      </c>
      <c r="AA2552">
        <v>4.3749999999999997E-2</v>
      </c>
      <c r="AB2552">
        <v>0.82708333300000003</v>
      </c>
      <c r="AC2552">
        <v>6.7708332999999996E-2</v>
      </c>
      <c r="AD2552">
        <v>0.104340005</v>
      </c>
      <c r="AE2552">
        <v>41.560747659999997</v>
      </c>
      <c r="AF2552">
        <v>0.49156734899999999</v>
      </c>
      <c r="AG2552">
        <v>2.3161458330000002</v>
      </c>
      <c r="AH2552">
        <v>0.30485868500000002</v>
      </c>
      <c r="AI2552">
        <v>2.1594156999999999E-2</v>
      </c>
      <c r="AJ2552">
        <v>3</v>
      </c>
      <c r="AK2552">
        <v>641806</v>
      </c>
      <c r="AL2552">
        <v>0</v>
      </c>
      <c r="AM2552" t="s">
        <v>53</v>
      </c>
      <c r="AN2552">
        <v>11042007</v>
      </c>
      <c r="AO2552">
        <v>31122007</v>
      </c>
      <c r="AP2552">
        <v>661.61</v>
      </c>
      <c r="AQ2552">
        <v>1</v>
      </c>
      <c r="AR2552">
        <v>1</v>
      </c>
      <c r="AS2552">
        <v>661.61</v>
      </c>
      <c r="AT2552">
        <v>257.71545410156199</v>
      </c>
      <c r="AU2552">
        <v>963.58026900000004</v>
      </c>
      <c r="AV2552">
        <v>89.325294494628906</v>
      </c>
      <c r="AW2552">
        <v>711.19</v>
      </c>
      <c r="AX2552">
        <f t="shared" si="156"/>
        <v>403.89454589843803</v>
      </c>
      <c r="AY2552">
        <f t="shared" si="157"/>
        <v>301.97026900000003</v>
      </c>
      <c r="AZ2552">
        <f t="shared" si="158"/>
        <v>572.28470550537111</v>
      </c>
      <c r="BA2552">
        <f t="shared" si="159"/>
        <v>49.580000000000041</v>
      </c>
    </row>
    <row r="2553" spans="1:53" x14ac:dyDescent="0.35">
      <c r="A2553">
        <v>3917048</v>
      </c>
      <c r="B2553">
        <v>2005</v>
      </c>
      <c r="C2553">
        <v>56</v>
      </c>
      <c r="D2553">
        <v>56</v>
      </c>
      <c r="E2553">
        <v>56</v>
      </c>
      <c r="F2553" t="s">
        <v>54</v>
      </c>
      <c r="G2553" t="s">
        <v>54</v>
      </c>
      <c r="H2553" t="s">
        <v>45</v>
      </c>
      <c r="I2553">
        <v>35</v>
      </c>
      <c r="J2553" t="s">
        <v>57</v>
      </c>
      <c r="K2553" t="s">
        <v>47</v>
      </c>
      <c r="L2553">
        <v>1</v>
      </c>
      <c r="M2553">
        <v>3</v>
      </c>
      <c r="N2553">
        <v>6</v>
      </c>
      <c r="O2553" t="s">
        <v>91</v>
      </c>
      <c r="P2553">
        <v>100</v>
      </c>
      <c r="Q2553" t="s">
        <v>56</v>
      </c>
      <c r="R2553">
        <v>5000</v>
      </c>
      <c r="S2553">
        <v>0</v>
      </c>
      <c r="T2553">
        <v>10</v>
      </c>
      <c r="U2553" t="s">
        <v>50</v>
      </c>
      <c r="V2553">
        <v>0</v>
      </c>
      <c r="W2553">
        <v>0</v>
      </c>
      <c r="X2553">
        <v>0</v>
      </c>
      <c r="Y2553" t="s">
        <v>51</v>
      </c>
      <c r="Z2553" t="s">
        <v>52</v>
      </c>
      <c r="AA2553">
        <v>6.0957603999999999E-2</v>
      </c>
      <c r="AB2553">
        <v>0.67137734699999996</v>
      </c>
      <c r="AC2553">
        <v>0.10208816699999999</v>
      </c>
      <c r="AD2553">
        <v>8.2702076999999999E-2</v>
      </c>
      <c r="AE2553">
        <v>98.42982456</v>
      </c>
      <c r="AF2553">
        <v>0.47714107500000003</v>
      </c>
      <c r="AG2553">
        <v>2.3668002530000001</v>
      </c>
      <c r="AH2553">
        <v>0.34932287099999998</v>
      </c>
      <c r="AI2553">
        <v>2.5060118999999999E-2</v>
      </c>
      <c r="AJ2553">
        <v>4</v>
      </c>
      <c r="AK2553">
        <v>641807</v>
      </c>
      <c r="AL2553">
        <v>0</v>
      </c>
      <c r="AM2553" t="s">
        <v>53</v>
      </c>
      <c r="AN2553">
        <v>25062005</v>
      </c>
      <c r="AO2553">
        <v>31122005</v>
      </c>
      <c r="AP2553">
        <v>556.34</v>
      </c>
      <c r="AQ2553">
        <v>1</v>
      </c>
      <c r="AR2553">
        <v>1</v>
      </c>
      <c r="AS2553">
        <v>556.34</v>
      </c>
      <c r="AT2553">
        <v>605.44830322265602</v>
      </c>
      <c r="AU2553">
        <v>816.32354829999997</v>
      </c>
      <c r="AV2553">
        <v>89.325294494628906</v>
      </c>
      <c r="AW2553">
        <v>556.34</v>
      </c>
      <c r="AX2553">
        <f t="shared" si="156"/>
        <v>49.108303222655991</v>
      </c>
      <c r="AY2553">
        <f t="shared" si="157"/>
        <v>259.98354829999994</v>
      </c>
      <c r="AZ2553">
        <f t="shared" si="158"/>
        <v>467.01470550537113</v>
      </c>
      <c r="BA2553">
        <f t="shared" si="159"/>
        <v>0</v>
      </c>
    </row>
    <row r="2554" spans="1:53" x14ac:dyDescent="0.35">
      <c r="A2554">
        <v>6830052</v>
      </c>
      <c r="B2554">
        <v>2008</v>
      </c>
      <c r="C2554">
        <v>51</v>
      </c>
      <c r="D2554">
        <v>51</v>
      </c>
      <c r="E2554">
        <v>56</v>
      </c>
      <c r="F2554" t="s">
        <v>54</v>
      </c>
      <c r="G2554" t="s">
        <v>54</v>
      </c>
      <c r="H2554" t="s">
        <v>45</v>
      </c>
      <c r="I2554">
        <v>25</v>
      </c>
      <c r="J2554" t="s">
        <v>57</v>
      </c>
      <c r="K2554" t="s">
        <v>47</v>
      </c>
      <c r="L2554">
        <v>1</v>
      </c>
      <c r="M2554">
        <v>11</v>
      </c>
      <c r="N2554">
        <v>39</v>
      </c>
      <c r="O2554" t="s">
        <v>107</v>
      </c>
      <c r="P2554">
        <v>5986.5865389999999</v>
      </c>
      <c r="Q2554" t="s">
        <v>49</v>
      </c>
      <c r="R2554">
        <v>12000</v>
      </c>
      <c r="S2554">
        <v>100</v>
      </c>
      <c r="T2554">
        <v>9</v>
      </c>
      <c r="U2554" t="s">
        <v>62</v>
      </c>
      <c r="V2554">
        <v>0</v>
      </c>
      <c r="W2554">
        <v>0</v>
      </c>
      <c r="X2554">
        <v>0</v>
      </c>
      <c r="Y2554" t="s">
        <v>63</v>
      </c>
      <c r="Z2554" t="s">
        <v>60</v>
      </c>
      <c r="AA2554">
        <v>6.0957603999999999E-2</v>
      </c>
      <c r="AB2554">
        <v>0.67137734699999996</v>
      </c>
      <c r="AC2554">
        <v>0.10208816699999999</v>
      </c>
      <c r="AD2554">
        <v>8.2702076999999999E-2</v>
      </c>
      <c r="AE2554">
        <v>98.42982456</v>
      </c>
      <c r="AF2554">
        <v>0.47714107500000003</v>
      </c>
      <c r="AG2554">
        <v>2.3668002530000001</v>
      </c>
      <c r="AH2554">
        <v>0.34932287099999998</v>
      </c>
      <c r="AI2554">
        <v>2.5060118999999999E-2</v>
      </c>
      <c r="AJ2554">
        <v>5</v>
      </c>
      <c r="AK2554">
        <v>641807</v>
      </c>
      <c r="AL2554">
        <v>0</v>
      </c>
      <c r="AM2554" t="s">
        <v>66</v>
      </c>
      <c r="AN2554">
        <v>1012008</v>
      </c>
      <c r="AO2554">
        <v>31052008</v>
      </c>
      <c r="AP2554">
        <v>884.04</v>
      </c>
      <c r="AQ2554">
        <v>1</v>
      </c>
      <c r="AR2554">
        <v>1</v>
      </c>
      <c r="AS2554">
        <v>884.04</v>
      </c>
      <c r="AT2554">
        <v>864.79553222656205</v>
      </c>
      <c r="AU2554">
        <v>1112.308278</v>
      </c>
      <c r="AV2554">
        <v>89.325294494628906</v>
      </c>
      <c r="AW2554">
        <v>884.03999999999905</v>
      </c>
      <c r="AX2554">
        <f t="shared" si="156"/>
        <v>19.244467773437918</v>
      </c>
      <c r="AY2554">
        <f t="shared" si="157"/>
        <v>228.26827800000001</v>
      </c>
      <c r="AZ2554">
        <f t="shared" si="158"/>
        <v>794.71470550537106</v>
      </c>
      <c r="BA2554">
        <f t="shared" si="159"/>
        <v>9.0949470177292824E-13</v>
      </c>
    </row>
    <row r="2555" spans="1:53" x14ac:dyDescent="0.35">
      <c r="A2555">
        <v>2975705</v>
      </c>
      <c r="B2555">
        <v>2005</v>
      </c>
      <c r="C2555">
        <v>38</v>
      </c>
      <c r="D2555">
        <v>38</v>
      </c>
      <c r="E2555">
        <v>40</v>
      </c>
      <c r="F2555" t="s">
        <v>54</v>
      </c>
      <c r="G2555" t="s">
        <v>54</v>
      </c>
      <c r="H2555" t="s">
        <v>45</v>
      </c>
      <c r="I2555">
        <v>14</v>
      </c>
      <c r="J2555" t="s">
        <v>57</v>
      </c>
      <c r="K2555" t="s">
        <v>58</v>
      </c>
      <c r="L2555">
        <v>2</v>
      </c>
      <c r="M2555">
        <v>1</v>
      </c>
      <c r="N2555">
        <v>18</v>
      </c>
      <c r="O2555" t="s">
        <v>83</v>
      </c>
      <c r="P2555">
        <v>6809.7994570000001</v>
      </c>
      <c r="Q2555" t="s">
        <v>56</v>
      </c>
      <c r="R2555">
        <v>8000</v>
      </c>
      <c r="S2555">
        <v>100</v>
      </c>
      <c r="T2555">
        <v>3</v>
      </c>
      <c r="U2555" t="s">
        <v>62</v>
      </c>
      <c r="V2555">
        <v>0</v>
      </c>
      <c r="W2555">
        <v>1</v>
      </c>
      <c r="X2555">
        <v>0</v>
      </c>
      <c r="Y2555" t="s">
        <v>51</v>
      </c>
      <c r="Z2555" t="s">
        <v>52</v>
      </c>
      <c r="AA2555">
        <v>8.2904095999999997E-2</v>
      </c>
      <c r="AB2555">
        <v>0.54451802800000004</v>
      </c>
      <c r="AC2555">
        <v>0.11552612199999999</v>
      </c>
      <c r="AD2555">
        <v>9.2806086999999995E-2</v>
      </c>
      <c r="AE2555">
        <v>86.74</v>
      </c>
      <c r="AF2555">
        <v>0.47290754000000002</v>
      </c>
      <c r="AG2555">
        <v>2.1275447629999999</v>
      </c>
      <c r="AH2555">
        <v>0.226760134</v>
      </c>
      <c r="AI2555">
        <v>1.7372752000000002E-2</v>
      </c>
      <c r="AJ2555">
        <v>4</v>
      </c>
      <c r="AK2555">
        <v>641901</v>
      </c>
      <c r="AL2555">
        <v>0</v>
      </c>
      <c r="AM2555" t="s">
        <v>66</v>
      </c>
      <c r="AN2555">
        <v>1012005</v>
      </c>
      <c r="AO2555">
        <v>13062005</v>
      </c>
      <c r="AP2555">
        <v>1321.79</v>
      </c>
      <c r="AQ2555">
        <v>1</v>
      </c>
      <c r="AR2555">
        <v>1</v>
      </c>
      <c r="AS2555">
        <v>1321.79</v>
      </c>
      <c r="AT2555">
        <v>989.71124267578102</v>
      </c>
      <c r="AU2555">
        <v>1268.0370760000001</v>
      </c>
      <c r="AV2555">
        <v>89.325294494628906</v>
      </c>
      <c r="AW2555">
        <v>1321.78999999999</v>
      </c>
      <c r="AX2555">
        <f t="shared" si="156"/>
        <v>332.07875732421894</v>
      </c>
      <c r="AY2555">
        <f t="shared" si="157"/>
        <v>53.752923999999894</v>
      </c>
      <c r="AZ2555">
        <f t="shared" si="158"/>
        <v>1232.4647055053711</v>
      </c>
      <c r="BA2555">
        <f t="shared" si="159"/>
        <v>1.0004441719502211E-11</v>
      </c>
    </row>
    <row r="2556" spans="1:53" x14ac:dyDescent="0.35">
      <c r="A2556">
        <v>3571648</v>
      </c>
      <c r="B2556">
        <v>2005</v>
      </c>
      <c r="C2556">
        <v>76</v>
      </c>
      <c r="D2556">
        <v>76</v>
      </c>
      <c r="E2556">
        <v>56</v>
      </c>
      <c r="F2556" t="s">
        <v>45</v>
      </c>
      <c r="G2556" t="s">
        <v>45</v>
      </c>
      <c r="H2556" t="s">
        <v>45</v>
      </c>
      <c r="I2556">
        <v>54</v>
      </c>
      <c r="J2556" t="s">
        <v>57</v>
      </c>
      <c r="K2556" t="s">
        <v>47</v>
      </c>
      <c r="L2556">
        <v>1</v>
      </c>
      <c r="M2556">
        <v>5</v>
      </c>
      <c r="N2556">
        <v>29</v>
      </c>
      <c r="O2556" t="s">
        <v>77</v>
      </c>
      <c r="P2556">
        <v>5420.6653589999996</v>
      </c>
      <c r="Q2556" t="s">
        <v>73</v>
      </c>
      <c r="R2556">
        <v>10000</v>
      </c>
      <c r="S2556">
        <v>50</v>
      </c>
      <c r="T2556">
        <v>19</v>
      </c>
      <c r="U2556" t="s">
        <v>62</v>
      </c>
      <c r="V2556">
        <v>0</v>
      </c>
      <c r="W2556">
        <v>0</v>
      </c>
      <c r="X2556">
        <v>1</v>
      </c>
      <c r="Y2556" t="s">
        <v>51</v>
      </c>
      <c r="Z2556" t="s">
        <v>65</v>
      </c>
      <c r="AA2556">
        <v>7.3391973999999999E-2</v>
      </c>
      <c r="AB2556">
        <v>0.40764156099999999</v>
      </c>
      <c r="AC2556">
        <v>0.12561847200000001</v>
      </c>
      <c r="AD2556">
        <v>0.107269378</v>
      </c>
      <c r="AE2556">
        <v>42.005952379999997</v>
      </c>
      <c r="AF2556">
        <v>0.479807284</v>
      </c>
      <c r="AG2556">
        <v>1.9398020890000001</v>
      </c>
      <c r="AH2556">
        <v>0.161166117</v>
      </c>
      <c r="AI2556">
        <v>1.8885222E-2</v>
      </c>
      <c r="AJ2556">
        <v>8</v>
      </c>
      <c r="AK2556">
        <v>641902</v>
      </c>
      <c r="AL2556">
        <v>0</v>
      </c>
      <c r="AM2556" t="s">
        <v>53</v>
      </c>
      <c r="AN2556">
        <v>3032005</v>
      </c>
      <c r="AO2556">
        <v>31122005</v>
      </c>
      <c r="AP2556">
        <v>601.53</v>
      </c>
      <c r="AQ2556">
        <v>1</v>
      </c>
      <c r="AR2556">
        <v>1</v>
      </c>
      <c r="AS2556">
        <v>601.53</v>
      </c>
      <c r="AT2556">
        <v>915.681640625</v>
      </c>
      <c r="AU2556">
        <v>686.7662775</v>
      </c>
      <c r="AV2556">
        <v>89.325294494628906</v>
      </c>
      <c r="AW2556">
        <v>601.52999999999895</v>
      </c>
      <c r="AX2556">
        <f t="shared" si="156"/>
        <v>314.15164062500003</v>
      </c>
      <c r="AY2556">
        <f t="shared" si="157"/>
        <v>85.236277500000028</v>
      </c>
      <c r="AZ2556">
        <f t="shared" si="158"/>
        <v>512.20470550537107</v>
      </c>
      <c r="BA2556">
        <f t="shared" si="159"/>
        <v>1.0231815394945443E-12</v>
      </c>
    </row>
    <row r="2557" spans="1:53" x14ac:dyDescent="0.35">
      <c r="A2557">
        <v>7632743</v>
      </c>
      <c r="B2557">
        <v>2008</v>
      </c>
      <c r="C2557">
        <v>51</v>
      </c>
      <c r="D2557">
        <v>48</v>
      </c>
      <c r="E2557">
        <v>48</v>
      </c>
      <c r="F2557" t="s">
        <v>54</v>
      </c>
      <c r="G2557" t="s">
        <v>45</v>
      </c>
      <c r="H2557" t="s">
        <v>45</v>
      </c>
      <c r="I2557">
        <v>25</v>
      </c>
      <c r="J2557" t="s">
        <v>57</v>
      </c>
      <c r="K2557" t="s">
        <v>58</v>
      </c>
      <c r="L2557">
        <v>2</v>
      </c>
      <c r="M2557">
        <v>3</v>
      </c>
      <c r="N2557">
        <v>22</v>
      </c>
      <c r="O2557" t="s">
        <v>97</v>
      </c>
      <c r="P2557">
        <v>100</v>
      </c>
      <c r="Q2557" t="s">
        <v>49</v>
      </c>
      <c r="R2557">
        <v>22000</v>
      </c>
      <c r="S2557">
        <v>100</v>
      </c>
      <c r="T2557">
        <v>18</v>
      </c>
      <c r="U2557" t="s">
        <v>62</v>
      </c>
      <c r="V2557">
        <v>0</v>
      </c>
      <c r="W2557">
        <v>1</v>
      </c>
      <c r="X2557">
        <v>0</v>
      </c>
      <c r="Y2557" t="s">
        <v>63</v>
      </c>
      <c r="Z2557" t="s">
        <v>60</v>
      </c>
      <c r="AA2557">
        <v>8.9545454999999996E-2</v>
      </c>
      <c r="AB2557">
        <v>0.36159090900000002</v>
      </c>
      <c r="AC2557">
        <v>0.191363636</v>
      </c>
      <c r="AD2557">
        <v>0.125223802</v>
      </c>
      <c r="AE2557">
        <v>53.044692740000002</v>
      </c>
      <c r="AF2557">
        <v>0.47582938400000002</v>
      </c>
      <c r="AG2557">
        <v>2.157954546</v>
      </c>
      <c r="AH2557">
        <v>0.23889974899999999</v>
      </c>
      <c r="AI2557">
        <v>1.8570231999999999E-2</v>
      </c>
      <c r="AJ2557">
        <v>5</v>
      </c>
      <c r="AK2557">
        <v>641903</v>
      </c>
      <c r="AL2557">
        <v>0</v>
      </c>
      <c r="AM2557" t="s">
        <v>53</v>
      </c>
      <c r="AN2557">
        <v>6042008</v>
      </c>
      <c r="AO2557">
        <v>31122008</v>
      </c>
      <c r="AP2557">
        <v>1218.08</v>
      </c>
      <c r="AQ2557">
        <v>1</v>
      </c>
      <c r="AR2557">
        <v>1</v>
      </c>
      <c r="AS2557">
        <v>1218.08</v>
      </c>
      <c r="AT2557">
        <v>1209.84265136718</v>
      </c>
      <c r="AU2557">
        <v>874.84604709999996</v>
      </c>
      <c r="AV2557">
        <v>89.325294494628906</v>
      </c>
      <c r="AW2557">
        <v>1218.0799999999899</v>
      </c>
      <c r="AX2557">
        <f t="shared" si="156"/>
        <v>8.2373486328199306</v>
      </c>
      <c r="AY2557">
        <f t="shared" si="157"/>
        <v>343.23395289999996</v>
      </c>
      <c r="AZ2557">
        <f t="shared" si="158"/>
        <v>1128.754705505371</v>
      </c>
      <c r="BA2557">
        <f t="shared" si="159"/>
        <v>1.0004441719502211E-11</v>
      </c>
    </row>
    <row r="2558" spans="1:53" x14ac:dyDescent="0.35">
      <c r="A2558">
        <v>866128</v>
      </c>
      <c r="B2558">
        <v>2006</v>
      </c>
      <c r="C2558">
        <v>52</v>
      </c>
      <c r="D2558">
        <v>52</v>
      </c>
      <c r="E2558">
        <v>55</v>
      </c>
      <c r="F2558" t="s">
        <v>45</v>
      </c>
      <c r="G2558" t="s">
        <v>45</v>
      </c>
      <c r="H2558" t="s">
        <v>54</v>
      </c>
      <c r="I2558">
        <v>29</v>
      </c>
      <c r="J2558" t="s">
        <v>57</v>
      </c>
      <c r="K2558" t="s">
        <v>58</v>
      </c>
      <c r="L2558">
        <v>2</v>
      </c>
      <c r="M2558">
        <v>8</v>
      </c>
      <c r="N2558">
        <v>17</v>
      </c>
      <c r="O2558" t="s">
        <v>55</v>
      </c>
      <c r="P2558">
        <v>10355.905989999999</v>
      </c>
      <c r="Q2558" t="s">
        <v>49</v>
      </c>
      <c r="R2558">
        <v>6000</v>
      </c>
      <c r="S2558">
        <v>50</v>
      </c>
      <c r="T2558">
        <v>1</v>
      </c>
      <c r="U2558" t="s">
        <v>62</v>
      </c>
      <c r="V2558">
        <v>0</v>
      </c>
      <c r="W2558">
        <v>0</v>
      </c>
      <c r="X2558">
        <v>2</v>
      </c>
      <c r="Y2558" t="s">
        <v>63</v>
      </c>
      <c r="Z2558" t="s">
        <v>60</v>
      </c>
      <c r="AA2558">
        <v>0.118260172</v>
      </c>
      <c r="AB2558">
        <v>0.40028061700000001</v>
      </c>
      <c r="AC2558">
        <v>0.180797755</v>
      </c>
      <c r="AD2558">
        <v>0.101214929</v>
      </c>
      <c r="AE2558">
        <v>81.72142857</v>
      </c>
      <c r="AF2558">
        <v>0.47836727600000001</v>
      </c>
      <c r="AG2558">
        <v>2.2932451390000002</v>
      </c>
      <c r="AH2558">
        <v>0.242125745</v>
      </c>
      <c r="AI2558">
        <v>1.5566095E-2</v>
      </c>
      <c r="AJ2558">
        <v>8</v>
      </c>
      <c r="AK2558">
        <v>642007</v>
      </c>
      <c r="AL2558">
        <v>0</v>
      </c>
      <c r="AM2558" t="s">
        <v>53</v>
      </c>
      <c r="AN2558">
        <v>1012006</v>
      </c>
      <c r="AO2558">
        <v>26092006</v>
      </c>
      <c r="AP2558">
        <v>1078.31</v>
      </c>
      <c r="AQ2558">
        <v>1</v>
      </c>
      <c r="AR2558">
        <v>1</v>
      </c>
      <c r="AS2558">
        <v>1078.31</v>
      </c>
      <c r="AT2558">
        <v>895.93450927734295</v>
      </c>
      <c r="AU2558">
        <v>797.14954690000002</v>
      </c>
      <c r="AV2558">
        <v>89.325294494628906</v>
      </c>
      <c r="AW2558">
        <v>1078.3099999999899</v>
      </c>
      <c r="AX2558">
        <f t="shared" si="156"/>
        <v>182.37549072265699</v>
      </c>
      <c r="AY2558">
        <f t="shared" si="157"/>
        <v>281.16045309999993</v>
      </c>
      <c r="AZ2558">
        <f t="shared" si="158"/>
        <v>988.98470550537104</v>
      </c>
      <c r="BA2558">
        <f t="shared" si="159"/>
        <v>1.0004441719502211E-11</v>
      </c>
    </row>
    <row r="2559" spans="1:53" x14ac:dyDescent="0.35">
      <c r="A2559">
        <v>1155259</v>
      </c>
      <c r="B2559">
        <v>2007</v>
      </c>
      <c r="C2559">
        <v>48</v>
      </c>
      <c r="D2559">
        <v>44</v>
      </c>
      <c r="E2559">
        <v>44</v>
      </c>
      <c r="F2559" t="s">
        <v>54</v>
      </c>
      <c r="G2559" t="s">
        <v>45</v>
      </c>
      <c r="H2559" t="s">
        <v>45</v>
      </c>
      <c r="I2559">
        <v>18</v>
      </c>
      <c r="J2559" t="s">
        <v>57</v>
      </c>
      <c r="K2559" t="s">
        <v>58</v>
      </c>
      <c r="L2559">
        <v>2</v>
      </c>
      <c r="M2559">
        <v>4</v>
      </c>
      <c r="N2559">
        <v>27</v>
      </c>
      <c r="O2559" t="s">
        <v>75</v>
      </c>
      <c r="P2559">
        <v>12639.50398</v>
      </c>
      <c r="Q2559" t="s">
        <v>49</v>
      </c>
      <c r="R2559">
        <v>11000</v>
      </c>
      <c r="S2559">
        <v>100</v>
      </c>
      <c r="T2559">
        <v>11</v>
      </c>
      <c r="U2559" t="s">
        <v>62</v>
      </c>
      <c r="V2559">
        <v>0</v>
      </c>
      <c r="W2559">
        <v>0</v>
      </c>
      <c r="X2559">
        <v>3</v>
      </c>
      <c r="Y2559" t="s">
        <v>63</v>
      </c>
      <c r="Z2559" t="s">
        <v>60</v>
      </c>
      <c r="AA2559">
        <v>0.118260172</v>
      </c>
      <c r="AB2559">
        <v>0.40028061700000001</v>
      </c>
      <c r="AC2559">
        <v>0.180797755</v>
      </c>
      <c r="AD2559">
        <v>0.101214929</v>
      </c>
      <c r="AE2559">
        <v>81.72142857</v>
      </c>
      <c r="AF2559">
        <v>0.47836727600000001</v>
      </c>
      <c r="AG2559">
        <v>2.2932451390000002</v>
      </c>
      <c r="AH2559">
        <v>0.242125745</v>
      </c>
      <c r="AI2559">
        <v>1.5566095E-2</v>
      </c>
      <c r="AJ2559">
        <v>10</v>
      </c>
      <c r="AK2559">
        <v>642007</v>
      </c>
      <c r="AL2559">
        <v>0</v>
      </c>
      <c r="AM2559" t="s">
        <v>53</v>
      </c>
      <c r="AN2559">
        <v>1012007</v>
      </c>
      <c r="AO2559">
        <v>12062007</v>
      </c>
      <c r="AP2559">
        <v>1305.54</v>
      </c>
      <c r="AQ2559">
        <v>1</v>
      </c>
      <c r="AR2559">
        <v>1</v>
      </c>
      <c r="AS2559">
        <v>1305.54</v>
      </c>
      <c r="AT2559">
        <v>1181.80712890625</v>
      </c>
      <c r="AU2559">
        <v>1434.901818</v>
      </c>
      <c r="AV2559">
        <v>89.325294494628906</v>
      </c>
      <c r="AW2559">
        <v>1305.53999999999</v>
      </c>
      <c r="AX2559">
        <f t="shared" si="156"/>
        <v>123.73287109374996</v>
      </c>
      <c r="AY2559">
        <f t="shared" si="157"/>
        <v>129.36181800000008</v>
      </c>
      <c r="AZ2559">
        <f t="shared" si="158"/>
        <v>1216.2147055053711</v>
      </c>
      <c r="BA2559">
        <f t="shared" si="159"/>
        <v>1.0004441719502211E-11</v>
      </c>
    </row>
    <row r="2560" spans="1:53" x14ac:dyDescent="0.35">
      <c r="A2560">
        <v>4836702</v>
      </c>
      <c r="B2560">
        <v>2008</v>
      </c>
      <c r="C2560">
        <v>58</v>
      </c>
      <c r="D2560">
        <v>58</v>
      </c>
      <c r="E2560">
        <v>56</v>
      </c>
      <c r="F2560" t="s">
        <v>54</v>
      </c>
      <c r="G2560" t="s">
        <v>54</v>
      </c>
      <c r="H2560" t="s">
        <v>45</v>
      </c>
      <c r="I2560">
        <v>37</v>
      </c>
      <c r="J2560" t="s">
        <v>46</v>
      </c>
      <c r="K2560" t="s">
        <v>47</v>
      </c>
      <c r="L2560">
        <v>1</v>
      </c>
      <c r="M2560">
        <v>10</v>
      </c>
      <c r="N2560">
        <v>22</v>
      </c>
      <c r="O2560" t="s">
        <v>68</v>
      </c>
      <c r="P2560">
        <v>4682.2078650000003</v>
      </c>
      <c r="Q2560" t="s">
        <v>73</v>
      </c>
      <c r="R2560">
        <v>21000</v>
      </c>
      <c r="S2560">
        <v>0</v>
      </c>
      <c r="T2560">
        <v>20</v>
      </c>
      <c r="U2560" t="s">
        <v>50</v>
      </c>
      <c r="V2560">
        <v>0</v>
      </c>
      <c r="W2560">
        <v>0</v>
      </c>
      <c r="X2560">
        <v>2</v>
      </c>
      <c r="Y2560" t="s">
        <v>63</v>
      </c>
      <c r="Z2560" t="s">
        <v>60</v>
      </c>
      <c r="AA2560">
        <v>0.118260172</v>
      </c>
      <c r="AB2560">
        <v>0.40028061700000001</v>
      </c>
      <c r="AC2560">
        <v>0.180797755</v>
      </c>
      <c r="AD2560">
        <v>0.101214929</v>
      </c>
      <c r="AE2560">
        <v>81.72142857</v>
      </c>
      <c r="AF2560">
        <v>0.47836727600000001</v>
      </c>
      <c r="AG2560">
        <v>2.2932451390000002</v>
      </c>
      <c r="AH2560">
        <v>0.242125745</v>
      </c>
      <c r="AI2560">
        <v>1.5566095E-2</v>
      </c>
      <c r="AJ2560">
        <v>9</v>
      </c>
      <c r="AK2560">
        <v>642007</v>
      </c>
      <c r="AL2560">
        <v>0</v>
      </c>
      <c r="AM2560" t="s">
        <v>66</v>
      </c>
      <c r="AN2560">
        <v>1012008</v>
      </c>
      <c r="AO2560">
        <v>7102008</v>
      </c>
      <c r="AP2560">
        <v>422.61</v>
      </c>
      <c r="AQ2560">
        <v>1</v>
      </c>
      <c r="AR2560">
        <v>1</v>
      </c>
      <c r="AS2560">
        <v>422.61</v>
      </c>
      <c r="AT2560">
        <v>477.24261474609301</v>
      </c>
      <c r="AU2560">
        <v>537.23233670000002</v>
      </c>
      <c r="AV2560">
        <v>89.325294494628906</v>
      </c>
      <c r="AW2560">
        <v>422.61</v>
      </c>
      <c r="AX2560">
        <f t="shared" si="156"/>
        <v>54.632614746092997</v>
      </c>
      <c r="AY2560">
        <f t="shared" si="157"/>
        <v>114.62233670000001</v>
      </c>
      <c r="AZ2560">
        <f t="shared" si="158"/>
        <v>333.28470550537111</v>
      </c>
      <c r="BA2560">
        <f t="shared" si="159"/>
        <v>0</v>
      </c>
    </row>
    <row r="2561" spans="1:53" x14ac:dyDescent="0.35">
      <c r="A2561">
        <v>5051291</v>
      </c>
      <c r="B2561">
        <v>2006</v>
      </c>
      <c r="C2561">
        <v>57</v>
      </c>
      <c r="D2561">
        <v>57</v>
      </c>
      <c r="E2561">
        <v>56</v>
      </c>
      <c r="F2561" t="s">
        <v>45</v>
      </c>
      <c r="G2561" t="s">
        <v>45</v>
      </c>
      <c r="H2561" t="s">
        <v>45</v>
      </c>
      <c r="I2561">
        <v>35</v>
      </c>
      <c r="J2561" t="s">
        <v>46</v>
      </c>
      <c r="K2561" t="s">
        <v>47</v>
      </c>
      <c r="L2561">
        <v>1</v>
      </c>
      <c r="M2561">
        <v>3</v>
      </c>
      <c r="N2561">
        <v>28</v>
      </c>
      <c r="O2561" t="s">
        <v>90</v>
      </c>
      <c r="P2561">
        <v>100</v>
      </c>
      <c r="Q2561" t="s">
        <v>49</v>
      </c>
      <c r="R2561">
        <v>15000</v>
      </c>
      <c r="S2561">
        <v>100</v>
      </c>
      <c r="T2561">
        <v>7</v>
      </c>
      <c r="U2561" t="s">
        <v>62</v>
      </c>
      <c r="V2561">
        <v>0</v>
      </c>
      <c r="W2561">
        <v>0</v>
      </c>
      <c r="X2561">
        <v>0</v>
      </c>
      <c r="Y2561" t="s">
        <v>51</v>
      </c>
      <c r="Z2561" t="s">
        <v>60</v>
      </c>
      <c r="AA2561">
        <v>7.6322636999999999E-2</v>
      </c>
      <c r="AB2561">
        <v>0.50758889900000004</v>
      </c>
      <c r="AC2561">
        <v>0.18473547300000001</v>
      </c>
      <c r="AD2561">
        <v>0.114293608</v>
      </c>
      <c r="AE2561">
        <v>58.691891890000001</v>
      </c>
      <c r="AF2561">
        <v>0.488671947</v>
      </c>
      <c r="AG2561">
        <v>2.354293148</v>
      </c>
      <c r="AH2561">
        <v>0.19705409099999999</v>
      </c>
      <c r="AI2561">
        <v>1.3863102E-2</v>
      </c>
      <c r="AJ2561">
        <v>4</v>
      </c>
      <c r="AK2561">
        <v>642108</v>
      </c>
      <c r="AL2561">
        <v>0</v>
      </c>
      <c r="AM2561" t="s">
        <v>53</v>
      </c>
      <c r="AN2561">
        <v>17112006</v>
      </c>
      <c r="AO2561">
        <v>31122006</v>
      </c>
      <c r="AP2561">
        <v>100.23</v>
      </c>
      <c r="AQ2561">
        <v>1</v>
      </c>
      <c r="AR2561">
        <v>1</v>
      </c>
      <c r="AS2561">
        <v>100.23</v>
      </c>
      <c r="AT2561">
        <v>207.10980224609301</v>
      </c>
      <c r="AU2561">
        <v>757.8222538</v>
      </c>
      <c r="AV2561">
        <v>89.325294494628906</v>
      </c>
      <c r="AW2561">
        <v>100.23</v>
      </c>
      <c r="AX2561">
        <f t="shared" si="156"/>
        <v>106.87980224609301</v>
      </c>
      <c r="AY2561">
        <f t="shared" si="157"/>
        <v>657.59225379999998</v>
      </c>
      <c r="AZ2561">
        <f t="shared" si="158"/>
        <v>10.904705505371098</v>
      </c>
      <c r="BA2561">
        <f t="shared" si="159"/>
        <v>0</v>
      </c>
    </row>
    <row r="2562" spans="1:53" x14ac:dyDescent="0.35">
      <c r="A2562">
        <v>6864993</v>
      </c>
      <c r="B2562">
        <v>2008</v>
      </c>
      <c r="C2562">
        <v>40</v>
      </c>
      <c r="D2562">
        <v>40</v>
      </c>
      <c r="E2562">
        <v>56</v>
      </c>
      <c r="F2562" t="s">
        <v>45</v>
      </c>
      <c r="G2562" t="s">
        <v>45</v>
      </c>
      <c r="H2562" t="s">
        <v>45</v>
      </c>
      <c r="I2562">
        <v>18</v>
      </c>
      <c r="J2562" t="s">
        <v>57</v>
      </c>
      <c r="K2562" t="s">
        <v>47</v>
      </c>
      <c r="L2562">
        <v>1</v>
      </c>
      <c r="M2562">
        <v>7</v>
      </c>
      <c r="N2562">
        <v>29</v>
      </c>
      <c r="O2562" t="s">
        <v>96</v>
      </c>
      <c r="P2562">
        <v>9458.7529149999991</v>
      </c>
      <c r="Q2562" t="s">
        <v>56</v>
      </c>
      <c r="R2562">
        <v>4000</v>
      </c>
      <c r="S2562">
        <v>0</v>
      </c>
      <c r="T2562">
        <v>17</v>
      </c>
      <c r="U2562" t="s">
        <v>50</v>
      </c>
      <c r="V2562">
        <v>0</v>
      </c>
      <c r="W2562">
        <v>0</v>
      </c>
      <c r="X2562">
        <v>0</v>
      </c>
      <c r="Y2562" t="s">
        <v>51</v>
      </c>
      <c r="Z2562" t="s">
        <v>60</v>
      </c>
      <c r="AA2562">
        <v>7.6322636999999999E-2</v>
      </c>
      <c r="AB2562">
        <v>0.50758889900000004</v>
      </c>
      <c r="AC2562">
        <v>0.18473547300000001</v>
      </c>
      <c r="AD2562">
        <v>0.114293608</v>
      </c>
      <c r="AE2562">
        <v>58.691891890000001</v>
      </c>
      <c r="AF2562">
        <v>0.488671947</v>
      </c>
      <c r="AG2562">
        <v>2.354293148</v>
      </c>
      <c r="AH2562">
        <v>0.19705409099999999</v>
      </c>
      <c r="AI2562">
        <v>1.3863102E-2</v>
      </c>
      <c r="AJ2562">
        <v>2</v>
      </c>
      <c r="AK2562">
        <v>642108</v>
      </c>
      <c r="AL2562">
        <v>0</v>
      </c>
      <c r="AM2562" t="s">
        <v>53</v>
      </c>
      <c r="AN2562">
        <v>1012008</v>
      </c>
      <c r="AO2562">
        <v>26112008</v>
      </c>
      <c r="AP2562">
        <v>1325.76</v>
      </c>
      <c r="AQ2562">
        <v>1</v>
      </c>
      <c r="AR2562">
        <v>1</v>
      </c>
      <c r="AS2562">
        <v>1325.76</v>
      </c>
      <c r="AT2562">
        <v>878.43927001953102</v>
      </c>
      <c r="AU2562">
        <v>975.61931089999996</v>
      </c>
      <c r="AV2562">
        <v>89.325294494628906</v>
      </c>
      <c r="AW2562">
        <v>1325.75999999999</v>
      </c>
      <c r="AX2562">
        <f t="shared" ref="AX2562:AX2625" si="160">ABS(AT2562-AS2562)</f>
        <v>447.32072998046897</v>
      </c>
      <c r="AY2562">
        <f t="shared" ref="AY2562:AY2625" si="161">ABS(AU2562-AS2562)</f>
        <v>350.14068910000003</v>
      </c>
      <c r="AZ2562">
        <f t="shared" si="158"/>
        <v>1236.4347055053711</v>
      </c>
      <c r="BA2562">
        <f t="shared" si="159"/>
        <v>1.0004441719502211E-11</v>
      </c>
    </row>
    <row r="2563" spans="1:53" x14ac:dyDescent="0.35">
      <c r="A2563">
        <v>478612</v>
      </c>
      <c r="B2563">
        <v>2006</v>
      </c>
      <c r="C2563">
        <v>81</v>
      </c>
      <c r="D2563">
        <v>74</v>
      </c>
      <c r="E2563">
        <v>74</v>
      </c>
      <c r="F2563" t="s">
        <v>54</v>
      </c>
      <c r="G2563" t="s">
        <v>45</v>
      </c>
      <c r="H2563" t="s">
        <v>45</v>
      </c>
      <c r="I2563">
        <v>54</v>
      </c>
      <c r="J2563" t="s">
        <v>57</v>
      </c>
      <c r="K2563" t="s">
        <v>58</v>
      </c>
      <c r="L2563">
        <v>2</v>
      </c>
      <c r="M2563">
        <v>9</v>
      </c>
      <c r="N2563">
        <v>25</v>
      </c>
      <c r="O2563" t="s">
        <v>74</v>
      </c>
      <c r="P2563">
        <v>4795.7245069999999</v>
      </c>
      <c r="Q2563" t="s">
        <v>73</v>
      </c>
      <c r="R2563">
        <v>10000</v>
      </c>
      <c r="S2563">
        <v>0</v>
      </c>
      <c r="T2563">
        <v>28</v>
      </c>
      <c r="U2563" t="s">
        <v>62</v>
      </c>
      <c r="V2563">
        <v>0</v>
      </c>
      <c r="W2563">
        <v>0</v>
      </c>
      <c r="X2563">
        <v>2</v>
      </c>
      <c r="Y2563" t="s">
        <v>51</v>
      </c>
      <c r="Z2563" t="s">
        <v>60</v>
      </c>
      <c r="AA2563">
        <v>0.10036719700000001</v>
      </c>
      <c r="AB2563">
        <v>0.41248469999999998</v>
      </c>
      <c r="AC2563">
        <v>0.15985312099999999</v>
      </c>
      <c r="AD2563">
        <v>0.111193242</v>
      </c>
      <c r="AE2563">
        <v>55.058139539999999</v>
      </c>
      <c r="AF2563">
        <v>0.476135164</v>
      </c>
      <c r="AG2563">
        <v>2.3182374540000001</v>
      </c>
      <c r="AH2563">
        <v>0.19756711399999999</v>
      </c>
      <c r="AI2563">
        <v>1.3282998000000001E-2</v>
      </c>
      <c r="AJ2563">
        <v>2</v>
      </c>
      <c r="AK2563">
        <v>642200</v>
      </c>
      <c r="AL2563">
        <v>0</v>
      </c>
      <c r="AM2563" t="s">
        <v>53</v>
      </c>
      <c r="AN2563">
        <v>1012006</v>
      </c>
      <c r="AO2563">
        <v>2062006</v>
      </c>
      <c r="AP2563">
        <v>55.98</v>
      </c>
      <c r="AQ2563">
        <v>1</v>
      </c>
      <c r="AR2563">
        <v>1</v>
      </c>
      <c r="AS2563">
        <v>55.98</v>
      </c>
      <c r="AT2563">
        <v>67.054191589355398</v>
      </c>
      <c r="AU2563">
        <v>578.94519930000001</v>
      </c>
      <c r="AV2563">
        <v>89.325294494628906</v>
      </c>
      <c r="AW2563">
        <v>55.979999999999897</v>
      </c>
      <c r="AX2563">
        <f t="shared" si="160"/>
        <v>11.074191589355401</v>
      </c>
      <c r="AY2563">
        <f t="shared" si="161"/>
        <v>522.96519929999999</v>
      </c>
      <c r="AZ2563">
        <f t="shared" ref="AZ2563:AZ2626" si="162">ABS(AV2563-AS2563)</f>
        <v>33.345294494628909</v>
      </c>
      <c r="BA2563">
        <f t="shared" ref="BA2563:BA2626" si="163">ABS(AW2563-AS2563)</f>
        <v>9.9475983006414026E-14</v>
      </c>
    </row>
    <row r="2564" spans="1:53" x14ac:dyDescent="0.35">
      <c r="A2564">
        <v>1232597</v>
      </c>
      <c r="B2564">
        <v>2006</v>
      </c>
      <c r="C2564">
        <v>42</v>
      </c>
      <c r="D2564">
        <v>42</v>
      </c>
      <c r="E2564">
        <v>56</v>
      </c>
      <c r="F2564" t="s">
        <v>45</v>
      </c>
      <c r="G2564" t="s">
        <v>45</v>
      </c>
      <c r="H2564" t="s">
        <v>45</v>
      </c>
      <c r="I2564">
        <v>19</v>
      </c>
      <c r="J2564" t="s">
        <v>57</v>
      </c>
      <c r="K2564" t="s">
        <v>47</v>
      </c>
      <c r="L2564">
        <v>1</v>
      </c>
      <c r="M2564">
        <v>10</v>
      </c>
      <c r="N2564">
        <v>25</v>
      </c>
      <c r="O2564" t="s">
        <v>75</v>
      </c>
      <c r="P2564">
        <v>12044.97791</v>
      </c>
      <c r="Q2564" t="s">
        <v>56</v>
      </c>
      <c r="R2564">
        <v>7000</v>
      </c>
      <c r="S2564">
        <v>150</v>
      </c>
      <c r="T2564">
        <v>13</v>
      </c>
      <c r="U2564" t="s">
        <v>62</v>
      </c>
      <c r="V2564">
        <v>0</v>
      </c>
      <c r="W2564">
        <v>0</v>
      </c>
      <c r="X2564">
        <v>3</v>
      </c>
      <c r="Y2564" t="s">
        <v>51</v>
      </c>
      <c r="Z2564" t="s">
        <v>60</v>
      </c>
      <c r="AA2564">
        <v>0.10036719700000001</v>
      </c>
      <c r="AB2564">
        <v>0.41248469999999998</v>
      </c>
      <c r="AC2564">
        <v>0.15985312099999999</v>
      </c>
      <c r="AD2564">
        <v>0.111193242</v>
      </c>
      <c r="AE2564">
        <v>55.058139539999999</v>
      </c>
      <c r="AF2564">
        <v>0.476135164</v>
      </c>
      <c r="AG2564">
        <v>2.3182374540000001</v>
      </c>
      <c r="AH2564">
        <v>0.19756711399999999</v>
      </c>
      <c r="AI2564">
        <v>1.3282998000000001E-2</v>
      </c>
      <c r="AJ2564">
        <v>4</v>
      </c>
      <c r="AK2564">
        <v>642200</v>
      </c>
      <c r="AL2564">
        <v>0</v>
      </c>
      <c r="AM2564" t="s">
        <v>53</v>
      </c>
      <c r="AN2564">
        <v>20072006</v>
      </c>
      <c r="AO2564">
        <v>31122006</v>
      </c>
      <c r="AP2564">
        <v>1043.17</v>
      </c>
      <c r="AQ2564">
        <v>1</v>
      </c>
      <c r="AR2564">
        <v>1</v>
      </c>
      <c r="AS2564">
        <v>1043.17</v>
      </c>
      <c r="AT2564">
        <v>1012.18347167968</v>
      </c>
      <c r="AU2564">
        <v>1263.602965</v>
      </c>
      <c r="AV2564">
        <v>89.325294494628906</v>
      </c>
      <c r="AW2564">
        <v>1043.17</v>
      </c>
      <c r="AX2564">
        <f t="shared" si="160"/>
        <v>30.986528320320076</v>
      </c>
      <c r="AY2564">
        <f t="shared" si="161"/>
        <v>220.43296499999997</v>
      </c>
      <c r="AZ2564">
        <f t="shared" si="162"/>
        <v>953.84470550537117</v>
      </c>
      <c r="BA2564">
        <f t="shared" si="163"/>
        <v>0</v>
      </c>
    </row>
    <row r="2565" spans="1:53" x14ac:dyDescent="0.35">
      <c r="A2565">
        <v>3085641</v>
      </c>
      <c r="B2565">
        <v>2007</v>
      </c>
      <c r="C2565">
        <v>60</v>
      </c>
      <c r="D2565">
        <v>42</v>
      </c>
      <c r="E2565">
        <v>42</v>
      </c>
      <c r="F2565" t="s">
        <v>45</v>
      </c>
      <c r="G2565" t="s">
        <v>54</v>
      </c>
      <c r="H2565" t="s">
        <v>54</v>
      </c>
      <c r="I2565">
        <v>22</v>
      </c>
      <c r="J2565" t="s">
        <v>57</v>
      </c>
      <c r="K2565" t="s">
        <v>58</v>
      </c>
      <c r="L2565">
        <v>2</v>
      </c>
      <c r="M2565">
        <v>13</v>
      </c>
      <c r="N2565">
        <v>32</v>
      </c>
      <c r="O2565" t="s">
        <v>72</v>
      </c>
      <c r="P2565">
        <v>1465.373529</v>
      </c>
      <c r="Q2565" t="s">
        <v>49</v>
      </c>
      <c r="R2565">
        <v>6000</v>
      </c>
      <c r="S2565">
        <v>50</v>
      </c>
      <c r="T2565">
        <v>13</v>
      </c>
      <c r="U2565" t="s">
        <v>50</v>
      </c>
      <c r="V2565">
        <v>0</v>
      </c>
      <c r="W2565">
        <v>0</v>
      </c>
      <c r="X2565">
        <v>2</v>
      </c>
      <c r="Y2565" t="s">
        <v>63</v>
      </c>
      <c r="Z2565" t="s">
        <v>60</v>
      </c>
      <c r="AA2565">
        <v>0.10036719700000001</v>
      </c>
      <c r="AB2565">
        <v>0.41248469999999998</v>
      </c>
      <c r="AC2565">
        <v>0.15985312099999999</v>
      </c>
      <c r="AD2565">
        <v>0.111193242</v>
      </c>
      <c r="AE2565">
        <v>55.058139539999999</v>
      </c>
      <c r="AF2565">
        <v>0.476135164</v>
      </c>
      <c r="AG2565">
        <v>2.3182374540000001</v>
      </c>
      <c r="AH2565">
        <v>0.19756711399999999</v>
      </c>
      <c r="AI2565">
        <v>1.3282998000000001E-2</v>
      </c>
      <c r="AJ2565">
        <v>10</v>
      </c>
      <c r="AK2565">
        <v>642200</v>
      </c>
      <c r="AL2565">
        <v>0</v>
      </c>
      <c r="AM2565" t="s">
        <v>53</v>
      </c>
      <c r="AN2565">
        <v>1012007</v>
      </c>
      <c r="AO2565">
        <v>26082007</v>
      </c>
      <c r="AP2565">
        <v>412.3</v>
      </c>
      <c r="AQ2565">
        <v>1</v>
      </c>
      <c r="AR2565">
        <v>1</v>
      </c>
      <c r="AS2565">
        <v>412.3</v>
      </c>
      <c r="AT2565">
        <v>723.55017089843705</v>
      </c>
      <c r="AU2565">
        <v>598.16182709999998</v>
      </c>
      <c r="AV2565">
        <v>89.325294494628906</v>
      </c>
      <c r="AW2565">
        <v>412.3</v>
      </c>
      <c r="AX2565">
        <f t="shared" si="160"/>
        <v>311.25017089843703</v>
      </c>
      <c r="AY2565">
        <f t="shared" si="161"/>
        <v>185.86182709999997</v>
      </c>
      <c r="AZ2565">
        <f t="shared" si="162"/>
        <v>322.97470550537111</v>
      </c>
      <c r="BA2565">
        <f t="shared" si="163"/>
        <v>0</v>
      </c>
    </row>
    <row r="2566" spans="1:53" x14ac:dyDescent="0.35">
      <c r="A2566">
        <v>3612788</v>
      </c>
      <c r="B2566">
        <v>2007</v>
      </c>
      <c r="C2566">
        <v>76</v>
      </c>
      <c r="D2566">
        <v>76</v>
      </c>
      <c r="E2566">
        <v>78</v>
      </c>
      <c r="F2566" t="s">
        <v>45</v>
      </c>
      <c r="G2566" t="s">
        <v>45</v>
      </c>
      <c r="H2566" t="s">
        <v>54</v>
      </c>
      <c r="I2566">
        <v>55</v>
      </c>
      <c r="J2566" t="s">
        <v>57</v>
      </c>
      <c r="K2566" t="s">
        <v>78</v>
      </c>
      <c r="L2566">
        <v>3</v>
      </c>
      <c r="M2566">
        <v>9</v>
      </c>
      <c r="N2566">
        <v>16</v>
      </c>
      <c r="O2566" t="s">
        <v>68</v>
      </c>
      <c r="P2566">
        <v>4650.0996050000003</v>
      </c>
      <c r="Q2566" t="s">
        <v>49</v>
      </c>
      <c r="R2566">
        <v>17000</v>
      </c>
      <c r="S2566">
        <v>100</v>
      </c>
      <c r="T2566">
        <v>32</v>
      </c>
      <c r="U2566" t="s">
        <v>50</v>
      </c>
      <c r="V2566">
        <v>0</v>
      </c>
      <c r="W2566">
        <v>0</v>
      </c>
      <c r="X2566">
        <v>2</v>
      </c>
      <c r="Y2566" t="s">
        <v>63</v>
      </c>
      <c r="Z2566" t="s">
        <v>60</v>
      </c>
      <c r="AA2566">
        <v>7.3588440000000005E-2</v>
      </c>
      <c r="AB2566">
        <v>0.55766657799999997</v>
      </c>
      <c r="AC2566">
        <v>0.134599947</v>
      </c>
      <c r="AD2566">
        <v>9.2251736000000001E-2</v>
      </c>
      <c r="AE2566">
        <v>78.895652170000005</v>
      </c>
      <c r="AF2566">
        <v>0.47602777499999999</v>
      </c>
      <c r="AG2566">
        <v>2.4278833290000001</v>
      </c>
      <c r="AH2566">
        <v>0.19729491299999999</v>
      </c>
      <c r="AI2566">
        <v>1.6612761E-2</v>
      </c>
      <c r="AJ2566">
        <v>5</v>
      </c>
      <c r="AK2566">
        <v>642208</v>
      </c>
      <c r="AL2566">
        <v>0</v>
      </c>
      <c r="AM2566" t="s">
        <v>53</v>
      </c>
      <c r="AN2566">
        <v>1012007</v>
      </c>
      <c r="AO2566">
        <v>26082007</v>
      </c>
      <c r="AP2566">
        <v>531.09</v>
      </c>
      <c r="AQ2566">
        <v>1</v>
      </c>
      <c r="AR2566">
        <v>1</v>
      </c>
      <c r="AS2566">
        <v>531.09</v>
      </c>
      <c r="AT2566">
        <v>531.483154296875</v>
      </c>
      <c r="AU2566">
        <v>416.40138030000003</v>
      </c>
      <c r="AV2566">
        <v>89.325294494628906</v>
      </c>
      <c r="AW2566">
        <v>531.09</v>
      </c>
      <c r="AX2566">
        <f t="shared" si="160"/>
        <v>0.39315429687496817</v>
      </c>
      <c r="AY2566">
        <f t="shared" si="161"/>
        <v>114.6886197</v>
      </c>
      <c r="AZ2566">
        <f t="shared" si="162"/>
        <v>441.76470550537113</v>
      </c>
      <c r="BA2566">
        <f t="shared" si="163"/>
        <v>0</v>
      </c>
    </row>
    <row r="2567" spans="1:53" x14ac:dyDescent="0.35">
      <c r="A2567">
        <v>4581131</v>
      </c>
      <c r="B2567">
        <v>2005</v>
      </c>
      <c r="C2567">
        <v>30</v>
      </c>
      <c r="D2567">
        <v>30</v>
      </c>
      <c r="E2567">
        <v>53</v>
      </c>
      <c r="F2567" t="s">
        <v>54</v>
      </c>
      <c r="G2567" t="s">
        <v>54</v>
      </c>
      <c r="H2567" t="s">
        <v>45</v>
      </c>
      <c r="I2567">
        <v>6</v>
      </c>
      <c r="J2567" t="s">
        <v>46</v>
      </c>
      <c r="K2567" t="s">
        <v>78</v>
      </c>
      <c r="L2567">
        <v>3</v>
      </c>
      <c r="M2567">
        <v>3</v>
      </c>
      <c r="N2567">
        <v>15</v>
      </c>
      <c r="O2567" t="s">
        <v>55</v>
      </c>
      <c r="P2567">
        <v>11362.660309999999</v>
      </c>
      <c r="Q2567" t="s">
        <v>49</v>
      </c>
      <c r="R2567">
        <v>21000</v>
      </c>
      <c r="S2567">
        <v>150</v>
      </c>
      <c r="T2567">
        <v>11</v>
      </c>
      <c r="U2567" t="s">
        <v>50</v>
      </c>
      <c r="V2567">
        <v>0</v>
      </c>
      <c r="W2567">
        <v>0</v>
      </c>
      <c r="X2567">
        <v>0</v>
      </c>
      <c r="Y2567" t="s">
        <v>51</v>
      </c>
      <c r="Z2567" t="s">
        <v>60</v>
      </c>
      <c r="AA2567">
        <v>7.3588440000000005E-2</v>
      </c>
      <c r="AB2567">
        <v>0.55766657799999997</v>
      </c>
      <c r="AC2567">
        <v>0.134599947</v>
      </c>
      <c r="AD2567">
        <v>9.2251736000000001E-2</v>
      </c>
      <c r="AE2567">
        <v>78.895652170000005</v>
      </c>
      <c r="AF2567">
        <v>0.47602777499999999</v>
      </c>
      <c r="AG2567">
        <v>2.4278833290000001</v>
      </c>
      <c r="AH2567">
        <v>0.19729491299999999</v>
      </c>
      <c r="AI2567">
        <v>1.6612761E-2</v>
      </c>
      <c r="AJ2567">
        <v>2</v>
      </c>
      <c r="AK2567">
        <v>642208</v>
      </c>
      <c r="AL2567">
        <v>0</v>
      </c>
      <c r="AM2567" t="s">
        <v>53</v>
      </c>
      <c r="AN2567">
        <v>2072005</v>
      </c>
      <c r="AO2567">
        <v>31122005</v>
      </c>
      <c r="AP2567">
        <v>1043.23</v>
      </c>
      <c r="AQ2567">
        <v>1</v>
      </c>
      <c r="AR2567">
        <v>1</v>
      </c>
      <c r="AS2567">
        <v>1043.23</v>
      </c>
      <c r="AT2567">
        <v>819.07733154296795</v>
      </c>
      <c r="AU2567">
        <v>1119.1061669999999</v>
      </c>
      <c r="AV2567">
        <v>89.325294494628906</v>
      </c>
      <c r="AW2567">
        <v>1043.23</v>
      </c>
      <c r="AX2567">
        <f t="shared" si="160"/>
        <v>224.15266845703206</v>
      </c>
      <c r="AY2567">
        <f t="shared" si="161"/>
        <v>75.876166999999896</v>
      </c>
      <c r="AZ2567">
        <f t="shared" si="162"/>
        <v>953.90470550537111</v>
      </c>
      <c r="BA2567">
        <f t="shared" si="163"/>
        <v>0</v>
      </c>
    </row>
    <row r="2568" spans="1:53" x14ac:dyDescent="0.35">
      <c r="A2568">
        <v>5181906</v>
      </c>
      <c r="B2568">
        <v>2006</v>
      </c>
      <c r="C2568">
        <v>41</v>
      </c>
      <c r="D2568">
        <v>41</v>
      </c>
      <c r="E2568">
        <v>56</v>
      </c>
      <c r="F2568" t="s">
        <v>45</v>
      </c>
      <c r="G2568" t="s">
        <v>45</v>
      </c>
      <c r="H2568" t="s">
        <v>45</v>
      </c>
      <c r="I2568">
        <v>21</v>
      </c>
      <c r="J2568" t="s">
        <v>76</v>
      </c>
      <c r="K2568" t="s">
        <v>47</v>
      </c>
      <c r="L2568">
        <v>1</v>
      </c>
      <c r="M2568">
        <v>9</v>
      </c>
      <c r="N2568">
        <v>5</v>
      </c>
      <c r="O2568" t="s">
        <v>93</v>
      </c>
      <c r="P2568">
        <v>6029.3996520000001</v>
      </c>
      <c r="Q2568" t="s">
        <v>56</v>
      </c>
      <c r="R2568">
        <v>10000</v>
      </c>
      <c r="S2568">
        <v>50</v>
      </c>
      <c r="T2568">
        <v>6</v>
      </c>
      <c r="U2568" t="s">
        <v>62</v>
      </c>
      <c r="V2568">
        <v>0</v>
      </c>
      <c r="W2568">
        <v>0</v>
      </c>
      <c r="X2568">
        <v>0</v>
      </c>
      <c r="Y2568" t="s">
        <v>51</v>
      </c>
      <c r="Z2568" t="s">
        <v>60</v>
      </c>
      <c r="AA2568">
        <v>0.131097561</v>
      </c>
      <c r="AB2568">
        <v>0.454573171</v>
      </c>
      <c r="AC2568">
        <v>0.121341463</v>
      </c>
      <c r="AD2568">
        <v>9.8132809000000001E-2</v>
      </c>
      <c r="AE2568">
        <v>114.88709679999999</v>
      </c>
      <c r="AF2568">
        <v>0.47479994399999997</v>
      </c>
      <c r="AG2568">
        <v>2.1716463419999998</v>
      </c>
      <c r="AH2568">
        <v>0.169572108</v>
      </c>
      <c r="AI2568">
        <v>1.2854376000000001E-2</v>
      </c>
      <c r="AJ2568">
        <v>4</v>
      </c>
      <c r="AK2568">
        <v>642209</v>
      </c>
      <c r="AL2568">
        <v>0</v>
      </c>
      <c r="AM2568" t="s">
        <v>53</v>
      </c>
      <c r="AN2568">
        <v>2112006</v>
      </c>
      <c r="AO2568">
        <v>31122006</v>
      </c>
      <c r="AP2568">
        <v>693.53</v>
      </c>
      <c r="AQ2568">
        <v>1</v>
      </c>
      <c r="AR2568">
        <v>1</v>
      </c>
      <c r="AS2568">
        <v>693.53</v>
      </c>
      <c r="AT2568">
        <v>748.80157470703102</v>
      </c>
      <c r="AU2568">
        <v>849.66267170000003</v>
      </c>
      <c r="AV2568">
        <v>89.325294494628906</v>
      </c>
      <c r="AW2568">
        <v>693.52999999999895</v>
      </c>
      <c r="AX2568">
        <f t="shared" si="160"/>
        <v>55.27157470703105</v>
      </c>
      <c r="AY2568">
        <f t="shared" si="161"/>
        <v>156.13267170000006</v>
      </c>
      <c r="AZ2568">
        <f t="shared" si="162"/>
        <v>604.20470550537107</v>
      </c>
      <c r="BA2568">
        <f t="shared" si="163"/>
        <v>1.0231815394945443E-12</v>
      </c>
    </row>
    <row r="2569" spans="1:53" x14ac:dyDescent="0.35">
      <c r="A2569">
        <v>2595968</v>
      </c>
      <c r="B2569">
        <v>2005</v>
      </c>
      <c r="C2569">
        <v>39</v>
      </c>
      <c r="D2569">
        <v>39</v>
      </c>
      <c r="E2569">
        <v>56</v>
      </c>
      <c r="F2569" t="s">
        <v>54</v>
      </c>
      <c r="G2569" t="s">
        <v>54</v>
      </c>
      <c r="H2569" t="s">
        <v>45</v>
      </c>
      <c r="I2569">
        <v>19</v>
      </c>
      <c r="J2569" t="s">
        <v>46</v>
      </c>
      <c r="K2569" t="s">
        <v>47</v>
      </c>
      <c r="L2569">
        <v>1</v>
      </c>
      <c r="M2569">
        <v>5</v>
      </c>
      <c r="N2569">
        <v>49</v>
      </c>
      <c r="O2569" t="s">
        <v>86</v>
      </c>
      <c r="P2569">
        <v>21503.493330000001</v>
      </c>
      <c r="Q2569" t="s">
        <v>49</v>
      </c>
      <c r="R2569">
        <v>8000</v>
      </c>
      <c r="S2569">
        <v>50</v>
      </c>
      <c r="T2569">
        <v>19</v>
      </c>
      <c r="U2569" t="s">
        <v>62</v>
      </c>
      <c r="V2569">
        <v>0</v>
      </c>
      <c r="W2569">
        <v>0</v>
      </c>
      <c r="X2569">
        <v>1</v>
      </c>
      <c r="Y2569" t="s">
        <v>51</v>
      </c>
      <c r="Z2569" t="s">
        <v>65</v>
      </c>
      <c r="AA2569">
        <v>0.114399024</v>
      </c>
      <c r="AB2569">
        <v>0.43990237999999998</v>
      </c>
      <c r="AC2569">
        <v>0.14978645500000001</v>
      </c>
      <c r="AD2569">
        <v>0.112255541</v>
      </c>
      <c r="AE2569">
        <v>81.595744679999996</v>
      </c>
      <c r="AF2569">
        <v>0.47926988300000001</v>
      </c>
      <c r="AG2569">
        <v>2.339841367</v>
      </c>
      <c r="AH2569">
        <v>0.2289282</v>
      </c>
      <c r="AI2569">
        <v>1.5955601999999999E-2</v>
      </c>
      <c r="AJ2569">
        <v>8</v>
      </c>
      <c r="AK2569">
        <v>642301</v>
      </c>
      <c r="AL2569">
        <v>0</v>
      </c>
      <c r="AM2569" t="s">
        <v>66</v>
      </c>
      <c r="AN2569">
        <v>6032005</v>
      </c>
      <c r="AO2569">
        <v>31122005</v>
      </c>
      <c r="AP2569">
        <v>50</v>
      </c>
      <c r="AQ2569">
        <v>1</v>
      </c>
      <c r="AR2569">
        <v>1</v>
      </c>
      <c r="AS2569">
        <v>50</v>
      </c>
      <c r="AT2569">
        <v>963.218505859375</v>
      </c>
      <c r="AU2569">
        <v>1886.711429</v>
      </c>
      <c r="AV2569">
        <v>89.325294494628906</v>
      </c>
      <c r="AW2569">
        <v>50</v>
      </c>
      <c r="AX2569">
        <f t="shared" si="160"/>
        <v>913.218505859375</v>
      </c>
      <c r="AY2569">
        <f t="shared" si="161"/>
        <v>1836.711429</v>
      </c>
      <c r="AZ2569">
        <f t="shared" si="162"/>
        <v>39.325294494628906</v>
      </c>
      <c r="BA2569">
        <f t="shared" si="163"/>
        <v>0</v>
      </c>
    </row>
    <row r="2570" spans="1:53" x14ac:dyDescent="0.35">
      <c r="A2570">
        <v>3439188</v>
      </c>
      <c r="B2570">
        <v>2005</v>
      </c>
      <c r="C2570">
        <v>47</v>
      </c>
      <c r="D2570">
        <v>47</v>
      </c>
      <c r="E2570">
        <v>58</v>
      </c>
      <c r="F2570" t="s">
        <v>45</v>
      </c>
      <c r="G2570" t="s">
        <v>45</v>
      </c>
      <c r="H2570" t="s">
        <v>54</v>
      </c>
      <c r="I2570">
        <v>25</v>
      </c>
      <c r="J2570" t="s">
        <v>57</v>
      </c>
      <c r="K2570" t="s">
        <v>58</v>
      </c>
      <c r="L2570">
        <v>2</v>
      </c>
      <c r="M2570">
        <v>1</v>
      </c>
      <c r="N2570">
        <v>16</v>
      </c>
      <c r="O2570" t="s">
        <v>85</v>
      </c>
      <c r="P2570">
        <v>100</v>
      </c>
      <c r="Q2570" t="s">
        <v>49</v>
      </c>
      <c r="R2570">
        <v>5000</v>
      </c>
      <c r="S2570">
        <v>0</v>
      </c>
      <c r="T2570">
        <v>19</v>
      </c>
      <c r="U2570" t="s">
        <v>50</v>
      </c>
      <c r="V2570">
        <v>0</v>
      </c>
      <c r="W2570">
        <v>0</v>
      </c>
      <c r="X2570">
        <v>0</v>
      </c>
      <c r="Y2570" t="s">
        <v>51</v>
      </c>
      <c r="Z2570" t="s">
        <v>60</v>
      </c>
      <c r="AA2570">
        <v>7.6573787000000004E-2</v>
      </c>
      <c r="AB2570">
        <v>0.44107327099999999</v>
      </c>
      <c r="AC2570">
        <v>0.16016511899999999</v>
      </c>
      <c r="AD2570">
        <v>0.107384416</v>
      </c>
      <c r="AE2570">
        <v>52.393203880000002</v>
      </c>
      <c r="AF2570">
        <v>0.49041045100000002</v>
      </c>
      <c r="AG2570">
        <v>2.227657379</v>
      </c>
      <c r="AH2570">
        <v>0.18322866600000001</v>
      </c>
      <c r="AI2570">
        <v>1.7116118999999999E-2</v>
      </c>
      <c r="AJ2570">
        <v>2</v>
      </c>
      <c r="AK2570">
        <v>642303</v>
      </c>
      <c r="AL2570">
        <v>0</v>
      </c>
      <c r="AM2570" t="s">
        <v>53</v>
      </c>
      <c r="AN2570">
        <v>1012005</v>
      </c>
      <c r="AO2570">
        <v>23072005</v>
      </c>
      <c r="AP2570">
        <v>692.07</v>
      </c>
      <c r="AQ2570">
        <v>1</v>
      </c>
      <c r="AR2570">
        <v>1</v>
      </c>
      <c r="AS2570">
        <v>692.07</v>
      </c>
      <c r="AT2570">
        <v>696.67498779296795</v>
      </c>
      <c r="AU2570">
        <v>797.66098869999996</v>
      </c>
      <c r="AV2570">
        <v>89.325294494628906</v>
      </c>
      <c r="AW2570">
        <v>649.25999999999897</v>
      </c>
      <c r="AX2570">
        <f t="shared" si="160"/>
        <v>4.6049877929679042</v>
      </c>
      <c r="AY2570">
        <f t="shared" si="161"/>
        <v>105.59098869999991</v>
      </c>
      <c r="AZ2570">
        <f t="shared" si="162"/>
        <v>602.74470550537114</v>
      </c>
      <c r="BA2570">
        <f t="shared" si="163"/>
        <v>42.810000000001082</v>
      </c>
    </row>
    <row r="2571" spans="1:53" x14ac:dyDescent="0.35">
      <c r="A2571">
        <v>3180211</v>
      </c>
      <c r="B2571">
        <v>2008</v>
      </c>
      <c r="C2571">
        <v>50</v>
      </c>
      <c r="D2571">
        <v>50</v>
      </c>
      <c r="E2571">
        <v>56</v>
      </c>
      <c r="F2571" t="s">
        <v>54</v>
      </c>
      <c r="G2571" t="s">
        <v>54</v>
      </c>
      <c r="H2571" t="s">
        <v>45</v>
      </c>
      <c r="I2571">
        <v>27</v>
      </c>
      <c r="J2571" t="s">
        <v>46</v>
      </c>
      <c r="K2571" t="s">
        <v>47</v>
      </c>
      <c r="L2571">
        <v>1</v>
      </c>
      <c r="M2571">
        <v>6</v>
      </c>
      <c r="N2571">
        <v>30</v>
      </c>
      <c r="O2571" t="s">
        <v>87</v>
      </c>
      <c r="P2571">
        <v>10326.898279999999</v>
      </c>
      <c r="Q2571" t="s">
        <v>56</v>
      </c>
      <c r="R2571">
        <v>10000</v>
      </c>
      <c r="S2571">
        <v>0</v>
      </c>
      <c r="T2571">
        <v>17</v>
      </c>
      <c r="U2571" t="s">
        <v>50</v>
      </c>
      <c r="V2571">
        <v>0</v>
      </c>
      <c r="W2571">
        <v>0</v>
      </c>
      <c r="X2571">
        <v>4</v>
      </c>
      <c r="Y2571" t="s">
        <v>63</v>
      </c>
      <c r="Z2571" t="s">
        <v>60</v>
      </c>
      <c r="AA2571">
        <v>8.4932368999999994E-2</v>
      </c>
      <c r="AB2571">
        <v>0.55111670300000004</v>
      </c>
      <c r="AC2571">
        <v>0.10443535700000001</v>
      </c>
      <c r="AD2571">
        <v>8.3819850000000001E-2</v>
      </c>
      <c r="AE2571">
        <v>51.0212766</v>
      </c>
      <c r="AF2571">
        <v>0.49040867399999999</v>
      </c>
      <c r="AG2571">
        <v>2.262975779</v>
      </c>
      <c r="AH2571">
        <v>0.171071687</v>
      </c>
      <c r="AI2571">
        <v>1.9732078E-2</v>
      </c>
      <c r="AJ2571">
        <v>7</v>
      </c>
      <c r="AK2571">
        <v>642400</v>
      </c>
      <c r="AL2571">
        <v>0</v>
      </c>
      <c r="AM2571" t="s">
        <v>53</v>
      </c>
      <c r="AN2571">
        <v>23012008</v>
      </c>
      <c r="AO2571">
        <v>31122008</v>
      </c>
      <c r="AP2571">
        <v>380.87</v>
      </c>
      <c r="AQ2571">
        <v>1</v>
      </c>
      <c r="AR2571">
        <v>1</v>
      </c>
      <c r="AS2571">
        <v>380.87</v>
      </c>
      <c r="AT2571">
        <v>951.64172363281205</v>
      </c>
      <c r="AU2571">
        <v>821.88905810000006</v>
      </c>
      <c r="AV2571">
        <v>89.325294494628906</v>
      </c>
      <c r="AW2571">
        <v>380.87</v>
      </c>
      <c r="AX2571">
        <f t="shared" si="160"/>
        <v>570.77172363281204</v>
      </c>
      <c r="AY2571">
        <f t="shared" si="161"/>
        <v>441.01905810000005</v>
      </c>
      <c r="AZ2571">
        <f t="shared" si="162"/>
        <v>291.5447055053711</v>
      </c>
      <c r="BA2571">
        <f t="shared" si="163"/>
        <v>0</v>
      </c>
    </row>
    <row r="2572" spans="1:53" x14ac:dyDescent="0.35">
      <c r="A2572">
        <v>7366736</v>
      </c>
      <c r="B2572">
        <v>2008</v>
      </c>
      <c r="C2572">
        <v>62</v>
      </c>
      <c r="D2572">
        <v>44</v>
      </c>
      <c r="E2572">
        <v>44</v>
      </c>
      <c r="F2572" t="s">
        <v>54</v>
      </c>
      <c r="G2572" t="s">
        <v>45</v>
      </c>
      <c r="H2572" t="s">
        <v>45</v>
      </c>
      <c r="I2572">
        <v>24</v>
      </c>
      <c r="J2572" t="s">
        <v>57</v>
      </c>
      <c r="K2572" t="s">
        <v>58</v>
      </c>
      <c r="L2572">
        <v>2</v>
      </c>
      <c r="M2572">
        <v>2</v>
      </c>
      <c r="N2572">
        <v>25</v>
      </c>
      <c r="O2572" t="s">
        <v>75</v>
      </c>
      <c r="P2572">
        <v>12480.87716</v>
      </c>
      <c r="Q2572" t="s">
        <v>49</v>
      </c>
      <c r="R2572">
        <v>4000</v>
      </c>
      <c r="S2572">
        <v>100</v>
      </c>
      <c r="T2572">
        <v>13</v>
      </c>
      <c r="U2572" t="s">
        <v>62</v>
      </c>
      <c r="V2572">
        <v>0</v>
      </c>
      <c r="W2572">
        <v>0</v>
      </c>
      <c r="X2572">
        <v>0</v>
      </c>
      <c r="Y2572" t="s">
        <v>51</v>
      </c>
      <c r="Z2572" t="s">
        <v>60</v>
      </c>
      <c r="AA2572">
        <v>0.102309636</v>
      </c>
      <c r="AB2572">
        <v>0.35546734000000002</v>
      </c>
      <c r="AC2572">
        <v>0.17665102899999999</v>
      </c>
      <c r="AD2572">
        <v>0.10103523</v>
      </c>
      <c r="AE2572">
        <v>64.231958759999998</v>
      </c>
      <c r="AF2572">
        <v>0.48535430499999999</v>
      </c>
      <c r="AG2572">
        <v>2.2484662580000001</v>
      </c>
      <c r="AH2572">
        <v>0.22892239</v>
      </c>
      <c r="AI2572">
        <v>1.7755443999999999E-2</v>
      </c>
      <c r="AJ2572">
        <v>8</v>
      </c>
      <c r="AK2572">
        <v>642504</v>
      </c>
      <c r="AL2572">
        <v>0</v>
      </c>
      <c r="AM2572" t="s">
        <v>53</v>
      </c>
      <c r="AN2572">
        <v>1012008</v>
      </c>
      <c r="AO2572">
        <v>22122008</v>
      </c>
      <c r="AP2572">
        <v>1897.9</v>
      </c>
      <c r="AQ2572">
        <v>1</v>
      </c>
      <c r="AR2572">
        <v>1</v>
      </c>
      <c r="AS2572">
        <v>1897.9</v>
      </c>
      <c r="AT2572">
        <v>1411.35021972656</v>
      </c>
      <c r="AU2572">
        <v>1737.3039980000001</v>
      </c>
      <c r="AV2572">
        <v>89.325294494628906</v>
      </c>
      <c r="AW2572">
        <v>1897.9</v>
      </c>
      <c r="AX2572">
        <f t="shared" si="160"/>
        <v>486.54978027344009</v>
      </c>
      <c r="AY2572">
        <f t="shared" si="161"/>
        <v>160.596002</v>
      </c>
      <c r="AZ2572">
        <f t="shared" si="162"/>
        <v>1808.5747055053712</v>
      </c>
      <c r="BA2572">
        <f t="shared" si="163"/>
        <v>0</v>
      </c>
    </row>
    <row r="2573" spans="1:53" x14ac:dyDescent="0.35">
      <c r="A2573">
        <v>2402812</v>
      </c>
      <c r="B2573">
        <v>2008</v>
      </c>
      <c r="C2573">
        <v>42</v>
      </c>
      <c r="D2573">
        <v>42</v>
      </c>
      <c r="E2573">
        <v>59</v>
      </c>
      <c r="F2573" t="s">
        <v>54</v>
      </c>
      <c r="G2573" t="s">
        <v>54</v>
      </c>
      <c r="H2573" t="s">
        <v>45</v>
      </c>
      <c r="I2573">
        <v>14</v>
      </c>
      <c r="J2573" t="s">
        <v>46</v>
      </c>
      <c r="K2573" t="s">
        <v>78</v>
      </c>
      <c r="L2573">
        <v>3</v>
      </c>
      <c r="M2573">
        <v>8</v>
      </c>
      <c r="N2573">
        <v>25</v>
      </c>
      <c r="O2573" t="s">
        <v>75</v>
      </c>
      <c r="P2573">
        <v>7868.0419229999998</v>
      </c>
      <c r="Q2573" t="s">
        <v>56</v>
      </c>
      <c r="R2573">
        <v>15000</v>
      </c>
      <c r="S2573">
        <v>0</v>
      </c>
      <c r="T2573">
        <v>19</v>
      </c>
      <c r="U2573" t="s">
        <v>50</v>
      </c>
      <c r="V2573">
        <v>0</v>
      </c>
      <c r="W2573">
        <v>0</v>
      </c>
      <c r="X2573">
        <v>9</v>
      </c>
      <c r="Y2573" t="s">
        <v>63</v>
      </c>
      <c r="Z2573" t="s">
        <v>60</v>
      </c>
      <c r="AA2573">
        <v>0.104932394</v>
      </c>
      <c r="AB2573">
        <v>0.33917349099999999</v>
      </c>
      <c r="AC2573">
        <v>0.165301847</v>
      </c>
      <c r="AD2573">
        <v>9.5468544000000002E-2</v>
      </c>
      <c r="AE2573">
        <v>72.852564099999995</v>
      </c>
      <c r="AF2573">
        <v>0.47822261300000002</v>
      </c>
      <c r="AG2573">
        <v>2.164349648</v>
      </c>
      <c r="AH2573">
        <v>0.20026115899999999</v>
      </c>
      <c r="AI2573">
        <v>1.4482431E-2</v>
      </c>
      <c r="AJ2573">
        <v>3</v>
      </c>
      <c r="AK2573">
        <v>642506</v>
      </c>
      <c r="AL2573">
        <v>0</v>
      </c>
      <c r="AM2573" t="s">
        <v>53</v>
      </c>
      <c r="AN2573">
        <v>18072008</v>
      </c>
      <c r="AO2573">
        <v>31122008</v>
      </c>
      <c r="AP2573">
        <v>1323.14</v>
      </c>
      <c r="AQ2573">
        <v>1</v>
      </c>
      <c r="AR2573">
        <v>1</v>
      </c>
      <c r="AS2573">
        <v>1323.14</v>
      </c>
      <c r="AT2573">
        <v>955.23333740234295</v>
      </c>
      <c r="AU2573">
        <v>752.74167509999995</v>
      </c>
      <c r="AV2573">
        <v>89.325294494628906</v>
      </c>
      <c r="AW2573">
        <v>1379.75999999999</v>
      </c>
      <c r="AX2573">
        <f t="shared" si="160"/>
        <v>367.90666259765715</v>
      </c>
      <c r="AY2573">
        <f t="shared" si="161"/>
        <v>570.39832490000015</v>
      </c>
      <c r="AZ2573">
        <f t="shared" si="162"/>
        <v>1233.8147055053712</v>
      </c>
      <c r="BA2573">
        <f t="shared" si="163"/>
        <v>56.619999999989886</v>
      </c>
    </row>
    <row r="2574" spans="1:53" x14ac:dyDescent="0.35">
      <c r="A2574">
        <v>4669597</v>
      </c>
      <c r="B2574">
        <v>2008</v>
      </c>
      <c r="C2574">
        <v>56</v>
      </c>
      <c r="D2574">
        <v>46</v>
      </c>
      <c r="E2574">
        <v>46</v>
      </c>
      <c r="F2574" t="s">
        <v>45</v>
      </c>
      <c r="G2574" t="s">
        <v>54</v>
      </c>
      <c r="H2574" t="s">
        <v>54</v>
      </c>
      <c r="I2574">
        <v>25</v>
      </c>
      <c r="J2574" t="s">
        <v>57</v>
      </c>
      <c r="K2574" t="s">
        <v>58</v>
      </c>
      <c r="L2574">
        <v>2</v>
      </c>
      <c r="M2574">
        <v>8</v>
      </c>
      <c r="N2574">
        <v>12</v>
      </c>
      <c r="O2574" t="s">
        <v>105</v>
      </c>
      <c r="P2574">
        <v>3338.007548</v>
      </c>
      <c r="Q2574" t="s">
        <v>56</v>
      </c>
      <c r="R2574">
        <v>6000</v>
      </c>
      <c r="S2574">
        <v>50</v>
      </c>
      <c r="T2574">
        <v>8</v>
      </c>
      <c r="U2574" t="s">
        <v>62</v>
      </c>
      <c r="V2574">
        <v>0</v>
      </c>
      <c r="W2574">
        <v>0</v>
      </c>
      <c r="X2574">
        <v>2</v>
      </c>
      <c r="Y2574" t="s">
        <v>51</v>
      </c>
      <c r="Z2574" t="s">
        <v>60</v>
      </c>
      <c r="AA2574">
        <v>0.104932394</v>
      </c>
      <c r="AB2574">
        <v>0.33917349099999999</v>
      </c>
      <c r="AC2574">
        <v>0.165301847</v>
      </c>
      <c r="AD2574">
        <v>9.5468544000000002E-2</v>
      </c>
      <c r="AE2574">
        <v>72.852564099999995</v>
      </c>
      <c r="AF2574">
        <v>0.47822261300000002</v>
      </c>
      <c r="AG2574">
        <v>2.164349648</v>
      </c>
      <c r="AH2574">
        <v>0.20026115899999999</v>
      </c>
      <c r="AI2574">
        <v>1.4482431E-2</v>
      </c>
      <c r="AJ2574">
        <v>10</v>
      </c>
      <c r="AK2574">
        <v>642506</v>
      </c>
      <c r="AL2574">
        <v>0</v>
      </c>
      <c r="AM2574" t="s">
        <v>53</v>
      </c>
      <c r="AN2574">
        <v>1012008</v>
      </c>
      <c r="AO2574">
        <v>22102008</v>
      </c>
      <c r="AP2574">
        <v>719.82</v>
      </c>
      <c r="AQ2574">
        <v>1</v>
      </c>
      <c r="AR2574">
        <v>1</v>
      </c>
      <c r="AS2574">
        <v>719.82</v>
      </c>
      <c r="AT2574">
        <v>689.49652099609295</v>
      </c>
      <c r="AU2574">
        <v>695.64198020000003</v>
      </c>
      <c r="AV2574">
        <v>89.325294494628906</v>
      </c>
      <c r="AW2574">
        <v>719.82</v>
      </c>
      <c r="AX2574">
        <f t="shared" si="160"/>
        <v>30.323479003907096</v>
      </c>
      <c r="AY2574">
        <f t="shared" si="161"/>
        <v>24.178019800000015</v>
      </c>
      <c r="AZ2574">
        <f t="shared" si="162"/>
        <v>630.49470550537114</v>
      </c>
      <c r="BA2574">
        <f t="shared" si="163"/>
        <v>0</v>
      </c>
    </row>
    <row r="2575" spans="1:53" x14ac:dyDescent="0.35">
      <c r="A2575">
        <v>4220501</v>
      </c>
      <c r="B2575">
        <v>2007</v>
      </c>
      <c r="C2575">
        <v>49</v>
      </c>
      <c r="D2575">
        <v>49</v>
      </c>
      <c r="E2575">
        <v>62</v>
      </c>
      <c r="F2575" t="s">
        <v>45</v>
      </c>
      <c r="G2575" t="s">
        <v>45</v>
      </c>
      <c r="H2575" t="s">
        <v>54</v>
      </c>
      <c r="I2575">
        <v>26</v>
      </c>
      <c r="J2575" t="s">
        <v>57</v>
      </c>
      <c r="K2575" t="s">
        <v>58</v>
      </c>
      <c r="L2575">
        <v>2</v>
      </c>
      <c r="M2575">
        <v>6</v>
      </c>
      <c r="N2575">
        <v>8</v>
      </c>
      <c r="O2575" t="s">
        <v>83</v>
      </c>
      <c r="P2575">
        <v>4211.2835910000003</v>
      </c>
      <c r="Q2575" t="s">
        <v>56</v>
      </c>
      <c r="R2575">
        <v>9000</v>
      </c>
      <c r="S2575">
        <v>200</v>
      </c>
      <c r="T2575">
        <v>11</v>
      </c>
      <c r="U2575" t="s">
        <v>50</v>
      </c>
      <c r="V2575">
        <v>0</v>
      </c>
      <c r="W2575">
        <v>0</v>
      </c>
      <c r="X2575">
        <v>2</v>
      </c>
      <c r="Y2575" t="s">
        <v>63</v>
      </c>
      <c r="Z2575" t="s">
        <v>60</v>
      </c>
      <c r="AA2575">
        <v>5.6584777000000003E-2</v>
      </c>
      <c r="AB2575">
        <v>0.51993556200000002</v>
      </c>
      <c r="AC2575">
        <v>0.13391059199999999</v>
      </c>
      <c r="AD2575">
        <v>0.131201764</v>
      </c>
      <c r="AE2575">
        <v>64.023529409999995</v>
      </c>
      <c r="AF2575">
        <v>0.46517824299999999</v>
      </c>
      <c r="AG2575">
        <v>2.1917035839999999</v>
      </c>
      <c r="AH2575">
        <v>0.23267264200000001</v>
      </c>
      <c r="AI2575">
        <v>2.5375584E-2</v>
      </c>
      <c r="AJ2575">
        <v>1</v>
      </c>
      <c r="AK2575">
        <v>642606</v>
      </c>
      <c r="AL2575">
        <v>0</v>
      </c>
      <c r="AM2575" t="s">
        <v>66</v>
      </c>
      <c r="AN2575">
        <v>27042007</v>
      </c>
      <c r="AO2575">
        <v>31122007</v>
      </c>
      <c r="AP2575">
        <v>497.81</v>
      </c>
      <c r="AQ2575">
        <v>1</v>
      </c>
      <c r="AR2575">
        <v>1</v>
      </c>
      <c r="AS2575">
        <v>497.81</v>
      </c>
      <c r="AT2575">
        <v>527.89025878906205</v>
      </c>
      <c r="AU2575">
        <v>567.40943370000002</v>
      </c>
      <c r="AV2575">
        <v>89.325294494628906</v>
      </c>
      <c r="AW2575">
        <v>497.81</v>
      </c>
      <c r="AX2575">
        <f t="shared" si="160"/>
        <v>30.080258789062043</v>
      </c>
      <c r="AY2575">
        <f t="shared" si="161"/>
        <v>69.59943370000002</v>
      </c>
      <c r="AZ2575">
        <f t="shared" si="162"/>
        <v>408.4847055053711</v>
      </c>
      <c r="BA2575">
        <f t="shared" si="163"/>
        <v>0</v>
      </c>
    </row>
    <row r="2576" spans="1:53" x14ac:dyDescent="0.35">
      <c r="A2576">
        <v>1184415</v>
      </c>
      <c r="B2576">
        <v>2007</v>
      </c>
      <c r="C2576">
        <v>60</v>
      </c>
      <c r="D2576">
        <v>56</v>
      </c>
      <c r="E2576">
        <v>56</v>
      </c>
      <c r="F2576" t="s">
        <v>54</v>
      </c>
      <c r="G2576" t="s">
        <v>45</v>
      </c>
      <c r="H2576" t="s">
        <v>45</v>
      </c>
      <c r="I2576">
        <v>32</v>
      </c>
      <c r="J2576" t="s">
        <v>57</v>
      </c>
      <c r="K2576" t="s">
        <v>58</v>
      </c>
      <c r="L2576">
        <v>2</v>
      </c>
      <c r="M2576">
        <v>15</v>
      </c>
      <c r="N2576">
        <v>15</v>
      </c>
      <c r="O2576" t="s">
        <v>75</v>
      </c>
      <c r="P2576">
        <v>1170.1761240000001</v>
      </c>
      <c r="Q2576" t="s">
        <v>49</v>
      </c>
      <c r="R2576">
        <v>5000</v>
      </c>
      <c r="S2576">
        <v>50</v>
      </c>
      <c r="T2576">
        <v>20</v>
      </c>
      <c r="U2576" t="s">
        <v>62</v>
      </c>
      <c r="V2576">
        <v>0</v>
      </c>
      <c r="W2576">
        <v>0</v>
      </c>
      <c r="X2576">
        <v>5</v>
      </c>
      <c r="Y2576" t="s">
        <v>51</v>
      </c>
      <c r="Z2576" t="s">
        <v>52</v>
      </c>
      <c r="AA2576">
        <v>7.9301074999999999E-2</v>
      </c>
      <c r="AB2576">
        <v>0.54185867899999995</v>
      </c>
      <c r="AC2576">
        <v>0.13556067599999999</v>
      </c>
      <c r="AD2576">
        <v>0.108879668</v>
      </c>
      <c r="AE2576">
        <v>97.177419360000002</v>
      </c>
      <c r="AF2576">
        <v>0.48439833999999998</v>
      </c>
      <c r="AG2576">
        <v>2.3137480799999999</v>
      </c>
      <c r="AH2576">
        <v>0.22456100900000001</v>
      </c>
      <c r="AI2576">
        <v>1.8910401E-2</v>
      </c>
      <c r="AJ2576">
        <v>1</v>
      </c>
      <c r="AK2576">
        <v>642700</v>
      </c>
      <c r="AL2576">
        <v>0</v>
      </c>
      <c r="AM2576" t="s">
        <v>53</v>
      </c>
      <c r="AN2576">
        <v>1012007</v>
      </c>
      <c r="AO2576">
        <v>26082007</v>
      </c>
      <c r="AP2576">
        <v>285.07</v>
      </c>
      <c r="AQ2576">
        <v>1</v>
      </c>
      <c r="AR2576">
        <v>1</v>
      </c>
      <c r="AS2576">
        <v>285.07</v>
      </c>
      <c r="AT2576">
        <v>314.74368286132801</v>
      </c>
      <c r="AU2576">
        <v>680.69446310000001</v>
      </c>
      <c r="AV2576">
        <v>89.325294494628906</v>
      </c>
      <c r="AW2576">
        <v>285.06999999999903</v>
      </c>
      <c r="AX2576">
        <f t="shared" si="160"/>
        <v>29.673682861328018</v>
      </c>
      <c r="AY2576">
        <f t="shared" si="161"/>
        <v>395.62446310000001</v>
      </c>
      <c r="AZ2576">
        <f t="shared" si="162"/>
        <v>195.74470550537109</v>
      </c>
      <c r="BA2576">
        <f t="shared" si="163"/>
        <v>9.6633812063373625E-13</v>
      </c>
    </row>
    <row r="2577" spans="1:53" x14ac:dyDescent="0.35">
      <c r="A2577">
        <v>4318294</v>
      </c>
      <c r="B2577">
        <v>2006</v>
      </c>
      <c r="C2577">
        <v>56</v>
      </c>
      <c r="D2577">
        <v>53</v>
      </c>
      <c r="E2577">
        <v>53</v>
      </c>
      <c r="F2577" t="s">
        <v>54</v>
      </c>
      <c r="G2577" t="s">
        <v>45</v>
      </c>
      <c r="H2577" t="s">
        <v>45</v>
      </c>
      <c r="I2577">
        <v>30</v>
      </c>
      <c r="J2577" t="s">
        <v>57</v>
      </c>
      <c r="K2577" t="s">
        <v>58</v>
      </c>
      <c r="L2577">
        <v>2</v>
      </c>
      <c r="M2577">
        <v>3</v>
      </c>
      <c r="N2577">
        <v>23</v>
      </c>
      <c r="O2577" t="s">
        <v>72</v>
      </c>
      <c r="P2577">
        <v>15510.09431</v>
      </c>
      <c r="Q2577" t="s">
        <v>49</v>
      </c>
      <c r="R2577">
        <v>5000</v>
      </c>
      <c r="S2577">
        <v>50</v>
      </c>
      <c r="T2577">
        <v>8</v>
      </c>
      <c r="U2577" t="s">
        <v>62</v>
      </c>
      <c r="V2577">
        <v>0</v>
      </c>
      <c r="W2577">
        <v>0</v>
      </c>
      <c r="X2577">
        <v>1</v>
      </c>
      <c r="Y2577" t="s">
        <v>51</v>
      </c>
      <c r="Z2577" t="s">
        <v>52</v>
      </c>
      <c r="AA2577">
        <v>7.9301074999999999E-2</v>
      </c>
      <c r="AB2577">
        <v>0.54185867899999995</v>
      </c>
      <c r="AC2577">
        <v>0.13556067599999999</v>
      </c>
      <c r="AD2577">
        <v>0.108879668</v>
      </c>
      <c r="AE2577">
        <v>97.177419360000002</v>
      </c>
      <c r="AF2577">
        <v>0.48439833999999998</v>
      </c>
      <c r="AG2577">
        <v>2.3137480799999999</v>
      </c>
      <c r="AH2577">
        <v>0.22456100900000001</v>
      </c>
      <c r="AI2577">
        <v>1.8910401E-2</v>
      </c>
      <c r="AJ2577">
        <v>3</v>
      </c>
      <c r="AK2577">
        <v>642700</v>
      </c>
      <c r="AL2577">
        <v>0</v>
      </c>
      <c r="AM2577" t="s">
        <v>66</v>
      </c>
      <c r="AN2577">
        <v>2042006</v>
      </c>
      <c r="AO2577">
        <v>31122006</v>
      </c>
      <c r="AP2577">
        <v>858.45</v>
      </c>
      <c r="AQ2577">
        <v>1</v>
      </c>
      <c r="AR2577">
        <v>1</v>
      </c>
      <c r="AS2577">
        <v>858.45</v>
      </c>
      <c r="AT2577">
        <v>1569.30627441406</v>
      </c>
      <c r="AU2577">
        <v>1776.2048239999999</v>
      </c>
      <c r="AV2577">
        <v>89.325294494628906</v>
      </c>
      <c r="AW2577">
        <v>226.59</v>
      </c>
      <c r="AX2577">
        <f t="shared" si="160"/>
        <v>710.85627441405995</v>
      </c>
      <c r="AY2577">
        <f t="shared" si="161"/>
        <v>917.75482399999987</v>
      </c>
      <c r="AZ2577">
        <f t="shared" si="162"/>
        <v>769.12470550537114</v>
      </c>
      <c r="BA2577">
        <f t="shared" si="163"/>
        <v>631.86</v>
      </c>
    </row>
    <row r="2578" spans="1:53" x14ac:dyDescent="0.35">
      <c r="A2578">
        <v>5663205</v>
      </c>
      <c r="B2578">
        <v>2007</v>
      </c>
      <c r="C2578">
        <v>76</v>
      </c>
      <c r="D2578">
        <v>49</v>
      </c>
      <c r="E2578">
        <v>49</v>
      </c>
      <c r="F2578" t="s">
        <v>54</v>
      </c>
      <c r="G2578" t="s">
        <v>45</v>
      </c>
      <c r="H2578" t="s">
        <v>45</v>
      </c>
      <c r="I2578">
        <v>23</v>
      </c>
      <c r="J2578" t="s">
        <v>46</v>
      </c>
      <c r="K2578" t="s">
        <v>78</v>
      </c>
      <c r="L2578">
        <v>3</v>
      </c>
      <c r="M2578">
        <v>3</v>
      </c>
      <c r="N2578">
        <v>30</v>
      </c>
      <c r="O2578" t="s">
        <v>87</v>
      </c>
      <c r="P2578">
        <v>12300.08941</v>
      </c>
      <c r="Q2578" t="s">
        <v>49</v>
      </c>
      <c r="R2578">
        <v>10000</v>
      </c>
      <c r="S2578">
        <v>100</v>
      </c>
      <c r="T2578">
        <v>14</v>
      </c>
      <c r="U2578" t="s">
        <v>50</v>
      </c>
      <c r="V2578">
        <v>0</v>
      </c>
      <c r="W2578">
        <v>0</v>
      </c>
      <c r="X2578">
        <v>0</v>
      </c>
      <c r="Y2578" t="s">
        <v>51</v>
      </c>
      <c r="Z2578" t="s">
        <v>60</v>
      </c>
      <c r="AA2578">
        <v>7.9301074999999999E-2</v>
      </c>
      <c r="AB2578">
        <v>0.54185867899999995</v>
      </c>
      <c r="AC2578">
        <v>0.13556067599999999</v>
      </c>
      <c r="AD2578">
        <v>0.108879668</v>
      </c>
      <c r="AE2578">
        <v>97.177419360000002</v>
      </c>
      <c r="AF2578">
        <v>0.48439833999999998</v>
      </c>
      <c r="AG2578">
        <v>2.3137480799999999</v>
      </c>
      <c r="AH2578">
        <v>0.22456100900000001</v>
      </c>
      <c r="AI2578">
        <v>1.8910401E-2</v>
      </c>
      <c r="AJ2578">
        <v>4</v>
      </c>
      <c r="AK2578">
        <v>642700</v>
      </c>
      <c r="AL2578">
        <v>0</v>
      </c>
      <c r="AM2578" t="s">
        <v>66</v>
      </c>
      <c r="AN2578">
        <v>1012007</v>
      </c>
      <c r="AO2578">
        <v>19122007</v>
      </c>
      <c r="AP2578">
        <v>170.2</v>
      </c>
      <c r="AQ2578">
        <v>1</v>
      </c>
      <c r="AR2578">
        <v>1</v>
      </c>
      <c r="AS2578">
        <v>170.2</v>
      </c>
      <c r="AT2578">
        <v>822.38897705078102</v>
      </c>
      <c r="AU2578">
        <v>1151.463827</v>
      </c>
      <c r="AV2578">
        <v>89.325294494628906</v>
      </c>
      <c r="AW2578">
        <v>170.19999999999899</v>
      </c>
      <c r="AX2578">
        <f t="shared" si="160"/>
        <v>652.18897705078098</v>
      </c>
      <c r="AY2578">
        <f t="shared" si="161"/>
        <v>981.26382699999999</v>
      </c>
      <c r="AZ2578">
        <f t="shared" si="162"/>
        <v>80.874705505371082</v>
      </c>
      <c r="BA2578">
        <f t="shared" si="163"/>
        <v>9.9475983006414026E-13</v>
      </c>
    </row>
    <row r="2579" spans="1:53" x14ac:dyDescent="0.35">
      <c r="A2579">
        <v>3920017</v>
      </c>
      <c r="B2579">
        <v>2008</v>
      </c>
      <c r="C2579">
        <v>31</v>
      </c>
      <c r="D2579">
        <v>31</v>
      </c>
      <c r="E2579">
        <v>42</v>
      </c>
      <c r="F2579" t="s">
        <v>54</v>
      </c>
      <c r="G2579" t="s">
        <v>54</v>
      </c>
      <c r="H2579" t="s">
        <v>45</v>
      </c>
      <c r="I2579">
        <v>10</v>
      </c>
      <c r="J2579" t="s">
        <v>57</v>
      </c>
      <c r="K2579" t="s">
        <v>58</v>
      </c>
      <c r="L2579">
        <v>2</v>
      </c>
      <c r="M2579">
        <v>12</v>
      </c>
      <c r="N2579">
        <v>14</v>
      </c>
      <c r="O2579" t="s">
        <v>93</v>
      </c>
      <c r="P2579">
        <v>4238.9816860000001</v>
      </c>
      <c r="Q2579" t="s">
        <v>56</v>
      </c>
      <c r="R2579">
        <v>5000</v>
      </c>
      <c r="S2579">
        <v>100</v>
      </c>
      <c r="T2579">
        <v>5</v>
      </c>
      <c r="U2579" t="s">
        <v>62</v>
      </c>
      <c r="V2579">
        <v>0</v>
      </c>
      <c r="W2579">
        <v>0</v>
      </c>
      <c r="X2579">
        <v>3</v>
      </c>
      <c r="Y2579" t="s">
        <v>51</v>
      </c>
      <c r="Z2579" t="s">
        <v>65</v>
      </c>
      <c r="AA2579">
        <v>0.109264996</v>
      </c>
      <c r="AB2579">
        <v>0.55167558400000005</v>
      </c>
      <c r="AC2579">
        <v>0.13066741800000001</v>
      </c>
      <c r="AD2579">
        <v>0.119793682</v>
      </c>
      <c r="AE2579">
        <v>64.625</v>
      </c>
      <c r="AF2579">
        <v>0.46885880099999999</v>
      </c>
      <c r="AG2579">
        <v>2.1838918610000002</v>
      </c>
      <c r="AH2579">
        <v>0.230088496</v>
      </c>
      <c r="AI2579">
        <v>1.6831511E-2</v>
      </c>
      <c r="AJ2579">
        <v>9</v>
      </c>
      <c r="AK2579">
        <v>642709</v>
      </c>
      <c r="AL2579">
        <v>0</v>
      </c>
      <c r="AM2579" t="s">
        <v>53</v>
      </c>
      <c r="AN2579">
        <v>22022008</v>
      </c>
      <c r="AO2579">
        <v>31122008</v>
      </c>
      <c r="AP2579">
        <v>512.20000000000005</v>
      </c>
      <c r="AQ2579">
        <v>1</v>
      </c>
      <c r="AR2579">
        <v>1</v>
      </c>
      <c r="AS2579">
        <v>512.20000000000005</v>
      </c>
      <c r="AT2579">
        <v>636.33837890625</v>
      </c>
      <c r="AU2579">
        <v>778.81155249999995</v>
      </c>
      <c r="AV2579">
        <v>89.325294494628906</v>
      </c>
      <c r="AW2579">
        <v>512.20000000000005</v>
      </c>
      <c r="AX2579">
        <f t="shared" si="160"/>
        <v>124.13837890624995</v>
      </c>
      <c r="AY2579">
        <f t="shared" si="161"/>
        <v>266.6115524999999</v>
      </c>
      <c r="AZ2579">
        <f t="shared" si="162"/>
        <v>422.87470550537114</v>
      </c>
      <c r="BA2579">
        <f t="shared" si="163"/>
        <v>0</v>
      </c>
    </row>
    <row r="2580" spans="1:53" x14ac:dyDescent="0.35">
      <c r="A2580">
        <v>8161303</v>
      </c>
      <c r="B2580">
        <v>2008</v>
      </c>
      <c r="C2580">
        <v>58</v>
      </c>
      <c r="D2580">
        <v>48</v>
      </c>
      <c r="E2580">
        <v>48</v>
      </c>
      <c r="F2580" t="s">
        <v>54</v>
      </c>
      <c r="G2580" t="s">
        <v>45</v>
      </c>
      <c r="H2580" t="s">
        <v>45</v>
      </c>
      <c r="I2580">
        <v>27</v>
      </c>
      <c r="J2580" t="s">
        <v>57</v>
      </c>
      <c r="K2580" t="s">
        <v>58</v>
      </c>
      <c r="L2580">
        <v>2</v>
      </c>
      <c r="M2580">
        <v>7</v>
      </c>
      <c r="N2580">
        <v>37</v>
      </c>
      <c r="O2580" t="s">
        <v>59</v>
      </c>
      <c r="P2580">
        <v>3377.4927990000001</v>
      </c>
      <c r="Q2580" t="s">
        <v>49</v>
      </c>
      <c r="R2580">
        <v>10000</v>
      </c>
      <c r="S2580">
        <v>0</v>
      </c>
      <c r="T2580">
        <v>13</v>
      </c>
      <c r="U2580" t="s">
        <v>50</v>
      </c>
      <c r="V2580">
        <v>0</v>
      </c>
      <c r="W2580">
        <v>0</v>
      </c>
      <c r="X2580">
        <v>0</v>
      </c>
      <c r="Y2580" t="s">
        <v>63</v>
      </c>
      <c r="Z2580" t="s">
        <v>60</v>
      </c>
      <c r="AA2580">
        <v>0.109264996</v>
      </c>
      <c r="AB2580">
        <v>0.55167558400000005</v>
      </c>
      <c r="AC2580">
        <v>0.13066741800000001</v>
      </c>
      <c r="AD2580">
        <v>0.119793682</v>
      </c>
      <c r="AE2580">
        <v>64.625</v>
      </c>
      <c r="AF2580">
        <v>0.46885880099999999</v>
      </c>
      <c r="AG2580">
        <v>2.1838918610000002</v>
      </c>
      <c r="AH2580">
        <v>0.230088496</v>
      </c>
      <c r="AI2580">
        <v>1.6831511E-2</v>
      </c>
      <c r="AJ2580">
        <v>10</v>
      </c>
      <c r="AK2580">
        <v>642709</v>
      </c>
      <c r="AL2580">
        <v>0</v>
      </c>
      <c r="AM2580" t="s">
        <v>53</v>
      </c>
      <c r="AN2580">
        <v>13012008</v>
      </c>
      <c r="AO2580">
        <v>31122008</v>
      </c>
      <c r="AP2580">
        <v>899.53</v>
      </c>
      <c r="AQ2580">
        <v>1</v>
      </c>
      <c r="AR2580">
        <v>1</v>
      </c>
      <c r="AS2580">
        <v>899.53</v>
      </c>
      <c r="AT2580">
        <v>745.48297119140602</v>
      </c>
      <c r="AU2580">
        <v>531.09843769999998</v>
      </c>
      <c r="AV2580">
        <v>89.325294494628906</v>
      </c>
      <c r="AW2580">
        <v>899.52999999999895</v>
      </c>
      <c r="AX2580">
        <f t="shared" si="160"/>
        <v>154.04702880859395</v>
      </c>
      <c r="AY2580">
        <f t="shared" si="161"/>
        <v>368.4315623</v>
      </c>
      <c r="AZ2580">
        <f t="shared" si="162"/>
        <v>810.20470550537107</v>
      </c>
      <c r="BA2580">
        <f t="shared" si="163"/>
        <v>1.0231815394945443E-12</v>
      </c>
    </row>
    <row r="2581" spans="1:53" x14ac:dyDescent="0.35">
      <c r="A2581">
        <v>2373707</v>
      </c>
      <c r="B2581">
        <v>2007</v>
      </c>
      <c r="C2581">
        <v>86</v>
      </c>
      <c r="D2581">
        <v>86</v>
      </c>
      <c r="E2581">
        <v>56</v>
      </c>
      <c r="F2581" t="s">
        <v>45</v>
      </c>
      <c r="G2581" t="s">
        <v>45</v>
      </c>
      <c r="H2581" t="s">
        <v>45</v>
      </c>
      <c r="I2581">
        <v>58</v>
      </c>
      <c r="J2581" t="s">
        <v>46</v>
      </c>
      <c r="K2581" t="s">
        <v>47</v>
      </c>
      <c r="L2581">
        <v>1</v>
      </c>
      <c r="M2581">
        <v>15</v>
      </c>
      <c r="N2581">
        <v>16</v>
      </c>
      <c r="O2581" t="s">
        <v>68</v>
      </c>
      <c r="P2581">
        <v>1272.231149</v>
      </c>
      <c r="Q2581" t="s">
        <v>56</v>
      </c>
      <c r="R2581">
        <v>4000</v>
      </c>
      <c r="S2581">
        <v>0</v>
      </c>
      <c r="T2581">
        <v>14</v>
      </c>
      <c r="U2581" t="s">
        <v>50</v>
      </c>
      <c r="V2581">
        <v>0</v>
      </c>
      <c r="W2581">
        <v>0</v>
      </c>
      <c r="X2581">
        <v>4</v>
      </c>
      <c r="Y2581" t="s">
        <v>51</v>
      </c>
      <c r="Z2581" t="s">
        <v>60</v>
      </c>
      <c r="AA2581">
        <v>1.6605779000000001E-2</v>
      </c>
      <c r="AB2581">
        <v>0.37707641200000003</v>
      </c>
      <c r="AC2581">
        <v>0.31960132899999999</v>
      </c>
      <c r="AD2581">
        <v>0.13853317800000001</v>
      </c>
      <c r="AE2581">
        <v>19.24929972</v>
      </c>
      <c r="AF2581">
        <v>0.50014551799999996</v>
      </c>
      <c r="AG2581">
        <v>2.2830564779999998</v>
      </c>
      <c r="AH2581">
        <v>0.26123160299999998</v>
      </c>
      <c r="AI2581">
        <v>7.1649879999999997E-3</v>
      </c>
      <c r="AJ2581">
        <v>8</v>
      </c>
      <c r="AK2581">
        <v>650102</v>
      </c>
      <c r="AL2581">
        <v>0</v>
      </c>
      <c r="AM2581" t="s">
        <v>53</v>
      </c>
      <c r="AN2581">
        <v>1012007</v>
      </c>
      <c r="AO2581">
        <v>19102007</v>
      </c>
      <c r="AP2581">
        <v>50.01</v>
      </c>
      <c r="AQ2581">
        <v>1</v>
      </c>
      <c r="AR2581">
        <v>1</v>
      </c>
      <c r="AS2581">
        <v>50.01</v>
      </c>
      <c r="AT2581">
        <v>206.84638977050699</v>
      </c>
      <c r="AU2581">
        <v>416.00119419999999</v>
      </c>
      <c r="AV2581">
        <v>89.325294494628906</v>
      </c>
      <c r="AW2581">
        <v>59.03</v>
      </c>
      <c r="AX2581">
        <f t="shared" si="160"/>
        <v>156.836389770507</v>
      </c>
      <c r="AY2581">
        <f t="shared" si="161"/>
        <v>365.9911942</v>
      </c>
      <c r="AZ2581">
        <f t="shared" si="162"/>
        <v>39.315294494628908</v>
      </c>
      <c r="BA2581">
        <f t="shared" si="163"/>
        <v>9.0200000000000031</v>
      </c>
    </row>
    <row r="2582" spans="1:53" x14ac:dyDescent="0.35">
      <c r="A2582">
        <v>2349519</v>
      </c>
      <c r="B2582">
        <v>2007</v>
      </c>
      <c r="C2582">
        <v>41</v>
      </c>
      <c r="D2582">
        <v>41</v>
      </c>
      <c r="E2582">
        <v>56</v>
      </c>
      <c r="F2582" t="s">
        <v>54</v>
      </c>
      <c r="G2582" t="s">
        <v>54</v>
      </c>
      <c r="H2582" t="s">
        <v>45</v>
      </c>
      <c r="I2582">
        <v>18</v>
      </c>
      <c r="J2582" t="s">
        <v>76</v>
      </c>
      <c r="K2582" t="s">
        <v>47</v>
      </c>
      <c r="L2582">
        <v>1</v>
      </c>
      <c r="M2582">
        <v>11</v>
      </c>
      <c r="N2582">
        <v>22</v>
      </c>
      <c r="O2582" t="s">
        <v>68</v>
      </c>
      <c r="P2582">
        <v>2370.4021349999998</v>
      </c>
      <c r="Q2582" t="s">
        <v>49</v>
      </c>
      <c r="R2582">
        <v>5000</v>
      </c>
      <c r="S2582">
        <v>50</v>
      </c>
      <c r="T2582">
        <v>11</v>
      </c>
      <c r="U2582" t="s">
        <v>62</v>
      </c>
      <c r="V2582">
        <v>0</v>
      </c>
      <c r="W2582">
        <v>0</v>
      </c>
      <c r="X2582">
        <v>5</v>
      </c>
      <c r="Y2582" t="s">
        <v>51</v>
      </c>
      <c r="Z2582" t="s">
        <v>52</v>
      </c>
      <c r="AA2582">
        <v>1.9663926000000002E-2</v>
      </c>
      <c r="AB2582">
        <v>0.41279485399999999</v>
      </c>
      <c r="AC2582">
        <v>0.29056468899999999</v>
      </c>
      <c r="AD2582">
        <v>0.18789465599999999</v>
      </c>
      <c r="AE2582">
        <v>32.303482590000002</v>
      </c>
      <c r="AF2582">
        <v>0.48467580500000002</v>
      </c>
      <c r="AG2582">
        <v>2.3205861329999999</v>
      </c>
      <c r="AH2582">
        <v>0.280187835</v>
      </c>
      <c r="AI2582">
        <v>9.1681569999999997E-3</v>
      </c>
      <c r="AJ2582">
        <v>3</v>
      </c>
      <c r="AK2582">
        <v>650103</v>
      </c>
      <c r="AL2582">
        <v>0</v>
      </c>
      <c r="AM2582" t="s">
        <v>53</v>
      </c>
      <c r="AN2582">
        <v>1012007</v>
      </c>
      <c r="AO2582">
        <v>5122007</v>
      </c>
      <c r="AP2582">
        <v>520.5</v>
      </c>
      <c r="AQ2582">
        <v>1</v>
      </c>
      <c r="AR2582">
        <v>1</v>
      </c>
      <c r="AS2582">
        <v>520.5</v>
      </c>
      <c r="AT2582">
        <v>628.79046630859295</v>
      </c>
      <c r="AU2582">
        <v>724.86509220000005</v>
      </c>
      <c r="AV2582">
        <v>89.325294494628906</v>
      </c>
      <c r="AW2582">
        <v>520.5</v>
      </c>
      <c r="AX2582">
        <f t="shared" si="160"/>
        <v>108.29046630859295</v>
      </c>
      <c r="AY2582">
        <f t="shared" si="161"/>
        <v>204.36509220000005</v>
      </c>
      <c r="AZ2582">
        <f t="shared" si="162"/>
        <v>431.17470550537109</v>
      </c>
      <c r="BA2582">
        <f t="shared" si="163"/>
        <v>0</v>
      </c>
    </row>
    <row r="2583" spans="1:53" x14ac:dyDescent="0.35">
      <c r="A2583">
        <v>3884081</v>
      </c>
      <c r="B2583">
        <v>2007</v>
      </c>
      <c r="C2583">
        <v>72</v>
      </c>
      <c r="D2583">
        <v>36</v>
      </c>
      <c r="E2583">
        <v>36</v>
      </c>
      <c r="F2583" t="s">
        <v>45</v>
      </c>
      <c r="G2583" t="s">
        <v>54</v>
      </c>
      <c r="H2583" t="s">
        <v>54</v>
      </c>
      <c r="I2583">
        <v>14</v>
      </c>
      <c r="J2583" t="s">
        <v>57</v>
      </c>
      <c r="K2583" t="s">
        <v>58</v>
      </c>
      <c r="L2583">
        <v>2</v>
      </c>
      <c r="M2583">
        <v>3</v>
      </c>
      <c r="N2583">
        <v>15</v>
      </c>
      <c r="O2583" t="s">
        <v>70</v>
      </c>
      <c r="P2583">
        <v>6085.5513129999999</v>
      </c>
      <c r="Q2583" t="s">
        <v>49</v>
      </c>
      <c r="R2583">
        <v>4000</v>
      </c>
      <c r="S2583">
        <v>50</v>
      </c>
      <c r="T2583">
        <v>6</v>
      </c>
      <c r="U2583" t="s">
        <v>62</v>
      </c>
      <c r="V2583">
        <v>1</v>
      </c>
      <c r="W2583">
        <v>0</v>
      </c>
      <c r="X2583">
        <v>2</v>
      </c>
      <c r="Y2583" t="s">
        <v>51</v>
      </c>
      <c r="Z2583" t="s">
        <v>60</v>
      </c>
      <c r="AA2583">
        <v>1.6030843999999999E-2</v>
      </c>
      <c r="AB2583">
        <v>0.36769480500000001</v>
      </c>
      <c r="AC2583">
        <v>0.33015422100000003</v>
      </c>
      <c r="AD2583">
        <v>0.15515409099999999</v>
      </c>
      <c r="AE2583">
        <v>31.447300769999998</v>
      </c>
      <c r="AF2583">
        <v>0.48875991200000002</v>
      </c>
      <c r="AG2583">
        <v>2.4823457790000001</v>
      </c>
      <c r="AH2583">
        <v>0.27786790300000003</v>
      </c>
      <c r="AI2583">
        <v>7.7636149999999998E-3</v>
      </c>
      <c r="AJ2583">
        <v>4</v>
      </c>
      <c r="AK2583">
        <v>650208</v>
      </c>
      <c r="AL2583">
        <v>1</v>
      </c>
      <c r="AM2583" t="s">
        <v>53</v>
      </c>
      <c r="AN2583">
        <v>17022007</v>
      </c>
      <c r="AO2583">
        <v>31122007</v>
      </c>
      <c r="AP2583">
        <v>1537.9</v>
      </c>
      <c r="AQ2583">
        <v>1</v>
      </c>
      <c r="AR2583">
        <v>1</v>
      </c>
      <c r="AS2583">
        <v>1537.9</v>
      </c>
      <c r="AT2583">
        <v>1059.41711425781</v>
      </c>
      <c r="AU2583">
        <v>1126.753596</v>
      </c>
      <c r="AV2583">
        <v>89.325294494628906</v>
      </c>
      <c r="AW2583">
        <v>1537.9</v>
      </c>
      <c r="AX2583">
        <f t="shared" si="160"/>
        <v>478.48288574219009</v>
      </c>
      <c r="AY2583">
        <f t="shared" si="161"/>
        <v>411.14640400000008</v>
      </c>
      <c r="AZ2583">
        <f t="shared" si="162"/>
        <v>1448.5747055053712</v>
      </c>
      <c r="BA2583">
        <f t="shared" si="163"/>
        <v>0</v>
      </c>
    </row>
    <row r="2584" spans="1:53" x14ac:dyDescent="0.35">
      <c r="A2584">
        <v>1513236</v>
      </c>
      <c r="B2584">
        <v>2005</v>
      </c>
      <c r="C2584">
        <v>43</v>
      </c>
      <c r="D2584">
        <v>43</v>
      </c>
      <c r="E2584">
        <v>51</v>
      </c>
      <c r="F2584" t="s">
        <v>45</v>
      </c>
      <c r="G2584" t="s">
        <v>45</v>
      </c>
      <c r="H2584" t="s">
        <v>54</v>
      </c>
      <c r="I2584">
        <v>20</v>
      </c>
      <c r="J2584" t="s">
        <v>46</v>
      </c>
      <c r="K2584" t="s">
        <v>64</v>
      </c>
      <c r="L2584">
        <v>2</v>
      </c>
      <c r="M2584">
        <v>6</v>
      </c>
      <c r="N2584">
        <v>10</v>
      </c>
      <c r="O2584" t="s">
        <v>61</v>
      </c>
      <c r="P2584">
        <v>10921.85635</v>
      </c>
      <c r="Q2584" t="s">
        <v>49</v>
      </c>
      <c r="R2584">
        <v>9000</v>
      </c>
      <c r="S2584">
        <v>50</v>
      </c>
      <c r="T2584">
        <v>8</v>
      </c>
      <c r="U2584" t="s">
        <v>50</v>
      </c>
      <c r="V2584">
        <v>0</v>
      </c>
      <c r="W2584">
        <v>0</v>
      </c>
      <c r="X2584">
        <v>6</v>
      </c>
      <c r="Y2584" t="s">
        <v>51</v>
      </c>
      <c r="Z2584" t="s">
        <v>60</v>
      </c>
      <c r="AA2584">
        <v>1.3781698E-2</v>
      </c>
      <c r="AB2584">
        <v>0.38173129900000002</v>
      </c>
      <c r="AC2584">
        <v>0.306745084</v>
      </c>
      <c r="AD2584">
        <v>0.140627269</v>
      </c>
      <c r="AE2584">
        <v>43.451104100000002</v>
      </c>
      <c r="AF2584">
        <v>0.49353855099999999</v>
      </c>
      <c r="AG2584">
        <v>2.531519941</v>
      </c>
      <c r="AH2584">
        <v>0.30437956199999999</v>
      </c>
      <c r="AI2584">
        <v>9.1762249999999997E-3</v>
      </c>
      <c r="AJ2584">
        <v>9</v>
      </c>
      <c r="AK2584">
        <v>650209</v>
      </c>
      <c r="AL2584">
        <v>0</v>
      </c>
      <c r="AM2584" t="s">
        <v>53</v>
      </c>
      <c r="AN2584">
        <v>1012005</v>
      </c>
      <c r="AO2584">
        <v>25082005</v>
      </c>
      <c r="AP2584">
        <v>1472.27</v>
      </c>
      <c r="AQ2584">
        <v>1</v>
      </c>
      <c r="AR2584">
        <v>1</v>
      </c>
      <c r="AS2584">
        <v>1472.27</v>
      </c>
      <c r="AT2584">
        <v>822.35998535156205</v>
      </c>
      <c r="AU2584">
        <v>665.45309250000003</v>
      </c>
      <c r="AV2584">
        <v>89.325294494628906</v>
      </c>
      <c r="AW2584">
        <v>1472.26999999999</v>
      </c>
      <c r="AX2584">
        <f t="shared" si="160"/>
        <v>649.91001464843794</v>
      </c>
      <c r="AY2584">
        <f t="shared" si="161"/>
        <v>806.81690749999996</v>
      </c>
      <c r="AZ2584">
        <f t="shared" si="162"/>
        <v>1382.9447055053711</v>
      </c>
      <c r="BA2584">
        <f t="shared" si="163"/>
        <v>1.0004441719502211E-11</v>
      </c>
    </row>
    <row r="2585" spans="1:53" x14ac:dyDescent="0.35">
      <c r="A2585">
        <v>2644289</v>
      </c>
      <c r="B2585">
        <v>2006</v>
      </c>
      <c r="C2585">
        <v>28</v>
      </c>
      <c r="D2585">
        <v>28</v>
      </c>
      <c r="E2585">
        <v>34</v>
      </c>
      <c r="F2585" t="s">
        <v>54</v>
      </c>
      <c r="G2585" t="s">
        <v>54</v>
      </c>
      <c r="H2585" t="s">
        <v>45</v>
      </c>
      <c r="I2585">
        <v>6</v>
      </c>
      <c r="J2585" t="s">
        <v>46</v>
      </c>
      <c r="K2585" t="s">
        <v>78</v>
      </c>
      <c r="L2585">
        <v>3</v>
      </c>
      <c r="M2585">
        <v>9</v>
      </c>
      <c r="N2585">
        <v>7</v>
      </c>
      <c r="O2585" t="s">
        <v>70</v>
      </c>
      <c r="P2585">
        <v>7553.512154</v>
      </c>
      <c r="Q2585" t="s">
        <v>49</v>
      </c>
      <c r="R2585">
        <v>8000</v>
      </c>
      <c r="S2585">
        <v>0</v>
      </c>
      <c r="T2585">
        <v>7</v>
      </c>
      <c r="U2585" t="s">
        <v>50</v>
      </c>
      <c r="V2585">
        <v>0</v>
      </c>
      <c r="W2585">
        <v>0</v>
      </c>
      <c r="X2585">
        <v>2</v>
      </c>
      <c r="Y2585" t="s">
        <v>51</v>
      </c>
      <c r="Z2585" t="s">
        <v>52</v>
      </c>
      <c r="AA2585">
        <v>1.3781698E-2</v>
      </c>
      <c r="AB2585">
        <v>0.38173129900000002</v>
      </c>
      <c r="AC2585">
        <v>0.306745084</v>
      </c>
      <c r="AD2585">
        <v>0.140627269</v>
      </c>
      <c r="AE2585">
        <v>43.451104100000002</v>
      </c>
      <c r="AF2585">
        <v>0.49353855099999999</v>
      </c>
      <c r="AG2585">
        <v>2.531519941</v>
      </c>
      <c r="AH2585">
        <v>0.30437956199999999</v>
      </c>
      <c r="AI2585">
        <v>9.1762249999999997E-3</v>
      </c>
      <c r="AJ2585">
        <v>8</v>
      </c>
      <c r="AK2585">
        <v>650209</v>
      </c>
      <c r="AL2585">
        <v>0</v>
      </c>
      <c r="AM2585" t="s">
        <v>66</v>
      </c>
      <c r="AN2585">
        <v>2042006</v>
      </c>
      <c r="AO2585">
        <v>31122006</v>
      </c>
      <c r="AP2585">
        <v>1385.13</v>
      </c>
      <c r="AQ2585">
        <v>1</v>
      </c>
      <c r="AR2585">
        <v>1</v>
      </c>
      <c r="AS2585">
        <v>1385.13</v>
      </c>
      <c r="AT2585">
        <v>1023.32006835937</v>
      </c>
      <c r="AU2585">
        <v>776.86885629999995</v>
      </c>
      <c r="AV2585">
        <v>89.325294494628906</v>
      </c>
      <c r="AW2585">
        <v>1385.13</v>
      </c>
      <c r="AX2585">
        <f t="shared" si="160"/>
        <v>361.80993164063011</v>
      </c>
      <c r="AY2585">
        <f t="shared" si="161"/>
        <v>608.26114370000016</v>
      </c>
      <c r="AZ2585">
        <f t="shared" si="162"/>
        <v>1295.8047055053712</v>
      </c>
      <c r="BA2585">
        <f t="shared" si="163"/>
        <v>0</v>
      </c>
    </row>
    <row r="2586" spans="1:53" x14ac:dyDescent="0.35">
      <c r="A2586">
        <v>8626866</v>
      </c>
      <c r="B2586">
        <v>2008</v>
      </c>
      <c r="C2586">
        <v>46</v>
      </c>
      <c r="D2586">
        <v>46</v>
      </c>
      <c r="E2586">
        <v>46</v>
      </c>
      <c r="F2586" t="s">
        <v>54</v>
      </c>
      <c r="G2586" t="s">
        <v>54</v>
      </c>
      <c r="H2586" t="s">
        <v>45</v>
      </c>
      <c r="I2586">
        <v>21</v>
      </c>
      <c r="J2586" t="s">
        <v>57</v>
      </c>
      <c r="K2586" t="s">
        <v>58</v>
      </c>
      <c r="L2586">
        <v>2</v>
      </c>
      <c r="M2586">
        <v>1</v>
      </c>
      <c r="N2586">
        <v>17</v>
      </c>
      <c r="O2586" t="s">
        <v>75</v>
      </c>
      <c r="P2586">
        <v>19248.686699999998</v>
      </c>
      <c r="Q2586" t="s">
        <v>49</v>
      </c>
      <c r="R2586">
        <v>25000</v>
      </c>
      <c r="S2586">
        <v>100</v>
      </c>
      <c r="T2586">
        <v>2</v>
      </c>
      <c r="U2586" t="s">
        <v>62</v>
      </c>
      <c r="V2586">
        <v>0</v>
      </c>
      <c r="W2586">
        <v>1</v>
      </c>
      <c r="X2586">
        <v>0</v>
      </c>
      <c r="Y2586" t="s">
        <v>51</v>
      </c>
      <c r="Z2586" t="s">
        <v>52</v>
      </c>
      <c r="AA2586">
        <v>1.3781698E-2</v>
      </c>
      <c r="AB2586">
        <v>0.38173129900000002</v>
      </c>
      <c r="AC2586">
        <v>0.306745084</v>
      </c>
      <c r="AD2586">
        <v>0.140627269</v>
      </c>
      <c r="AE2586">
        <v>43.451104100000002</v>
      </c>
      <c r="AF2586">
        <v>0.49353855099999999</v>
      </c>
      <c r="AG2586">
        <v>2.531519941</v>
      </c>
      <c r="AH2586">
        <v>0.30437956199999999</v>
      </c>
      <c r="AI2586">
        <v>9.1762249999999997E-3</v>
      </c>
      <c r="AJ2586">
        <v>1</v>
      </c>
      <c r="AK2586">
        <v>650209</v>
      </c>
      <c r="AL2586">
        <v>0</v>
      </c>
      <c r="AM2586" t="s">
        <v>53</v>
      </c>
      <c r="AN2586">
        <v>3052008</v>
      </c>
      <c r="AO2586">
        <v>31122008</v>
      </c>
      <c r="AP2586">
        <v>2032.1</v>
      </c>
      <c r="AQ2586">
        <v>1</v>
      </c>
      <c r="AR2586">
        <v>1</v>
      </c>
      <c r="AS2586">
        <v>2032.1</v>
      </c>
      <c r="AT2586">
        <v>1766.78747558593</v>
      </c>
      <c r="AU2586">
        <v>1747.314938</v>
      </c>
      <c r="AV2586">
        <v>89.325294494628906</v>
      </c>
      <c r="AW2586">
        <v>2032.0999999999899</v>
      </c>
      <c r="AX2586">
        <f t="shared" si="160"/>
        <v>265.31252441406991</v>
      </c>
      <c r="AY2586">
        <f t="shared" si="161"/>
        <v>284.78506199999993</v>
      </c>
      <c r="AZ2586">
        <f t="shared" si="162"/>
        <v>1942.774705505371</v>
      </c>
      <c r="BA2586">
        <f t="shared" si="163"/>
        <v>1.0004441719502211E-11</v>
      </c>
    </row>
    <row r="2587" spans="1:53" x14ac:dyDescent="0.35">
      <c r="A2587">
        <v>3245751</v>
      </c>
      <c r="B2587">
        <v>2007</v>
      </c>
      <c r="C2587">
        <v>51</v>
      </c>
      <c r="D2587">
        <v>46</v>
      </c>
      <c r="E2587">
        <v>46</v>
      </c>
      <c r="F2587" t="s">
        <v>54</v>
      </c>
      <c r="G2587" t="s">
        <v>45</v>
      </c>
      <c r="H2587" t="s">
        <v>45</v>
      </c>
      <c r="I2587">
        <v>26</v>
      </c>
      <c r="J2587" t="s">
        <v>57</v>
      </c>
      <c r="K2587" t="s">
        <v>58</v>
      </c>
      <c r="L2587">
        <v>2</v>
      </c>
      <c r="M2587">
        <v>10</v>
      </c>
      <c r="N2587">
        <v>18</v>
      </c>
      <c r="O2587" t="s">
        <v>79</v>
      </c>
      <c r="P2587">
        <v>72.900000000000006</v>
      </c>
      <c r="Q2587" t="s">
        <v>56</v>
      </c>
      <c r="R2587">
        <v>4000</v>
      </c>
      <c r="S2587">
        <v>50</v>
      </c>
      <c r="T2587">
        <v>11</v>
      </c>
      <c r="U2587" t="s">
        <v>62</v>
      </c>
      <c r="V2587">
        <v>0</v>
      </c>
      <c r="W2587">
        <v>0</v>
      </c>
      <c r="X2587">
        <v>3</v>
      </c>
      <c r="Y2587" t="s">
        <v>51</v>
      </c>
      <c r="Z2587" t="s">
        <v>89</v>
      </c>
      <c r="AA2587">
        <v>4.3923864999999999E-2</v>
      </c>
      <c r="AB2587">
        <v>0.31742313300000002</v>
      </c>
      <c r="AC2587">
        <v>0.31713030800000003</v>
      </c>
      <c r="AD2587">
        <v>0.13058924399999999</v>
      </c>
      <c r="AE2587">
        <v>16.13241107</v>
      </c>
      <c r="AF2587">
        <v>0.50067377199999996</v>
      </c>
      <c r="AG2587">
        <v>2.3903367499999999</v>
      </c>
      <c r="AH2587">
        <v>0.245502998</v>
      </c>
      <c r="AI2587">
        <v>5.9960029999999997E-3</v>
      </c>
      <c r="AJ2587">
        <v>7</v>
      </c>
      <c r="AK2587">
        <v>650400</v>
      </c>
      <c r="AL2587">
        <v>0</v>
      </c>
      <c r="AM2587" t="s">
        <v>53</v>
      </c>
      <c r="AN2587">
        <v>3022007</v>
      </c>
      <c r="AO2587">
        <v>31122007</v>
      </c>
      <c r="AP2587">
        <v>422.25</v>
      </c>
      <c r="AQ2587">
        <v>1</v>
      </c>
      <c r="AR2587">
        <v>1</v>
      </c>
      <c r="AS2587">
        <v>422.25</v>
      </c>
      <c r="AT2587">
        <v>618.55511474609295</v>
      </c>
      <c r="AU2587">
        <v>631.70164069999998</v>
      </c>
      <c r="AV2587">
        <v>89.325294494628906</v>
      </c>
      <c r="AW2587">
        <v>422.25</v>
      </c>
      <c r="AX2587">
        <f t="shared" si="160"/>
        <v>196.30511474609295</v>
      </c>
      <c r="AY2587">
        <f t="shared" si="161"/>
        <v>209.45164069999998</v>
      </c>
      <c r="AZ2587">
        <f t="shared" si="162"/>
        <v>332.92470550537109</v>
      </c>
      <c r="BA2587">
        <f t="shared" si="163"/>
        <v>0</v>
      </c>
    </row>
    <row r="2588" spans="1:53" x14ac:dyDescent="0.35">
      <c r="A2588">
        <v>4073213</v>
      </c>
      <c r="B2588">
        <v>2007</v>
      </c>
      <c r="C2588">
        <v>79</v>
      </c>
      <c r="D2588">
        <v>41</v>
      </c>
      <c r="E2588">
        <v>41</v>
      </c>
      <c r="F2588" t="s">
        <v>45</v>
      </c>
      <c r="G2588" t="s">
        <v>54</v>
      </c>
      <c r="H2588" t="s">
        <v>54</v>
      </c>
      <c r="I2588">
        <v>19</v>
      </c>
      <c r="J2588" t="s">
        <v>46</v>
      </c>
      <c r="K2588" t="s">
        <v>64</v>
      </c>
      <c r="L2588">
        <v>2</v>
      </c>
      <c r="M2588">
        <v>8</v>
      </c>
      <c r="N2588">
        <v>14</v>
      </c>
      <c r="O2588" t="s">
        <v>61</v>
      </c>
      <c r="P2588">
        <v>6535.1250259999997</v>
      </c>
      <c r="Q2588" t="s">
        <v>56</v>
      </c>
      <c r="R2588">
        <v>3000</v>
      </c>
      <c r="S2588">
        <v>0</v>
      </c>
      <c r="T2588">
        <v>23</v>
      </c>
      <c r="U2588" t="s">
        <v>50</v>
      </c>
      <c r="V2588">
        <v>0</v>
      </c>
      <c r="W2588">
        <v>0</v>
      </c>
      <c r="X2588">
        <v>2</v>
      </c>
      <c r="Y2588" t="s">
        <v>51</v>
      </c>
      <c r="Z2588" t="s">
        <v>60</v>
      </c>
      <c r="AA2588">
        <v>3.6926519999999997E-2</v>
      </c>
      <c r="AB2588">
        <v>0.317791869</v>
      </c>
      <c r="AC2588">
        <v>0.51249533800000002</v>
      </c>
      <c r="AD2588">
        <v>0.164842039</v>
      </c>
      <c r="AE2588">
        <v>1.2468798750000001</v>
      </c>
      <c r="AF2588">
        <v>0.48811385699999998</v>
      </c>
      <c r="AG2588">
        <v>2.384930996</v>
      </c>
      <c r="AH2588">
        <v>0.21620450599999999</v>
      </c>
      <c r="AI2588">
        <v>5.6325819999999997E-3</v>
      </c>
      <c r="AJ2588">
        <v>4</v>
      </c>
      <c r="AK2588">
        <v>650408</v>
      </c>
      <c r="AL2588">
        <v>0</v>
      </c>
      <c r="AM2588" t="s">
        <v>53</v>
      </c>
      <c r="AN2588">
        <v>14022007</v>
      </c>
      <c r="AO2588">
        <v>31122007</v>
      </c>
      <c r="AP2588">
        <v>236.06</v>
      </c>
      <c r="AQ2588">
        <v>1</v>
      </c>
      <c r="AR2588">
        <v>1</v>
      </c>
      <c r="AS2588">
        <v>236.06</v>
      </c>
      <c r="AT2588">
        <v>209.31037902832</v>
      </c>
      <c r="AU2588">
        <v>552.6383237</v>
      </c>
      <c r="AV2588">
        <v>89.325294494628906</v>
      </c>
      <c r="AW2588">
        <v>236.06</v>
      </c>
      <c r="AX2588">
        <f t="shared" si="160"/>
        <v>26.749620971680002</v>
      </c>
      <c r="AY2588">
        <f t="shared" si="161"/>
        <v>316.5783237</v>
      </c>
      <c r="AZ2588">
        <f t="shared" si="162"/>
        <v>146.7347055053711</v>
      </c>
      <c r="BA2588">
        <f t="shared" si="163"/>
        <v>0</v>
      </c>
    </row>
    <row r="2589" spans="1:53" x14ac:dyDescent="0.35">
      <c r="A2589">
        <v>3856516</v>
      </c>
      <c r="B2589">
        <v>2005</v>
      </c>
      <c r="C2589">
        <v>40</v>
      </c>
      <c r="D2589">
        <v>40</v>
      </c>
      <c r="E2589">
        <v>53</v>
      </c>
      <c r="F2589" t="s">
        <v>54</v>
      </c>
      <c r="G2589" t="s">
        <v>54</v>
      </c>
      <c r="H2589" t="s">
        <v>45</v>
      </c>
      <c r="I2589">
        <v>18</v>
      </c>
      <c r="J2589" t="s">
        <v>57</v>
      </c>
      <c r="K2589" t="s">
        <v>58</v>
      </c>
      <c r="L2589">
        <v>2</v>
      </c>
      <c r="M2589">
        <v>9</v>
      </c>
      <c r="N2589">
        <v>23</v>
      </c>
      <c r="O2589" t="s">
        <v>86</v>
      </c>
      <c r="P2589">
        <v>11223.22546</v>
      </c>
      <c r="Q2589" t="s">
        <v>56</v>
      </c>
      <c r="R2589">
        <v>4000</v>
      </c>
      <c r="S2589">
        <v>0</v>
      </c>
      <c r="T2589">
        <v>12</v>
      </c>
      <c r="U2589" t="s">
        <v>50</v>
      </c>
      <c r="V2589">
        <v>0</v>
      </c>
      <c r="W2589">
        <v>0</v>
      </c>
      <c r="X2589">
        <v>0</v>
      </c>
      <c r="Y2589" t="s">
        <v>51</v>
      </c>
      <c r="Z2589" t="s">
        <v>60</v>
      </c>
      <c r="AA2589">
        <v>7.2483222E-2</v>
      </c>
      <c r="AB2589">
        <v>0.30412890199999998</v>
      </c>
      <c r="AC2589">
        <v>0.27257469000000001</v>
      </c>
      <c r="AD2589">
        <v>0.137269483</v>
      </c>
      <c r="AE2589">
        <v>26.062015500000001</v>
      </c>
      <c r="AF2589">
        <v>0.49940511599999998</v>
      </c>
      <c r="AG2589">
        <v>2.2571332659999999</v>
      </c>
      <c r="AH2589">
        <v>0.20495495499999999</v>
      </c>
      <c r="AI2589">
        <v>4.0950040000000002E-3</v>
      </c>
      <c r="AJ2589">
        <v>6</v>
      </c>
      <c r="AK2589">
        <v>650501</v>
      </c>
      <c r="AL2589">
        <v>0</v>
      </c>
      <c r="AM2589" t="s">
        <v>53</v>
      </c>
      <c r="AN2589">
        <v>25012005</v>
      </c>
      <c r="AO2589">
        <v>31122005</v>
      </c>
      <c r="AP2589">
        <v>549.32000000000005</v>
      </c>
      <c r="AQ2589">
        <v>1</v>
      </c>
      <c r="AR2589">
        <v>1</v>
      </c>
      <c r="AS2589">
        <v>549.32000000000005</v>
      </c>
      <c r="AT2589">
        <v>765.22662353515602</v>
      </c>
      <c r="AU2589">
        <v>1023.589805</v>
      </c>
      <c r="AV2589">
        <v>89.325294494628906</v>
      </c>
      <c r="AW2589">
        <v>549.32000000000005</v>
      </c>
      <c r="AX2589">
        <f t="shared" si="160"/>
        <v>215.90662353515597</v>
      </c>
      <c r="AY2589">
        <f t="shared" si="161"/>
        <v>474.26980499999991</v>
      </c>
      <c r="AZ2589">
        <f t="shared" si="162"/>
        <v>459.99470550537114</v>
      </c>
      <c r="BA2589">
        <f t="shared" si="163"/>
        <v>0</v>
      </c>
    </row>
    <row r="2590" spans="1:53" x14ac:dyDescent="0.35">
      <c r="A2590">
        <v>7358048</v>
      </c>
      <c r="B2590">
        <v>2008</v>
      </c>
      <c r="C2590">
        <v>64</v>
      </c>
      <c r="D2590">
        <v>58</v>
      </c>
      <c r="E2590">
        <v>58</v>
      </c>
      <c r="F2590" t="s">
        <v>45</v>
      </c>
      <c r="G2590" t="s">
        <v>54</v>
      </c>
      <c r="H2590" t="s">
        <v>54</v>
      </c>
      <c r="I2590">
        <v>37</v>
      </c>
      <c r="J2590" t="s">
        <v>76</v>
      </c>
      <c r="K2590" t="s">
        <v>71</v>
      </c>
      <c r="L2590">
        <v>2</v>
      </c>
      <c r="M2590">
        <v>3</v>
      </c>
      <c r="N2590">
        <v>23</v>
      </c>
      <c r="O2590" t="s">
        <v>75</v>
      </c>
      <c r="P2590">
        <v>14089.96581</v>
      </c>
      <c r="Q2590" t="s">
        <v>49</v>
      </c>
      <c r="R2590">
        <v>8000</v>
      </c>
      <c r="S2590">
        <v>50</v>
      </c>
      <c r="T2590">
        <v>0</v>
      </c>
      <c r="U2590" t="s">
        <v>62</v>
      </c>
      <c r="V2590">
        <v>0</v>
      </c>
      <c r="W2590">
        <v>0</v>
      </c>
      <c r="X2590">
        <v>0</v>
      </c>
      <c r="Y2590" t="s">
        <v>51</v>
      </c>
      <c r="Z2590" t="s">
        <v>65</v>
      </c>
      <c r="AA2590">
        <v>7.2483222E-2</v>
      </c>
      <c r="AB2590">
        <v>0.30412890199999998</v>
      </c>
      <c r="AC2590">
        <v>0.27257469000000001</v>
      </c>
      <c r="AD2590">
        <v>0.137269483</v>
      </c>
      <c r="AE2590">
        <v>26.062015500000001</v>
      </c>
      <c r="AF2590">
        <v>0.49940511599999998</v>
      </c>
      <c r="AG2590">
        <v>2.2571332659999999</v>
      </c>
      <c r="AH2590">
        <v>0.20495495499999999</v>
      </c>
      <c r="AI2590">
        <v>4.0950040000000002E-3</v>
      </c>
      <c r="AJ2590">
        <v>4</v>
      </c>
      <c r="AK2590">
        <v>650501</v>
      </c>
      <c r="AL2590">
        <v>0</v>
      </c>
      <c r="AM2590" t="s">
        <v>53</v>
      </c>
      <c r="AN2590">
        <v>1012008</v>
      </c>
      <c r="AO2590">
        <v>19092008</v>
      </c>
      <c r="AP2590">
        <v>1998.45</v>
      </c>
      <c r="AQ2590">
        <v>1</v>
      </c>
      <c r="AR2590">
        <v>1</v>
      </c>
      <c r="AS2590">
        <v>1998.45</v>
      </c>
      <c r="AT2590">
        <v>602.95501708984295</v>
      </c>
      <c r="AU2590">
        <v>1593.1465479999999</v>
      </c>
      <c r="AV2590">
        <v>89.325294494628906</v>
      </c>
      <c r="AW2590">
        <v>563.57000000000005</v>
      </c>
      <c r="AX2590">
        <f t="shared" si="160"/>
        <v>1395.494982910157</v>
      </c>
      <c r="AY2590">
        <f t="shared" si="161"/>
        <v>405.30345200000011</v>
      </c>
      <c r="AZ2590">
        <f t="shared" si="162"/>
        <v>1909.1247055053711</v>
      </c>
      <c r="BA2590">
        <f t="shared" si="163"/>
        <v>1434.88</v>
      </c>
    </row>
    <row r="2591" spans="1:53" x14ac:dyDescent="0.35">
      <c r="A2591">
        <v>5856593</v>
      </c>
      <c r="B2591">
        <v>2008</v>
      </c>
      <c r="C2591">
        <v>59</v>
      </c>
      <c r="D2591">
        <v>59</v>
      </c>
      <c r="E2591">
        <v>56</v>
      </c>
      <c r="F2591" t="s">
        <v>54</v>
      </c>
      <c r="G2591" t="s">
        <v>54</v>
      </c>
      <c r="H2591" t="s">
        <v>45</v>
      </c>
      <c r="I2591">
        <v>37</v>
      </c>
      <c r="J2591" t="s">
        <v>57</v>
      </c>
      <c r="K2591" t="s">
        <v>47</v>
      </c>
      <c r="L2591">
        <v>1</v>
      </c>
      <c r="M2591">
        <v>9</v>
      </c>
      <c r="N2591">
        <v>21</v>
      </c>
      <c r="O2591" t="s">
        <v>55</v>
      </c>
      <c r="P2591">
        <v>6813.2300770000002</v>
      </c>
      <c r="Q2591" t="s">
        <v>73</v>
      </c>
      <c r="R2591">
        <v>10000</v>
      </c>
      <c r="S2591">
        <v>50</v>
      </c>
      <c r="T2591">
        <v>19</v>
      </c>
      <c r="U2591" t="s">
        <v>50</v>
      </c>
      <c r="V2591">
        <v>0</v>
      </c>
      <c r="W2591">
        <v>0</v>
      </c>
      <c r="X2591">
        <v>1</v>
      </c>
      <c r="Y2591" t="s">
        <v>51</v>
      </c>
      <c r="Z2591" t="s">
        <v>52</v>
      </c>
      <c r="AA2591">
        <v>5.1865332E-2</v>
      </c>
      <c r="AB2591">
        <v>0.40279041599999998</v>
      </c>
      <c r="AC2591">
        <v>0.29147709999999999</v>
      </c>
      <c r="AD2591">
        <v>0.19160559599999999</v>
      </c>
      <c r="AE2591">
        <v>13.64545455</v>
      </c>
      <c r="AF2591">
        <v>0.47674883400000001</v>
      </c>
      <c r="AG2591">
        <v>2.2763117990000001</v>
      </c>
      <c r="AH2591">
        <v>0.282332892</v>
      </c>
      <c r="AI2591">
        <v>8.7104720000000004E-3</v>
      </c>
      <c r="AJ2591">
        <v>10</v>
      </c>
      <c r="AK2591">
        <v>650502</v>
      </c>
      <c r="AL2591">
        <v>0</v>
      </c>
      <c r="AM2591" t="s">
        <v>66</v>
      </c>
      <c r="AN2591">
        <v>1012008</v>
      </c>
      <c r="AO2591">
        <v>9072008</v>
      </c>
      <c r="AP2591">
        <v>352.05</v>
      </c>
      <c r="AQ2591">
        <v>1</v>
      </c>
      <c r="AR2591">
        <v>1</v>
      </c>
      <c r="AS2591">
        <v>352.05</v>
      </c>
      <c r="AT2591">
        <v>510.79537963867102</v>
      </c>
      <c r="AU2591">
        <v>670.46891089999997</v>
      </c>
      <c r="AV2591">
        <v>89.325294494628906</v>
      </c>
      <c r="AW2591">
        <v>352.05</v>
      </c>
      <c r="AX2591">
        <f t="shared" si="160"/>
        <v>158.74537963867101</v>
      </c>
      <c r="AY2591">
        <f t="shared" si="161"/>
        <v>318.41891089999996</v>
      </c>
      <c r="AZ2591">
        <f t="shared" si="162"/>
        <v>262.72470550537111</v>
      </c>
      <c r="BA2591">
        <f t="shared" si="163"/>
        <v>0</v>
      </c>
    </row>
    <row r="2592" spans="1:53" x14ac:dyDescent="0.35">
      <c r="A2592">
        <v>4760928</v>
      </c>
      <c r="B2592">
        <v>2005</v>
      </c>
      <c r="C2592">
        <v>31</v>
      </c>
      <c r="D2592">
        <v>31</v>
      </c>
      <c r="E2592">
        <v>56</v>
      </c>
      <c r="F2592" t="s">
        <v>54</v>
      </c>
      <c r="G2592" t="s">
        <v>54</v>
      </c>
      <c r="H2592" t="s">
        <v>45</v>
      </c>
      <c r="I2592">
        <v>8</v>
      </c>
      <c r="J2592" t="s">
        <v>57</v>
      </c>
      <c r="K2592" t="s">
        <v>47</v>
      </c>
      <c r="L2592">
        <v>1</v>
      </c>
      <c r="M2592">
        <v>6</v>
      </c>
      <c r="N2592">
        <v>13</v>
      </c>
      <c r="O2592" t="s">
        <v>77</v>
      </c>
      <c r="P2592">
        <v>13109.87464</v>
      </c>
      <c r="Q2592" t="s">
        <v>56</v>
      </c>
      <c r="R2592">
        <v>4000</v>
      </c>
      <c r="S2592">
        <v>100</v>
      </c>
      <c r="T2592">
        <v>13</v>
      </c>
      <c r="U2592" t="s">
        <v>50</v>
      </c>
      <c r="V2592">
        <v>0</v>
      </c>
      <c r="W2592">
        <v>0</v>
      </c>
      <c r="X2592">
        <v>0</v>
      </c>
      <c r="Y2592" t="s">
        <v>51</v>
      </c>
      <c r="Z2592" t="s">
        <v>65</v>
      </c>
      <c r="AA2592">
        <v>4.8882151999999998E-2</v>
      </c>
      <c r="AB2592">
        <v>0.342932929</v>
      </c>
      <c r="AC2592">
        <v>0.482758621</v>
      </c>
      <c r="AD2592">
        <v>0.174896464</v>
      </c>
      <c r="AE2592">
        <v>1.073896682</v>
      </c>
      <c r="AF2592">
        <v>0.49729213100000003</v>
      </c>
      <c r="AG2592">
        <v>2.3789314130000001</v>
      </c>
      <c r="AH2592">
        <v>0.244669158</v>
      </c>
      <c r="AI2592">
        <v>4.1767419999999998E-3</v>
      </c>
      <c r="AJ2592">
        <v>2</v>
      </c>
      <c r="AK2592">
        <v>650503</v>
      </c>
      <c r="AL2592">
        <v>0</v>
      </c>
      <c r="AM2592" t="s">
        <v>53</v>
      </c>
      <c r="AN2592">
        <v>1022005</v>
      </c>
      <c r="AO2592">
        <v>31122005</v>
      </c>
      <c r="AP2592">
        <v>990.44</v>
      </c>
      <c r="AQ2592">
        <v>1</v>
      </c>
      <c r="AR2592">
        <v>1</v>
      </c>
      <c r="AS2592">
        <v>990.44</v>
      </c>
      <c r="AT2592">
        <v>1151.10998535156</v>
      </c>
      <c r="AU2592">
        <v>1058.6678420000001</v>
      </c>
      <c r="AV2592">
        <v>89.325294494628906</v>
      </c>
      <c r="AW2592">
        <v>990.44</v>
      </c>
      <c r="AX2592">
        <f t="shared" si="160"/>
        <v>160.66998535155994</v>
      </c>
      <c r="AY2592">
        <f t="shared" si="161"/>
        <v>68.22784200000001</v>
      </c>
      <c r="AZ2592">
        <f t="shared" si="162"/>
        <v>901.11470550537115</v>
      </c>
      <c r="BA2592">
        <f t="shared" si="163"/>
        <v>0</v>
      </c>
    </row>
    <row r="2593" spans="1:53" x14ac:dyDescent="0.35">
      <c r="A2593">
        <v>3632139</v>
      </c>
      <c r="B2593">
        <v>2006</v>
      </c>
      <c r="C2593">
        <v>41</v>
      </c>
      <c r="D2593">
        <v>41</v>
      </c>
      <c r="E2593">
        <v>55</v>
      </c>
      <c r="F2593" t="s">
        <v>54</v>
      </c>
      <c r="G2593" t="s">
        <v>54</v>
      </c>
      <c r="H2593" t="s">
        <v>45</v>
      </c>
      <c r="I2593">
        <v>17</v>
      </c>
      <c r="J2593" t="s">
        <v>57</v>
      </c>
      <c r="K2593" t="s">
        <v>58</v>
      </c>
      <c r="L2593">
        <v>2</v>
      </c>
      <c r="M2593">
        <v>6</v>
      </c>
      <c r="N2593">
        <v>23</v>
      </c>
      <c r="O2593" t="s">
        <v>75</v>
      </c>
      <c r="P2593">
        <v>3478.093038</v>
      </c>
      <c r="Q2593" t="s">
        <v>56</v>
      </c>
      <c r="R2593">
        <v>4000</v>
      </c>
      <c r="S2593">
        <v>0</v>
      </c>
      <c r="T2593">
        <v>4</v>
      </c>
      <c r="U2593" t="s">
        <v>50</v>
      </c>
      <c r="V2593">
        <v>0</v>
      </c>
      <c r="W2593">
        <v>0</v>
      </c>
      <c r="X2593">
        <v>2</v>
      </c>
      <c r="Y2593" t="s">
        <v>51</v>
      </c>
      <c r="Z2593" t="s">
        <v>52</v>
      </c>
      <c r="AA2593">
        <v>3.8416763999999999E-2</v>
      </c>
      <c r="AB2593">
        <v>0.19868063599999999</v>
      </c>
      <c r="AC2593">
        <v>0.46565774199999999</v>
      </c>
      <c r="AD2593">
        <v>0.14789185699999999</v>
      </c>
      <c r="AE2593">
        <v>5.3430782460000001</v>
      </c>
      <c r="AF2593">
        <v>0.494850338</v>
      </c>
      <c r="AG2593">
        <v>2.4113310050000001</v>
      </c>
      <c r="AH2593">
        <v>0.26022948699999998</v>
      </c>
      <c r="AI2593">
        <v>4.1134450000000003E-3</v>
      </c>
      <c r="AJ2593">
        <v>2</v>
      </c>
      <c r="AK2593">
        <v>650504</v>
      </c>
      <c r="AL2593">
        <v>0</v>
      </c>
      <c r="AM2593" t="s">
        <v>53</v>
      </c>
      <c r="AN2593">
        <v>17062006</v>
      </c>
      <c r="AO2593">
        <v>31122006</v>
      </c>
      <c r="AP2593">
        <v>801.95</v>
      </c>
      <c r="AQ2593">
        <v>1</v>
      </c>
      <c r="AR2593">
        <v>1</v>
      </c>
      <c r="AS2593">
        <v>801.95</v>
      </c>
      <c r="AT2593">
        <v>700.78509521484295</v>
      </c>
      <c r="AU2593">
        <v>650.73659290000001</v>
      </c>
      <c r="AV2593">
        <v>89.325294494628906</v>
      </c>
      <c r="AW2593">
        <v>801.95</v>
      </c>
      <c r="AX2593">
        <f t="shared" si="160"/>
        <v>101.16490478515709</v>
      </c>
      <c r="AY2593">
        <f t="shared" si="161"/>
        <v>151.21340710000004</v>
      </c>
      <c r="AZ2593">
        <f t="shared" si="162"/>
        <v>712.62470550537114</v>
      </c>
      <c r="BA2593">
        <f t="shared" si="163"/>
        <v>0</v>
      </c>
    </row>
    <row r="2594" spans="1:53" x14ac:dyDescent="0.35">
      <c r="A2594">
        <v>823437</v>
      </c>
      <c r="B2594">
        <v>2005</v>
      </c>
      <c r="C2594">
        <v>31</v>
      </c>
      <c r="D2594">
        <v>31</v>
      </c>
      <c r="E2594">
        <v>40</v>
      </c>
      <c r="F2594" t="s">
        <v>54</v>
      </c>
      <c r="G2594" t="s">
        <v>54</v>
      </c>
      <c r="H2594" t="s">
        <v>45</v>
      </c>
      <c r="I2594">
        <v>9</v>
      </c>
      <c r="J2594" t="s">
        <v>57</v>
      </c>
      <c r="K2594" t="s">
        <v>58</v>
      </c>
      <c r="L2594">
        <v>2</v>
      </c>
      <c r="M2594">
        <v>5</v>
      </c>
      <c r="N2594">
        <v>11</v>
      </c>
      <c r="O2594" t="s">
        <v>82</v>
      </c>
      <c r="P2594">
        <v>8250.6756569999998</v>
      </c>
      <c r="Q2594" t="s">
        <v>49</v>
      </c>
      <c r="R2594">
        <v>12000</v>
      </c>
      <c r="S2594">
        <v>0</v>
      </c>
      <c r="T2594">
        <v>6</v>
      </c>
      <c r="U2594" t="s">
        <v>50</v>
      </c>
      <c r="V2594">
        <v>0</v>
      </c>
      <c r="W2594">
        <v>4</v>
      </c>
      <c r="X2594">
        <v>10</v>
      </c>
      <c r="Y2594" t="s">
        <v>51</v>
      </c>
      <c r="Z2594" t="s">
        <v>52</v>
      </c>
      <c r="AA2594">
        <v>4.8005775000000001E-2</v>
      </c>
      <c r="AB2594">
        <v>0.43078866599999999</v>
      </c>
      <c r="AC2594">
        <v>0.27088973100000002</v>
      </c>
      <c r="AD2594">
        <v>0.193584424</v>
      </c>
      <c r="AE2594">
        <v>22.219858160000001</v>
      </c>
      <c r="AF2594">
        <v>0.484280243</v>
      </c>
      <c r="AG2594">
        <v>2.2616856159999998</v>
      </c>
      <c r="AH2594">
        <v>0.31211984700000001</v>
      </c>
      <c r="AI2594">
        <v>5.4066230000000002E-3</v>
      </c>
      <c r="AJ2594">
        <v>6</v>
      </c>
      <c r="AK2594">
        <v>650604</v>
      </c>
      <c r="AL2594">
        <v>0</v>
      </c>
      <c r="AM2594" t="s">
        <v>53</v>
      </c>
      <c r="AN2594">
        <v>10072005</v>
      </c>
      <c r="AO2594">
        <v>31122005</v>
      </c>
      <c r="AP2594">
        <v>1233.04</v>
      </c>
      <c r="AQ2594">
        <v>1</v>
      </c>
      <c r="AR2594">
        <v>1</v>
      </c>
      <c r="AS2594">
        <v>1233.04</v>
      </c>
      <c r="AT2594">
        <v>1132.75524902343</v>
      </c>
      <c r="AU2594">
        <v>912.86663629999998</v>
      </c>
      <c r="AV2594">
        <v>89.325294494628906</v>
      </c>
      <c r="AW2594">
        <v>1233.03999999999</v>
      </c>
      <c r="AX2594">
        <f t="shared" si="160"/>
        <v>100.28475097656997</v>
      </c>
      <c r="AY2594">
        <f t="shared" si="161"/>
        <v>320.17336369999998</v>
      </c>
      <c r="AZ2594">
        <f t="shared" si="162"/>
        <v>1143.7147055053711</v>
      </c>
      <c r="BA2594">
        <f t="shared" si="163"/>
        <v>1.0004441719502211E-11</v>
      </c>
    </row>
    <row r="2595" spans="1:53" x14ac:dyDescent="0.35">
      <c r="A2595">
        <v>4899515</v>
      </c>
      <c r="B2595">
        <v>2006</v>
      </c>
      <c r="C2595">
        <v>40</v>
      </c>
      <c r="D2595">
        <v>40</v>
      </c>
      <c r="E2595">
        <v>65</v>
      </c>
      <c r="F2595" t="s">
        <v>54</v>
      </c>
      <c r="G2595" t="s">
        <v>54</v>
      </c>
      <c r="H2595" t="s">
        <v>45</v>
      </c>
      <c r="I2595">
        <v>18</v>
      </c>
      <c r="J2595" t="s">
        <v>57</v>
      </c>
      <c r="K2595" t="s">
        <v>58</v>
      </c>
      <c r="L2595">
        <v>2</v>
      </c>
      <c r="M2595">
        <v>2</v>
      </c>
      <c r="N2595">
        <v>29</v>
      </c>
      <c r="O2595" t="s">
        <v>75</v>
      </c>
      <c r="P2595">
        <v>15890.91879</v>
      </c>
      <c r="Q2595" t="s">
        <v>56</v>
      </c>
      <c r="R2595">
        <v>6000</v>
      </c>
      <c r="S2595">
        <v>150</v>
      </c>
      <c r="T2595">
        <v>6</v>
      </c>
      <c r="U2595" t="s">
        <v>50</v>
      </c>
      <c r="V2595">
        <v>0</v>
      </c>
      <c r="W2595">
        <v>0</v>
      </c>
      <c r="X2595">
        <v>0</v>
      </c>
      <c r="Y2595" t="s">
        <v>51</v>
      </c>
      <c r="Z2595" t="s">
        <v>65</v>
      </c>
      <c r="AA2595">
        <v>4.8005775000000001E-2</v>
      </c>
      <c r="AB2595">
        <v>0.43078866599999999</v>
      </c>
      <c r="AC2595">
        <v>0.27088973100000002</v>
      </c>
      <c r="AD2595">
        <v>0.193584424</v>
      </c>
      <c r="AE2595">
        <v>22.219858160000001</v>
      </c>
      <c r="AF2595">
        <v>0.484280243</v>
      </c>
      <c r="AG2595">
        <v>2.2616856159999998</v>
      </c>
      <c r="AH2595">
        <v>0.31211984700000001</v>
      </c>
      <c r="AI2595">
        <v>5.4066230000000002E-3</v>
      </c>
      <c r="AJ2595">
        <v>3</v>
      </c>
      <c r="AK2595">
        <v>650604</v>
      </c>
      <c r="AL2595">
        <v>0</v>
      </c>
      <c r="AM2595" t="s">
        <v>53</v>
      </c>
      <c r="AN2595">
        <v>1012006</v>
      </c>
      <c r="AO2595">
        <v>24122006</v>
      </c>
      <c r="AP2595">
        <v>1106.0899999999999</v>
      </c>
      <c r="AQ2595">
        <v>1</v>
      </c>
      <c r="AR2595">
        <v>1</v>
      </c>
      <c r="AS2595">
        <v>1106.0899999999999</v>
      </c>
      <c r="AT2595">
        <v>936.84320068359295</v>
      </c>
      <c r="AU2595">
        <v>1707.703839</v>
      </c>
      <c r="AV2595">
        <v>89.325294494628906</v>
      </c>
      <c r="AW2595">
        <v>1106.0899999999899</v>
      </c>
      <c r="AX2595">
        <f t="shared" si="160"/>
        <v>169.24679931640696</v>
      </c>
      <c r="AY2595">
        <f t="shared" si="161"/>
        <v>601.6138390000001</v>
      </c>
      <c r="AZ2595">
        <f t="shared" si="162"/>
        <v>1016.764705505371</v>
      </c>
      <c r="BA2595">
        <f t="shared" si="163"/>
        <v>1.0004441719502211E-11</v>
      </c>
    </row>
    <row r="2596" spans="1:53" x14ac:dyDescent="0.35">
      <c r="A2596">
        <v>3521730</v>
      </c>
      <c r="B2596">
        <v>2006</v>
      </c>
      <c r="C2596">
        <v>36</v>
      </c>
      <c r="D2596">
        <v>36</v>
      </c>
      <c r="E2596">
        <v>56</v>
      </c>
      <c r="F2596" t="s">
        <v>54</v>
      </c>
      <c r="G2596" t="s">
        <v>54</v>
      </c>
      <c r="H2596" t="s">
        <v>45</v>
      </c>
      <c r="I2596">
        <v>12</v>
      </c>
      <c r="J2596" t="s">
        <v>57</v>
      </c>
      <c r="K2596" t="s">
        <v>58</v>
      </c>
      <c r="L2596">
        <v>2</v>
      </c>
      <c r="M2596">
        <v>7</v>
      </c>
      <c r="N2596">
        <v>13</v>
      </c>
      <c r="O2596" t="s">
        <v>77</v>
      </c>
      <c r="P2596">
        <v>5971.4544420000002</v>
      </c>
      <c r="Q2596" t="s">
        <v>49</v>
      </c>
      <c r="R2596">
        <v>15000</v>
      </c>
      <c r="S2596">
        <v>100</v>
      </c>
      <c r="T2596">
        <v>16</v>
      </c>
      <c r="U2596" t="s">
        <v>50</v>
      </c>
      <c r="V2596">
        <v>0</v>
      </c>
      <c r="W2596">
        <v>0</v>
      </c>
      <c r="X2596">
        <v>2</v>
      </c>
      <c r="Y2596" t="s">
        <v>51</v>
      </c>
      <c r="Z2596" t="s">
        <v>52</v>
      </c>
      <c r="AA2596">
        <v>3.9878150000000001E-2</v>
      </c>
      <c r="AB2596">
        <v>0.297978399</v>
      </c>
      <c r="AC2596">
        <v>0.37274993099999998</v>
      </c>
      <c r="AD2596">
        <v>0.158698694</v>
      </c>
      <c r="AE2596">
        <v>3.455278002</v>
      </c>
      <c r="AF2596">
        <v>0.49463619399999997</v>
      </c>
      <c r="AG2596">
        <v>2.3749653839999998</v>
      </c>
      <c r="AH2596">
        <v>0.221849304</v>
      </c>
      <c r="AI2596">
        <v>4.6987749999999997E-3</v>
      </c>
      <c r="AJ2596">
        <v>7</v>
      </c>
      <c r="AK2596">
        <v>650706</v>
      </c>
      <c r="AL2596">
        <v>0</v>
      </c>
      <c r="AM2596" t="s">
        <v>66</v>
      </c>
      <c r="AN2596">
        <v>10092006</v>
      </c>
      <c r="AO2596">
        <v>31122006</v>
      </c>
      <c r="AP2596">
        <v>574.91</v>
      </c>
      <c r="AQ2596">
        <v>1</v>
      </c>
      <c r="AR2596">
        <v>1</v>
      </c>
      <c r="AS2596">
        <v>574.91</v>
      </c>
      <c r="AT2596">
        <v>613.02868652343705</v>
      </c>
      <c r="AU2596">
        <v>641.82535849999999</v>
      </c>
      <c r="AV2596">
        <v>89.325294494628906</v>
      </c>
      <c r="AW2596">
        <v>574.90999999999894</v>
      </c>
      <c r="AX2596">
        <f t="shared" si="160"/>
        <v>38.118686523437077</v>
      </c>
      <c r="AY2596">
        <f t="shared" si="161"/>
        <v>66.915358500000025</v>
      </c>
      <c r="AZ2596">
        <f t="shared" si="162"/>
        <v>485.58470550537106</v>
      </c>
      <c r="BA2596">
        <f t="shared" si="163"/>
        <v>1.0231815394945443E-12</v>
      </c>
    </row>
    <row r="2597" spans="1:53" x14ac:dyDescent="0.35">
      <c r="A2597">
        <v>5424735</v>
      </c>
      <c r="B2597">
        <v>2007</v>
      </c>
      <c r="C2597">
        <v>57</v>
      </c>
      <c r="D2597">
        <v>34</v>
      </c>
      <c r="E2597">
        <v>34</v>
      </c>
      <c r="F2597" t="s">
        <v>45</v>
      </c>
      <c r="G2597" t="s">
        <v>54</v>
      </c>
      <c r="H2597" t="s">
        <v>54</v>
      </c>
      <c r="I2597">
        <v>14</v>
      </c>
      <c r="J2597" t="s">
        <v>46</v>
      </c>
      <c r="K2597" t="s">
        <v>64</v>
      </c>
      <c r="L2597">
        <v>2</v>
      </c>
      <c r="M2597">
        <v>3</v>
      </c>
      <c r="N2597">
        <v>20</v>
      </c>
      <c r="O2597" t="s">
        <v>74</v>
      </c>
      <c r="P2597">
        <v>9477.5656409999992</v>
      </c>
      <c r="Q2597" t="s">
        <v>56</v>
      </c>
      <c r="R2597">
        <v>6000</v>
      </c>
      <c r="S2597">
        <v>50</v>
      </c>
      <c r="T2597">
        <v>13</v>
      </c>
      <c r="U2597" t="s">
        <v>50</v>
      </c>
      <c r="V2597">
        <v>0</v>
      </c>
      <c r="W2597">
        <v>0</v>
      </c>
      <c r="X2597">
        <v>1</v>
      </c>
      <c r="Y2597" t="s">
        <v>51</v>
      </c>
      <c r="Z2597" t="s">
        <v>89</v>
      </c>
      <c r="AA2597">
        <v>3.9878150000000001E-2</v>
      </c>
      <c r="AB2597">
        <v>0.297978399</v>
      </c>
      <c r="AC2597">
        <v>0.37274993099999998</v>
      </c>
      <c r="AD2597">
        <v>0.158698694</v>
      </c>
      <c r="AE2597">
        <v>3.455278002</v>
      </c>
      <c r="AF2597">
        <v>0.49463619399999997</v>
      </c>
      <c r="AG2597">
        <v>2.3749653839999998</v>
      </c>
      <c r="AH2597">
        <v>0.221849304</v>
      </c>
      <c r="AI2597">
        <v>4.6987749999999997E-3</v>
      </c>
      <c r="AJ2597">
        <v>9</v>
      </c>
      <c r="AK2597">
        <v>650706</v>
      </c>
      <c r="AL2597">
        <v>0</v>
      </c>
      <c r="AM2597" t="s">
        <v>53</v>
      </c>
      <c r="AN2597">
        <v>5022007</v>
      </c>
      <c r="AO2597">
        <v>31122007</v>
      </c>
      <c r="AP2597">
        <v>1744.66</v>
      </c>
      <c r="AQ2597">
        <v>1</v>
      </c>
      <c r="AR2597">
        <v>1</v>
      </c>
      <c r="AS2597">
        <v>1744.66</v>
      </c>
      <c r="AT2597">
        <v>718.00842285156205</v>
      </c>
      <c r="AU2597">
        <v>976.49841289999995</v>
      </c>
      <c r="AV2597">
        <v>89.325294494628906</v>
      </c>
      <c r="AW2597">
        <v>376.14999999999901</v>
      </c>
      <c r="AX2597">
        <f t="shared" si="160"/>
        <v>1026.651577148438</v>
      </c>
      <c r="AY2597">
        <f t="shared" si="161"/>
        <v>768.16158710000013</v>
      </c>
      <c r="AZ2597">
        <f t="shared" si="162"/>
        <v>1655.3347055053712</v>
      </c>
      <c r="BA2597">
        <f t="shared" si="163"/>
        <v>1368.5100000000011</v>
      </c>
    </row>
    <row r="2598" spans="1:53" x14ac:dyDescent="0.35">
      <c r="A2598">
        <v>6340736</v>
      </c>
      <c r="B2598">
        <v>2008</v>
      </c>
      <c r="C2598">
        <v>77</v>
      </c>
      <c r="D2598">
        <v>73</v>
      </c>
      <c r="E2598">
        <v>73</v>
      </c>
      <c r="F2598" t="s">
        <v>54</v>
      </c>
      <c r="G2598" t="s">
        <v>45</v>
      </c>
      <c r="H2598" t="s">
        <v>45</v>
      </c>
      <c r="I2598">
        <v>53</v>
      </c>
      <c r="J2598" t="s">
        <v>57</v>
      </c>
      <c r="K2598" t="s">
        <v>64</v>
      </c>
      <c r="L2598">
        <v>2</v>
      </c>
      <c r="M2598">
        <v>6</v>
      </c>
      <c r="N2598">
        <v>27</v>
      </c>
      <c r="O2598" t="s">
        <v>86</v>
      </c>
      <c r="P2598">
        <v>26030.54305</v>
      </c>
      <c r="Q2598" t="s">
        <v>49</v>
      </c>
      <c r="R2598">
        <v>5000</v>
      </c>
      <c r="S2598">
        <v>50</v>
      </c>
      <c r="T2598">
        <v>11</v>
      </c>
      <c r="U2598" t="s">
        <v>50</v>
      </c>
      <c r="V2598">
        <v>0</v>
      </c>
      <c r="W2598">
        <v>0</v>
      </c>
      <c r="X2598">
        <v>0</v>
      </c>
      <c r="Y2598" t="s">
        <v>63</v>
      </c>
      <c r="Z2598" t="s">
        <v>60</v>
      </c>
      <c r="AA2598">
        <v>3.9878150000000001E-2</v>
      </c>
      <c r="AB2598">
        <v>0.297978399</v>
      </c>
      <c r="AC2598">
        <v>0.37274993099999998</v>
      </c>
      <c r="AD2598">
        <v>0.158698694</v>
      </c>
      <c r="AE2598">
        <v>3.455278002</v>
      </c>
      <c r="AF2598">
        <v>0.49463619399999997</v>
      </c>
      <c r="AG2598">
        <v>2.3749653839999998</v>
      </c>
      <c r="AH2598">
        <v>0.221849304</v>
      </c>
      <c r="AI2598">
        <v>4.6987749999999997E-3</v>
      </c>
      <c r="AJ2598">
        <v>7</v>
      </c>
      <c r="AK2598">
        <v>650706</v>
      </c>
      <c r="AL2598">
        <v>0</v>
      </c>
      <c r="AM2598" t="s">
        <v>53</v>
      </c>
      <c r="AN2598">
        <v>1012008</v>
      </c>
      <c r="AO2598">
        <v>21102008</v>
      </c>
      <c r="AP2598">
        <v>475.84</v>
      </c>
      <c r="AQ2598">
        <v>1</v>
      </c>
      <c r="AR2598">
        <v>1</v>
      </c>
      <c r="AS2598">
        <v>475.84</v>
      </c>
      <c r="AT2598">
        <v>699.061279296875</v>
      </c>
      <c r="AU2598">
        <v>851.37975840000001</v>
      </c>
      <c r="AV2598">
        <v>89.325294494628906</v>
      </c>
      <c r="AW2598">
        <v>475.83999999999901</v>
      </c>
      <c r="AX2598">
        <f t="shared" si="160"/>
        <v>223.22127929687503</v>
      </c>
      <c r="AY2598">
        <f t="shared" si="161"/>
        <v>375.53975840000004</v>
      </c>
      <c r="AZ2598">
        <f t="shared" si="162"/>
        <v>386.51470550537107</v>
      </c>
      <c r="BA2598">
        <f t="shared" si="163"/>
        <v>9.6633812063373625E-13</v>
      </c>
    </row>
    <row r="2599" spans="1:53" x14ac:dyDescent="0.35">
      <c r="A2599">
        <v>7378995</v>
      </c>
      <c r="B2599">
        <v>2007</v>
      </c>
      <c r="C2599">
        <v>32</v>
      </c>
      <c r="D2599">
        <v>32</v>
      </c>
      <c r="E2599">
        <v>53</v>
      </c>
      <c r="F2599" t="s">
        <v>54</v>
      </c>
      <c r="G2599" t="s">
        <v>54</v>
      </c>
      <c r="H2599" t="s">
        <v>54</v>
      </c>
      <c r="I2599">
        <v>7</v>
      </c>
      <c r="J2599" t="s">
        <v>46</v>
      </c>
      <c r="K2599" t="s">
        <v>78</v>
      </c>
      <c r="L2599">
        <v>4</v>
      </c>
      <c r="M2599">
        <v>2</v>
      </c>
      <c r="N2599">
        <v>33</v>
      </c>
      <c r="O2599" t="s">
        <v>75</v>
      </c>
      <c r="P2599">
        <v>18289.682629999999</v>
      </c>
      <c r="Q2599" t="s">
        <v>56</v>
      </c>
      <c r="R2599">
        <v>6000</v>
      </c>
      <c r="S2599">
        <v>0</v>
      </c>
      <c r="T2599">
        <v>11</v>
      </c>
      <c r="U2599" t="s">
        <v>50</v>
      </c>
      <c r="V2599">
        <v>0</v>
      </c>
      <c r="W2599">
        <v>1</v>
      </c>
      <c r="X2599">
        <v>0</v>
      </c>
      <c r="Y2599" t="s">
        <v>51</v>
      </c>
      <c r="Z2599" t="s">
        <v>52</v>
      </c>
      <c r="AA2599">
        <v>5.3941909000000003E-2</v>
      </c>
      <c r="AB2599">
        <v>0.28275290199999997</v>
      </c>
      <c r="AC2599">
        <v>0.66086235500000001</v>
      </c>
      <c r="AD2599">
        <v>0.132616488</v>
      </c>
      <c r="AE2599">
        <v>0.37767659399999998</v>
      </c>
      <c r="AF2599">
        <v>0.49788204600000002</v>
      </c>
      <c r="AG2599">
        <v>2.5447761189999998</v>
      </c>
      <c r="AH2599">
        <v>0.22414558400000001</v>
      </c>
      <c r="AI2599">
        <v>2.6631160000000001E-3</v>
      </c>
      <c r="AJ2599">
        <v>8</v>
      </c>
      <c r="AK2599">
        <v>650900</v>
      </c>
      <c r="AL2599">
        <v>0</v>
      </c>
      <c r="AM2599" t="s">
        <v>66</v>
      </c>
      <c r="AN2599">
        <v>13032007</v>
      </c>
      <c r="AO2599">
        <v>31122007</v>
      </c>
      <c r="AP2599">
        <v>2995.12</v>
      </c>
      <c r="AQ2599">
        <v>1</v>
      </c>
      <c r="AR2599">
        <v>1</v>
      </c>
      <c r="AS2599">
        <v>2995.12</v>
      </c>
      <c r="AT2599">
        <v>2419.77661132812</v>
      </c>
      <c r="AU2599">
        <v>1814.2130520000001</v>
      </c>
      <c r="AV2599">
        <v>89.325294494628906</v>
      </c>
      <c r="AW2599">
        <v>2995.1199999999899</v>
      </c>
      <c r="AX2599">
        <f t="shared" si="160"/>
        <v>575.34338867187989</v>
      </c>
      <c r="AY2599">
        <f t="shared" si="161"/>
        <v>1180.9069479999998</v>
      </c>
      <c r="AZ2599">
        <f t="shared" si="162"/>
        <v>2905.794705505371</v>
      </c>
      <c r="BA2599">
        <f t="shared" si="163"/>
        <v>1.0004441719502211E-11</v>
      </c>
    </row>
    <row r="2600" spans="1:53" x14ac:dyDescent="0.35">
      <c r="A2600">
        <v>4867387</v>
      </c>
      <c r="B2600">
        <v>2007</v>
      </c>
      <c r="C2600">
        <v>36</v>
      </c>
      <c r="D2600">
        <v>36</v>
      </c>
      <c r="E2600">
        <v>61</v>
      </c>
      <c r="F2600" t="s">
        <v>45</v>
      </c>
      <c r="G2600" t="s">
        <v>45</v>
      </c>
      <c r="H2600" t="s">
        <v>54</v>
      </c>
      <c r="I2600">
        <v>8</v>
      </c>
      <c r="J2600" t="s">
        <v>57</v>
      </c>
      <c r="K2600" t="s">
        <v>58</v>
      </c>
      <c r="L2600">
        <v>2</v>
      </c>
      <c r="M2600">
        <v>8</v>
      </c>
      <c r="N2600">
        <v>16</v>
      </c>
      <c r="O2600" t="s">
        <v>68</v>
      </c>
      <c r="P2600">
        <v>10487.584870000001</v>
      </c>
      <c r="Q2600" t="s">
        <v>56</v>
      </c>
      <c r="R2600">
        <v>8000</v>
      </c>
      <c r="S2600">
        <v>100</v>
      </c>
      <c r="T2600">
        <v>3</v>
      </c>
      <c r="U2600" t="s">
        <v>62</v>
      </c>
      <c r="V2600">
        <v>0</v>
      </c>
      <c r="W2600">
        <v>0</v>
      </c>
      <c r="X2600">
        <v>1</v>
      </c>
      <c r="Y2600" t="s">
        <v>51</v>
      </c>
      <c r="Z2600" t="s">
        <v>52</v>
      </c>
      <c r="AA2600">
        <v>4.0639748000000003E-2</v>
      </c>
      <c r="AB2600">
        <v>0.183009963</v>
      </c>
      <c r="AC2600">
        <v>0.48505505999999998</v>
      </c>
      <c r="AD2600">
        <v>0.111791237</v>
      </c>
      <c r="AE2600">
        <v>2.1269986300000001</v>
      </c>
      <c r="AF2600">
        <v>0.49935566999999997</v>
      </c>
      <c r="AG2600">
        <v>2.4415312010000001</v>
      </c>
      <c r="AH2600">
        <v>0.21392821400000001</v>
      </c>
      <c r="AI2600">
        <v>3.289003E-3</v>
      </c>
      <c r="AJ2600">
        <v>1</v>
      </c>
      <c r="AK2600">
        <v>651200</v>
      </c>
      <c r="AL2600">
        <v>0</v>
      </c>
      <c r="AM2600" t="s">
        <v>53</v>
      </c>
      <c r="AN2600">
        <v>1012007</v>
      </c>
      <c r="AO2600">
        <v>21072007</v>
      </c>
      <c r="AP2600">
        <v>960.41</v>
      </c>
      <c r="AQ2600">
        <v>1</v>
      </c>
      <c r="AR2600">
        <v>1</v>
      </c>
      <c r="AS2600">
        <v>960.41</v>
      </c>
      <c r="AT2600">
        <v>1364.21533203125</v>
      </c>
      <c r="AU2600">
        <v>1098.9554029999999</v>
      </c>
      <c r="AV2600">
        <v>89.325294494628906</v>
      </c>
      <c r="AW2600">
        <v>960.40999999999894</v>
      </c>
      <c r="AX2600">
        <f t="shared" si="160"/>
        <v>403.80533203125003</v>
      </c>
      <c r="AY2600">
        <f t="shared" si="161"/>
        <v>138.54540299999996</v>
      </c>
      <c r="AZ2600">
        <f t="shared" si="162"/>
        <v>871.08470550537106</v>
      </c>
      <c r="BA2600">
        <f t="shared" si="163"/>
        <v>1.0231815394945443E-12</v>
      </c>
    </row>
    <row r="2601" spans="1:53" x14ac:dyDescent="0.35">
      <c r="A2601">
        <v>943362</v>
      </c>
      <c r="B2601">
        <v>2007</v>
      </c>
      <c r="C2601">
        <v>39</v>
      </c>
      <c r="D2601">
        <v>39</v>
      </c>
      <c r="E2601">
        <v>56</v>
      </c>
      <c r="F2601" t="s">
        <v>45</v>
      </c>
      <c r="G2601" t="s">
        <v>45</v>
      </c>
      <c r="H2601" t="s">
        <v>45</v>
      </c>
      <c r="I2601">
        <v>18</v>
      </c>
      <c r="J2601" t="s">
        <v>57</v>
      </c>
      <c r="K2601" t="s">
        <v>47</v>
      </c>
      <c r="L2601">
        <v>1</v>
      </c>
      <c r="M2601">
        <v>6</v>
      </c>
      <c r="N2601">
        <v>8</v>
      </c>
      <c r="O2601" t="s">
        <v>92</v>
      </c>
      <c r="P2601">
        <v>5699.0511699999997</v>
      </c>
      <c r="Q2601" t="s">
        <v>56</v>
      </c>
      <c r="R2601">
        <v>4000</v>
      </c>
      <c r="S2601">
        <v>0</v>
      </c>
      <c r="T2601">
        <v>16</v>
      </c>
      <c r="U2601" t="s">
        <v>62</v>
      </c>
      <c r="V2601">
        <v>0</v>
      </c>
      <c r="W2601">
        <v>0</v>
      </c>
      <c r="X2601">
        <v>4</v>
      </c>
      <c r="Y2601" t="s">
        <v>51</v>
      </c>
      <c r="Z2601" t="s">
        <v>65</v>
      </c>
      <c r="AA2601">
        <v>3.4888438000000001E-2</v>
      </c>
      <c r="AB2601">
        <v>0.30925324700000001</v>
      </c>
      <c r="AC2601">
        <v>0.46022727299999999</v>
      </c>
      <c r="AD2601">
        <v>0.13941282599999999</v>
      </c>
      <c r="AE2601">
        <v>2.3279877820000001</v>
      </c>
      <c r="AF2601">
        <v>0.48171231799999997</v>
      </c>
      <c r="AG2601">
        <v>2.4744318179999998</v>
      </c>
      <c r="AH2601">
        <v>0.25707964599999999</v>
      </c>
      <c r="AI2601">
        <v>4.4247790000000002E-3</v>
      </c>
      <c r="AJ2601">
        <v>5</v>
      </c>
      <c r="AK2601">
        <v>651208</v>
      </c>
      <c r="AL2601">
        <v>0</v>
      </c>
      <c r="AM2601" t="s">
        <v>53</v>
      </c>
      <c r="AN2601">
        <v>1012007</v>
      </c>
      <c r="AO2601">
        <v>17082007</v>
      </c>
      <c r="AP2601">
        <v>1129.32</v>
      </c>
      <c r="AQ2601">
        <v>1</v>
      </c>
      <c r="AR2601">
        <v>1</v>
      </c>
      <c r="AS2601">
        <v>1129.32</v>
      </c>
      <c r="AT2601">
        <v>705.93762207031205</v>
      </c>
      <c r="AU2601">
        <v>790.49773449999998</v>
      </c>
      <c r="AV2601">
        <v>89.325294494628906</v>
      </c>
      <c r="AW2601">
        <v>1129.3199999999899</v>
      </c>
      <c r="AX2601">
        <f t="shared" si="160"/>
        <v>423.38237792968789</v>
      </c>
      <c r="AY2601">
        <f t="shared" si="161"/>
        <v>338.82226549999996</v>
      </c>
      <c r="AZ2601">
        <f t="shared" si="162"/>
        <v>1039.994705505371</v>
      </c>
      <c r="BA2601">
        <f t="shared" si="163"/>
        <v>1.0004441719502211E-11</v>
      </c>
    </row>
    <row r="2602" spans="1:53" x14ac:dyDescent="0.35">
      <c r="A2602">
        <v>1060042</v>
      </c>
      <c r="B2602">
        <v>2008</v>
      </c>
      <c r="C2602">
        <v>37</v>
      </c>
      <c r="D2602">
        <v>37</v>
      </c>
      <c r="E2602">
        <v>60</v>
      </c>
      <c r="F2602" t="s">
        <v>54</v>
      </c>
      <c r="G2602" t="s">
        <v>54</v>
      </c>
      <c r="H2602" t="s">
        <v>45</v>
      </c>
      <c r="I2602">
        <v>12</v>
      </c>
      <c r="J2602" t="s">
        <v>57</v>
      </c>
      <c r="K2602" t="s">
        <v>58</v>
      </c>
      <c r="L2602">
        <v>2</v>
      </c>
      <c r="M2602">
        <v>13</v>
      </c>
      <c r="N2602">
        <v>15</v>
      </c>
      <c r="O2602" t="s">
        <v>77</v>
      </c>
      <c r="P2602">
        <v>5053.7285169999996</v>
      </c>
      <c r="Q2602" t="s">
        <v>56</v>
      </c>
      <c r="R2602">
        <v>7000</v>
      </c>
      <c r="S2602">
        <v>0</v>
      </c>
      <c r="T2602">
        <v>11</v>
      </c>
      <c r="U2602" t="s">
        <v>50</v>
      </c>
      <c r="V2602">
        <v>0</v>
      </c>
      <c r="W2602">
        <v>0</v>
      </c>
      <c r="X2602">
        <v>5</v>
      </c>
      <c r="Y2602" t="s">
        <v>51</v>
      </c>
      <c r="Z2602" t="s">
        <v>52</v>
      </c>
      <c r="AA2602">
        <v>3.2794456999999999E-2</v>
      </c>
      <c r="AB2602">
        <v>0.25785582299999998</v>
      </c>
      <c r="AC2602">
        <v>0.49630314199999997</v>
      </c>
      <c r="AD2602">
        <v>0.13508208399999999</v>
      </c>
      <c r="AE2602">
        <v>1.5092916780000001</v>
      </c>
      <c r="AF2602">
        <v>0.49036402600000001</v>
      </c>
      <c r="AG2602">
        <v>2.5896487989999999</v>
      </c>
      <c r="AH2602">
        <v>0.194204981</v>
      </c>
      <c r="AI2602">
        <v>4.0708810000000002E-3</v>
      </c>
      <c r="AJ2602">
        <v>5</v>
      </c>
      <c r="AK2602">
        <v>651308</v>
      </c>
      <c r="AL2602">
        <v>0</v>
      </c>
      <c r="AM2602" t="s">
        <v>53</v>
      </c>
      <c r="AN2602">
        <v>18022008</v>
      </c>
      <c r="AO2602">
        <v>31122008</v>
      </c>
      <c r="AP2602">
        <v>449.52</v>
      </c>
      <c r="AQ2602">
        <v>1</v>
      </c>
      <c r="AR2602">
        <v>1</v>
      </c>
      <c r="AS2602">
        <v>449.52</v>
      </c>
      <c r="AT2602">
        <v>660.07684326171795</v>
      </c>
      <c r="AU2602">
        <v>560.8569195</v>
      </c>
      <c r="AV2602">
        <v>89.325294494628906</v>
      </c>
      <c r="AW2602">
        <v>449.51999999999902</v>
      </c>
      <c r="AX2602">
        <f t="shared" si="160"/>
        <v>210.55684326171797</v>
      </c>
      <c r="AY2602">
        <f t="shared" si="161"/>
        <v>111.33691950000002</v>
      </c>
      <c r="AZ2602">
        <f t="shared" si="162"/>
        <v>360.19470550537108</v>
      </c>
      <c r="BA2602">
        <f t="shared" si="163"/>
        <v>9.6633812063373625E-13</v>
      </c>
    </row>
    <row r="2603" spans="1:53" x14ac:dyDescent="0.35">
      <c r="A2603">
        <v>6197090</v>
      </c>
      <c r="B2603">
        <v>2008</v>
      </c>
      <c r="C2603">
        <v>36</v>
      </c>
      <c r="D2603">
        <v>36</v>
      </c>
      <c r="E2603">
        <v>56</v>
      </c>
      <c r="F2603" t="s">
        <v>54</v>
      </c>
      <c r="G2603" t="s">
        <v>54</v>
      </c>
      <c r="H2603" t="s">
        <v>45</v>
      </c>
      <c r="I2603">
        <v>14</v>
      </c>
      <c r="J2603" t="s">
        <v>57</v>
      </c>
      <c r="K2603" t="s">
        <v>47</v>
      </c>
      <c r="L2603">
        <v>1</v>
      </c>
      <c r="M2603">
        <v>8</v>
      </c>
      <c r="N2603">
        <v>25</v>
      </c>
      <c r="O2603" t="s">
        <v>75</v>
      </c>
      <c r="P2603">
        <v>17320.45073</v>
      </c>
      <c r="Q2603" t="s">
        <v>49</v>
      </c>
      <c r="R2603">
        <v>12000</v>
      </c>
      <c r="S2603">
        <v>0</v>
      </c>
      <c r="T2603">
        <v>6</v>
      </c>
      <c r="U2603" t="s">
        <v>62</v>
      </c>
      <c r="V2603">
        <v>1</v>
      </c>
      <c r="W2603">
        <v>0</v>
      </c>
      <c r="X2603">
        <v>1</v>
      </c>
      <c r="Y2603" t="s">
        <v>63</v>
      </c>
      <c r="Z2603" t="s">
        <v>60</v>
      </c>
      <c r="AA2603">
        <v>6.7448679999999997E-2</v>
      </c>
      <c r="AB2603">
        <v>0.36292682900000001</v>
      </c>
      <c r="AC2603">
        <v>0.252682927</v>
      </c>
      <c r="AD2603">
        <v>0.16952474300000001</v>
      </c>
      <c r="AE2603">
        <v>27.581081080000001</v>
      </c>
      <c r="AF2603">
        <v>0.50073493400000002</v>
      </c>
      <c r="AG2603">
        <v>1.991219512</v>
      </c>
      <c r="AH2603">
        <v>0.14751075599999999</v>
      </c>
      <c r="AI2603">
        <v>3.0731410000000002E-3</v>
      </c>
      <c r="AJ2603">
        <v>1</v>
      </c>
      <c r="AK2603">
        <v>651401</v>
      </c>
      <c r="AL2603">
        <v>1</v>
      </c>
      <c r="AM2603" t="s">
        <v>53</v>
      </c>
      <c r="AN2603">
        <v>1012008</v>
      </c>
      <c r="AO2603">
        <v>31072008</v>
      </c>
      <c r="AP2603">
        <v>279.37</v>
      </c>
      <c r="AQ2603">
        <v>1</v>
      </c>
      <c r="AR2603">
        <v>1</v>
      </c>
      <c r="AS2603">
        <v>279.37</v>
      </c>
      <c r="AT2603">
        <v>1468.85607910156</v>
      </c>
      <c r="AU2603">
        <v>1684.836886</v>
      </c>
      <c r="AV2603">
        <v>89.325294494628906</v>
      </c>
      <c r="AW2603">
        <v>2032.0999999999899</v>
      </c>
      <c r="AX2603">
        <f t="shared" si="160"/>
        <v>1189.4860791015599</v>
      </c>
      <c r="AY2603">
        <f t="shared" si="161"/>
        <v>1405.4668860000002</v>
      </c>
      <c r="AZ2603">
        <f t="shared" si="162"/>
        <v>190.0447055053711</v>
      </c>
      <c r="BA2603">
        <f t="shared" si="163"/>
        <v>1752.72999999999</v>
      </c>
    </row>
    <row r="2604" spans="1:53" x14ac:dyDescent="0.35">
      <c r="A2604">
        <v>3886592</v>
      </c>
      <c r="B2604">
        <v>2008</v>
      </c>
      <c r="C2604">
        <v>77</v>
      </c>
      <c r="D2604">
        <v>77</v>
      </c>
      <c r="E2604">
        <v>56</v>
      </c>
      <c r="F2604" t="s">
        <v>45</v>
      </c>
      <c r="G2604" t="s">
        <v>45</v>
      </c>
      <c r="H2604" t="s">
        <v>45</v>
      </c>
      <c r="I2604">
        <v>55</v>
      </c>
      <c r="J2604" t="s">
        <v>57</v>
      </c>
      <c r="K2604" t="s">
        <v>47</v>
      </c>
      <c r="L2604">
        <v>1</v>
      </c>
      <c r="M2604">
        <v>6</v>
      </c>
      <c r="N2604">
        <v>7</v>
      </c>
      <c r="O2604" t="s">
        <v>70</v>
      </c>
      <c r="P2604">
        <v>5154.2768429999996</v>
      </c>
      <c r="Q2604" t="s">
        <v>49</v>
      </c>
      <c r="R2604">
        <v>8000</v>
      </c>
      <c r="S2604">
        <v>0</v>
      </c>
      <c r="T2604">
        <v>13</v>
      </c>
      <c r="U2604" t="s">
        <v>62</v>
      </c>
      <c r="V2604">
        <v>0</v>
      </c>
      <c r="W2604">
        <v>0</v>
      </c>
      <c r="X2604">
        <v>2</v>
      </c>
      <c r="Y2604" t="s">
        <v>63</v>
      </c>
      <c r="Z2604" t="s">
        <v>60</v>
      </c>
      <c r="AA2604">
        <v>3.5138620000000002E-2</v>
      </c>
      <c r="AB2604">
        <v>0.342682141</v>
      </c>
      <c r="AC2604">
        <v>0.36686009000000003</v>
      </c>
      <c r="AD2604">
        <v>0.161486296</v>
      </c>
      <c r="AE2604">
        <v>3.2216659079999999</v>
      </c>
      <c r="AF2604">
        <v>0.48403503799999997</v>
      </c>
      <c r="AG2604">
        <v>2.281753707</v>
      </c>
      <c r="AH2604">
        <v>0.26151189600000002</v>
      </c>
      <c r="AI2604">
        <v>6.5234079999999996E-3</v>
      </c>
      <c r="AJ2604">
        <v>2</v>
      </c>
      <c r="AK2604">
        <v>651402</v>
      </c>
      <c r="AL2604">
        <v>0</v>
      </c>
      <c r="AM2604" t="s">
        <v>53</v>
      </c>
      <c r="AN2604">
        <v>1012008</v>
      </c>
      <c r="AO2604">
        <v>24092008</v>
      </c>
      <c r="AP2604">
        <v>741.35</v>
      </c>
      <c r="AQ2604">
        <v>1</v>
      </c>
      <c r="AR2604">
        <v>1</v>
      </c>
      <c r="AS2604">
        <v>741.35</v>
      </c>
      <c r="AT2604">
        <v>529.40704345703102</v>
      </c>
      <c r="AU2604">
        <v>610.23595909999995</v>
      </c>
      <c r="AV2604">
        <v>89.325294494628906</v>
      </c>
      <c r="AW2604">
        <v>741.35</v>
      </c>
      <c r="AX2604">
        <f t="shared" si="160"/>
        <v>211.942956542969</v>
      </c>
      <c r="AY2604">
        <f t="shared" si="161"/>
        <v>131.11404090000008</v>
      </c>
      <c r="AZ2604">
        <f t="shared" si="162"/>
        <v>652.02470550537112</v>
      </c>
      <c r="BA2604">
        <f t="shared" si="163"/>
        <v>0</v>
      </c>
    </row>
    <row r="2605" spans="1:53" x14ac:dyDescent="0.35">
      <c r="A2605">
        <v>5304878</v>
      </c>
      <c r="B2605">
        <v>2006</v>
      </c>
      <c r="C2605">
        <v>58</v>
      </c>
      <c r="D2605">
        <v>53</v>
      </c>
      <c r="E2605">
        <v>53</v>
      </c>
      <c r="F2605" t="s">
        <v>45</v>
      </c>
      <c r="G2605" t="s">
        <v>54</v>
      </c>
      <c r="H2605" t="s">
        <v>54</v>
      </c>
      <c r="I2605">
        <v>31</v>
      </c>
      <c r="J2605" t="s">
        <v>57</v>
      </c>
      <c r="K2605" t="s">
        <v>58</v>
      </c>
      <c r="L2605">
        <v>2</v>
      </c>
      <c r="M2605">
        <v>8</v>
      </c>
      <c r="N2605">
        <v>14</v>
      </c>
      <c r="O2605" t="s">
        <v>61</v>
      </c>
      <c r="P2605">
        <v>6735.0487039999998</v>
      </c>
      <c r="Q2605" t="s">
        <v>49</v>
      </c>
      <c r="R2605">
        <v>10000</v>
      </c>
      <c r="S2605">
        <v>0</v>
      </c>
      <c r="T2605">
        <v>14</v>
      </c>
      <c r="U2605" t="s">
        <v>62</v>
      </c>
      <c r="V2605">
        <v>0</v>
      </c>
      <c r="W2605">
        <v>0</v>
      </c>
      <c r="X2605">
        <v>0</v>
      </c>
      <c r="Y2605" t="s">
        <v>51</v>
      </c>
      <c r="Z2605" t="s">
        <v>65</v>
      </c>
      <c r="AA2605">
        <v>3.5239901999999997E-2</v>
      </c>
      <c r="AB2605">
        <v>0.232854432</v>
      </c>
      <c r="AC2605">
        <v>0.437788018</v>
      </c>
      <c r="AD2605">
        <v>0.154453859</v>
      </c>
      <c r="AE2605">
        <v>3.6899028309999999</v>
      </c>
      <c r="AF2605">
        <v>0.48877948300000001</v>
      </c>
      <c r="AG2605">
        <v>2.3675792900000001</v>
      </c>
      <c r="AH2605">
        <v>0.18817703499999999</v>
      </c>
      <c r="AI2605">
        <v>2.7855150000000001E-3</v>
      </c>
      <c r="AJ2605">
        <v>1</v>
      </c>
      <c r="AK2605">
        <v>651403</v>
      </c>
      <c r="AL2605">
        <v>0</v>
      </c>
      <c r="AM2605" t="s">
        <v>66</v>
      </c>
      <c r="AN2605">
        <v>10052006</v>
      </c>
      <c r="AO2605">
        <v>31122006</v>
      </c>
      <c r="AP2605">
        <v>557.27</v>
      </c>
      <c r="AQ2605">
        <v>1</v>
      </c>
      <c r="AR2605">
        <v>1</v>
      </c>
      <c r="AS2605">
        <v>557.27</v>
      </c>
      <c r="AT2605">
        <v>715.41760253906205</v>
      </c>
      <c r="AU2605">
        <v>794.96602759999996</v>
      </c>
      <c r="AV2605">
        <v>89.325294494628906</v>
      </c>
      <c r="AW2605">
        <v>557.26999999999896</v>
      </c>
      <c r="AX2605">
        <f t="shared" si="160"/>
        <v>158.14760253906206</v>
      </c>
      <c r="AY2605">
        <f t="shared" si="161"/>
        <v>237.69602759999998</v>
      </c>
      <c r="AZ2605">
        <f t="shared" si="162"/>
        <v>467.94470550537108</v>
      </c>
      <c r="BA2605">
        <f t="shared" si="163"/>
        <v>1.0231815394945443E-12</v>
      </c>
    </row>
    <row r="2606" spans="1:53" x14ac:dyDescent="0.35">
      <c r="A2606">
        <v>2539974</v>
      </c>
      <c r="B2606">
        <v>2005</v>
      </c>
      <c r="C2606">
        <v>57</v>
      </c>
      <c r="D2606">
        <v>57</v>
      </c>
      <c r="E2606">
        <v>67</v>
      </c>
      <c r="F2606" t="s">
        <v>54</v>
      </c>
      <c r="G2606" t="s">
        <v>54</v>
      </c>
      <c r="H2606" t="s">
        <v>45</v>
      </c>
      <c r="I2606">
        <v>30</v>
      </c>
      <c r="J2606" t="s">
        <v>57</v>
      </c>
      <c r="K2606" t="s">
        <v>64</v>
      </c>
      <c r="L2606">
        <v>2</v>
      </c>
      <c r="M2606">
        <v>8</v>
      </c>
      <c r="N2606">
        <v>44</v>
      </c>
      <c r="O2606" t="s">
        <v>95</v>
      </c>
      <c r="P2606">
        <v>100</v>
      </c>
      <c r="Q2606" t="s">
        <v>49</v>
      </c>
      <c r="R2606">
        <v>6000</v>
      </c>
      <c r="S2606">
        <v>100</v>
      </c>
      <c r="T2606">
        <v>14</v>
      </c>
      <c r="U2606" t="s">
        <v>62</v>
      </c>
      <c r="V2606">
        <v>0</v>
      </c>
      <c r="W2606">
        <v>0</v>
      </c>
      <c r="X2606">
        <v>0</v>
      </c>
      <c r="Y2606" t="s">
        <v>51</v>
      </c>
      <c r="Z2606" t="s">
        <v>52</v>
      </c>
      <c r="AA2606">
        <v>7.7766699999999994E-2</v>
      </c>
      <c r="AB2606">
        <v>0.292123629</v>
      </c>
      <c r="AC2606">
        <v>0.40279162499999999</v>
      </c>
      <c r="AD2606">
        <v>0.11664205900000001</v>
      </c>
      <c r="AE2606">
        <v>4.9957850370000001</v>
      </c>
      <c r="AF2606">
        <v>0.50664416800000001</v>
      </c>
      <c r="AG2606">
        <v>2.3634097710000002</v>
      </c>
      <c r="AH2606">
        <v>0.26109660600000001</v>
      </c>
      <c r="AI2606">
        <v>3.191181E-3</v>
      </c>
      <c r="AJ2606">
        <v>2</v>
      </c>
      <c r="AK2606">
        <v>651506</v>
      </c>
      <c r="AL2606">
        <v>0</v>
      </c>
      <c r="AM2606" t="s">
        <v>53</v>
      </c>
      <c r="AN2606">
        <v>1012005</v>
      </c>
      <c r="AO2606">
        <v>31052005</v>
      </c>
      <c r="AP2606">
        <v>50</v>
      </c>
      <c r="AQ2606">
        <v>1</v>
      </c>
      <c r="AR2606">
        <v>1</v>
      </c>
      <c r="AS2606">
        <v>50</v>
      </c>
      <c r="AT2606">
        <v>577.45343017578102</v>
      </c>
      <c r="AU2606">
        <v>798.97242270000004</v>
      </c>
      <c r="AV2606">
        <v>89.325294494628906</v>
      </c>
      <c r="AW2606">
        <v>50</v>
      </c>
      <c r="AX2606">
        <f t="shared" si="160"/>
        <v>527.45343017578102</v>
      </c>
      <c r="AY2606">
        <f t="shared" si="161"/>
        <v>748.97242270000004</v>
      </c>
      <c r="AZ2606">
        <f t="shared" si="162"/>
        <v>39.325294494628906</v>
      </c>
      <c r="BA2606">
        <f t="shared" si="163"/>
        <v>0</v>
      </c>
    </row>
    <row r="2607" spans="1:53" x14ac:dyDescent="0.35">
      <c r="A2607">
        <v>1076240</v>
      </c>
      <c r="B2607">
        <v>2007</v>
      </c>
      <c r="C2607">
        <v>79</v>
      </c>
      <c r="D2607">
        <v>38</v>
      </c>
      <c r="E2607">
        <v>38</v>
      </c>
      <c r="F2607" t="s">
        <v>45</v>
      </c>
      <c r="G2607" t="s">
        <v>54</v>
      </c>
      <c r="H2607" t="s">
        <v>54</v>
      </c>
      <c r="I2607">
        <v>18</v>
      </c>
      <c r="J2607" t="s">
        <v>57</v>
      </c>
      <c r="K2607" t="s">
        <v>71</v>
      </c>
      <c r="L2607">
        <v>3</v>
      </c>
      <c r="M2607">
        <v>13</v>
      </c>
      <c r="N2607">
        <v>21</v>
      </c>
      <c r="O2607" t="s">
        <v>77</v>
      </c>
      <c r="P2607">
        <v>5661.0778140000002</v>
      </c>
      <c r="Q2607" t="s">
        <v>73</v>
      </c>
      <c r="R2607">
        <v>6000</v>
      </c>
      <c r="S2607">
        <v>50</v>
      </c>
      <c r="T2607">
        <v>14</v>
      </c>
      <c r="U2607" t="s">
        <v>62</v>
      </c>
      <c r="V2607">
        <v>0</v>
      </c>
      <c r="W2607">
        <v>0</v>
      </c>
      <c r="X2607">
        <v>10</v>
      </c>
      <c r="Y2607" t="s">
        <v>51</v>
      </c>
      <c r="Z2607" t="s">
        <v>65</v>
      </c>
      <c r="AA2607">
        <v>4.0742650999999998E-2</v>
      </c>
      <c r="AB2607">
        <v>0.32129963900000003</v>
      </c>
      <c r="AC2607">
        <v>0.44610623999999999</v>
      </c>
      <c r="AD2607">
        <v>0.12293577999999999</v>
      </c>
      <c r="AE2607">
        <v>2.8802113920000001</v>
      </c>
      <c r="AF2607">
        <v>0.50744138599999999</v>
      </c>
      <c r="AG2607">
        <v>2.5296544609999998</v>
      </c>
      <c r="AH2607">
        <v>0.20617696199999999</v>
      </c>
      <c r="AI2607">
        <v>3.8953809999999998E-3</v>
      </c>
      <c r="AJ2607">
        <v>7</v>
      </c>
      <c r="AK2607">
        <v>651606</v>
      </c>
      <c r="AL2607">
        <v>0</v>
      </c>
      <c r="AM2607" t="s">
        <v>53</v>
      </c>
      <c r="AN2607">
        <v>1012007</v>
      </c>
      <c r="AO2607">
        <v>3122007</v>
      </c>
      <c r="AP2607">
        <v>203.33</v>
      </c>
      <c r="AQ2607">
        <v>1</v>
      </c>
      <c r="AR2607">
        <v>1</v>
      </c>
      <c r="AS2607">
        <v>203.33</v>
      </c>
      <c r="AT2607">
        <v>141.53837585449199</v>
      </c>
      <c r="AU2607">
        <v>571.71557289999998</v>
      </c>
      <c r="AV2607">
        <v>89.325294494628906</v>
      </c>
      <c r="AW2607">
        <v>203.33</v>
      </c>
      <c r="AX2607">
        <f t="shared" si="160"/>
        <v>61.791624145508024</v>
      </c>
      <c r="AY2607">
        <f t="shared" si="161"/>
        <v>368.38557289999994</v>
      </c>
      <c r="AZ2607">
        <f t="shared" si="162"/>
        <v>114.00470550537111</v>
      </c>
      <c r="BA2607">
        <f t="shared" si="163"/>
        <v>0</v>
      </c>
    </row>
    <row r="2608" spans="1:53" x14ac:dyDescent="0.35">
      <c r="A2608">
        <v>1470191</v>
      </c>
      <c r="B2608">
        <v>2005</v>
      </c>
      <c r="C2608">
        <v>37</v>
      </c>
      <c r="D2608">
        <v>37</v>
      </c>
      <c r="E2608">
        <v>49</v>
      </c>
      <c r="F2608" t="s">
        <v>54</v>
      </c>
      <c r="G2608" t="s">
        <v>54</v>
      </c>
      <c r="H2608" t="s">
        <v>54</v>
      </c>
      <c r="I2608">
        <v>14</v>
      </c>
      <c r="J2608" t="s">
        <v>46</v>
      </c>
      <c r="K2608" t="s">
        <v>78</v>
      </c>
      <c r="L2608">
        <v>3</v>
      </c>
      <c r="M2608">
        <v>14</v>
      </c>
      <c r="N2608">
        <v>6</v>
      </c>
      <c r="O2608" t="s">
        <v>93</v>
      </c>
      <c r="P2608">
        <v>174.96603189999999</v>
      </c>
      <c r="Q2608" t="s">
        <v>49</v>
      </c>
      <c r="R2608">
        <v>10000</v>
      </c>
      <c r="S2608">
        <v>100</v>
      </c>
      <c r="T2608">
        <v>17</v>
      </c>
      <c r="U2608" t="s">
        <v>50</v>
      </c>
      <c r="V2608">
        <v>0</v>
      </c>
      <c r="W2608">
        <v>0</v>
      </c>
      <c r="X2608">
        <v>5</v>
      </c>
      <c r="Y2608" t="s">
        <v>51</v>
      </c>
      <c r="Z2608" t="s">
        <v>65</v>
      </c>
      <c r="AA2608">
        <v>3.3404597000000001E-2</v>
      </c>
      <c r="AB2608">
        <v>0.31480491700000002</v>
      </c>
      <c r="AC2608">
        <v>0.36958845499999998</v>
      </c>
      <c r="AD2608">
        <v>0.12998154000000001</v>
      </c>
      <c r="AE2608">
        <v>5.3665501170000001</v>
      </c>
      <c r="AF2608">
        <v>0.494516234</v>
      </c>
      <c r="AG2608">
        <v>2.4609834309999998</v>
      </c>
      <c r="AH2608">
        <v>0.28759854499999998</v>
      </c>
      <c r="AI2608">
        <v>6.5191030000000001E-3</v>
      </c>
      <c r="AJ2608">
        <v>8</v>
      </c>
      <c r="AK2608">
        <v>651901</v>
      </c>
      <c r="AL2608">
        <v>0</v>
      </c>
      <c r="AM2608" t="s">
        <v>53</v>
      </c>
      <c r="AN2608">
        <v>10072005</v>
      </c>
      <c r="AO2608">
        <v>31122005</v>
      </c>
      <c r="AP2608">
        <v>446.23</v>
      </c>
      <c r="AQ2608">
        <v>1</v>
      </c>
      <c r="AR2608">
        <v>1</v>
      </c>
      <c r="AS2608">
        <v>446.23</v>
      </c>
      <c r="AT2608">
        <v>513.91839599609295</v>
      </c>
      <c r="AU2608">
        <v>495.435542</v>
      </c>
      <c r="AV2608">
        <v>89.325294494628906</v>
      </c>
      <c r="AW2608">
        <v>936.19</v>
      </c>
      <c r="AX2608">
        <f t="shared" si="160"/>
        <v>67.688395996092936</v>
      </c>
      <c r="AY2608">
        <f t="shared" si="161"/>
        <v>49.20554199999998</v>
      </c>
      <c r="AZ2608">
        <f t="shared" si="162"/>
        <v>356.90470550537111</v>
      </c>
      <c r="BA2608">
        <f t="shared" si="163"/>
        <v>489.96000000000004</v>
      </c>
    </row>
    <row r="2609" spans="1:53" x14ac:dyDescent="0.35">
      <c r="A2609">
        <v>704836</v>
      </c>
      <c r="B2609">
        <v>2007</v>
      </c>
      <c r="C2609">
        <v>45</v>
      </c>
      <c r="D2609">
        <v>45</v>
      </c>
      <c r="E2609">
        <v>61</v>
      </c>
      <c r="F2609" t="s">
        <v>54</v>
      </c>
      <c r="G2609" t="s">
        <v>54</v>
      </c>
      <c r="H2609" t="s">
        <v>45</v>
      </c>
      <c r="I2609">
        <v>24</v>
      </c>
      <c r="J2609" t="s">
        <v>46</v>
      </c>
      <c r="K2609" t="s">
        <v>64</v>
      </c>
      <c r="L2609">
        <v>2</v>
      </c>
      <c r="M2609">
        <v>5</v>
      </c>
      <c r="N2609">
        <v>7</v>
      </c>
      <c r="O2609" t="s">
        <v>59</v>
      </c>
      <c r="P2609">
        <v>15830.53671</v>
      </c>
      <c r="Q2609" t="s">
        <v>73</v>
      </c>
      <c r="R2609">
        <v>6000</v>
      </c>
      <c r="S2609">
        <v>150</v>
      </c>
      <c r="T2609">
        <v>13</v>
      </c>
      <c r="U2609" t="s">
        <v>62</v>
      </c>
      <c r="V2609">
        <v>0</v>
      </c>
      <c r="W2609">
        <v>0</v>
      </c>
      <c r="X2609">
        <v>6</v>
      </c>
      <c r="Y2609" t="s">
        <v>51</v>
      </c>
      <c r="Z2609" t="s">
        <v>65</v>
      </c>
      <c r="AA2609">
        <v>0.18741450100000001</v>
      </c>
      <c r="AB2609">
        <v>0.270861833</v>
      </c>
      <c r="AC2609">
        <v>0.186046512</v>
      </c>
      <c r="AD2609">
        <v>0.111980735</v>
      </c>
      <c r="AE2609">
        <v>19.54117647</v>
      </c>
      <c r="AF2609">
        <v>0.49006622500000002</v>
      </c>
      <c r="AG2609">
        <v>2.2722298219999999</v>
      </c>
      <c r="AH2609">
        <v>0.351236147</v>
      </c>
      <c r="AI2609">
        <v>7.6726340000000002E-3</v>
      </c>
      <c r="AJ2609">
        <v>7</v>
      </c>
      <c r="AK2609">
        <v>660102</v>
      </c>
      <c r="AL2609">
        <v>0</v>
      </c>
      <c r="AM2609" t="s">
        <v>53</v>
      </c>
      <c r="AN2609">
        <v>1012007</v>
      </c>
      <c r="AO2609">
        <v>16042007</v>
      </c>
      <c r="AP2609">
        <v>3169.07</v>
      </c>
      <c r="AQ2609">
        <v>1</v>
      </c>
      <c r="AR2609">
        <v>1</v>
      </c>
      <c r="AS2609">
        <v>3169.07</v>
      </c>
      <c r="AT2609">
        <v>767.22955322265602</v>
      </c>
      <c r="AU2609">
        <v>1473.99442</v>
      </c>
      <c r="AV2609">
        <v>89.325294494628906</v>
      </c>
      <c r="AW2609">
        <v>3363.13</v>
      </c>
      <c r="AX2609">
        <f t="shared" si="160"/>
        <v>2401.8404467773444</v>
      </c>
      <c r="AY2609">
        <f t="shared" si="161"/>
        <v>1695.0755800000002</v>
      </c>
      <c r="AZ2609">
        <f t="shared" si="162"/>
        <v>3079.7447055053713</v>
      </c>
      <c r="BA2609">
        <f t="shared" si="163"/>
        <v>194.05999999999995</v>
      </c>
    </row>
    <row r="2610" spans="1:53" x14ac:dyDescent="0.35">
      <c r="A2610">
        <v>3635298</v>
      </c>
      <c r="B2610">
        <v>2007</v>
      </c>
      <c r="C2610">
        <v>60</v>
      </c>
      <c r="D2610">
        <v>50</v>
      </c>
      <c r="E2610">
        <v>50</v>
      </c>
      <c r="F2610" t="s">
        <v>54</v>
      </c>
      <c r="G2610" t="s">
        <v>45</v>
      </c>
      <c r="H2610" t="s">
        <v>45</v>
      </c>
      <c r="I2610">
        <v>27</v>
      </c>
      <c r="J2610" t="s">
        <v>57</v>
      </c>
      <c r="K2610" t="s">
        <v>58</v>
      </c>
      <c r="L2610">
        <v>2</v>
      </c>
      <c r="M2610">
        <v>5</v>
      </c>
      <c r="N2610">
        <v>25</v>
      </c>
      <c r="O2610" t="s">
        <v>75</v>
      </c>
      <c r="P2610">
        <v>10072.114530000001</v>
      </c>
      <c r="Q2610" t="s">
        <v>73</v>
      </c>
      <c r="R2610">
        <v>17000</v>
      </c>
      <c r="S2610">
        <v>50</v>
      </c>
      <c r="T2610">
        <v>20</v>
      </c>
      <c r="U2610" t="s">
        <v>62</v>
      </c>
      <c r="V2610">
        <v>0</v>
      </c>
      <c r="W2610">
        <v>0</v>
      </c>
      <c r="X2610">
        <v>2</v>
      </c>
      <c r="Y2610" t="s">
        <v>51</v>
      </c>
      <c r="Z2610" t="s">
        <v>60</v>
      </c>
      <c r="AA2610">
        <v>0.12934306600000001</v>
      </c>
      <c r="AB2610">
        <v>0.25810219000000001</v>
      </c>
      <c r="AC2610">
        <v>0.21138686100000001</v>
      </c>
      <c r="AD2610">
        <v>0.12572161600000001</v>
      </c>
      <c r="AE2610">
        <v>43.792134830000002</v>
      </c>
      <c r="AF2610">
        <v>0.49069916600000002</v>
      </c>
      <c r="AG2610">
        <v>2.275912409</v>
      </c>
      <c r="AH2610">
        <v>0.304594643</v>
      </c>
      <c r="AI2610">
        <v>8.869966E-3</v>
      </c>
      <c r="AJ2610">
        <v>9</v>
      </c>
      <c r="AK2610">
        <v>660104</v>
      </c>
      <c r="AL2610">
        <v>0</v>
      </c>
      <c r="AM2610" t="s">
        <v>53</v>
      </c>
      <c r="AN2610">
        <v>1012007</v>
      </c>
      <c r="AO2610">
        <v>20122007</v>
      </c>
      <c r="AP2610">
        <v>1515.55</v>
      </c>
      <c r="AQ2610">
        <v>1</v>
      </c>
      <c r="AR2610">
        <v>1</v>
      </c>
      <c r="AS2610">
        <v>1515.55</v>
      </c>
      <c r="AT2610">
        <v>1187.36987304687</v>
      </c>
      <c r="AU2610">
        <v>1372.213205</v>
      </c>
      <c r="AV2610">
        <v>89.325294494628906</v>
      </c>
      <c r="AW2610">
        <v>1515.54999999999</v>
      </c>
      <c r="AX2610">
        <f t="shared" si="160"/>
        <v>328.18012695312996</v>
      </c>
      <c r="AY2610">
        <f t="shared" si="161"/>
        <v>143.33679499999994</v>
      </c>
      <c r="AZ2610">
        <f t="shared" si="162"/>
        <v>1426.224705505371</v>
      </c>
      <c r="BA2610">
        <f t="shared" si="163"/>
        <v>1.0004441719502211E-11</v>
      </c>
    </row>
    <row r="2611" spans="1:53" x14ac:dyDescent="0.35">
      <c r="A2611">
        <v>6293089</v>
      </c>
      <c r="B2611">
        <v>2007</v>
      </c>
      <c r="C2611">
        <v>55</v>
      </c>
      <c r="D2611">
        <v>38</v>
      </c>
      <c r="E2611">
        <v>38</v>
      </c>
      <c r="F2611" t="s">
        <v>45</v>
      </c>
      <c r="G2611" t="s">
        <v>54</v>
      </c>
      <c r="H2611" t="s">
        <v>54</v>
      </c>
      <c r="I2611">
        <v>13</v>
      </c>
      <c r="J2611" t="s">
        <v>57</v>
      </c>
      <c r="K2611" t="s">
        <v>58</v>
      </c>
      <c r="L2611">
        <v>2</v>
      </c>
      <c r="M2611">
        <v>3</v>
      </c>
      <c r="N2611">
        <v>28</v>
      </c>
      <c r="O2611" t="s">
        <v>90</v>
      </c>
      <c r="P2611">
        <v>100</v>
      </c>
      <c r="Q2611" t="s">
        <v>56</v>
      </c>
      <c r="R2611">
        <v>3000</v>
      </c>
      <c r="S2611">
        <v>0</v>
      </c>
      <c r="T2611">
        <v>14</v>
      </c>
      <c r="U2611" t="s">
        <v>50</v>
      </c>
      <c r="V2611">
        <v>0</v>
      </c>
      <c r="W2611">
        <v>0</v>
      </c>
      <c r="X2611">
        <v>0</v>
      </c>
      <c r="Y2611" t="s">
        <v>63</v>
      </c>
      <c r="Z2611" t="s">
        <v>52</v>
      </c>
      <c r="AA2611">
        <v>0.12934306600000001</v>
      </c>
      <c r="AB2611">
        <v>0.25810219000000001</v>
      </c>
      <c r="AC2611">
        <v>0.21138686100000001</v>
      </c>
      <c r="AD2611">
        <v>0.12572161600000001</v>
      </c>
      <c r="AE2611">
        <v>43.792134830000002</v>
      </c>
      <c r="AF2611">
        <v>0.49069916600000002</v>
      </c>
      <c r="AG2611">
        <v>2.275912409</v>
      </c>
      <c r="AH2611">
        <v>0.304594643</v>
      </c>
      <c r="AI2611">
        <v>8.869966E-3</v>
      </c>
      <c r="AJ2611">
        <v>9</v>
      </c>
      <c r="AK2611">
        <v>660104</v>
      </c>
      <c r="AL2611">
        <v>0</v>
      </c>
      <c r="AM2611" t="s">
        <v>53</v>
      </c>
      <c r="AN2611">
        <v>12062007</v>
      </c>
      <c r="AO2611">
        <v>31122007</v>
      </c>
      <c r="AP2611">
        <v>2163.33</v>
      </c>
      <c r="AQ2611">
        <v>1</v>
      </c>
      <c r="AR2611">
        <v>1</v>
      </c>
      <c r="AS2611">
        <v>2163.33</v>
      </c>
      <c r="AT2611">
        <v>1900.76123046875</v>
      </c>
      <c r="AU2611">
        <v>684.41306380000003</v>
      </c>
      <c r="AV2611">
        <v>89.325294494628906</v>
      </c>
      <c r="AW2611">
        <v>2163.3299999999899</v>
      </c>
      <c r="AX2611">
        <f t="shared" si="160"/>
        <v>262.56876953124993</v>
      </c>
      <c r="AY2611">
        <f t="shared" si="161"/>
        <v>1478.9169361999998</v>
      </c>
      <c r="AZ2611">
        <f t="shared" si="162"/>
        <v>2074.004705505371</v>
      </c>
      <c r="BA2611">
        <f t="shared" si="163"/>
        <v>1.0004441719502211E-11</v>
      </c>
    </row>
    <row r="2612" spans="1:53" x14ac:dyDescent="0.35">
      <c r="A2612">
        <v>192354</v>
      </c>
      <c r="B2612">
        <v>2006</v>
      </c>
      <c r="C2612">
        <v>36</v>
      </c>
      <c r="D2612">
        <v>36</v>
      </c>
      <c r="E2612">
        <v>56</v>
      </c>
      <c r="F2612" t="s">
        <v>54</v>
      </c>
      <c r="G2612" t="s">
        <v>54</v>
      </c>
      <c r="H2612" t="s">
        <v>45</v>
      </c>
      <c r="I2612">
        <v>12</v>
      </c>
      <c r="J2612" t="s">
        <v>57</v>
      </c>
      <c r="K2612" t="s">
        <v>58</v>
      </c>
      <c r="L2612">
        <v>2</v>
      </c>
      <c r="M2612">
        <v>2</v>
      </c>
      <c r="N2612">
        <v>24</v>
      </c>
      <c r="O2612" t="s">
        <v>97</v>
      </c>
      <c r="P2612">
        <v>90</v>
      </c>
      <c r="Q2612" t="s">
        <v>56</v>
      </c>
      <c r="R2612">
        <v>17000</v>
      </c>
      <c r="S2612">
        <v>50</v>
      </c>
      <c r="T2612">
        <v>11</v>
      </c>
      <c r="U2612" t="s">
        <v>62</v>
      </c>
      <c r="V2612">
        <v>0</v>
      </c>
      <c r="W2612">
        <v>0</v>
      </c>
      <c r="X2612">
        <v>4</v>
      </c>
      <c r="Y2612" t="s">
        <v>51</v>
      </c>
      <c r="Z2612" t="s">
        <v>65</v>
      </c>
      <c r="AA2612">
        <v>5.1186440999999999E-2</v>
      </c>
      <c r="AB2612">
        <v>0.27813559300000001</v>
      </c>
      <c r="AC2612">
        <v>0.32271186400000001</v>
      </c>
      <c r="AD2612">
        <v>0.15064406799999999</v>
      </c>
      <c r="AE2612">
        <v>31.517094019999998</v>
      </c>
      <c r="AF2612">
        <v>0.480813559</v>
      </c>
      <c r="AG2612">
        <v>2.5</v>
      </c>
      <c r="AH2612">
        <v>0.302954958</v>
      </c>
      <c r="AI2612">
        <v>7.8416370000000003E-3</v>
      </c>
      <c r="AJ2612">
        <v>3</v>
      </c>
      <c r="AK2612">
        <v>660205</v>
      </c>
      <c r="AL2612">
        <v>0</v>
      </c>
      <c r="AM2612" t="s">
        <v>53</v>
      </c>
      <c r="AN2612">
        <v>1012006</v>
      </c>
      <c r="AO2612">
        <v>7122006</v>
      </c>
      <c r="AP2612">
        <v>869.2</v>
      </c>
      <c r="AQ2612">
        <v>1</v>
      </c>
      <c r="AR2612">
        <v>1</v>
      </c>
      <c r="AS2612">
        <v>869.2</v>
      </c>
      <c r="AT2612">
        <v>967.59820556640602</v>
      </c>
      <c r="AU2612">
        <v>982.35934099999997</v>
      </c>
      <c r="AV2612">
        <v>89.325294494628906</v>
      </c>
      <c r="AW2612">
        <v>869.2</v>
      </c>
      <c r="AX2612">
        <f t="shared" si="160"/>
        <v>98.398205566405977</v>
      </c>
      <c r="AY2612">
        <f t="shared" si="161"/>
        <v>113.15934099999993</v>
      </c>
      <c r="AZ2612">
        <f t="shared" si="162"/>
        <v>779.87470550537114</v>
      </c>
      <c r="BA2612">
        <f t="shared" si="163"/>
        <v>0</v>
      </c>
    </row>
    <row r="2613" spans="1:53" x14ac:dyDescent="0.35">
      <c r="A2613">
        <v>591745</v>
      </c>
      <c r="B2613">
        <v>2006</v>
      </c>
      <c r="C2613">
        <v>71</v>
      </c>
      <c r="D2613">
        <v>53</v>
      </c>
      <c r="E2613">
        <v>53</v>
      </c>
      <c r="F2613" t="s">
        <v>54</v>
      </c>
      <c r="G2613" t="s">
        <v>45</v>
      </c>
      <c r="H2613" t="s">
        <v>45</v>
      </c>
      <c r="I2613">
        <v>28</v>
      </c>
      <c r="J2613" t="s">
        <v>57</v>
      </c>
      <c r="K2613" t="s">
        <v>58</v>
      </c>
      <c r="L2613">
        <v>2</v>
      </c>
      <c r="M2613">
        <v>7</v>
      </c>
      <c r="N2613">
        <v>32</v>
      </c>
      <c r="O2613" t="s">
        <v>72</v>
      </c>
      <c r="P2613">
        <v>9430.6740250000003</v>
      </c>
      <c r="Q2613" t="s">
        <v>73</v>
      </c>
      <c r="R2613">
        <v>12000</v>
      </c>
      <c r="S2613">
        <v>50</v>
      </c>
      <c r="T2613">
        <v>31</v>
      </c>
      <c r="U2613" t="s">
        <v>62</v>
      </c>
      <c r="V2613">
        <v>0</v>
      </c>
      <c r="W2613">
        <v>0</v>
      </c>
      <c r="X2613">
        <v>4</v>
      </c>
      <c r="Y2613" t="s">
        <v>51</v>
      </c>
      <c r="Z2613" t="s">
        <v>60</v>
      </c>
      <c r="AA2613">
        <v>0.100890208</v>
      </c>
      <c r="AB2613">
        <v>0.24896142399999999</v>
      </c>
      <c r="AC2613">
        <v>0.26676557899999997</v>
      </c>
      <c r="AD2613">
        <v>0.159463681</v>
      </c>
      <c r="AE2613">
        <v>52.258503400000002</v>
      </c>
      <c r="AF2613">
        <v>0.48125488199999999</v>
      </c>
      <c r="AG2613">
        <v>2.2795252229999998</v>
      </c>
      <c r="AH2613">
        <v>0.242994034</v>
      </c>
      <c r="AI2613">
        <v>7.5935639999999997E-3</v>
      </c>
      <c r="AJ2613">
        <v>9</v>
      </c>
      <c r="AK2613">
        <v>660206</v>
      </c>
      <c r="AL2613">
        <v>0</v>
      </c>
      <c r="AM2613" t="s">
        <v>66</v>
      </c>
      <c r="AN2613">
        <v>1012006</v>
      </c>
      <c r="AO2613">
        <v>9052006</v>
      </c>
      <c r="AP2613">
        <v>521.34</v>
      </c>
      <c r="AQ2613">
        <v>1</v>
      </c>
      <c r="AR2613">
        <v>1</v>
      </c>
      <c r="AS2613">
        <v>521.34</v>
      </c>
      <c r="AT2613">
        <v>1044.33203125</v>
      </c>
      <c r="AU2613">
        <v>1096.8672160000001</v>
      </c>
      <c r="AV2613">
        <v>89.325294494628906</v>
      </c>
      <c r="AW2613">
        <v>858.95</v>
      </c>
      <c r="AX2613">
        <f t="shared" si="160"/>
        <v>522.99203124999997</v>
      </c>
      <c r="AY2613">
        <f t="shared" si="161"/>
        <v>575.52721600000007</v>
      </c>
      <c r="AZ2613">
        <f t="shared" si="162"/>
        <v>432.01470550537113</v>
      </c>
      <c r="BA2613">
        <f t="shared" si="163"/>
        <v>337.61</v>
      </c>
    </row>
    <row r="2614" spans="1:53" x14ac:dyDescent="0.35">
      <c r="A2614">
        <v>3810114</v>
      </c>
      <c r="B2614">
        <v>2006</v>
      </c>
      <c r="C2614">
        <v>42</v>
      </c>
      <c r="D2614">
        <v>42</v>
      </c>
      <c r="E2614">
        <v>54</v>
      </c>
      <c r="F2614" t="s">
        <v>54</v>
      </c>
      <c r="G2614" t="s">
        <v>54</v>
      </c>
      <c r="H2614" t="s">
        <v>45</v>
      </c>
      <c r="I2614">
        <v>19</v>
      </c>
      <c r="J2614" t="s">
        <v>57</v>
      </c>
      <c r="K2614" t="s">
        <v>58</v>
      </c>
      <c r="L2614">
        <v>2</v>
      </c>
      <c r="M2614">
        <v>3</v>
      </c>
      <c r="N2614">
        <v>28</v>
      </c>
      <c r="O2614" t="s">
        <v>90</v>
      </c>
      <c r="P2614">
        <v>100</v>
      </c>
      <c r="Q2614" t="s">
        <v>56</v>
      </c>
      <c r="R2614">
        <v>10000</v>
      </c>
      <c r="S2614">
        <v>100</v>
      </c>
      <c r="T2614">
        <v>11</v>
      </c>
      <c r="U2614" t="s">
        <v>50</v>
      </c>
      <c r="V2614">
        <v>0</v>
      </c>
      <c r="W2614">
        <v>0</v>
      </c>
      <c r="X2614">
        <v>0</v>
      </c>
      <c r="Y2614" t="s">
        <v>63</v>
      </c>
      <c r="Z2614" t="s">
        <v>89</v>
      </c>
      <c r="AA2614">
        <v>0.100890208</v>
      </c>
      <c r="AB2614">
        <v>0.24896142399999999</v>
      </c>
      <c r="AC2614">
        <v>0.26676557899999997</v>
      </c>
      <c r="AD2614">
        <v>0.159463681</v>
      </c>
      <c r="AE2614">
        <v>52.258503400000002</v>
      </c>
      <c r="AF2614">
        <v>0.48125488199999999</v>
      </c>
      <c r="AG2614">
        <v>2.2795252229999998</v>
      </c>
      <c r="AH2614">
        <v>0.242994034</v>
      </c>
      <c r="AI2614">
        <v>7.5935639999999997E-3</v>
      </c>
      <c r="AJ2614">
        <v>4</v>
      </c>
      <c r="AK2614">
        <v>660206</v>
      </c>
      <c r="AL2614">
        <v>0</v>
      </c>
      <c r="AM2614" t="s">
        <v>53</v>
      </c>
      <c r="AN2614">
        <v>1012006</v>
      </c>
      <c r="AO2614">
        <v>21042006</v>
      </c>
      <c r="AP2614">
        <v>1146.28</v>
      </c>
      <c r="AQ2614">
        <v>1</v>
      </c>
      <c r="AR2614">
        <v>1</v>
      </c>
      <c r="AS2614">
        <v>1146.28</v>
      </c>
      <c r="AT2614">
        <v>1092.21667480468</v>
      </c>
      <c r="AU2614">
        <v>713.81330660000003</v>
      </c>
      <c r="AV2614">
        <v>89.325294494628906</v>
      </c>
      <c r="AW2614">
        <v>1146.27999999999</v>
      </c>
      <c r="AX2614">
        <f t="shared" si="160"/>
        <v>54.063325195319976</v>
      </c>
      <c r="AY2614">
        <f t="shared" si="161"/>
        <v>432.46669339999994</v>
      </c>
      <c r="AZ2614">
        <f t="shared" si="162"/>
        <v>1056.9547055053711</v>
      </c>
      <c r="BA2614">
        <f t="shared" si="163"/>
        <v>1.0004441719502211E-11</v>
      </c>
    </row>
    <row r="2615" spans="1:53" x14ac:dyDescent="0.35">
      <c r="A2615">
        <v>6684221</v>
      </c>
      <c r="B2615">
        <v>2007</v>
      </c>
      <c r="C2615">
        <v>47</v>
      </c>
      <c r="D2615">
        <v>36</v>
      </c>
      <c r="E2615">
        <v>36</v>
      </c>
      <c r="F2615" t="s">
        <v>45</v>
      </c>
      <c r="G2615" t="s">
        <v>54</v>
      </c>
      <c r="H2615" t="s">
        <v>54</v>
      </c>
      <c r="I2615">
        <v>16</v>
      </c>
      <c r="J2615" t="s">
        <v>57</v>
      </c>
      <c r="K2615" t="s">
        <v>58</v>
      </c>
      <c r="L2615">
        <v>2</v>
      </c>
      <c r="M2615">
        <v>6</v>
      </c>
      <c r="N2615">
        <v>25</v>
      </c>
      <c r="O2615" t="s">
        <v>74</v>
      </c>
      <c r="P2615">
        <v>6543.4860779999999</v>
      </c>
      <c r="Q2615" t="s">
        <v>49</v>
      </c>
      <c r="R2615">
        <v>15000</v>
      </c>
      <c r="S2615">
        <v>0</v>
      </c>
      <c r="T2615">
        <v>24</v>
      </c>
      <c r="U2615" t="s">
        <v>62</v>
      </c>
      <c r="V2615">
        <v>0</v>
      </c>
      <c r="W2615">
        <v>1</v>
      </c>
      <c r="X2615">
        <v>0</v>
      </c>
      <c r="Y2615" t="s">
        <v>51</v>
      </c>
      <c r="Z2615" t="s">
        <v>60</v>
      </c>
      <c r="AA2615">
        <v>0.100890208</v>
      </c>
      <c r="AB2615">
        <v>0.24896142399999999</v>
      </c>
      <c r="AC2615">
        <v>0.26676557899999997</v>
      </c>
      <c r="AD2615">
        <v>0.159463681</v>
      </c>
      <c r="AE2615">
        <v>52.258503400000002</v>
      </c>
      <c r="AF2615">
        <v>0.48125488199999999</v>
      </c>
      <c r="AG2615">
        <v>2.2795252229999998</v>
      </c>
      <c r="AH2615">
        <v>0.242994034</v>
      </c>
      <c r="AI2615">
        <v>7.5935639999999997E-3</v>
      </c>
      <c r="AJ2615">
        <v>4</v>
      </c>
      <c r="AK2615">
        <v>660206</v>
      </c>
      <c r="AL2615">
        <v>0</v>
      </c>
      <c r="AM2615" t="s">
        <v>53</v>
      </c>
      <c r="AN2615">
        <v>1052007</v>
      </c>
      <c r="AO2615">
        <v>31122007</v>
      </c>
      <c r="AP2615">
        <v>577.63</v>
      </c>
      <c r="AQ2615">
        <v>1</v>
      </c>
      <c r="AR2615">
        <v>1</v>
      </c>
      <c r="AS2615">
        <v>577.63</v>
      </c>
      <c r="AT2615">
        <v>892.46710205078102</v>
      </c>
      <c r="AU2615">
        <v>920.30209579999996</v>
      </c>
      <c r="AV2615">
        <v>89.325294494628906</v>
      </c>
      <c r="AW2615">
        <v>765.58</v>
      </c>
      <c r="AX2615">
        <f t="shared" si="160"/>
        <v>314.83710205078103</v>
      </c>
      <c r="AY2615">
        <f t="shared" si="161"/>
        <v>342.67209579999997</v>
      </c>
      <c r="AZ2615">
        <f t="shared" si="162"/>
        <v>488.30470550537109</v>
      </c>
      <c r="BA2615">
        <f t="shared" si="163"/>
        <v>187.95000000000005</v>
      </c>
    </row>
    <row r="2616" spans="1:53" x14ac:dyDescent="0.35">
      <c r="A2616">
        <v>2115393</v>
      </c>
      <c r="B2616">
        <v>2006</v>
      </c>
      <c r="C2616">
        <v>37</v>
      </c>
      <c r="D2616">
        <v>37</v>
      </c>
      <c r="E2616">
        <v>73</v>
      </c>
      <c r="F2616" t="s">
        <v>54</v>
      </c>
      <c r="G2616" t="s">
        <v>54</v>
      </c>
      <c r="H2616" t="s">
        <v>45</v>
      </c>
      <c r="I2616">
        <v>16</v>
      </c>
      <c r="J2616" t="s">
        <v>57</v>
      </c>
      <c r="K2616" t="s">
        <v>58</v>
      </c>
      <c r="L2616">
        <v>2</v>
      </c>
      <c r="M2616">
        <v>11</v>
      </c>
      <c r="N2616">
        <v>23</v>
      </c>
      <c r="O2616" t="s">
        <v>55</v>
      </c>
      <c r="P2616">
        <v>4985.1643359999998</v>
      </c>
      <c r="Q2616" t="s">
        <v>49</v>
      </c>
      <c r="R2616">
        <v>12000</v>
      </c>
      <c r="S2616">
        <v>0</v>
      </c>
      <c r="T2616">
        <v>9</v>
      </c>
      <c r="U2616" t="s">
        <v>50</v>
      </c>
      <c r="V2616">
        <v>0</v>
      </c>
      <c r="W2616">
        <v>0</v>
      </c>
      <c r="X2616">
        <v>4</v>
      </c>
      <c r="Y2616" t="s">
        <v>51</v>
      </c>
      <c r="Z2616" t="s">
        <v>52</v>
      </c>
      <c r="AA2616">
        <v>9.0459364E-2</v>
      </c>
      <c r="AB2616">
        <v>0.27157001400000003</v>
      </c>
      <c r="AC2616">
        <v>0.246817539</v>
      </c>
      <c r="AD2616">
        <v>0.116691505</v>
      </c>
      <c r="AE2616">
        <v>36.666666669999998</v>
      </c>
      <c r="AF2616">
        <v>0.49776453100000001</v>
      </c>
      <c r="AG2616">
        <v>2.372701556</v>
      </c>
      <c r="AH2616">
        <v>0.30371272100000002</v>
      </c>
      <c r="AI2616">
        <v>9.9411650000000001E-3</v>
      </c>
      <c r="AJ2616">
        <v>4</v>
      </c>
      <c r="AK2616">
        <v>660300</v>
      </c>
      <c r="AL2616">
        <v>0</v>
      </c>
      <c r="AM2616" t="s">
        <v>53</v>
      </c>
      <c r="AN2616">
        <v>12072006</v>
      </c>
      <c r="AO2616">
        <v>31122006</v>
      </c>
      <c r="AP2616">
        <v>485.27</v>
      </c>
      <c r="AQ2616">
        <v>1</v>
      </c>
      <c r="AR2616">
        <v>1</v>
      </c>
      <c r="AS2616">
        <v>485.27</v>
      </c>
      <c r="AT2616">
        <v>619.14440917968705</v>
      </c>
      <c r="AU2616">
        <v>562.47986270000001</v>
      </c>
      <c r="AV2616">
        <v>89.325294494628906</v>
      </c>
      <c r="AW2616">
        <v>485.26999999999902</v>
      </c>
      <c r="AX2616">
        <f t="shared" si="160"/>
        <v>133.87440917968706</v>
      </c>
      <c r="AY2616">
        <f t="shared" si="161"/>
        <v>77.209862700000031</v>
      </c>
      <c r="AZ2616">
        <f t="shared" si="162"/>
        <v>395.94470550537108</v>
      </c>
      <c r="BA2616">
        <f t="shared" si="163"/>
        <v>9.6633812063373625E-13</v>
      </c>
    </row>
    <row r="2617" spans="1:53" x14ac:dyDescent="0.35">
      <c r="A2617">
        <v>2697868</v>
      </c>
      <c r="B2617">
        <v>2005</v>
      </c>
      <c r="C2617">
        <v>54</v>
      </c>
      <c r="D2617">
        <v>46</v>
      </c>
      <c r="E2617">
        <v>46</v>
      </c>
      <c r="F2617" t="s">
        <v>54</v>
      </c>
      <c r="G2617" t="s">
        <v>45</v>
      </c>
      <c r="H2617" t="s">
        <v>45</v>
      </c>
      <c r="I2617">
        <v>24</v>
      </c>
      <c r="J2617" t="s">
        <v>57</v>
      </c>
      <c r="K2617" t="s">
        <v>58</v>
      </c>
      <c r="L2617">
        <v>2</v>
      </c>
      <c r="M2617">
        <v>9</v>
      </c>
      <c r="N2617">
        <v>5</v>
      </c>
      <c r="O2617" t="s">
        <v>93</v>
      </c>
      <c r="P2617">
        <v>5956.4508089999999</v>
      </c>
      <c r="Q2617" t="s">
        <v>73</v>
      </c>
      <c r="R2617">
        <v>10000</v>
      </c>
      <c r="S2617">
        <v>50</v>
      </c>
      <c r="T2617">
        <v>15</v>
      </c>
      <c r="U2617" t="s">
        <v>62</v>
      </c>
      <c r="V2617">
        <v>0</v>
      </c>
      <c r="W2617">
        <v>1</v>
      </c>
      <c r="X2617">
        <v>0</v>
      </c>
      <c r="Y2617" t="s">
        <v>51</v>
      </c>
      <c r="Z2617" t="s">
        <v>60</v>
      </c>
      <c r="AA2617">
        <v>9.0459364E-2</v>
      </c>
      <c r="AB2617">
        <v>0.27157001400000003</v>
      </c>
      <c r="AC2617">
        <v>0.246817539</v>
      </c>
      <c r="AD2617">
        <v>0.116691505</v>
      </c>
      <c r="AE2617">
        <v>36.666666669999998</v>
      </c>
      <c r="AF2617">
        <v>0.49776453100000001</v>
      </c>
      <c r="AG2617">
        <v>2.372701556</v>
      </c>
      <c r="AH2617">
        <v>0.30371272100000002</v>
      </c>
      <c r="AI2617">
        <v>9.9411650000000001E-3</v>
      </c>
      <c r="AJ2617">
        <v>8</v>
      </c>
      <c r="AK2617">
        <v>660300</v>
      </c>
      <c r="AL2617">
        <v>0</v>
      </c>
      <c r="AM2617" t="s">
        <v>53</v>
      </c>
      <c r="AN2617">
        <v>1012005</v>
      </c>
      <c r="AO2617">
        <v>2102005</v>
      </c>
      <c r="AP2617">
        <v>468.76</v>
      </c>
      <c r="AQ2617">
        <v>1</v>
      </c>
      <c r="AR2617">
        <v>1</v>
      </c>
      <c r="AS2617">
        <v>468.76</v>
      </c>
      <c r="AT2617">
        <v>650.90582275390602</v>
      </c>
      <c r="AU2617">
        <v>811.3153274</v>
      </c>
      <c r="AV2617">
        <v>89.325294494628906</v>
      </c>
      <c r="AW2617">
        <v>468.75999999999902</v>
      </c>
      <c r="AX2617">
        <f t="shared" si="160"/>
        <v>182.14582275390603</v>
      </c>
      <c r="AY2617">
        <f t="shared" si="161"/>
        <v>342.55532740000001</v>
      </c>
      <c r="AZ2617">
        <f t="shared" si="162"/>
        <v>379.43470550537108</v>
      </c>
      <c r="BA2617">
        <f t="shared" si="163"/>
        <v>9.6633812063373625E-13</v>
      </c>
    </row>
    <row r="2618" spans="1:53" x14ac:dyDescent="0.35">
      <c r="A2618">
        <v>3288576</v>
      </c>
      <c r="B2618">
        <v>2006</v>
      </c>
      <c r="C2618">
        <v>56</v>
      </c>
      <c r="D2618">
        <v>56</v>
      </c>
      <c r="E2618">
        <v>57</v>
      </c>
      <c r="F2618" t="s">
        <v>45</v>
      </c>
      <c r="G2618" t="s">
        <v>45</v>
      </c>
      <c r="H2618" t="s">
        <v>54</v>
      </c>
      <c r="I2618">
        <v>35</v>
      </c>
      <c r="J2618" t="s">
        <v>57</v>
      </c>
      <c r="K2618" t="s">
        <v>58</v>
      </c>
      <c r="L2618">
        <v>2</v>
      </c>
      <c r="M2618">
        <v>9</v>
      </c>
      <c r="N2618">
        <v>18</v>
      </c>
      <c r="O2618" t="s">
        <v>82</v>
      </c>
      <c r="P2618">
        <v>3630.3927490000001</v>
      </c>
      <c r="Q2618" t="s">
        <v>56</v>
      </c>
      <c r="R2618">
        <v>8000</v>
      </c>
      <c r="S2618">
        <v>0</v>
      </c>
      <c r="T2618">
        <v>23</v>
      </c>
      <c r="U2618" t="s">
        <v>62</v>
      </c>
      <c r="V2618">
        <v>0</v>
      </c>
      <c r="W2618">
        <v>0</v>
      </c>
      <c r="X2618">
        <v>2</v>
      </c>
      <c r="Y2618" t="s">
        <v>63</v>
      </c>
      <c r="Z2618" t="s">
        <v>60</v>
      </c>
      <c r="AA2618">
        <v>9.0459364E-2</v>
      </c>
      <c r="AB2618">
        <v>0.27157001400000003</v>
      </c>
      <c r="AC2618">
        <v>0.246817539</v>
      </c>
      <c r="AD2618">
        <v>0.116691505</v>
      </c>
      <c r="AE2618">
        <v>36.666666669999998</v>
      </c>
      <c r="AF2618">
        <v>0.49776453100000001</v>
      </c>
      <c r="AG2618">
        <v>2.372701556</v>
      </c>
      <c r="AH2618">
        <v>0.30371272100000002</v>
      </c>
      <c r="AI2618">
        <v>9.9411650000000001E-3</v>
      </c>
      <c r="AJ2618">
        <v>1</v>
      </c>
      <c r="AK2618">
        <v>660300</v>
      </c>
      <c r="AL2618">
        <v>0</v>
      </c>
      <c r="AM2618" t="s">
        <v>53</v>
      </c>
      <c r="AN2618">
        <v>6032006</v>
      </c>
      <c r="AO2618">
        <v>31122006</v>
      </c>
      <c r="AP2618">
        <v>452.57</v>
      </c>
      <c r="AQ2618">
        <v>1</v>
      </c>
      <c r="AR2618">
        <v>1</v>
      </c>
      <c r="AS2618">
        <v>452.57</v>
      </c>
      <c r="AT2618">
        <v>531.3359375</v>
      </c>
      <c r="AU2618">
        <v>531.04600359999995</v>
      </c>
      <c r="AV2618">
        <v>89.325294494628906</v>
      </c>
      <c r="AW2618">
        <v>452.56999999999903</v>
      </c>
      <c r="AX2618">
        <f t="shared" si="160"/>
        <v>78.765937500000007</v>
      </c>
      <c r="AY2618">
        <f t="shared" si="161"/>
        <v>78.476003599999956</v>
      </c>
      <c r="AZ2618">
        <f t="shared" si="162"/>
        <v>363.24470550537109</v>
      </c>
      <c r="BA2618">
        <f t="shared" si="163"/>
        <v>9.6633812063373625E-13</v>
      </c>
    </row>
    <row r="2619" spans="1:53" x14ac:dyDescent="0.35">
      <c r="A2619">
        <v>3931434</v>
      </c>
      <c r="B2619">
        <v>2008</v>
      </c>
      <c r="C2619">
        <v>82</v>
      </c>
      <c r="D2619">
        <v>82</v>
      </c>
      <c r="E2619">
        <v>56</v>
      </c>
      <c r="F2619" t="s">
        <v>45</v>
      </c>
      <c r="G2619" t="s">
        <v>45</v>
      </c>
      <c r="H2619" t="s">
        <v>45</v>
      </c>
      <c r="I2619">
        <v>62</v>
      </c>
      <c r="J2619" t="s">
        <v>57</v>
      </c>
      <c r="K2619" t="s">
        <v>47</v>
      </c>
      <c r="L2619">
        <v>1</v>
      </c>
      <c r="M2619">
        <v>7</v>
      </c>
      <c r="N2619">
        <v>12</v>
      </c>
      <c r="O2619" t="s">
        <v>93</v>
      </c>
      <c r="P2619">
        <v>4286.8831090000003</v>
      </c>
      <c r="Q2619" t="s">
        <v>49</v>
      </c>
      <c r="R2619">
        <v>8000</v>
      </c>
      <c r="S2619">
        <v>0</v>
      </c>
      <c r="T2619">
        <v>32</v>
      </c>
      <c r="U2619" t="s">
        <v>50</v>
      </c>
      <c r="V2619">
        <v>0</v>
      </c>
      <c r="W2619">
        <v>1</v>
      </c>
      <c r="X2619">
        <v>3</v>
      </c>
      <c r="Y2619" t="s">
        <v>63</v>
      </c>
      <c r="Z2619" t="s">
        <v>60</v>
      </c>
      <c r="AA2619">
        <v>9.6780766000000004E-2</v>
      </c>
      <c r="AB2619">
        <v>0.36206194000000003</v>
      </c>
      <c r="AC2619">
        <v>0.22392013</v>
      </c>
      <c r="AD2619">
        <v>0.13399057</v>
      </c>
      <c r="AE2619">
        <v>46.289682540000001</v>
      </c>
      <c r="AF2619">
        <v>0.48478354099999998</v>
      </c>
      <c r="AG2619">
        <v>2.3767318660000001</v>
      </c>
      <c r="AH2619">
        <v>0.32098918900000001</v>
      </c>
      <c r="AI2619">
        <v>1.0811483E-2</v>
      </c>
      <c r="AJ2619">
        <v>2</v>
      </c>
      <c r="AK2619">
        <v>660308</v>
      </c>
      <c r="AL2619">
        <v>0</v>
      </c>
      <c r="AM2619" t="s">
        <v>53</v>
      </c>
      <c r="AN2619">
        <v>20032008</v>
      </c>
      <c r="AO2619">
        <v>31122008</v>
      </c>
      <c r="AP2619">
        <v>50.13</v>
      </c>
      <c r="AQ2619">
        <v>1</v>
      </c>
      <c r="AR2619">
        <v>1</v>
      </c>
      <c r="AS2619">
        <v>50.13</v>
      </c>
      <c r="AT2619">
        <v>174.81558227539</v>
      </c>
      <c r="AU2619">
        <v>397.01835369999998</v>
      </c>
      <c r="AV2619">
        <v>89.325294494628906</v>
      </c>
      <c r="AW2619">
        <v>50.13</v>
      </c>
      <c r="AX2619">
        <f t="shared" si="160"/>
        <v>124.68558227539</v>
      </c>
      <c r="AY2619">
        <f t="shared" si="161"/>
        <v>346.88835369999998</v>
      </c>
      <c r="AZ2619">
        <f t="shared" si="162"/>
        <v>39.195294494628904</v>
      </c>
      <c r="BA2619">
        <f t="shared" si="163"/>
        <v>0</v>
      </c>
    </row>
    <row r="2620" spans="1:53" x14ac:dyDescent="0.35">
      <c r="A2620">
        <v>7164759</v>
      </c>
      <c r="B2620">
        <v>2007</v>
      </c>
      <c r="C2620">
        <v>58</v>
      </c>
      <c r="D2620">
        <v>38</v>
      </c>
      <c r="E2620">
        <v>38</v>
      </c>
      <c r="F2620" t="s">
        <v>54</v>
      </c>
      <c r="G2620" t="s">
        <v>45</v>
      </c>
      <c r="H2620" t="s">
        <v>45</v>
      </c>
      <c r="I2620">
        <v>17</v>
      </c>
      <c r="J2620" t="s">
        <v>57</v>
      </c>
      <c r="K2620" t="s">
        <v>58</v>
      </c>
      <c r="L2620">
        <v>2</v>
      </c>
      <c r="M2620">
        <v>5</v>
      </c>
      <c r="N2620">
        <v>16</v>
      </c>
      <c r="O2620" t="s">
        <v>85</v>
      </c>
      <c r="P2620">
        <v>100</v>
      </c>
      <c r="Q2620" t="s">
        <v>56</v>
      </c>
      <c r="R2620">
        <v>8000</v>
      </c>
      <c r="S2620">
        <v>0</v>
      </c>
      <c r="T2620">
        <v>13</v>
      </c>
      <c r="U2620" t="s">
        <v>50</v>
      </c>
      <c r="V2620">
        <v>0</v>
      </c>
      <c r="W2620">
        <v>0</v>
      </c>
      <c r="X2620">
        <v>0</v>
      </c>
      <c r="Y2620" t="s">
        <v>51</v>
      </c>
      <c r="Z2620" t="s">
        <v>60</v>
      </c>
      <c r="AA2620">
        <v>9.6780766000000004E-2</v>
      </c>
      <c r="AB2620">
        <v>0.36206194000000003</v>
      </c>
      <c r="AC2620">
        <v>0.22392013</v>
      </c>
      <c r="AD2620">
        <v>0.13399057</v>
      </c>
      <c r="AE2620">
        <v>46.289682540000001</v>
      </c>
      <c r="AF2620">
        <v>0.48478354099999998</v>
      </c>
      <c r="AG2620">
        <v>2.3767318660000001</v>
      </c>
      <c r="AH2620">
        <v>0.32098918900000001</v>
      </c>
      <c r="AI2620">
        <v>1.0811483E-2</v>
      </c>
      <c r="AJ2620">
        <v>4</v>
      </c>
      <c r="AK2620">
        <v>660308</v>
      </c>
      <c r="AL2620">
        <v>0</v>
      </c>
      <c r="AM2620" t="s">
        <v>53</v>
      </c>
      <c r="AN2620">
        <v>16082007</v>
      </c>
      <c r="AO2620">
        <v>31122007</v>
      </c>
      <c r="AP2620">
        <v>649.26</v>
      </c>
      <c r="AQ2620">
        <v>1</v>
      </c>
      <c r="AR2620">
        <v>1</v>
      </c>
      <c r="AS2620">
        <v>649.26</v>
      </c>
      <c r="AT2620">
        <v>753.04931640625</v>
      </c>
      <c r="AU2620">
        <v>756.31430060000002</v>
      </c>
      <c r="AV2620">
        <v>89.325294494628906</v>
      </c>
      <c r="AW2620">
        <v>649.25999999999897</v>
      </c>
      <c r="AX2620">
        <f t="shared" si="160"/>
        <v>103.78931640625001</v>
      </c>
      <c r="AY2620">
        <f t="shared" si="161"/>
        <v>107.05430060000003</v>
      </c>
      <c r="AZ2620">
        <f t="shared" si="162"/>
        <v>559.93470550537108</v>
      </c>
      <c r="BA2620">
        <f t="shared" si="163"/>
        <v>1.0231815394945443E-12</v>
      </c>
    </row>
    <row r="2621" spans="1:53" x14ac:dyDescent="0.35">
      <c r="A2621">
        <v>3330239</v>
      </c>
      <c r="B2621">
        <v>2007</v>
      </c>
      <c r="C2621">
        <v>78</v>
      </c>
      <c r="D2621">
        <v>59</v>
      </c>
      <c r="E2621">
        <v>59</v>
      </c>
      <c r="F2621" t="s">
        <v>45</v>
      </c>
      <c r="G2621" t="s">
        <v>54</v>
      </c>
      <c r="H2621" t="s">
        <v>54</v>
      </c>
      <c r="I2621">
        <v>37</v>
      </c>
      <c r="J2621" t="s">
        <v>46</v>
      </c>
      <c r="K2621" t="s">
        <v>78</v>
      </c>
      <c r="L2621">
        <v>3</v>
      </c>
      <c r="M2621">
        <v>6</v>
      </c>
      <c r="N2621">
        <v>26</v>
      </c>
      <c r="O2621" t="s">
        <v>55</v>
      </c>
      <c r="P2621">
        <v>11571.28205</v>
      </c>
      <c r="Q2621" t="s">
        <v>56</v>
      </c>
      <c r="R2621">
        <v>7000</v>
      </c>
      <c r="S2621">
        <v>0</v>
      </c>
      <c r="T2621">
        <v>6</v>
      </c>
      <c r="U2621" t="s">
        <v>62</v>
      </c>
      <c r="V2621">
        <v>1</v>
      </c>
      <c r="W2621">
        <v>0</v>
      </c>
      <c r="X2621">
        <v>2</v>
      </c>
      <c r="Y2621" t="s">
        <v>51</v>
      </c>
      <c r="Z2621" t="s">
        <v>60</v>
      </c>
      <c r="AA2621">
        <v>0.16638855799999999</v>
      </c>
      <c r="AB2621">
        <v>0.27246722299999998</v>
      </c>
      <c r="AC2621">
        <v>0.15947556600000001</v>
      </c>
      <c r="AD2621">
        <v>0.14276365999999999</v>
      </c>
      <c r="AE2621">
        <v>58.775641030000003</v>
      </c>
      <c r="AF2621">
        <v>0.47627876499999999</v>
      </c>
      <c r="AG2621">
        <v>2.1856972589999999</v>
      </c>
      <c r="AH2621">
        <v>0.31594724200000002</v>
      </c>
      <c r="AI2621">
        <v>1.0791367E-2</v>
      </c>
      <c r="AJ2621">
        <v>4</v>
      </c>
      <c r="AK2621">
        <v>660309</v>
      </c>
      <c r="AL2621">
        <v>1</v>
      </c>
      <c r="AM2621" t="s">
        <v>53</v>
      </c>
      <c r="AN2621">
        <v>1012007</v>
      </c>
      <c r="AO2621">
        <v>2032007</v>
      </c>
      <c r="AP2621">
        <v>50</v>
      </c>
      <c r="AQ2621">
        <v>1</v>
      </c>
      <c r="AR2621">
        <v>1</v>
      </c>
      <c r="AS2621">
        <v>50</v>
      </c>
      <c r="AT2621">
        <v>60.036434173583899</v>
      </c>
      <c r="AU2621">
        <v>789.0648516</v>
      </c>
      <c r="AV2621">
        <v>89.325294494628906</v>
      </c>
      <c r="AW2621">
        <v>50</v>
      </c>
      <c r="AX2621">
        <f t="shared" si="160"/>
        <v>10.036434173583899</v>
      </c>
      <c r="AY2621">
        <f t="shared" si="161"/>
        <v>739.0648516</v>
      </c>
      <c r="AZ2621">
        <f t="shared" si="162"/>
        <v>39.325294494628906</v>
      </c>
      <c r="BA2621">
        <f t="shared" si="163"/>
        <v>0</v>
      </c>
    </row>
    <row r="2622" spans="1:53" x14ac:dyDescent="0.35">
      <c r="A2622">
        <v>3900804</v>
      </c>
      <c r="B2622">
        <v>2007</v>
      </c>
      <c r="C2622">
        <v>61</v>
      </c>
      <c r="D2622">
        <v>61</v>
      </c>
      <c r="E2622">
        <v>56</v>
      </c>
      <c r="F2622" t="s">
        <v>45</v>
      </c>
      <c r="G2622" t="s">
        <v>45</v>
      </c>
      <c r="H2622" t="s">
        <v>45</v>
      </c>
      <c r="I2622">
        <v>36</v>
      </c>
      <c r="J2622" t="s">
        <v>46</v>
      </c>
      <c r="K2622" t="s">
        <v>47</v>
      </c>
      <c r="L2622">
        <v>1</v>
      </c>
      <c r="M2622">
        <v>4</v>
      </c>
      <c r="N2622">
        <v>14</v>
      </c>
      <c r="O2622" t="s">
        <v>97</v>
      </c>
      <c r="P2622">
        <v>90</v>
      </c>
      <c r="Q2622" t="s">
        <v>49</v>
      </c>
      <c r="R2622">
        <v>4000</v>
      </c>
      <c r="S2622">
        <v>100</v>
      </c>
      <c r="T2622">
        <v>14</v>
      </c>
      <c r="U2622" t="s">
        <v>62</v>
      </c>
      <c r="V2622">
        <v>0</v>
      </c>
      <c r="W2622">
        <v>0</v>
      </c>
      <c r="X2622">
        <v>1</v>
      </c>
      <c r="Y2622" t="s">
        <v>51</v>
      </c>
      <c r="Z2622" t="s">
        <v>60</v>
      </c>
      <c r="AA2622">
        <v>0.16638855799999999</v>
      </c>
      <c r="AB2622">
        <v>0.27246722299999998</v>
      </c>
      <c r="AC2622">
        <v>0.15947556600000001</v>
      </c>
      <c r="AD2622">
        <v>0.14276365999999999</v>
      </c>
      <c r="AE2622">
        <v>58.775641030000003</v>
      </c>
      <c r="AF2622">
        <v>0.47627876499999999</v>
      </c>
      <c r="AG2622">
        <v>2.1856972589999999</v>
      </c>
      <c r="AH2622">
        <v>0.31594724200000002</v>
      </c>
      <c r="AI2622">
        <v>1.0791367E-2</v>
      </c>
      <c r="AJ2622">
        <v>2</v>
      </c>
      <c r="AK2622">
        <v>660309</v>
      </c>
      <c r="AL2622">
        <v>0</v>
      </c>
      <c r="AM2622" t="s">
        <v>53</v>
      </c>
      <c r="AN2622">
        <v>1012007</v>
      </c>
      <c r="AO2622">
        <v>26062007</v>
      </c>
      <c r="AP2622">
        <v>509.94</v>
      </c>
      <c r="AQ2622">
        <v>1</v>
      </c>
      <c r="AR2622">
        <v>1</v>
      </c>
      <c r="AS2622">
        <v>509.94</v>
      </c>
      <c r="AT2622">
        <v>791.49945068359295</v>
      </c>
      <c r="AU2622">
        <v>863.75924139999995</v>
      </c>
      <c r="AV2622">
        <v>89.325294494628906</v>
      </c>
      <c r="AW2622">
        <v>509.93999999999897</v>
      </c>
      <c r="AX2622">
        <f t="shared" si="160"/>
        <v>281.55945068359296</v>
      </c>
      <c r="AY2622">
        <f t="shared" si="161"/>
        <v>353.81924139999995</v>
      </c>
      <c r="AZ2622">
        <f t="shared" si="162"/>
        <v>420.61470550537109</v>
      </c>
      <c r="BA2622">
        <f t="shared" si="163"/>
        <v>1.0231815394945443E-12</v>
      </c>
    </row>
    <row r="2623" spans="1:53" x14ac:dyDescent="0.35">
      <c r="A2623">
        <v>6486494</v>
      </c>
      <c r="B2623">
        <v>2007</v>
      </c>
      <c r="C2623">
        <v>42</v>
      </c>
      <c r="D2623">
        <v>42</v>
      </c>
      <c r="E2623">
        <v>56</v>
      </c>
      <c r="F2623" t="s">
        <v>45</v>
      </c>
      <c r="G2623" t="s">
        <v>45</v>
      </c>
      <c r="H2623" t="s">
        <v>45</v>
      </c>
      <c r="I2623">
        <v>22</v>
      </c>
      <c r="J2623" t="s">
        <v>57</v>
      </c>
      <c r="K2623" t="s">
        <v>47</v>
      </c>
      <c r="L2623">
        <v>1</v>
      </c>
      <c r="M2623">
        <v>0</v>
      </c>
      <c r="N2623">
        <v>11</v>
      </c>
      <c r="O2623" t="s">
        <v>61</v>
      </c>
      <c r="P2623">
        <v>8720.4468949999991</v>
      </c>
      <c r="Q2623" t="s">
        <v>49</v>
      </c>
      <c r="R2623">
        <v>5000</v>
      </c>
      <c r="S2623">
        <v>50</v>
      </c>
      <c r="T2623">
        <v>14</v>
      </c>
      <c r="U2623" t="s">
        <v>50</v>
      </c>
      <c r="V2623">
        <v>0</v>
      </c>
      <c r="W2623">
        <v>0</v>
      </c>
      <c r="X2623">
        <v>0</v>
      </c>
      <c r="Y2623" t="s">
        <v>51</v>
      </c>
      <c r="Z2623" t="s">
        <v>60</v>
      </c>
      <c r="AA2623">
        <v>0.16638855799999999</v>
      </c>
      <c r="AB2623">
        <v>0.27246722299999998</v>
      </c>
      <c r="AC2623">
        <v>0.15947556600000001</v>
      </c>
      <c r="AD2623">
        <v>0.14276365999999999</v>
      </c>
      <c r="AE2623">
        <v>58.775641030000003</v>
      </c>
      <c r="AF2623">
        <v>0.47627876499999999</v>
      </c>
      <c r="AG2623">
        <v>2.1856972589999999</v>
      </c>
      <c r="AH2623">
        <v>0.31594724200000002</v>
      </c>
      <c r="AI2623">
        <v>1.0791367E-2</v>
      </c>
      <c r="AJ2623">
        <v>3</v>
      </c>
      <c r="AK2623">
        <v>660309</v>
      </c>
      <c r="AL2623">
        <v>0</v>
      </c>
      <c r="AM2623" t="s">
        <v>53</v>
      </c>
      <c r="AN2623">
        <v>17042007</v>
      </c>
      <c r="AO2623">
        <v>31122007</v>
      </c>
      <c r="AP2623">
        <v>601.54</v>
      </c>
      <c r="AQ2623">
        <v>1</v>
      </c>
      <c r="AR2623">
        <v>1</v>
      </c>
      <c r="AS2623">
        <v>601.54</v>
      </c>
      <c r="AT2623">
        <v>871.396240234375</v>
      </c>
      <c r="AU2623">
        <v>967.68383600000004</v>
      </c>
      <c r="AV2623">
        <v>89.325294494628906</v>
      </c>
      <c r="AW2623">
        <v>601.53999999999905</v>
      </c>
      <c r="AX2623">
        <f t="shared" si="160"/>
        <v>269.85624023437504</v>
      </c>
      <c r="AY2623">
        <f t="shared" si="161"/>
        <v>366.14383600000008</v>
      </c>
      <c r="AZ2623">
        <f t="shared" si="162"/>
        <v>512.21470550537106</v>
      </c>
      <c r="BA2623">
        <f t="shared" si="163"/>
        <v>9.0949470177292824E-13</v>
      </c>
    </row>
    <row r="2624" spans="1:53" x14ac:dyDescent="0.35">
      <c r="A2624">
        <v>6941436</v>
      </c>
      <c r="B2624">
        <v>2007</v>
      </c>
      <c r="C2624">
        <v>86</v>
      </c>
      <c r="D2624">
        <v>86</v>
      </c>
      <c r="E2624">
        <v>56</v>
      </c>
      <c r="F2624" t="s">
        <v>54</v>
      </c>
      <c r="G2624" t="s">
        <v>54</v>
      </c>
      <c r="H2624" t="s">
        <v>45</v>
      </c>
      <c r="I2624">
        <v>65</v>
      </c>
      <c r="J2624" t="s">
        <v>46</v>
      </c>
      <c r="K2624" t="s">
        <v>47</v>
      </c>
      <c r="L2624">
        <v>1</v>
      </c>
      <c r="M2624">
        <v>1</v>
      </c>
      <c r="N2624">
        <v>9</v>
      </c>
      <c r="O2624" t="s">
        <v>48</v>
      </c>
      <c r="P2624">
        <v>9491.0089009999992</v>
      </c>
      <c r="Q2624" t="s">
        <v>49</v>
      </c>
      <c r="R2624">
        <v>10000</v>
      </c>
      <c r="S2624">
        <v>0</v>
      </c>
      <c r="T2624">
        <v>23</v>
      </c>
      <c r="U2624" t="s">
        <v>50</v>
      </c>
      <c r="V2624">
        <v>0</v>
      </c>
      <c r="W2624">
        <v>0</v>
      </c>
      <c r="X2624">
        <v>0</v>
      </c>
      <c r="Y2624" t="s">
        <v>51</v>
      </c>
      <c r="Z2624" t="s">
        <v>60</v>
      </c>
      <c r="AA2624">
        <v>6.7706799999999998E-2</v>
      </c>
      <c r="AB2624">
        <v>0.22866391999999999</v>
      </c>
      <c r="AC2624">
        <v>0.31636256600000001</v>
      </c>
      <c r="AD2624">
        <v>0.12987812400000001</v>
      </c>
      <c r="AE2624">
        <v>35.164502169999999</v>
      </c>
      <c r="AF2624">
        <v>0.48602732999999998</v>
      </c>
      <c r="AG2624">
        <v>2.390523838</v>
      </c>
      <c r="AH2624">
        <v>0.234536519</v>
      </c>
      <c r="AI2624">
        <v>7.6258259999999996E-3</v>
      </c>
      <c r="AJ2624">
        <v>9</v>
      </c>
      <c r="AK2624">
        <v>660402</v>
      </c>
      <c r="AL2624">
        <v>0</v>
      </c>
      <c r="AM2624" t="s">
        <v>53</v>
      </c>
      <c r="AN2624">
        <v>27052007</v>
      </c>
      <c r="AO2624">
        <v>31122007</v>
      </c>
      <c r="AP2624">
        <v>374.18</v>
      </c>
      <c r="AQ2624">
        <v>1</v>
      </c>
      <c r="AR2624">
        <v>1</v>
      </c>
      <c r="AS2624">
        <v>374.18</v>
      </c>
      <c r="AT2624">
        <v>1440.91918945312</v>
      </c>
      <c r="AU2624">
        <v>940.71977460000005</v>
      </c>
      <c r="AV2624">
        <v>89.325294494628906</v>
      </c>
      <c r="AW2624">
        <v>374.18</v>
      </c>
      <c r="AX2624">
        <f t="shared" si="160"/>
        <v>1066.7391894531199</v>
      </c>
      <c r="AY2624">
        <f t="shared" si="161"/>
        <v>566.5397746000001</v>
      </c>
      <c r="AZ2624">
        <f t="shared" si="162"/>
        <v>284.8547055053711</v>
      </c>
      <c r="BA2624">
        <f t="shared" si="163"/>
        <v>0</v>
      </c>
    </row>
    <row r="2625" spans="1:53" x14ac:dyDescent="0.35">
      <c r="A2625">
        <v>3082994</v>
      </c>
      <c r="B2625">
        <v>2005</v>
      </c>
      <c r="C2625">
        <v>18</v>
      </c>
      <c r="D2625">
        <v>18</v>
      </c>
      <c r="E2625">
        <v>32</v>
      </c>
      <c r="F2625" t="s">
        <v>54</v>
      </c>
      <c r="G2625" t="s">
        <v>54</v>
      </c>
      <c r="H2625" t="s">
        <v>45</v>
      </c>
      <c r="I2625">
        <v>0</v>
      </c>
      <c r="J2625" t="s">
        <v>46</v>
      </c>
      <c r="K2625" t="s">
        <v>78</v>
      </c>
      <c r="L2625">
        <v>3</v>
      </c>
      <c r="M2625">
        <v>1</v>
      </c>
      <c r="N2625">
        <v>28</v>
      </c>
      <c r="O2625" t="s">
        <v>72</v>
      </c>
      <c r="P2625">
        <v>36030.430549999997</v>
      </c>
      <c r="Q2625" t="s">
        <v>56</v>
      </c>
      <c r="R2625">
        <v>20000</v>
      </c>
      <c r="S2625">
        <v>100</v>
      </c>
      <c r="T2625">
        <v>0</v>
      </c>
      <c r="U2625" t="s">
        <v>62</v>
      </c>
      <c r="V2625">
        <v>0</v>
      </c>
      <c r="W2625">
        <v>0</v>
      </c>
      <c r="X2625">
        <v>0</v>
      </c>
      <c r="Y2625" t="s">
        <v>51</v>
      </c>
      <c r="Z2625" t="s">
        <v>52</v>
      </c>
      <c r="AA2625">
        <v>5.6146886999999999E-2</v>
      </c>
      <c r="AB2625">
        <v>0.12772751500000001</v>
      </c>
      <c r="AC2625">
        <v>0.36216072399999999</v>
      </c>
      <c r="AD2625">
        <v>0.17336300800000001</v>
      </c>
      <c r="AE2625">
        <v>35.8697479</v>
      </c>
      <c r="AF2625">
        <v>0.48752489199999999</v>
      </c>
      <c r="AG2625">
        <v>2.2716870679999999</v>
      </c>
      <c r="AH2625">
        <v>0.17704710700000001</v>
      </c>
      <c r="AI2625">
        <v>6.7973440000000003E-3</v>
      </c>
      <c r="AJ2625">
        <v>10</v>
      </c>
      <c r="AK2625">
        <v>660403</v>
      </c>
      <c r="AL2625">
        <v>0</v>
      </c>
      <c r="AM2625" t="s">
        <v>66</v>
      </c>
      <c r="AN2625">
        <v>1012005</v>
      </c>
      <c r="AO2625">
        <v>22082005</v>
      </c>
      <c r="AP2625">
        <v>2178.33</v>
      </c>
      <c r="AQ2625">
        <v>1</v>
      </c>
      <c r="AR2625">
        <v>1</v>
      </c>
      <c r="AS2625">
        <v>2178.33</v>
      </c>
      <c r="AT2625">
        <v>2126.34423828125</v>
      </c>
      <c r="AU2625">
        <v>1929.151967</v>
      </c>
      <c r="AV2625">
        <v>89.325294494628906</v>
      </c>
      <c r="AW2625">
        <v>2178.3299999999899</v>
      </c>
      <c r="AX2625">
        <f t="shared" si="160"/>
        <v>51.985761718749927</v>
      </c>
      <c r="AY2625">
        <f t="shared" si="161"/>
        <v>249.17803299999991</v>
      </c>
      <c r="AZ2625">
        <f t="shared" si="162"/>
        <v>2089.004705505371</v>
      </c>
      <c r="BA2625">
        <f t="shared" si="163"/>
        <v>1.0004441719502211E-11</v>
      </c>
    </row>
    <row r="2626" spans="1:53" x14ac:dyDescent="0.35">
      <c r="A2626">
        <v>3388738</v>
      </c>
      <c r="B2626">
        <v>2006</v>
      </c>
      <c r="C2626">
        <v>58</v>
      </c>
      <c r="D2626">
        <v>46</v>
      </c>
      <c r="E2626">
        <v>46</v>
      </c>
      <c r="F2626" t="s">
        <v>45</v>
      </c>
      <c r="G2626" t="s">
        <v>54</v>
      </c>
      <c r="H2626" t="s">
        <v>54</v>
      </c>
      <c r="I2626">
        <v>21</v>
      </c>
      <c r="J2626" t="s">
        <v>57</v>
      </c>
      <c r="K2626" t="s">
        <v>58</v>
      </c>
      <c r="L2626">
        <v>2</v>
      </c>
      <c r="M2626">
        <v>9</v>
      </c>
      <c r="N2626">
        <v>31</v>
      </c>
      <c r="O2626" t="s">
        <v>55</v>
      </c>
      <c r="P2626">
        <v>7981.2448649999997</v>
      </c>
      <c r="Q2626" t="s">
        <v>56</v>
      </c>
      <c r="R2626">
        <v>6000</v>
      </c>
      <c r="S2626">
        <v>100</v>
      </c>
      <c r="T2626">
        <v>16</v>
      </c>
      <c r="U2626" t="s">
        <v>62</v>
      </c>
      <c r="V2626">
        <v>0</v>
      </c>
      <c r="W2626">
        <v>0</v>
      </c>
      <c r="X2626">
        <v>2</v>
      </c>
      <c r="Y2626" t="s">
        <v>63</v>
      </c>
      <c r="Z2626" t="s">
        <v>60</v>
      </c>
      <c r="AA2626">
        <v>5.6146886999999999E-2</v>
      </c>
      <c r="AB2626">
        <v>0.12772751500000001</v>
      </c>
      <c r="AC2626">
        <v>0.36216072399999999</v>
      </c>
      <c r="AD2626">
        <v>0.17336300800000001</v>
      </c>
      <c r="AE2626">
        <v>35.8697479</v>
      </c>
      <c r="AF2626">
        <v>0.48752489199999999</v>
      </c>
      <c r="AG2626">
        <v>2.2716870679999999</v>
      </c>
      <c r="AH2626">
        <v>0.17704710700000001</v>
      </c>
      <c r="AI2626">
        <v>6.7973440000000003E-3</v>
      </c>
      <c r="AJ2626">
        <v>4</v>
      </c>
      <c r="AK2626">
        <v>660403</v>
      </c>
      <c r="AL2626">
        <v>0</v>
      </c>
      <c r="AM2626" t="s">
        <v>53</v>
      </c>
      <c r="AN2626">
        <v>7102006</v>
      </c>
      <c r="AO2626">
        <v>31122006</v>
      </c>
      <c r="AP2626">
        <v>296.33</v>
      </c>
      <c r="AQ2626">
        <v>1</v>
      </c>
      <c r="AR2626">
        <v>1</v>
      </c>
      <c r="AS2626">
        <v>296.33</v>
      </c>
      <c r="AT2626">
        <v>642.3759765625</v>
      </c>
      <c r="AU2626">
        <v>802.99430219999999</v>
      </c>
      <c r="AV2626">
        <v>89.325294494628906</v>
      </c>
      <c r="AW2626">
        <v>296.32999999999902</v>
      </c>
      <c r="AX2626">
        <f t="shared" ref="AX2626:AX2689" si="164">ABS(AT2626-AS2626)</f>
        <v>346.04597656250002</v>
      </c>
      <c r="AY2626">
        <f t="shared" ref="AY2626:AY2689" si="165">ABS(AU2626-AS2626)</f>
        <v>506.66430220000001</v>
      </c>
      <c r="AZ2626">
        <f t="shared" si="162"/>
        <v>207.00470550537108</v>
      </c>
      <c r="BA2626">
        <f t="shared" si="163"/>
        <v>9.6633812063373625E-13</v>
      </c>
    </row>
    <row r="2627" spans="1:53" x14ac:dyDescent="0.35">
      <c r="A2627">
        <v>4149546</v>
      </c>
      <c r="B2627">
        <v>2006</v>
      </c>
      <c r="C2627">
        <v>39</v>
      </c>
      <c r="D2627">
        <v>39</v>
      </c>
      <c r="E2627">
        <v>56</v>
      </c>
      <c r="F2627" t="s">
        <v>45</v>
      </c>
      <c r="G2627" t="s">
        <v>45</v>
      </c>
      <c r="H2627" t="s">
        <v>45</v>
      </c>
      <c r="I2627">
        <v>16</v>
      </c>
      <c r="J2627" t="s">
        <v>57</v>
      </c>
      <c r="K2627" t="s">
        <v>47</v>
      </c>
      <c r="L2627">
        <v>1</v>
      </c>
      <c r="M2627">
        <v>7</v>
      </c>
      <c r="N2627">
        <v>17</v>
      </c>
      <c r="O2627" t="s">
        <v>61</v>
      </c>
      <c r="P2627">
        <v>10821.674559999999</v>
      </c>
      <c r="Q2627" t="s">
        <v>49</v>
      </c>
      <c r="R2627">
        <v>5000</v>
      </c>
      <c r="S2627">
        <v>50</v>
      </c>
      <c r="T2627">
        <v>15</v>
      </c>
      <c r="U2627" t="s">
        <v>50</v>
      </c>
      <c r="V2627">
        <v>0</v>
      </c>
      <c r="W2627">
        <v>1</v>
      </c>
      <c r="X2627">
        <v>1</v>
      </c>
      <c r="Y2627" t="s">
        <v>51</v>
      </c>
      <c r="Z2627" t="s">
        <v>60</v>
      </c>
      <c r="AA2627">
        <v>5.6146886999999999E-2</v>
      </c>
      <c r="AB2627">
        <v>0.12772751500000001</v>
      </c>
      <c r="AC2627">
        <v>0.36216072399999999</v>
      </c>
      <c r="AD2627">
        <v>0.17336300800000001</v>
      </c>
      <c r="AE2627">
        <v>35.8697479</v>
      </c>
      <c r="AF2627">
        <v>0.48752489199999999</v>
      </c>
      <c r="AG2627">
        <v>2.2716870679999999</v>
      </c>
      <c r="AH2627">
        <v>0.17704710700000001</v>
      </c>
      <c r="AI2627">
        <v>6.7973440000000003E-3</v>
      </c>
      <c r="AJ2627">
        <v>3</v>
      </c>
      <c r="AK2627">
        <v>660403</v>
      </c>
      <c r="AL2627">
        <v>0</v>
      </c>
      <c r="AM2627" t="s">
        <v>53</v>
      </c>
      <c r="AN2627">
        <v>12072006</v>
      </c>
      <c r="AO2627">
        <v>31122006</v>
      </c>
      <c r="AP2627">
        <v>542.46</v>
      </c>
      <c r="AQ2627">
        <v>1</v>
      </c>
      <c r="AR2627">
        <v>1</v>
      </c>
      <c r="AS2627">
        <v>542.46</v>
      </c>
      <c r="AT2627">
        <v>848.90435791015602</v>
      </c>
      <c r="AU2627">
        <v>870.70268499999997</v>
      </c>
      <c r="AV2627">
        <v>89.325294494628906</v>
      </c>
      <c r="AW2627">
        <v>394.43</v>
      </c>
      <c r="AX2627">
        <f t="shared" si="164"/>
        <v>306.44435791015599</v>
      </c>
      <c r="AY2627">
        <f t="shared" si="165"/>
        <v>328.24268499999994</v>
      </c>
      <c r="AZ2627">
        <f t="shared" ref="AZ2627:AZ2690" si="166">ABS(AV2627-AS2627)</f>
        <v>453.13470550537113</v>
      </c>
      <c r="BA2627">
        <f t="shared" ref="BA2627:BA2690" si="167">ABS(AW2627-AS2627)</f>
        <v>148.03000000000003</v>
      </c>
    </row>
    <row r="2628" spans="1:53" x14ac:dyDescent="0.35">
      <c r="A2628">
        <v>3550563</v>
      </c>
      <c r="B2628">
        <v>2005</v>
      </c>
      <c r="C2628">
        <v>50</v>
      </c>
      <c r="D2628">
        <v>38</v>
      </c>
      <c r="E2628">
        <v>38</v>
      </c>
      <c r="F2628" t="s">
        <v>45</v>
      </c>
      <c r="G2628" t="s">
        <v>54</v>
      </c>
      <c r="H2628" t="s">
        <v>54</v>
      </c>
      <c r="I2628">
        <v>13</v>
      </c>
      <c r="J2628" t="s">
        <v>57</v>
      </c>
      <c r="K2628" t="s">
        <v>58</v>
      </c>
      <c r="L2628">
        <v>2</v>
      </c>
      <c r="M2628">
        <v>6</v>
      </c>
      <c r="N2628">
        <v>17</v>
      </c>
      <c r="O2628" t="s">
        <v>77</v>
      </c>
      <c r="P2628">
        <v>4330.4204399999999</v>
      </c>
      <c r="Q2628" t="s">
        <v>49</v>
      </c>
      <c r="R2628">
        <v>10000</v>
      </c>
      <c r="S2628">
        <v>100</v>
      </c>
      <c r="T2628">
        <v>9</v>
      </c>
      <c r="U2628" t="s">
        <v>62</v>
      </c>
      <c r="V2628">
        <v>0</v>
      </c>
      <c r="W2628">
        <v>0</v>
      </c>
      <c r="X2628">
        <v>0</v>
      </c>
      <c r="Y2628" t="s">
        <v>51</v>
      </c>
      <c r="Z2628" t="s">
        <v>60</v>
      </c>
      <c r="AA2628">
        <v>5.5168232999999997E-2</v>
      </c>
      <c r="AB2628">
        <v>0.231888451</v>
      </c>
      <c r="AC2628">
        <v>0.36647468900000002</v>
      </c>
      <c r="AD2628">
        <v>0.180835829</v>
      </c>
      <c r="AE2628">
        <v>40.640211639999997</v>
      </c>
      <c r="AF2628">
        <v>0.48834787099999999</v>
      </c>
      <c r="AG2628">
        <v>2.3282812970000002</v>
      </c>
      <c r="AH2628">
        <v>0.13479680699999999</v>
      </c>
      <c r="AI2628">
        <v>5.9869379999999998E-3</v>
      </c>
      <c r="AJ2628">
        <v>8</v>
      </c>
      <c r="AK2628">
        <v>660404</v>
      </c>
      <c r="AL2628">
        <v>0</v>
      </c>
      <c r="AM2628" t="s">
        <v>66</v>
      </c>
      <c r="AN2628">
        <v>1012005</v>
      </c>
      <c r="AO2628">
        <v>14092005</v>
      </c>
      <c r="AP2628">
        <v>627.62</v>
      </c>
      <c r="AQ2628">
        <v>1</v>
      </c>
      <c r="AR2628">
        <v>1</v>
      </c>
      <c r="AS2628">
        <v>627.62</v>
      </c>
      <c r="AT2628">
        <v>539.15100097656205</v>
      </c>
      <c r="AU2628">
        <v>789.22254510000005</v>
      </c>
      <c r="AV2628">
        <v>89.325294494628906</v>
      </c>
      <c r="AW2628">
        <v>627.62</v>
      </c>
      <c r="AX2628">
        <f t="shared" si="164"/>
        <v>88.468999023437959</v>
      </c>
      <c r="AY2628">
        <f t="shared" si="165"/>
        <v>161.60254510000004</v>
      </c>
      <c r="AZ2628">
        <f t="shared" si="166"/>
        <v>538.2947055053711</v>
      </c>
      <c r="BA2628">
        <f t="shared" si="167"/>
        <v>0</v>
      </c>
    </row>
    <row r="2629" spans="1:53" x14ac:dyDescent="0.35">
      <c r="A2629">
        <v>6324923</v>
      </c>
      <c r="B2629">
        <v>2008</v>
      </c>
      <c r="C2629">
        <v>40</v>
      </c>
      <c r="D2629">
        <v>40</v>
      </c>
      <c r="E2629">
        <v>45</v>
      </c>
      <c r="F2629" t="s">
        <v>54</v>
      </c>
      <c r="G2629" t="s">
        <v>54</v>
      </c>
      <c r="H2629" t="s">
        <v>45</v>
      </c>
      <c r="I2629">
        <v>19</v>
      </c>
      <c r="J2629" t="s">
        <v>57</v>
      </c>
      <c r="K2629" t="s">
        <v>58</v>
      </c>
      <c r="L2629">
        <v>2</v>
      </c>
      <c r="M2629">
        <v>2</v>
      </c>
      <c r="N2629">
        <v>31</v>
      </c>
      <c r="O2629" t="s">
        <v>86</v>
      </c>
      <c r="P2629">
        <v>34024.432289999997</v>
      </c>
      <c r="Q2629" t="s">
        <v>49</v>
      </c>
      <c r="R2629">
        <v>10000</v>
      </c>
      <c r="S2629">
        <v>100</v>
      </c>
      <c r="T2629">
        <v>15</v>
      </c>
      <c r="U2629" t="s">
        <v>50</v>
      </c>
      <c r="V2629">
        <v>0</v>
      </c>
      <c r="W2629">
        <v>0</v>
      </c>
      <c r="X2629">
        <v>0</v>
      </c>
      <c r="Y2629" t="s">
        <v>51</v>
      </c>
      <c r="Z2629" t="s">
        <v>52</v>
      </c>
      <c r="AA2629">
        <v>5.5168232999999997E-2</v>
      </c>
      <c r="AB2629">
        <v>0.231888451</v>
      </c>
      <c r="AC2629">
        <v>0.36647468900000002</v>
      </c>
      <c r="AD2629">
        <v>0.180835829</v>
      </c>
      <c r="AE2629">
        <v>40.640211639999997</v>
      </c>
      <c r="AF2629">
        <v>0.48834787099999999</v>
      </c>
      <c r="AG2629">
        <v>2.3282812970000002</v>
      </c>
      <c r="AH2629">
        <v>0.13479680699999999</v>
      </c>
      <c r="AI2629">
        <v>5.9869379999999998E-3</v>
      </c>
      <c r="AJ2629">
        <v>8</v>
      </c>
      <c r="AK2629">
        <v>660404</v>
      </c>
      <c r="AL2629">
        <v>0</v>
      </c>
      <c r="AM2629" t="s">
        <v>53</v>
      </c>
      <c r="AN2629">
        <v>1012008</v>
      </c>
      <c r="AO2629">
        <v>14062008</v>
      </c>
      <c r="AP2629">
        <v>2010.53</v>
      </c>
      <c r="AQ2629">
        <v>1</v>
      </c>
      <c r="AR2629">
        <v>1</v>
      </c>
      <c r="AS2629">
        <v>2010.53</v>
      </c>
      <c r="AT2629">
        <v>1890.98962402343</v>
      </c>
      <c r="AU2629">
        <v>1172.1253509999999</v>
      </c>
      <c r="AV2629">
        <v>89.325294494628906</v>
      </c>
      <c r="AW2629">
        <v>2010.52999999999</v>
      </c>
      <c r="AX2629">
        <f t="shared" si="164"/>
        <v>119.54037597656998</v>
      </c>
      <c r="AY2629">
        <f t="shared" si="165"/>
        <v>838.40464900000006</v>
      </c>
      <c r="AZ2629">
        <f t="shared" si="166"/>
        <v>1921.2047055053711</v>
      </c>
      <c r="BA2629">
        <f t="shared" si="167"/>
        <v>1.0004441719502211E-11</v>
      </c>
    </row>
    <row r="2630" spans="1:53" x14ac:dyDescent="0.35">
      <c r="A2630">
        <v>1880405</v>
      </c>
      <c r="B2630">
        <v>2005</v>
      </c>
      <c r="C2630">
        <v>33</v>
      </c>
      <c r="D2630">
        <v>33</v>
      </c>
      <c r="E2630">
        <v>69</v>
      </c>
      <c r="F2630" t="s">
        <v>54</v>
      </c>
      <c r="G2630" t="s">
        <v>54</v>
      </c>
      <c r="H2630" t="s">
        <v>45</v>
      </c>
      <c r="I2630">
        <v>11</v>
      </c>
      <c r="J2630" t="s">
        <v>57</v>
      </c>
      <c r="K2630" t="s">
        <v>58</v>
      </c>
      <c r="L2630">
        <v>2</v>
      </c>
      <c r="M2630">
        <v>9</v>
      </c>
      <c r="N2630">
        <v>28</v>
      </c>
      <c r="O2630" t="s">
        <v>96</v>
      </c>
      <c r="P2630">
        <v>15761.523929999999</v>
      </c>
      <c r="Q2630" t="s">
        <v>56</v>
      </c>
      <c r="R2630">
        <v>10000</v>
      </c>
      <c r="S2630">
        <v>100</v>
      </c>
      <c r="T2630">
        <v>14</v>
      </c>
      <c r="U2630" t="s">
        <v>62</v>
      </c>
      <c r="V2630">
        <v>0</v>
      </c>
      <c r="W2630">
        <v>0</v>
      </c>
      <c r="X2630">
        <v>2</v>
      </c>
      <c r="Y2630" t="s">
        <v>51</v>
      </c>
      <c r="Z2630" t="s">
        <v>60</v>
      </c>
      <c r="AA2630">
        <v>9.0184830999999993E-2</v>
      </c>
      <c r="AB2630">
        <v>0.26282255500000001</v>
      </c>
      <c r="AC2630">
        <v>0.27078687499999998</v>
      </c>
      <c r="AD2630">
        <v>0.157479279</v>
      </c>
      <c r="AE2630">
        <v>43.683908049999999</v>
      </c>
      <c r="AF2630">
        <v>0.48612024700000001</v>
      </c>
      <c r="AG2630">
        <v>2.421471806</v>
      </c>
      <c r="AH2630">
        <v>0.28433913399999999</v>
      </c>
      <c r="AI2630">
        <v>9.070715E-3</v>
      </c>
      <c r="AJ2630">
        <v>5</v>
      </c>
      <c r="AK2630">
        <v>660405</v>
      </c>
      <c r="AL2630">
        <v>0</v>
      </c>
      <c r="AM2630" t="s">
        <v>53</v>
      </c>
      <c r="AN2630">
        <v>1012005</v>
      </c>
      <c r="AO2630">
        <v>26102005</v>
      </c>
      <c r="AP2630">
        <v>986.92</v>
      </c>
      <c r="AQ2630">
        <v>1</v>
      </c>
      <c r="AR2630">
        <v>1</v>
      </c>
      <c r="AS2630">
        <v>986.92</v>
      </c>
      <c r="AT2630">
        <v>1155.30834960937</v>
      </c>
      <c r="AU2630">
        <v>1422.8848230000001</v>
      </c>
      <c r="AV2630">
        <v>89.325294494628906</v>
      </c>
      <c r="AW2630">
        <v>986.91999999999905</v>
      </c>
      <c r="AX2630">
        <f t="shared" si="164"/>
        <v>168.38834960937004</v>
      </c>
      <c r="AY2630">
        <f t="shared" si="165"/>
        <v>435.96482300000014</v>
      </c>
      <c r="AZ2630">
        <f t="shared" si="166"/>
        <v>897.59470550537105</v>
      </c>
      <c r="BA2630">
        <f t="shared" si="167"/>
        <v>9.0949470177292824E-13</v>
      </c>
    </row>
    <row r="2631" spans="1:53" x14ac:dyDescent="0.35">
      <c r="A2631">
        <v>5720654</v>
      </c>
      <c r="B2631">
        <v>2007</v>
      </c>
      <c r="C2631">
        <v>55</v>
      </c>
      <c r="D2631">
        <v>54</v>
      </c>
      <c r="E2631">
        <v>54</v>
      </c>
      <c r="F2631" t="s">
        <v>54</v>
      </c>
      <c r="G2631" t="s">
        <v>45</v>
      </c>
      <c r="H2631" t="s">
        <v>45</v>
      </c>
      <c r="I2631">
        <v>32</v>
      </c>
      <c r="J2631" t="s">
        <v>57</v>
      </c>
      <c r="K2631" t="s">
        <v>58</v>
      </c>
      <c r="L2631">
        <v>2</v>
      </c>
      <c r="M2631">
        <v>9</v>
      </c>
      <c r="N2631">
        <v>41</v>
      </c>
      <c r="O2631" t="s">
        <v>106</v>
      </c>
      <c r="P2631">
        <v>29578.666679999998</v>
      </c>
      <c r="Q2631" t="s">
        <v>49</v>
      </c>
      <c r="R2631">
        <v>6000</v>
      </c>
      <c r="S2631">
        <v>100</v>
      </c>
      <c r="T2631">
        <v>20</v>
      </c>
      <c r="U2631" t="s">
        <v>50</v>
      </c>
      <c r="V2631">
        <v>0</v>
      </c>
      <c r="W2631">
        <v>0</v>
      </c>
      <c r="X2631">
        <v>0</v>
      </c>
      <c r="Y2631" t="s">
        <v>63</v>
      </c>
      <c r="Z2631" t="s">
        <v>60</v>
      </c>
      <c r="AA2631">
        <v>0.16196085199999999</v>
      </c>
      <c r="AB2631">
        <v>0.26398752800000003</v>
      </c>
      <c r="AC2631">
        <v>0.20353369099999999</v>
      </c>
      <c r="AD2631">
        <v>0.121305464</v>
      </c>
      <c r="AE2631">
        <v>59.54148472</v>
      </c>
      <c r="AF2631">
        <v>0.48118811900000003</v>
      </c>
      <c r="AG2631">
        <v>2.3618569200000001</v>
      </c>
      <c r="AH2631">
        <v>0.353656003</v>
      </c>
      <c r="AI2631">
        <v>1.0697964000000001E-2</v>
      </c>
      <c r="AJ2631">
        <v>5</v>
      </c>
      <c r="AK2631">
        <v>660506</v>
      </c>
      <c r="AL2631">
        <v>0</v>
      </c>
      <c r="AM2631" t="s">
        <v>53</v>
      </c>
      <c r="AN2631">
        <v>1012007</v>
      </c>
      <c r="AO2631">
        <v>10082007</v>
      </c>
      <c r="AP2631">
        <v>2114.35</v>
      </c>
      <c r="AQ2631">
        <v>1</v>
      </c>
      <c r="AR2631">
        <v>1</v>
      </c>
      <c r="AS2631">
        <v>2114.35</v>
      </c>
      <c r="AT2631">
        <v>1582.53405761718</v>
      </c>
      <c r="AU2631">
        <v>925.50779020000004</v>
      </c>
      <c r="AV2631">
        <v>89.325294494628906</v>
      </c>
      <c r="AW2631">
        <v>2114.3499999999899</v>
      </c>
      <c r="AX2631">
        <f t="shared" si="164"/>
        <v>531.81594238281991</v>
      </c>
      <c r="AY2631">
        <f t="shared" si="165"/>
        <v>1188.8422097999999</v>
      </c>
      <c r="AZ2631">
        <f t="shared" si="166"/>
        <v>2025.024705505371</v>
      </c>
      <c r="BA2631">
        <f t="shared" si="167"/>
        <v>1.0004441719502211E-11</v>
      </c>
    </row>
    <row r="2632" spans="1:53" x14ac:dyDescent="0.35">
      <c r="A2632">
        <v>6328338</v>
      </c>
      <c r="B2632">
        <v>2007</v>
      </c>
      <c r="C2632">
        <v>51</v>
      </c>
      <c r="D2632">
        <v>51</v>
      </c>
      <c r="E2632">
        <v>51</v>
      </c>
      <c r="F2632" t="s">
        <v>54</v>
      </c>
      <c r="G2632" t="s">
        <v>54</v>
      </c>
      <c r="H2632" t="s">
        <v>45</v>
      </c>
      <c r="I2632">
        <v>27</v>
      </c>
      <c r="J2632" t="s">
        <v>57</v>
      </c>
      <c r="K2632" t="s">
        <v>58</v>
      </c>
      <c r="L2632">
        <v>2</v>
      </c>
      <c r="M2632">
        <v>2</v>
      </c>
      <c r="N2632">
        <v>32</v>
      </c>
      <c r="O2632" t="s">
        <v>86</v>
      </c>
      <c r="P2632">
        <v>13390.332839999999</v>
      </c>
      <c r="Q2632" t="s">
        <v>73</v>
      </c>
      <c r="R2632">
        <v>12000</v>
      </c>
      <c r="S2632">
        <v>100</v>
      </c>
      <c r="T2632">
        <v>29</v>
      </c>
      <c r="U2632" t="s">
        <v>62</v>
      </c>
      <c r="V2632">
        <v>0</v>
      </c>
      <c r="W2632">
        <v>1</v>
      </c>
      <c r="X2632">
        <v>0</v>
      </c>
      <c r="Y2632" t="s">
        <v>51</v>
      </c>
      <c r="Z2632" t="s">
        <v>60</v>
      </c>
      <c r="AA2632">
        <v>0.16196085199999999</v>
      </c>
      <c r="AB2632">
        <v>0.26398752800000003</v>
      </c>
      <c r="AC2632">
        <v>0.20353369099999999</v>
      </c>
      <c r="AD2632">
        <v>0.121305464</v>
      </c>
      <c r="AE2632">
        <v>59.54148472</v>
      </c>
      <c r="AF2632">
        <v>0.48118811900000003</v>
      </c>
      <c r="AG2632">
        <v>2.3618569200000001</v>
      </c>
      <c r="AH2632">
        <v>0.353656003</v>
      </c>
      <c r="AI2632">
        <v>1.0697964000000001E-2</v>
      </c>
      <c r="AJ2632">
        <v>1</v>
      </c>
      <c r="AK2632">
        <v>660506</v>
      </c>
      <c r="AL2632">
        <v>0</v>
      </c>
      <c r="AM2632" t="s">
        <v>53</v>
      </c>
      <c r="AN2632">
        <v>14032007</v>
      </c>
      <c r="AO2632">
        <v>31122007</v>
      </c>
      <c r="AP2632">
        <v>2096.12</v>
      </c>
      <c r="AQ2632">
        <v>1</v>
      </c>
      <c r="AR2632">
        <v>1</v>
      </c>
      <c r="AS2632">
        <v>2096.12</v>
      </c>
      <c r="AT2632">
        <v>1340.76928710937</v>
      </c>
      <c r="AU2632">
        <v>1477.6378540000001</v>
      </c>
      <c r="AV2632">
        <v>89.325294494628906</v>
      </c>
      <c r="AW2632">
        <v>2096.1199999999899</v>
      </c>
      <c r="AX2632">
        <f t="shared" si="164"/>
        <v>755.35071289062989</v>
      </c>
      <c r="AY2632">
        <f t="shared" si="165"/>
        <v>618.48214599999983</v>
      </c>
      <c r="AZ2632">
        <f t="shared" si="166"/>
        <v>2006.794705505371</v>
      </c>
      <c r="BA2632">
        <f t="shared" si="167"/>
        <v>1.0004441719502211E-11</v>
      </c>
    </row>
    <row r="2633" spans="1:53" x14ac:dyDescent="0.35">
      <c r="A2633">
        <v>7286526</v>
      </c>
      <c r="B2633">
        <v>2008</v>
      </c>
      <c r="C2633">
        <v>58</v>
      </c>
      <c r="D2633">
        <v>58</v>
      </c>
      <c r="E2633">
        <v>56</v>
      </c>
      <c r="F2633" t="s">
        <v>45</v>
      </c>
      <c r="G2633" t="s">
        <v>45</v>
      </c>
      <c r="H2633" t="s">
        <v>45</v>
      </c>
      <c r="I2633">
        <v>33</v>
      </c>
      <c r="J2633" t="s">
        <v>46</v>
      </c>
      <c r="K2633" t="s">
        <v>47</v>
      </c>
      <c r="L2633">
        <v>1</v>
      </c>
      <c r="M2633">
        <v>11</v>
      </c>
      <c r="N2633">
        <v>7</v>
      </c>
      <c r="O2633" t="s">
        <v>77</v>
      </c>
      <c r="P2633">
        <v>5560.3310540000002</v>
      </c>
      <c r="Q2633" t="s">
        <v>49</v>
      </c>
      <c r="R2633">
        <v>8000</v>
      </c>
      <c r="S2633">
        <v>100</v>
      </c>
      <c r="T2633">
        <v>9</v>
      </c>
      <c r="U2633" t="s">
        <v>50</v>
      </c>
      <c r="V2633">
        <v>0</v>
      </c>
      <c r="W2633">
        <v>0</v>
      </c>
      <c r="X2633">
        <v>1</v>
      </c>
      <c r="Y2633" t="s">
        <v>51</v>
      </c>
      <c r="Z2633" t="s">
        <v>52</v>
      </c>
      <c r="AA2633">
        <v>0.16196085199999999</v>
      </c>
      <c r="AB2633">
        <v>0.26398752800000003</v>
      </c>
      <c r="AC2633">
        <v>0.20353369099999999</v>
      </c>
      <c r="AD2633">
        <v>0.121305464</v>
      </c>
      <c r="AE2633">
        <v>59.54148472</v>
      </c>
      <c r="AF2633">
        <v>0.48118811900000003</v>
      </c>
      <c r="AG2633">
        <v>2.3618569200000001</v>
      </c>
      <c r="AH2633">
        <v>0.353656003</v>
      </c>
      <c r="AI2633">
        <v>1.0697964000000001E-2</v>
      </c>
      <c r="AJ2633">
        <v>8</v>
      </c>
      <c r="AK2633">
        <v>660506</v>
      </c>
      <c r="AL2633">
        <v>0</v>
      </c>
      <c r="AM2633" t="s">
        <v>53</v>
      </c>
      <c r="AN2633">
        <v>2052008</v>
      </c>
      <c r="AO2633">
        <v>31122008</v>
      </c>
      <c r="AP2633">
        <v>344.2</v>
      </c>
      <c r="AQ2633">
        <v>1</v>
      </c>
      <c r="AR2633">
        <v>1</v>
      </c>
      <c r="AS2633">
        <v>344.2</v>
      </c>
      <c r="AT2633">
        <v>456.80325317382801</v>
      </c>
      <c r="AU2633">
        <v>414.20303460000002</v>
      </c>
      <c r="AV2633">
        <v>89.325294494628906</v>
      </c>
      <c r="AW2633">
        <v>344.19999999999902</v>
      </c>
      <c r="AX2633">
        <f t="shared" si="164"/>
        <v>112.60325317382802</v>
      </c>
      <c r="AY2633">
        <f t="shared" si="165"/>
        <v>70.003034600000035</v>
      </c>
      <c r="AZ2633">
        <f t="shared" si="166"/>
        <v>254.87470550537108</v>
      </c>
      <c r="BA2633">
        <f t="shared" si="167"/>
        <v>9.6633812063373625E-13</v>
      </c>
    </row>
    <row r="2634" spans="1:53" x14ac:dyDescent="0.35">
      <c r="A2634">
        <v>2921465</v>
      </c>
      <c r="B2634">
        <v>2005</v>
      </c>
      <c r="C2634">
        <v>69</v>
      </c>
      <c r="D2634">
        <v>48</v>
      </c>
      <c r="E2634">
        <v>48</v>
      </c>
      <c r="F2634" t="s">
        <v>45</v>
      </c>
      <c r="G2634" t="s">
        <v>54</v>
      </c>
      <c r="H2634" t="s">
        <v>54</v>
      </c>
      <c r="I2634">
        <v>28</v>
      </c>
      <c r="J2634" t="s">
        <v>57</v>
      </c>
      <c r="K2634" t="s">
        <v>58</v>
      </c>
      <c r="L2634">
        <v>2</v>
      </c>
      <c r="M2634">
        <v>7</v>
      </c>
      <c r="N2634">
        <v>23</v>
      </c>
      <c r="O2634" t="s">
        <v>61</v>
      </c>
      <c r="P2634">
        <v>7821.4714560000002</v>
      </c>
      <c r="Q2634" t="s">
        <v>49</v>
      </c>
      <c r="R2634">
        <v>8000</v>
      </c>
      <c r="S2634">
        <v>50</v>
      </c>
      <c r="T2634">
        <v>16</v>
      </c>
      <c r="U2634" t="s">
        <v>62</v>
      </c>
      <c r="V2634">
        <v>0</v>
      </c>
      <c r="W2634">
        <v>0</v>
      </c>
      <c r="X2634">
        <v>1</v>
      </c>
      <c r="Y2634" t="s">
        <v>51</v>
      </c>
      <c r="Z2634" t="s">
        <v>52</v>
      </c>
      <c r="AA2634">
        <v>0.118030224</v>
      </c>
      <c r="AB2634">
        <v>0.30614903599999999</v>
      </c>
      <c r="AC2634">
        <v>0.20818134499999999</v>
      </c>
      <c r="AD2634">
        <v>0.14734271400000001</v>
      </c>
      <c r="AE2634">
        <v>31.498168499999998</v>
      </c>
      <c r="AF2634">
        <v>0.48331201299999998</v>
      </c>
      <c r="AG2634">
        <v>2.2404898389999999</v>
      </c>
      <c r="AH2634">
        <v>0.36565007999999999</v>
      </c>
      <c r="AI2634">
        <v>9.7913319999999998E-3</v>
      </c>
      <c r="AJ2634">
        <v>4</v>
      </c>
      <c r="AK2634">
        <v>660507</v>
      </c>
      <c r="AL2634">
        <v>0</v>
      </c>
      <c r="AM2634" t="s">
        <v>53</v>
      </c>
      <c r="AN2634">
        <v>20032005</v>
      </c>
      <c r="AO2634">
        <v>31122005</v>
      </c>
      <c r="AP2634">
        <v>1319.45</v>
      </c>
      <c r="AQ2634">
        <v>1</v>
      </c>
      <c r="AR2634">
        <v>1</v>
      </c>
      <c r="AS2634">
        <v>1319.45</v>
      </c>
      <c r="AT2634">
        <v>883.151611328125</v>
      </c>
      <c r="AU2634">
        <v>710.74489689999996</v>
      </c>
      <c r="AV2634">
        <v>89.325294494628906</v>
      </c>
      <c r="AW2634">
        <v>1319.45</v>
      </c>
      <c r="AX2634">
        <f t="shared" si="164"/>
        <v>436.29838867187505</v>
      </c>
      <c r="AY2634">
        <f t="shared" si="165"/>
        <v>608.70510310000009</v>
      </c>
      <c r="AZ2634">
        <f t="shared" si="166"/>
        <v>1230.1247055053711</v>
      </c>
      <c r="BA2634">
        <f t="shared" si="167"/>
        <v>0</v>
      </c>
    </row>
    <row r="2635" spans="1:53" x14ac:dyDescent="0.35">
      <c r="A2635">
        <v>4960896</v>
      </c>
      <c r="B2635">
        <v>2006</v>
      </c>
      <c r="C2635">
        <v>47</v>
      </c>
      <c r="D2635">
        <v>44</v>
      </c>
      <c r="E2635">
        <v>44</v>
      </c>
      <c r="F2635" t="s">
        <v>54</v>
      </c>
      <c r="G2635" t="s">
        <v>45</v>
      </c>
      <c r="H2635" t="s">
        <v>45</v>
      </c>
      <c r="I2635">
        <v>22</v>
      </c>
      <c r="J2635" t="s">
        <v>57</v>
      </c>
      <c r="K2635" t="s">
        <v>58</v>
      </c>
      <c r="L2635">
        <v>2</v>
      </c>
      <c r="M2635">
        <v>8</v>
      </c>
      <c r="N2635">
        <v>27</v>
      </c>
      <c r="O2635" t="s">
        <v>75</v>
      </c>
      <c r="P2635">
        <v>10153.77175</v>
      </c>
      <c r="Q2635" t="s">
        <v>49</v>
      </c>
      <c r="R2635">
        <v>8000</v>
      </c>
      <c r="S2635">
        <v>100</v>
      </c>
      <c r="T2635">
        <v>22</v>
      </c>
      <c r="U2635" t="s">
        <v>50</v>
      </c>
      <c r="V2635">
        <v>0</v>
      </c>
      <c r="W2635">
        <v>0</v>
      </c>
      <c r="X2635">
        <v>1</v>
      </c>
      <c r="Y2635" t="s">
        <v>51</v>
      </c>
      <c r="Z2635" t="s">
        <v>52</v>
      </c>
      <c r="AA2635">
        <v>6.8506816999999998E-2</v>
      </c>
      <c r="AB2635">
        <v>0.67908214200000006</v>
      </c>
      <c r="AC2635">
        <v>8.8127702000000002E-2</v>
      </c>
      <c r="AD2635">
        <v>0.14410415700000001</v>
      </c>
      <c r="AE2635">
        <v>31.147465440000001</v>
      </c>
      <c r="AF2635">
        <v>0.48305962400000002</v>
      </c>
      <c r="AG2635">
        <v>2.2477552379999999</v>
      </c>
      <c r="AH2635">
        <v>0.481392294</v>
      </c>
      <c r="AI2635">
        <v>2.2548161000000001E-2</v>
      </c>
      <c r="AJ2635">
        <v>3</v>
      </c>
      <c r="AK2635">
        <v>660508</v>
      </c>
      <c r="AL2635">
        <v>0</v>
      </c>
      <c r="AM2635" t="s">
        <v>66</v>
      </c>
      <c r="AN2635">
        <v>23032006</v>
      </c>
      <c r="AO2635">
        <v>31122006</v>
      </c>
      <c r="AP2635">
        <v>1061.72</v>
      </c>
      <c r="AQ2635">
        <v>1</v>
      </c>
      <c r="AR2635">
        <v>1</v>
      </c>
      <c r="AS2635">
        <v>1061.72</v>
      </c>
      <c r="AT2635">
        <v>1022.80639648437</v>
      </c>
      <c r="AU2635">
        <v>1040.323226</v>
      </c>
      <c r="AV2635">
        <v>89.325294494628906</v>
      </c>
      <c r="AW2635">
        <v>3574.57</v>
      </c>
      <c r="AX2635">
        <f t="shared" si="164"/>
        <v>38.91360351563003</v>
      </c>
      <c r="AY2635">
        <f t="shared" si="165"/>
        <v>21.39677400000005</v>
      </c>
      <c r="AZ2635">
        <f t="shared" si="166"/>
        <v>972.39470550537112</v>
      </c>
      <c r="BA2635">
        <f t="shared" si="167"/>
        <v>2512.8500000000004</v>
      </c>
    </row>
    <row r="2636" spans="1:53" x14ac:dyDescent="0.35">
      <c r="A2636">
        <v>5398295</v>
      </c>
      <c r="B2636">
        <v>2008</v>
      </c>
      <c r="C2636">
        <v>79</v>
      </c>
      <c r="D2636">
        <v>43</v>
      </c>
      <c r="E2636">
        <v>43</v>
      </c>
      <c r="F2636" t="s">
        <v>45</v>
      </c>
      <c r="G2636" t="s">
        <v>54</v>
      </c>
      <c r="H2636" t="s">
        <v>54</v>
      </c>
      <c r="I2636">
        <v>17</v>
      </c>
      <c r="J2636" t="s">
        <v>57</v>
      </c>
      <c r="K2636" t="s">
        <v>58</v>
      </c>
      <c r="L2636">
        <v>2</v>
      </c>
      <c r="M2636">
        <v>7</v>
      </c>
      <c r="N2636">
        <v>19</v>
      </c>
      <c r="O2636" t="s">
        <v>61</v>
      </c>
      <c r="P2636">
        <v>3830.018247</v>
      </c>
      <c r="Q2636" t="s">
        <v>49</v>
      </c>
      <c r="R2636">
        <v>4000</v>
      </c>
      <c r="S2636">
        <v>0</v>
      </c>
      <c r="T2636">
        <v>7</v>
      </c>
      <c r="U2636" t="s">
        <v>62</v>
      </c>
      <c r="V2636">
        <v>0</v>
      </c>
      <c r="W2636">
        <v>0</v>
      </c>
      <c r="X2636">
        <v>2</v>
      </c>
      <c r="Y2636" t="s">
        <v>51</v>
      </c>
      <c r="Z2636" t="s">
        <v>60</v>
      </c>
      <c r="AA2636">
        <v>6.8506816999999998E-2</v>
      </c>
      <c r="AB2636">
        <v>0.67908214200000006</v>
      </c>
      <c r="AC2636">
        <v>8.8127702000000002E-2</v>
      </c>
      <c r="AD2636">
        <v>0.14410415700000001</v>
      </c>
      <c r="AE2636">
        <v>31.147465440000001</v>
      </c>
      <c r="AF2636">
        <v>0.48305962400000002</v>
      </c>
      <c r="AG2636">
        <v>2.2477552379999999</v>
      </c>
      <c r="AH2636">
        <v>0.481392294</v>
      </c>
      <c r="AI2636">
        <v>2.2548161000000001E-2</v>
      </c>
      <c r="AJ2636">
        <v>8</v>
      </c>
      <c r="AK2636">
        <v>660508</v>
      </c>
      <c r="AL2636">
        <v>0</v>
      </c>
      <c r="AM2636" t="s">
        <v>53</v>
      </c>
      <c r="AN2636">
        <v>14092008</v>
      </c>
      <c r="AO2636">
        <v>31122008</v>
      </c>
      <c r="AP2636">
        <v>3020.99</v>
      </c>
      <c r="AQ2636">
        <v>1</v>
      </c>
      <c r="AR2636">
        <v>1</v>
      </c>
      <c r="AS2636">
        <v>3020.99</v>
      </c>
      <c r="AT2636">
        <v>706.85754394531205</v>
      </c>
      <c r="AU2636">
        <v>605.19304880000004</v>
      </c>
      <c r="AV2636">
        <v>89.325294494628906</v>
      </c>
      <c r="AW2636">
        <v>3020.9899999999898</v>
      </c>
      <c r="AX2636">
        <f t="shared" si="164"/>
        <v>2314.1324560546877</v>
      </c>
      <c r="AY2636">
        <f t="shared" si="165"/>
        <v>2415.7969512</v>
      </c>
      <c r="AZ2636">
        <f t="shared" si="166"/>
        <v>2931.6647055053709</v>
      </c>
      <c r="BA2636">
        <f t="shared" si="167"/>
        <v>1.0004441719502211E-11</v>
      </c>
    </row>
    <row r="2637" spans="1:53" x14ac:dyDescent="0.35">
      <c r="A2637">
        <v>3161204</v>
      </c>
      <c r="B2637">
        <v>2008</v>
      </c>
      <c r="C2637">
        <v>44</v>
      </c>
      <c r="D2637">
        <v>44</v>
      </c>
      <c r="E2637">
        <v>49</v>
      </c>
      <c r="F2637" t="s">
        <v>54</v>
      </c>
      <c r="G2637" t="s">
        <v>54</v>
      </c>
      <c r="H2637" t="s">
        <v>45</v>
      </c>
      <c r="I2637">
        <v>24</v>
      </c>
      <c r="J2637" t="s">
        <v>57</v>
      </c>
      <c r="K2637" t="s">
        <v>58</v>
      </c>
      <c r="L2637">
        <v>2</v>
      </c>
      <c r="M2637">
        <v>4</v>
      </c>
      <c r="N2637">
        <v>40</v>
      </c>
      <c r="O2637" t="s">
        <v>104</v>
      </c>
      <c r="P2637">
        <v>72.900000000000006</v>
      </c>
      <c r="Q2637" t="s">
        <v>49</v>
      </c>
      <c r="R2637">
        <v>10000</v>
      </c>
      <c r="S2637">
        <v>100</v>
      </c>
      <c r="T2637">
        <v>6</v>
      </c>
      <c r="U2637" t="s">
        <v>62</v>
      </c>
      <c r="V2637">
        <v>1</v>
      </c>
      <c r="W2637">
        <v>0</v>
      </c>
      <c r="X2637">
        <v>3</v>
      </c>
      <c r="Y2637" t="s">
        <v>51</v>
      </c>
      <c r="Z2637" t="s">
        <v>52</v>
      </c>
      <c r="AA2637">
        <v>0.15037830999999999</v>
      </c>
      <c r="AB2637">
        <v>0.24054224499999999</v>
      </c>
      <c r="AC2637">
        <v>0.26166456500000002</v>
      </c>
      <c r="AD2637">
        <v>0.13608542800000001</v>
      </c>
      <c r="AE2637">
        <v>18.503614460000001</v>
      </c>
      <c r="AF2637">
        <v>0.483526501</v>
      </c>
      <c r="AG2637">
        <v>2.420870114</v>
      </c>
      <c r="AH2637">
        <v>0.32089279199999998</v>
      </c>
      <c r="AI2637">
        <v>6.4032200000000003E-3</v>
      </c>
      <c r="AJ2637">
        <v>9</v>
      </c>
      <c r="AK2637">
        <v>660602</v>
      </c>
      <c r="AL2637">
        <v>0</v>
      </c>
      <c r="AM2637" t="s">
        <v>53</v>
      </c>
      <c r="AN2637">
        <v>1012008</v>
      </c>
      <c r="AO2637">
        <v>4122008</v>
      </c>
      <c r="AP2637">
        <v>128.81</v>
      </c>
      <c r="AQ2637">
        <v>1</v>
      </c>
      <c r="AR2637">
        <v>1</v>
      </c>
      <c r="AS2637">
        <v>128.81</v>
      </c>
      <c r="AT2637">
        <v>390.74615478515602</v>
      </c>
      <c r="AU2637">
        <v>996.36822919999997</v>
      </c>
      <c r="AV2637">
        <v>89.325294494628906</v>
      </c>
      <c r="AW2637">
        <v>128.81</v>
      </c>
      <c r="AX2637">
        <f t="shared" si="164"/>
        <v>261.93615478515602</v>
      </c>
      <c r="AY2637">
        <f t="shared" si="165"/>
        <v>867.55822919999991</v>
      </c>
      <c r="AZ2637">
        <f t="shared" si="166"/>
        <v>39.484705505371096</v>
      </c>
      <c r="BA2637">
        <f t="shared" si="167"/>
        <v>0</v>
      </c>
    </row>
    <row r="2638" spans="1:53" x14ac:dyDescent="0.35">
      <c r="A2638">
        <v>4786243</v>
      </c>
      <c r="B2638">
        <v>2006</v>
      </c>
      <c r="C2638">
        <v>53</v>
      </c>
      <c r="D2638">
        <v>53</v>
      </c>
      <c r="E2638">
        <v>73</v>
      </c>
      <c r="F2638" t="s">
        <v>54</v>
      </c>
      <c r="G2638" t="s">
        <v>54</v>
      </c>
      <c r="H2638" t="s">
        <v>45</v>
      </c>
      <c r="I2638">
        <v>31</v>
      </c>
      <c r="J2638" t="s">
        <v>57</v>
      </c>
      <c r="K2638" t="s">
        <v>58</v>
      </c>
      <c r="L2638">
        <v>2</v>
      </c>
      <c r="M2638">
        <v>12</v>
      </c>
      <c r="N2638">
        <v>15</v>
      </c>
      <c r="O2638" t="s">
        <v>77</v>
      </c>
      <c r="P2638">
        <v>5223.1613690000004</v>
      </c>
      <c r="Q2638" t="s">
        <v>49</v>
      </c>
      <c r="R2638">
        <v>6000</v>
      </c>
      <c r="S2638">
        <v>100</v>
      </c>
      <c r="T2638">
        <v>6</v>
      </c>
      <c r="U2638" t="s">
        <v>62</v>
      </c>
      <c r="V2638">
        <v>0</v>
      </c>
      <c r="W2638">
        <v>0</v>
      </c>
      <c r="X2638">
        <v>1</v>
      </c>
      <c r="Y2638" t="s">
        <v>51</v>
      </c>
      <c r="Z2638" t="s">
        <v>60</v>
      </c>
      <c r="AA2638">
        <v>0.15037830999999999</v>
      </c>
      <c r="AB2638">
        <v>0.24054224499999999</v>
      </c>
      <c r="AC2638">
        <v>0.26166456500000002</v>
      </c>
      <c r="AD2638">
        <v>0.13608542800000001</v>
      </c>
      <c r="AE2638">
        <v>18.503614460000001</v>
      </c>
      <c r="AF2638">
        <v>0.483526501</v>
      </c>
      <c r="AG2638">
        <v>2.420870114</v>
      </c>
      <c r="AH2638">
        <v>0.32089279199999998</v>
      </c>
      <c r="AI2638">
        <v>6.4032200000000003E-3</v>
      </c>
      <c r="AJ2638">
        <v>4</v>
      </c>
      <c r="AK2638">
        <v>660602</v>
      </c>
      <c r="AL2638">
        <v>0</v>
      </c>
      <c r="AM2638" t="s">
        <v>53</v>
      </c>
      <c r="AN2638">
        <v>22032006</v>
      </c>
      <c r="AO2638">
        <v>31122006</v>
      </c>
      <c r="AP2638">
        <v>283.08999999999997</v>
      </c>
      <c r="AQ2638">
        <v>1</v>
      </c>
      <c r="AR2638">
        <v>1</v>
      </c>
      <c r="AS2638">
        <v>283.08999999999997</v>
      </c>
      <c r="AT2638">
        <v>461.54724121093699</v>
      </c>
      <c r="AU2638">
        <v>794.94570829999998</v>
      </c>
      <c r="AV2638">
        <v>89.325294494628906</v>
      </c>
      <c r="AW2638">
        <v>283.08999999999901</v>
      </c>
      <c r="AX2638">
        <f t="shared" si="164"/>
        <v>178.45724121093701</v>
      </c>
      <c r="AY2638">
        <f t="shared" si="165"/>
        <v>511.8557083</v>
      </c>
      <c r="AZ2638">
        <f t="shared" si="166"/>
        <v>193.76470550537107</v>
      </c>
      <c r="BA2638">
        <f t="shared" si="167"/>
        <v>9.6633812063373625E-13</v>
      </c>
    </row>
    <row r="2639" spans="1:53" x14ac:dyDescent="0.35">
      <c r="A2639">
        <v>5450335</v>
      </c>
      <c r="B2639">
        <v>2006</v>
      </c>
      <c r="C2639">
        <v>45</v>
      </c>
      <c r="D2639">
        <v>45</v>
      </c>
      <c r="E2639">
        <v>58</v>
      </c>
      <c r="F2639" t="s">
        <v>54</v>
      </c>
      <c r="G2639" t="s">
        <v>54</v>
      </c>
      <c r="H2639" t="s">
        <v>45</v>
      </c>
      <c r="I2639">
        <v>25</v>
      </c>
      <c r="J2639" t="s">
        <v>57</v>
      </c>
      <c r="K2639" t="s">
        <v>58</v>
      </c>
      <c r="L2639">
        <v>2</v>
      </c>
      <c r="M2639">
        <v>6</v>
      </c>
      <c r="N2639">
        <v>35</v>
      </c>
      <c r="O2639" t="s">
        <v>74</v>
      </c>
      <c r="P2639">
        <v>3353.8877499999999</v>
      </c>
      <c r="Q2639" t="s">
        <v>49</v>
      </c>
      <c r="R2639">
        <v>8000</v>
      </c>
      <c r="S2639">
        <v>100</v>
      </c>
      <c r="T2639">
        <v>19</v>
      </c>
      <c r="U2639" t="s">
        <v>62</v>
      </c>
      <c r="V2639">
        <v>0</v>
      </c>
      <c r="W2639">
        <v>0</v>
      </c>
      <c r="X2639">
        <v>0</v>
      </c>
      <c r="Y2639" t="s">
        <v>51</v>
      </c>
      <c r="Z2639" t="s">
        <v>60</v>
      </c>
      <c r="AA2639">
        <v>0.15037830999999999</v>
      </c>
      <c r="AB2639">
        <v>0.24054224499999999</v>
      </c>
      <c r="AC2639">
        <v>0.26166456500000002</v>
      </c>
      <c r="AD2639">
        <v>0.13608542800000001</v>
      </c>
      <c r="AE2639">
        <v>18.503614460000001</v>
      </c>
      <c r="AF2639">
        <v>0.483526501</v>
      </c>
      <c r="AG2639">
        <v>2.420870114</v>
      </c>
      <c r="AH2639">
        <v>0.32089279199999998</v>
      </c>
      <c r="AI2639">
        <v>6.4032200000000003E-3</v>
      </c>
      <c r="AJ2639">
        <v>9</v>
      </c>
      <c r="AK2639">
        <v>660602</v>
      </c>
      <c r="AL2639">
        <v>0</v>
      </c>
      <c r="AM2639" t="s">
        <v>53</v>
      </c>
      <c r="AN2639">
        <v>7012006</v>
      </c>
      <c r="AO2639">
        <v>31122006</v>
      </c>
      <c r="AP2639">
        <v>1447.07</v>
      </c>
      <c r="AQ2639">
        <v>1</v>
      </c>
      <c r="AR2639">
        <v>1</v>
      </c>
      <c r="AS2639">
        <v>1447.07</v>
      </c>
      <c r="AT2639">
        <v>877.91662597656205</v>
      </c>
      <c r="AU2639">
        <v>792.50250970000002</v>
      </c>
      <c r="AV2639">
        <v>89.325294494628906</v>
      </c>
      <c r="AW2639">
        <v>1447.0699999999899</v>
      </c>
      <c r="AX2639">
        <f t="shared" si="164"/>
        <v>569.15337402343789</v>
      </c>
      <c r="AY2639">
        <f t="shared" si="165"/>
        <v>654.56749029999992</v>
      </c>
      <c r="AZ2639">
        <f t="shared" si="166"/>
        <v>1357.744705505371</v>
      </c>
      <c r="BA2639">
        <f t="shared" si="167"/>
        <v>1.0004441719502211E-11</v>
      </c>
    </row>
    <row r="2640" spans="1:53" x14ac:dyDescent="0.35">
      <c r="A2640">
        <v>1875314</v>
      </c>
      <c r="B2640">
        <v>2006</v>
      </c>
      <c r="C2640">
        <v>40</v>
      </c>
      <c r="D2640">
        <v>40</v>
      </c>
      <c r="E2640">
        <v>56</v>
      </c>
      <c r="F2640" t="s">
        <v>45</v>
      </c>
      <c r="G2640" t="s">
        <v>45</v>
      </c>
      <c r="H2640" t="s">
        <v>45</v>
      </c>
      <c r="I2640">
        <v>17</v>
      </c>
      <c r="J2640" t="s">
        <v>57</v>
      </c>
      <c r="K2640" t="s">
        <v>47</v>
      </c>
      <c r="L2640">
        <v>1</v>
      </c>
      <c r="M2640">
        <v>7</v>
      </c>
      <c r="N2640">
        <v>28</v>
      </c>
      <c r="O2640" t="s">
        <v>96</v>
      </c>
      <c r="P2640">
        <v>6658.0816590000004</v>
      </c>
      <c r="Q2640" t="s">
        <v>56</v>
      </c>
      <c r="R2640">
        <v>3000</v>
      </c>
      <c r="S2640">
        <v>50</v>
      </c>
      <c r="T2640">
        <v>6</v>
      </c>
      <c r="U2640" t="s">
        <v>62</v>
      </c>
      <c r="V2640">
        <v>1</v>
      </c>
      <c r="W2640">
        <v>0</v>
      </c>
      <c r="X2640">
        <v>4</v>
      </c>
      <c r="Y2640" t="s">
        <v>51</v>
      </c>
      <c r="Z2640" t="s">
        <v>60</v>
      </c>
      <c r="AA2640">
        <v>6.0543515999999999E-2</v>
      </c>
      <c r="AB2640">
        <v>0.223942209</v>
      </c>
      <c r="AC2640">
        <v>0.325421397</v>
      </c>
      <c r="AD2640">
        <v>0.205873628</v>
      </c>
      <c r="AE2640">
        <v>14.56155508</v>
      </c>
      <c r="AF2640">
        <v>0.47330169100000002</v>
      </c>
      <c r="AG2640">
        <v>2.319229446</v>
      </c>
      <c r="AH2640">
        <v>0.25382840400000001</v>
      </c>
      <c r="AI2640">
        <v>7.132368E-3</v>
      </c>
      <c r="AJ2640">
        <v>3</v>
      </c>
      <c r="AK2640">
        <v>660604</v>
      </c>
      <c r="AL2640">
        <v>1</v>
      </c>
      <c r="AM2640" t="s">
        <v>66</v>
      </c>
      <c r="AN2640">
        <v>27012006</v>
      </c>
      <c r="AO2640">
        <v>31122006</v>
      </c>
      <c r="AP2640">
        <v>301.97000000000003</v>
      </c>
      <c r="AQ2640">
        <v>1</v>
      </c>
      <c r="AR2640">
        <v>1</v>
      </c>
      <c r="AS2640">
        <v>301.97000000000003</v>
      </c>
      <c r="AT2640">
        <v>750.30877685546795</v>
      </c>
      <c r="AU2640">
        <v>949.99137759999996</v>
      </c>
      <c r="AV2640">
        <v>89.325294494628906</v>
      </c>
      <c r="AW2640">
        <v>301.97000000000003</v>
      </c>
      <c r="AX2640">
        <f t="shared" si="164"/>
        <v>448.33877685546793</v>
      </c>
      <c r="AY2640">
        <f t="shared" si="165"/>
        <v>648.02137759999994</v>
      </c>
      <c r="AZ2640">
        <f t="shared" si="166"/>
        <v>212.64470550537112</v>
      </c>
      <c r="BA2640">
        <f t="shared" si="167"/>
        <v>0</v>
      </c>
    </row>
    <row r="2641" spans="1:53" x14ac:dyDescent="0.35">
      <c r="A2641">
        <v>4357677</v>
      </c>
      <c r="B2641">
        <v>2005</v>
      </c>
      <c r="C2641">
        <v>38</v>
      </c>
      <c r="D2641">
        <v>38</v>
      </c>
      <c r="E2641">
        <v>56</v>
      </c>
      <c r="F2641" t="s">
        <v>45</v>
      </c>
      <c r="G2641" t="s">
        <v>45</v>
      </c>
      <c r="H2641" t="s">
        <v>45</v>
      </c>
      <c r="I2641">
        <v>15</v>
      </c>
      <c r="J2641" t="s">
        <v>57</v>
      </c>
      <c r="K2641" t="s">
        <v>47</v>
      </c>
      <c r="L2641">
        <v>1</v>
      </c>
      <c r="M2641">
        <v>5</v>
      </c>
      <c r="N2641">
        <v>28</v>
      </c>
      <c r="O2641" t="s">
        <v>96</v>
      </c>
      <c r="P2641">
        <v>8219.8539000000001</v>
      </c>
      <c r="Q2641" t="s">
        <v>56</v>
      </c>
      <c r="R2641">
        <v>3000</v>
      </c>
      <c r="S2641">
        <v>50</v>
      </c>
      <c r="T2641">
        <v>14</v>
      </c>
      <c r="U2641" t="s">
        <v>62</v>
      </c>
      <c r="V2641">
        <v>0</v>
      </c>
      <c r="W2641">
        <v>0</v>
      </c>
      <c r="X2641">
        <v>0</v>
      </c>
      <c r="Y2641" t="s">
        <v>51</v>
      </c>
      <c r="Z2641" t="s">
        <v>60</v>
      </c>
      <c r="AA2641">
        <v>6.0543515999999999E-2</v>
      </c>
      <c r="AB2641">
        <v>0.223942209</v>
      </c>
      <c r="AC2641">
        <v>0.325421397</v>
      </c>
      <c r="AD2641">
        <v>0.205873628</v>
      </c>
      <c r="AE2641">
        <v>14.56155508</v>
      </c>
      <c r="AF2641">
        <v>0.47330169100000002</v>
      </c>
      <c r="AG2641">
        <v>2.319229446</v>
      </c>
      <c r="AH2641">
        <v>0.25382840400000001</v>
      </c>
      <c r="AI2641">
        <v>7.132368E-3</v>
      </c>
      <c r="AJ2641">
        <v>3</v>
      </c>
      <c r="AK2641">
        <v>660604</v>
      </c>
      <c r="AL2641">
        <v>0</v>
      </c>
      <c r="AM2641" t="s">
        <v>66</v>
      </c>
      <c r="AN2641">
        <v>27012005</v>
      </c>
      <c r="AO2641">
        <v>31122005</v>
      </c>
      <c r="AP2641">
        <v>873.34</v>
      </c>
      <c r="AQ2641">
        <v>1</v>
      </c>
      <c r="AR2641">
        <v>1</v>
      </c>
      <c r="AS2641">
        <v>873.34</v>
      </c>
      <c r="AT2641">
        <v>889.44860839843705</v>
      </c>
      <c r="AU2641">
        <v>1723.4447399999999</v>
      </c>
      <c r="AV2641">
        <v>89.325294494628906</v>
      </c>
      <c r="AW2641">
        <v>873.34</v>
      </c>
      <c r="AX2641">
        <f t="shared" si="164"/>
        <v>16.108608398437013</v>
      </c>
      <c r="AY2641">
        <f t="shared" si="165"/>
        <v>850.10473999999988</v>
      </c>
      <c r="AZ2641">
        <f t="shared" si="166"/>
        <v>784.01470550537113</v>
      </c>
      <c r="BA2641">
        <f t="shared" si="167"/>
        <v>0</v>
      </c>
    </row>
    <row r="2642" spans="1:53" x14ac:dyDescent="0.35">
      <c r="A2642">
        <v>703453</v>
      </c>
      <c r="B2642">
        <v>2006</v>
      </c>
      <c r="C2642">
        <v>66</v>
      </c>
      <c r="D2642">
        <v>54</v>
      </c>
      <c r="E2642">
        <v>54</v>
      </c>
      <c r="F2642" t="s">
        <v>45</v>
      </c>
      <c r="G2642" t="s">
        <v>54</v>
      </c>
      <c r="H2642" t="s">
        <v>54</v>
      </c>
      <c r="I2642">
        <v>32</v>
      </c>
      <c r="J2642" t="s">
        <v>57</v>
      </c>
      <c r="K2642" t="s">
        <v>58</v>
      </c>
      <c r="L2642">
        <v>2</v>
      </c>
      <c r="M2642">
        <v>3</v>
      </c>
      <c r="N2642">
        <v>27</v>
      </c>
      <c r="O2642" t="s">
        <v>103</v>
      </c>
      <c r="P2642">
        <v>10108.52511</v>
      </c>
      <c r="Q2642" t="s">
        <v>73</v>
      </c>
      <c r="R2642">
        <v>8000</v>
      </c>
      <c r="S2642">
        <v>0</v>
      </c>
      <c r="T2642">
        <v>10</v>
      </c>
      <c r="U2642" t="s">
        <v>62</v>
      </c>
      <c r="V2642">
        <v>0</v>
      </c>
      <c r="W2642">
        <v>0</v>
      </c>
      <c r="X2642">
        <v>4</v>
      </c>
      <c r="Y2642" t="s">
        <v>51</v>
      </c>
      <c r="Z2642" t="s">
        <v>52</v>
      </c>
      <c r="AA2642">
        <v>2.1895313E-2</v>
      </c>
      <c r="AB2642">
        <v>9.5107765999999996E-2</v>
      </c>
      <c r="AC2642">
        <v>0.50564488500000004</v>
      </c>
      <c r="AD2642">
        <v>0.20439591200000001</v>
      </c>
      <c r="AE2642">
        <v>18.7480315</v>
      </c>
      <c r="AF2642">
        <v>0.47683046299999998</v>
      </c>
      <c r="AG2642">
        <v>2.4437222030000001</v>
      </c>
      <c r="AH2642">
        <v>0.14395734600000001</v>
      </c>
      <c r="AI2642">
        <v>4.3443919999999999E-3</v>
      </c>
      <c r="AJ2642">
        <v>3</v>
      </c>
      <c r="AK2642">
        <v>660702</v>
      </c>
      <c r="AL2642">
        <v>0</v>
      </c>
      <c r="AM2642" t="s">
        <v>53</v>
      </c>
      <c r="AN2642">
        <v>1012006</v>
      </c>
      <c r="AO2642">
        <v>5112006</v>
      </c>
      <c r="AP2642">
        <v>116</v>
      </c>
      <c r="AQ2642">
        <v>1</v>
      </c>
      <c r="AR2642">
        <v>1</v>
      </c>
      <c r="AS2642">
        <v>116</v>
      </c>
      <c r="AT2642">
        <v>546.02966308593705</v>
      </c>
      <c r="AU2642">
        <v>1028.065026</v>
      </c>
      <c r="AV2642">
        <v>89.325294494628906</v>
      </c>
      <c r="AW2642">
        <v>116</v>
      </c>
      <c r="AX2642">
        <f t="shared" si="164"/>
        <v>430.02966308593705</v>
      </c>
      <c r="AY2642">
        <f t="shared" si="165"/>
        <v>912.06502599999999</v>
      </c>
      <c r="AZ2642">
        <f t="shared" si="166"/>
        <v>26.674705505371094</v>
      </c>
      <c r="BA2642">
        <f t="shared" si="167"/>
        <v>0</v>
      </c>
    </row>
    <row r="2643" spans="1:53" x14ac:dyDescent="0.35">
      <c r="A2643">
        <v>2098771</v>
      </c>
      <c r="B2643">
        <v>2008</v>
      </c>
      <c r="C2643">
        <v>69</v>
      </c>
      <c r="D2643">
        <v>69</v>
      </c>
      <c r="E2643">
        <v>70</v>
      </c>
      <c r="F2643" t="s">
        <v>54</v>
      </c>
      <c r="G2643" t="s">
        <v>54</v>
      </c>
      <c r="H2643" t="s">
        <v>45</v>
      </c>
      <c r="I2643">
        <v>46</v>
      </c>
      <c r="J2643" t="s">
        <v>57</v>
      </c>
      <c r="K2643" t="s">
        <v>58</v>
      </c>
      <c r="L2643">
        <v>2</v>
      </c>
      <c r="M2643">
        <v>8</v>
      </c>
      <c r="N2643">
        <v>15</v>
      </c>
      <c r="O2643" t="s">
        <v>55</v>
      </c>
      <c r="P2643">
        <v>9463.8244439999999</v>
      </c>
      <c r="Q2643" t="s">
        <v>49</v>
      </c>
      <c r="R2643">
        <v>12000</v>
      </c>
      <c r="S2643">
        <v>0</v>
      </c>
      <c r="T2643">
        <v>19</v>
      </c>
      <c r="U2643" t="s">
        <v>50</v>
      </c>
      <c r="V2643">
        <v>0</v>
      </c>
      <c r="W2643">
        <v>0</v>
      </c>
      <c r="X2643">
        <v>5</v>
      </c>
      <c r="Y2643" t="s">
        <v>63</v>
      </c>
      <c r="Z2643" t="s">
        <v>60</v>
      </c>
      <c r="AA2643">
        <v>9.0876437000000004E-2</v>
      </c>
      <c r="AB2643">
        <v>0.13002873600000001</v>
      </c>
      <c r="AC2643">
        <v>0.49497126400000002</v>
      </c>
      <c r="AD2643">
        <v>0.15794091800000001</v>
      </c>
      <c r="AE2643">
        <v>22.201298699999999</v>
      </c>
      <c r="AF2643">
        <v>0.481719801</v>
      </c>
      <c r="AG2643">
        <v>2.456178161</v>
      </c>
      <c r="AH2643">
        <v>0.176302932</v>
      </c>
      <c r="AI2643">
        <v>7.7361560000000001E-3</v>
      </c>
      <c r="AJ2643">
        <v>3</v>
      </c>
      <c r="AK2643">
        <v>660703</v>
      </c>
      <c r="AL2643">
        <v>0</v>
      </c>
      <c r="AM2643" t="s">
        <v>53</v>
      </c>
      <c r="AN2643">
        <v>15062008</v>
      </c>
      <c r="AO2643">
        <v>31122008</v>
      </c>
      <c r="AP2643">
        <v>233.05</v>
      </c>
      <c r="AQ2643">
        <v>1</v>
      </c>
      <c r="AR2643">
        <v>1</v>
      </c>
      <c r="AS2643">
        <v>233.05</v>
      </c>
      <c r="AT2643">
        <v>824.94268798828102</v>
      </c>
      <c r="AU2643">
        <v>604.59336489999998</v>
      </c>
      <c r="AV2643">
        <v>89.325294494628906</v>
      </c>
      <c r="AW2643">
        <v>233.05</v>
      </c>
      <c r="AX2643">
        <f t="shared" si="164"/>
        <v>591.89268798828107</v>
      </c>
      <c r="AY2643">
        <f t="shared" si="165"/>
        <v>371.54336489999997</v>
      </c>
      <c r="AZ2643">
        <f t="shared" si="166"/>
        <v>143.72470550537111</v>
      </c>
      <c r="BA2643">
        <f t="shared" si="167"/>
        <v>0</v>
      </c>
    </row>
    <row r="2644" spans="1:53" x14ac:dyDescent="0.35">
      <c r="A2644">
        <v>2945271</v>
      </c>
      <c r="B2644">
        <v>2005</v>
      </c>
      <c r="C2644">
        <v>78</v>
      </c>
      <c r="D2644">
        <v>69</v>
      </c>
      <c r="E2644">
        <v>69</v>
      </c>
      <c r="F2644" t="s">
        <v>45</v>
      </c>
      <c r="G2644" t="s">
        <v>54</v>
      </c>
      <c r="H2644" t="s">
        <v>54</v>
      </c>
      <c r="I2644">
        <v>46</v>
      </c>
      <c r="J2644" t="s">
        <v>46</v>
      </c>
      <c r="K2644" t="s">
        <v>78</v>
      </c>
      <c r="L2644">
        <v>3</v>
      </c>
      <c r="M2644">
        <v>2</v>
      </c>
      <c r="N2644">
        <v>21</v>
      </c>
      <c r="O2644" t="s">
        <v>74</v>
      </c>
      <c r="P2644">
        <v>7996.9418830000004</v>
      </c>
      <c r="Q2644" t="s">
        <v>49</v>
      </c>
      <c r="R2644">
        <v>8000</v>
      </c>
      <c r="S2644">
        <v>0</v>
      </c>
      <c r="T2644">
        <v>32</v>
      </c>
      <c r="U2644" t="s">
        <v>50</v>
      </c>
      <c r="V2644">
        <v>0</v>
      </c>
      <c r="W2644">
        <v>1</v>
      </c>
      <c r="X2644">
        <v>0</v>
      </c>
      <c r="Y2644" t="s">
        <v>51</v>
      </c>
      <c r="Z2644" t="s">
        <v>60</v>
      </c>
      <c r="AA2644">
        <v>9.0876437000000004E-2</v>
      </c>
      <c r="AB2644">
        <v>0.13002873600000001</v>
      </c>
      <c r="AC2644">
        <v>0.49497126400000002</v>
      </c>
      <c r="AD2644">
        <v>0.15794091800000001</v>
      </c>
      <c r="AE2644">
        <v>22.201298699999999</v>
      </c>
      <c r="AF2644">
        <v>0.481719801</v>
      </c>
      <c r="AG2644">
        <v>2.456178161</v>
      </c>
      <c r="AH2644">
        <v>0.176302932</v>
      </c>
      <c r="AI2644">
        <v>7.7361560000000001E-3</v>
      </c>
      <c r="AJ2644">
        <v>2</v>
      </c>
      <c r="AK2644">
        <v>660703</v>
      </c>
      <c r="AL2644">
        <v>0</v>
      </c>
      <c r="AM2644" t="s">
        <v>66</v>
      </c>
      <c r="AN2644">
        <v>1012005</v>
      </c>
      <c r="AO2644">
        <v>24092005</v>
      </c>
      <c r="AP2644">
        <v>72.75</v>
      </c>
      <c r="AQ2644">
        <v>1</v>
      </c>
      <c r="AR2644">
        <v>1</v>
      </c>
      <c r="AS2644">
        <v>72.75</v>
      </c>
      <c r="AT2644">
        <v>56.616024017333899</v>
      </c>
      <c r="AU2644">
        <v>908.14670760000001</v>
      </c>
      <c r="AV2644">
        <v>89.325294494628906</v>
      </c>
      <c r="AW2644">
        <v>72.75</v>
      </c>
      <c r="AX2644">
        <f t="shared" si="164"/>
        <v>16.133975982666101</v>
      </c>
      <c r="AY2644">
        <f t="shared" si="165"/>
        <v>835.39670760000001</v>
      </c>
      <c r="AZ2644">
        <f t="shared" si="166"/>
        <v>16.575294494628906</v>
      </c>
      <c r="BA2644">
        <f t="shared" si="167"/>
        <v>0</v>
      </c>
    </row>
    <row r="2645" spans="1:53" x14ac:dyDescent="0.35">
      <c r="A2645">
        <v>1421779</v>
      </c>
      <c r="B2645">
        <v>2005</v>
      </c>
      <c r="C2645">
        <v>53</v>
      </c>
      <c r="D2645">
        <v>53</v>
      </c>
      <c r="E2645">
        <v>74</v>
      </c>
      <c r="F2645" t="s">
        <v>54</v>
      </c>
      <c r="G2645" t="s">
        <v>54</v>
      </c>
      <c r="H2645" t="s">
        <v>45</v>
      </c>
      <c r="I2645">
        <v>28</v>
      </c>
      <c r="J2645" t="s">
        <v>57</v>
      </c>
      <c r="K2645" t="s">
        <v>58</v>
      </c>
      <c r="L2645">
        <v>2</v>
      </c>
      <c r="M2645">
        <v>5</v>
      </c>
      <c r="N2645">
        <v>14</v>
      </c>
      <c r="O2645" t="s">
        <v>97</v>
      </c>
      <c r="P2645">
        <v>100</v>
      </c>
      <c r="Q2645" t="s">
        <v>49</v>
      </c>
      <c r="R2645">
        <v>8000</v>
      </c>
      <c r="S2645">
        <v>100</v>
      </c>
      <c r="T2645">
        <v>13</v>
      </c>
      <c r="U2645" t="s">
        <v>62</v>
      </c>
      <c r="V2645">
        <v>0</v>
      </c>
      <c r="W2645">
        <v>0</v>
      </c>
      <c r="X2645">
        <v>4</v>
      </c>
      <c r="Y2645" t="s">
        <v>51</v>
      </c>
      <c r="Z2645" t="s">
        <v>52</v>
      </c>
      <c r="AA2645">
        <v>8.1202046E-2</v>
      </c>
      <c r="AB2645">
        <v>0.20677532800000001</v>
      </c>
      <c r="AC2645">
        <v>0.30616810500000002</v>
      </c>
      <c r="AD2645">
        <v>0.17652124</v>
      </c>
      <c r="AE2645">
        <v>36.291666669999998</v>
      </c>
      <c r="AF2645">
        <v>0.47775545400000002</v>
      </c>
      <c r="AG2645">
        <v>2.2269095559999998</v>
      </c>
      <c r="AH2645">
        <v>0.259607843</v>
      </c>
      <c r="AI2645">
        <v>6.862745E-3</v>
      </c>
      <c r="AJ2645">
        <v>1</v>
      </c>
      <c r="AK2645">
        <v>660704</v>
      </c>
      <c r="AL2645">
        <v>0</v>
      </c>
      <c r="AM2645" t="s">
        <v>53</v>
      </c>
      <c r="AN2645">
        <v>1012005</v>
      </c>
      <c r="AO2645">
        <v>2122005</v>
      </c>
      <c r="AP2645">
        <v>592.01</v>
      </c>
      <c r="AQ2645">
        <v>1</v>
      </c>
      <c r="AR2645">
        <v>1</v>
      </c>
      <c r="AS2645">
        <v>592.01</v>
      </c>
      <c r="AT2645">
        <v>756.88293457031205</v>
      </c>
      <c r="AU2645">
        <v>795.16549499999996</v>
      </c>
      <c r="AV2645">
        <v>89.325294494628906</v>
      </c>
      <c r="AW2645">
        <v>592.00999999999897</v>
      </c>
      <c r="AX2645">
        <f t="shared" si="164"/>
        <v>164.87293457031205</v>
      </c>
      <c r="AY2645">
        <f t="shared" si="165"/>
        <v>203.15549499999997</v>
      </c>
      <c r="AZ2645">
        <f t="shared" si="166"/>
        <v>502.68470550537108</v>
      </c>
      <c r="BA2645">
        <f t="shared" si="167"/>
        <v>1.0231815394945443E-12</v>
      </c>
    </row>
    <row r="2646" spans="1:53" x14ac:dyDescent="0.35">
      <c r="A2646">
        <v>4661916</v>
      </c>
      <c r="B2646">
        <v>2007</v>
      </c>
      <c r="C2646">
        <v>42</v>
      </c>
      <c r="D2646">
        <v>42</v>
      </c>
      <c r="E2646">
        <v>56</v>
      </c>
      <c r="F2646" t="s">
        <v>45</v>
      </c>
      <c r="G2646" t="s">
        <v>45</v>
      </c>
      <c r="H2646" t="s">
        <v>45</v>
      </c>
      <c r="I2646">
        <v>19</v>
      </c>
      <c r="J2646" t="s">
        <v>46</v>
      </c>
      <c r="K2646" t="s">
        <v>47</v>
      </c>
      <c r="L2646">
        <v>1</v>
      </c>
      <c r="M2646">
        <v>5</v>
      </c>
      <c r="N2646">
        <v>8</v>
      </c>
      <c r="O2646" t="s">
        <v>92</v>
      </c>
      <c r="P2646">
        <v>6711.5631999999996</v>
      </c>
      <c r="Q2646" t="s">
        <v>49</v>
      </c>
      <c r="R2646">
        <v>7000</v>
      </c>
      <c r="S2646">
        <v>100</v>
      </c>
      <c r="T2646">
        <v>12</v>
      </c>
      <c r="U2646" t="s">
        <v>50</v>
      </c>
      <c r="V2646">
        <v>0</v>
      </c>
      <c r="W2646">
        <v>0</v>
      </c>
      <c r="X2646">
        <v>2</v>
      </c>
      <c r="Y2646" t="s">
        <v>51</v>
      </c>
      <c r="Z2646" t="s">
        <v>89</v>
      </c>
      <c r="AA2646">
        <v>8.1202046E-2</v>
      </c>
      <c r="AB2646">
        <v>0.20677532800000001</v>
      </c>
      <c r="AC2646">
        <v>0.30616810500000002</v>
      </c>
      <c r="AD2646">
        <v>0.17652124</v>
      </c>
      <c r="AE2646">
        <v>36.291666669999998</v>
      </c>
      <c r="AF2646">
        <v>0.47775545400000002</v>
      </c>
      <c r="AG2646">
        <v>2.2269095559999998</v>
      </c>
      <c r="AH2646">
        <v>0.259607843</v>
      </c>
      <c r="AI2646">
        <v>6.862745E-3</v>
      </c>
      <c r="AJ2646">
        <v>8</v>
      </c>
      <c r="AK2646">
        <v>660704</v>
      </c>
      <c r="AL2646">
        <v>0</v>
      </c>
      <c r="AM2646" t="s">
        <v>53</v>
      </c>
      <c r="AN2646">
        <v>5032007</v>
      </c>
      <c r="AO2646">
        <v>31122007</v>
      </c>
      <c r="AP2646">
        <v>1063.6500000000001</v>
      </c>
      <c r="AQ2646">
        <v>1</v>
      </c>
      <c r="AR2646">
        <v>1</v>
      </c>
      <c r="AS2646">
        <v>1063.6500000000001</v>
      </c>
      <c r="AT2646">
        <v>814.23815917968705</v>
      </c>
      <c r="AU2646">
        <v>718.34244330000001</v>
      </c>
      <c r="AV2646">
        <v>89.325294494628906</v>
      </c>
      <c r="AW2646">
        <v>1063.6500000000001</v>
      </c>
      <c r="AX2646">
        <f t="shared" si="164"/>
        <v>249.41184082031305</v>
      </c>
      <c r="AY2646">
        <f t="shared" si="165"/>
        <v>345.30755670000008</v>
      </c>
      <c r="AZ2646">
        <f t="shared" si="166"/>
        <v>974.32470550537118</v>
      </c>
      <c r="BA2646">
        <f t="shared" si="167"/>
        <v>0</v>
      </c>
    </row>
    <row r="2647" spans="1:53" x14ac:dyDescent="0.35">
      <c r="A2647">
        <v>2752439</v>
      </c>
      <c r="B2647">
        <v>2005</v>
      </c>
      <c r="C2647">
        <v>79</v>
      </c>
      <c r="D2647">
        <v>79</v>
      </c>
      <c r="E2647">
        <v>56</v>
      </c>
      <c r="F2647" t="s">
        <v>45</v>
      </c>
      <c r="G2647" t="s">
        <v>45</v>
      </c>
      <c r="H2647" t="s">
        <v>45</v>
      </c>
      <c r="I2647">
        <v>57</v>
      </c>
      <c r="J2647" t="s">
        <v>46</v>
      </c>
      <c r="K2647" t="s">
        <v>47</v>
      </c>
      <c r="L2647">
        <v>1</v>
      </c>
      <c r="M2647">
        <v>2</v>
      </c>
      <c r="N2647">
        <v>10</v>
      </c>
      <c r="O2647" t="s">
        <v>61</v>
      </c>
      <c r="P2647">
        <v>11022.133470000001</v>
      </c>
      <c r="Q2647" t="s">
        <v>56</v>
      </c>
      <c r="R2647">
        <v>2000</v>
      </c>
      <c r="S2647">
        <v>100</v>
      </c>
      <c r="T2647">
        <v>8</v>
      </c>
      <c r="U2647" t="s">
        <v>50</v>
      </c>
      <c r="V2647">
        <v>0</v>
      </c>
      <c r="W2647">
        <v>0</v>
      </c>
      <c r="X2647">
        <v>0</v>
      </c>
      <c r="Y2647" t="s">
        <v>51</v>
      </c>
      <c r="Z2647" t="s">
        <v>65</v>
      </c>
      <c r="AA2647">
        <v>3.6098310000000002E-2</v>
      </c>
      <c r="AB2647">
        <v>6.1827957000000003E-2</v>
      </c>
      <c r="AC2647">
        <v>0.46428571400000002</v>
      </c>
      <c r="AD2647">
        <v>0.191894753</v>
      </c>
      <c r="AE2647">
        <v>14.010593220000001</v>
      </c>
      <c r="AF2647">
        <v>0.48979283200000001</v>
      </c>
      <c r="AG2647">
        <v>2.5395545319999999</v>
      </c>
      <c r="AH2647">
        <v>0.21443514599999999</v>
      </c>
      <c r="AI2647">
        <v>3.7656899999999999E-3</v>
      </c>
      <c r="AJ2647">
        <v>9</v>
      </c>
      <c r="AK2647">
        <v>660706</v>
      </c>
      <c r="AL2647">
        <v>0</v>
      </c>
      <c r="AM2647" t="s">
        <v>53</v>
      </c>
      <c r="AN2647">
        <v>1012005</v>
      </c>
      <c r="AO2647">
        <v>13102005</v>
      </c>
      <c r="AP2647">
        <v>320.55</v>
      </c>
      <c r="AQ2647">
        <v>1</v>
      </c>
      <c r="AR2647">
        <v>1</v>
      </c>
      <c r="AS2647">
        <v>320.55</v>
      </c>
      <c r="AT2647">
        <v>452.18630981445301</v>
      </c>
      <c r="AU2647">
        <v>782.47989229999996</v>
      </c>
      <c r="AV2647">
        <v>89.325294494628906</v>
      </c>
      <c r="AW2647">
        <v>320.55</v>
      </c>
      <c r="AX2647">
        <f t="shared" si="164"/>
        <v>131.636309814453</v>
      </c>
      <c r="AY2647">
        <f t="shared" si="165"/>
        <v>461.92989229999995</v>
      </c>
      <c r="AZ2647">
        <f t="shared" si="166"/>
        <v>231.22470550537111</v>
      </c>
      <c r="BA2647">
        <f t="shared" si="167"/>
        <v>0</v>
      </c>
    </row>
    <row r="2648" spans="1:53" x14ac:dyDescent="0.35">
      <c r="A2648">
        <v>4496418</v>
      </c>
      <c r="B2648">
        <v>2005</v>
      </c>
      <c r="C2648">
        <v>39</v>
      </c>
      <c r="D2648">
        <v>39</v>
      </c>
      <c r="E2648">
        <v>52</v>
      </c>
      <c r="F2648" t="s">
        <v>45</v>
      </c>
      <c r="G2648" t="s">
        <v>45</v>
      </c>
      <c r="H2648" t="s">
        <v>54</v>
      </c>
      <c r="I2648">
        <v>15</v>
      </c>
      <c r="J2648" t="s">
        <v>57</v>
      </c>
      <c r="K2648" t="s">
        <v>58</v>
      </c>
      <c r="L2648">
        <v>2</v>
      </c>
      <c r="M2648">
        <v>5</v>
      </c>
      <c r="N2648">
        <v>18</v>
      </c>
      <c r="O2648" t="s">
        <v>79</v>
      </c>
      <c r="P2648">
        <v>100</v>
      </c>
      <c r="Q2648" t="s">
        <v>56</v>
      </c>
      <c r="R2648">
        <v>3000</v>
      </c>
      <c r="S2648">
        <v>200</v>
      </c>
      <c r="T2648">
        <v>0</v>
      </c>
      <c r="U2648" t="s">
        <v>62</v>
      </c>
      <c r="V2648">
        <v>1</v>
      </c>
      <c r="W2648">
        <v>1</v>
      </c>
      <c r="X2648">
        <v>0</v>
      </c>
      <c r="Y2648" t="s">
        <v>51</v>
      </c>
      <c r="Z2648" t="s">
        <v>65</v>
      </c>
      <c r="AA2648">
        <v>3.5126722999999999E-2</v>
      </c>
      <c r="AB2648">
        <v>0.219653179</v>
      </c>
      <c r="AC2648">
        <v>0.39128501599999999</v>
      </c>
      <c r="AD2648">
        <v>0.191737089</v>
      </c>
      <c r="AE2648">
        <v>14.95786517</v>
      </c>
      <c r="AF2648">
        <v>0.464413146</v>
      </c>
      <c r="AG2648">
        <v>2.3677189859999999</v>
      </c>
      <c r="AH2648">
        <v>0.23074873400000001</v>
      </c>
      <c r="AI2648">
        <v>5.32907E-3</v>
      </c>
      <c r="AJ2648">
        <v>6</v>
      </c>
      <c r="AK2648">
        <v>660801</v>
      </c>
      <c r="AL2648">
        <v>0</v>
      </c>
      <c r="AM2648" t="s">
        <v>53</v>
      </c>
      <c r="AN2648">
        <v>12022005</v>
      </c>
      <c r="AO2648">
        <v>31122005</v>
      </c>
      <c r="AP2648">
        <v>653.4</v>
      </c>
      <c r="AQ2648">
        <v>1</v>
      </c>
      <c r="AR2648">
        <v>1</v>
      </c>
      <c r="AS2648">
        <v>653.4</v>
      </c>
      <c r="AT2648">
        <v>607.27014160156205</v>
      </c>
      <c r="AU2648">
        <v>1048.55278</v>
      </c>
      <c r="AV2648">
        <v>89.325294494628906</v>
      </c>
      <c r="AW2648">
        <v>653.39999999999895</v>
      </c>
      <c r="AX2648">
        <f t="shared" si="164"/>
        <v>46.129858398437932</v>
      </c>
      <c r="AY2648">
        <f t="shared" si="165"/>
        <v>395.15278000000001</v>
      </c>
      <c r="AZ2648">
        <f t="shared" si="166"/>
        <v>564.07470550537107</v>
      </c>
      <c r="BA2648">
        <f t="shared" si="167"/>
        <v>1.0231815394945443E-12</v>
      </c>
    </row>
    <row r="2649" spans="1:53" x14ac:dyDescent="0.35">
      <c r="A2649">
        <v>7921430</v>
      </c>
      <c r="B2649">
        <v>2008</v>
      </c>
      <c r="C2649">
        <v>59</v>
      </c>
      <c r="D2649">
        <v>49</v>
      </c>
      <c r="E2649">
        <v>49</v>
      </c>
      <c r="F2649" t="s">
        <v>54</v>
      </c>
      <c r="G2649" t="s">
        <v>45</v>
      </c>
      <c r="H2649" t="s">
        <v>45</v>
      </c>
      <c r="I2649">
        <v>25</v>
      </c>
      <c r="J2649" t="s">
        <v>57</v>
      </c>
      <c r="K2649" t="s">
        <v>58</v>
      </c>
      <c r="L2649">
        <v>2</v>
      </c>
      <c r="M2649">
        <v>2</v>
      </c>
      <c r="N2649">
        <v>17</v>
      </c>
      <c r="O2649" t="s">
        <v>74</v>
      </c>
      <c r="P2649">
        <v>6408.131574</v>
      </c>
      <c r="Q2649" t="s">
        <v>56</v>
      </c>
      <c r="R2649">
        <v>11000</v>
      </c>
      <c r="S2649">
        <v>200</v>
      </c>
      <c r="T2649">
        <v>19</v>
      </c>
      <c r="U2649" t="s">
        <v>50</v>
      </c>
      <c r="V2649">
        <v>0</v>
      </c>
      <c r="W2649">
        <v>2</v>
      </c>
      <c r="X2649">
        <v>0</v>
      </c>
      <c r="Y2649" t="s">
        <v>63</v>
      </c>
      <c r="Z2649" t="s">
        <v>60</v>
      </c>
      <c r="AA2649">
        <v>0.14663310299999999</v>
      </c>
      <c r="AB2649">
        <v>0.291063562</v>
      </c>
      <c r="AC2649">
        <v>0.25645059799999997</v>
      </c>
      <c r="AD2649">
        <v>0.161855522</v>
      </c>
      <c r="AE2649">
        <v>45.214285709999999</v>
      </c>
      <c r="AF2649">
        <v>0.46689645299999999</v>
      </c>
      <c r="AG2649">
        <v>2.1910006289999999</v>
      </c>
      <c r="AH2649">
        <v>0.27697262499999997</v>
      </c>
      <c r="AI2649">
        <v>5.6360710000000003E-3</v>
      </c>
      <c r="AJ2649">
        <v>6</v>
      </c>
      <c r="AK2649">
        <v>660802</v>
      </c>
      <c r="AL2649">
        <v>0</v>
      </c>
      <c r="AM2649" t="s">
        <v>53</v>
      </c>
      <c r="AN2649">
        <v>2062008</v>
      </c>
      <c r="AO2649">
        <v>31122008</v>
      </c>
      <c r="AP2649">
        <v>1197.06</v>
      </c>
      <c r="AQ2649">
        <v>1</v>
      </c>
      <c r="AR2649">
        <v>1</v>
      </c>
      <c r="AS2649">
        <v>1197.06</v>
      </c>
      <c r="AT2649">
        <v>935.11956787109295</v>
      </c>
      <c r="AU2649">
        <v>796.96208790000003</v>
      </c>
      <c r="AV2649">
        <v>89.325294494628906</v>
      </c>
      <c r="AW2649">
        <v>1229.50999999999</v>
      </c>
      <c r="AX2649">
        <f t="shared" si="164"/>
        <v>261.94043212890699</v>
      </c>
      <c r="AY2649">
        <f t="shared" si="165"/>
        <v>400.09791209999992</v>
      </c>
      <c r="AZ2649">
        <f t="shared" si="166"/>
        <v>1107.734705505371</v>
      </c>
      <c r="BA2649">
        <f t="shared" si="167"/>
        <v>32.449999999990041</v>
      </c>
    </row>
    <row r="2650" spans="1:53" x14ac:dyDescent="0.35">
      <c r="A2650">
        <v>478550</v>
      </c>
      <c r="B2650">
        <v>2005</v>
      </c>
      <c r="C2650">
        <v>32</v>
      </c>
      <c r="D2650">
        <v>32</v>
      </c>
      <c r="E2650">
        <v>38</v>
      </c>
      <c r="F2650" t="s">
        <v>54</v>
      </c>
      <c r="G2650" t="s">
        <v>54</v>
      </c>
      <c r="H2650" t="s">
        <v>45</v>
      </c>
      <c r="I2650">
        <v>11</v>
      </c>
      <c r="J2650" t="s">
        <v>57</v>
      </c>
      <c r="K2650" t="s">
        <v>58</v>
      </c>
      <c r="L2650">
        <v>2</v>
      </c>
      <c r="M2650">
        <v>4</v>
      </c>
      <c r="N2650">
        <v>25</v>
      </c>
      <c r="O2650" t="s">
        <v>74</v>
      </c>
      <c r="P2650">
        <v>8140.6038250000001</v>
      </c>
      <c r="Q2650" t="s">
        <v>56</v>
      </c>
      <c r="R2650">
        <v>6000</v>
      </c>
      <c r="S2650">
        <v>50</v>
      </c>
      <c r="T2650">
        <v>12</v>
      </c>
      <c r="U2650" t="s">
        <v>50</v>
      </c>
      <c r="V2650">
        <v>0</v>
      </c>
      <c r="W2650">
        <v>0</v>
      </c>
      <c r="X2650">
        <v>2</v>
      </c>
      <c r="Y2650" t="s">
        <v>51</v>
      </c>
      <c r="Z2650" t="s">
        <v>60</v>
      </c>
      <c r="AA2650">
        <v>3.4682080999999997E-2</v>
      </c>
      <c r="AB2650">
        <v>9.5527837000000004E-2</v>
      </c>
      <c r="AC2650">
        <v>0.41861880099999998</v>
      </c>
      <c r="AD2650">
        <v>0.216670851</v>
      </c>
      <c r="AE2650">
        <v>29.94736842</v>
      </c>
      <c r="AF2650">
        <v>0.46836555400000002</v>
      </c>
      <c r="AG2650">
        <v>2.4234864620000001</v>
      </c>
      <c r="AH2650">
        <v>0.193933988</v>
      </c>
      <c r="AI2650">
        <v>5.3523640000000001E-3</v>
      </c>
      <c r="AJ2650">
        <v>9</v>
      </c>
      <c r="AK2650">
        <v>660804</v>
      </c>
      <c r="AL2650">
        <v>0</v>
      </c>
      <c r="AM2650" t="s">
        <v>53</v>
      </c>
      <c r="AN2650">
        <v>1012005</v>
      </c>
      <c r="AO2650">
        <v>30092005</v>
      </c>
      <c r="AP2650">
        <v>1048.9100000000001</v>
      </c>
      <c r="AQ2650">
        <v>1</v>
      </c>
      <c r="AR2650">
        <v>1</v>
      </c>
      <c r="AS2650">
        <v>1048.9100000000001</v>
      </c>
      <c r="AT2650">
        <v>1007.73602294921</v>
      </c>
      <c r="AU2650">
        <v>1095.828775</v>
      </c>
      <c r="AV2650">
        <v>89.325294494628906</v>
      </c>
      <c r="AW2650">
        <v>1048.9100000000001</v>
      </c>
      <c r="AX2650">
        <f t="shared" si="164"/>
        <v>41.173977050790086</v>
      </c>
      <c r="AY2650">
        <f t="shared" si="165"/>
        <v>46.918774999999869</v>
      </c>
      <c r="AZ2650">
        <f t="shared" si="166"/>
        <v>959.58470550537118</v>
      </c>
      <c r="BA2650">
        <f t="shared" si="167"/>
        <v>0</v>
      </c>
    </row>
    <row r="2651" spans="1:53" x14ac:dyDescent="0.35">
      <c r="A2651">
        <v>911100</v>
      </c>
      <c r="B2651">
        <v>2005</v>
      </c>
      <c r="C2651">
        <v>30</v>
      </c>
      <c r="D2651">
        <v>30</v>
      </c>
      <c r="E2651">
        <v>58</v>
      </c>
      <c r="F2651" t="s">
        <v>45</v>
      </c>
      <c r="G2651" t="s">
        <v>45</v>
      </c>
      <c r="H2651" t="s">
        <v>54</v>
      </c>
      <c r="I2651">
        <v>10</v>
      </c>
      <c r="J2651" t="s">
        <v>57</v>
      </c>
      <c r="K2651" t="s">
        <v>58</v>
      </c>
      <c r="L2651">
        <v>2</v>
      </c>
      <c r="M2651">
        <v>8</v>
      </c>
      <c r="N2651">
        <v>9</v>
      </c>
      <c r="O2651" t="s">
        <v>55</v>
      </c>
      <c r="P2651">
        <v>10598.628930000001</v>
      </c>
      <c r="Q2651" t="s">
        <v>56</v>
      </c>
      <c r="R2651">
        <v>6000</v>
      </c>
      <c r="S2651">
        <v>200</v>
      </c>
      <c r="T2651">
        <v>10</v>
      </c>
      <c r="U2651" t="s">
        <v>62</v>
      </c>
      <c r="V2651">
        <v>0</v>
      </c>
      <c r="W2651">
        <v>0</v>
      </c>
      <c r="X2651">
        <v>4</v>
      </c>
      <c r="Y2651" t="s">
        <v>51</v>
      </c>
      <c r="Z2651" t="s">
        <v>60</v>
      </c>
      <c r="AA2651">
        <v>3.4682080999999997E-2</v>
      </c>
      <c r="AB2651">
        <v>9.5527837000000004E-2</v>
      </c>
      <c r="AC2651">
        <v>0.41861880099999998</v>
      </c>
      <c r="AD2651">
        <v>0.216670851</v>
      </c>
      <c r="AE2651">
        <v>29.94736842</v>
      </c>
      <c r="AF2651">
        <v>0.46836555400000002</v>
      </c>
      <c r="AG2651">
        <v>2.4234864620000001</v>
      </c>
      <c r="AH2651">
        <v>0.193933988</v>
      </c>
      <c r="AI2651">
        <v>5.3523640000000001E-3</v>
      </c>
      <c r="AJ2651">
        <v>7</v>
      </c>
      <c r="AK2651">
        <v>660804</v>
      </c>
      <c r="AL2651">
        <v>0</v>
      </c>
      <c r="AM2651" t="s">
        <v>66</v>
      </c>
      <c r="AN2651">
        <v>16012005</v>
      </c>
      <c r="AO2651">
        <v>31122005</v>
      </c>
      <c r="AP2651">
        <v>793.91</v>
      </c>
      <c r="AQ2651">
        <v>1</v>
      </c>
      <c r="AR2651">
        <v>1</v>
      </c>
      <c r="AS2651">
        <v>793.91</v>
      </c>
      <c r="AT2651">
        <v>692.96063232421795</v>
      </c>
      <c r="AU2651">
        <v>1214.2098080000001</v>
      </c>
      <c r="AV2651">
        <v>89.325294494628906</v>
      </c>
      <c r="AW2651">
        <v>793.90999999999894</v>
      </c>
      <c r="AX2651">
        <f t="shared" si="164"/>
        <v>100.94936767578201</v>
      </c>
      <c r="AY2651">
        <f t="shared" si="165"/>
        <v>420.2998080000001</v>
      </c>
      <c r="AZ2651">
        <f t="shared" si="166"/>
        <v>704.58470550537106</v>
      </c>
      <c r="BA2651">
        <f t="shared" si="167"/>
        <v>1.0231815394945443E-12</v>
      </c>
    </row>
    <row r="2652" spans="1:53" x14ac:dyDescent="0.35">
      <c r="A2652">
        <v>5330344</v>
      </c>
      <c r="B2652">
        <v>2006</v>
      </c>
      <c r="C2652">
        <v>39</v>
      </c>
      <c r="D2652">
        <v>39</v>
      </c>
      <c r="E2652">
        <v>44</v>
      </c>
      <c r="F2652" t="s">
        <v>54</v>
      </c>
      <c r="G2652" t="s">
        <v>54</v>
      </c>
      <c r="H2652" t="s">
        <v>45</v>
      </c>
      <c r="I2652">
        <v>15</v>
      </c>
      <c r="J2652" t="s">
        <v>46</v>
      </c>
      <c r="K2652" t="s">
        <v>64</v>
      </c>
      <c r="L2652">
        <v>2</v>
      </c>
      <c r="M2652">
        <v>8</v>
      </c>
      <c r="N2652">
        <v>28</v>
      </c>
      <c r="O2652" t="s">
        <v>61</v>
      </c>
      <c r="P2652">
        <v>2473.6963770000002</v>
      </c>
      <c r="Q2652" t="s">
        <v>56</v>
      </c>
      <c r="R2652">
        <v>10000</v>
      </c>
      <c r="S2652">
        <v>100</v>
      </c>
      <c r="T2652">
        <v>6</v>
      </c>
      <c r="U2652" t="s">
        <v>50</v>
      </c>
      <c r="V2652">
        <v>0</v>
      </c>
      <c r="W2652">
        <v>0</v>
      </c>
      <c r="X2652">
        <v>0</v>
      </c>
      <c r="Y2652" t="s">
        <v>51</v>
      </c>
      <c r="Z2652" t="s">
        <v>65</v>
      </c>
      <c r="AA2652">
        <v>4.0251571999999999E-2</v>
      </c>
      <c r="AB2652">
        <v>0.18722467000000001</v>
      </c>
      <c r="AC2652">
        <v>0.389553178</v>
      </c>
      <c r="AD2652">
        <v>0.16332116799999999</v>
      </c>
      <c r="AE2652">
        <v>26.731707320000002</v>
      </c>
      <c r="AF2652">
        <v>0.48188216900000003</v>
      </c>
      <c r="AG2652">
        <v>2.4140969160000001</v>
      </c>
      <c r="AH2652">
        <v>0.21564065900000001</v>
      </c>
      <c r="AI2652">
        <v>4.294918E-3</v>
      </c>
      <c r="AJ2652">
        <v>7</v>
      </c>
      <c r="AK2652">
        <v>660806</v>
      </c>
      <c r="AL2652">
        <v>0</v>
      </c>
      <c r="AM2652" t="s">
        <v>53</v>
      </c>
      <c r="AN2652">
        <v>18032006</v>
      </c>
      <c r="AO2652">
        <v>31122006</v>
      </c>
      <c r="AP2652">
        <v>414.49</v>
      </c>
      <c r="AQ2652">
        <v>1</v>
      </c>
      <c r="AR2652">
        <v>1</v>
      </c>
      <c r="AS2652">
        <v>414.49</v>
      </c>
      <c r="AT2652">
        <v>634.12750244140602</v>
      </c>
      <c r="AU2652">
        <v>550.8106315</v>
      </c>
      <c r="AV2652">
        <v>89.325294494628906</v>
      </c>
      <c r="AW2652">
        <v>748.62</v>
      </c>
      <c r="AX2652">
        <f t="shared" si="164"/>
        <v>219.63750244140601</v>
      </c>
      <c r="AY2652">
        <f t="shared" si="165"/>
        <v>136.32063149999999</v>
      </c>
      <c r="AZ2652">
        <f t="shared" si="166"/>
        <v>325.1647055053711</v>
      </c>
      <c r="BA2652">
        <f t="shared" si="167"/>
        <v>334.13</v>
      </c>
    </row>
    <row r="2653" spans="1:53" x14ac:dyDescent="0.35">
      <c r="A2653">
        <v>1734443</v>
      </c>
      <c r="B2653">
        <v>2005</v>
      </c>
      <c r="C2653">
        <v>36</v>
      </c>
      <c r="D2653">
        <v>36</v>
      </c>
      <c r="E2653">
        <v>56</v>
      </c>
      <c r="F2653" t="s">
        <v>45</v>
      </c>
      <c r="G2653" t="s">
        <v>45</v>
      </c>
      <c r="H2653" t="s">
        <v>54</v>
      </c>
      <c r="I2653">
        <v>14</v>
      </c>
      <c r="J2653" t="s">
        <v>57</v>
      </c>
      <c r="K2653" t="s">
        <v>58</v>
      </c>
      <c r="L2653">
        <v>2</v>
      </c>
      <c r="M2653">
        <v>2</v>
      </c>
      <c r="N2653">
        <v>18</v>
      </c>
      <c r="O2653" t="s">
        <v>83</v>
      </c>
      <c r="P2653">
        <v>7091.3634469999997</v>
      </c>
      <c r="Q2653" t="s">
        <v>49</v>
      </c>
      <c r="R2653">
        <v>12000</v>
      </c>
      <c r="S2653">
        <v>100</v>
      </c>
      <c r="T2653">
        <v>16</v>
      </c>
      <c r="U2653" t="s">
        <v>50</v>
      </c>
      <c r="V2653">
        <v>0</v>
      </c>
      <c r="W2653">
        <v>0</v>
      </c>
      <c r="X2653">
        <v>4</v>
      </c>
      <c r="Y2653" t="s">
        <v>51</v>
      </c>
      <c r="Z2653" t="s">
        <v>60</v>
      </c>
      <c r="AA2653">
        <v>2.3969600000000001E-2</v>
      </c>
      <c r="AB2653">
        <v>8.2748537999999996E-2</v>
      </c>
      <c r="AC2653">
        <v>0.48508771899999997</v>
      </c>
      <c r="AD2653">
        <v>0.15837937399999999</v>
      </c>
      <c r="AE2653">
        <v>36.049792529999998</v>
      </c>
      <c r="AF2653">
        <v>0.49297882100000001</v>
      </c>
      <c r="AG2653">
        <v>2.5403508769999998</v>
      </c>
      <c r="AH2653">
        <v>0.155895963</v>
      </c>
      <c r="AI2653">
        <v>4.6274130000000004E-3</v>
      </c>
      <c r="AJ2653">
        <v>9</v>
      </c>
      <c r="AK2653">
        <v>660807</v>
      </c>
      <c r="AL2653">
        <v>0</v>
      </c>
      <c r="AM2653" t="s">
        <v>53</v>
      </c>
      <c r="AN2653">
        <v>1012005</v>
      </c>
      <c r="AO2653">
        <v>5052005</v>
      </c>
      <c r="AP2653">
        <v>749.73</v>
      </c>
      <c r="AQ2653">
        <v>1</v>
      </c>
      <c r="AR2653">
        <v>1</v>
      </c>
      <c r="AS2653">
        <v>749.73</v>
      </c>
      <c r="AT2653">
        <v>753.59857177734295</v>
      </c>
      <c r="AU2653">
        <v>905.58081579999998</v>
      </c>
      <c r="AV2653">
        <v>89.325294494628906</v>
      </c>
      <c r="AW2653">
        <v>749.73</v>
      </c>
      <c r="AX2653">
        <f t="shared" si="164"/>
        <v>3.868571777342936</v>
      </c>
      <c r="AY2653">
        <f t="shared" si="165"/>
        <v>155.85081579999996</v>
      </c>
      <c r="AZ2653">
        <f t="shared" si="166"/>
        <v>660.40470550537111</v>
      </c>
      <c r="BA2653">
        <f t="shared" si="167"/>
        <v>0</v>
      </c>
    </row>
    <row r="2654" spans="1:53" x14ac:dyDescent="0.35">
      <c r="A2654">
        <v>6441055</v>
      </c>
      <c r="B2654">
        <v>2008</v>
      </c>
      <c r="C2654">
        <v>29</v>
      </c>
      <c r="D2654">
        <v>29</v>
      </c>
      <c r="E2654">
        <v>56</v>
      </c>
      <c r="F2654" t="s">
        <v>54</v>
      </c>
      <c r="G2654" t="s">
        <v>54</v>
      </c>
      <c r="H2654" t="s">
        <v>45</v>
      </c>
      <c r="I2654">
        <v>8</v>
      </c>
      <c r="J2654" t="s">
        <v>76</v>
      </c>
      <c r="K2654" t="s">
        <v>47</v>
      </c>
      <c r="L2654">
        <v>1</v>
      </c>
      <c r="M2654">
        <v>4</v>
      </c>
      <c r="N2654">
        <v>6</v>
      </c>
      <c r="O2654" t="s">
        <v>93</v>
      </c>
      <c r="P2654">
        <v>4398.9420460000001</v>
      </c>
      <c r="Q2654" t="s">
        <v>56</v>
      </c>
      <c r="R2654">
        <v>4000</v>
      </c>
      <c r="S2654">
        <v>0</v>
      </c>
      <c r="T2654">
        <v>5</v>
      </c>
      <c r="U2654" t="s">
        <v>50</v>
      </c>
      <c r="V2654">
        <v>0</v>
      </c>
      <c r="W2654">
        <v>1</v>
      </c>
      <c r="X2654">
        <v>0</v>
      </c>
      <c r="Y2654" t="s">
        <v>51</v>
      </c>
      <c r="Z2654" t="s">
        <v>89</v>
      </c>
      <c r="AA2654">
        <v>2.3969600000000001E-2</v>
      </c>
      <c r="AB2654">
        <v>8.2748537999999996E-2</v>
      </c>
      <c r="AC2654">
        <v>0.48508771899999997</v>
      </c>
      <c r="AD2654">
        <v>0.15837937399999999</v>
      </c>
      <c r="AE2654">
        <v>36.049792529999998</v>
      </c>
      <c r="AF2654">
        <v>0.49297882100000001</v>
      </c>
      <c r="AG2654">
        <v>2.5403508769999998</v>
      </c>
      <c r="AH2654">
        <v>0.155895963</v>
      </c>
      <c r="AI2654">
        <v>4.6274130000000004E-3</v>
      </c>
      <c r="AJ2654">
        <v>7</v>
      </c>
      <c r="AK2654">
        <v>660807</v>
      </c>
      <c r="AL2654">
        <v>0</v>
      </c>
      <c r="AM2654" t="s">
        <v>53</v>
      </c>
      <c r="AN2654">
        <v>1012008</v>
      </c>
      <c r="AO2654">
        <v>18082008</v>
      </c>
      <c r="AP2654">
        <v>132.08000000000001</v>
      </c>
      <c r="AQ2654">
        <v>1</v>
      </c>
      <c r="AR2654">
        <v>1</v>
      </c>
      <c r="AS2654">
        <v>132.08000000000001</v>
      </c>
      <c r="AT2654">
        <v>279.83953857421801</v>
      </c>
      <c r="AU2654">
        <v>1032.398007</v>
      </c>
      <c r="AV2654">
        <v>89.325294494628906</v>
      </c>
      <c r="AW2654">
        <v>132.08000000000001</v>
      </c>
      <c r="AX2654">
        <f t="shared" si="164"/>
        <v>147.759538574218</v>
      </c>
      <c r="AY2654">
        <f t="shared" si="165"/>
        <v>900.31800699999997</v>
      </c>
      <c r="AZ2654">
        <f t="shared" si="166"/>
        <v>42.754705505371106</v>
      </c>
      <c r="BA2654">
        <f t="shared" si="167"/>
        <v>0</v>
      </c>
    </row>
    <row r="2655" spans="1:53" x14ac:dyDescent="0.35">
      <c r="A2655">
        <v>1025290</v>
      </c>
      <c r="B2655">
        <v>2006</v>
      </c>
      <c r="C2655">
        <v>74</v>
      </c>
      <c r="D2655">
        <v>74</v>
      </c>
      <c r="E2655">
        <v>56</v>
      </c>
      <c r="F2655" t="s">
        <v>54</v>
      </c>
      <c r="G2655" t="s">
        <v>54</v>
      </c>
      <c r="H2655" t="s">
        <v>45</v>
      </c>
      <c r="I2655">
        <v>51</v>
      </c>
      <c r="J2655" t="s">
        <v>46</v>
      </c>
      <c r="K2655" t="s">
        <v>47</v>
      </c>
      <c r="L2655">
        <v>1</v>
      </c>
      <c r="M2655">
        <v>3</v>
      </c>
      <c r="N2655">
        <v>31</v>
      </c>
      <c r="O2655" t="s">
        <v>77</v>
      </c>
      <c r="P2655">
        <v>9491.9576749999997</v>
      </c>
      <c r="Q2655" t="s">
        <v>73</v>
      </c>
      <c r="R2655">
        <v>20000</v>
      </c>
      <c r="S2655">
        <v>150</v>
      </c>
      <c r="T2655">
        <v>13</v>
      </c>
      <c r="U2655" t="s">
        <v>62</v>
      </c>
      <c r="V2655">
        <v>0</v>
      </c>
      <c r="W2655">
        <v>0</v>
      </c>
      <c r="X2655">
        <v>2</v>
      </c>
      <c r="Y2655" t="s">
        <v>63</v>
      </c>
      <c r="Z2655" t="s">
        <v>60</v>
      </c>
      <c r="AA2655">
        <v>3.1312268999999997E-2</v>
      </c>
      <c r="AB2655">
        <v>0.250782807</v>
      </c>
      <c r="AC2655">
        <v>0.47224594399999997</v>
      </c>
      <c r="AD2655">
        <v>0.119712403</v>
      </c>
      <c r="AE2655">
        <v>10.139732690000001</v>
      </c>
      <c r="AF2655">
        <v>0.48388256400000002</v>
      </c>
      <c r="AG2655">
        <v>2.3754625680000001</v>
      </c>
      <c r="AH2655">
        <v>0.17960925999999999</v>
      </c>
      <c r="AI2655">
        <v>6.4028899999999996E-3</v>
      </c>
      <c r="AJ2655">
        <v>10</v>
      </c>
      <c r="AK2655">
        <v>660902</v>
      </c>
      <c r="AL2655">
        <v>0</v>
      </c>
      <c r="AM2655" t="s">
        <v>53</v>
      </c>
      <c r="AN2655">
        <v>1012006</v>
      </c>
      <c r="AO2655">
        <v>7052006</v>
      </c>
      <c r="AP2655">
        <v>493.12</v>
      </c>
      <c r="AQ2655">
        <v>1</v>
      </c>
      <c r="AR2655">
        <v>1</v>
      </c>
      <c r="AS2655">
        <v>493.12</v>
      </c>
      <c r="AT2655">
        <v>596.91241455078102</v>
      </c>
      <c r="AU2655">
        <v>898.81722850000006</v>
      </c>
      <c r="AV2655">
        <v>89.325294494628906</v>
      </c>
      <c r="AW2655">
        <v>493.12</v>
      </c>
      <c r="AX2655">
        <f t="shared" si="164"/>
        <v>103.79241455078102</v>
      </c>
      <c r="AY2655">
        <f t="shared" si="165"/>
        <v>405.69722850000005</v>
      </c>
      <c r="AZ2655">
        <f t="shared" si="166"/>
        <v>403.7947055053711</v>
      </c>
      <c r="BA2655">
        <f t="shared" si="167"/>
        <v>0</v>
      </c>
    </row>
    <row r="2656" spans="1:53" x14ac:dyDescent="0.35">
      <c r="A2656">
        <v>3109762</v>
      </c>
      <c r="B2656">
        <v>2008</v>
      </c>
      <c r="C2656">
        <v>70</v>
      </c>
      <c r="D2656">
        <v>31</v>
      </c>
      <c r="E2656">
        <v>31</v>
      </c>
      <c r="F2656" t="s">
        <v>54</v>
      </c>
      <c r="G2656" t="s">
        <v>54</v>
      </c>
      <c r="H2656" t="s">
        <v>54</v>
      </c>
      <c r="I2656">
        <v>10</v>
      </c>
      <c r="J2656" t="s">
        <v>46</v>
      </c>
      <c r="K2656" t="s">
        <v>71</v>
      </c>
      <c r="L2656">
        <v>4</v>
      </c>
      <c r="M2656">
        <v>7</v>
      </c>
      <c r="N2656">
        <v>24</v>
      </c>
      <c r="O2656" t="s">
        <v>96</v>
      </c>
      <c r="P2656">
        <v>11261.82238</v>
      </c>
      <c r="Q2656" t="s">
        <v>49</v>
      </c>
      <c r="R2656">
        <v>10000</v>
      </c>
      <c r="S2656">
        <v>100</v>
      </c>
      <c r="T2656">
        <v>29</v>
      </c>
      <c r="U2656" t="s">
        <v>50</v>
      </c>
      <c r="V2656">
        <v>0</v>
      </c>
      <c r="W2656">
        <v>0</v>
      </c>
      <c r="X2656">
        <v>3</v>
      </c>
      <c r="Y2656" t="s">
        <v>51</v>
      </c>
      <c r="Z2656" t="s">
        <v>65</v>
      </c>
      <c r="AA2656">
        <v>0.181530899</v>
      </c>
      <c r="AB2656">
        <v>0.30712530700000001</v>
      </c>
      <c r="AC2656">
        <v>0.29764829799999998</v>
      </c>
      <c r="AD2656">
        <v>0.22517759800000001</v>
      </c>
      <c r="AE2656">
        <v>13.60224719</v>
      </c>
      <c r="AF2656">
        <v>0.481248968</v>
      </c>
      <c r="AG2656">
        <v>2.124605125</v>
      </c>
      <c r="AH2656">
        <v>0.259995378</v>
      </c>
      <c r="AI2656">
        <v>8.5509590000000003E-3</v>
      </c>
      <c r="AJ2656">
        <v>10</v>
      </c>
      <c r="AK2656">
        <v>660903</v>
      </c>
      <c r="AL2656">
        <v>0</v>
      </c>
      <c r="AM2656" t="s">
        <v>66</v>
      </c>
      <c r="AN2656">
        <v>1012008</v>
      </c>
      <c r="AO2656">
        <v>18092008</v>
      </c>
      <c r="AP2656">
        <v>332.07</v>
      </c>
      <c r="AQ2656">
        <v>1</v>
      </c>
      <c r="AR2656">
        <v>1</v>
      </c>
      <c r="AS2656">
        <v>332.07</v>
      </c>
      <c r="AT2656">
        <v>555.6591796875</v>
      </c>
      <c r="AU2656">
        <v>801.82531270000004</v>
      </c>
      <c r="AV2656">
        <v>89.325294494628906</v>
      </c>
      <c r="AW2656">
        <v>332.06999999999903</v>
      </c>
      <c r="AX2656">
        <f t="shared" si="164"/>
        <v>223.58917968750001</v>
      </c>
      <c r="AY2656">
        <f t="shared" si="165"/>
        <v>469.75531270000005</v>
      </c>
      <c r="AZ2656">
        <f t="shared" si="166"/>
        <v>242.74470550537109</v>
      </c>
      <c r="BA2656">
        <f t="shared" si="167"/>
        <v>9.6633812063373625E-13</v>
      </c>
    </row>
    <row r="2657" spans="1:53" x14ac:dyDescent="0.35">
      <c r="A2657">
        <v>1947236</v>
      </c>
      <c r="B2657">
        <v>2007</v>
      </c>
      <c r="C2657">
        <v>50</v>
      </c>
      <c r="D2657">
        <v>50</v>
      </c>
      <c r="E2657">
        <v>56</v>
      </c>
      <c r="F2657" t="s">
        <v>54</v>
      </c>
      <c r="G2657" t="s">
        <v>54</v>
      </c>
      <c r="H2657" t="s">
        <v>45</v>
      </c>
      <c r="I2657">
        <v>29</v>
      </c>
      <c r="J2657" t="s">
        <v>76</v>
      </c>
      <c r="K2657" t="s">
        <v>47</v>
      </c>
      <c r="L2657">
        <v>1</v>
      </c>
      <c r="M2657">
        <v>7</v>
      </c>
      <c r="N2657">
        <v>38</v>
      </c>
      <c r="O2657" t="s">
        <v>59</v>
      </c>
      <c r="P2657">
        <v>9284.9517070000002</v>
      </c>
      <c r="Q2657" t="s">
        <v>49</v>
      </c>
      <c r="R2657">
        <v>5000</v>
      </c>
      <c r="S2657">
        <v>0</v>
      </c>
      <c r="T2657">
        <v>6</v>
      </c>
      <c r="U2657" t="s">
        <v>50</v>
      </c>
      <c r="V2657">
        <v>0</v>
      </c>
      <c r="W2657">
        <v>0</v>
      </c>
      <c r="X2657">
        <v>5</v>
      </c>
      <c r="Y2657" t="s">
        <v>51</v>
      </c>
      <c r="Z2657" t="s">
        <v>52</v>
      </c>
      <c r="AA2657">
        <v>3.2536858000000002E-2</v>
      </c>
      <c r="AB2657">
        <v>8.6934417999999999E-2</v>
      </c>
      <c r="AC2657">
        <v>0.51855617700000001</v>
      </c>
      <c r="AD2657">
        <v>0.17657045800000001</v>
      </c>
      <c r="AE2657">
        <v>20.576419210000001</v>
      </c>
      <c r="AF2657">
        <v>0.48280984700000001</v>
      </c>
      <c r="AG2657">
        <v>2.3955261819999998</v>
      </c>
      <c r="AH2657">
        <v>0.14786223300000001</v>
      </c>
      <c r="AI2657">
        <v>3.2660329999999998E-3</v>
      </c>
      <c r="AJ2657">
        <v>6</v>
      </c>
      <c r="AK2657">
        <v>660906</v>
      </c>
      <c r="AL2657">
        <v>0</v>
      </c>
      <c r="AM2657" t="s">
        <v>53</v>
      </c>
      <c r="AN2657">
        <v>20112007</v>
      </c>
      <c r="AO2657">
        <v>31122007</v>
      </c>
      <c r="AP2657">
        <v>227.67</v>
      </c>
      <c r="AQ2657">
        <v>1</v>
      </c>
      <c r="AR2657">
        <v>1</v>
      </c>
      <c r="AS2657">
        <v>227.67</v>
      </c>
      <c r="AT2657">
        <v>573.32122802734295</v>
      </c>
      <c r="AU2657">
        <v>803.81268980000004</v>
      </c>
      <c r="AV2657">
        <v>89.325294494628906</v>
      </c>
      <c r="AW2657">
        <v>227.66999999999899</v>
      </c>
      <c r="AX2657">
        <f t="shared" si="164"/>
        <v>345.651228027343</v>
      </c>
      <c r="AY2657">
        <f t="shared" si="165"/>
        <v>576.14268980000008</v>
      </c>
      <c r="AZ2657">
        <f t="shared" si="166"/>
        <v>138.34470550537108</v>
      </c>
      <c r="BA2657">
        <f t="shared" si="167"/>
        <v>9.9475983006414026E-13</v>
      </c>
    </row>
    <row r="2658" spans="1:53" x14ac:dyDescent="0.35">
      <c r="A2658">
        <v>3006141</v>
      </c>
      <c r="B2658">
        <v>2005</v>
      </c>
      <c r="C2658">
        <v>81</v>
      </c>
      <c r="D2658">
        <v>81</v>
      </c>
      <c r="E2658">
        <v>56</v>
      </c>
      <c r="F2658" t="s">
        <v>45</v>
      </c>
      <c r="G2658" t="s">
        <v>45</v>
      </c>
      <c r="H2658" t="s">
        <v>45</v>
      </c>
      <c r="I2658">
        <v>60</v>
      </c>
      <c r="J2658" t="s">
        <v>57</v>
      </c>
      <c r="K2658" t="s">
        <v>47</v>
      </c>
      <c r="L2658">
        <v>1</v>
      </c>
      <c r="M2658">
        <v>5</v>
      </c>
      <c r="N2658">
        <v>12</v>
      </c>
      <c r="O2658" t="s">
        <v>83</v>
      </c>
      <c r="P2658">
        <v>3610.0959630000002</v>
      </c>
      <c r="Q2658" t="s">
        <v>49</v>
      </c>
      <c r="R2658">
        <v>8000</v>
      </c>
      <c r="S2658">
        <v>0</v>
      </c>
      <c r="T2658">
        <v>14</v>
      </c>
      <c r="U2658" t="s">
        <v>62</v>
      </c>
      <c r="V2658">
        <v>0</v>
      </c>
      <c r="W2658">
        <v>0</v>
      </c>
      <c r="X2658">
        <v>0</v>
      </c>
      <c r="Y2658" t="s">
        <v>51</v>
      </c>
      <c r="Z2658" t="s">
        <v>60</v>
      </c>
      <c r="AA2658">
        <v>6.4437554999999994E-2</v>
      </c>
      <c r="AB2658">
        <v>0.23637572000000001</v>
      </c>
      <c r="AC2658">
        <v>0.366858662</v>
      </c>
      <c r="AD2658">
        <v>0.15504910799999999</v>
      </c>
      <c r="AE2658">
        <v>16.23374613</v>
      </c>
      <c r="AF2658">
        <v>0.49404024000000002</v>
      </c>
      <c r="AG2658">
        <v>2.3232166589999999</v>
      </c>
      <c r="AH2658">
        <v>0.230463049</v>
      </c>
      <c r="AI2658">
        <v>5.5725089999999998E-3</v>
      </c>
      <c r="AJ2658">
        <v>4</v>
      </c>
      <c r="AK2658">
        <v>661002</v>
      </c>
      <c r="AL2658">
        <v>0</v>
      </c>
      <c r="AM2658" t="s">
        <v>66</v>
      </c>
      <c r="AN2658">
        <v>1012005</v>
      </c>
      <c r="AO2658">
        <v>16062005</v>
      </c>
      <c r="AP2658">
        <v>70.22</v>
      </c>
      <c r="AQ2658">
        <v>1</v>
      </c>
      <c r="AR2658">
        <v>1</v>
      </c>
      <c r="AS2658">
        <v>70.22</v>
      </c>
      <c r="AT2658">
        <v>275.14431762695301</v>
      </c>
      <c r="AU2658">
        <v>795.72093500000005</v>
      </c>
      <c r="AV2658">
        <v>89.325294494628906</v>
      </c>
      <c r="AW2658">
        <v>70.219999999999899</v>
      </c>
      <c r="AX2658">
        <f t="shared" si="164"/>
        <v>204.92431762695301</v>
      </c>
      <c r="AY2658">
        <f t="shared" si="165"/>
        <v>725.50093500000003</v>
      </c>
      <c r="AZ2658">
        <f t="shared" si="166"/>
        <v>19.105294494628907</v>
      </c>
      <c r="BA2658">
        <f t="shared" si="167"/>
        <v>9.9475983006414026E-14</v>
      </c>
    </row>
    <row r="2659" spans="1:53" x14ac:dyDescent="0.35">
      <c r="A2659">
        <v>2394504</v>
      </c>
      <c r="B2659">
        <v>2005</v>
      </c>
      <c r="C2659">
        <v>46</v>
      </c>
      <c r="D2659">
        <v>27</v>
      </c>
      <c r="E2659">
        <v>27</v>
      </c>
      <c r="F2659" t="s">
        <v>45</v>
      </c>
      <c r="G2659" t="s">
        <v>54</v>
      </c>
      <c r="H2659" t="s">
        <v>54</v>
      </c>
      <c r="I2659">
        <v>6</v>
      </c>
      <c r="J2659" t="s">
        <v>57</v>
      </c>
      <c r="K2659" t="s">
        <v>58</v>
      </c>
      <c r="L2659">
        <v>2</v>
      </c>
      <c r="M2659">
        <v>1</v>
      </c>
      <c r="N2659">
        <v>27</v>
      </c>
      <c r="O2659" t="s">
        <v>75</v>
      </c>
      <c r="P2659">
        <v>15595.01845</v>
      </c>
      <c r="Q2659" t="s">
        <v>73</v>
      </c>
      <c r="R2659">
        <v>10000</v>
      </c>
      <c r="S2659">
        <v>50</v>
      </c>
      <c r="T2659">
        <v>13</v>
      </c>
      <c r="U2659" t="s">
        <v>62</v>
      </c>
      <c r="V2659">
        <v>0</v>
      </c>
      <c r="W2659">
        <v>1</v>
      </c>
      <c r="X2659">
        <v>1</v>
      </c>
      <c r="Y2659" t="s">
        <v>51</v>
      </c>
      <c r="Z2659" t="s">
        <v>60</v>
      </c>
      <c r="AA2659">
        <v>2.9744346000000001E-2</v>
      </c>
      <c r="AB2659">
        <v>0.183427588</v>
      </c>
      <c r="AC2659">
        <v>0.41504794699999997</v>
      </c>
      <c r="AD2659">
        <v>0.13529011599999999</v>
      </c>
      <c r="AE2659">
        <v>20.997959179999999</v>
      </c>
      <c r="AF2659">
        <v>0.47818058099999999</v>
      </c>
      <c r="AG2659">
        <v>2.5298745999999999</v>
      </c>
      <c r="AH2659">
        <v>0.216691668</v>
      </c>
      <c r="AI2659">
        <v>6.2730119999999997E-3</v>
      </c>
      <c r="AJ2659">
        <v>2</v>
      </c>
      <c r="AK2659">
        <v>661003</v>
      </c>
      <c r="AL2659">
        <v>0</v>
      </c>
      <c r="AM2659" t="s">
        <v>53</v>
      </c>
      <c r="AN2659">
        <v>1012005</v>
      </c>
      <c r="AO2659">
        <v>30112005</v>
      </c>
      <c r="AP2659">
        <v>780.51</v>
      </c>
      <c r="AQ2659">
        <v>1</v>
      </c>
      <c r="AR2659">
        <v>1</v>
      </c>
      <c r="AS2659">
        <v>780.51</v>
      </c>
      <c r="AT2659">
        <v>1074.32446289062</v>
      </c>
      <c r="AU2659">
        <v>2086.8059899999998</v>
      </c>
      <c r="AV2659">
        <v>89.325294494628906</v>
      </c>
      <c r="AW2659">
        <v>986.91999999999905</v>
      </c>
      <c r="AX2659">
        <f t="shared" si="164"/>
        <v>293.81446289062001</v>
      </c>
      <c r="AY2659">
        <f t="shared" si="165"/>
        <v>1306.2959899999998</v>
      </c>
      <c r="AZ2659">
        <f t="shared" si="166"/>
        <v>691.18470550537108</v>
      </c>
      <c r="BA2659">
        <f t="shared" si="167"/>
        <v>206.40999999999906</v>
      </c>
    </row>
    <row r="2660" spans="1:53" x14ac:dyDescent="0.35">
      <c r="A2660">
        <v>6838106</v>
      </c>
      <c r="B2660">
        <v>2008</v>
      </c>
      <c r="C2660">
        <v>56</v>
      </c>
      <c r="D2660">
        <v>40</v>
      </c>
      <c r="E2660">
        <v>40</v>
      </c>
      <c r="F2660" t="s">
        <v>54</v>
      </c>
      <c r="G2660" t="s">
        <v>45</v>
      </c>
      <c r="H2660" t="s">
        <v>45</v>
      </c>
      <c r="I2660">
        <v>18</v>
      </c>
      <c r="J2660" t="s">
        <v>57</v>
      </c>
      <c r="K2660" t="s">
        <v>58</v>
      </c>
      <c r="L2660">
        <v>2</v>
      </c>
      <c r="M2660">
        <v>7</v>
      </c>
      <c r="N2660">
        <v>28</v>
      </c>
      <c r="O2660" t="s">
        <v>96</v>
      </c>
      <c r="P2660">
        <v>6895.4313169999996</v>
      </c>
      <c r="Q2660" t="s">
        <v>49</v>
      </c>
      <c r="R2660">
        <v>8000</v>
      </c>
      <c r="S2660">
        <v>100</v>
      </c>
      <c r="T2660">
        <v>1</v>
      </c>
      <c r="U2660" t="s">
        <v>62</v>
      </c>
      <c r="V2660">
        <v>0</v>
      </c>
      <c r="W2660">
        <v>0</v>
      </c>
      <c r="X2660">
        <v>0</v>
      </c>
      <c r="Y2660" t="s">
        <v>51</v>
      </c>
      <c r="Z2660" t="s">
        <v>60</v>
      </c>
      <c r="AA2660">
        <v>2.7766599999999999E-2</v>
      </c>
      <c r="AB2660">
        <v>0.117907445</v>
      </c>
      <c r="AC2660">
        <v>0.66317907399999998</v>
      </c>
      <c r="AD2660">
        <v>0.22215067599999999</v>
      </c>
      <c r="AE2660">
        <v>1.1092857140000001</v>
      </c>
      <c r="AF2660">
        <v>0.48390212500000002</v>
      </c>
      <c r="AG2660">
        <v>2.4997987930000001</v>
      </c>
      <c r="AH2660">
        <v>0.14807392599999999</v>
      </c>
      <c r="AI2660">
        <v>1.558673E-3</v>
      </c>
      <c r="AJ2660">
        <v>5</v>
      </c>
      <c r="AK2660">
        <v>661004</v>
      </c>
      <c r="AL2660">
        <v>0</v>
      </c>
      <c r="AM2660" t="s">
        <v>53</v>
      </c>
      <c r="AN2660">
        <v>1012008</v>
      </c>
      <c r="AO2660">
        <v>25032008</v>
      </c>
      <c r="AP2660">
        <v>1261.69</v>
      </c>
      <c r="AQ2660">
        <v>1</v>
      </c>
      <c r="AR2660">
        <v>1</v>
      </c>
      <c r="AS2660">
        <v>1261.69</v>
      </c>
      <c r="AT2660">
        <v>1132.15539550781</v>
      </c>
      <c r="AU2660">
        <v>1024.6831520000001</v>
      </c>
      <c r="AV2660">
        <v>89.325294494628906</v>
      </c>
      <c r="AW2660">
        <v>1261.69</v>
      </c>
      <c r="AX2660">
        <f t="shared" si="164"/>
        <v>129.53460449219006</v>
      </c>
      <c r="AY2660">
        <f t="shared" si="165"/>
        <v>237.00684799999999</v>
      </c>
      <c r="AZ2660">
        <f t="shared" si="166"/>
        <v>1172.3647055053711</v>
      </c>
      <c r="BA2660">
        <f t="shared" si="167"/>
        <v>0</v>
      </c>
    </row>
    <row r="2661" spans="1:53" x14ac:dyDescent="0.35">
      <c r="A2661">
        <v>2803836</v>
      </c>
      <c r="B2661">
        <v>2005</v>
      </c>
      <c r="C2661">
        <v>45</v>
      </c>
      <c r="D2661">
        <v>36</v>
      </c>
      <c r="E2661">
        <v>36</v>
      </c>
      <c r="F2661" t="s">
        <v>45</v>
      </c>
      <c r="G2661" t="s">
        <v>54</v>
      </c>
      <c r="H2661" t="s">
        <v>54</v>
      </c>
      <c r="I2661">
        <v>15</v>
      </c>
      <c r="J2661" t="s">
        <v>57</v>
      </c>
      <c r="K2661" t="s">
        <v>58</v>
      </c>
      <c r="L2661">
        <v>2</v>
      </c>
      <c r="M2661">
        <v>8</v>
      </c>
      <c r="N2661">
        <v>13</v>
      </c>
      <c r="O2661" t="s">
        <v>61</v>
      </c>
      <c r="P2661">
        <v>3527.5760019999998</v>
      </c>
      <c r="Q2661" t="s">
        <v>56</v>
      </c>
      <c r="R2661">
        <v>5000</v>
      </c>
      <c r="S2661">
        <v>0</v>
      </c>
      <c r="T2661">
        <v>18</v>
      </c>
      <c r="U2661" t="s">
        <v>62</v>
      </c>
      <c r="V2661">
        <v>0</v>
      </c>
      <c r="W2661">
        <v>2</v>
      </c>
      <c r="X2661">
        <v>0</v>
      </c>
      <c r="Y2661" t="s">
        <v>51</v>
      </c>
      <c r="Z2661" t="s">
        <v>60</v>
      </c>
      <c r="AA2661">
        <v>5.3739272999999997E-2</v>
      </c>
      <c r="AB2661">
        <v>0.32046568600000003</v>
      </c>
      <c r="AC2661">
        <v>0.29718137300000003</v>
      </c>
      <c r="AD2661">
        <v>0.15326788699999999</v>
      </c>
      <c r="AE2661">
        <v>20.191071430000001</v>
      </c>
      <c r="AF2661">
        <v>0.48562837199999997</v>
      </c>
      <c r="AG2661">
        <v>2.3094362749999999</v>
      </c>
      <c r="AH2661">
        <v>0.28683213099999999</v>
      </c>
      <c r="AI2661">
        <v>7.4581250000000003E-3</v>
      </c>
      <c r="AJ2661">
        <v>3</v>
      </c>
      <c r="AK2661">
        <v>661107</v>
      </c>
      <c r="AL2661">
        <v>0</v>
      </c>
      <c r="AM2661" t="s">
        <v>53</v>
      </c>
      <c r="AN2661">
        <v>1012005</v>
      </c>
      <c r="AO2661">
        <v>3092005</v>
      </c>
      <c r="AP2661">
        <v>671.05</v>
      </c>
      <c r="AQ2661">
        <v>1</v>
      </c>
      <c r="AR2661">
        <v>1</v>
      </c>
      <c r="AS2661">
        <v>671.05</v>
      </c>
      <c r="AT2661">
        <v>652.26727294921795</v>
      </c>
      <c r="AU2661">
        <v>807.52390760000003</v>
      </c>
      <c r="AV2661">
        <v>89.325294494628906</v>
      </c>
      <c r="AW2661">
        <v>671.04999999999905</v>
      </c>
      <c r="AX2661">
        <f t="shared" si="164"/>
        <v>18.782727050782</v>
      </c>
      <c r="AY2661">
        <f t="shared" si="165"/>
        <v>136.47390760000008</v>
      </c>
      <c r="AZ2661">
        <f t="shared" si="166"/>
        <v>581.72470550537105</v>
      </c>
      <c r="BA2661">
        <f t="shared" si="167"/>
        <v>9.0949470177292824E-13</v>
      </c>
    </row>
    <row r="2662" spans="1:53" x14ac:dyDescent="0.35">
      <c r="A2662">
        <v>4477986</v>
      </c>
      <c r="B2662">
        <v>2006</v>
      </c>
      <c r="C2662">
        <v>54</v>
      </c>
      <c r="D2662">
        <v>28</v>
      </c>
      <c r="E2662">
        <v>28</v>
      </c>
      <c r="F2662" t="s">
        <v>45</v>
      </c>
      <c r="G2662" t="s">
        <v>45</v>
      </c>
      <c r="H2662" t="s">
        <v>45</v>
      </c>
      <c r="I2662">
        <v>6</v>
      </c>
      <c r="J2662" t="s">
        <v>46</v>
      </c>
      <c r="K2662" t="s">
        <v>78</v>
      </c>
      <c r="L2662">
        <v>4</v>
      </c>
      <c r="M2662">
        <v>8</v>
      </c>
      <c r="N2662">
        <v>46</v>
      </c>
      <c r="O2662" t="s">
        <v>106</v>
      </c>
      <c r="P2662">
        <v>46628.087679999997</v>
      </c>
      <c r="Q2662" t="s">
        <v>56</v>
      </c>
      <c r="R2662">
        <v>4000</v>
      </c>
      <c r="S2662">
        <v>100</v>
      </c>
      <c r="T2662">
        <v>18</v>
      </c>
      <c r="U2662" t="s">
        <v>62</v>
      </c>
      <c r="V2662">
        <v>0</v>
      </c>
      <c r="W2662">
        <v>0</v>
      </c>
      <c r="X2662">
        <v>0</v>
      </c>
      <c r="Y2662" t="s">
        <v>51</v>
      </c>
      <c r="Z2662" t="s">
        <v>60</v>
      </c>
      <c r="AA2662">
        <v>5.3739272999999997E-2</v>
      </c>
      <c r="AB2662">
        <v>0.32046568600000003</v>
      </c>
      <c r="AC2662">
        <v>0.29718137300000003</v>
      </c>
      <c r="AD2662">
        <v>0.15326788699999999</v>
      </c>
      <c r="AE2662">
        <v>20.191071430000001</v>
      </c>
      <c r="AF2662">
        <v>0.48562837199999997</v>
      </c>
      <c r="AG2662">
        <v>2.3094362749999999</v>
      </c>
      <c r="AH2662">
        <v>0.28683213099999999</v>
      </c>
      <c r="AI2662">
        <v>7.4581250000000003E-3</v>
      </c>
      <c r="AJ2662">
        <v>2</v>
      </c>
      <c r="AK2662">
        <v>661107</v>
      </c>
      <c r="AL2662">
        <v>0</v>
      </c>
      <c r="AM2662" t="s">
        <v>53</v>
      </c>
      <c r="AN2662">
        <v>1012006</v>
      </c>
      <c r="AO2662">
        <v>25112006</v>
      </c>
      <c r="AP2662">
        <v>50</v>
      </c>
      <c r="AQ2662">
        <v>1</v>
      </c>
      <c r="AR2662">
        <v>1</v>
      </c>
      <c r="AS2662">
        <v>50</v>
      </c>
      <c r="AT2662">
        <v>128.081939697265</v>
      </c>
      <c r="AU2662">
        <v>1043.5128380000001</v>
      </c>
      <c r="AV2662">
        <v>89.325294494628906</v>
      </c>
      <c r="AW2662">
        <v>50</v>
      </c>
      <c r="AX2662">
        <f t="shared" si="164"/>
        <v>78.081939697265</v>
      </c>
      <c r="AY2662">
        <f t="shared" si="165"/>
        <v>993.5128380000001</v>
      </c>
      <c r="AZ2662">
        <f t="shared" si="166"/>
        <v>39.325294494628906</v>
      </c>
      <c r="BA2662">
        <f t="shared" si="167"/>
        <v>0</v>
      </c>
    </row>
    <row r="2663" spans="1:53" x14ac:dyDescent="0.35">
      <c r="A2663">
        <v>5822601</v>
      </c>
      <c r="B2663">
        <v>2007</v>
      </c>
      <c r="C2663">
        <v>70</v>
      </c>
      <c r="D2663">
        <v>43</v>
      </c>
      <c r="E2663">
        <v>43</v>
      </c>
      <c r="F2663" t="s">
        <v>45</v>
      </c>
      <c r="G2663" t="s">
        <v>54</v>
      </c>
      <c r="H2663" t="s">
        <v>54</v>
      </c>
      <c r="I2663">
        <v>18</v>
      </c>
      <c r="J2663" t="s">
        <v>57</v>
      </c>
      <c r="K2663" t="s">
        <v>58</v>
      </c>
      <c r="L2663">
        <v>2</v>
      </c>
      <c r="M2663">
        <v>3</v>
      </c>
      <c r="N2663">
        <v>15</v>
      </c>
      <c r="O2663" t="s">
        <v>55</v>
      </c>
      <c r="P2663">
        <v>6547.13202</v>
      </c>
      <c r="Q2663" t="s">
        <v>49</v>
      </c>
      <c r="R2663">
        <v>8000</v>
      </c>
      <c r="S2663">
        <v>0</v>
      </c>
      <c r="T2663">
        <v>7</v>
      </c>
      <c r="U2663" t="s">
        <v>50</v>
      </c>
      <c r="V2663">
        <v>0</v>
      </c>
      <c r="W2663">
        <v>0</v>
      </c>
      <c r="X2663">
        <v>0</v>
      </c>
      <c r="Y2663" t="s">
        <v>51</v>
      </c>
      <c r="Z2663" t="s">
        <v>60</v>
      </c>
      <c r="AA2663">
        <v>7.6679104999999997E-2</v>
      </c>
      <c r="AB2663">
        <v>0.28376865699999998</v>
      </c>
      <c r="AC2663">
        <v>0.32798507500000001</v>
      </c>
      <c r="AD2663">
        <v>0.16309457399999999</v>
      </c>
      <c r="AE2663">
        <v>41.559602650000002</v>
      </c>
      <c r="AF2663">
        <v>0.47581866</v>
      </c>
      <c r="AG2663">
        <v>2.3416044779999998</v>
      </c>
      <c r="AH2663">
        <v>0.27240539899999999</v>
      </c>
      <c r="AI2663">
        <v>5.642841E-3</v>
      </c>
      <c r="AJ2663">
        <v>3</v>
      </c>
      <c r="AK2663">
        <v>661108</v>
      </c>
      <c r="AL2663">
        <v>0</v>
      </c>
      <c r="AM2663" t="s">
        <v>53</v>
      </c>
      <c r="AN2663">
        <v>1012007</v>
      </c>
      <c r="AO2663">
        <v>26102007</v>
      </c>
      <c r="AP2663">
        <v>128.07</v>
      </c>
      <c r="AQ2663">
        <v>1</v>
      </c>
      <c r="AR2663">
        <v>1</v>
      </c>
      <c r="AS2663">
        <v>128.07</v>
      </c>
      <c r="AT2663">
        <v>640.65985107421795</v>
      </c>
      <c r="AU2663">
        <v>808.0888132</v>
      </c>
      <c r="AV2663">
        <v>89.325294494628906</v>
      </c>
      <c r="AW2663">
        <v>143.21</v>
      </c>
      <c r="AX2663">
        <f t="shared" si="164"/>
        <v>512.5898510742179</v>
      </c>
      <c r="AY2663">
        <f t="shared" si="165"/>
        <v>680.01881320000007</v>
      </c>
      <c r="AZ2663">
        <f t="shared" si="166"/>
        <v>38.744705505371087</v>
      </c>
      <c r="BA2663">
        <f t="shared" si="167"/>
        <v>15.140000000000015</v>
      </c>
    </row>
    <row r="2664" spans="1:53" x14ac:dyDescent="0.35">
      <c r="A2664">
        <v>188637</v>
      </c>
      <c r="B2664">
        <v>2005</v>
      </c>
      <c r="C2664">
        <v>41</v>
      </c>
      <c r="D2664">
        <v>39</v>
      </c>
      <c r="E2664">
        <v>39</v>
      </c>
      <c r="F2664" t="s">
        <v>45</v>
      </c>
      <c r="G2664" t="s">
        <v>54</v>
      </c>
      <c r="H2664" t="s">
        <v>54</v>
      </c>
      <c r="I2664">
        <v>13</v>
      </c>
      <c r="J2664" t="s">
        <v>46</v>
      </c>
      <c r="K2664" t="s">
        <v>64</v>
      </c>
      <c r="L2664">
        <v>2</v>
      </c>
      <c r="M2664">
        <v>2</v>
      </c>
      <c r="N2664">
        <v>22</v>
      </c>
      <c r="O2664" t="s">
        <v>97</v>
      </c>
      <c r="P2664">
        <v>90</v>
      </c>
      <c r="Q2664" t="s">
        <v>49</v>
      </c>
      <c r="R2664">
        <v>4000</v>
      </c>
      <c r="S2664">
        <v>300</v>
      </c>
      <c r="T2664">
        <v>10</v>
      </c>
      <c r="U2664" t="s">
        <v>50</v>
      </c>
      <c r="V2664">
        <v>0</v>
      </c>
      <c r="W2664">
        <v>0</v>
      </c>
      <c r="X2664">
        <v>6</v>
      </c>
      <c r="Y2664" t="s">
        <v>51</v>
      </c>
      <c r="Z2664" t="s">
        <v>60</v>
      </c>
      <c r="AA2664">
        <v>3.1384721999999997E-2</v>
      </c>
      <c r="AB2664">
        <v>0.10519054999999999</v>
      </c>
      <c r="AC2664">
        <v>0.50491464100000005</v>
      </c>
      <c r="AD2664">
        <v>0.183052726</v>
      </c>
      <c r="AE2664">
        <v>12.017485430000001</v>
      </c>
      <c r="AF2664">
        <v>0.485900367</v>
      </c>
      <c r="AG2664">
        <v>2.4888773930000001</v>
      </c>
      <c r="AH2664">
        <v>0.171607754</v>
      </c>
      <c r="AI2664">
        <v>3.0406690000000002E-3</v>
      </c>
      <c r="AJ2664">
        <v>10</v>
      </c>
      <c r="AK2664">
        <v>661201</v>
      </c>
      <c r="AL2664">
        <v>0</v>
      </c>
      <c r="AM2664" t="s">
        <v>53</v>
      </c>
      <c r="AN2664">
        <v>6052005</v>
      </c>
      <c r="AO2664">
        <v>31122005</v>
      </c>
      <c r="AP2664">
        <v>1412.78</v>
      </c>
      <c r="AQ2664">
        <v>1</v>
      </c>
      <c r="AR2664">
        <v>1</v>
      </c>
      <c r="AS2664">
        <v>1412.78</v>
      </c>
      <c r="AT2664">
        <v>1283.57495117187</v>
      </c>
      <c r="AU2664">
        <v>774.92218979999996</v>
      </c>
      <c r="AV2664">
        <v>89.325294494628906</v>
      </c>
      <c r="AW2664">
        <v>1412.77999999999</v>
      </c>
      <c r="AX2664">
        <f t="shared" si="164"/>
        <v>129.20504882812997</v>
      </c>
      <c r="AY2664">
        <f t="shared" si="165"/>
        <v>637.85781020000002</v>
      </c>
      <c r="AZ2664">
        <f t="shared" si="166"/>
        <v>1323.4547055053711</v>
      </c>
      <c r="BA2664">
        <f t="shared" si="167"/>
        <v>1.0004441719502211E-11</v>
      </c>
    </row>
    <row r="2665" spans="1:53" x14ac:dyDescent="0.35">
      <c r="A2665">
        <v>1730890</v>
      </c>
      <c r="B2665">
        <v>2005</v>
      </c>
      <c r="C2665">
        <v>51</v>
      </c>
      <c r="D2665">
        <v>47</v>
      </c>
      <c r="E2665">
        <v>47</v>
      </c>
      <c r="F2665" t="s">
        <v>54</v>
      </c>
      <c r="G2665" t="s">
        <v>45</v>
      </c>
      <c r="H2665" t="s">
        <v>45</v>
      </c>
      <c r="I2665">
        <v>26</v>
      </c>
      <c r="J2665" t="s">
        <v>57</v>
      </c>
      <c r="K2665" t="s">
        <v>58</v>
      </c>
      <c r="L2665">
        <v>2</v>
      </c>
      <c r="M2665">
        <v>3</v>
      </c>
      <c r="N2665">
        <v>24</v>
      </c>
      <c r="O2665" t="s">
        <v>83</v>
      </c>
      <c r="P2665">
        <v>7366.9194479999996</v>
      </c>
      <c r="Q2665" t="s">
        <v>49</v>
      </c>
      <c r="R2665">
        <v>7000</v>
      </c>
      <c r="S2665">
        <v>0</v>
      </c>
      <c r="T2665">
        <v>25</v>
      </c>
      <c r="U2665" t="s">
        <v>50</v>
      </c>
      <c r="V2665">
        <v>0</v>
      </c>
      <c r="W2665">
        <v>0</v>
      </c>
      <c r="X2665">
        <v>2</v>
      </c>
      <c r="Y2665" t="s">
        <v>51</v>
      </c>
      <c r="Z2665" t="s">
        <v>60</v>
      </c>
      <c r="AA2665">
        <v>7.6568593000000004E-2</v>
      </c>
      <c r="AB2665">
        <v>0.26824946900000002</v>
      </c>
      <c r="AC2665">
        <v>0.296952516</v>
      </c>
      <c r="AD2665">
        <v>0.11731190700000001</v>
      </c>
      <c r="AE2665">
        <v>1.365177503</v>
      </c>
      <c r="AF2665">
        <v>0.48619430200000002</v>
      </c>
      <c r="AG2665">
        <v>2.4255846920000002</v>
      </c>
      <c r="AH2665">
        <v>0.27855382099999998</v>
      </c>
      <c r="AI2665">
        <v>9.2440430000000004E-3</v>
      </c>
      <c r="AJ2665">
        <v>6</v>
      </c>
      <c r="AK2665">
        <v>661301</v>
      </c>
      <c r="AL2665">
        <v>0</v>
      </c>
      <c r="AM2665" t="s">
        <v>53</v>
      </c>
      <c r="AN2665">
        <v>1012005</v>
      </c>
      <c r="AO2665">
        <v>17072005</v>
      </c>
      <c r="AP2665">
        <v>874.06</v>
      </c>
      <c r="AQ2665">
        <v>1</v>
      </c>
      <c r="AR2665">
        <v>1</v>
      </c>
      <c r="AS2665">
        <v>874.06</v>
      </c>
      <c r="AT2665">
        <v>895.89520263671795</v>
      </c>
      <c r="AU2665">
        <v>793.76369060000002</v>
      </c>
      <c r="AV2665">
        <v>89.325294494628906</v>
      </c>
      <c r="AW2665">
        <v>874.05999999999904</v>
      </c>
      <c r="AX2665">
        <f t="shared" si="164"/>
        <v>21.835202636718009</v>
      </c>
      <c r="AY2665">
        <f t="shared" si="165"/>
        <v>80.296309399999927</v>
      </c>
      <c r="AZ2665">
        <f t="shared" si="166"/>
        <v>784.73470550537104</v>
      </c>
      <c r="BA2665">
        <f t="shared" si="167"/>
        <v>9.0949470177292824E-13</v>
      </c>
    </row>
    <row r="2666" spans="1:53" x14ac:dyDescent="0.35">
      <c r="A2666">
        <v>5024801</v>
      </c>
      <c r="B2666">
        <v>2007</v>
      </c>
      <c r="C2666">
        <v>61</v>
      </c>
      <c r="D2666">
        <v>43</v>
      </c>
      <c r="E2666">
        <v>43</v>
      </c>
      <c r="F2666" t="s">
        <v>54</v>
      </c>
      <c r="G2666" t="s">
        <v>45</v>
      </c>
      <c r="H2666" t="s">
        <v>45</v>
      </c>
      <c r="I2666">
        <v>22</v>
      </c>
      <c r="J2666" t="s">
        <v>57</v>
      </c>
      <c r="K2666" t="s">
        <v>58</v>
      </c>
      <c r="L2666">
        <v>2</v>
      </c>
      <c r="M2666">
        <v>10</v>
      </c>
      <c r="N2666">
        <v>44</v>
      </c>
      <c r="O2666" t="s">
        <v>95</v>
      </c>
      <c r="P2666">
        <v>90</v>
      </c>
      <c r="Q2666" t="s">
        <v>49</v>
      </c>
      <c r="R2666">
        <v>10000</v>
      </c>
      <c r="S2666">
        <v>50</v>
      </c>
      <c r="T2666">
        <v>6</v>
      </c>
      <c r="U2666" t="s">
        <v>62</v>
      </c>
      <c r="V2666">
        <v>1</v>
      </c>
      <c r="W2666">
        <v>0</v>
      </c>
      <c r="X2666">
        <v>1</v>
      </c>
      <c r="Y2666" t="s">
        <v>51</v>
      </c>
      <c r="Z2666" t="s">
        <v>60</v>
      </c>
      <c r="AA2666">
        <v>5.2631578999999998E-2</v>
      </c>
      <c r="AB2666">
        <v>0.126973684</v>
      </c>
      <c r="AC2666">
        <v>0.366447368</v>
      </c>
      <c r="AD2666">
        <v>0.14406997699999999</v>
      </c>
      <c r="AE2666">
        <v>23.275449099999999</v>
      </c>
      <c r="AF2666">
        <v>0.49524054499999998</v>
      </c>
      <c r="AG2666">
        <v>2.557236842</v>
      </c>
      <c r="AH2666">
        <v>0.25502425499999998</v>
      </c>
      <c r="AI2666">
        <v>4.5045049999999998E-3</v>
      </c>
      <c r="AJ2666">
        <v>7</v>
      </c>
      <c r="AK2666">
        <v>661302</v>
      </c>
      <c r="AL2666">
        <v>1</v>
      </c>
      <c r="AM2666" t="s">
        <v>53</v>
      </c>
      <c r="AN2666">
        <v>21032007</v>
      </c>
      <c r="AO2666">
        <v>31122007</v>
      </c>
      <c r="AP2666">
        <v>98.34</v>
      </c>
      <c r="AQ2666">
        <v>1</v>
      </c>
      <c r="AR2666">
        <v>1</v>
      </c>
      <c r="AS2666">
        <v>98.34</v>
      </c>
      <c r="AT2666">
        <v>554.15704345703102</v>
      </c>
      <c r="AU2666">
        <v>803.55394390000004</v>
      </c>
      <c r="AV2666">
        <v>89.325294494628906</v>
      </c>
      <c r="AW2666">
        <v>342.56</v>
      </c>
      <c r="AX2666">
        <f t="shared" si="164"/>
        <v>455.81704345703099</v>
      </c>
      <c r="AY2666">
        <f t="shared" si="165"/>
        <v>705.2139439</v>
      </c>
      <c r="AZ2666">
        <f t="shared" si="166"/>
        <v>9.0147055053710972</v>
      </c>
      <c r="BA2666">
        <f t="shared" si="167"/>
        <v>244.22</v>
      </c>
    </row>
    <row r="2667" spans="1:53" x14ac:dyDescent="0.35">
      <c r="A2667">
        <v>4658156</v>
      </c>
      <c r="B2667">
        <v>2008</v>
      </c>
      <c r="C2667">
        <v>62</v>
      </c>
      <c r="D2667">
        <v>56</v>
      </c>
      <c r="E2667">
        <v>56</v>
      </c>
      <c r="F2667" t="s">
        <v>54</v>
      </c>
      <c r="G2667" t="s">
        <v>45</v>
      </c>
      <c r="H2667" t="s">
        <v>45</v>
      </c>
      <c r="I2667">
        <v>32</v>
      </c>
      <c r="J2667" t="s">
        <v>57</v>
      </c>
      <c r="K2667" t="s">
        <v>58</v>
      </c>
      <c r="L2667">
        <v>2</v>
      </c>
      <c r="M2667">
        <v>4</v>
      </c>
      <c r="N2667">
        <v>22</v>
      </c>
      <c r="O2667" t="s">
        <v>94</v>
      </c>
      <c r="P2667">
        <v>6154.0103719999997</v>
      </c>
      <c r="Q2667" t="s">
        <v>56</v>
      </c>
      <c r="R2667">
        <v>8000</v>
      </c>
      <c r="S2667">
        <v>0</v>
      </c>
      <c r="T2667">
        <v>13</v>
      </c>
      <c r="U2667" t="s">
        <v>62</v>
      </c>
      <c r="V2667">
        <v>0</v>
      </c>
      <c r="W2667">
        <v>0</v>
      </c>
      <c r="X2667">
        <v>2</v>
      </c>
      <c r="Y2667" t="s">
        <v>51</v>
      </c>
      <c r="Z2667" t="s">
        <v>60</v>
      </c>
      <c r="AA2667">
        <v>3.1547321000000003E-2</v>
      </c>
      <c r="AB2667">
        <v>0.19088176400000001</v>
      </c>
      <c r="AC2667">
        <v>0.43937875799999998</v>
      </c>
      <c r="AD2667">
        <v>9.8148148000000004E-2</v>
      </c>
      <c r="AE2667">
        <v>20.93023256</v>
      </c>
      <c r="AF2667">
        <v>0.50055555600000001</v>
      </c>
      <c r="AG2667">
        <v>2.7054108220000002</v>
      </c>
      <c r="AH2667">
        <v>0.22017409099999999</v>
      </c>
      <c r="AI2667">
        <v>6.4004099999999996E-3</v>
      </c>
      <c r="AJ2667">
        <v>8</v>
      </c>
      <c r="AK2667">
        <v>661306</v>
      </c>
      <c r="AL2667">
        <v>0</v>
      </c>
      <c r="AM2667" t="s">
        <v>53</v>
      </c>
      <c r="AN2667">
        <v>1012008</v>
      </c>
      <c r="AO2667">
        <v>24082008</v>
      </c>
      <c r="AP2667">
        <v>501.57</v>
      </c>
      <c r="AQ2667">
        <v>1</v>
      </c>
      <c r="AR2667">
        <v>1</v>
      </c>
      <c r="AS2667">
        <v>501.57</v>
      </c>
      <c r="AT2667">
        <v>682.4697265625</v>
      </c>
      <c r="AU2667">
        <v>974.08668739999996</v>
      </c>
      <c r="AV2667">
        <v>89.325294494628906</v>
      </c>
      <c r="AW2667">
        <v>501.56999999999903</v>
      </c>
      <c r="AX2667">
        <f t="shared" si="164"/>
        <v>180.89972656250001</v>
      </c>
      <c r="AY2667">
        <f t="shared" si="165"/>
        <v>472.51668739999997</v>
      </c>
      <c r="AZ2667">
        <f t="shared" si="166"/>
        <v>412.24470550537109</v>
      </c>
      <c r="BA2667">
        <f t="shared" si="167"/>
        <v>9.6633812063373625E-13</v>
      </c>
    </row>
    <row r="2668" spans="1:53" x14ac:dyDescent="0.35">
      <c r="A2668">
        <v>6157847</v>
      </c>
      <c r="B2668">
        <v>2008</v>
      </c>
      <c r="C2668">
        <v>31</v>
      </c>
      <c r="D2668">
        <v>31</v>
      </c>
      <c r="E2668">
        <v>55</v>
      </c>
      <c r="F2668" t="s">
        <v>54</v>
      </c>
      <c r="G2668" t="s">
        <v>54</v>
      </c>
      <c r="H2668" t="s">
        <v>45</v>
      </c>
      <c r="I2668">
        <v>10</v>
      </c>
      <c r="J2668" t="s">
        <v>57</v>
      </c>
      <c r="K2668" t="s">
        <v>58</v>
      </c>
      <c r="L2668">
        <v>2</v>
      </c>
      <c r="M2668">
        <v>4</v>
      </c>
      <c r="N2668">
        <v>36</v>
      </c>
      <c r="O2668" t="s">
        <v>75</v>
      </c>
      <c r="P2668">
        <v>10555.348110000001</v>
      </c>
      <c r="Q2668" t="s">
        <v>56</v>
      </c>
      <c r="R2668">
        <v>5000</v>
      </c>
      <c r="S2668">
        <v>50</v>
      </c>
      <c r="T2668">
        <v>1</v>
      </c>
      <c r="U2668" t="s">
        <v>62</v>
      </c>
      <c r="V2668">
        <v>0</v>
      </c>
      <c r="W2668">
        <v>0</v>
      </c>
      <c r="X2668">
        <v>1</v>
      </c>
      <c r="Y2668" t="s">
        <v>51</v>
      </c>
      <c r="Z2668" t="s">
        <v>52</v>
      </c>
      <c r="AA2668">
        <v>0.109405405</v>
      </c>
      <c r="AB2668">
        <v>0.337297297</v>
      </c>
      <c r="AC2668">
        <v>0.22356756799999999</v>
      </c>
      <c r="AD2668">
        <v>0.129281965</v>
      </c>
      <c r="AE2668">
        <v>29.42146597</v>
      </c>
      <c r="AF2668">
        <v>0.48847762300000003</v>
      </c>
      <c r="AG2668">
        <v>2.4300540540000002</v>
      </c>
      <c r="AH2668">
        <v>0.36455981900000001</v>
      </c>
      <c r="AI2668">
        <v>1.0910459000000001E-2</v>
      </c>
      <c r="AJ2668">
        <v>6</v>
      </c>
      <c r="AK2668">
        <v>661404</v>
      </c>
      <c r="AL2668">
        <v>0</v>
      </c>
      <c r="AM2668" t="s">
        <v>53</v>
      </c>
      <c r="AN2668">
        <v>1012008</v>
      </c>
      <c r="AO2668">
        <v>7082008</v>
      </c>
      <c r="AP2668">
        <v>3593.55</v>
      </c>
      <c r="AQ2668">
        <v>1</v>
      </c>
      <c r="AR2668">
        <v>1</v>
      </c>
      <c r="AS2668">
        <v>3593.55</v>
      </c>
      <c r="AT2668">
        <v>2136.00952148437</v>
      </c>
      <c r="AU2668">
        <v>1855.4805289999999</v>
      </c>
      <c r="AV2668">
        <v>89.325294494628906</v>
      </c>
      <c r="AW2668">
        <v>3593.55</v>
      </c>
      <c r="AX2668">
        <f t="shared" si="164"/>
        <v>1457.5404785156302</v>
      </c>
      <c r="AY2668">
        <f t="shared" si="165"/>
        <v>1738.0694710000002</v>
      </c>
      <c r="AZ2668">
        <f t="shared" si="166"/>
        <v>3504.2247055053713</v>
      </c>
      <c r="BA2668">
        <f t="shared" si="167"/>
        <v>0</v>
      </c>
    </row>
    <row r="2669" spans="1:53" x14ac:dyDescent="0.35">
      <c r="A2669">
        <v>4041110</v>
      </c>
      <c r="B2669">
        <v>2008</v>
      </c>
      <c r="C2669">
        <v>36</v>
      </c>
      <c r="D2669">
        <v>28</v>
      </c>
      <c r="E2669">
        <v>28</v>
      </c>
      <c r="F2669" t="s">
        <v>45</v>
      </c>
      <c r="G2669" t="s">
        <v>54</v>
      </c>
      <c r="H2669" t="s">
        <v>54</v>
      </c>
      <c r="I2669">
        <v>7</v>
      </c>
      <c r="J2669" t="s">
        <v>46</v>
      </c>
      <c r="K2669" t="s">
        <v>71</v>
      </c>
      <c r="L2669">
        <v>3</v>
      </c>
      <c r="M2669">
        <v>11</v>
      </c>
      <c r="N2669">
        <v>11</v>
      </c>
      <c r="O2669" t="s">
        <v>61</v>
      </c>
      <c r="P2669">
        <v>6420.7885910000005</v>
      </c>
      <c r="Q2669" t="s">
        <v>56</v>
      </c>
      <c r="R2669">
        <v>3000</v>
      </c>
      <c r="S2669">
        <v>0</v>
      </c>
      <c r="T2669">
        <v>3</v>
      </c>
      <c r="U2669" t="s">
        <v>62</v>
      </c>
      <c r="V2669">
        <v>0</v>
      </c>
      <c r="W2669">
        <v>0</v>
      </c>
      <c r="X2669">
        <v>2</v>
      </c>
      <c r="Y2669" t="s">
        <v>51</v>
      </c>
      <c r="Z2669" t="s">
        <v>60</v>
      </c>
      <c r="AA2669">
        <v>7.8346551E-2</v>
      </c>
      <c r="AB2669">
        <v>0.203797164</v>
      </c>
      <c r="AC2669">
        <v>0.31699110800000002</v>
      </c>
      <c r="AD2669">
        <v>0.18720717100000001</v>
      </c>
      <c r="AE2669">
        <v>28.707602340000001</v>
      </c>
      <c r="AF2669">
        <v>0.47239763699999998</v>
      </c>
      <c r="AG2669">
        <v>2.3595289589999999</v>
      </c>
      <c r="AH2669">
        <v>0.28694182299999998</v>
      </c>
      <c r="AI2669">
        <v>6.338921E-3</v>
      </c>
      <c r="AJ2669">
        <v>4</v>
      </c>
      <c r="AK2669">
        <v>661405</v>
      </c>
      <c r="AL2669">
        <v>0</v>
      </c>
      <c r="AM2669" t="s">
        <v>53</v>
      </c>
      <c r="AN2669">
        <v>1012008</v>
      </c>
      <c r="AO2669">
        <v>22122008</v>
      </c>
      <c r="AP2669">
        <v>1185.8699999999999</v>
      </c>
      <c r="AQ2669">
        <v>1</v>
      </c>
      <c r="AR2669">
        <v>1</v>
      </c>
      <c r="AS2669">
        <v>1185.8699999999999</v>
      </c>
      <c r="AT2669">
        <v>623.40441894531205</v>
      </c>
      <c r="AU2669">
        <v>824.69901049999999</v>
      </c>
      <c r="AV2669">
        <v>89.325294494628906</v>
      </c>
      <c r="AW2669">
        <v>734.78999999999905</v>
      </c>
      <c r="AX2669">
        <f t="shared" si="164"/>
        <v>562.46558105468785</v>
      </c>
      <c r="AY2669">
        <f t="shared" si="165"/>
        <v>361.17098949999991</v>
      </c>
      <c r="AZ2669">
        <f t="shared" si="166"/>
        <v>1096.544705505371</v>
      </c>
      <c r="BA2669">
        <f t="shared" si="167"/>
        <v>451.08000000000084</v>
      </c>
    </row>
    <row r="2670" spans="1:53" x14ac:dyDescent="0.35">
      <c r="A2670">
        <v>1495320</v>
      </c>
      <c r="B2670">
        <v>2007</v>
      </c>
      <c r="C2670">
        <v>64</v>
      </c>
      <c r="D2670">
        <v>49</v>
      </c>
      <c r="E2670">
        <v>49</v>
      </c>
      <c r="F2670" t="s">
        <v>45</v>
      </c>
      <c r="G2670" t="s">
        <v>54</v>
      </c>
      <c r="H2670" t="s">
        <v>54</v>
      </c>
      <c r="I2670">
        <v>29</v>
      </c>
      <c r="J2670" t="s">
        <v>46</v>
      </c>
      <c r="K2670" t="s">
        <v>78</v>
      </c>
      <c r="L2670">
        <v>4</v>
      </c>
      <c r="M2670">
        <v>6</v>
      </c>
      <c r="N2670">
        <v>13</v>
      </c>
      <c r="O2670" t="s">
        <v>61</v>
      </c>
      <c r="P2670">
        <v>4725.9811570000002</v>
      </c>
      <c r="Q2670" t="s">
        <v>56</v>
      </c>
      <c r="R2670">
        <v>4000</v>
      </c>
      <c r="S2670">
        <v>50</v>
      </c>
      <c r="T2670">
        <v>9</v>
      </c>
      <c r="U2670" t="s">
        <v>50</v>
      </c>
      <c r="V2670">
        <v>0</v>
      </c>
      <c r="W2670">
        <v>0</v>
      </c>
      <c r="X2670">
        <v>4</v>
      </c>
      <c r="Y2670" t="s">
        <v>51</v>
      </c>
      <c r="Z2670" t="s">
        <v>60</v>
      </c>
      <c r="AA2670">
        <v>7.9849694999999998E-2</v>
      </c>
      <c r="AB2670">
        <v>0.39079380000000002</v>
      </c>
      <c r="AC2670">
        <v>0.28464067599999998</v>
      </c>
      <c r="AD2670">
        <v>0.15365653300000001</v>
      </c>
      <c r="AE2670">
        <v>9.7555110220000003</v>
      </c>
      <c r="AF2670">
        <v>0.48931799500000001</v>
      </c>
      <c r="AG2670">
        <v>2.2865194930000001</v>
      </c>
      <c r="AH2670">
        <v>0.330979949</v>
      </c>
      <c r="AI2670">
        <v>1.0449026E-2</v>
      </c>
      <c r="AJ2670">
        <v>3</v>
      </c>
      <c r="AK2670">
        <v>661406</v>
      </c>
      <c r="AL2670">
        <v>0</v>
      </c>
      <c r="AM2670" t="s">
        <v>66</v>
      </c>
      <c r="AN2670">
        <v>4092007</v>
      </c>
      <c r="AO2670">
        <v>31122007</v>
      </c>
      <c r="AP2670">
        <v>388.16</v>
      </c>
      <c r="AQ2670">
        <v>1</v>
      </c>
      <c r="AR2670">
        <v>1</v>
      </c>
      <c r="AS2670">
        <v>388.16</v>
      </c>
      <c r="AT2670">
        <v>308.58401489257801</v>
      </c>
      <c r="AU2670">
        <v>486.76586150000003</v>
      </c>
      <c r="AV2670">
        <v>89.325294494628906</v>
      </c>
      <c r="AW2670">
        <v>497.81</v>
      </c>
      <c r="AX2670">
        <f t="shared" si="164"/>
        <v>79.575985107422014</v>
      </c>
      <c r="AY2670">
        <f t="shared" si="165"/>
        <v>98.605861500000003</v>
      </c>
      <c r="AZ2670">
        <f t="shared" si="166"/>
        <v>298.83470550537112</v>
      </c>
      <c r="BA2670">
        <f t="shared" si="167"/>
        <v>109.64999999999998</v>
      </c>
    </row>
    <row r="2671" spans="1:53" x14ac:dyDescent="0.35">
      <c r="A2671">
        <v>318799</v>
      </c>
      <c r="B2671">
        <v>2007</v>
      </c>
      <c r="C2671">
        <v>39</v>
      </c>
      <c r="D2671">
        <v>39</v>
      </c>
      <c r="E2671">
        <v>52</v>
      </c>
      <c r="F2671" t="s">
        <v>54</v>
      </c>
      <c r="G2671" t="s">
        <v>54</v>
      </c>
      <c r="H2671" t="s">
        <v>45</v>
      </c>
      <c r="I2671">
        <v>17</v>
      </c>
      <c r="J2671" t="s">
        <v>57</v>
      </c>
      <c r="K2671" t="s">
        <v>58</v>
      </c>
      <c r="L2671">
        <v>2</v>
      </c>
      <c r="M2671">
        <v>14</v>
      </c>
      <c r="N2671">
        <v>11</v>
      </c>
      <c r="O2671" t="s">
        <v>61</v>
      </c>
      <c r="P2671">
        <v>4497.2766540000002</v>
      </c>
      <c r="Q2671" t="s">
        <v>49</v>
      </c>
      <c r="R2671">
        <v>13000</v>
      </c>
      <c r="S2671">
        <v>100</v>
      </c>
      <c r="T2671">
        <v>18</v>
      </c>
      <c r="U2671" t="s">
        <v>62</v>
      </c>
      <c r="V2671">
        <v>0</v>
      </c>
      <c r="W2671">
        <v>0</v>
      </c>
      <c r="X2671">
        <v>7</v>
      </c>
      <c r="Y2671" t="s">
        <v>51</v>
      </c>
      <c r="Z2671" t="s">
        <v>60</v>
      </c>
      <c r="AA2671">
        <v>8.2374477000000002E-2</v>
      </c>
      <c r="AB2671">
        <v>0.23137254900000001</v>
      </c>
      <c r="AC2671">
        <v>0.35137254899999998</v>
      </c>
      <c r="AD2671">
        <v>0.14184086700000001</v>
      </c>
      <c r="AE2671">
        <v>18.91718427</v>
      </c>
      <c r="AF2671">
        <v>0.48692130900000002</v>
      </c>
      <c r="AG2671">
        <v>2.38875817</v>
      </c>
      <c r="AH2671">
        <v>0.25968992299999999</v>
      </c>
      <c r="AI2671">
        <v>7.3047110000000002E-3</v>
      </c>
      <c r="AJ2671">
        <v>2</v>
      </c>
      <c r="AK2671">
        <v>661502</v>
      </c>
      <c r="AL2671">
        <v>0</v>
      </c>
      <c r="AM2671" t="s">
        <v>53</v>
      </c>
      <c r="AN2671">
        <v>24112007</v>
      </c>
      <c r="AO2671">
        <v>31122007</v>
      </c>
      <c r="AP2671">
        <v>329.73</v>
      </c>
      <c r="AQ2671">
        <v>1</v>
      </c>
      <c r="AR2671">
        <v>1</v>
      </c>
      <c r="AS2671">
        <v>329.73</v>
      </c>
      <c r="AT2671">
        <v>693.40716552734295</v>
      </c>
      <c r="AU2671">
        <v>731.64393889999997</v>
      </c>
      <c r="AV2671">
        <v>89.325294494628906</v>
      </c>
      <c r="AW2671">
        <v>962.71</v>
      </c>
      <c r="AX2671">
        <f t="shared" si="164"/>
        <v>363.67716552734294</v>
      </c>
      <c r="AY2671">
        <f t="shared" si="165"/>
        <v>401.91393889999995</v>
      </c>
      <c r="AZ2671">
        <f t="shared" si="166"/>
        <v>240.40470550537111</v>
      </c>
      <c r="BA2671">
        <f t="shared" si="167"/>
        <v>632.98</v>
      </c>
    </row>
    <row r="2672" spans="1:53" x14ac:dyDescent="0.35">
      <c r="A2672">
        <v>525213</v>
      </c>
      <c r="B2672">
        <v>2006</v>
      </c>
      <c r="C2672">
        <v>44</v>
      </c>
      <c r="D2672">
        <v>44</v>
      </c>
      <c r="E2672">
        <v>55</v>
      </c>
      <c r="F2672" t="s">
        <v>54</v>
      </c>
      <c r="G2672" t="s">
        <v>54</v>
      </c>
      <c r="H2672" t="s">
        <v>45</v>
      </c>
      <c r="I2672">
        <v>22</v>
      </c>
      <c r="J2672" t="s">
        <v>57</v>
      </c>
      <c r="K2672" t="s">
        <v>58</v>
      </c>
      <c r="L2672">
        <v>2</v>
      </c>
      <c r="M2672">
        <v>7</v>
      </c>
      <c r="N2672">
        <v>12</v>
      </c>
      <c r="O2672" t="s">
        <v>83</v>
      </c>
      <c r="P2672">
        <v>4971.9597590000003</v>
      </c>
      <c r="Q2672" t="s">
        <v>100</v>
      </c>
      <c r="R2672">
        <v>8000</v>
      </c>
      <c r="S2672">
        <v>0</v>
      </c>
      <c r="T2672">
        <v>22</v>
      </c>
      <c r="U2672" t="s">
        <v>50</v>
      </c>
      <c r="V2672">
        <v>0</v>
      </c>
      <c r="W2672">
        <v>0</v>
      </c>
      <c r="X2672">
        <v>4</v>
      </c>
      <c r="Y2672" t="s">
        <v>51</v>
      </c>
      <c r="Z2672" t="s">
        <v>60</v>
      </c>
      <c r="AA2672">
        <v>8.2374477000000002E-2</v>
      </c>
      <c r="AB2672">
        <v>0.23137254900000001</v>
      </c>
      <c r="AC2672">
        <v>0.35137254899999998</v>
      </c>
      <c r="AD2672">
        <v>0.14184086700000001</v>
      </c>
      <c r="AE2672">
        <v>18.91718427</v>
      </c>
      <c r="AF2672">
        <v>0.48692130900000002</v>
      </c>
      <c r="AG2672">
        <v>2.38875817</v>
      </c>
      <c r="AH2672">
        <v>0.25968992299999999</v>
      </c>
      <c r="AI2672">
        <v>7.3047110000000002E-3</v>
      </c>
      <c r="AJ2672">
        <v>2</v>
      </c>
      <c r="AK2672">
        <v>661502</v>
      </c>
      <c r="AL2672">
        <v>0</v>
      </c>
      <c r="AM2672" t="s">
        <v>53</v>
      </c>
      <c r="AN2672">
        <v>1012006</v>
      </c>
      <c r="AO2672">
        <v>26012006</v>
      </c>
      <c r="AP2672">
        <v>425.41</v>
      </c>
      <c r="AQ2672">
        <v>1</v>
      </c>
      <c r="AR2672">
        <v>1</v>
      </c>
      <c r="AS2672">
        <v>425.41</v>
      </c>
      <c r="AT2672">
        <v>548.98162841796795</v>
      </c>
      <c r="AU2672">
        <v>575.77859820000003</v>
      </c>
      <c r="AV2672">
        <v>89.325294494628906</v>
      </c>
      <c r="AW2672">
        <v>538.22</v>
      </c>
      <c r="AX2672">
        <f t="shared" si="164"/>
        <v>123.57162841796793</v>
      </c>
      <c r="AY2672">
        <f t="shared" si="165"/>
        <v>150.36859820000001</v>
      </c>
      <c r="AZ2672">
        <f t="shared" si="166"/>
        <v>336.08470550537112</v>
      </c>
      <c r="BA2672">
        <f t="shared" si="167"/>
        <v>112.81</v>
      </c>
    </row>
    <row r="2673" spans="1:53" x14ac:dyDescent="0.35">
      <c r="A2673">
        <v>3490929</v>
      </c>
      <c r="B2673">
        <v>2007</v>
      </c>
      <c r="C2673">
        <v>54</v>
      </c>
      <c r="D2673">
        <v>54</v>
      </c>
      <c r="E2673">
        <v>56</v>
      </c>
      <c r="F2673" t="s">
        <v>45</v>
      </c>
      <c r="G2673" t="s">
        <v>45</v>
      </c>
      <c r="H2673" t="s">
        <v>45</v>
      </c>
      <c r="I2673">
        <v>31</v>
      </c>
      <c r="J2673" t="s">
        <v>46</v>
      </c>
      <c r="K2673" t="s">
        <v>47</v>
      </c>
      <c r="L2673">
        <v>1</v>
      </c>
      <c r="M2673">
        <v>6</v>
      </c>
      <c r="N2673">
        <v>19</v>
      </c>
      <c r="O2673" t="s">
        <v>77</v>
      </c>
      <c r="P2673">
        <v>10231.43316</v>
      </c>
      <c r="Q2673" t="s">
        <v>56</v>
      </c>
      <c r="R2673">
        <v>10000</v>
      </c>
      <c r="S2673">
        <v>0</v>
      </c>
      <c r="T2673">
        <v>32</v>
      </c>
      <c r="U2673" t="s">
        <v>50</v>
      </c>
      <c r="V2673">
        <v>0</v>
      </c>
      <c r="W2673">
        <v>0</v>
      </c>
      <c r="X2673">
        <v>2</v>
      </c>
      <c r="Y2673" t="s">
        <v>51</v>
      </c>
      <c r="Z2673" t="s">
        <v>52</v>
      </c>
      <c r="AA2673">
        <v>8.2374477000000002E-2</v>
      </c>
      <c r="AB2673">
        <v>0.23137254900000001</v>
      </c>
      <c r="AC2673">
        <v>0.35137254899999998</v>
      </c>
      <c r="AD2673">
        <v>0.14184086700000001</v>
      </c>
      <c r="AE2673">
        <v>18.91718427</v>
      </c>
      <c r="AF2673">
        <v>0.48692130900000002</v>
      </c>
      <c r="AG2673">
        <v>2.38875817</v>
      </c>
      <c r="AH2673">
        <v>0.25968992299999999</v>
      </c>
      <c r="AI2673">
        <v>7.3047110000000002E-3</v>
      </c>
      <c r="AJ2673">
        <v>4</v>
      </c>
      <c r="AK2673">
        <v>661502</v>
      </c>
      <c r="AL2673">
        <v>0</v>
      </c>
      <c r="AM2673" t="s">
        <v>66</v>
      </c>
      <c r="AN2673">
        <v>1012007</v>
      </c>
      <c r="AO2673">
        <v>23112007</v>
      </c>
      <c r="AP2673">
        <v>618.57000000000005</v>
      </c>
      <c r="AQ2673">
        <v>1</v>
      </c>
      <c r="AR2673">
        <v>1</v>
      </c>
      <c r="AS2673">
        <v>618.57000000000005</v>
      </c>
      <c r="AT2673">
        <v>693.56555175781205</v>
      </c>
      <c r="AU2673">
        <v>508.90635209999999</v>
      </c>
      <c r="AV2673">
        <v>89.325294494628906</v>
      </c>
      <c r="AW2673">
        <v>618.57000000000005</v>
      </c>
      <c r="AX2673">
        <f t="shared" si="164"/>
        <v>74.995551757811995</v>
      </c>
      <c r="AY2673">
        <f t="shared" si="165"/>
        <v>109.66364790000006</v>
      </c>
      <c r="AZ2673">
        <f t="shared" si="166"/>
        <v>529.24470550537114</v>
      </c>
      <c r="BA2673">
        <f t="shared" si="167"/>
        <v>0</v>
      </c>
    </row>
    <row r="2674" spans="1:53" x14ac:dyDescent="0.35">
      <c r="A2674">
        <v>7324459</v>
      </c>
      <c r="B2674">
        <v>2008</v>
      </c>
      <c r="C2674">
        <v>40</v>
      </c>
      <c r="D2674">
        <v>40</v>
      </c>
      <c r="E2674">
        <v>59</v>
      </c>
      <c r="F2674" t="s">
        <v>54</v>
      </c>
      <c r="G2674" t="s">
        <v>54</v>
      </c>
      <c r="H2674" t="s">
        <v>45</v>
      </c>
      <c r="I2674">
        <v>20</v>
      </c>
      <c r="J2674" t="s">
        <v>57</v>
      </c>
      <c r="K2674" t="s">
        <v>58</v>
      </c>
      <c r="L2674">
        <v>2</v>
      </c>
      <c r="M2674">
        <v>2</v>
      </c>
      <c r="N2674">
        <v>18</v>
      </c>
      <c r="O2674" t="s">
        <v>68</v>
      </c>
      <c r="P2674">
        <v>14127.265079999999</v>
      </c>
      <c r="Q2674" t="s">
        <v>56</v>
      </c>
      <c r="R2674">
        <v>6000</v>
      </c>
      <c r="S2674">
        <v>50</v>
      </c>
      <c r="T2674">
        <v>15</v>
      </c>
      <c r="U2674" t="s">
        <v>50</v>
      </c>
      <c r="V2674">
        <v>0</v>
      </c>
      <c r="W2674">
        <v>0</v>
      </c>
      <c r="X2674">
        <v>0</v>
      </c>
      <c r="Y2674" t="s">
        <v>51</v>
      </c>
      <c r="Z2674" t="s">
        <v>60</v>
      </c>
      <c r="AA2674">
        <v>8.2374477000000002E-2</v>
      </c>
      <c r="AB2674">
        <v>0.23137254900000001</v>
      </c>
      <c r="AC2674">
        <v>0.35137254899999998</v>
      </c>
      <c r="AD2674">
        <v>0.14184086700000001</v>
      </c>
      <c r="AE2674">
        <v>18.91718427</v>
      </c>
      <c r="AF2674">
        <v>0.48692130900000002</v>
      </c>
      <c r="AG2674">
        <v>2.38875817</v>
      </c>
      <c r="AH2674">
        <v>0.25968992299999999</v>
      </c>
      <c r="AI2674">
        <v>7.3047110000000002E-3</v>
      </c>
      <c r="AJ2674">
        <v>8</v>
      </c>
      <c r="AK2674">
        <v>661502</v>
      </c>
      <c r="AL2674">
        <v>0</v>
      </c>
      <c r="AM2674" t="s">
        <v>53</v>
      </c>
      <c r="AN2674">
        <v>1012008</v>
      </c>
      <c r="AO2674">
        <v>26122008</v>
      </c>
      <c r="AP2674">
        <v>1219.75</v>
      </c>
      <c r="AQ2674">
        <v>1</v>
      </c>
      <c r="AR2674">
        <v>1</v>
      </c>
      <c r="AS2674">
        <v>1219.75</v>
      </c>
      <c r="AT2674">
        <v>1415.79016113281</v>
      </c>
      <c r="AU2674">
        <v>1388.7136439999999</v>
      </c>
      <c r="AV2674">
        <v>89.325294494628906</v>
      </c>
      <c r="AW2674">
        <v>1377.52999999999</v>
      </c>
      <c r="AX2674">
        <f t="shared" si="164"/>
        <v>196.04016113281</v>
      </c>
      <c r="AY2674">
        <f t="shared" si="165"/>
        <v>168.96364399999993</v>
      </c>
      <c r="AZ2674">
        <f t="shared" si="166"/>
        <v>1130.4247055053711</v>
      </c>
      <c r="BA2674">
        <f t="shared" si="167"/>
        <v>157.77999999998997</v>
      </c>
    </row>
    <row r="2675" spans="1:53" x14ac:dyDescent="0.35">
      <c r="A2675">
        <v>6482603</v>
      </c>
      <c r="B2675">
        <v>2008</v>
      </c>
      <c r="C2675">
        <v>33</v>
      </c>
      <c r="D2675">
        <v>33</v>
      </c>
      <c r="E2675">
        <v>48</v>
      </c>
      <c r="F2675" t="s">
        <v>54</v>
      </c>
      <c r="G2675" t="s">
        <v>54</v>
      </c>
      <c r="H2675" t="s">
        <v>45</v>
      </c>
      <c r="I2675">
        <v>11</v>
      </c>
      <c r="J2675" t="s">
        <v>57</v>
      </c>
      <c r="K2675" t="s">
        <v>58</v>
      </c>
      <c r="L2675">
        <v>2</v>
      </c>
      <c r="M2675">
        <v>3</v>
      </c>
      <c r="N2675">
        <v>32</v>
      </c>
      <c r="O2675" t="s">
        <v>61</v>
      </c>
      <c r="P2675">
        <v>9397.1413709999997</v>
      </c>
      <c r="Q2675" t="s">
        <v>56</v>
      </c>
      <c r="R2675">
        <v>6000</v>
      </c>
      <c r="S2675">
        <v>100</v>
      </c>
      <c r="T2675">
        <v>7</v>
      </c>
      <c r="U2675" t="s">
        <v>62</v>
      </c>
      <c r="V2675">
        <v>0</v>
      </c>
      <c r="W2675">
        <v>1</v>
      </c>
      <c r="X2675">
        <v>0</v>
      </c>
      <c r="Y2675" t="s">
        <v>51</v>
      </c>
      <c r="Z2675" t="s">
        <v>60</v>
      </c>
      <c r="AA2675">
        <v>6.3502454999999999E-2</v>
      </c>
      <c r="AB2675">
        <v>0.33289689</v>
      </c>
      <c r="AC2675">
        <v>0.32144026199999998</v>
      </c>
      <c r="AD2675">
        <v>0.101028278</v>
      </c>
      <c r="AE2675">
        <v>4.41794435</v>
      </c>
      <c r="AF2675">
        <v>0.48740359900000002</v>
      </c>
      <c r="AG2675">
        <v>2.5466448449999999</v>
      </c>
      <c r="AH2675">
        <v>0.30790043299999997</v>
      </c>
      <c r="AI2675">
        <v>1.0461761E-2</v>
      </c>
      <c r="AJ2675">
        <v>1</v>
      </c>
      <c r="AK2675">
        <v>661503</v>
      </c>
      <c r="AL2675">
        <v>0</v>
      </c>
      <c r="AM2675" t="s">
        <v>66</v>
      </c>
      <c r="AN2675">
        <v>1012008</v>
      </c>
      <c r="AO2675">
        <v>17032008</v>
      </c>
      <c r="AP2675">
        <v>995.63</v>
      </c>
      <c r="AQ2675">
        <v>1</v>
      </c>
      <c r="AR2675">
        <v>1</v>
      </c>
      <c r="AS2675">
        <v>995.63</v>
      </c>
      <c r="AT2675">
        <v>1147.95544433593</v>
      </c>
      <c r="AU2675">
        <v>1827.2950249999999</v>
      </c>
      <c r="AV2675">
        <v>89.325294494628906</v>
      </c>
      <c r="AW2675">
        <v>825.6</v>
      </c>
      <c r="AX2675">
        <f t="shared" si="164"/>
        <v>152.32544433593</v>
      </c>
      <c r="AY2675">
        <f t="shared" si="165"/>
        <v>831.6650249999999</v>
      </c>
      <c r="AZ2675">
        <f t="shared" si="166"/>
        <v>906.30470550537109</v>
      </c>
      <c r="BA2675">
        <f t="shared" si="167"/>
        <v>170.02999999999997</v>
      </c>
    </row>
    <row r="2676" spans="1:53" x14ac:dyDescent="0.35">
      <c r="A2676">
        <v>952825</v>
      </c>
      <c r="B2676">
        <v>2006</v>
      </c>
      <c r="C2676">
        <v>39</v>
      </c>
      <c r="D2676">
        <v>39</v>
      </c>
      <c r="E2676">
        <v>56</v>
      </c>
      <c r="F2676" t="s">
        <v>45</v>
      </c>
      <c r="G2676" t="s">
        <v>45</v>
      </c>
      <c r="H2676" t="s">
        <v>45</v>
      </c>
      <c r="I2676">
        <v>15</v>
      </c>
      <c r="J2676" t="s">
        <v>46</v>
      </c>
      <c r="K2676" t="s">
        <v>47</v>
      </c>
      <c r="L2676">
        <v>1</v>
      </c>
      <c r="M2676">
        <v>6</v>
      </c>
      <c r="N2676">
        <v>16</v>
      </c>
      <c r="O2676" t="s">
        <v>85</v>
      </c>
      <c r="P2676">
        <v>90</v>
      </c>
      <c r="Q2676" t="s">
        <v>49</v>
      </c>
      <c r="R2676">
        <v>3000</v>
      </c>
      <c r="S2676">
        <v>100</v>
      </c>
      <c r="T2676">
        <v>7</v>
      </c>
      <c r="U2676" t="s">
        <v>62</v>
      </c>
      <c r="V2676">
        <v>0</v>
      </c>
      <c r="W2676">
        <v>0</v>
      </c>
      <c r="X2676">
        <v>4</v>
      </c>
      <c r="Y2676" t="s">
        <v>51</v>
      </c>
      <c r="Z2676" t="s">
        <v>60</v>
      </c>
      <c r="AA2676">
        <v>6.9664345000000003E-2</v>
      </c>
      <c r="AB2676">
        <v>0.23411441799999999</v>
      </c>
      <c r="AC2676">
        <v>0.286890437</v>
      </c>
      <c r="AD2676">
        <v>0.146352119</v>
      </c>
      <c r="AE2676">
        <v>39.739583330000002</v>
      </c>
      <c r="AF2676">
        <v>0.48291830499999999</v>
      </c>
      <c r="AG2676">
        <v>2.4160861310000001</v>
      </c>
      <c r="AH2676">
        <v>0.32190795799999999</v>
      </c>
      <c r="AI2676">
        <v>8.0297219999999996E-3</v>
      </c>
      <c r="AJ2676">
        <v>9</v>
      </c>
      <c r="AK2676">
        <v>661605</v>
      </c>
      <c r="AL2676">
        <v>0</v>
      </c>
      <c r="AM2676" t="s">
        <v>53</v>
      </c>
      <c r="AN2676">
        <v>1012006</v>
      </c>
      <c r="AO2676">
        <v>22122006</v>
      </c>
      <c r="AP2676">
        <v>1074.53</v>
      </c>
      <c r="AQ2676">
        <v>1</v>
      </c>
      <c r="AR2676">
        <v>1</v>
      </c>
      <c r="AS2676">
        <v>1074.53</v>
      </c>
      <c r="AT2676">
        <v>707.033203125</v>
      </c>
      <c r="AU2676">
        <v>688.06288329999995</v>
      </c>
      <c r="AV2676">
        <v>89.325294494628906</v>
      </c>
      <c r="AW2676">
        <v>1074.52999999999</v>
      </c>
      <c r="AX2676">
        <f t="shared" si="164"/>
        <v>367.49679687499997</v>
      </c>
      <c r="AY2676">
        <f t="shared" si="165"/>
        <v>386.46711670000002</v>
      </c>
      <c r="AZ2676">
        <f t="shared" si="166"/>
        <v>985.20470550537107</v>
      </c>
      <c r="BA2676">
        <f t="shared" si="167"/>
        <v>1.0004441719502211E-11</v>
      </c>
    </row>
    <row r="2677" spans="1:53" x14ac:dyDescent="0.35">
      <c r="A2677">
        <v>3910147</v>
      </c>
      <c r="B2677">
        <v>2008</v>
      </c>
      <c r="C2677">
        <v>38</v>
      </c>
      <c r="D2677">
        <v>38</v>
      </c>
      <c r="E2677">
        <v>57</v>
      </c>
      <c r="F2677" t="s">
        <v>54</v>
      </c>
      <c r="G2677" t="s">
        <v>54</v>
      </c>
      <c r="H2677" t="s">
        <v>45</v>
      </c>
      <c r="I2677">
        <v>17</v>
      </c>
      <c r="J2677" t="s">
        <v>57</v>
      </c>
      <c r="K2677" t="s">
        <v>58</v>
      </c>
      <c r="L2677">
        <v>2</v>
      </c>
      <c r="M2677">
        <v>4</v>
      </c>
      <c r="N2677">
        <v>13</v>
      </c>
      <c r="O2677" t="s">
        <v>97</v>
      </c>
      <c r="P2677">
        <v>72.900000000000006</v>
      </c>
      <c r="Q2677" t="s">
        <v>56</v>
      </c>
      <c r="R2677">
        <v>15000</v>
      </c>
      <c r="S2677">
        <v>50</v>
      </c>
      <c r="T2677">
        <v>3</v>
      </c>
      <c r="U2677" t="s">
        <v>62</v>
      </c>
      <c r="V2677">
        <v>0</v>
      </c>
      <c r="W2677">
        <v>0</v>
      </c>
      <c r="X2677">
        <v>3</v>
      </c>
      <c r="Y2677" t="s">
        <v>51</v>
      </c>
      <c r="Z2677" t="s">
        <v>60</v>
      </c>
      <c r="AA2677">
        <v>6.9664345000000003E-2</v>
      </c>
      <c r="AB2677">
        <v>0.23411441799999999</v>
      </c>
      <c r="AC2677">
        <v>0.286890437</v>
      </c>
      <c r="AD2677">
        <v>0.146352119</v>
      </c>
      <c r="AE2677">
        <v>39.739583330000002</v>
      </c>
      <c r="AF2677">
        <v>0.48291830499999999</v>
      </c>
      <c r="AG2677">
        <v>2.4160861310000001</v>
      </c>
      <c r="AH2677">
        <v>0.32190795799999999</v>
      </c>
      <c r="AI2677">
        <v>8.0297219999999996E-3</v>
      </c>
      <c r="AJ2677">
        <v>8</v>
      </c>
      <c r="AK2677">
        <v>661605</v>
      </c>
      <c r="AL2677">
        <v>0</v>
      </c>
      <c r="AM2677" t="s">
        <v>53</v>
      </c>
      <c r="AN2677">
        <v>14052008</v>
      </c>
      <c r="AO2677">
        <v>31122008</v>
      </c>
      <c r="AP2677">
        <v>1132</v>
      </c>
      <c r="AQ2677">
        <v>1</v>
      </c>
      <c r="AR2677">
        <v>1</v>
      </c>
      <c r="AS2677">
        <v>1132</v>
      </c>
      <c r="AT2677">
        <v>871.80224609375</v>
      </c>
      <c r="AU2677">
        <v>1021.913109</v>
      </c>
      <c r="AV2677">
        <v>89.325294494628906</v>
      </c>
      <c r="AW2677">
        <v>1132</v>
      </c>
      <c r="AX2677">
        <f t="shared" si="164"/>
        <v>260.19775390625</v>
      </c>
      <c r="AY2677">
        <f t="shared" si="165"/>
        <v>110.08689100000004</v>
      </c>
      <c r="AZ2677">
        <f t="shared" si="166"/>
        <v>1042.6747055053711</v>
      </c>
      <c r="BA2677">
        <f t="shared" si="167"/>
        <v>0</v>
      </c>
    </row>
    <row r="2678" spans="1:53" x14ac:dyDescent="0.35">
      <c r="A2678">
        <v>5400192</v>
      </c>
      <c r="B2678">
        <v>2006</v>
      </c>
      <c r="C2678">
        <v>41</v>
      </c>
      <c r="D2678">
        <v>41</v>
      </c>
      <c r="E2678">
        <v>58</v>
      </c>
      <c r="F2678" t="s">
        <v>54</v>
      </c>
      <c r="G2678" t="s">
        <v>54</v>
      </c>
      <c r="H2678" t="s">
        <v>45</v>
      </c>
      <c r="I2678">
        <v>19</v>
      </c>
      <c r="J2678" t="s">
        <v>57</v>
      </c>
      <c r="K2678" t="s">
        <v>58</v>
      </c>
      <c r="L2678">
        <v>2</v>
      </c>
      <c r="M2678">
        <v>5</v>
      </c>
      <c r="N2678">
        <v>25</v>
      </c>
      <c r="O2678" t="s">
        <v>61</v>
      </c>
      <c r="P2678">
        <v>8012.1556250000003</v>
      </c>
      <c r="Q2678" t="s">
        <v>49</v>
      </c>
      <c r="R2678">
        <v>3000</v>
      </c>
      <c r="S2678">
        <v>0</v>
      </c>
      <c r="T2678">
        <v>2</v>
      </c>
      <c r="U2678" t="s">
        <v>62</v>
      </c>
      <c r="V2678">
        <v>0</v>
      </c>
      <c r="W2678">
        <v>0</v>
      </c>
      <c r="X2678">
        <v>0</v>
      </c>
      <c r="Y2678" t="s">
        <v>51</v>
      </c>
      <c r="Z2678" t="s">
        <v>89</v>
      </c>
      <c r="AA2678">
        <v>7.8862906999999996E-2</v>
      </c>
      <c r="AB2678">
        <v>0.19412574599999999</v>
      </c>
      <c r="AC2678">
        <v>0.41486920599999999</v>
      </c>
      <c r="AD2678">
        <v>0.16041979000000001</v>
      </c>
      <c r="AE2678">
        <v>0.63463368200000003</v>
      </c>
      <c r="AF2678">
        <v>0.50093703199999995</v>
      </c>
      <c r="AG2678">
        <v>2.4488297380000001</v>
      </c>
      <c r="AH2678">
        <v>0.29547218600000003</v>
      </c>
      <c r="AI2678">
        <v>4.9159119999999997E-3</v>
      </c>
      <c r="AJ2678">
        <v>5</v>
      </c>
      <c r="AK2678">
        <v>661708</v>
      </c>
      <c r="AL2678">
        <v>0</v>
      </c>
      <c r="AM2678" t="s">
        <v>53</v>
      </c>
      <c r="AN2678">
        <v>21062006</v>
      </c>
      <c r="AO2678">
        <v>31122006</v>
      </c>
      <c r="AP2678">
        <v>864.28</v>
      </c>
      <c r="AQ2678">
        <v>1</v>
      </c>
      <c r="AR2678">
        <v>1</v>
      </c>
      <c r="AS2678">
        <v>864.28</v>
      </c>
      <c r="AT2678">
        <v>862.061767578125</v>
      </c>
      <c r="AU2678">
        <v>1325.902634</v>
      </c>
      <c r="AV2678">
        <v>89.325294494628906</v>
      </c>
      <c r="AW2678">
        <v>864.27999999999895</v>
      </c>
      <c r="AX2678">
        <f t="shared" si="164"/>
        <v>2.2182324218749727</v>
      </c>
      <c r="AY2678">
        <f t="shared" si="165"/>
        <v>461.62263400000006</v>
      </c>
      <c r="AZ2678">
        <f t="shared" si="166"/>
        <v>774.95470550537107</v>
      </c>
      <c r="BA2678">
        <f t="shared" si="167"/>
        <v>1.0231815394945443E-12</v>
      </c>
    </row>
    <row r="2679" spans="1:53" x14ac:dyDescent="0.35">
      <c r="A2679">
        <v>4311165</v>
      </c>
      <c r="B2679">
        <v>2008</v>
      </c>
      <c r="C2679">
        <v>43</v>
      </c>
      <c r="D2679">
        <v>37</v>
      </c>
      <c r="E2679">
        <v>37</v>
      </c>
      <c r="F2679" t="s">
        <v>54</v>
      </c>
      <c r="G2679" t="s">
        <v>54</v>
      </c>
      <c r="H2679" t="s">
        <v>54</v>
      </c>
      <c r="I2679">
        <v>15</v>
      </c>
      <c r="J2679" t="s">
        <v>46</v>
      </c>
      <c r="K2679" t="s">
        <v>78</v>
      </c>
      <c r="L2679">
        <v>5</v>
      </c>
      <c r="M2679">
        <v>7</v>
      </c>
      <c r="N2679">
        <v>10</v>
      </c>
      <c r="O2679" t="s">
        <v>91</v>
      </c>
      <c r="P2679">
        <v>72.900000000000006</v>
      </c>
      <c r="Q2679" t="s">
        <v>56</v>
      </c>
      <c r="R2679">
        <v>6000</v>
      </c>
      <c r="S2679">
        <v>100</v>
      </c>
      <c r="T2679">
        <v>7</v>
      </c>
      <c r="U2679" t="s">
        <v>50</v>
      </c>
      <c r="V2679">
        <v>0</v>
      </c>
      <c r="W2679">
        <v>0</v>
      </c>
      <c r="X2679">
        <v>3</v>
      </c>
      <c r="Y2679" t="s">
        <v>51</v>
      </c>
      <c r="Z2679" t="s">
        <v>52</v>
      </c>
      <c r="AA2679">
        <v>3.5398230000000003E-2</v>
      </c>
      <c r="AB2679">
        <v>0.170451194</v>
      </c>
      <c r="AC2679">
        <v>0.36626363899999997</v>
      </c>
      <c r="AD2679">
        <v>0.15759717300000001</v>
      </c>
      <c r="AE2679">
        <v>0.90531030099999998</v>
      </c>
      <c r="AF2679">
        <v>0.49752650199999998</v>
      </c>
      <c r="AG2679">
        <v>2.5036862279999998</v>
      </c>
      <c r="AH2679">
        <v>0.27844360499999998</v>
      </c>
      <c r="AI2679">
        <v>5.9103599999999999E-3</v>
      </c>
      <c r="AJ2679">
        <v>4</v>
      </c>
      <c r="AK2679">
        <v>661709</v>
      </c>
      <c r="AL2679">
        <v>0</v>
      </c>
      <c r="AM2679" t="s">
        <v>53</v>
      </c>
      <c r="AN2679">
        <v>26092008</v>
      </c>
      <c r="AO2679">
        <v>31122008</v>
      </c>
      <c r="AP2679">
        <v>731.54</v>
      </c>
      <c r="AQ2679">
        <v>1</v>
      </c>
      <c r="AR2679">
        <v>1</v>
      </c>
      <c r="AS2679">
        <v>731.54</v>
      </c>
      <c r="AT2679">
        <v>642.99163818359295</v>
      </c>
      <c r="AU2679">
        <v>565.71446430000003</v>
      </c>
      <c r="AV2679">
        <v>89.325294494628906</v>
      </c>
      <c r="AW2679">
        <v>731.53999999999905</v>
      </c>
      <c r="AX2679">
        <f t="shared" si="164"/>
        <v>88.548361816407009</v>
      </c>
      <c r="AY2679">
        <f t="shared" si="165"/>
        <v>165.82553569999993</v>
      </c>
      <c r="AZ2679">
        <f t="shared" si="166"/>
        <v>642.21470550537106</v>
      </c>
      <c r="BA2679">
        <f t="shared" si="167"/>
        <v>9.0949470177292824E-13</v>
      </c>
    </row>
    <row r="2680" spans="1:53" x14ac:dyDescent="0.35">
      <c r="A2680">
        <v>8285847</v>
      </c>
      <c r="B2680">
        <v>2008</v>
      </c>
      <c r="C2680">
        <v>57</v>
      </c>
      <c r="D2680">
        <v>56</v>
      </c>
      <c r="E2680">
        <v>56</v>
      </c>
      <c r="F2680" t="s">
        <v>54</v>
      </c>
      <c r="G2680" t="s">
        <v>45</v>
      </c>
      <c r="H2680" t="s">
        <v>45</v>
      </c>
      <c r="I2680">
        <v>34</v>
      </c>
      <c r="J2680" t="s">
        <v>57</v>
      </c>
      <c r="K2680" t="s">
        <v>58</v>
      </c>
      <c r="L2680">
        <v>2</v>
      </c>
      <c r="M2680">
        <v>7</v>
      </c>
      <c r="N2680">
        <v>22</v>
      </c>
      <c r="O2680" t="s">
        <v>82</v>
      </c>
      <c r="P2680">
        <v>5103.8727849999996</v>
      </c>
      <c r="Q2680" t="s">
        <v>100</v>
      </c>
      <c r="R2680">
        <v>8000</v>
      </c>
      <c r="S2680">
        <v>0</v>
      </c>
      <c r="T2680">
        <v>23</v>
      </c>
      <c r="U2680" t="s">
        <v>50</v>
      </c>
      <c r="V2680">
        <v>0</v>
      </c>
      <c r="W2680">
        <v>1</v>
      </c>
      <c r="X2680">
        <v>0</v>
      </c>
      <c r="Y2680" t="s">
        <v>51</v>
      </c>
      <c r="Z2680" t="s">
        <v>60</v>
      </c>
      <c r="AA2680">
        <v>3.5398230000000003E-2</v>
      </c>
      <c r="AB2680">
        <v>0.170451194</v>
      </c>
      <c r="AC2680">
        <v>0.36626363899999997</v>
      </c>
      <c r="AD2680">
        <v>0.15759717300000001</v>
      </c>
      <c r="AE2680">
        <v>0.90531030099999998</v>
      </c>
      <c r="AF2680">
        <v>0.49752650199999998</v>
      </c>
      <c r="AG2680">
        <v>2.5036862279999998</v>
      </c>
      <c r="AH2680">
        <v>0.27844360499999998</v>
      </c>
      <c r="AI2680">
        <v>5.9103599999999999E-3</v>
      </c>
      <c r="AJ2680">
        <v>3</v>
      </c>
      <c r="AK2680">
        <v>661709</v>
      </c>
      <c r="AL2680">
        <v>0</v>
      </c>
      <c r="AM2680" t="s">
        <v>53</v>
      </c>
      <c r="AN2680">
        <v>5032008</v>
      </c>
      <c r="AO2680">
        <v>31122008</v>
      </c>
      <c r="AP2680">
        <v>569.89</v>
      </c>
      <c r="AQ2680">
        <v>1</v>
      </c>
      <c r="AR2680">
        <v>1</v>
      </c>
      <c r="AS2680">
        <v>569.89</v>
      </c>
      <c r="AT2680">
        <v>639.29913330078102</v>
      </c>
      <c r="AU2680">
        <v>594.84606589999999</v>
      </c>
      <c r="AV2680">
        <v>89.325294494628906</v>
      </c>
      <c r="AW2680">
        <v>569.88999999999896</v>
      </c>
      <c r="AX2680">
        <f t="shared" si="164"/>
        <v>69.409133300781036</v>
      </c>
      <c r="AY2680">
        <f t="shared" si="165"/>
        <v>24.956065899999999</v>
      </c>
      <c r="AZ2680">
        <f t="shared" si="166"/>
        <v>480.56470550537108</v>
      </c>
      <c r="BA2680">
        <f t="shared" si="167"/>
        <v>1.0231815394945443E-12</v>
      </c>
    </row>
    <row r="2681" spans="1:53" x14ac:dyDescent="0.35">
      <c r="A2681">
        <v>609549</v>
      </c>
      <c r="B2681">
        <v>2008</v>
      </c>
      <c r="C2681">
        <v>61</v>
      </c>
      <c r="D2681">
        <v>61</v>
      </c>
      <c r="E2681">
        <v>68</v>
      </c>
      <c r="F2681" t="s">
        <v>54</v>
      </c>
      <c r="G2681" t="s">
        <v>54</v>
      </c>
      <c r="H2681" t="s">
        <v>45</v>
      </c>
      <c r="I2681">
        <v>40</v>
      </c>
      <c r="J2681" t="s">
        <v>57</v>
      </c>
      <c r="K2681" t="s">
        <v>58</v>
      </c>
      <c r="L2681">
        <v>2</v>
      </c>
      <c r="M2681">
        <v>3</v>
      </c>
      <c r="N2681">
        <v>40</v>
      </c>
      <c r="O2681" t="s">
        <v>72</v>
      </c>
      <c r="P2681">
        <v>27280.47669</v>
      </c>
      <c r="Q2681" t="s">
        <v>49</v>
      </c>
      <c r="R2681">
        <v>10000</v>
      </c>
      <c r="S2681">
        <v>100</v>
      </c>
      <c r="T2681">
        <v>6</v>
      </c>
      <c r="U2681" t="s">
        <v>62</v>
      </c>
      <c r="V2681">
        <v>1</v>
      </c>
      <c r="W2681">
        <v>4</v>
      </c>
      <c r="X2681">
        <v>6</v>
      </c>
      <c r="Y2681" t="s">
        <v>63</v>
      </c>
      <c r="Z2681" t="s">
        <v>60</v>
      </c>
      <c r="AA2681">
        <v>5.2092228999999997E-2</v>
      </c>
      <c r="AB2681">
        <v>0.30700256199999998</v>
      </c>
      <c r="AC2681">
        <v>0.26900085400000001</v>
      </c>
      <c r="AD2681">
        <v>0.165215847</v>
      </c>
      <c r="AE2681">
        <v>6.8230303030000004</v>
      </c>
      <c r="AF2681">
        <v>0.50310889999999997</v>
      </c>
      <c r="AG2681">
        <v>2.403501281</v>
      </c>
      <c r="AH2681">
        <v>0.33417593499999998</v>
      </c>
      <c r="AI2681">
        <v>1.0869564999999999E-2</v>
      </c>
      <c r="AJ2681">
        <v>7</v>
      </c>
      <c r="AK2681">
        <v>662204</v>
      </c>
      <c r="AL2681">
        <v>0</v>
      </c>
      <c r="AM2681" t="s">
        <v>53</v>
      </c>
      <c r="AN2681">
        <v>1012008</v>
      </c>
      <c r="AO2681">
        <v>11072008</v>
      </c>
      <c r="AP2681">
        <v>1732.85</v>
      </c>
      <c r="AQ2681">
        <v>1</v>
      </c>
      <c r="AR2681">
        <v>1</v>
      </c>
      <c r="AS2681">
        <v>1732.85</v>
      </c>
      <c r="AT2681">
        <v>1585.16833496093</v>
      </c>
      <c r="AU2681">
        <v>1478.322173</v>
      </c>
      <c r="AV2681">
        <v>89.325294494628906</v>
      </c>
      <c r="AW2681">
        <v>1732.8499999999899</v>
      </c>
      <c r="AX2681">
        <f t="shared" si="164"/>
        <v>147.68166503906991</v>
      </c>
      <c r="AY2681">
        <f t="shared" si="165"/>
        <v>254.52782699999989</v>
      </c>
      <c r="AZ2681">
        <f t="shared" si="166"/>
        <v>1643.524705505371</v>
      </c>
      <c r="BA2681">
        <f t="shared" si="167"/>
        <v>1.0004441719502211E-11</v>
      </c>
    </row>
    <row r="2682" spans="1:53" x14ac:dyDescent="0.35">
      <c r="A2682">
        <v>1765542</v>
      </c>
      <c r="B2682">
        <v>2005</v>
      </c>
      <c r="C2682">
        <v>62</v>
      </c>
      <c r="D2682">
        <v>62</v>
      </c>
      <c r="E2682">
        <v>63</v>
      </c>
      <c r="F2682" t="s">
        <v>54</v>
      </c>
      <c r="G2682" t="s">
        <v>54</v>
      </c>
      <c r="H2682" t="s">
        <v>45</v>
      </c>
      <c r="I2682">
        <v>41</v>
      </c>
      <c r="J2682" t="s">
        <v>57</v>
      </c>
      <c r="K2682" t="s">
        <v>58</v>
      </c>
      <c r="L2682">
        <v>2</v>
      </c>
      <c r="M2682">
        <v>2</v>
      </c>
      <c r="N2682">
        <v>12</v>
      </c>
      <c r="O2682" t="s">
        <v>83</v>
      </c>
      <c r="P2682">
        <v>5095.8450130000001</v>
      </c>
      <c r="Q2682" t="s">
        <v>49</v>
      </c>
      <c r="R2682">
        <v>5000</v>
      </c>
      <c r="S2682">
        <v>100</v>
      </c>
      <c r="T2682">
        <v>15</v>
      </c>
      <c r="U2682" t="s">
        <v>50</v>
      </c>
      <c r="V2682">
        <v>0</v>
      </c>
      <c r="W2682">
        <v>0</v>
      </c>
      <c r="X2682">
        <v>2</v>
      </c>
      <c r="Y2682" t="s">
        <v>51</v>
      </c>
      <c r="Z2682" t="s">
        <v>65</v>
      </c>
      <c r="AA2682">
        <v>5.2092228999999997E-2</v>
      </c>
      <c r="AB2682">
        <v>0.30700256199999998</v>
      </c>
      <c r="AC2682">
        <v>0.26900085400000001</v>
      </c>
      <c r="AD2682">
        <v>0.165215847</v>
      </c>
      <c r="AE2682">
        <v>6.8230303030000004</v>
      </c>
      <c r="AF2682">
        <v>0.50310889999999997</v>
      </c>
      <c r="AG2682">
        <v>2.403501281</v>
      </c>
      <c r="AH2682">
        <v>0.33417593499999998</v>
      </c>
      <c r="AI2682">
        <v>1.0869564999999999E-2</v>
      </c>
      <c r="AJ2682">
        <v>5</v>
      </c>
      <c r="AK2682">
        <v>662204</v>
      </c>
      <c r="AL2682">
        <v>0</v>
      </c>
      <c r="AM2682" t="s">
        <v>53</v>
      </c>
      <c r="AN2682">
        <v>1012005</v>
      </c>
      <c r="AO2682">
        <v>26062005</v>
      </c>
      <c r="AP2682">
        <v>961.76</v>
      </c>
      <c r="AQ2682">
        <v>1</v>
      </c>
      <c r="AR2682">
        <v>1</v>
      </c>
      <c r="AS2682">
        <v>961.76</v>
      </c>
      <c r="AT2682">
        <v>634.231201171875</v>
      </c>
      <c r="AU2682">
        <v>654.17234680000001</v>
      </c>
      <c r="AV2682">
        <v>89.325294494628906</v>
      </c>
      <c r="AW2682">
        <v>961.75999999999897</v>
      </c>
      <c r="AX2682">
        <f t="shared" si="164"/>
        <v>327.52879882812499</v>
      </c>
      <c r="AY2682">
        <f t="shared" si="165"/>
        <v>307.58765319999998</v>
      </c>
      <c r="AZ2682">
        <f t="shared" si="166"/>
        <v>872.43470550537108</v>
      </c>
      <c r="BA2682">
        <f t="shared" si="167"/>
        <v>1.0231815394945443E-12</v>
      </c>
    </row>
    <row r="2683" spans="1:53" x14ac:dyDescent="0.35">
      <c r="A2683">
        <v>2542860</v>
      </c>
      <c r="B2683">
        <v>2005</v>
      </c>
      <c r="C2683">
        <v>37</v>
      </c>
      <c r="D2683">
        <v>26</v>
      </c>
      <c r="E2683">
        <v>26</v>
      </c>
      <c r="F2683" t="s">
        <v>54</v>
      </c>
      <c r="G2683" t="s">
        <v>54</v>
      </c>
      <c r="H2683" t="s">
        <v>54</v>
      </c>
      <c r="I2683">
        <v>5</v>
      </c>
      <c r="J2683" t="s">
        <v>76</v>
      </c>
      <c r="K2683" t="s">
        <v>78</v>
      </c>
      <c r="L2683">
        <v>4</v>
      </c>
      <c r="M2683">
        <v>16</v>
      </c>
      <c r="N2683">
        <v>42</v>
      </c>
      <c r="O2683" t="s">
        <v>95</v>
      </c>
      <c r="P2683">
        <v>100</v>
      </c>
      <c r="Q2683" t="s">
        <v>49</v>
      </c>
      <c r="R2683">
        <v>8000</v>
      </c>
      <c r="S2683">
        <v>100</v>
      </c>
      <c r="T2683">
        <v>3</v>
      </c>
      <c r="U2683" t="s">
        <v>62</v>
      </c>
      <c r="V2683">
        <v>0</v>
      </c>
      <c r="W2683">
        <v>0</v>
      </c>
      <c r="X2683">
        <v>0</v>
      </c>
      <c r="Y2683" t="s">
        <v>63</v>
      </c>
      <c r="Z2683" t="s">
        <v>60</v>
      </c>
      <c r="AA2683">
        <v>5.3643725000000003E-2</v>
      </c>
      <c r="AB2683">
        <v>0.178643725</v>
      </c>
      <c r="AC2683">
        <v>0.36386639700000001</v>
      </c>
      <c r="AD2683">
        <v>0.15510873999999999</v>
      </c>
      <c r="AE2683">
        <v>3.3066485750000001</v>
      </c>
      <c r="AF2683">
        <v>0.49220352899999997</v>
      </c>
      <c r="AG2683">
        <v>2.4665991900000002</v>
      </c>
      <c r="AH2683">
        <v>0.279122757</v>
      </c>
      <c r="AI2683">
        <v>5.6963830000000002E-3</v>
      </c>
      <c r="AJ2683">
        <v>6</v>
      </c>
      <c r="AK2683">
        <v>662300</v>
      </c>
      <c r="AL2683">
        <v>0</v>
      </c>
      <c r="AM2683" t="s">
        <v>53</v>
      </c>
      <c r="AN2683">
        <v>1012005</v>
      </c>
      <c r="AO2683">
        <v>23082005</v>
      </c>
      <c r="AP2683">
        <v>7091.26</v>
      </c>
      <c r="AQ2683">
        <v>1</v>
      </c>
      <c r="AR2683">
        <v>1</v>
      </c>
      <c r="AS2683">
        <v>7091.26</v>
      </c>
      <c r="AT2683">
        <v>4674.52783203125</v>
      </c>
      <c r="AU2683">
        <v>1085.152597</v>
      </c>
      <c r="AV2683">
        <v>89.325294494628906</v>
      </c>
      <c r="AW2683">
        <v>7091.26</v>
      </c>
      <c r="AX2683">
        <f t="shared" si="164"/>
        <v>2416.7321679687502</v>
      </c>
      <c r="AY2683">
        <f t="shared" si="165"/>
        <v>6006.107403</v>
      </c>
      <c r="AZ2683">
        <f t="shared" si="166"/>
        <v>7001.9347055053713</v>
      </c>
      <c r="BA2683">
        <f t="shared" si="167"/>
        <v>0</v>
      </c>
    </row>
    <row r="2684" spans="1:53" x14ac:dyDescent="0.35">
      <c r="A2684">
        <v>3784385</v>
      </c>
      <c r="B2684">
        <v>2006</v>
      </c>
      <c r="C2684">
        <v>49</v>
      </c>
      <c r="D2684">
        <v>49</v>
      </c>
      <c r="E2684">
        <v>64</v>
      </c>
      <c r="F2684" t="s">
        <v>54</v>
      </c>
      <c r="G2684" t="s">
        <v>54</v>
      </c>
      <c r="H2684" t="s">
        <v>45</v>
      </c>
      <c r="I2684">
        <v>28</v>
      </c>
      <c r="J2684" t="s">
        <v>57</v>
      </c>
      <c r="K2684" t="s">
        <v>58</v>
      </c>
      <c r="L2684">
        <v>2</v>
      </c>
      <c r="M2684">
        <v>15</v>
      </c>
      <c r="N2684">
        <v>28</v>
      </c>
      <c r="O2684" t="s">
        <v>95</v>
      </c>
      <c r="P2684">
        <v>100</v>
      </c>
      <c r="Q2684" t="s">
        <v>49</v>
      </c>
      <c r="R2684">
        <v>5000</v>
      </c>
      <c r="S2684">
        <v>50</v>
      </c>
      <c r="T2684">
        <v>11</v>
      </c>
      <c r="U2684" t="s">
        <v>50</v>
      </c>
      <c r="V2684">
        <v>0</v>
      </c>
      <c r="W2684">
        <v>0</v>
      </c>
      <c r="X2684">
        <v>0</v>
      </c>
      <c r="Y2684" t="s">
        <v>51</v>
      </c>
      <c r="Z2684" t="s">
        <v>52</v>
      </c>
      <c r="AA2684">
        <v>0.05</v>
      </c>
      <c r="AB2684">
        <v>0.12555555600000001</v>
      </c>
      <c r="AC2684">
        <v>0.43333333299999999</v>
      </c>
      <c r="AD2684">
        <v>0.16208663300000001</v>
      </c>
      <c r="AE2684">
        <v>1.7148562300000001</v>
      </c>
      <c r="AF2684">
        <v>0.49324638999999998</v>
      </c>
      <c r="AG2684">
        <v>2.3855555559999999</v>
      </c>
      <c r="AH2684">
        <v>0.21828718599999999</v>
      </c>
      <c r="AI2684">
        <v>3.8634899999999998E-3</v>
      </c>
      <c r="AJ2684">
        <v>8</v>
      </c>
      <c r="AK2684">
        <v>662306</v>
      </c>
      <c r="AL2684">
        <v>0</v>
      </c>
      <c r="AM2684" t="s">
        <v>53</v>
      </c>
      <c r="AN2684">
        <v>1012006</v>
      </c>
      <c r="AO2684">
        <v>2062006</v>
      </c>
      <c r="AP2684">
        <v>684.19</v>
      </c>
      <c r="AQ2684">
        <v>1</v>
      </c>
      <c r="AR2684">
        <v>1</v>
      </c>
      <c r="AS2684">
        <v>684.19</v>
      </c>
      <c r="AT2684">
        <v>519.13720703125</v>
      </c>
      <c r="AU2684">
        <v>694.78392410000004</v>
      </c>
      <c r="AV2684">
        <v>89.325294494628906</v>
      </c>
      <c r="AW2684">
        <v>684.19</v>
      </c>
      <c r="AX2684">
        <f t="shared" si="164"/>
        <v>165.05279296875005</v>
      </c>
      <c r="AY2684">
        <f t="shared" si="165"/>
        <v>10.593924099999981</v>
      </c>
      <c r="AZ2684">
        <f t="shared" si="166"/>
        <v>594.86470550537115</v>
      </c>
      <c r="BA2684">
        <f t="shared" si="167"/>
        <v>0</v>
      </c>
    </row>
    <row r="2685" spans="1:53" x14ac:dyDescent="0.35">
      <c r="A2685">
        <v>8006387</v>
      </c>
      <c r="B2685">
        <v>2008</v>
      </c>
      <c r="C2685">
        <v>54</v>
      </c>
      <c r="D2685">
        <v>39</v>
      </c>
      <c r="E2685">
        <v>39</v>
      </c>
      <c r="F2685" t="s">
        <v>45</v>
      </c>
      <c r="G2685" t="s">
        <v>54</v>
      </c>
      <c r="H2685" t="s">
        <v>54</v>
      </c>
      <c r="I2685">
        <v>18</v>
      </c>
      <c r="J2685" t="s">
        <v>57</v>
      </c>
      <c r="K2685" t="s">
        <v>58</v>
      </c>
      <c r="L2685">
        <v>2</v>
      </c>
      <c r="M2685">
        <v>5</v>
      </c>
      <c r="N2685">
        <v>32</v>
      </c>
      <c r="O2685" t="s">
        <v>88</v>
      </c>
      <c r="P2685">
        <v>22800.82057</v>
      </c>
      <c r="Q2685" t="s">
        <v>49</v>
      </c>
      <c r="R2685">
        <v>10000</v>
      </c>
      <c r="S2685">
        <v>50</v>
      </c>
      <c r="T2685">
        <v>1</v>
      </c>
      <c r="U2685" t="s">
        <v>62</v>
      </c>
      <c r="V2685">
        <v>0</v>
      </c>
      <c r="W2685">
        <v>0</v>
      </c>
      <c r="X2685">
        <v>0</v>
      </c>
      <c r="Y2685" t="s">
        <v>51</v>
      </c>
      <c r="Z2685" t="s">
        <v>60</v>
      </c>
      <c r="AA2685">
        <v>6.3731526999999996E-2</v>
      </c>
      <c r="AB2685">
        <v>0.178571429</v>
      </c>
      <c r="AC2685">
        <v>0.41871921200000001</v>
      </c>
      <c r="AD2685">
        <v>0.166449766</v>
      </c>
      <c r="AE2685">
        <v>2.8480355820000001</v>
      </c>
      <c r="AF2685">
        <v>0.49817803199999999</v>
      </c>
      <c r="AG2685">
        <v>2.3657635469999998</v>
      </c>
      <c r="AH2685">
        <v>0.24688279299999999</v>
      </c>
      <c r="AI2685">
        <v>8.5500530000000002E-3</v>
      </c>
      <c r="AJ2685">
        <v>9</v>
      </c>
      <c r="AK2685">
        <v>662307</v>
      </c>
      <c r="AL2685">
        <v>0</v>
      </c>
      <c r="AM2685" t="s">
        <v>53</v>
      </c>
      <c r="AN2685">
        <v>25082008</v>
      </c>
      <c r="AO2685">
        <v>31122008</v>
      </c>
      <c r="AP2685">
        <v>4798.9799999999996</v>
      </c>
      <c r="AQ2685">
        <v>1</v>
      </c>
      <c r="AR2685">
        <v>1</v>
      </c>
      <c r="AS2685">
        <v>4798.9799999999996</v>
      </c>
      <c r="AT2685">
        <v>3345.9794921875</v>
      </c>
      <c r="AU2685">
        <v>2621.940024</v>
      </c>
      <c r="AV2685">
        <v>89.325294494628906</v>
      </c>
      <c r="AW2685">
        <v>4798.9799999999896</v>
      </c>
      <c r="AX2685">
        <f t="shared" si="164"/>
        <v>1453.0005078124996</v>
      </c>
      <c r="AY2685">
        <f t="shared" si="165"/>
        <v>2177.0399759999996</v>
      </c>
      <c r="AZ2685">
        <f t="shared" si="166"/>
        <v>4709.6547055053707</v>
      </c>
      <c r="BA2685">
        <f t="shared" si="167"/>
        <v>1.0004441719502211E-11</v>
      </c>
    </row>
    <row r="2686" spans="1:53" x14ac:dyDescent="0.35">
      <c r="A2686">
        <v>5935835</v>
      </c>
      <c r="B2686">
        <v>2007</v>
      </c>
      <c r="C2686">
        <v>47</v>
      </c>
      <c r="D2686">
        <v>47</v>
      </c>
      <c r="E2686">
        <v>51</v>
      </c>
      <c r="F2686" t="s">
        <v>45</v>
      </c>
      <c r="G2686" t="s">
        <v>45</v>
      </c>
      <c r="H2686" t="s">
        <v>54</v>
      </c>
      <c r="I2686">
        <v>25</v>
      </c>
      <c r="J2686" t="s">
        <v>57</v>
      </c>
      <c r="K2686" t="s">
        <v>58</v>
      </c>
      <c r="L2686">
        <v>2</v>
      </c>
      <c r="M2686">
        <v>8</v>
      </c>
      <c r="N2686">
        <v>28</v>
      </c>
      <c r="O2686" t="s">
        <v>67</v>
      </c>
      <c r="P2686">
        <v>4792.2447979999997</v>
      </c>
      <c r="Q2686" t="s">
        <v>49</v>
      </c>
      <c r="R2686">
        <v>14000</v>
      </c>
      <c r="S2686">
        <v>50</v>
      </c>
      <c r="T2686">
        <v>12</v>
      </c>
      <c r="U2686" t="s">
        <v>62</v>
      </c>
      <c r="V2686">
        <v>0</v>
      </c>
      <c r="W2686">
        <v>0</v>
      </c>
      <c r="X2686">
        <v>0</v>
      </c>
      <c r="Y2686" t="s">
        <v>51</v>
      </c>
      <c r="Z2686" t="s">
        <v>60</v>
      </c>
      <c r="AA2686">
        <v>6.5542475000000003E-2</v>
      </c>
      <c r="AB2686">
        <v>0.43384223900000002</v>
      </c>
      <c r="AC2686">
        <v>0.25286259500000002</v>
      </c>
      <c r="AD2686">
        <v>0.151718039</v>
      </c>
      <c r="AE2686">
        <v>58.205882350000003</v>
      </c>
      <c r="AF2686">
        <v>0.48964123300000001</v>
      </c>
      <c r="AG2686">
        <v>2.5178117050000002</v>
      </c>
      <c r="AH2686">
        <v>0.35034585899999998</v>
      </c>
      <c r="AI2686">
        <v>1.1030099E-2</v>
      </c>
      <c r="AJ2686">
        <v>1</v>
      </c>
      <c r="AK2686">
        <v>670202</v>
      </c>
      <c r="AL2686">
        <v>0</v>
      </c>
      <c r="AM2686" t="s">
        <v>53</v>
      </c>
      <c r="AN2686">
        <v>1012007</v>
      </c>
      <c r="AO2686">
        <v>26082007</v>
      </c>
      <c r="AP2686">
        <v>1105.05</v>
      </c>
      <c r="AQ2686">
        <v>1</v>
      </c>
      <c r="AR2686">
        <v>1</v>
      </c>
      <c r="AS2686">
        <v>1105.05</v>
      </c>
      <c r="AT2686">
        <v>836.12243652343705</v>
      </c>
      <c r="AU2686">
        <v>768.3069084</v>
      </c>
      <c r="AV2686">
        <v>89.325294494628906</v>
      </c>
      <c r="AW2686">
        <v>1105.04999999999</v>
      </c>
      <c r="AX2686">
        <f t="shared" si="164"/>
        <v>268.92756347656291</v>
      </c>
      <c r="AY2686">
        <f t="shared" si="165"/>
        <v>336.74309159999996</v>
      </c>
      <c r="AZ2686">
        <f t="shared" si="166"/>
        <v>1015.724705505371</v>
      </c>
      <c r="BA2686">
        <f t="shared" si="167"/>
        <v>1.0004441719502211E-11</v>
      </c>
    </row>
    <row r="2687" spans="1:53" x14ac:dyDescent="0.35">
      <c r="A2687">
        <v>948982</v>
      </c>
      <c r="B2687">
        <v>2005</v>
      </c>
      <c r="C2687">
        <v>42</v>
      </c>
      <c r="D2687">
        <v>42</v>
      </c>
      <c r="E2687">
        <v>42</v>
      </c>
      <c r="F2687" t="s">
        <v>45</v>
      </c>
      <c r="G2687" t="s">
        <v>45</v>
      </c>
      <c r="H2687" t="s">
        <v>54</v>
      </c>
      <c r="I2687">
        <v>17</v>
      </c>
      <c r="J2687" t="s">
        <v>57</v>
      </c>
      <c r="K2687" t="s">
        <v>58</v>
      </c>
      <c r="L2687">
        <v>2</v>
      </c>
      <c r="M2687">
        <v>5</v>
      </c>
      <c r="N2687">
        <v>35</v>
      </c>
      <c r="O2687" t="s">
        <v>105</v>
      </c>
      <c r="P2687">
        <v>9689.7664420000001</v>
      </c>
      <c r="Q2687" t="s">
        <v>56</v>
      </c>
      <c r="R2687">
        <v>5000</v>
      </c>
      <c r="S2687">
        <v>50</v>
      </c>
      <c r="T2687">
        <v>6</v>
      </c>
      <c r="U2687" t="s">
        <v>62</v>
      </c>
      <c r="V2687">
        <v>1</v>
      </c>
      <c r="W2687">
        <v>0</v>
      </c>
      <c r="X2687">
        <v>2</v>
      </c>
      <c r="Y2687" t="s">
        <v>51</v>
      </c>
      <c r="Z2687" t="s">
        <v>60</v>
      </c>
      <c r="AA2687">
        <v>9.1795750000000006E-3</v>
      </c>
      <c r="AB2687">
        <v>0.109518349</v>
      </c>
      <c r="AC2687">
        <v>0.64318442200000003</v>
      </c>
      <c r="AD2687">
        <v>0.18238362799999999</v>
      </c>
      <c r="AE2687">
        <v>9.5846153849999993</v>
      </c>
      <c r="AF2687">
        <v>0.486757624</v>
      </c>
      <c r="AG2687">
        <v>2.8577981650000002</v>
      </c>
      <c r="AH2687">
        <v>0.18057874199999999</v>
      </c>
      <c r="AI2687">
        <v>3.8953809999999998E-3</v>
      </c>
      <c r="AJ2687">
        <v>10</v>
      </c>
      <c r="AK2687">
        <v>670900</v>
      </c>
      <c r="AL2687">
        <v>1</v>
      </c>
      <c r="AM2687" t="s">
        <v>53</v>
      </c>
      <c r="AN2687">
        <v>9032005</v>
      </c>
      <c r="AO2687">
        <v>31122005</v>
      </c>
      <c r="AP2687">
        <v>1139.9000000000001</v>
      </c>
      <c r="AQ2687">
        <v>1</v>
      </c>
      <c r="AR2687">
        <v>1</v>
      </c>
      <c r="AS2687">
        <v>1139.9000000000001</v>
      </c>
      <c r="AT2687">
        <v>853.29144287109295</v>
      </c>
      <c r="AU2687">
        <v>1306.811997</v>
      </c>
      <c r="AV2687">
        <v>89.325294494628906</v>
      </c>
      <c r="AW2687">
        <v>1139.9000000000001</v>
      </c>
      <c r="AX2687">
        <f t="shared" si="164"/>
        <v>286.60855712890714</v>
      </c>
      <c r="AY2687">
        <f t="shared" si="165"/>
        <v>166.91199699999993</v>
      </c>
      <c r="AZ2687">
        <f t="shared" si="166"/>
        <v>1050.5747055053712</v>
      </c>
      <c r="BA2687">
        <f t="shared" si="167"/>
        <v>0</v>
      </c>
    </row>
    <row r="2688" spans="1:53" x14ac:dyDescent="0.35">
      <c r="A2688">
        <v>5058779</v>
      </c>
      <c r="B2688">
        <v>2008</v>
      </c>
      <c r="C2688">
        <v>57</v>
      </c>
      <c r="D2688">
        <v>57</v>
      </c>
      <c r="E2688">
        <v>56</v>
      </c>
      <c r="F2688" t="s">
        <v>54</v>
      </c>
      <c r="G2688" t="s">
        <v>54</v>
      </c>
      <c r="H2688" t="s">
        <v>45</v>
      </c>
      <c r="I2688">
        <v>35</v>
      </c>
      <c r="J2688" t="s">
        <v>76</v>
      </c>
      <c r="K2688" t="s">
        <v>47</v>
      </c>
      <c r="L2688">
        <v>1</v>
      </c>
      <c r="M2688">
        <v>3</v>
      </c>
      <c r="N2688">
        <v>39</v>
      </c>
      <c r="O2688" t="s">
        <v>81</v>
      </c>
      <c r="P2688">
        <v>14366.160830000001</v>
      </c>
      <c r="Q2688" t="s">
        <v>49</v>
      </c>
      <c r="R2688">
        <v>4000</v>
      </c>
      <c r="S2688">
        <v>0</v>
      </c>
      <c r="T2688">
        <v>7</v>
      </c>
      <c r="U2688" t="s">
        <v>50</v>
      </c>
      <c r="V2688">
        <v>0</v>
      </c>
      <c r="W2688">
        <v>0</v>
      </c>
      <c r="X2688">
        <v>1</v>
      </c>
      <c r="Y2688" t="s">
        <v>51</v>
      </c>
      <c r="Z2688" t="s">
        <v>65</v>
      </c>
      <c r="AA2688">
        <v>9.481316E-3</v>
      </c>
      <c r="AB2688">
        <v>0.14285714299999999</v>
      </c>
      <c r="AC2688">
        <v>0.672991071</v>
      </c>
      <c r="AD2688">
        <v>0.162232971</v>
      </c>
      <c r="AE2688">
        <v>6.5721854310000003</v>
      </c>
      <c r="AF2688">
        <v>0.48730350700000002</v>
      </c>
      <c r="AG2688">
        <v>2.7689732139999998</v>
      </c>
      <c r="AH2688">
        <v>0.115340584</v>
      </c>
      <c r="AI2688">
        <v>4.293074E-3</v>
      </c>
      <c r="AJ2688">
        <v>4</v>
      </c>
      <c r="AK2688">
        <v>670907</v>
      </c>
      <c r="AL2688">
        <v>0</v>
      </c>
      <c r="AM2688" t="s">
        <v>53</v>
      </c>
      <c r="AN2688">
        <v>1012008</v>
      </c>
      <c r="AO2688">
        <v>9122008</v>
      </c>
      <c r="AP2688">
        <v>256.58</v>
      </c>
      <c r="AQ2688">
        <v>1</v>
      </c>
      <c r="AR2688">
        <v>1</v>
      </c>
      <c r="AS2688">
        <v>256.58</v>
      </c>
      <c r="AT2688">
        <v>574.96496582031205</v>
      </c>
      <c r="AU2688">
        <v>1163.370398</v>
      </c>
      <c r="AV2688">
        <v>89.325294494628906</v>
      </c>
      <c r="AW2688">
        <v>563.57000000000005</v>
      </c>
      <c r="AX2688">
        <f t="shared" si="164"/>
        <v>318.38496582031206</v>
      </c>
      <c r="AY2688">
        <f t="shared" si="165"/>
        <v>906.7903980000001</v>
      </c>
      <c r="AZ2688">
        <f t="shared" si="166"/>
        <v>167.25470550537108</v>
      </c>
      <c r="BA2688">
        <f t="shared" si="167"/>
        <v>306.99000000000007</v>
      </c>
    </row>
    <row r="2689" spans="1:53" x14ac:dyDescent="0.35">
      <c r="A2689">
        <v>6004237</v>
      </c>
      <c r="B2689">
        <v>2007</v>
      </c>
      <c r="C2689">
        <v>77</v>
      </c>
      <c r="D2689">
        <v>45</v>
      </c>
      <c r="E2689">
        <v>45</v>
      </c>
      <c r="F2689" t="s">
        <v>45</v>
      </c>
      <c r="G2689" t="s">
        <v>54</v>
      </c>
      <c r="H2689" t="s">
        <v>54</v>
      </c>
      <c r="I2689">
        <v>22</v>
      </c>
      <c r="J2689" t="s">
        <v>57</v>
      </c>
      <c r="K2689" t="s">
        <v>58</v>
      </c>
      <c r="L2689">
        <v>2</v>
      </c>
      <c r="M2689">
        <v>7</v>
      </c>
      <c r="N2689">
        <v>13</v>
      </c>
      <c r="O2689" t="s">
        <v>77</v>
      </c>
      <c r="P2689">
        <v>6939.7045159999998</v>
      </c>
      <c r="Q2689" t="s">
        <v>73</v>
      </c>
      <c r="R2689">
        <v>4000</v>
      </c>
      <c r="S2689">
        <v>0</v>
      </c>
      <c r="T2689">
        <v>18</v>
      </c>
      <c r="U2689" t="s">
        <v>50</v>
      </c>
      <c r="V2689">
        <v>0</v>
      </c>
      <c r="W2689">
        <v>1</v>
      </c>
      <c r="X2689">
        <v>0</v>
      </c>
      <c r="Y2689" t="s">
        <v>51</v>
      </c>
      <c r="Z2689" t="s">
        <v>60</v>
      </c>
      <c r="AA2689">
        <v>9.481316E-3</v>
      </c>
      <c r="AB2689">
        <v>0.14285714299999999</v>
      </c>
      <c r="AC2689">
        <v>0.672991071</v>
      </c>
      <c r="AD2689">
        <v>0.162232971</v>
      </c>
      <c r="AE2689">
        <v>6.5721854310000003</v>
      </c>
      <c r="AF2689">
        <v>0.48730350700000002</v>
      </c>
      <c r="AG2689">
        <v>2.7689732139999998</v>
      </c>
      <c r="AH2689">
        <v>0.115340584</v>
      </c>
      <c r="AI2689">
        <v>4.293074E-3</v>
      </c>
      <c r="AJ2689">
        <v>10</v>
      </c>
      <c r="AK2689">
        <v>670907</v>
      </c>
      <c r="AL2689">
        <v>0</v>
      </c>
      <c r="AM2689" t="s">
        <v>53</v>
      </c>
      <c r="AN2689">
        <v>1012007</v>
      </c>
      <c r="AO2689">
        <v>26072007</v>
      </c>
      <c r="AP2689">
        <v>221.17</v>
      </c>
      <c r="AQ2689">
        <v>1</v>
      </c>
      <c r="AR2689">
        <v>1</v>
      </c>
      <c r="AS2689">
        <v>221.17</v>
      </c>
      <c r="AT2689">
        <v>453.203857421875</v>
      </c>
      <c r="AU2689">
        <v>667.46873730000004</v>
      </c>
      <c r="AV2689">
        <v>89.325294494628906</v>
      </c>
      <c r="AW2689">
        <v>221.16999999999899</v>
      </c>
      <c r="AX2689">
        <f t="shared" si="164"/>
        <v>232.03385742187501</v>
      </c>
      <c r="AY2689">
        <f t="shared" si="165"/>
        <v>446.29873730000008</v>
      </c>
      <c r="AZ2689">
        <f t="shared" si="166"/>
        <v>131.84470550537108</v>
      </c>
      <c r="BA2689">
        <f t="shared" si="167"/>
        <v>9.9475983006414026E-13</v>
      </c>
    </row>
    <row r="2690" spans="1:53" x14ac:dyDescent="0.35">
      <c r="A2690">
        <v>2768403</v>
      </c>
      <c r="B2690">
        <v>2006</v>
      </c>
      <c r="C2690">
        <v>44</v>
      </c>
      <c r="D2690">
        <v>44</v>
      </c>
      <c r="E2690">
        <v>51</v>
      </c>
      <c r="F2690" t="s">
        <v>54</v>
      </c>
      <c r="G2690" t="s">
        <v>54</v>
      </c>
      <c r="H2690" t="s">
        <v>45</v>
      </c>
      <c r="I2690">
        <v>21</v>
      </c>
      <c r="J2690" t="s">
        <v>57</v>
      </c>
      <c r="K2690" t="s">
        <v>58</v>
      </c>
      <c r="L2690">
        <v>2</v>
      </c>
      <c r="M2690">
        <v>3</v>
      </c>
      <c r="N2690">
        <v>28</v>
      </c>
      <c r="O2690" t="s">
        <v>61</v>
      </c>
      <c r="P2690">
        <v>9445.9181250000001</v>
      </c>
      <c r="Q2690" t="s">
        <v>56</v>
      </c>
      <c r="R2690">
        <v>10000</v>
      </c>
      <c r="S2690">
        <v>350</v>
      </c>
      <c r="T2690">
        <v>6</v>
      </c>
      <c r="U2690" t="s">
        <v>62</v>
      </c>
      <c r="V2690">
        <v>1</v>
      </c>
      <c r="W2690">
        <v>0</v>
      </c>
      <c r="X2690">
        <v>1</v>
      </c>
      <c r="Y2690" t="s">
        <v>51</v>
      </c>
      <c r="Z2690" t="s">
        <v>65</v>
      </c>
      <c r="AA2690">
        <v>1.0053619E-2</v>
      </c>
      <c r="AB2690">
        <v>0.134048257</v>
      </c>
      <c r="AC2690">
        <v>0.64300067000000005</v>
      </c>
      <c r="AD2690">
        <v>0.18593083899999999</v>
      </c>
      <c r="AE2690">
        <v>8.6694045180000003</v>
      </c>
      <c r="AF2690">
        <v>0.47157745099999998</v>
      </c>
      <c r="AG2690">
        <v>2.8297587129999999</v>
      </c>
      <c r="AH2690">
        <v>0.10034246600000001</v>
      </c>
      <c r="AI2690">
        <v>4.7945210000000004E-3</v>
      </c>
      <c r="AJ2690">
        <v>6</v>
      </c>
      <c r="AK2690">
        <v>670908</v>
      </c>
      <c r="AL2690">
        <v>1</v>
      </c>
      <c r="AM2690" t="s">
        <v>53</v>
      </c>
      <c r="AN2690">
        <v>1012006</v>
      </c>
      <c r="AO2690">
        <v>26122006</v>
      </c>
      <c r="AP2690">
        <v>71.98</v>
      </c>
      <c r="AQ2690">
        <v>1</v>
      </c>
      <c r="AR2690">
        <v>1</v>
      </c>
      <c r="AS2690">
        <v>71.98</v>
      </c>
      <c r="AT2690">
        <v>70.816688537597599</v>
      </c>
      <c r="AU2690">
        <v>1258.980904</v>
      </c>
      <c r="AV2690">
        <v>89.325294494628906</v>
      </c>
      <c r="AW2690">
        <v>71.98</v>
      </c>
      <c r="AX2690">
        <f t="shared" ref="AX2690:AX2753" si="168">ABS(AT2690-AS2690)</f>
        <v>1.1633114624024046</v>
      </c>
      <c r="AY2690">
        <f t="shared" ref="AY2690:AY2753" si="169">ABS(AU2690-AS2690)</f>
        <v>1187.000904</v>
      </c>
      <c r="AZ2690">
        <f t="shared" si="166"/>
        <v>17.345294494628902</v>
      </c>
      <c r="BA2690">
        <f t="shared" si="167"/>
        <v>0</v>
      </c>
    </row>
    <row r="2691" spans="1:53" x14ac:dyDescent="0.35">
      <c r="A2691">
        <v>5775878</v>
      </c>
      <c r="B2691">
        <v>2007</v>
      </c>
      <c r="C2691">
        <v>62</v>
      </c>
      <c r="D2691">
        <v>46</v>
      </c>
      <c r="E2691">
        <v>46</v>
      </c>
      <c r="F2691" t="s">
        <v>45</v>
      </c>
      <c r="G2691" t="s">
        <v>54</v>
      </c>
      <c r="H2691" t="s">
        <v>54</v>
      </c>
      <c r="I2691">
        <v>24</v>
      </c>
      <c r="J2691" t="s">
        <v>57</v>
      </c>
      <c r="K2691" t="s">
        <v>58</v>
      </c>
      <c r="L2691">
        <v>2</v>
      </c>
      <c r="M2691">
        <v>3</v>
      </c>
      <c r="N2691">
        <v>11</v>
      </c>
      <c r="O2691" t="s">
        <v>82</v>
      </c>
      <c r="P2691">
        <v>10244.153340000001</v>
      </c>
      <c r="Q2691" t="s">
        <v>49</v>
      </c>
      <c r="R2691">
        <v>10000</v>
      </c>
      <c r="S2691">
        <v>50</v>
      </c>
      <c r="T2691">
        <v>16</v>
      </c>
      <c r="U2691" t="s">
        <v>62</v>
      </c>
      <c r="V2691">
        <v>0</v>
      </c>
      <c r="W2691">
        <v>0</v>
      </c>
      <c r="X2691">
        <v>1</v>
      </c>
      <c r="Y2691" t="s">
        <v>51</v>
      </c>
      <c r="Z2691" t="s">
        <v>60</v>
      </c>
      <c r="AA2691">
        <v>7.2810010999999994E-2</v>
      </c>
      <c r="AB2691">
        <v>0.18976109199999999</v>
      </c>
      <c r="AC2691">
        <v>0.32263936300000001</v>
      </c>
      <c r="AD2691">
        <v>0.16369618899999999</v>
      </c>
      <c r="AE2691">
        <v>52.1</v>
      </c>
      <c r="AF2691">
        <v>0.48176583499999998</v>
      </c>
      <c r="AG2691">
        <v>2.4894197949999999</v>
      </c>
      <c r="AH2691">
        <v>0.26054464900000002</v>
      </c>
      <c r="AI2691">
        <v>7.8530719999999991E-3</v>
      </c>
      <c r="AJ2691">
        <v>1</v>
      </c>
      <c r="AK2691">
        <v>680103</v>
      </c>
      <c r="AL2691">
        <v>0</v>
      </c>
      <c r="AM2691" t="s">
        <v>53</v>
      </c>
      <c r="AN2691">
        <v>21062007</v>
      </c>
      <c r="AO2691">
        <v>31122007</v>
      </c>
      <c r="AP2691">
        <v>1164.0899999999999</v>
      </c>
      <c r="AQ2691">
        <v>1</v>
      </c>
      <c r="AR2691">
        <v>1</v>
      </c>
      <c r="AS2691">
        <v>1164.0899999999999</v>
      </c>
      <c r="AT2691">
        <v>990.31884765625</v>
      </c>
      <c r="AU2691">
        <v>1160.2463090000001</v>
      </c>
      <c r="AV2691">
        <v>89.325294494628906</v>
      </c>
      <c r="AW2691">
        <v>1164.0899999999899</v>
      </c>
      <c r="AX2691">
        <f t="shared" si="168"/>
        <v>173.77115234374992</v>
      </c>
      <c r="AY2691">
        <f t="shared" si="169"/>
        <v>3.8436909999998079</v>
      </c>
      <c r="AZ2691">
        <f t="shared" ref="AZ2691:AZ2754" si="170">ABS(AV2691-AS2691)</f>
        <v>1074.764705505371</v>
      </c>
      <c r="BA2691">
        <f t="shared" ref="BA2691:BA2754" si="171">ABS(AW2691-AS2691)</f>
        <v>1.0004441719502211E-11</v>
      </c>
    </row>
    <row r="2692" spans="1:53" x14ac:dyDescent="0.35">
      <c r="A2692">
        <v>7201074</v>
      </c>
      <c r="B2692">
        <v>2007</v>
      </c>
      <c r="C2692">
        <v>55</v>
      </c>
      <c r="D2692">
        <v>45</v>
      </c>
      <c r="E2692">
        <v>45</v>
      </c>
      <c r="F2692" t="s">
        <v>45</v>
      </c>
      <c r="G2692" t="s">
        <v>54</v>
      </c>
      <c r="H2692" t="s">
        <v>54</v>
      </c>
      <c r="I2692">
        <v>24</v>
      </c>
      <c r="J2692" t="s">
        <v>57</v>
      </c>
      <c r="K2692" t="s">
        <v>58</v>
      </c>
      <c r="L2692">
        <v>2</v>
      </c>
      <c r="M2692">
        <v>9</v>
      </c>
      <c r="N2692">
        <v>30</v>
      </c>
      <c r="O2692" t="s">
        <v>67</v>
      </c>
      <c r="P2692">
        <v>8077.1994059999997</v>
      </c>
      <c r="Q2692" t="s">
        <v>56</v>
      </c>
      <c r="R2692">
        <v>6000</v>
      </c>
      <c r="S2692">
        <v>0</v>
      </c>
      <c r="T2692">
        <v>16</v>
      </c>
      <c r="U2692" t="s">
        <v>50</v>
      </c>
      <c r="V2692">
        <v>0</v>
      </c>
      <c r="W2692">
        <v>0</v>
      </c>
      <c r="X2692">
        <v>0</v>
      </c>
      <c r="Y2692" t="s">
        <v>51</v>
      </c>
      <c r="Z2692" t="s">
        <v>60</v>
      </c>
      <c r="AA2692">
        <v>7.2810010999999994E-2</v>
      </c>
      <c r="AB2692">
        <v>0.18976109199999999</v>
      </c>
      <c r="AC2692">
        <v>0.32263936300000001</v>
      </c>
      <c r="AD2692">
        <v>0.16369618899999999</v>
      </c>
      <c r="AE2692">
        <v>52.1</v>
      </c>
      <c r="AF2692">
        <v>0.48176583499999998</v>
      </c>
      <c r="AG2692">
        <v>2.4894197949999999</v>
      </c>
      <c r="AH2692">
        <v>0.26054464900000002</v>
      </c>
      <c r="AI2692">
        <v>7.8530719999999991E-3</v>
      </c>
      <c r="AJ2692">
        <v>3</v>
      </c>
      <c r="AK2692">
        <v>680103</v>
      </c>
      <c r="AL2692">
        <v>0</v>
      </c>
      <c r="AM2692" t="s">
        <v>53</v>
      </c>
      <c r="AN2692">
        <v>14022007</v>
      </c>
      <c r="AO2692">
        <v>31122007</v>
      </c>
      <c r="AP2692">
        <v>1133.1199999999999</v>
      </c>
      <c r="AQ2692">
        <v>1</v>
      </c>
      <c r="AR2692">
        <v>1</v>
      </c>
      <c r="AS2692">
        <v>1133.1199999999999</v>
      </c>
      <c r="AT2692">
        <v>896.723876953125</v>
      </c>
      <c r="AU2692">
        <v>841.50417100000004</v>
      </c>
      <c r="AV2692">
        <v>89.325294494628906</v>
      </c>
      <c r="AW2692">
        <v>1133.1199999999899</v>
      </c>
      <c r="AX2692">
        <f t="shared" si="168"/>
        <v>236.39612304687489</v>
      </c>
      <c r="AY2692">
        <f t="shared" si="169"/>
        <v>291.61582899999985</v>
      </c>
      <c r="AZ2692">
        <f t="shared" si="170"/>
        <v>1043.794705505371</v>
      </c>
      <c r="BA2692">
        <f t="shared" si="171"/>
        <v>1.0004441719502211E-11</v>
      </c>
    </row>
    <row r="2693" spans="1:53" x14ac:dyDescent="0.35">
      <c r="A2693">
        <v>2130738</v>
      </c>
      <c r="B2693">
        <v>2008</v>
      </c>
      <c r="C2693">
        <v>82</v>
      </c>
      <c r="D2693">
        <v>82</v>
      </c>
      <c r="E2693">
        <v>56</v>
      </c>
      <c r="F2693" t="s">
        <v>45</v>
      </c>
      <c r="G2693" t="s">
        <v>45</v>
      </c>
      <c r="H2693" t="s">
        <v>45</v>
      </c>
      <c r="I2693">
        <v>57</v>
      </c>
      <c r="J2693" t="s">
        <v>57</v>
      </c>
      <c r="K2693" t="s">
        <v>47</v>
      </c>
      <c r="L2693">
        <v>1</v>
      </c>
      <c r="M2693">
        <v>8</v>
      </c>
      <c r="N2693">
        <v>23</v>
      </c>
      <c r="O2693" t="s">
        <v>55</v>
      </c>
      <c r="P2693">
        <v>7409.7838140000003</v>
      </c>
      <c r="Q2693" t="s">
        <v>56</v>
      </c>
      <c r="R2693">
        <v>8000</v>
      </c>
      <c r="S2693">
        <v>100</v>
      </c>
      <c r="T2693">
        <v>16</v>
      </c>
      <c r="U2693" t="s">
        <v>62</v>
      </c>
      <c r="V2693">
        <v>0</v>
      </c>
      <c r="W2693">
        <v>0</v>
      </c>
      <c r="X2693">
        <v>8</v>
      </c>
      <c r="Y2693" t="s">
        <v>51</v>
      </c>
      <c r="Z2693" t="s">
        <v>52</v>
      </c>
      <c r="AA2693">
        <v>0.10158220599999999</v>
      </c>
      <c r="AB2693">
        <v>0.29809676699999998</v>
      </c>
      <c r="AC2693">
        <v>0.207291906</v>
      </c>
      <c r="AD2693">
        <v>0.12325686</v>
      </c>
      <c r="AE2693">
        <v>82.333333330000002</v>
      </c>
      <c r="AF2693">
        <v>0.48774179000000001</v>
      </c>
      <c r="AG2693">
        <v>2.0389818850000001</v>
      </c>
      <c r="AH2693">
        <v>0.20658325899999999</v>
      </c>
      <c r="AI2693">
        <v>8.3407810000000002E-3</v>
      </c>
      <c r="AJ2693">
        <v>3</v>
      </c>
      <c r="AK2693">
        <v>680104</v>
      </c>
      <c r="AL2693">
        <v>0</v>
      </c>
      <c r="AM2693" t="s">
        <v>53</v>
      </c>
      <c r="AN2693">
        <v>1012008</v>
      </c>
      <c r="AO2693">
        <v>17042008</v>
      </c>
      <c r="AP2693">
        <v>344.38</v>
      </c>
      <c r="AQ2693">
        <v>1</v>
      </c>
      <c r="AR2693">
        <v>1</v>
      </c>
      <c r="AS2693">
        <v>344.38</v>
      </c>
      <c r="AT2693">
        <v>345.14910888671801</v>
      </c>
      <c r="AU2693">
        <v>564.89950720000002</v>
      </c>
      <c r="AV2693">
        <v>89.325294494628906</v>
      </c>
      <c r="AW2693">
        <v>344.37999999999897</v>
      </c>
      <c r="AX2693">
        <f t="shared" si="168"/>
        <v>0.76910888671801558</v>
      </c>
      <c r="AY2693">
        <f t="shared" si="169"/>
        <v>220.51950720000002</v>
      </c>
      <c r="AZ2693">
        <f t="shared" si="170"/>
        <v>255.05470550537109</v>
      </c>
      <c r="BA2693">
        <f t="shared" si="171"/>
        <v>1.0231815394945443E-12</v>
      </c>
    </row>
    <row r="2694" spans="1:53" x14ac:dyDescent="0.35">
      <c r="A2694">
        <v>7887419</v>
      </c>
      <c r="B2694">
        <v>2008</v>
      </c>
      <c r="C2694">
        <v>58</v>
      </c>
      <c r="D2694">
        <v>56</v>
      </c>
      <c r="E2694">
        <v>56</v>
      </c>
      <c r="F2694" t="s">
        <v>45</v>
      </c>
      <c r="G2694" t="s">
        <v>54</v>
      </c>
      <c r="H2694" t="s">
        <v>54</v>
      </c>
      <c r="I2694">
        <v>34</v>
      </c>
      <c r="J2694" t="s">
        <v>57</v>
      </c>
      <c r="K2694" t="s">
        <v>58</v>
      </c>
      <c r="L2694">
        <v>2</v>
      </c>
      <c r="M2694">
        <v>8</v>
      </c>
      <c r="N2694">
        <v>23</v>
      </c>
      <c r="O2694" t="s">
        <v>61</v>
      </c>
      <c r="P2694">
        <v>1927.6758319999999</v>
      </c>
      <c r="Q2694" t="s">
        <v>49</v>
      </c>
      <c r="R2694">
        <v>8000</v>
      </c>
      <c r="S2694">
        <v>100</v>
      </c>
      <c r="T2694">
        <v>13</v>
      </c>
      <c r="U2694" t="s">
        <v>50</v>
      </c>
      <c r="V2694">
        <v>0</v>
      </c>
      <c r="W2694">
        <v>0</v>
      </c>
      <c r="X2694">
        <v>0</v>
      </c>
      <c r="Y2694" t="s">
        <v>51</v>
      </c>
      <c r="Z2694" t="s">
        <v>60</v>
      </c>
      <c r="AA2694">
        <v>0.10158220599999999</v>
      </c>
      <c r="AB2694">
        <v>0.29809676699999998</v>
      </c>
      <c r="AC2694">
        <v>0.207291906</v>
      </c>
      <c r="AD2694">
        <v>0.12325686</v>
      </c>
      <c r="AE2694">
        <v>82.333333330000002</v>
      </c>
      <c r="AF2694">
        <v>0.48774179000000001</v>
      </c>
      <c r="AG2694">
        <v>2.0389818850000001</v>
      </c>
      <c r="AH2694">
        <v>0.20658325899999999</v>
      </c>
      <c r="AI2694">
        <v>8.3407810000000002E-3</v>
      </c>
      <c r="AJ2694">
        <v>3</v>
      </c>
      <c r="AK2694">
        <v>680104</v>
      </c>
      <c r="AL2694">
        <v>0</v>
      </c>
      <c r="AM2694" t="s">
        <v>53</v>
      </c>
      <c r="AN2694">
        <v>27042008</v>
      </c>
      <c r="AO2694">
        <v>31122008</v>
      </c>
      <c r="AP2694">
        <v>535.02</v>
      </c>
      <c r="AQ2694">
        <v>1</v>
      </c>
      <c r="AR2694">
        <v>1</v>
      </c>
      <c r="AS2694">
        <v>535.02</v>
      </c>
      <c r="AT2694">
        <v>624.46325683593705</v>
      </c>
      <c r="AU2694">
        <v>539.13961819999997</v>
      </c>
      <c r="AV2694">
        <v>89.325294494628906</v>
      </c>
      <c r="AW2694">
        <v>394.23</v>
      </c>
      <c r="AX2694">
        <f t="shared" si="168"/>
        <v>89.443256835937063</v>
      </c>
      <c r="AY2694">
        <f t="shared" si="169"/>
        <v>4.1196181999999908</v>
      </c>
      <c r="AZ2694">
        <f t="shared" si="170"/>
        <v>445.69470550537108</v>
      </c>
      <c r="BA2694">
        <f t="shared" si="171"/>
        <v>140.78999999999996</v>
      </c>
    </row>
    <row r="2695" spans="1:53" x14ac:dyDescent="0.35">
      <c r="A2695">
        <v>2156295</v>
      </c>
      <c r="B2695">
        <v>2006</v>
      </c>
      <c r="C2695">
        <v>29</v>
      </c>
      <c r="D2695">
        <v>29</v>
      </c>
      <c r="E2695">
        <v>64</v>
      </c>
      <c r="F2695" t="s">
        <v>54</v>
      </c>
      <c r="G2695" t="s">
        <v>54</v>
      </c>
      <c r="H2695" t="s">
        <v>45</v>
      </c>
      <c r="I2695">
        <v>9</v>
      </c>
      <c r="J2695" t="s">
        <v>57</v>
      </c>
      <c r="K2695" t="s">
        <v>58</v>
      </c>
      <c r="L2695">
        <v>2</v>
      </c>
      <c r="M2695">
        <v>7</v>
      </c>
      <c r="N2695">
        <v>35</v>
      </c>
      <c r="O2695" t="s">
        <v>55</v>
      </c>
      <c r="P2695">
        <v>6130.5322660000002</v>
      </c>
      <c r="Q2695" t="s">
        <v>56</v>
      </c>
      <c r="R2695">
        <v>9000</v>
      </c>
      <c r="S2695">
        <v>100</v>
      </c>
      <c r="T2695">
        <v>3</v>
      </c>
      <c r="U2695" t="s">
        <v>62</v>
      </c>
      <c r="V2695">
        <v>0</v>
      </c>
      <c r="W2695">
        <v>0</v>
      </c>
      <c r="X2695">
        <v>4</v>
      </c>
      <c r="Y2695" t="s">
        <v>51</v>
      </c>
      <c r="Z2695" t="s">
        <v>52</v>
      </c>
      <c r="AA2695">
        <v>5.2947597999999998E-2</v>
      </c>
      <c r="AB2695">
        <v>0.28420669599999998</v>
      </c>
      <c r="AC2695">
        <v>0.27656477400000001</v>
      </c>
      <c r="AD2695">
        <v>0.16572345599999999</v>
      </c>
      <c r="AE2695">
        <v>30.356410260000001</v>
      </c>
      <c r="AF2695">
        <v>0.519891883</v>
      </c>
      <c r="AG2695">
        <v>2.1541120820000002</v>
      </c>
      <c r="AH2695">
        <v>0.16067908</v>
      </c>
      <c r="AI2695">
        <v>5.8050380000000002E-3</v>
      </c>
      <c r="AJ2695">
        <v>10</v>
      </c>
      <c r="AK2695">
        <v>680205</v>
      </c>
      <c r="AL2695">
        <v>0</v>
      </c>
      <c r="AM2695" t="s">
        <v>66</v>
      </c>
      <c r="AN2695">
        <v>27022006</v>
      </c>
      <c r="AO2695">
        <v>31122006</v>
      </c>
      <c r="AP2695">
        <v>1935.05</v>
      </c>
      <c r="AQ2695">
        <v>1</v>
      </c>
      <c r="AR2695">
        <v>1</v>
      </c>
      <c r="AS2695">
        <v>1935.05</v>
      </c>
      <c r="AT2695">
        <v>975.0341796875</v>
      </c>
      <c r="AU2695">
        <v>908.80274589999999</v>
      </c>
      <c r="AV2695">
        <v>89.325294494628906</v>
      </c>
      <c r="AW2695">
        <v>1935.04999999999</v>
      </c>
      <c r="AX2695">
        <f t="shared" si="168"/>
        <v>960.01582031249995</v>
      </c>
      <c r="AY2695">
        <f t="shared" si="169"/>
        <v>1026.2472541</v>
      </c>
      <c r="AZ2695">
        <f t="shared" si="170"/>
        <v>1845.724705505371</v>
      </c>
      <c r="BA2695">
        <f t="shared" si="171"/>
        <v>1.0004441719502211E-11</v>
      </c>
    </row>
    <row r="2696" spans="1:53" x14ac:dyDescent="0.35">
      <c r="A2696">
        <v>287681</v>
      </c>
      <c r="B2696">
        <v>2005</v>
      </c>
      <c r="C2696">
        <v>58</v>
      </c>
      <c r="D2696">
        <v>42</v>
      </c>
      <c r="E2696">
        <v>42</v>
      </c>
      <c r="F2696" t="s">
        <v>54</v>
      </c>
      <c r="G2696" t="s">
        <v>45</v>
      </c>
      <c r="H2696" t="s">
        <v>45</v>
      </c>
      <c r="I2696">
        <v>13</v>
      </c>
      <c r="J2696" t="s">
        <v>57</v>
      </c>
      <c r="K2696" t="s">
        <v>58</v>
      </c>
      <c r="L2696">
        <v>2</v>
      </c>
      <c r="M2696">
        <v>4</v>
      </c>
      <c r="N2696">
        <v>28</v>
      </c>
      <c r="O2696" t="s">
        <v>61</v>
      </c>
      <c r="P2696">
        <v>6070.9492170000003</v>
      </c>
      <c r="Q2696" t="s">
        <v>49</v>
      </c>
      <c r="R2696">
        <v>12000</v>
      </c>
      <c r="S2696">
        <v>250</v>
      </c>
      <c r="T2696">
        <v>10</v>
      </c>
      <c r="U2696" t="s">
        <v>62</v>
      </c>
      <c r="V2696">
        <v>0</v>
      </c>
      <c r="W2696">
        <v>0</v>
      </c>
      <c r="X2696">
        <v>2</v>
      </c>
      <c r="Y2696" t="s">
        <v>63</v>
      </c>
      <c r="Z2696" t="s">
        <v>60</v>
      </c>
      <c r="AA2696">
        <v>6.0876969000000003E-2</v>
      </c>
      <c r="AB2696">
        <v>0.304171988</v>
      </c>
      <c r="AC2696">
        <v>0.23584504000000001</v>
      </c>
      <c r="AD2696">
        <v>0.17933595499999999</v>
      </c>
      <c r="AE2696">
        <v>61.449664429999999</v>
      </c>
      <c r="AF2696">
        <v>0.47291393599999998</v>
      </c>
      <c r="AG2696">
        <v>1.948914432</v>
      </c>
      <c r="AH2696">
        <v>0.160937725</v>
      </c>
      <c r="AI2696">
        <v>8.6293689999999996E-3</v>
      </c>
      <c r="AJ2696">
        <v>7</v>
      </c>
      <c r="AK2696">
        <v>680206</v>
      </c>
      <c r="AL2696">
        <v>0</v>
      </c>
      <c r="AM2696" t="s">
        <v>53</v>
      </c>
      <c r="AN2696">
        <v>19012005</v>
      </c>
      <c r="AO2696">
        <v>31122005</v>
      </c>
      <c r="AP2696">
        <v>115.77</v>
      </c>
      <c r="AQ2696">
        <v>1</v>
      </c>
      <c r="AR2696">
        <v>1</v>
      </c>
      <c r="AS2696">
        <v>115.77</v>
      </c>
      <c r="AT2696">
        <v>545.34014892578102</v>
      </c>
      <c r="AU2696">
        <v>850.03768170000001</v>
      </c>
      <c r="AV2696">
        <v>89.325294494628906</v>
      </c>
      <c r="AW2696">
        <v>200.18</v>
      </c>
      <c r="AX2696">
        <f t="shared" si="168"/>
        <v>429.57014892578104</v>
      </c>
      <c r="AY2696">
        <f t="shared" si="169"/>
        <v>734.26768170000003</v>
      </c>
      <c r="AZ2696">
        <f t="shared" si="170"/>
        <v>26.44470550537109</v>
      </c>
      <c r="BA2696">
        <f t="shared" si="171"/>
        <v>84.410000000000011</v>
      </c>
    </row>
    <row r="2697" spans="1:53" x14ac:dyDescent="0.35">
      <c r="A2697">
        <v>5597179</v>
      </c>
      <c r="B2697">
        <v>2006</v>
      </c>
      <c r="C2697">
        <v>70</v>
      </c>
      <c r="D2697">
        <v>53</v>
      </c>
      <c r="E2697">
        <v>53</v>
      </c>
      <c r="F2697" t="s">
        <v>45</v>
      </c>
      <c r="G2697" t="s">
        <v>54</v>
      </c>
      <c r="H2697" t="s">
        <v>54</v>
      </c>
      <c r="I2697">
        <v>32</v>
      </c>
      <c r="J2697" t="s">
        <v>46</v>
      </c>
      <c r="K2697" t="s">
        <v>64</v>
      </c>
      <c r="L2697">
        <v>2</v>
      </c>
      <c r="M2697">
        <v>7</v>
      </c>
      <c r="N2697">
        <v>28</v>
      </c>
      <c r="O2697" t="s">
        <v>96</v>
      </c>
      <c r="P2697">
        <v>6479.609813</v>
      </c>
      <c r="Q2697" t="s">
        <v>49</v>
      </c>
      <c r="R2697">
        <v>8000</v>
      </c>
      <c r="S2697">
        <v>0</v>
      </c>
      <c r="T2697">
        <v>13</v>
      </c>
      <c r="U2697" t="s">
        <v>50</v>
      </c>
      <c r="V2697">
        <v>0</v>
      </c>
      <c r="W2697">
        <v>0</v>
      </c>
      <c r="X2697">
        <v>0</v>
      </c>
      <c r="Y2697" t="s">
        <v>51</v>
      </c>
      <c r="Z2697" t="s">
        <v>60</v>
      </c>
      <c r="AA2697">
        <v>6.0876969000000003E-2</v>
      </c>
      <c r="AB2697">
        <v>0.304171988</v>
      </c>
      <c r="AC2697">
        <v>0.23584504000000001</v>
      </c>
      <c r="AD2697">
        <v>0.17933595499999999</v>
      </c>
      <c r="AE2697">
        <v>61.449664429999999</v>
      </c>
      <c r="AF2697">
        <v>0.47291393599999998</v>
      </c>
      <c r="AG2697">
        <v>1.948914432</v>
      </c>
      <c r="AH2697">
        <v>0.160937725</v>
      </c>
      <c r="AI2697">
        <v>8.6293689999999996E-3</v>
      </c>
      <c r="AJ2697">
        <v>8</v>
      </c>
      <c r="AK2697">
        <v>680206</v>
      </c>
      <c r="AL2697">
        <v>0</v>
      </c>
      <c r="AM2697" t="s">
        <v>66</v>
      </c>
      <c r="AN2697">
        <v>26092006</v>
      </c>
      <c r="AO2697">
        <v>31122006</v>
      </c>
      <c r="AP2697">
        <v>1201.1500000000001</v>
      </c>
      <c r="AQ2697">
        <v>1</v>
      </c>
      <c r="AR2697">
        <v>1</v>
      </c>
      <c r="AS2697">
        <v>1201.1500000000001</v>
      </c>
      <c r="AT2697">
        <v>766.76470947265602</v>
      </c>
      <c r="AU2697">
        <v>725.73382219999996</v>
      </c>
      <c r="AV2697">
        <v>89.325294494628906</v>
      </c>
      <c r="AW2697">
        <v>1201.1500000000001</v>
      </c>
      <c r="AX2697">
        <f t="shared" si="168"/>
        <v>434.38529052734407</v>
      </c>
      <c r="AY2697">
        <f t="shared" si="169"/>
        <v>475.41617780000013</v>
      </c>
      <c r="AZ2697">
        <f t="shared" si="170"/>
        <v>1111.8247055053712</v>
      </c>
      <c r="BA2697">
        <f t="shared" si="171"/>
        <v>0</v>
      </c>
    </row>
    <row r="2698" spans="1:53" x14ac:dyDescent="0.35">
      <c r="A2698">
        <v>1635640</v>
      </c>
      <c r="B2698">
        <v>2007</v>
      </c>
      <c r="C2698">
        <v>69</v>
      </c>
      <c r="D2698">
        <v>49</v>
      </c>
      <c r="E2698">
        <v>49</v>
      </c>
      <c r="F2698" t="s">
        <v>54</v>
      </c>
      <c r="G2698" t="s">
        <v>45</v>
      </c>
      <c r="H2698" t="s">
        <v>45</v>
      </c>
      <c r="I2698">
        <v>28</v>
      </c>
      <c r="J2698" t="s">
        <v>57</v>
      </c>
      <c r="K2698" t="s">
        <v>78</v>
      </c>
      <c r="L2698">
        <v>3</v>
      </c>
      <c r="M2698">
        <v>9</v>
      </c>
      <c r="N2698">
        <v>31</v>
      </c>
      <c r="O2698" t="s">
        <v>61</v>
      </c>
      <c r="P2698">
        <v>7871.3790339999996</v>
      </c>
      <c r="Q2698" t="s">
        <v>49</v>
      </c>
      <c r="R2698">
        <v>15000</v>
      </c>
      <c r="S2698">
        <v>50</v>
      </c>
      <c r="T2698">
        <v>18</v>
      </c>
      <c r="U2698" t="s">
        <v>50</v>
      </c>
      <c r="V2698">
        <v>0</v>
      </c>
      <c r="W2698">
        <v>0</v>
      </c>
      <c r="X2698">
        <v>5</v>
      </c>
      <c r="Y2698" t="s">
        <v>51</v>
      </c>
      <c r="Z2698" t="s">
        <v>52</v>
      </c>
      <c r="AA2698">
        <v>6.7820774E-2</v>
      </c>
      <c r="AB2698">
        <v>7.8379479000000002E-2</v>
      </c>
      <c r="AC2698">
        <v>0.40370521199999998</v>
      </c>
      <c r="AD2698">
        <v>0.13106684099999999</v>
      </c>
      <c r="AE2698">
        <v>53.946058090000001</v>
      </c>
      <c r="AF2698">
        <v>0.49603876600000002</v>
      </c>
      <c r="AG2698">
        <v>2.6467833879999998</v>
      </c>
      <c r="AH2698">
        <v>0.25775297800000002</v>
      </c>
      <c r="AI2698">
        <v>5.7946129999999997E-3</v>
      </c>
      <c r="AJ2698">
        <v>7</v>
      </c>
      <c r="AK2698">
        <v>680309</v>
      </c>
      <c r="AL2698">
        <v>0</v>
      </c>
      <c r="AM2698" t="s">
        <v>53</v>
      </c>
      <c r="AN2698">
        <v>1012007</v>
      </c>
      <c r="AO2698">
        <v>26092007</v>
      </c>
      <c r="AP2698">
        <v>207.96</v>
      </c>
      <c r="AQ2698">
        <v>1</v>
      </c>
      <c r="AR2698">
        <v>1</v>
      </c>
      <c r="AS2698">
        <v>207.96</v>
      </c>
      <c r="AT2698">
        <v>629.40838623046795</v>
      </c>
      <c r="AU2698">
        <v>452.70290999999997</v>
      </c>
      <c r="AV2698">
        <v>89.325294494628906</v>
      </c>
      <c r="AW2698">
        <v>207.96</v>
      </c>
      <c r="AX2698">
        <f t="shared" si="168"/>
        <v>421.44838623046792</v>
      </c>
      <c r="AY2698">
        <f t="shared" si="169"/>
        <v>244.74290999999997</v>
      </c>
      <c r="AZ2698">
        <f t="shared" si="170"/>
        <v>118.6347055053711</v>
      </c>
      <c r="BA2698">
        <f t="shared" si="171"/>
        <v>0</v>
      </c>
    </row>
    <row r="2699" spans="1:53" x14ac:dyDescent="0.35">
      <c r="A2699">
        <v>2605911</v>
      </c>
      <c r="B2699">
        <v>2007</v>
      </c>
      <c r="C2699">
        <v>48</v>
      </c>
      <c r="D2699">
        <v>47</v>
      </c>
      <c r="E2699">
        <v>47</v>
      </c>
      <c r="F2699" t="s">
        <v>54</v>
      </c>
      <c r="G2699" t="s">
        <v>45</v>
      </c>
      <c r="H2699" t="s">
        <v>45</v>
      </c>
      <c r="I2699">
        <v>23</v>
      </c>
      <c r="J2699" t="s">
        <v>57</v>
      </c>
      <c r="K2699" t="s">
        <v>58</v>
      </c>
      <c r="L2699">
        <v>2</v>
      </c>
      <c r="M2699">
        <v>3</v>
      </c>
      <c r="N2699">
        <v>31</v>
      </c>
      <c r="O2699" t="s">
        <v>86</v>
      </c>
      <c r="P2699">
        <v>28743.012279999999</v>
      </c>
      <c r="Q2699" t="s">
        <v>56</v>
      </c>
      <c r="R2699">
        <v>12000</v>
      </c>
      <c r="S2699">
        <v>50</v>
      </c>
      <c r="T2699">
        <v>19</v>
      </c>
      <c r="U2699" t="s">
        <v>50</v>
      </c>
      <c r="V2699">
        <v>0</v>
      </c>
      <c r="W2699">
        <v>0</v>
      </c>
      <c r="X2699">
        <v>2</v>
      </c>
      <c r="Y2699" t="s">
        <v>51</v>
      </c>
      <c r="Z2699" t="s">
        <v>60</v>
      </c>
      <c r="AA2699">
        <v>6.7820774E-2</v>
      </c>
      <c r="AB2699">
        <v>7.8379479000000002E-2</v>
      </c>
      <c r="AC2699">
        <v>0.40370521199999998</v>
      </c>
      <c r="AD2699">
        <v>0.13106684099999999</v>
      </c>
      <c r="AE2699">
        <v>53.946058090000001</v>
      </c>
      <c r="AF2699">
        <v>0.49603876600000002</v>
      </c>
      <c r="AG2699">
        <v>2.6467833879999998</v>
      </c>
      <c r="AH2699">
        <v>0.25775297800000002</v>
      </c>
      <c r="AI2699">
        <v>5.7946129999999997E-3</v>
      </c>
      <c r="AJ2699">
        <v>6</v>
      </c>
      <c r="AK2699">
        <v>680309</v>
      </c>
      <c r="AL2699">
        <v>0</v>
      </c>
      <c r="AM2699" t="s">
        <v>53</v>
      </c>
      <c r="AN2699">
        <v>1012007</v>
      </c>
      <c r="AO2699">
        <v>8062007</v>
      </c>
      <c r="AP2699">
        <v>904.93</v>
      </c>
      <c r="AQ2699">
        <v>1</v>
      </c>
      <c r="AR2699">
        <v>1</v>
      </c>
      <c r="AS2699">
        <v>904.93</v>
      </c>
      <c r="AT2699">
        <v>1211.09753417968</v>
      </c>
      <c r="AU2699">
        <v>1073.235606</v>
      </c>
      <c r="AV2699">
        <v>89.325294494628906</v>
      </c>
      <c r="AW2699">
        <v>1181.365</v>
      </c>
      <c r="AX2699">
        <f t="shared" si="168"/>
        <v>306.16753417968005</v>
      </c>
      <c r="AY2699">
        <f t="shared" si="169"/>
        <v>168.30560600000001</v>
      </c>
      <c r="AZ2699">
        <f t="shared" si="170"/>
        <v>815.60470550537104</v>
      </c>
      <c r="BA2699">
        <f t="shared" si="171"/>
        <v>276.43500000000006</v>
      </c>
    </row>
    <row r="2700" spans="1:53" x14ac:dyDescent="0.35">
      <c r="A2700">
        <v>3847409</v>
      </c>
      <c r="B2700">
        <v>2007</v>
      </c>
      <c r="C2700">
        <v>48</v>
      </c>
      <c r="D2700">
        <v>47</v>
      </c>
      <c r="E2700">
        <v>47</v>
      </c>
      <c r="F2700" t="s">
        <v>54</v>
      </c>
      <c r="G2700" t="s">
        <v>45</v>
      </c>
      <c r="H2700" t="s">
        <v>45</v>
      </c>
      <c r="I2700">
        <v>23</v>
      </c>
      <c r="J2700" t="s">
        <v>57</v>
      </c>
      <c r="K2700" t="s">
        <v>58</v>
      </c>
      <c r="L2700">
        <v>2</v>
      </c>
      <c r="M2700">
        <v>3</v>
      </c>
      <c r="N2700">
        <v>31</v>
      </c>
      <c r="O2700" t="s">
        <v>86</v>
      </c>
      <c r="P2700">
        <v>28743.012279999999</v>
      </c>
      <c r="Q2700" t="s">
        <v>56</v>
      </c>
      <c r="R2700">
        <v>12000</v>
      </c>
      <c r="S2700">
        <v>50</v>
      </c>
      <c r="T2700">
        <v>19</v>
      </c>
      <c r="U2700" t="s">
        <v>50</v>
      </c>
      <c r="V2700">
        <v>0</v>
      </c>
      <c r="W2700">
        <v>0</v>
      </c>
      <c r="X2700">
        <v>2</v>
      </c>
      <c r="Y2700" t="s">
        <v>51</v>
      </c>
      <c r="Z2700" t="s">
        <v>60</v>
      </c>
      <c r="AA2700">
        <v>6.7820774E-2</v>
      </c>
      <c r="AB2700">
        <v>7.8379479000000002E-2</v>
      </c>
      <c r="AC2700">
        <v>0.40370521199999998</v>
      </c>
      <c r="AD2700">
        <v>0.13106684099999999</v>
      </c>
      <c r="AE2700">
        <v>53.946058090000001</v>
      </c>
      <c r="AF2700">
        <v>0.49603876600000002</v>
      </c>
      <c r="AG2700">
        <v>2.6467833879999998</v>
      </c>
      <c r="AH2700">
        <v>0.25775297800000002</v>
      </c>
      <c r="AI2700">
        <v>5.7946129999999997E-3</v>
      </c>
      <c r="AJ2700">
        <v>6</v>
      </c>
      <c r="AK2700">
        <v>680309</v>
      </c>
      <c r="AL2700">
        <v>0</v>
      </c>
      <c r="AM2700" t="s">
        <v>53</v>
      </c>
      <c r="AN2700">
        <v>9062007</v>
      </c>
      <c r="AO2700">
        <v>13122007</v>
      </c>
      <c r="AP2700">
        <v>1457.8</v>
      </c>
      <c r="AQ2700">
        <v>1</v>
      </c>
      <c r="AR2700">
        <v>1</v>
      </c>
      <c r="AS2700">
        <v>1457.8</v>
      </c>
      <c r="AT2700">
        <v>1211.09753417968</v>
      </c>
      <c r="AU2700">
        <v>1073.235606</v>
      </c>
      <c r="AV2700">
        <v>89.325294494628906</v>
      </c>
      <c r="AW2700">
        <v>1181.365</v>
      </c>
      <c r="AX2700">
        <f t="shared" si="168"/>
        <v>246.70246582031996</v>
      </c>
      <c r="AY2700">
        <f t="shared" si="169"/>
        <v>384.56439399999999</v>
      </c>
      <c r="AZ2700">
        <f t="shared" si="170"/>
        <v>1368.474705505371</v>
      </c>
      <c r="BA2700">
        <f t="shared" si="171"/>
        <v>276.43499999999995</v>
      </c>
    </row>
    <row r="2701" spans="1:53" x14ac:dyDescent="0.35">
      <c r="A2701">
        <v>4782851</v>
      </c>
      <c r="B2701">
        <v>2005</v>
      </c>
      <c r="C2701">
        <v>61</v>
      </c>
      <c r="D2701">
        <v>49</v>
      </c>
      <c r="E2701">
        <v>49</v>
      </c>
      <c r="F2701" t="s">
        <v>45</v>
      </c>
      <c r="G2701" t="s">
        <v>54</v>
      </c>
      <c r="H2701" t="s">
        <v>54</v>
      </c>
      <c r="I2701">
        <v>26</v>
      </c>
      <c r="J2701" t="s">
        <v>57</v>
      </c>
      <c r="K2701" t="s">
        <v>58</v>
      </c>
      <c r="L2701">
        <v>2</v>
      </c>
      <c r="M2701">
        <v>9</v>
      </c>
      <c r="N2701">
        <v>15</v>
      </c>
      <c r="O2701" t="s">
        <v>77</v>
      </c>
      <c r="P2701">
        <v>9389.1164040000003</v>
      </c>
      <c r="Q2701" t="s">
        <v>73</v>
      </c>
      <c r="R2701">
        <v>6000</v>
      </c>
      <c r="S2701">
        <v>0</v>
      </c>
      <c r="T2701">
        <v>9</v>
      </c>
      <c r="U2701" t="s">
        <v>62</v>
      </c>
      <c r="V2701">
        <v>0</v>
      </c>
      <c r="W2701">
        <v>0</v>
      </c>
      <c r="X2701">
        <v>0</v>
      </c>
      <c r="Y2701" t="s">
        <v>63</v>
      </c>
      <c r="Z2701" t="s">
        <v>60</v>
      </c>
      <c r="AA2701">
        <v>6.7820774E-2</v>
      </c>
      <c r="AB2701">
        <v>7.8379479000000002E-2</v>
      </c>
      <c r="AC2701">
        <v>0.40370521199999998</v>
      </c>
      <c r="AD2701">
        <v>0.13106684099999999</v>
      </c>
      <c r="AE2701">
        <v>53.946058090000001</v>
      </c>
      <c r="AF2701">
        <v>0.49603876600000002</v>
      </c>
      <c r="AG2701">
        <v>2.6467833879999998</v>
      </c>
      <c r="AH2701">
        <v>0.25775297800000002</v>
      </c>
      <c r="AI2701">
        <v>5.7946129999999997E-3</v>
      </c>
      <c r="AJ2701">
        <v>1</v>
      </c>
      <c r="AK2701">
        <v>680309</v>
      </c>
      <c r="AL2701">
        <v>0</v>
      </c>
      <c r="AM2701" t="s">
        <v>53</v>
      </c>
      <c r="AN2701">
        <v>13032005</v>
      </c>
      <c r="AO2701">
        <v>31122005</v>
      </c>
      <c r="AP2701">
        <v>686.82</v>
      </c>
      <c r="AQ2701">
        <v>1</v>
      </c>
      <c r="AR2701">
        <v>1</v>
      </c>
      <c r="AS2701">
        <v>686.82</v>
      </c>
      <c r="AT2701">
        <v>710.35437011718705</v>
      </c>
      <c r="AU2701">
        <v>841.32170470000005</v>
      </c>
      <c r="AV2701">
        <v>89.325294494628906</v>
      </c>
      <c r="AW2701">
        <v>686.82</v>
      </c>
      <c r="AX2701">
        <f t="shared" si="168"/>
        <v>23.534370117186995</v>
      </c>
      <c r="AY2701">
        <f t="shared" si="169"/>
        <v>154.5017047</v>
      </c>
      <c r="AZ2701">
        <f t="shared" si="170"/>
        <v>597.49470550537114</v>
      </c>
      <c r="BA2701">
        <f t="shared" si="171"/>
        <v>0</v>
      </c>
    </row>
    <row r="2702" spans="1:53" x14ac:dyDescent="0.35">
      <c r="A2702">
        <v>1522095</v>
      </c>
      <c r="B2702">
        <v>2005</v>
      </c>
      <c r="C2702">
        <v>44</v>
      </c>
      <c r="D2702">
        <v>44</v>
      </c>
      <c r="E2702">
        <v>53</v>
      </c>
      <c r="F2702" t="s">
        <v>54</v>
      </c>
      <c r="G2702" t="s">
        <v>54</v>
      </c>
      <c r="H2702" t="s">
        <v>45</v>
      </c>
      <c r="I2702">
        <v>21</v>
      </c>
      <c r="J2702" t="s">
        <v>57</v>
      </c>
      <c r="K2702" t="s">
        <v>64</v>
      </c>
      <c r="L2702">
        <v>2</v>
      </c>
      <c r="M2702">
        <v>3</v>
      </c>
      <c r="N2702">
        <v>10</v>
      </c>
      <c r="O2702" t="s">
        <v>61</v>
      </c>
      <c r="P2702">
        <v>5430.7147379999997</v>
      </c>
      <c r="Q2702" t="s">
        <v>49</v>
      </c>
      <c r="R2702">
        <v>6000</v>
      </c>
      <c r="S2702">
        <v>50</v>
      </c>
      <c r="T2702">
        <v>8</v>
      </c>
      <c r="U2702" t="s">
        <v>50</v>
      </c>
      <c r="V2702">
        <v>0</v>
      </c>
      <c r="W2702">
        <v>0</v>
      </c>
      <c r="X2702">
        <v>3</v>
      </c>
      <c r="Y2702" t="s">
        <v>51</v>
      </c>
      <c r="Z2702" t="s">
        <v>60</v>
      </c>
      <c r="AA2702">
        <v>0.210057471</v>
      </c>
      <c r="AB2702">
        <v>0.37385057500000002</v>
      </c>
      <c r="AC2702">
        <v>0.189942529</v>
      </c>
      <c r="AD2702">
        <v>0.168074428</v>
      </c>
      <c r="AE2702">
        <v>42.546875</v>
      </c>
      <c r="AF2702">
        <v>0.486962909</v>
      </c>
      <c r="AG2702">
        <v>2.3474137929999999</v>
      </c>
      <c r="AH2702">
        <v>0.285011868</v>
      </c>
      <c r="AI2702">
        <v>1.017294E-2</v>
      </c>
      <c r="AJ2702">
        <v>7</v>
      </c>
      <c r="AK2702">
        <v>680405</v>
      </c>
      <c r="AL2702">
        <v>0</v>
      </c>
      <c r="AM2702" t="s">
        <v>53</v>
      </c>
      <c r="AN2702">
        <v>25052005</v>
      </c>
      <c r="AO2702">
        <v>31122005</v>
      </c>
      <c r="AP2702">
        <v>331.86</v>
      </c>
      <c r="AQ2702">
        <v>1</v>
      </c>
      <c r="AR2702">
        <v>1</v>
      </c>
      <c r="AS2702">
        <v>331.86</v>
      </c>
      <c r="AT2702">
        <v>706.12548828125</v>
      </c>
      <c r="AU2702">
        <v>766.43093550000003</v>
      </c>
      <c r="AV2702">
        <v>89.325294494628906</v>
      </c>
      <c r="AW2702">
        <v>331.86</v>
      </c>
      <c r="AX2702">
        <f t="shared" si="168"/>
        <v>374.26548828124999</v>
      </c>
      <c r="AY2702">
        <f t="shared" si="169"/>
        <v>434.57093550000002</v>
      </c>
      <c r="AZ2702">
        <f t="shared" si="170"/>
        <v>242.53470550537111</v>
      </c>
      <c r="BA2702">
        <f t="shared" si="171"/>
        <v>0</v>
      </c>
    </row>
    <row r="2703" spans="1:53" x14ac:dyDescent="0.35">
      <c r="A2703">
        <v>7511135</v>
      </c>
      <c r="B2703">
        <v>2008</v>
      </c>
      <c r="C2703">
        <v>77</v>
      </c>
      <c r="D2703">
        <v>48</v>
      </c>
      <c r="E2703">
        <v>48</v>
      </c>
      <c r="F2703" t="s">
        <v>45</v>
      </c>
      <c r="G2703" t="s">
        <v>54</v>
      </c>
      <c r="H2703" t="s">
        <v>54</v>
      </c>
      <c r="I2703">
        <v>24</v>
      </c>
      <c r="J2703" t="s">
        <v>57</v>
      </c>
      <c r="K2703" t="s">
        <v>58</v>
      </c>
      <c r="L2703">
        <v>2</v>
      </c>
      <c r="M2703">
        <v>15</v>
      </c>
      <c r="N2703">
        <v>46</v>
      </c>
      <c r="O2703" t="s">
        <v>95</v>
      </c>
      <c r="P2703">
        <v>100</v>
      </c>
      <c r="Q2703" t="s">
        <v>56</v>
      </c>
      <c r="R2703">
        <v>6000</v>
      </c>
      <c r="S2703">
        <v>0</v>
      </c>
      <c r="T2703">
        <v>13</v>
      </c>
      <c r="U2703" t="s">
        <v>62</v>
      </c>
      <c r="V2703">
        <v>0</v>
      </c>
      <c r="W2703">
        <v>1</v>
      </c>
      <c r="X2703">
        <v>0</v>
      </c>
      <c r="Y2703" t="s">
        <v>63</v>
      </c>
      <c r="Z2703" t="s">
        <v>60</v>
      </c>
      <c r="AA2703">
        <v>0.210057471</v>
      </c>
      <c r="AB2703">
        <v>0.37385057500000002</v>
      </c>
      <c r="AC2703">
        <v>0.189942529</v>
      </c>
      <c r="AD2703">
        <v>0.168074428</v>
      </c>
      <c r="AE2703">
        <v>42.546875</v>
      </c>
      <c r="AF2703">
        <v>0.486962909</v>
      </c>
      <c r="AG2703">
        <v>2.3474137929999999</v>
      </c>
      <c r="AH2703">
        <v>0.285011868</v>
      </c>
      <c r="AI2703">
        <v>1.017294E-2</v>
      </c>
      <c r="AJ2703">
        <v>7</v>
      </c>
      <c r="AK2703">
        <v>680405</v>
      </c>
      <c r="AL2703">
        <v>0</v>
      </c>
      <c r="AM2703" t="s">
        <v>53</v>
      </c>
      <c r="AN2703">
        <v>7072008</v>
      </c>
      <c r="AO2703">
        <v>31122008</v>
      </c>
      <c r="AP2703">
        <v>50</v>
      </c>
      <c r="AQ2703">
        <v>1</v>
      </c>
      <c r="AR2703">
        <v>1</v>
      </c>
      <c r="AS2703">
        <v>50</v>
      </c>
      <c r="AT2703">
        <v>234.58993530273401</v>
      </c>
      <c r="AU2703">
        <v>779.92100949999997</v>
      </c>
      <c r="AV2703">
        <v>89.325294494628906</v>
      </c>
      <c r="AW2703">
        <v>441.01999999999902</v>
      </c>
      <c r="AX2703">
        <f t="shared" si="168"/>
        <v>184.58993530273401</v>
      </c>
      <c r="AY2703">
        <f t="shared" si="169"/>
        <v>729.92100949999997</v>
      </c>
      <c r="AZ2703">
        <f t="shared" si="170"/>
        <v>39.325294494628906</v>
      </c>
      <c r="BA2703">
        <f t="shared" si="171"/>
        <v>391.01999999999902</v>
      </c>
    </row>
    <row r="2704" spans="1:53" x14ac:dyDescent="0.35">
      <c r="A2704">
        <v>2016047</v>
      </c>
      <c r="B2704">
        <v>2008</v>
      </c>
      <c r="C2704">
        <v>47</v>
      </c>
      <c r="D2704">
        <v>47</v>
      </c>
      <c r="E2704">
        <v>60</v>
      </c>
      <c r="F2704" t="s">
        <v>45</v>
      </c>
      <c r="G2704" t="s">
        <v>45</v>
      </c>
      <c r="H2704" t="s">
        <v>54</v>
      </c>
      <c r="I2704">
        <v>24</v>
      </c>
      <c r="J2704" t="s">
        <v>57</v>
      </c>
      <c r="K2704" t="s">
        <v>58</v>
      </c>
      <c r="L2704">
        <v>2</v>
      </c>
      <c r="M2704">
        <v>7</v>
      </c>
      <c r="N2704">
        <v>18</v>
      </c>
      <c r="O2704" t="s">
        <v>79</v>
      </c>
      <c r="P2704">
        <v>65.61</v>
      </c>
      <c r="Q2704" t="s">
        <v>49</v>
      </c>
      <c r="R2704">
        <v>12000</v>
      </c>
      <c r="S2704">
        <v>100</v>
      </c>
      <c r="T2704">
        <v>14</v>
      </c>
      <c r="U2704" t="s">
        <v>62</v>
      </c>
      <c r="V2704">
        <v>0</v>
      </c>
      <c r="W2704">
        <v>0</v>
      </c>
      <c r="X2704">
        <v>6</v>
      </c>
      <c r="Y2704" t="s">
        <v>51</v>
      </c>
      <c r="Z2704" t="s">
        <v>52</v>
      </c>
      <c r="AA2704">
        <v>0.17638888899999999</v>
      </c>
      <c r="AB2704">
        <v>0.38373015900000002</v>
      </c>
      <c r="AC2704">
        <v>0.198412698</v>
      </c>
      <c r="AD2704">
        <v>0.17431572000000001</v>
      </c>
      <c r="AE2704">
        <v>60.465000000000003</v>
      </c>
      <c r="AF2704">
        <v>0.48399900800000001</v>
      </c>
      <c r="AG2704">
        <v>2.3994047620000001</v>
      </c>
      <c r="AH2704">
        <v>0.35119767699999999</v>
      </c>
      <c r="AI2704">
        <v>1.2097750000000001E-2</v>
      </c>
      <c r="AJ2704">
        <v>5</v>
      </c>
      <c r="AK2704">
        <v>680406</v>
      </c>
      <c r="AL2704">
        <v>0</v>
      </c>
      <c r="AM2704" t="s">
        <v>53</v>
      </c>
      <c r="AN2704">
        <v>26012008</v>
      </c>
      <c r="AO2704">
        <v>31122008</v>
      </c>
      <c r="AP2704">
        <v>497.14</v>
      </c>
      <c r="AQ2704">
        <v>1</v>
      </c>
      <c r="AR2704">
        <v>1</v>
      </c>
      <c r="AS2704">
        <v>497.14</v>
      </c>
      <c r="AT2704">
        <v>604.72900390625</v>
      </c>
      <c r="AU2704">
        <v>580.34548529999995</v>
      </c>
      <c r="AV2704">
        <v>89.325294494628906</v>
      </c>
      <c r="AW2704">
        <v>497.13999999999902</v>
      </c>
      <c r="AX2704">
        <f t="shared" si="168"/>
        <v>107.58900390625001</v>
      </c>
      <c r="AY2704">
        <f t="shared" si="169"/>
        <v>83.205485299999964</v>
      </c>
      <c r="AZ2704">
        <f t="shared" si="170"/>
        <v>407.81470550537108</v>
      </c>
      <c r="BA2704">
        <f t="shared" si="171"/>
        <v>9.6633812063373625E-13</v>
      </c>
    </row>
    <row r="2705" spans="1:53" x14ac:dyDescent="0.35">
      <c r="A2705">
        <v>3334114</v>
      </c>
      <c r="B2705">
        <v>2005</v>
      </c>
      <c r="C2705">
        <v>58</v>
      </c>
      <c r="D2705">
        <v>40</v>
      </c>
      <c r="E2705">
        <v>40</v>
      </c>
      <c r="F2705" t="s">
        <v>54</v>
      </c>
      <c r="G2705" t="s">
        <v>45</v>
      </c>
      <c r="H2705" t="s">
        <v>45</v>
      </c>
      <c r="I2705">
        <v>16</v>
      </c>
      <c r="J2705" t="s">
        <v>57</v>
      </c>
      <c r="K2705" t="s">
        <v>58</v>
      </c>
      <c r="L2705">
        <v>2</v>
      </c>
      <c r="M2705">
        <v>7</v>
      </c>
      <c r="N2705">
        <v>26</v>
      </c>
      <c r="O2705" t="s">
        <v>55</v>
      </c>
      <c r="P2705">
        <v>8446.6834240000007</v>
      </c>
      <c r="Q2705" t="s">
        <v>49</v>
      </c>
      <c r="R2705">
        <v>12000</v>
      </c>
      <c r="S2705">
        <v>100</v>
      </c>
      <c r="T2705">
        <v>14</v>
      </c>
      <c r="U2705" t="s">
        <v>62</v>
      </c>
      <c r="V2705">
        <v>0</v>
      </c>
      <c r="W2705">
        <v>0</v>
      </c>
      <c r="X2705">
        <v>1</v>
      </c>
      <c r="Y2705" t="s">
        <v>51</v>
      </c>
      <c r="Z2705" t="s">
        <v>52</v>
      </c>
      <c r="AA2705">
        <v>0.17638888899999999</v>
      </c>
      <c r="AB2705">
        <v>0.38373015900000002</v>
      </c>
      <c r="AC2705">
        <v>0.198412698</v>
      </c>
      <c r="AD2705">
        <v>0.17431572000000001</v>
      </c>
      <c r="AE2705">
        <v>60.465000000000003</v>
      </c>
      <c r="AF2705">
        <v>0.48399900800000001</v>
      </c>
      <c r="AG2705">
        <v>2.3994047620000001</v>
      </c>
      <c r="AH2705">
        <v>0.35119767699999999</v>
      </c>
      <c r="AI2705">
        <v>1.2097750000000001E-2</v>
      </c>
      <c r="AJ2705">
        <v>4</v>
      </c>
      <c r="AK2705">
        <v>680406</v>
      </c>
      <c r="AL2705">
        <v>0</v>
      </c>
      <c r="AM2705" t="s">
        <v>53</v>
      </c>
      <c r="AN2705">
        <v>9022005</v>
      </c>
      <c r="AO2705">
        <v>31122005</v>
      </c>
      <c r="AP2705">
        <v>640.04999999999995</v>
      </c>
      <c r="AQ2705">
        <v>1</v>
      </c>
      <c r="AR2705">
        <v>1</v>
      </c>
      <c r="AS2705">
        <v>640.04999999999995</v>
      </c>
      <c r="AT2705">
        <v>885.55267333984295</v>
      </c>
      <c r="AU2705">
        <v>808.62265620000005</v>
      </c>
      <c r="AV2705">
        <v>89.325294494628906</v>
      </c>
      <c r="AW2705">
        <v>640.04999999999905</v>
      </c>
      <c r="AX2705">
        <f t="shared" si="168"/>
        <v>245.502673339843</v>
      </c>
      <c r="AY2705">
        <f t="shared" si="169"/>
        <v>168.5726562000001</v>
      </c>
      <c r="AZ2705">
        <f t="shared" si="170"/>
        <v>550.72470550537105</v>
      </c>
      <c r="BA2705">
        <f t="shared" si="171"/>
        <v>9.0949470177292824E-13</v>
      </c>
    </row>
    <row r="2706" spans="1:53" x14ac:dyDescent="0.35">
      <c r="A2706">
        <v>7067617</v>
      </c>
      <c r="B2706">
        <v>2008</v>
      </c>
      <c r="C2706">
        <v>39</v>
      </c>
      <c r="D2706">
        <v>39</v>
      </c>
      <c r="E2706">
        <v>56</v>
      </c>
      <c r="F2706" t="s">
        <v>54</v>
      </c>
      <c r="G2706" t="s">
        <v>54</v>
      </c>
      <c r="H2706" t="s">
        <v>45</v>
      </c>
      <c r="I2706">
        <v>18</v>
      </c>
      <c r="J2706" t="s">
        <v>57</v>
      </c>
      <c r="K2706" t="s">
        <v>47</v>
      </c>
      <c r="L2706">
        <v>1</v>
      </c>
      <c r="M2706">
        <v>3</v>
      </c>
      <c r="N2706">
        <v>26</v>
      </c>
      <c r="O2706" t="s">
        <v>55</v>
      </c>
      <c r="P2706">
        <v>10443.46011</v>
      </c>
      <c r="Q2706" t="s">
        <v>49</v>
      </c>
      <c r="R2706">
        <v>5000</v>
      </c>
      <c r="S2706">
        <v>0</v>
      </c>
      <c r="T2706">
        <v>0</v>
      </c>
      <c r="U2706" t="s">
        <v>62</v>
      </c>
      <c r="V2706">
        <v>0</v>
      </c>
      <c r="W2706">
        <v>0</v>
      </c>
      <c r="X2706">
        <v>0</v>
      </c>
      <c r="Y2706" t="s">
        <v>51</v>
      </c>
      <c r="Z2706" t="s">
        <v>60</v>
      </c>
      <c r="AA2706">
        <v>0.17638888899999999</v>
      </c>
      <c r="AB2706">
        <v>0.38373015900000002</v>
      </c>
      <c r="AC2706">
        <v>0.198412698</v>
      </c>
      <c r="AD2706">
        <v>0.17431572000000001</v>
      </c>
      <c r="AE2706">
        <v>60.465000000000003</v>
      </c>
      <c r="AF2706">
        <v>0.48399900800000001</v>
      </c>
      <c r="AG2706">
        <v>2.3994047620000001</v>
      </c>
      <c r="AH2706">
        <v>0.35119767699999999</v>
      </c>
      <c r="AI2706">
        <v>1.2097750000000001E-2</v>
      </c>
      <c r="AJ2706">
        <v>10</v>
      </c>
      <c r="AK2706">
        <v>680406</v>
      </c>
      <c r="AL2706">
        <v>0</v>
      </c>
      <c r="AM2706" t="s">
        <v>53</v>
      </c>
      <c r="AN2706">
        <v>1012008</v>
      </c>
      <c r="AO2706">
        <v>24102008</v>
      </c>
      <c r="AP2706">
        <v>4422.3900000000003</v>
      </c>
      <c r="AQ2706">
        <v>1</v>
      </c>
      <c r="AR2706">
        <v>1</v>
      </c>
      <c r="AS2706">
        <v>4422.3900000000003</v>
      </c>
      <c r="AT2706">
        <v>919.50885009765602</v>
      </c>
      <c r="AU2706">
        <v>1681.882222</v>
      </c>
      <c r="AV2706">
        <v>89.325294494628906</v>
      </c>
      <c r="AW2706">
        <v>1302.3399999999899</v>
      </c>
      <c r="AX2706">
        <f t="shared" si="168"/>
        <v>3502.8811499023441</v>
      </c>
      <c r="AY2706">
        <f t="shared" si="169"/>
        <v>2740.5077780000001</v>
      </c>
      <c r="AZ2706">
        <f t="shared" si="170"/>
        <v>4333.0647055053714</v>
      </c>
      <c r="BA2706">
        <f t="shared" si="171"/>
        <v>3120.0500000000102</v>
      </c>
    </row>
    <row r="2707" spans="1:53" x14ac:dyDescent="0.35">
      <c r="A2707">
        <v>5659379</v>
      </c>
      <c r="B2707">
        <v>2008</v>
      </c>
      <c r="C2707">
        <v>35</v>
      </c>
      <c r="D2707">
        <v>35</v>
      </c>
      <c r="E2707">
        <v>77</v>
      </c>
      <c r="F2707" t="s">
        <v>54</v>
      </c>
      <c r="G2707" t="s">
        <v>54</v>
      </c>
      <c r="H2707" t="s">
        <v>45</v>
      </c>
      <c r="I2707">
        <v>12</v>
      </c>
      <c r="J2707" t="s">
        <v>57</v>
      </c>
      <c r="K2707" t="s">
        <v>58</v>
      </c>
      <c r="L2707">
        <v>2</v>
      </c>
      <c r="M2707">
        <v>5</v>
      </c>
      <c r="N2707">
        <v>26</v>
      </c>
      <c r="O2707" t="s">
        <v>87</v>
      </c>
      <c r="P2707">
        <v>11665.543089999999</v>
      </c>
      <c r="Q2707" t="s">
        <v>56</v>
      </c>
      <c r="R2707">
        <v>10000</v>
      </c>
      <c r="S2707">
        <v>0</v>
      </c>
      <c r="T2707">
        <v>10</v>
      </c>
      <c r="U2707" t="s">
        <v>50</v>
      </c>
      <c r="V2707">
        <v>0</v>
      </c>
      <c r="W2707">
        <v>0</v>
      </c>
      <c r="X2707">
        <v>2</v>
      </c>
      <c r="Y2707" t="s">
        <v>51</v>
      </c>
      <c r="Z2707" t="s">
        <v>65</v>
      </c>
      <c r="AA2707">
        <v>0.116292915</v>
      </c>
      <c r="AB2707">
        <v>0.50267910299999996</v>
      </c>
      <c r="AC2707">
        <v>0.206191705</v>
      </c>
      <c r="AD2707">
        <v>0.142274766</v>
      </c>
      <c r="AE2707">
        <v>68.519553070000001</v>
      </c>
      <c r="AF2707">
        <v>0.474031798</v>
      </c>
      <c r="AG2707">
        <v>2.4340146859999998</v>
      </c>
      <c r="AH2707">
        <v>0.38682055100000001</v>
      </c>
      <c r="AI2707">
        <v>1.3154628999999999E-2</v>
      </c>
      <c r="AJ2707">
        <v>4</v>
      </c>
      <c r="AK2707">
        <v>680501</v>
      </c>
      <c r="AL2707">
        <v>0</v>
      </c>
      <c r="AM2707" t="s">
        <v>66</v>
      </c>
      <c r="AN2707">
        <v>15022008</v>
      </c>
      <c r="AO2707">
        <v>31122008</v>
      </c>
      <c r="AP2707">
        <v>2822.73</v>
      </c>
      <c r="AQ2707">
        <v>1</v>
      </c>
      <c r="AR2707">
        <v>1</v>
      </c>
      <c r="AS2707">
        <v>2822.73</v>
      </c>
      <c r="AT2707">
        <v>1788.49633789062</v>
      </c>
      <c r="AU2707">
        <v>1426.8457820000001</v>
      </c>
      <c r="AV2707">
        <v>89.325294494628906</v>
      </c>
      <c r="AW2707">
        <v>2822.73</v>
      </c>
      <c r="AX2707">
        <f t="shared" si="168"/>
        <v>1034.23366210938</v>
      </c>
      <c r="AY2707">
        <f t="shared" si="169"/>
        <v>1395.8842179999999</v>
      </c>
      <c r="AZ2707">
        <f t="shared" si="170"/>
        <v>2733.4047055053711</v>
      </c>
      <c r="BA2707">
        <f t="shared" si="171"/>
        <v>0</v>
      </c>
    </row>
    <row r="2708" spans="1:53" x14ac:dyDescent="0.35">
      <c r="A2708">
        <v>1895716</v>
      </c>
      <c r="B2708">
        <v>2005</v>
      </c>
      <c r="C2708">
        <v>78</v>
      </c>
      <c r="D2708">
        <v>58</v>
      </c>
      <c r="E2708">
        <v>58</v>
      </c>
      <c r="F2708" t="s">
        <v>54</v>
      </c>
      <c r="G2708" t="s">
        <v>45</v>
      </c>
      <c r="H2708" t="s">
        <v>45</v>
      </c>
      <c r="I2708">
        <v>36</v>
      </c>
      <c r="J2708" t="s">
        <v>46</v>
      </c>
      <c r="K2708" t="s">
        <v>64</v>
      </c>
      <c r="L2708">
        <v>2</v>
      </c>
      <c r="M2708">
        <v>8</v>
      </c>
      <c r="N2708">
        <v>33</v>
      </c>
      <c r="O2708" t="s">
        <v>96</v>
      </c>
      <c r="P2708">
        <v>6104.1243690000001</v>
      </c>
      <c r="Q2708" t="s">
        <v>49</v>
      </c>
      <c r="R2708">
        <v>5000</v>
      </c>
      <c r="S2708">
        <v>50</v>
      </c>
      <c r="T2708">
        <v>13</v>
      </c>
      <c r="U2708" t="s">
        <v>50</v>
      </c>
      <c r="V2708">
        <v>0</v>
      </c>
      <c r="W2708">
        <v>0</v>
      </c>
      <c r="X2708">
        <v>3</v>
      </c>
      <c r="Y2708" t="s">
        <v>63</v>
      </c>
      <c r="Z2708" t="s">
        <v>60</v>
      </c>
      <c r="AA2708">
        <v>8.1114297000000002E-2</v>
      </c>
      <c r="AB2708">
        <v>0.29118852499999998</v>
      </c>
      <c r="AC2708">
        <v>0.27049180299999998</v>
      </c>
      <c r="AD2708">
        <v>0.125272047</v>
      </c>
      <c r="AE2708">
        <v>64.173184359999993</v>
      </c>
      <c r="AF2708">
        <v>0.48359014500000003</v>
      </c>
      <c r="AG2708">
        <v>2.353893443</v>
      </c>
      <c r="AH2708">
        <v>0.26602132099999998</v>
      </c>
      <c r="AI2708">
        <v>7.7196419999999997E-3</v>
      </c>
      <c r="AJ2708">
        <v>6</v>
      </c>
      <c r="AK2708">
        <v>680502</v>
      </c>
      <c r="AL2708">
        <v>0</v>
      </c>
      <c r="AM2708" t="s">
        <v>53</v>
      </c>
      <c r="AN2708">
        <v>22032005</v>
      </c>
      <c r="AO2708">
        <v>31122005</v>
      </c>
      <c r="AP2708">
        <v>266.49</v>
      </c>
      <c r="AQ2708">
        <v>1</v>
      </c>
      <c r="AR2708">
        <v>1</v>
      </c>
      <c r="AS2708">
        <v>266.49</v>
      </c>
      <c r="AT2708">
        <v>341.16394042968699</v>
      </c>
      <c r="AU2708">
        <v>549.18561529999999</v>
      </c>
      <c r="AV2708">
        <v>89.325294494628906</v>
      </c>
      <c r="AW2708">
        <v>483.27999999999901</v>
      </c>
      <c r="AX2708">
        <f t="shared" si="168"/>
        <v>74.673940429686979</v>
      </c>
      <c r="AY2708">
        <f t="shared" si="169"/>
        <v>282.69561529999999</v>
      </c>
      <c r="AZ2708">
        <f t="shared" si="170"/>
        <v>177.1647055053711</v>
      </c>
      <c r="BA2708">
        <f t="shared" si="171"/>
        <v>216.789999999999</v>
      </c>
    </row>
    <row r="2709" spans="1:53" x14ac:dyDescent="0.35">
      <c r="A2709">
        <v>5353144</v>
      </c>
      <c r="B2709">
        <v>2006</v>
      </c>
      <c r="C2709">
        <v>43</v>
      </c>
      <c r="D2709">
        <v>43</v>
      </c>
      <c r="E2709">
        <v>75</v>
      </c>
      <c r="F2709" t="s">
        <v>45</v>
      </c>
      <c r="G2709" t="s">
        <v>45</v>
      </c>
      <c r="H2709" t="s">
        <v>54</v>
      </c>
      <c r="I2709">
        <v>19</v>
      </c>
      <c r="J2709" t="s">
        <v>57</v>
      </c>
      <c r="K2709" t="s">
        <v>58</v>
      </c>
      <c r="L2709">
        <v>2</v>
      </c>
      <c r="M2709">
        <v>10</v>
      </c>
      <c r="N2709">
        <v>23</v>
      </c>
      <c r="O2709" t="s">
        <v>61</v>
      </c>
      <c r="P2709">
        <v>9274.1998149999999</v>
      </c>
      <c r="Q2709" t="s">
        <v>56</v>
      </c>
      <c r="R2709">
        <v>5000</v>
      </c>
      <c r="S2709">
        <v>0</v>
      </c>
      <c r="T2709">
        <v>6</v>
      </c>
      <c r="U2709" t="s">
        <v>62</v>
      </c>
      <c r="V2709">
        <v>0</v>
      </c>
      <c r="W2709">
        <v>0</v>
      </c>
      <c r="X2709">
        <v>0</v>
      </c>
      <c r="Y2709" t="s">
        <v>51</v>
      </c>
      <c r="Z2709" t="s">
        <v>60</v>
      </c>
      <c r="AA2709">
        <v>8.1114297000000002E-2</v>
      </c>
      <c r="AB2709">
        <v>0.29118852499999998</v>
      </c>
      <c r="AC2709">
        <v>0.27049180299999998</v>
      </c>
      <c r="AD2709">
        <v>0.125272047</v>
      </c>
      <c r="AE2709">
        <v>64.173184359999993</v>
      </c>
      <c r="AF2709">
        <v>0.48359014500000003</v>
      </c>
      <c r="AG2709">
        <v>2.353893443</v>
      </c>
      <c r="AH2709">
        <v>0.26602132099999998</v>
      </c>
      <c r="AI2709">
        <v>7.7196419999999997E-3</v>
      </c>
      <c r="AJ2709">
        <v>1</v>
      </c>
      <c r="AK2709">
        <v>680502</v>
      </c>
      <c r="AL2709">
        <v>0</v>
      </c>
      <c r="AM2709" t="s">
        <v>53</v>
      </c>
      <c r="AN2709">
        <v>22022006</v>
      </c>
      <c r="AO2709">
        <v>31122006</v>
      </c>
      <c r="AP2709">
        <v>801.6</v>
      </c>
      <c r="AQ2709">
        <v>1</v>
      </c>
      <c r="AR2709">
        <v>1</v>
      </c>
      <c r="AS2709">
        <v>801.6</v>
      </c>
      <c r="AT2709">
        <v>920.3076171875</v>
      </c>
      <c r="AU2709">
        <v>1023.676478</v>
      </c>
      <c r="AV2709">
        <v>89.325294494628906</v>
      </c>
      <c r="AW2709">
        <v>801.6</v>
      </c>
      <c r="AX2709">
        <f t="shared" si="168"/>
        <v>118.70761718749998</v>
      </c>
      <c r="AY2709">
        <f t="shared" si="169"/>
        <v>222.07647799999995</v>
      </c>
      <c r="AZ2709">
        <f t="shared" si="170"/>
        <v>712.27470550537112</v>
      </c>
      <c r="BA2709">
        <f t="shared" si="171"/>
        <v>0</v>
      </c>
    </row>
    <row r="2710" spans="1:53" x14ac:dyDescent="0.35">
      <c r="A2710">
        <v>6089786</v>
      </c>
      <c r="B2710">
        <v>2006</v>
      </c>
      <c r="C2710">
        <v>54</v>
      </c>
      <c r="D2710">
        <v>49</v>
      </c>
      <c r="E2710">
        <v>49</v>
      </c>
      <c r="F2710" t="s">
        <v>45</v>
      </c>
      <c r="G2710" t="s">
        <v>54</v>
      </c>
      <c r="H2710" t="s">
        <v>54</v>
      </c>
      <c r="I2710">
        <v>26</v>
      </c>
      <c r="J2710" t="s">
        <v>57</v>
      </c>
      <c r="K2710" t="s">
        <v>58</v>
      </c>
      <c r="L2710">
        <v>2</v>
      </c>
      <c r="M2710">
        <v>2</v>
      </c>
      <c r="N2710">
        <v>29</v>
      </c>
      <c r="O2710" t="s">
        <v>68</v>
      </c>
      <c r="P2710">
        <v>10169.35979</v>
      </c>
      <c r="Q2710" t="s">
        <v>56</v>
      </c>
      <c r="R2710">
        <v>15000</v>
      </c>
      <c r="S2710">
        <v>50</v>
      </c>
      <c r="T2710">
        <v>10</v>
      </c>
      <c r="U2710" t="s">
        <v>50</v>
      </c>
      <c r="V2710">
        <v>0</v>
      </c>
      <c r="W2710">
        <v>2</v>
      </c>
      <c r="X2710">
        <v>0</v>
      </c>
      <c r="Y2710" t="s">
        <v>51</v>
      </c>
      <c r="Z2710" t="s">
        <v>60</v>
      </c>
      <c r="AA2710">
        <v>6.2385321000000001E-2</v>
      </c>
      <c r="AB2710">
        <v>0.167278288</v>
      </c>
      <c r="AC2710">
        <v>0.36085626900000001</v>
      </c>
      <c r="AD2710">
        <v>0.146427314</v>
      </c>
      <c r="AE2710">
        <v>47.35</v>
      </c>
      <c r="AF2710">
        <v>0.48574445599999999</v>
      </c>
      <c r="AG2710">
        <v>2.606422018</v>
      </c>
      <c r="AH2710">
        <v>0.178109453</v>
      </c>
      <c r="AI2710">
        <v>5.8043119999999998E-3</v>
      </c>
      <c r="AJ2710">
        <v>4</v>
      </c>
      <c r="AK2710">
        <v>680503</v>
      </c>
      <c r="AL2710">
        <v>0</v>
      </c>
      <c r="AM2710" t="s">
        <v>53</v>
      </c>
      <c r="AN2710">
        <v>11012006</v>
      </c>
      <c r="AO2710">
        <v>31122006</v>
      </c>
      <c r="AP2710">
        <v>1471.95</v>
      </c>
      <c r="AQ2710">
        <v>1</v>
      </c>
      <c r="AR2710">
        <v>1</v>
      </c>
      <c r="AS2710">
        <v>1471.95</v>
      </c>
      <c r="AT2710">
        <v>960.31506347656205</v>
      </c>
      <c r="AU2710">
        <v>1057.892983</v>
      </c>
      <c r="AV2710">
        <v>89.325294494628906</v>
      </c>
      <c r="AW2710">
        <v>1471.95</v>
      </c>
      <c r="AX2710">
        <f t="shared" si="168"/>
        <v>511.634936523438</v>
      </c>
      <c r="AY2710">
        <f t="shared" si="169"/>
        <v>414.05701700000009</v>
      </c>
      <c r="AZ2710">
        <f t="shared" si="170"/>
        <v>1382.6247055053711</v>
      </c>
      <c r="BA2710">
        <f t="shared" si="171"/>
        <v>0</v>
      </c>
    </row>
    <row r="2711" spans="1:53" x14ac:dyDescent="0.35">
      <c r="A2711">
        <v>1179189</v>
      </c>
      <c r="B2711">
        <v>2006</v>
      </c>
      <c r="C2711">
        <v>54</v>
      </c>
      <c r="D2711">
        <v>51</v>
      </c>
      <c r="E2711">
        <v>51</v>
      </c>
      <c r="F2711" t="s">
        <v>45</v>
      </c>
      <c r="G2711" t="s">
        <v>54</v>
      </c>
      <c r="H2711" t="s">
        <v>54</v>
      </c>
      <c r="I2711">
        <v>28</v>
      </c>
      <c r="J2711" t="s">
        <v>57</v>
      </c>
      <c r="K2711" t="s">
        <v>58</v>
      </c>
      <c r="L2711">
        <v>2</v>
      </c>
      <c r="M2711">
        <v>3</v>
      </c>
      <c r="N2711">
        <v>17</v>
      </c>
      <c r="O2711" t="s">
        <v>75</v>
      </c>
      <c r="P2711">
        <v>13632.57163</v>
      </c>
      <c r="Q2711" t="s">
        <v>49</v>
      </c>
      <c r="R2711">
        <v>10000</v>
      </c>
      <c r="S2711">
        <v>100</v>
      </c>
      <c r="T2711">
        <v>10</v>
      </c>
      <c r="U2711" t="s">
        <v>62</v>
      </c>
      <c r="V2711">
        <v>1</v>
      </c>
      <c r="W2711">
        <v>0</v>
      </c>
      <c r="X2711">
        <v>2</v>
      </c>
      <c r="Y2711" t="s">
        <v>51</v>
      </c>
      <c r="Z2711" t="s">
        <v>60</v>
      </c>
      <c r="AA2711">
        <v>4.9246231000000001E-2</v>
      </c>
      <c r="AB2711">
        <v>0.13165829200000001</v>
      </c>
      <c r="AC2711">
        <v>0.48140703499999998</v>
      </c>
      <c r="AD2711">
        <v>0.12476791700000001</v>
      </c>
      <c r="AE2711">
        <v>24.04464286</v>
      </c>
      <c r="AF2711">
        <v>0.48886000699999999</v>
      </c>
      <c r="AG2711">
        <v>2.7065326629999999</v>
      </c>
      <c r="AH2711">
        <v>0.212221938</v>
      </c>
      <c r="AI2711">
        <v>5.1137819999999999E-3</v>
      </c>
      <c r="AJ2711">
        <v>2</v>
      </c>
      <c r="AK2711">
        <v>680504</v>
      </c>
      <c r="AL2711">
        <v>1</v>
      </c>
      <c r="AM2711" t="s">
        <v>53</v>
      </c>
      <c r="AN2711">
        <v>1012006</v>
      </c>
      <c r="AO2711">
        <v>1122006</v>
      </c>
      <c r="AP2711">
        <v>680.95</v>
      </c>
      <c r="AQ2711">
        <v>1</v>
      </c>
      <c r="AR2711">
        <v>1</v>
      </c>
      <c r="AS2711">
        <v>680.95</v>
      </c>
      <c r="AT2711">
        <v>831.89343261718705</v>
      </c>
      <c r="AU2711">
        <v>1427.8754670000001</v>
      </c>
      <c r="AV2711">
        <v>89.325294494628906</v>
      </c>
      <c r="AW2711">
        <v>680.95</v>
      </c>
      <c r="AX2711">
        <f t="shared" si="168"/>
        <v>150.943432617187</v>
      </c>
      <c r="AY2711">
        <f t="shared" si="169"/>
        <v>746.92546700000003</v>
      </c>
      <c r="AZ2711">
        <f t="shared" si="170"/>
        <v>591.62470550537114</v>
      </c>
      <c r="BA2711">
        <f t="shared" si="171"/>
        <v>0</v>
      </c>
    </row>
    <row r="2712" spans="1:53" x14ac:dyDescent="0.35">
      <c r="A2712">
        <v>6127374</v>
      </c>
      <c r="B2712">
        <v>2007</v>
      </c>
      <c r="C2712">
        <v>61</v>
      </c>
      <c r="D2712">
        <v>35</v>
      </c>
      <c r="E2712">
        <v>35</v>
      </c>
      <c r="F2712" t="s">
        <v>45</v>
      </c>
      <c r="G2712" t="s">
        <v>54</v>
      </c>
      <c r="H2712" t="s">
        <v>54</v>
      </c>
      <c r="I2712">
        <v>12</v>
      </c>
      <c r="J2712" t="s">
        <v>57</v>
      </c>
      <c r="K2712" t="s">
        <v>64</v>
      </c>
      <c r="L2712">
        <v>2</v>
      </c>
      <c r="M2712">
        <v>4</v>
      </c>
      <c r="N2712">
        <v>25</v>
      </c>
      <c r="O2712" t="s">
        <v>75</v>
      </c>
      <c r="P2712">
        <v>12171.421560000001</v>
      </c>
      <c r="Q2712" t="s">
        <v>100</v>
      </c>
      <c r="R2712">
        <v>6000</v>
      </c>
      <c r="S2712">
        <v>100</v>
      </c>
      <c r="T2712">
        <v>8</v>
      </c>
      <c r="U2712" t="s">
        <v>50</v>
      </c>
      <c r="V2712">
        <v>0</v>
      </c>
      <c r="W2712">
        <v>0</v>
      </c>
      <c r="X2712">
        <v>0</v>
      </c>
      <c r="Y2712" t="s">
        <v>51</v>
      </c>
      <c r="Z2712" t="s">
        <v>65</v>
      </c>
      <c r="AA2712">
        <v>4.9246231000000001E-2</v>
      </c>
      <c r="AB2712">
        <v>0.13165829200000001</v>
      </c>
      <c r="AC2712">
        <v>0.48140703499999998</v>
      </c>
      <c r="AD2712">
        <v>0.12476791700000001</v>
      </c>
      <c r="AE2712">
        <v>24.04464286</v>
      </c>
      <c r="AF2712">
        <v>0.48886000699999999</v>
      </c>
      <c r="AG2712">
        <v>2.7065326629999999</v>
      </c>
      <c r="AH2712">
        <v>0.212221938</v>
      </c>
      <c r="AI2712">
        <v>5.1137819999999999E-3</v>
      </c>
      <c r="AJ2712">
        <v>7</v>
      </c>
      <c r="AK2712">
        <v>680504</v>
      </c>
      <c r="AL2712">
        <v>0</v>
      </c>
      <c r="AM2712" t="s">
        <v>53</v>
      </c>
      <c r="AN2712">
        <v>1012007</v>
      </c>
      <c r="AO2712">
        <v>21102007</v>
      </c>
      <c r="AP2712">
        <v>704.74</v>
      </c>
      <c r="AQ2712">
        <v>1</v>
      </c>
      <c r="AR2712">
        <v>1</v>
      </c>
      <c r="AS2712">
        <v>704.74</v>
      </c>
      <c r="AT2712">
        <v>682.34869384765602</v>
      </c>
      <c r="AU2712">
        <v>1393.8371520000001</v>
      </c>
      <c r="AV2712">
        <v>89.325294494628906</v>
      </c>
      <c r="AW2712">
        <v>704.74</v>
      </c>
      <c r="AX2712">
        <f t="shared" si="168"/>
        <v>22.391306152343986</v>
      </c>
      <c r="AY2712">
        <f t="shared" si="169"/>
        <v>689.09715200000005</v>
      </c>
      <c r="AZ2712">
        <f t="shared" si="170"/>
        <v>615.4147055053711</v>
      </c>
      <c r="BA2712">
        <f t="shared" si="171"/>
        <v>0</v>
      </c>
    </row>
    <row r="2713" spans="1:53" x14ac:dyDescent="0.35">
      <c r="A2713">
        <v>5051760</v>
      </c>
      <c r="B2713">
        <v>2007</v>
      </c>
      <c r="C2713">
        <v>62</v>
      </c>
      <c r="D2713">
        <v>62</v>
      </c>
      <c r="E2713">
        <v>56</v>
      </c>
      <c r="F2713" t="s">
        <v>45</v>
      </c>
      <c r="G2713" t="s">
        <v>45</v>
      </c>
      <c r="H2713" t="s">
        <v>45</v>
      </c>
      <c r="I2713">
        <v>36</v>
      </c>
      <c r="J2713" t="s">
        <v>46</v>
      </c>
      <c r="K2713" t="s">
        <v>47</v>
      </c>
      <c r="L2713">
        <v>1</v>
      </c>
      <c r="M2713">
        <v>1</v>
      </c>
      <c r="N2713">
        <v>28</v>
      </c>
      <c r="O2713" t="s">
        <v>90</v>
      </c>
      <c r="P2713">
        <v>100</v>
      </c>
      <c r="Q2713" t="s">
        <v>49</v>
      </c>
      <c r="R2713">
        <v>5000</v>
      </c>
      <c r="S2713">
        <v>100</v>
      </c>
      <c r="T2713">
        <v>14</v>
      </c>
      <c r="U2713" t="s">
        <v>62</v>
      </c>
      <c r="V2713">
        <v>0</v>
      </c>
      <c r="W2713">
        <v>1</v>
      </c>
      <c r="X2713">
        <v>0</v>
      </c>
      <c r="Y2713" t="s">
        <v>51</v>
      </c>
      <c r="Z2713" t="s">
        <v>60</v>
      </c>
      <c r="AA2713">
        <v>7.0681187000000006E-2</v>
      </c>
      <c r="AB2713">
        <v>0.25891903399999999</v>
      </c>
      <c r="AC2713">
        <v>0.30335398400000002</v>
      </c>
      <c r="AD2713">
        <v>0.12562087999999999</v>
      </c>
      <c r="AE2713">
        <v>44.469879519999999</v>
      </c>
      <c r="AF2713">
        <v>0.48604714199999999</v>
      </c>
      <c r="AG2713">
        <v>2.3655201880000001</v>
      </c>
      <c r="AH2713">
        <v>0.23738062800000001</v>
      </c>
      <c r="AI2713">
        <v>7.689446E-3</v>
      </c>
      <c r="AJ2713">
        <v>2</v>
      </c>
      <c r="AK2713">
        <v>680608</v>
      </c>
      <c r="AL2713">
        <v>0</v>
      </c>
      <c r="AM2713" t="s">
        <v>53</v>
      </c>
      <c r="AN2713">
        <v>1012007</v>
      </c>
      <c r="AO2713">
        <v>3082007</v>
      </c>
      <c r="AP2713">
        <v>830.61</v>
      </c>
      <c r="AQ2713">
        <v>1</v>
      </c>
      <c r="AR2713">
        <v>1</v>
      </c>
      <c r="AS2713">
        <v>830.61</v>
      </c>
      <c r="AT2713">
        <v>682.05725097656205</v>
      </c>
      <c r="AU2713">
        <v>775.59695509999995</v>
      </c>
      <c r="AV2713">
        <v>89.325294494628906</v>
      </c>
      <c r="AW2713">
        <v>830.61</v>
      </c>
      <c r="AX2713">
        <f t="shared" si="168"/>
        <v>148.55274902343797</v>
      </c>
      <c r="AY2713">
        <f t="shared" si="169"/>
        <v>55.013044900000068</v>
      </c>
      <c r="AZ2713">
        <f t="shared" si="170"/>
        <v>741.28470550537111</v>
      </c>
      <c r="BA2713">
        <f t="shared" si="171"/>
        <v>0</v>
      </c>
    </row>
    <row r="2714" spans="1:53" x14ac:dyDescent="0.35">
      <c r="A2714">
        <v>8597909</v>
      </c>
      <c r="B2714">
        <v>2008</v>
      </c>
      <c r="C2714">
        <v>27</v>
      </c>
      <c r="D2714">
        <v>27</v>
      </c>
      <c r="E2714">
        <v>56</v>
      </c>
      <c r="F2714" t="s">
        <v>54</v>
      </c>
      <c r="G2714" t="s">
        <v>54</v>
      </c>
      <c r="H2714" t="s">
        <v>45</v>
      </c>
      <c r="I2714">
        <v>4</v>
      </c>
      <c r="J2714" t="s">
        <v>46</v>
      </c>
      <c r="K2714" t="s">
        <v>47</v>
      </c>
      <c r="L2714">
        <v>1</v>
      </c>
      <c r="M2714">
        <v>3</v>
      </c>
      <c r="N2714">
        <v>23</v>
      </c>
      <c r="O2714" t="s">
        <v>75</v>
      </c>
      <c r="P2714">
        <v>18333.068749999999</v>
      </c>
      <c r="Q2714" t="s">
        <v>49</v>
      </c>
      <c r="R2714">
        <v>8000</v>
      </c>
      <c r="S2714">
        <v>50</v>
      </c>
      <c r="T2714">
        <v>3</v>
      </c>
      <c r="U2714" t="s">
        <v>62</v>
      </c>
      <c r="V2714">
        <v>0</v>
      </c>
      <c r="W2714">
        <v>0</v>
      </c>
      <c r="X2714">
        <v>0</v>
      </c>
      <c r="Y2714" t="s">
        <v>63</v>
      </c>
      <c r="Z2714" t="s">
        <v>60</v>
      </c>
      <c r="AA2714">
        <v>7.0681187000000006E-2</v>
      </c>
      <c r="AB2714">
        <v>0.25891903399999999</v>
      </c>
      <c r="AC2714">
        <v>0.30335398400000002</v>
      </c>
      <c r="AD2714">
        <v>0.12562087999999999</v>
      </c>
      <c r="AE2714">
        <v>44.469879519999999</v>
      </c>
      <c r="AF2714">
        <v>0.48604714199999999</v>
      </c>
      <c r="AG2714">
        <v>2.3655201880000001</v>
      </c>
      <c r="AH2714">
        <v>0.23738062800000001</v>
      </c>
      <c r="AI2714">
        <v>7.689446E-3</v>
      </c>
      <c r="AJ2714">
        <v>3</v>
      </c>
      <c r="AK2714">
        <v>680608</v>
      </c>
      <c r="AL2714">
        <v>0</v>
      </c>
      <c r="AM2714" t="s">
        <v>66</v>
      </c>
      <c r="AN2714">
        <v>27032008</v>
      </c>
      <c r="AO2714">
        <v>31122008</v>
      </c>
      <c r="AP2714">
        <v>136.25</v>
      </c>
      <c r="AQ2714">
        <v>1</v>
      </c>
      <c r="AR2714">
        <v>1</v>
      </c>
      <c r="AS2714">
        <v>136.25</v>
      </c>
      <c r="AT2714">
        <v>942.90197753906205</v>
      </c>
      <c r="AU2714">
        <v>2387.447956</v>
      </c>
      <c r="AV2714">
        <v>89.325294494628906</v>
      </c>
      <c r="AW2714">
        <v>136.25</v>
      </c>
      <c r="AX2714">
        <f t="shared" si="168"/>
        <v>806.65197753906205</v>
      </c>
      <c r="AY2714">
        <f t="shared" si="169"/>
        <v>2251.197956</v>
      </c>
      <c r="AZ2714">
        <f t="shared" si="170"/>
        <v>46.924705505371094</v>
      </c>
      <c r="BA2714">
        <f t="shared" si="171"/>
        <v>0</v>
      </c>
    </row>
    <row r="2715" spans="1:53" x14ac:dyDescent="0.35">
      <c r="A2715">
        <v>5057168</v>
      </c>
      <c r="B2715">
        <v>2008</v>
      </c>
      <c r="C2715">
        <v>38</v>
      </c>
      <c r="D2715">
        <v>38</v>
      </c>
      <c r="E2715">
        <v>68</v>
      </c>
      <c r="F2715" t="s">
        <v>54</v>
      </c>
      <c r="G2715" t="s">
        <v>54</v>
      </c>
      <c r="H2715" t="s">
        <v>45</v>
      </c>
      <c r="I2715">
        <v>15</v>
      </c>
      <c r="J2715" t="s">
        <v>57</v>
      </c>
      <c r="K2715" t="s">
        <v>58</v>
      </c>
      <c r="L2715">
        <v>2</v>
      </c>
      <c r="M2715">
        <v>3</v>
      </c>
      <c r="N2715">
        <v>28</v>
      </c>
      <c r="O2715" t="s">
        <v>81</v>
      </c>
      <c r="P2715">
        <v>16106.06133</v>
      </c>
      <c r="Q2715" t="s">
        <v>56</v>
      </c>
      <c r="R2715">
        <v>11000</v>
      </c>
      <c r="S2715">
        <v>50</v>
      </c>
      <c r="T2715">
        <v>4</v>
      </c>
      <c r="U2715" t="s">
        <v>62</v>
      </c>
      <c r="V2715">
        <v>0</v>
      </c>
      <c r="W2715">
        <v>4</v>
      </c>
      <c r="X2715">
        <v>2</v>
      </c>
      <c r="Y2715" t="s">
        <v>63</v>
      </c>
      <c r="Z2715" t="s">
        <v>60</v>
      </c>
      <c r="AA2715">
        <v>5.6638246000000003E-2</v>
      </c>
      <c r="AB2715">
        <v>0.41522842599999998</v>
      </c>
      <c r="AC2715">
        <v>0.301319797</v>
      </c>
      <c r="AD2715">
        <v>0.12353673699999999</v>
      </c>
      <c r="AE2715">
        <v>45.45283019</v>
      </c>
      <c r="AF2715">
        <v>0.47887090100000002</v>
      </c>
      <c r="AG2715">
        <v>2.4456852790000001</v>
      </c>
      <c r="AH2715">
        <v>0.25190385500000001</v>
      </c>
      <c r="AI2715">
        <v>1.2256069E-2</v>
      </c>
      <c r="AJ2715">
        <v>1</v>
      </c>
      <c r="AK2715">
        <v>680609</v>
      </c>
      <c r="AL2715">
        <v>0</v>
      </c>
      <c r="AM2715" t="s">
        <v>53</v>
      </c>
      <c r="AN2715">
        <v>21072008</v>
      </c>
      <c r="AO2715">
        <v>31122008</v>
      </c>
      <c r="AP2715">
        <v>1570.13</v>
      </c>
      <c r="AQ2715">
        <v>1</v>
      </c>
      <c r="AR2715">
        <v>1</v>
      </c>
      <c r="AS2715">
        <v>1570.13</v>
      </c>
      <c r="AT2715">
        <v>1617.35192871093</v>
      </c>
      <c r="AU2715">
        <v>1440.041209</v>
      </c>
      <c r="AV2715">
        <v>89.325294494628906</v>
      </c>
      <c r="AW2715">
        <v>1570.13</v>
      </c>
      <c r="AX2715">
        <f t="shared" si="168"/>
        <v>47.221928710929888</v>
      </c>
      <c r="AY2715">
        <f t="shared" si="169"/>
        <v>130.08879100000013</v>
      </c>
      <c r="AZ2715">
        <f t="shared" si="170"/>
        <v>1480.8047055053712</v>
      </c>
      <c r="BA2715">
        <f t="shared" si="171"/>
        <v>0</v>
      </c>
    </row>
    <row r="2716" spans="1:53" x14ac:dyDescent="0.35">
      <c r="A2716">
        <v>5489510</v>
      </c>
      <c r="B2716">
        <v>2008</v>
      </c>
      <c r="C2716">
        <v>57</v>
      </c>
      <c r="D2716">
        <v>57</v>
      </c>
      <c r="E2716">
        <v>59</v>
      </c>
      <c r="F2716" t="s">
        <v>54</v>
      </c>
      <c r="G2716" t="s">
        <v>54</v>
      </c>
      <c r="H2716" t="s">
        <v>45</v>
      </c>
      <c r="I2716">
        <v>34</v>
      </c>
      <c r="J2716" t="s">
        <v>57</v>
      </c>
      <c r="K2716" t="s">
        <v>58</v>
      </c>
      <c r="L2716">
        <v>2</v>
      </c>
      <c r="M2716">
        <v>2</v>
      </c>
      <c r="N2716">
        <v>12</v>
      </c>
      <c r="O2716" t="s">
        <v>83</v>
      </c>
      <c r="P2716">
        <v>3788.7845189999998</v>
      </c>
      <c r="Q2716" t="s">
        <v>56</v>
      </c>
      <c r="R2716">
        <v>11000</v>
      </c>
      <c r="S2716">
        <v>0</v>
      </c>
      <c r="T2716">
        <v>2</v>
      </c>
      <c r="U2716" t="s">
        <v>62</v>
      </c>
      <c r="V2716">
        <v>1</v>
      </c>
      <c r="W2716">
        <v>0</v>
      </c>
      <c r="X2716">
        <v>1</v>
      </c>
      <c r="Y2716" t="s">
        <v>63</v>
      </c>
      <c r="Z2716" t="s">
        <v>60</v>
      </c>
      <c r="AA2716">
        <v>5.6638246000000003E-2</v>
      </c>
      <c r="AB2716">
        <v>0.41522842599999998</v>
      </c>
      <c r="AC2716">
        <v>0.301319797</v>
      </c>
      <c r="AD2716">
        <v>0.12353673699999999</v>
      </c>
      <c r="AE2716">
        <v>45.45283019</v>
      </c>
      <c r="AF2716">
        <v>0.47887090100000002</v>
      </c>
      <c r="AG2716">
        <v>2.4456852790000001</v>
      </c>
      <c r="AH2716">
        <v>0.25190385500000001</v>
      </c>
      <c r="AI2716">
        <v>1.2256069E-2</v>
      </c>
      <c r="AJ2716">
        <v>7</v>
      </c>
      <c r="AK2716">
        <v>680609</v>
      </c>
      <c r="AL2716">
        <v>0</v>
      </c>
      <c r="AM2716" t="s">
        <v>53</v>
      </c>
      <c r="AN2716">
        <v>1012008</v>
      </c>
      <c r="AO2716">
        <v>26102008</v>
      </c>
      <c r="AP2716">
        <v>710.28</v>
      </c>
      <c r="AQ2716">
        <v>1</v>
      </c>
      <c r="AR2716">
        <v>1</v>
      </c>
      <c r="AS2716">
        <v>710.28</v>
      </c>
      <c r="AT2716">
        <v>871.98809814453102</v>
      </c>
      <c r="AU2716">
        <v>777.24190429999999</v>
      </c>
      <c r="AV2716">
        <v>89.325294494628906</v>
      </c>
      <c r="AW2716">
        <v>710.27999999999895</v>
      </c>
      <c r="AX2716">
        <f t="shared" si="168"/>
        <v>161.70809814453105</v>
      </c>
      <c r="AY2716">
        <f t="shared" si="169"/>
        <v>66.961904300000015</v>
      </c>
      <c r="AZ2716">
        <f t="shared" si="170"/>
        <v>620.95470550537107</v>
      </c>
      <c r="BA2716">
        <f t="shared" si="171"/>
        <v>1.0231815394945443E-12</v>
      </c>
    </row>
    <row r="2717" spans="1:53" x14ac:dyDescent="0.35">
      <c r="A2717">
        <v>323344</v>
      </c>
      <c r="B2717">
        <v>2005</v>
      </c>
      <c r="C2717">
        <v>41</v>
      </c>
      <c r="D2717">
        <v>41</v>
      </c>
      <c r="E2717">
        <v>44</v>
      </c>
      <c r="F2717" t="s">
        <v>45</v>
      </c>
      <c r="G2717" t="s">
        <v>45</v>
      </c>
      <c r="H2717" t="s">
        <v>54</v>
      </c>
      <c r="I2717">
        <v>18</v>
      </c>
      <c r="J2717" t="s">
        <v>46</v>
      </c>
      <c r="K2717" t="s">
        <v>78</v>
      </c>
      <c r="L2717">
        <v>3</v>
      </c>
      <c r="M2717">
        <v>8</v>
      </c>
      <c r="N2717">
        <v>13</v>
      </c>
      <c r="O2717" t="s">
        <v>61</v>
      </c>
      <c r="P2717">
        <v>9054.5060730000005</v>
      </c>
      <c r="Q2717" t="s">
        <v>49</v>
      </c>
      <c r="R2717">
        <v>17000</v>
      </c>
      <c r="S2717">
        <v>100</v>
      </c>
      <c r="T2717">
        <v>12</v>
      </c>
      <c r="U2717" t="s">
        <v>50</v>
      </c>
      <c r="V2717">
        <v>0</v>
      </c>
      <c r="W2717">
        <v>0</v>
      </c>
      <c r="X2717">
        <v>3</v>
      </c>
      <c r="Y2717" t="s">
        <v>63</v>
      </c>
      <c r="Z2717" t="s">
        <v>60</v>
      </c>
      <c r="AA2717">
        <v>2.9606545000000001E-2</v>
      </c>
      <c r="AB2717">
        <v>0.16088819600000001</v>
      </c>
      <c r="AC2717">
        <v>0.42578885900000002</v>
      </c>
      <c r="AD2717">
        <v>0.20283394399999999</v>
      </c>
      <c r="AE2717">
        <v>31.562814070000002</v>
      </c>
      <c r="AF2717">
        <v>0.46616780800000002</v>
      </c>
      <c r="AG2717">
        <v>2.4468250880000002</v>
      </c>
      <c r="AH2717">
        <v>0.18835536999999999</v>
      </c>
      <c r="AI2717">
        <v>3.7114359999999998E-3</v>
      </c>
      <c r="AJ2717">
        <v>10</v>
      </c>
      <c r="AK2717">
        <v>680702</v>
      </c>
      <c r="AL2717">
        <v>0</v>
      </c>
      <c r="AM2717" t="s">
        <v>53</v>
      </c>
      <c r="AN2717">
        <v>1012005</v>
      </c>
      <c r="AO2717">
        <v>26112005</v>
      </c>
      <c r="AP2717">
        <v>420.47</v>
      </c>
      <c r="AQ2717">
        <v>1</v>
      </c>
      <c r="AR2717">
        <v>1</v>
      </c>
      <c r="AS2717">
        <v>420.47</v>
      </c>
      <c r="AT2717">
        <v>621.20233154296795</v>
      </c>
      <c r="AU2717">
        <v>548.19005110000001</v>
      </c>
      <c r="AV2717">
        <v>89.325294494628906</v>
      </c>
      <c r="AW2717">
        <v>420.47</v>
      </c>
      <c r="AX2717">
        <f t="shared" si="168"/>
        <v>200.73233154296793</v>
      </c>
      <c r="AY2717">
        <f t="shared" si="169"/>
        <v>127.72005109999998</v>
      </c>
      <c r="AZ2717">
        <f t="shared" si="170"/>
        <v>331.14470550537112</v>
      </c>
      <c r="BA2717">
        <f t="shared" si="171"/>
        <v>0</v>
      </c>
    </row>
    <row r="2718" spans="1:53" x14ac:dyDescent="0.35">
      <c r="A2718">
        <v>3817388</v>
      </c>
      <c r="B2718">
        <v>2006</v>
      </c>
      <c r="C2718">
        <v>39</v>
      </c>
      <c r="D2718">
        <v>39</v>
      </c>
      <c r="E2718">
        <v>56</v>
      </c>
      <c r="F2718" t="s">
        <v>54</v>
      </c>
      <c r="G2718" t="s">
        <v>54</v>
      </c>
      <c r="H2718" t="s">
        <v>45</v>
      </c>
      <c r="I2718">
        <v>15</v>
      </c>
      <c r="J2718" t="s">
        <v>46</v>
      </c>
      <c r="K2718" t="s">
        <v>47</v>
      </c>
      <c r="L2718">
        <v>1</v>
      </c>
      <c r="M2718">
        <v>0</v>
      </c>
      <c r="N2718">
        <v>36</v>
      </c>
      <c r="O2718" t="s">
        <v>81</v>
      </c>
      <c r="P2718">
        <v>16769.788629999999</v>
      </c>
      <c r="Q2718" t="s">
        <v>56</v>
      </c>
      <c r="R2718">
        <v>12000</v>
      </c>
      <c r="S2718">
        <v>50</v>
      </c>
      <c r="T2718">
        <v>11</v>
      </c>
      <c r="U2718" t="s">
        <v>62</v>
      </c>
      <c r="V2718">
        <v>0</v>
      </c>
      <c r="W2718">
        <v>0</v>
      </c>
      <c r="X2718">
        <v>0</v>
      </c>
      <c r="Y2718" t="s">
        <v>51</v>
      </c>
      <c r="Z2718" t="s">
        <v>60</v>
      </c>
      <c r="AA2718">
        <v>2.8571428999999999E-2</v>
      </c>
      <c r="AB2718">
        <v>0.12912087899999999</v>
      </c>
      <c r="AC2718">
        <v>0.51318681300000002</v>
      </c>
      <c r="AD2718">
        <v>0.20321421000000001</v>
      </c>
      <c r="AE2718">
        <v>5.1570338060000003</v>
      </c>
      <c r="AF2718">
        <v>0.47980545600000002</v>
      </c>
      <c r="AG2718">
        <v>2.598351648</v>
      </c>
      <c r="AH2718">
        <v>0.220624235</v>
      </c>
      <c r="AI2718">
        <v>3.0599759999999998E-3</v>
      </c>
      <c r="AJ2718">
        <v>6</v>
      </c>
      <c r="AK2718">
        <v>680703</v>
      </c>
      <c r="AL2718">
        <v>0</v>
      </c>
      <c r="AM2718" t="s">
        <v>53</v>
      </c>
      <c r="AN2718">
        <v>1012006</v>
      </c>
      <c r="AO2718">
        <v>15072006</v>
      </c>
      <c r="AP2718">
        <v>3978.83</v>
      </c>
      <c r="AQ2718">
        <v>1</v>
      </c>
      <c r="AR2718">
        <v>1</v>
      </c>
      <c r="AS2718">
        <v>3978.83</v>
      </c>
      <c r="AT2718">
        <v>1475.94372558593</v>
      </c>
      <c r="AU2718">
        <v>1639.371772</v>
      </c>
      <c r="AV2718">
        <v>89.325294494628906</v>
      </c>
      <c r="AW2718">
        <v>2436.4499999999898</v>
      </c>
      <c r="AX2718">
        <f t="shared" si="168"/>
        <v>2502.8862744140697</v>
      </c>
      <c r="AY2718">
        <f t="shared" si="169"/>
        <v>2339.458228</v>
      </c>
      <c r="AZ2718">
        <f t="shared" si="170"/>
        <v>3889.504705505371</v>
      </c>
      <c r="BA2718">
        <f t="shared" si="171"/>
        <v>1542.3800000000101</v>
      </c>
    </row>
    <row r="2719" spans="1:53" x14ac:dyDescent="0.35">
      <c r="A2719">
        <v>5092749</v>
      </c>
      <c r="B2719">
        <v>2007</v>
      </c>
      <c r="C2719">
        <v>34</v>
      </c>
      <c r="D2719">
        <v>34</v>
      </c>
      <c r="E2719">
        <v>56</v>
      </c>
      <c r="F2719" t="s">
        <v>54</v>
      </c>
      <c r="G2719" t="s">
        <v>54</v>
      </c>
      <c r="H2719" t="s">
        <v>45</v>
      </c>
      <c r="I2719">
        <v>8</v>
      </c>
      <c r="J2719" t="s">
        <v>46</v>
      </c>
      <c r="K2719" t="s">
        <v>47</v>
      </c>
      <c r="L2719">
        <v>1</v>
      </c>
      <c r="M2719">
        <v>3</v>
      </c>
      <c r="N2719">
        <v>33</v>
      </c>
      <c r="O2719" t="s">
        <v>86</v>
      </c>
      <c r="P2719">
        <v>20617.307420000001</v>
      </c>
      <c r="Q2719" t="s">
        <v>56</v>
      </c>
      <c r="R2719">
        <v>10000</v>
      </c>
      <c r="S2719">
        <v>100</v>
      </c>
      <c r="T2719">
        <v>8</v>
      </c>
      <c r="U2719" t="s">
        <v>50</v>
      </c>
      <c r="V2719">
        <v>0</v>
      </c>
      <c r="W2719">
        <v>0</v>
      </c>
      <c r="X2719">
        <v>1</v>
      </c>
      <c r="Y2719" t="s">
        <v>51</v>
      </c>
      <c r="Z2719" t="s">
        <v>60</v>
      </c>
      <c r="AA2719">
        <v>6.3364055000000002E-2</v>
      </c>
      <c r="AB2719">
        <v>0.28045977</v>
      </c>
      <c r="AC2719">
        <v>0.52755453500000005</v>
      </c>
      <c r="AD2719">
        <v>0.167420815</v>
      </c>
      <c r="AE2719">
        <v>0.54257655999999999</v>
      </c>
      <c r="AF2719">
        <v>0.48463919999999999</v>
      </c>
      <c r="AG2719">
        <v>2.413218391</v>
      </c>
      <c r="AH2719">
        <v>0.19952814299999999</v>
      </c>
      <c r="AI2719">
        <v>1.0111219999999999E-3</v>
      </c>
      <c r="AJ2719">
        <v>2</v>
      </c>
      <c r="AK2719">
        <v>690708</v>
      </c>
      <c r="AL2719">
        <v>0</v>
      </c>
      <c r="AM2719" t="s">
        <v>53</v>
      </c>
      <c r="AN2719">
        <v>16092007</v>
      </c>
      <c r="AO2719">
        <v>31122007</v>
      </c>
      <c r="AP2719">
        <v>2070.39</v>
      </c>
      <c r="AQ2719">
        <v>1</v>
      </c>
      <c r="AR2719">
        <v>1</v>
      </c>
      <c r="AS2719">
        <v>2070.39</v>
      </c>
      <c r="AT2719">
        <v>1756.42028808593</v>
      </c>
      <c r="AU2719">
        <v>1488.5146400000001</v>
      </c>
      <c r="AV2719">
        <v>89.325294494628906</v>
      </c>
      <c r="AW2719">
        <v>2005.95</v>
      </c>
      <c r="AX2719">
        <f t="shared" si="168"/>
        <v>313.96971191406988</v>
      </c>
      <c r="AY2719">
        <f t="shared" si="169"/>
        <v>581.87535999999977</v>
      </c>
      <c r="AZ2719">
        <f t="shared" si="170"/>
        <v>1981.064705505371</v>
      </c>
      <c r="BA2719">
        <f t="shared" si="171"/>
        <v>64.439999999999827</v>
      </c>
    </row>
    <row r="2720" spans="1:53" x14ac:dyDescent="0.35">
      <c r="A2720">
        <v>8076851</v>
      </c>
      <c r="B2720">
        <v>2008</v>
      </c>
      <c r="C2720">
        <v>42</v>
      </c>
      <c r="D2720">
        <v>42</v>
      </c>
      <c r="E2720">
        <v>52</v>
      </c>
      <c r="F2720" t="s">
        <v>45</v>
      </c>
      <c r="G2720" t="s">
        <v>45</v>
      </c>
      <c r="H2720" t="s">
        <v>54</v>
      </c>
      <c r="I2720">
        <v>20</v>
      </c>
      <c r="J2720" t="s">
        <v>57</v>
      </c>
      <c r="K2720" t="s">
        <v>58</v>
      </c>
      <c r="L2720">
        <v>2</v>
      </c>
      <c r="M2720">
        <v>3</v>
      </c>
      <c r="N2720">
        <v>24</v>
      </c>
      <c r="O2720" t="s">
        <v>96</v>
      </c>
      <c r="P2720">
        <v>13251.93053</v>
      </c>
      <c r="Q2720" t="s">
        <v>56</v>
      </c>
      <c r="R2720">
        <v>3000</v>
      </c>
      <c r="S2720">
        <v>50</v>
      </c>
      <c r="T2720">
        <v>15</v>
      </c>
      <c r="U2720" t="s">
        <v>50</v>
      </c>
      <c r="V2720">
        <v>0</v>
      </c>
      <c r="W2720">
        <v>0</v>
      </c>
      <c r="X2720">
        <v>0</v>
      </c>
      <c r="Y2720" t="s">
        <v>51</v>
      </c>
      <c r="Z2720" t="s">
        <v>60</v>
      </c>
      <c r="AA2720">
        <v>0.10149538700000001</v>
      </c>
      <c r="AB2720">
        <v>0.55283259100000004</v>
      </c>
      <c r="AC2720">
        <v>0.222788033</v>
      </c>
      <c r="AD2720">
        <v>0.10030314999999999</v>
      </c>
      <c r="AE2720">
        <v>53.055944060000002</v>
      </c>
      <c r="AF2720">
        <v>0.51851851900000001</v>
      </c>
      <c r="AG2720">
        <v>2.4147040099999999</v>
      </c>
      <c r="AH2720">
        <v>8.5743954999999997E-2</v>
      </c>
      <c r="AI2720">
        <v>3.4119570000000002E-3</v>
      </c>
      <c r="AJ2720">
        <v>6</v>
      </c>
      <c r="AK2720">
        <v>701502</v>
      </c>
      <c r="AL2720">
        <v>0</v>
      </c>
      <c r="AM2720" t="s">
        <v>53</v>
      </c>
      <c r="AN2720">
        <v>14022008</v>
      </c>
      <c r="AO2720">
        <v>31122008</v>
      </c>
      <c r="AP2720">
        <v>1553.54</v>
      </c>
      <c r="AQ2720">
        <v>1</v>
      </c>
      <c r="AR2720">
        <v>1</v>
      </c>
      <c r="AS2720">
        <v>1553.54</v>
      </c>
      <c r="AT2720">
        <v>963.61358642578102</v>
      </c>
      <c r="AU2720">
        <v>1388.345648</v>
      </c>
      <c r="AV2720">
        <v>89.325294494628906</v>
      </c>
      <c r="AW2720">
        <v>1553.53999999999</v>
      </c>
      <c r="AX2720">
        <f t="shared" si="168"/>
        <v>589.92641357421894</v>
      </c>
      <c r="AY2720">
        <f t="shared" si="169"/>
        <v>165.19435199999998</v>
      </c>
      <c r="AZ2720">
        <f t="shared" si="170"/>
        <v>1464.2147055053711</v>
      </c>
      <c r="BA2720">
        <f t="shared" si="171"/>
        <v>1.0004441719502211E-11</v>
      </c>
    </row>
    <row r="2721" spans="1:53" x14ac:dyDescent="0.35">
      <c r="A2721">
        <v>6115426</v>
      </c>
      <c r="B2721">
        <v>2007</v>
      </c>
      <c r="C2721">
        <v>46</v>
      </c>
      <c r="D2721">
        <v>46</v>
      </c>
      <c r="E2721">
        <v>69</v>
      </c>
      <c r="F2721" t="s">
        <v>45</v>
      </c>
      <c r="G2721" t="s">
        <v>45</v>
      </c>
      <c r="H2721" t="s">
        <v>54</v>
      </c>
      <c r="I2721">
        <v>25</v>
      </c>
      <c r="J2721" t="s">
        <v>57</v>
      </c>
      <c r="K2721" t="s">
        <v>58</v>
      </c>
      <c r="L2721">
        <v>2</v>
      </c>
      <c r="M2721">
        <v>3</v>
      </c>
      <c r="N2721">
        <v>23</v>
      </c>
      <c r="O2721" t="s">
        <v>75</v>
      </c>
      <c r="P2721">
        <v>10898.546329999999</v>
      </c>
      <c r="Q2721" t="s">
        <v>49</v>
      </c>
      <c r="R2721">
        <v>17000</v>
      </c>
      <c r="S2721">
        <v>200</v>
      </c>
      <c r="T2721">
        <v>14</v>
      </c>
      <c r="U2721" t="s">
        <v>62</v>
      </c>
      <c r="V2721">
        <v>0</v>
      </c>
      <c r="W2721">
        <v>0</v>
      </c>
      <c r="X2721">
        <v>0</v>
      </c>
      <c r="Y2721" t="s">
        <v>51</v>
      </c>
      <c r="Z2721" t="s">
        <v>60</v>
      </c>
      <c r="AA2721">
        <v>0.118936877</v>
      </c>
      <c r="AB2721">
        <v>0.36312292400000001</v>
      </c>
      <c r="AC2721">
        <v>0.19767441899999999</v>
      </c>
      <c r="AD2721">
        <v>0.139913593</v>
      </c>
      <c r="AE2721">
        <v>69.172413789999993</v>
      </c>
      <c r="AF2721">
        <v>0.51030242599999998</v>
      </c>
      <c r="AG2721">
        <v>1.9993355479999999</v>
      </c>
      <c r="AH2721">
        <v>0.21264855699999999</v>
      </c>
      <c r="AI2721">
        <v>8.7011889999999998E-3</v>
      </c>
      <c r="AJ2721">
        <v>2</v>
      </c>
      <c r="AK2721">
        <v>701503</v>
      </c>
      <c r="AL2721">
        <v>0</v>
      </c>
      <c r="AM2721" t="s">
        <v>53</v>
      </c>
      <c r="AN2721">
        <v>1012007</v>
      </c>
      <c r="AO2721">
        <v>3122007</v>
      </c>
      <c r="AP2721">
        <v>1921.35</v>
      </c>
      <c r="AQ2721">
        <v>1</v>
      </c>
      <c r="AR2721">
        <v>1</v>
      </c>
      <c r="AS2721">
        <v>1921.35</v>
      </c>
      <c r="AT2721">
        <v>1708.79858398437</v>
      </c>
      <c r="AU2721">
        <v>1679.2283150000001</v>
      </c>
      <c r="AV2721">
        <v>89.325294494628906</v>
      </c>
      <c r="AW2721">
        <v>1921.3499999999899</v>
      </c>
      <c r="AX2721">
        <f t="shared" si="168"/>
        <v>212.55141601562991</v>
      </c>
      <c r="AY2721">
        <f t="shared" si="169"/>
        <v>242.12168499999984</v>
      </c>
      <c r="AZ2721">
        <f t="shared" si="170"/>
        <v>1832.024705505371</v>
      </c>
      <c r="BA2721">
        <f t="shared" si="171"/>
        <v>1.0004441719502211E-11</v>
      </c>
    </row>
    <row r="2722" spans="1:53" x14ac:dyDescent="0.35">
      <c r="A2722">
        <v>3416682</v>
      </c>
      <c r="B2722">
        <v>2005</v>
      </c>
      <c r="C2722">
        <v>51</v>
      </c>
      <c r="D2722">
        <v>51</v>
      </c>
      <c r="E2722">
        <v>52</v>
      </c>
      <c r="F2722" t="s">
        <v>45</v>
      </c>
      <c r="G2722" t="s">
        <v>45</v>
      </c>
      <c r="H2722" t="s">
        <v>54</v>
      </c>
      <c r="I2722">
        <v>30</v>
      </c>
      <c r="J2722" t="s">
        <v>57</v>
      </c>
      <c r="K2722" t="s">
        <v>58</v>
      </c>
      <c r="L2722">
        <v>2</v>
      </c>
      <c r="M2722">
        <v>2</v>
      </c>
      <c r="N2722">
        <v>22</v>
      </c>
      <c r="O2722" t="s">
        <v>94</v>
      </c>
      <c r="P2722">
        <v>12779.51728</v>
      </c>
      <c r="Q2722" t="s">
        <v>49</v>
      </c>
      <c r="R2722">
        <v>4000</v>
      </c>
      <c r="S2722">
        <v>0</v>
      </c>
      <c r="T2722">
        <v>3</v>
      </c>
      <c r="U2722" t="s">
        <v>62</v>
      </c>
      <c r="V2722">
        <v>0</v>
      </c>
      <c r="W2722">
        <v>0</v>
      </c>
      <c r="X2722">
        <v>1</v>
      </c>
      <c r="Y2722" t="s">
        <v>51</v>
      </c>
      <c r="Z2722" t="s">
        <v>89</v>
      </c>
      <c r="AA2722">
        <v>0.105744888</v>
      </c>
      <c r="AB2722">
        <v>0.42083739100000001</v>
      </c>
      <c r="AC2722">
        <v>0.24031158699999999</v>
      </c>
      <c r="AD2722">
        <v>0.15346236599999999</v>
      </c>
      <c r="AE2722">
        <v>51.666666669999998</v>
      </c>
      <c r="AF2722">
        <v>0.50477419400000001</v>
      </c>
      <c r="AG2722">
        <v>2.2638753650000001</v>
      </c>
      <c r="AH2722">
        <v>0.19641420500000001</v>
      </c>
      <c r="AI2722">
        <v>8.1599819999999997E-3</v>
      </c>
      <c r="AJ2722">
        <v>2</v>
      </c>
      <c r="AK2722">
        <v>701505</v>
      </c>
      <c r="AL2722">
        <v>0</v>
      </c>
      <c r="AM2722" t="s">
        <v>53</v>
      </c>
      <c r="AN2722">
        <v>21032005</v>
      </c>
      <c r="AO2722">
        <v>31122005</v>
      </c>
      <c r="AP2722">
        <v>1541.83</v>
      </c>
      <c r="AQ2722">
        <v>1</v>
      </c>
      <c r="AR2722">
        <v>1</v>
      </c>
      <c r="AS2722">
        <v>1541.83</v>
      </c>
      <c r="AT2722">
        <v>1214.75854492187</v>
      </c>
      <c r="AU2722">
        <v>1427.3058840000001</v>
      </c>
      <c r="AV2722">
        <v>89.325294494628906</v>
      </c>
      <c r="AW2722">
        <v>1541.8299999999899</v>
      </c>
      <c r="AX2722">
        <f t="shared" si="168"/>
        <v>327.07145507812993</v>
      </c>
      <c r="AY2722">
        <f t="shared" si="169"/>
        <v>114.52411599999982</v>
      </c>
      <c r="AZ2722">
        <f t="shared" si="170"/>
        <v>1452.504705505371</v>
      </c>
      <c r="BA2722">
        <f t="shared" si="171"/>
        <v>1.0004441719502211E-11</v>
      </c>
    </row>
    <row r="2723" spans="1:53" x14ac:dyDescent="0.35">
      <c r="A2723">
        <v>4003710</v>
      </c>
      <c r="B2723">
        <v>2006</v>
      </c>
      <c r="C2723">
        <v>74</v>
      </c>
      <c r="D2723">
        <v>74</v>
      </c>
      <c r="E2723">
        <v>56</v>
      </c>
      <c r="F2723" t="s">
        <v>45</v>
      </c>
      <c r="G2723" t="s">
        <v>45</v>
      </c>
      <c r="H2723" t="s">
        <v>45</v>
      </c>
      <c r="I2723">
        <v>51</v>
      </c>
      <c r="J2723" t="s">
        <v>46</v>
      </c>
      <c r="K2723" t="s">
        <v>47</v>
      </c>
      <c r="L2723">
        <v>1</v>
      </c>
      <c r="M2723">
        <v>3</v>
      </c>
      <c r="N2723">
        <v>10</v>
      </c>
      <c r="O2723" t="s">
        <v>61</v>
      </c>
      <c r="P2723">
        <v>9266.1583969999992</v>
      </c>
      <c r="Q2723" t="s">
        <v>49</v>
      </c>
      <c r="R2723">
        <v>10000</v>
      </c>
      <c r="S2723">
        <v>50</v>
      </c>
      <c r="T2723">
        <v>18</v>
      </c>
      <c r="U2723" t="s">
        <v>62</v>
      </c>
      <c r="V2723">
        <v>0</v>
      </c>
      <c r="W2723">
        <v>0</v>
      </c>
      <c r="X2723">
        <v>1</v>
      </c>
      <c r="Y2723" t="s">
        <v>51</v>
      </c>
      <c r="Z2723" t="s">
        <v>52</v>
      </c>
      <c r="AA2723">
        <v>3.8296209999999997E-2</v>
      </c>
      <c r="AB2723">
        <v>0.20593982</v>
      </c>
      <c r="AC2723">
        <v>0.45642829200000001</v>
      </c>
      <c r="AD2723">
        <v>0.21704507000000001</v>
      </c>
      <c r="AE2723">
        <v>4.5330261140000001</v>
      </c>
      <c r="AF2723">
        <v>0.50186377500000001</v>
      </c>
      <c r="AG2723">
        <v>2.3063696760000001</v>
      </c>
      <c r="AH2723">
        <v>0.143378163</v>
      </c>
      <c r="AI2723">
        <v>2.9633010000000002E-3</v>
      </c>
      <c r="AJ2723">
        <v>1</v>
      </c>
      <c r="AK2723">
        <v>701607</v>
      </c>
      <c r="AL2723">
        <v>0</v>
      </c>
      <c r="AM2723" t="s">
        <v>53</v>
      </c>
      <c r="AN2723">
        <v>16012006</v>
      </c>
      <c r="AO2723">
        <v>31122006</v>
      </c>
      <c r="AP2723">
        <v>79.819999999999993</v>
      </c>
      <c r="AQ2723">
        <v>1</v>
      </c>
      <c r="AR2723">
        <v>1</v>
      </c>
      <c r="AS2723">
        <v>79.819999999999993</v>
      </c>
      <c r="AT2723">
        <v>888.440185546875</v>
      </c>
      <c r="AU2723">
        <v>767.19877570000006</v>
      </c>
      <c r="AV2723">
        <v>89.325294494628906</v>
      </c>
      <c r="AW2723">
        <v>316.87</v>
      </c>
      <c r="AX2723">
        <f t="shared" si="168"/>
        <v>808.62018554687506</v>
      </c>
      <c r="AY2723">
        <f t="shared" si="169"/>
        <v>687.37877570000001</v>
      </c>
      <c r="AZ2723">
        <f t="shared" si="170"/>
        <v>9.5052944946289131</v>
      </c>
      <c r="BA2723">
        <f t="shared" si="171"/>
        <v>237.05</v>
      </c>
    </row>
    <row r="2724" spans="1:53" x14ac:dyDescent="0.35">
      <c r="A2724">
        <v>4953389</v>
      </c>
      <c r="B2724">
        <v>2005</v>
      </c>
      <c r="C2724">
        <v>61</v>
      </c>
      <c r="D2724">
        <v>59</v>
      </c>
      <c r="E2724">
        <v>59</v>
      </c>
      <c r="F2724" t="s">
        <v>45</v>
      </c>
      <c r="G2724" t="s">
        <v>54</v>
      </c>
      <c r="H2724" t="s">
        <v>54</v>
      </c>
      <c r="I2724">
        <v>36</v>
      </c>
      <c r="J2724" t="s">
        <v>57</v>
      </c>
      <c r="K2724" t="s">
        <v>58</v>
      </c>
      <c r="L2724">
        <v>2</v>
      </c>
      <c r="M2724">
        <v>5</v>
      </c>
      <c r="N2724">
        <v>33</v>
      </c>
      <c r="O2724" t="s">
        <v>75</v>
      </c>
      <c r="P2724">
        <v>15611.59474</v>
      </c>
      <c r="Q2724" t="s">
        <v>49</v>
      </c>
      <c r="R2724">
        <v>4000</v>
      </c>
      <c r="S2724">
        <v>0</v>
      </c>
      <c r="T2724">
        <v>15</v>
      </c>
      <c r="U2724" t="s">
        <v>50</v>
      </c>
      <c r="V2724">
        <v>0</v>
      </c>
      <c r="W2724">
        <v>0</v>
      </c>
      <c r="X2724">
        <v>0</v>
      </c>
      <c r="Y2724" t="s">
        <v>51</v>
      </c>
      <c r="Z2724" t="s">
        <v>60</v>
      </c>
      <c r="AA2724">
        <v>3.8296209999999997E-2</v>
      </c>
      <c r="AB2724">
        <v>0.20593982</v>
      </c>
      <c r="AC2724">
        <v>0.45642829200000001</v>
      </c>
      <c r="AD2724">
        <v>0.21704507000000001</v>
      </c>
      <c r="AE2724">
        <v>4.5330261140000001</v>
      </c>
      <c r="AF2724">
        <v>0.50186377500000001</v>
      </c>
      <c r="AG2724">
        <v>2.3063696760000001</v>
      </c>
      <c r="AH2724">
        <v>0.143378163</v>
      </c>
      <c r="AI2724">
        <v>2.9633010000000002E-3</v>
      </c>
      <c r="AJ2724">
        <v>4</v>
      </c>
      <c r="AK2724">
        <v>701607</v>
      </c>
      <c r="AL2724">
        <v>0</v>
      </c>
      <c r="AM2724" t="s">
        <v>53</v>
      </c>
      <c r="AN2724">
        <v>12022005</v>
      </c>
      <c r="AO2724">
        <v>31122005</v>
      </c>
      <c r="AP2724">
        <v>1566.7</v>
      </c>
      <c r="AQ2724">
        <v>1</v>
      </c>
      <c r="AR2724">
        <v>1</v>
      </c>
      <c r="AS2724">
        <v>1566.7</v>
      </c>
      <c r="AT2724">
        <v>764.05987548828102</v>
      </c>
      <c r="AU2724">
        <v>1570.312111</v>
      </c>
      <c r="AV2724">
        <v>89.325294494628906</v>
      </c>
      <c r="AW2724">
        <v>784.84</v>
      </c>
      <c r="AX2724">
        <f t="shared" si="168"/>
        <v>802.64012451171902</v>
      </c>
      <c r="AY2724">
        <f t="shared" si="169"/>
        <v>3.6121109999999135</v>
      </c>
      <c r="AZ2724">
        <f t="shared" si="170"/>
        <v>1477.3747055053711</v>
      </c>
      <c r="BA2724">
        <f t="shared" si="171"/>
        <v>781.86</v>
      </c>
    </row>
    <row r="2725" spans="1:53" x14ac:dyDescent="0.35">
      <c r="A2725">
        <v>257329</v>
      </c>
      <c r="B2725">
        <v>2005</v>
      </c>
      <c r="C2725">
        <v>49</v>
      </c>
      <c r="D2725">
        <v>49</v>
      </c>
      <c r="E2725">
        <v>56</v>
      </c>
      <c r="F2725" t="s">
        <v>45</v>
      </c>
      <c r="G2725" t="s">
        <v>45</v>
      </c>
      <c r="H2725" t="s">
        <v>45</v>
      </c>
      <c r="I2725">
        <v>29</v>
      </c>
      <c r="J2725" t="s">
        <v>46</v>
      </c>
      <c r="K2725" t="s">
        <v>47</v>
      </c>
      <c r="L2725">
        <v>1</v>
      </c>
      <c r="M2725">
        <v>4</v>
      </c>
      <c r="N2725">
        <v>9</v>
      </c>
      <c r="O2725" t="s">
        <v>61</v>
      </c>
      <c r="P2725">
        <v>5685.4608470000003</v>
      </c>
      <c r="Q2725" t="s">
        <v>56</v>
      </c>
      <c r="R2725">
        <v>8000</v>
      </c>
      <c r="S2725">
        <v>0</v>
      </c>
      <c r="T2725">
        <v>10</v>
      </c>
      <c r="U2725" t="s">
        <v>62</v>
      </c>
      <c r="V2725">
        <v>0</v>
      </c>
      <c r="W2725">
        <v>0</v>
      </c>
      <c r="X2725">
        <v>6</v>
      </c>
      <c r="Y2725" t="s">
        <v>63</v>
      </c>
      <c r="Z2725" t="s">
        <v>60</v>
      </c>
      <c r="AA2725">
        <v>3.2907472E-2</v>
      </c>
      <c r="AB2725">
        <v>0.289529708</v>
      </c>
      <c r="AC2725">
        <v>0.37158892999999998</v>
      </c>
      <c r="AD2725">
        <v>0.117886491</v>
      </c>
      <c r="AE2725">
        <v>16.15508685</v>
      </c>
      <c r="AF2725">
        <v>0.49443207099999997</v>
      </c>
      <c r="AG2725">
        <v>2.5200309660000002</v>
      </c>
      <c r="AH2725">
        <v>0.28761108200000002</v>
      </c>
      <c r="AI2725">
        <v>4.3910090000000004E-3</v>
      </c>
      <c r="AJ2725">
        <v>3</v>
      </c>
      <c r="AK2725">
        <v>701608</v>
      </c>
      <c r="AL2725">
        <v>0</v>
      </c>
      <c r="AM2725" t="s">
        <v>53</v>
      </c>
      <c r="AN2725">
        <v>15072005</v>
      </c>
      <c r="AO2725">
        <v>31122005</v>
      </c>
      <c r="AP2725">
        <v>696.01</v>
      </c>
      <c r="AQ2725">
        <v>1</v>
      </c>
      <c r="AR2725">
        <v>1</v>
      </c>
      <c r="AS2725">
        <v>696.01</v>
      </c>
      <c r="AT2725">
        <v>701.76721191406205</v>
      </c>
      <c r="AU2725">
        <v>713.57384999999999</v>
      </c>
      <c r="AV2725">
        <v>89.325294494628906</v>
      </c>
      <c r="AW2725">
        <v>696.00999999999897</v>
      </c>
      <c r="AX2725">
        <f t="shared" si="168"/>
        <v>5.7572119140620543</v>
      </c>
      <c r="AY2725">
        <f t="shared" si="169"/>
        <v>17.563850000000002</v>
      </c>
      <c r="AZ2725">
        <f t="shared" si="170"/>
        <v>606.68470550537108</v>
      </c>
      <c r="BA2725">
        <f t="shared" si="171"/>
        <v>1.0231815394945443E-12</v>
      </c>
    </row>
    <row r="2726" spans="1:53" x14ac:dyDescent="0.35">
      <c r="A2726">
        <v>1514015</v>
      </c>
      <c r="B2726">
        <v>2007</v>
      </c>
      <c r="C2726">
        <v>29</v>
      </c>
      <c r="D2726">
        <v>29</v>
      </c>
      <c r="E2726">
        <v>56</v>
      </c>
      <c r="F2726" t="s">
        <v>45</v>
      </c>
      <c r="G2726" t="s">
        <v>45</v>
      </c>
      <c r="H2726" t="s">
        <v>45</v>
      </c>
      <c r="I2726">
        <v>9</v>
      </c>
      <c r="J2726" t="s">
        <v>57</v>
      </c>
      <c r="K2726" t="s">
        <v>47</v>
      </c>
      <c r="L2726">
        <v>1</v>
      </c>
      <c r="M2726">
        <v>11</v>
      </c>
      <c r="N2726">
        <v>10</v>
      </c>
      <c r="O2726" t="s">
        <v>61</v>
      </c>
      <c r="P2726">
        <v>7247.4222790000003</v>
      </c>
      <c r="Q2726" t="s">
        <v>56</v>
      </c>
      <c r="R2726">
        <v>12000</v>
      </c>
      <c r="S2726">
        <v>0</v>
      </c>
      <c r="T2726">
        <v>3</v>
      </c>
      <c r="U2726" t="s">
        <v>62</v>
      </c>
      <c r="V2726">
        <v>0</v>
      </c>
      <c r="W2726">
        <v>0</v>
      </c>
      <c r="X2726">
        <v>4</v>
      </c>
      <c r="Y2726" t="s">
        <v>51</v>
      </c>
      <c r="Z2726" t="s">
        <v>65</v>
      </c>
      <c r="AA2726">
        <v>0.150039432</v>
      </c>
      <c r="AB2726">
        <v>0.53608044200000005</v>
      </c>
      <c r="AC2726">
        <v>0.18552839099999999</v>
      </c>
      <c r="AD2726">
        <v>0.17313585300000001</v>
      </c>
      <c r="AE2726">
        <v>32.815642459999999</v>
      </c>
      <c r="AF2726">
        <v>0.48731699000000001</v>
      </c>
      <c r="AG2726">
        <v>2.3162460569999999</v>
      </c>
      <c r="AH2726">
        <v>0.42550552000000003</v>
      </c>
      <c r="AI2726">
        <v>9.1800030000000008E-3</v>
      </c>
      <c r="AJ2726">
        <v>2</v>
      </c>
      <c r="AK2726">
        <v>701609</v>
      </c>
      <c r="AL2726">
        <v>0</v>
      </c>
      <c r="AM2726" t="s">
        <v>66</v>
      </c>
      <c r="AN2726">
        <v>1012007</v>
      </c>
      <c r="AO2726">
        <v>23122007</v>
      </c>
      <c r="AP2726">
        <v>648.78</v>
      </c>
      <c r="AQ2726">
        <v>1</v>
      </c>
      <c r="AR2726">
        <v>1</v>
      </c>
      <c r="AS2726">
        <v>648.78</v>
      </c>
      <c r="AT2726">
        <v>1017.43572998046</v>
      </c>
      <c r="AU2726">
        <v>816.89108250000004</v>
      </c>
      <c r="AV2726">
        <v>89.325294494628906</v>
      </c>
      <c r="AW2726">
        <v>648.77999999999895</v>
      </c>
      <c r="AX2726">
        <f t="shared" si="168"/>
        <v>368.65572998046002</v>
      </c>
      <c r="AY2726">
        <f t="shared" si="169"/>
        <v>168.11108250000007</v>
      </c>
      <c r="AZ2726">
        <f t="shared" si="170"/>
        <v>559.45470550537107</v>
      </c>
      <c r="BA2726">
        <f t="shared" si="171"/>
        <v>1.0231815394945443E-12</v>
      </c>
    </row>
    <row r="2727" spans="1:53" x14ac:dyDescent="0.35">
      <c r="A2727">
        <v>6772966</v>
      </c>
      <c r="B2727">
        <v>2008</v>
      </c>
      <c r="C2727">
        <v>65</v>
      </c>
      <c r="D2727">
        <v>65</v>
      </c>
      <c r="E2727">
        <v>56</v>
      </c>
      <c r="F2727" t="s">
        <v>54</v>
      </c>
      <c r="G2727" t="s">
        <v>54</v>
      </c>
      <c r="H2727" t="s">
        <v>45</v>
      </c>
      <c r="I2727">
        <v>43</v>
      </c>
      <c r="J2727" t="s">
        <v>46</v>
      </c>
      <c r="K2727" t="s">
        <v>47</v>
      </c>
      <c r="L2727">
        <v>1</v>
      </c>
      <c r="M2727">
        <v>10</v>
      </c>
      <c r="N2727">
        <v>35</v>
      </c>
      <c r="O2727" t="s">
        <v>88</v>
      </c>
      <c r="P2727">
        <v>13312.12169</v>
      </c>
      <c r="Q2727" t="s">
        <v>56</v>
      </c>
      <c r="R2727">
        <v>8000</v>
      </c>
      <c r="S2727">
        <v>50</v>
      </c>
      <c r="T2727">
        <v>22</v>
      </c>
      <c r="U2727" t="s">
        <v>50</v>
      </c>
      <c r="V2727">
        <v>0</v>
      </c>
      <c r="W2727">
        <v>0</v>
      </c>
      <c r="X2727">
        <v>0</v>
      </c>
      <c r="Y2727" t="s">
        <v>51</v>
      </c>
      <c r="Z2727" t="s">
        <v>60</v>
      </c>
      <c r="AA2727">
        <v>7.7746302000000003E-2</v>
      </c>
      <c r="AB2727">
        <v>0.45231350300000001</v>
      </c>
      <c r="AC2727">
        <v>0.24331130000000001</v>
      </c>
      <c r="AD2727">
        <v>0.198587453</v>
      </c>
      <c r="AE2727">
        <v>45.415094340000003</v>
      </c>
      <c r="AF2727">
        <v>0.49743802799999998</v>
      </c>
      <c r="AG2727">
        <v>2.2728989610000001</v>
      </c>
      <c r="AH2727">
        <v>0.113169846</v>
      </c>
      <c r="AI2727">
        <v>4.9046319999999999E-3</v>
      </c>
      <c r="AJ2727">
        <v>3</v>
      </c>
      <c r="AK2727">
        <v>701701</v>
      </c>
      <c r="AL2727">
        <v>0</v>
      </c>
      <c r="AM2727" t="s">
        <v>53</v>
      </c>
      <c r="AN2727">
        <v>1012008</v>
      </c>
      <c r="AO2727">
        <v>16082008</v>
      </c>
      <c r="AP2727">
        <v>1207.52</v>
      </c>
      <c r="AQ2727">
        <v>1</v>
      </c>
      <c r="AR2727">
        <v>1</v>
      </c>
      <c r="AS2727">
        <v>1207.52</v>
      </c>
      <c r="AT2727">
        <v>991.27978515625</v>
      </c>
      <c r="AU2727">
        <v>1479.9843559999999</v>
      </c>
      <c r="AV2727">
        <v>89.325294494628906</v>
      </c>
      <c r="AW2727">
        <v>1207.51999999999</v>
      </c>
      <c r="AX2727">
        <f t="shared" si="168"/>
        <v>216.24021484374998</v>
      </c>
      <c r="AY2727">
        <f t="shared" si="169"/>
        <v>272.46435599999995</v>
      </c>
      <c r="AZ2727">
        <f t="shared" si="170"/>
        <v>1118.1947055053711</v>
      </c>
      <c r="BA2727">
        <f t="shared" si="171"/>
        <v>1.0004441719502211E-11</v>
      </c>
    </row>
    <row r="2728" spans="1:53" x14ac:dyDescent="0.35">
      <c r="A2728">
        <v>5315077</v>
      </c>
      <c r="B2728">
        <v>2006</v>
      </c>
      <c r="C2728">
        <v>67</v>
      </c>
      <c r="D2728">
        <v>46</v>
      </c>
      <c r="E2728">
        <v>46</v>
      </c>
      <c r="F2728" t="s">
        <v>54</v>
      </c>
      <c r="G2728" t="s">
        <v>45</v>
      </c>
      <c r="H2728" t="s">
        <v>45</v>
      </c>
      <c r="I2728">
        <v>21</v>
      </c>
      <c r="J2728" t="s">
        <v>57</v>
      </c>
      <c r="K2728" t="s">
        <v>78</v>
      </c>
      <c r="L2728">
        <v>3</v>
      </c>
      <c r="M2728">
        <v>4</v>
      </c>
      <c r="N2728">
        <v>14</v>
      </c>
      <c r="O2728" t="s">
        <v>61</v>
      </c>
      <c r="P2728">
        <v>5537.2110839999996</v>
      </c>
      <c r="Q2728" t="s">
        <v>56</v>
      </c>
      <c r="R2728">
        <v>19000</v>
      </c>
      <c r="S2728">
        <v>0</v>
      </c>
      <c r="T2728">
        <v>12</v>
      </c>
      <c r="U2728" t="s">
        <v>62</v>
      </c>
      <c r="V2728">
        <v>0</v>
      </c>
      <c r="W2728">
        <v>0</v>
      </c>
      <c r="X2728">
        <v>0</v>
      </c>
      <c r="Y2728" t="s">
        <v>51</v>
      </c>
      <c r="Z2728" t="s">
        <v>60</v>
      </c>
      <c r="AA2728">
        <v>0.106712032</v>
      </c>
      <c r="AB2728">
        <v>0.29972162099999999</v>
      </c>
      <c r="AC2728">
        <v>0.30281472300000001</v>
      </c>
      <c r="AD2728">
        <v>0.134011993</v>
      </c>
      <c r="AE2728">
        <v>44.540372669999996</v>
      </c>
      <c r="AF2728">
        <v>0.50857620999999997</v>
      </c>
      <c r="AG2728">
        <v>2.2180637179999998</v>
      </c>
      <c r="AH2728">
        <v>0.202080238</v>
      </c>
      <c r="AI2728">
        <v>5.9435360000000001E-3</v>
      </c>
      <c r="AJ2728">
        <v>6</v>
      </c>
      <c r="AK2728">
        <v>701801</v>
      </c>
      <c r="AL2728">
        <v>0</v>
      </c>
      <c r="AM2728" t="s">
        <v>53</v>
      </c>
      <c r="AN2728">
        <v>1032006</v>
      </c>
      <c r="AO2728">
        <v>31122006</v>
      </c>
      <c r="AP2728">
        <v>142.19999999999999</v>
      </c>
      <c r="AQ2728">
        <v>1</v>
      </c>
      <c r="AR2728">
        <v>1</v>
      </c>
      <c r="AS2728">
        <v>142.19999999999999</v>
      </c>
      <c r="AT2728">
        <v>861.802001953125</v>
      </c>
      <c r="AU2728">
        <v>832.08778700000005</v>
      </c>
      <c r="AV2728">
        <v>89.325294494628906</v>
      </c>
      <c r="AW2728">
        <v>3902.09</v>
      </c>
      <c r="AX2728">
        <f t="shared" si="168"/>
        <v>719.60200195312495</v>
      </c>
      <c r="AY2728">
        <f t="shared" si="169"/>
        <v>689.88778700000012</v>
      </c>
      <c r="AZ2728">
        <f t="shared" si="170"/>
        <v>52.874705505371082</v>
      </c>
      <c r="BA2728">
        <f t="shared" si="171"/>
        <v>3759.8900000000003</v>
      </c>
    </row>
    <row r="2729" spans="1:53" x14ac:dyDescent="0.35">
      <c r="A2729">
        <v>8642906</v>
      </c>
      <c r="B2729">
        <v>2008</v>
      </c>
      <c r="C2729">
        <v>59</v>
      </c>
      <c r="D2729">
        <v>33</v>
      </c>
      <c r="E2729">
        <v>33</v>
      </c>
      <c r="F2729" t="s">
        <v>45</v>
      </c>
      <c r="G2729" t="s">
        <v>54</v>
      </c>
      <c r="H2729" t="s">
        <v>54</v>
      </c>
      <c r="I2729">
        <v>9</v>
      </c>
      <c r="J2729" t="s">
        <v>57</v>
      </c>
      <c r="K2729" t="s">
        <v>58</v>
      </c>
      <c r="L2729">
        <v>2</v>
      </c>
      <c r="M2729">
        <v>3</v>
      </c>
      <c r="N2729">
        <v>36</v>
      </c>
      <c r="O2729" t="s">
        <v>75</v>
      </c>
      <c r="P2729">
        <v>31976.263029999998</v>
      </c>
      <c r="Q2729" t="s">
        <v>56</v>
      </c>
      <c r="R2729">
        <v>6000</v>
      </c>
      <c r="S2729">
        <v>50</v>
      </c>
      <c r="T2729">
        <v>11</v>
      </c>
      <c r="U2729" t="s">
        <v>50</v>
      </c>
      <c r="V2729">
        <v>0</v>
      </c>
      <c r="W2729">
        <v>0</v>
      </c>
      <c r="X2729">
        <v>0</v>
      </c>
      <c r="Y2729" t="s">
        <v>51</v>
      </c>
      <c r="Z2729" t="s">
        <v>60</v>
      </c>
      <c r="AA2729">
        <v>8.3169291000000006E-2</v>
      </c>
      <c r="AB2729">
        <v>0.4375</v>
      </c>
      <c r="AC2729">
        <v>0.23006889799999999</v>
      </c>
      <c r="AD2729">
        <v>0.144399587</v>
      </c>
      <c r="AE2729">
        <v>39.448148150000002</v>
      </c>
      <c r="AF2729">
        <v>0.48859261999999998</v>
      </c>
      <c r="AG2729">
        <v>2.6208169290000001</v>
      </c>
      <c r="AH2729">
        <v>0.26711375399999998</v>
      </c>
      <c r="AI2729">
        <v>7.592054E-3</v>
      </c>
      <c r="AJ2729">
        <v>3</v>
      </c>
      <c r="AK2729">
        <v>701802</v>
      </c>
      <c r="AL2729">
        <v>0</v>
      </c>
      <c r="AM2729" t="s">
        <v>53</v>
      </c>
      <c r="AN2729">
        <v>24022008</v>
      </c>
      <c r="AO2729">
        <v>31122008</v>
      </c>
      <c r="AP2729">
        <v>645.51</v>
      </c>
      <c r="AQ2729">
        <v>1</v>
      </c>
      <c r="AR2729">
        <v>1</v>
      </c>
      <c r="AS2729">
        <v>645.51</v>
      </c>
      <c r="AT2729">
        <v>1411.49694824218</v>
      </c>
      <c r="AU2729">
        <v>1648.0195670000001</v>
      </c>
      <c r="AV2729">
        <v>89.325294494628906</v>
      </c>
      <c r="AW2729">
        <v>1551.75999999999</v>
      </c>
      <c r="AX2729">
        <f t="shared" si="168"/>
        <v>765.98694824218001</v>
      </c>
      <c r="AY2729">
        <f t="shared" si="169"/>
        <v>1002.5095670000001</v>
      </c>
      <c r="AZ2729">
        <f t="shared" si="170"/>
        <v>556.18470550537108</v>
      </c>
      <c r="BA2729">
        <f t="shared" si="171"/>
        <v>906.24999999999</v>
      </c>
    </row>
    <row r="2730" spans="1:53" x14ac:dyDescent="0.35">
      <c r="A2730">
        <v>2937717</v>
      </c>
      <c r="B2730">
        <v>2006</v>
      </c>
      <c r="C2730">
        <v>55</v>
      </c>
      <c r="D2730">
        <v>55</v>
      </c>
      <c r="E2730">
        <v>56</v>
      </c>
      <c r="F2730" t="s">
        <v>45</v>
      </c>
      <c r="G2730" t="s">
        <v>45</v>
      </c>
      <c r="H2730" t="s">
        <v>45</v>
      </c>
      <c r="I2730">
        <v>33</v>
      </c>
      <c r="J2730" t="s">
        <v>57</v>
      </c>
      <c r="K2730" t="s">
        <v>47</v>
      </c>
      <c r="L2730">
        <v>1</v>
      </c>
      <c r="M2730">
        <v>9</v>
      </c>
      <c r="N2730">
        <v>20</v>
      </c>
      <c r="O2730" t="s">
        <v>74</v>
      </c>
      <c r="P2730">
        <v>8219.0044930000004</v>
      </c>
      <c r="Q2730" t="s">
        <v>49</v>
      </c>
      <c r="R2730">
        <v>11000</v>
      </c>
      <c r="S2730">
        <v>0</v>
      </c>
      <c r="T2730">
        <v>0</v>
      </c>
      <c r="U2730" t="s">
        <v>62</v>
      </c>
      <c r="V2730">
        <v>2</v>
      </c>
      <c r="W2730">
        <v>0</v>
      </c>
      <c r="X2730">
        <v>1</v>
      </c>
      <c r="Y2730" t="s">
        <v>51</v>
      </c>
      <c r="Z2730" t="s">
        <v>60</v>
      </c>
      <c r="AA2730">
        <v>0.14841849200000001</v>
      </c>
      <c r="AB2730">
        <v>0.25679513199999998</v>
      </c>
      <c r="AC2730">
        <v>0.25679513199999998</v>
      </c>
      <c r="AD2730">
        <v>0.136402099</v>
      </c>
      <c r="AE2730">
        <v>62.2</v>
      </c>
      <c r="AF2730">
        <v>0.49348451500000001</v>
      </c>
      <c r="AG2730">
        <v>2.3971602430000001</v>
      </c>
      <c r="AH2730">
        <v>0.29291488399999999</v>
      </c>
      <c r="AI2730">
        <v>4.7551119999999997E-3</v>
      </c>
      <c r="AJ2730">
        <v>8</v>
      </c>
      <c r="AK2730">
        <v>701902</v>
      </c>
      <c r="AL2730">
        <v>2</v>
      </c>
      <c r="AM2730" t="s">
        <v>53</v>
      </c>
      <c r="AN2730">
        <v>1012006</v>
      </c>
      <c r="AO2730">
        <v>22092006</v>
      </c>
      <c r="AP2730">
        <v>446.71</v>
      </c>
      <c r="AQ2730">
        <v>1</v>
      </c>
      <c r="AR2730">
        <v>1</v>
      </c>
      <c r="AS2730">
        <v>446.71</v>
      </c>
      <c r="AT2730">
        <v>860.78063964843705</v>
      </c>
      <c r="AU2730">
        <v>751.81572119999998</v>
      </c>
      <c r="AV2730">
        <v>89.325294494628906</v>
      </c>
      <c r="AW2730">
        <v>446.70999999999901</v>
      </c>
      <c r="AX2730">
        <f t="shared" si="168"/>
        <v>414.07063964843707</v>
      </c>
      <c r="AY2730">
        <f t="shared" si="169"/>
        <v>305.1057212</v>
      </c>
      <c r="AZ2730">
        <f t="shared" si="170"/>
        <v>357.38470550537107</v>
      </c>
      <c r="BA2730">
        <f t="shared" si="171"/>
        <v>9.6633812063373625E-13</v>
      </c>
    </row>
    <row r="2731" spans="1:53" x14ac:dyDescent="0.35">
      <c r="A2731">
        <v>1765768</v>
      </c>
      <c r="B2731">
        <v>2008</v>
      </c>
      <c r="C2731">
        <v>54</v>
      </c>
      <c r="D2731">
        <v>49</v>
      </c>
      <c r="E2731">
        <v>49</v>
      </c>
      <c r="F2731" t="s">
        <v>54</v>
      </c>
      <c r="G2731" t="s">
        <v>45</v>
      </c>
      <c r="H2731" t="s">
        <v>45</v>
      </c>
      <c r="I2731">
        <v>26</v>
      </c>
      <c r="J2731" t="s">
        <v>57</v>
      </c>
      <c r="K2731" t="s">
        <v>58</v>
      </c>
      <c r="L2731">
        <v>2</v>
      </c>
      <c r="M2731">
        <v>7</v>
      </c>
      <c r="N2731">
        <v>12</v>
      </c>
      <c r="O2731" t="s">
        <v>83</v>
      </c>
      <c r="P2731">
        <v>4686.4330389999996</v>
      </c>
      <c r="Q2731" t="s">
        <v>56</v>
      </c>
      <c r="R2731">
        <v>10000</v>
      </c>
      <c r="S2731">
        <v>50</v>
      </c>
      <c r="T2731">
        <v>10</v>
      </c>
      <c r="U2731" t="s">
        <v>62</v>
      </c>
      <c r="V2731">
        <v>1</v>
      </c>
      <c r="W2731">
        <v>0</v>
      </c>
      <c r="X2731">
        <v>6</v>
      </c>
      <c r="Y2731" t="s">
        <v>63</v>
      </c>
      <c r="Z2731" t="s">
        <v>60</v>
      </c>
      <c r="AA2731">
        <v>9.1195464000000004E-2</v>
      </c>
      <c r="AB2731">
        <v>0.408410773</v>
      </c>
      <c r="AC2731">
        <v>0.22885493800000001</v>
      </c>
      <c r="AD2731">
        <v>0.143610981</v>
      </c>
      <c r="AE2731">
        <v>46.931034480000001</v>
      </c>
      <c r="AF2731">
        <v>0.48233250999999999</v>
      </c>
      <c r="AG2731">
        <v>2.3580091350000001</v>
      </c>
      <c r="AH2731">
        <v>0.32084442800000001</v>
      </c>
      <c r="AI2731">
        <v>8.2731079999999995E-3</v>
      </c>
      <c r="AJ2731">
        <v>9</v>
      </c>
      <c r="AK2731">
        <v>701909</v>
      </c>
      <c r="AL2731">
        <v>1</v>
      </c>
      <c r="AM2731" t="s">
        <v>53</v>
      </c>
      <c r="AN2731">
        <v>19012008</v>
      </c>
      <c r="AO2731">
        <v>31122008</v>
      </c>
      <c r="AP2731">
        <v>917.44</v>
      </c>
      <c r="AQ2731">
        <v>1</v>
      </c>
      <c r="AR2731">
        <v>1</v>
      </c>
      <c r="AS2731">
        <v>917.44</v>
      </c>
      <c r="AT2731">
        <v>771.78424072265602</v>
      </c>
      <c r="AU2731">
        <v>554.20602469999994</v>
      </c>
      <c r="AV2731">
        <v>89.325294494628906</v>
      </c>
      <c r="AW2731">
        <v>917.44</v>
      </c>
      <c r="AX2731">
        <f t="shared" si="168"/>
        <v>145.65575927734403</v>
      </c>
      <c r="AY2731">
        <f t="shared" si="169"/>
        <v>363.23397530000011</v>
      </c>
      <c r="AZ2731">
        <f t="shared" si="170"/>
        <v>828.11470550537115</v>
      </c>
      <c r="BA2731">
        <f t="shared" si="171"/>
        <v>0</v>
      </c>
    </row>
    <row r="2732" spans="1:53" x14ac:dyDescent="0.35">
      <c r="A2732">
        <v>4186986</v>
      </c>
      <c r="B2732">
        <v>2005</v>
      </c>
      <c r="C2732">
        <v>39</v>
      </c>
      <c r="D2732">
        <v>36</v>
      </c>
      <c r="E2732">
        <v>36</v>
      </c>
      <c r="F2732" t="s">
        <v>54</v>
      </c>
      <c r="G2732" t="s">
        <v>45</v>
      </c>
      <c r="H2732" t="s">
        <v>45</v>
      </c>
      <c r="I2732">
        <v>15</v>
      </c>
      <c r="J2732" t="s">
        <v>57</v>
      </c>
      <c r="K2732" t="s">
        <v>58</v>
      </c>
      <c r="L2732">
        <v>2</v>
      </c>
      <c r="M2732">
        <v>1</v>
      </c>
      <c r="N2732">
        <v>21</v>
      </c>
      <c r="O2732" t="s">
        <v>74</v>
      </c>
      <c r="P2732">
        <v>8245.9691359999997</v>
      </c>
      <c r="Q2732" t="s">
        <v>73</v>
      </c>
      <c r="R2732">
        <v>13000</v>
      </c>
      <c r="S2732">
        <v>100</v>
      </c>
      <c r="T2732">
        <v>10</v>
      </c>
      <c r="U2732" t="s">
        <v>50</v>
      </c>
      <c r="V2732">
        <v>0</v>
      </c>
      <c r="W2732">
        <v>0</v>
      </c>
      <c r="X2732">
        <v>0</v>
      </c>
      <c r="Y2732" t="s">
        <v>51</v>
      </c>
      <c r="Z2732" t="s">
        <v>52</v>
      </c>
      <c r="AA2732">
        <v>5.2419355000000001E-2</v>
      </c>
      <c r="AB2732">
        <v>0.25716845900000002</v>
      </c>
      <c r="AC2732">
        <v>0.59318996400000001</v>
      </c>
      <c r="AD2732">
        <v>0.14867508500000001</v>
      </c>
      <c r="AE2732">
        <v>0.54302269400000003</v>
      </c>
      <c r="AF2732">
        <v>0.490307665</v>
      </c>
      <c r="AG2732">
        <v>2.519265233</v>
      </c>
      <c r="AH2732">
        <v>0.16517749300000001</v>
      </c>
      <c r="AI2732">
        <v>2.1733880000000001E-3</v>
      </c>
      <c r="AJ2732">
        <v>3</v>
      </c>
      <c r="AK2732">
        <v>702103</v>
      </c>
      <c r="AL2732">
        <v>0</v>
      </c>
      <c r="AM2732" t="s">
        <v>53</v>
      </c>
      <c r="AN2732">
        <v>20032005</v>
      </c>
      <c r="AO2732">
        <v>31122005</v>
      </c>
      <c r="AP2732">
        <v>1144.03</v>
      </c>
      <c r="AQ2732">
        <v>1</v>
      </c>
      <c r="AR2732">
        <v>1</v>
      </c>
      <c r="AS2732">
        <v>1144.03</v>
      </c>
      <c r="AT2732">
        <v>715.44354248046795</v>
      </c>
      <c r="AU2732">
        <v>989.10128340000006</v>
      </c>
      <c r="AV2732">
        <v>89.325294494628906</v>
      </c>
      <c r="AW2732">
        <v>479.22</v>
      </c>
      <c r="AX2732">
        <f t="shared" si="168"/>
        <v>428.58645751953202</v>
      </c>
      <c r="AY2732">
        <f t="shared" si="169"/>
        <v>154.92871659999992</v>
      </c>
      <c r="AZ2732">
        <f t="shared" si="170"/>
        <v>1054.7047055053711</v>
      </c>
      <c r="BA2732">
        <f t="shared" si="171"/>
        <v>664.81</v>
      </c>
    </row>
    <row r="2733" spans="1:53" x14ac:dyDescent="0.35">
      <c r="A2733">
        <v>3842081</v>
      </c>
      <c r="B2733">
        <v>2007</v>
      </c>
      <c r="C2733">
        <v>44</v>
      </c>
      <c r="D2733">
        <v>44</v>
      </c>
      <c r="E2733">
        <v>56</v>
      </c>
      <c r="F2733" t="s">
        <v>45</v>
      </c>
      <c r="G2733" t="s">
        <v>45</v>
      </c>
      <c r="H2733" t="s">
        <v>45</v>
      </c>
      <c r="I2733">
        <v>22</v>
      </c>
      <c r="J2733" t="s">
        <v>46</v>
      </c>
      <c r="K2733" t="s">
        <v>47</v>
      </c>
      <c r="L2733">
        <v>1</v>
      </c>
      <c r="M2733">
        <v>5</v>
      </c>
      <c r="N2733">
        <v>31</v>
      </c>
      <c r="O2733" t="s">
        <v>86</v>
      </c>
      <c r="P2733">
        <v>18410.327560000002</v>
      </c>
      <c r="Q2733" t="s">
        <v>56</v>
      </c>
      <c r="R2733">
        <v>8000</v>
      </c>
      <c r="S2733">
        <v>100</v>
      </c>
      <c r="T2733">
        <v>15</v>
      </c>
      <c r="U2733" t="s">
        <v>50</v>
      </c>
      <c r="V2733">
        <v>0</v>
      </c>
      <c r="W2733">
        <v>0</v>
      </c>
      <c r="X2733">
        <v>1</v>
      </c>
      <c r="Y2733" t="s">
        <v>63</v>
      </c>
      <c r="Z2733" t="s">
        <v>60</v>
      </c>
      <c r="AA2733">
        <v>4.4823482999999997E-2</v>
      </c>
      <c r="AB2733">
        <v>0.55454184900000003</v>
      </c>
      <c r="AC2733">
        <v>0.23601745299999999</v>
      </c>
      <c r="AD2733">
        <v>0.151294077</v>
      </c>
      <c r="AE2733">
        <v>17.133928569999998</v>
      </c>
      <c r="AF2733">
        <v>0.45683515699999999</v>
      </c>
      <c r="AG2733">
        <v>2.283617612</v>
      </c>
      <c r="AH2733">
        <v>0.28278114799999998</v>
      </c>
      <c r="AI2733">
        <v>6.7662160000000002E-3</v>
      </c>
      <c r="AJ2733">
        <v>7</v>
      </c>
      <c r="AK2733">
        <v>702300</v>
      </c>
      <c r="AL2733">
        <v>0</v>
      </c>
      <c r="AM2733" t="s">
        <v>53</v>
      </c>
      <c r="AN2733">
        <v>1012007</v>
      </c>
      <c r="AO2733">
        <v>5112007</v>
      </c>
      <c r="AP2733">
        <v>2005.95</v>
      </c>
      <c r="AQ2733">
        <v>1</v>
      </c>
      <c r="AR2733">
        <v>1</v>
      </c>
      <c r="AS2733">
        <v>2005.95</v>
      </c>
      <c r="AT2733">
        <v>1514.03869628906</v>
      </c>
      <c r="AU2733">
        <v>1042.9500889999999</v>
      </c>
      <c r="AV2733">
        <v>89.325294494628906</v>
      </c>
      <c r="AW2733">
        <v>2005.95</v>
      </c>
      <c r="AX2733">
        <f t="shared" si="168"/>
        <v>491.91130371094005</v>
      </c>
      <c r="AY2733">
        <f t="shared" si="169"/>
        <v>962.99991100000011</v>
      </c>
      <c r="AZ2733">
        <f t="shared" si="170"/>
        <v>1916.6247055053711</v>
      </c>
      <c r="BA2733">
        <f t="shared" si="171"/>
        <v>0</v>
      </c>
    </row>
    <row r="2734" spans="1:53" x14ac:dyDescent="0.35">
      <c r="A2734">
        <v>4837300</v>
      </c>
      <c r="B2734">
        <v>2006</v>
      </c>
      <c r="C2734">
        <v>67</v>
      </c>
      <c r="D2734">
        <v>45</v>
      </c>
      <c r="E2734">
        <v>45</v>
      </c>
      <c r="F2734" t="s">
        <v>54</v>
      </c>
      <c r="G2734" t="s">
        <v>45</v>
      </c>
      <c r="H2734" t="s">
        <v>45</v>
      </c>
      <c r="I2734">
        <v>24</v>
      </c>
      <c r="J2734" t="s">
        <v>57</v>
      </c>
      <c r="K2734" t="s">
        <v>58</v>
      </c>
      <c r="L2734">
        <v>2</v>
      </c>
      <c r="M2734">
        <v>8</v>
      </c>
      <c r="N2734">
        <v>22</v>
      </c>
      <c r="O2734" t="s">
        <v>68</v>
      </c>
      <c r="P2734">
        <v>11384.135490000001</v>
      </c>
      <c r="Q2734" t="s">
        <v>49</v>
      </c>
      <c r="R2734">
        <v>10000</v>
      </c>
      <c r="S2734">
        <v>0</v>
      </c>
      <c r="T2734">
        <v>8</v>
      </c>
      <c r="U2734" t="s">
        <v>50</v>
      </c>
      <c r="V2734">
        <v>0</v>
      </c>
      <c r="W2734">
        <v>1</v>
      </c>
      <c r="X2734">
        <v>0</v>
      </c>
      <c r="Y2734" t="s">
        <v>51</v>
      </c>
      <c r="Z2734" t="s">
        <v>52</v>
      </c>
      <c r="AA2734">
        <v>3.1345233E-2</v>
      </c>
      <c r="AB2734">
        <v>0.139904265</v>
      </c>
      <c r="AC2734">
        <v>0.511314186</v>
      </c>
      <c r="AD2734">
        <v>9.8101538000000002E-2</v>
      </c>
      <c r="AE2734">
        <v>7.5006443300000001</v>
      </c>
      <c r="AF2734">
        <v>0.49076539800000002</v>
      </c>
      <c r="AG2734">
        <v>2.532854656</v>
      </c>
      <c r="AH2734">
        <v>0.17506568</v>
      </c>
      <c r="AI2734">
        <v>2.3883450000000001E-3</v>
      </c>
      <c r="AJ2734">
        <v>6</v>
      </c>
      <c r="AK2734">
        <v>703002</v>
      </c>
      <c r="AL2734">
        <v>0</v>
      </c>
      <c r="AM2734" t="s">
        <v>53</v>
      </c>
      <c r="AN2734">
        <v>1012006</v>
      </c>
      <c r="AO2734">
        <v>16082006</v>
      </c>
      <c r="AP2734">
        <v>585.52</v>
      </c>
      <c r="AQ2734">
        <v>1</v>
      </c>
      <c r="AR2734">
        <v>1</v>
      </c>
      <c r="AS2734">
        <v>585.52</v>
      </c>
      <c r="AT2734">
        <v>686.55462646484295</v>
      </c>
      <c r="AU2734">
        <v>654.25659189999999</v>
      </c>
      <c r="AV2734">
        <v>89.325294494628906</v>
      </c>
      <c r="AW2734">
        <v>585.51999999999896</v>
      </c>
      <c r="AX2734">
        <f t="shared" si="168"/>
        <v>101.03462646484297</v>
      </c>
      <c r="AY2734">
        <f t="shared" si="169"/>
        <v>68.736591900000008</v>
      </c>
      <c r="AZ2734">
        <f t="shared" si="170"/>
        <v>496.19470550537108</v>
      </c>
      <c r="BA2734">
        <f t="shared" si="171"/>
        <v>1.0231815394945443E-12</v>
      </c>
    </row>
    <row r="2735" spans="1:53" x14ac:dyDescent="0.35">
      <c r="A2735">
        <v>1620318</v>
      </c>
      <c r="B2735">
        <v>2007</v>
      </c>
      <c r="C2735">
        <v>58</v>
      </c>
      <c r="D2735">
        <v>56</v>
      </c>
      <c r="E2735">
        <v>56</v>
      </c>
      <c r="F2735" t="s">
        <v>54</v>
      </c>
      <c r="G2735" t="s">
        <v>45</v>
      </c>
      <c r="H2735" t="s">
        <v>45</v>
      </c>
      <c r="I2735">
        <v>33</v>
      </c>
      <c r="J2735" t="s">
        <v>57</v>
      </c>
      <c r="K2735" t="s">
        <v>58</v>
      </c>
      <c r="L2735">
        <v>2</v>
      </c>
      <c r="M2735">
        <v>10</v>
      </c>
      <c r="N2735">
        <v>27</v>
      </c>
      <c r="O2735" t="s">
        <v>61</v>
      </c>
      <c r="P2735">
        <v>2505.7121090000001</v>
      </c>
      <c r="Q2735" t="s">
        <v>49</v>
      </c>
      <c r="R2735">
        <v>16000</v>
      </c>
      <c r="S2735">
        <v>0</v>
      </c>
      <c r="T2735">
        <v>27</v>
      </c>
      <c r="U2735" t="s">
        <v>50</v>
      </c>
      <c r="V2735">
        <v>0</v>
      </c>
      <c r="W2735">
        <v>0</v>
      </c>
      <c r="X2735">
        <v>5</v>
      </c>
      <c r="Y2735" t="s">
        <v>51</v>
      </c>
      <c r="Z2735" t="s">
        <v>60</v>
      </c>
      <c r="AA2735">
        <v>2.7384756E-2</v>
      </c>
      <c r="AB2735">
        <v>0.158831584</v>
      </c>
      <c r="AC2735">
        <v>0.47786398899999999</v>
      </c>
      <c r="AD2735">
        <v>0.15282215099999999</v>
      </c>
      <c r="AE2735">
        <v>18.292207789999999</v>
      </c>
      <c r="AF2735">
        <v>0.485800497</v>
      </c>
      <c r="AG2735">
        <v>2.5714285710000002</v>
      </c>
      <c r="AH2735">
        <v>0.22430139700000001</v>
      </c>
      <c r="AI2735">
        <v>3.493014E-3</v>
      </c>
      <c r="AJ2735">
        <v>10</v>
      </c>
      <c r="AK2735">
        <v>703004</v>
      </c>
      <c r="AL2735">
        <v>0</v>
      </c>
      <c r="AM2735" t="s">
        <v>53</v>
      </c>
      <c r="AN2735">
        <v>1012007</v>
      </c>
      <c r="AO2735">
        <v>23102007</v>
      </c>
      <c r="AP2735">
        <v>474.3</v>
      </c>
      <c r="AQ2735">
        <v>1</v>
      </c>
      <c r="AR2735">
        <v>1</v>
      </c>
      <c r="AS2735">
        <v>474.3</v>
      </c>
      <c r="AT2735">
        <v>628.51525878906205</v>
      </c>
      <c r="AU2735">
        <v>438.82132469999999</v>
      </c>
      <c r="AV2735">
        <v>89.325294494628906</v>
      </c>
      <c r="AW2735">
        <v>474.3</v>
      </c>
      <c r="AX2735">
        <f t="shared" si="168"/>
        <v>154.21525878906203</v>
      </c>
      <c r="AY2735">
        <f t="shared" si="169"/>
        <v>35.47867530000002</v>
      </c>
      <c r="AZ2735">
        <f t="shared" si="170"/>
        <v>384.97470550537111</v>
      </c>
      <c r="BA2735">
        <f t="shared" si="171"/>
        <v>0</v>
      </c>
    </row>
    <row r="2736" spans="1:53" x14ac:dyDescent="0.35">
      <c r="A2736">
        <v>741203</v>
      </c>
      <c r="B2736">
        <v>2005</v>
      </c>
      <c r="C2736">
        <v>56</v>
      </c>
      <c r="D2736">
        <v>30</v>
      </c>
      <c r="E2736">
        <v>30</v>
      </c>
      <c r="F2736" t="s">
        <v>54</v>
      </c>
      <c r="G2736" t="s">
        <v>45</v>
      </c>
      <c r="H2736" t="s">
        <v>45</v>
      </c>
      <c r="I2736">
        <v>9</v>
      </c>
      <c r="J2736" t="s">
        <v>57</v>
      </c>
      <c r="K2736" t="s">
        <v>58</v>
      </c>
      <c r="L2736">
        <v>2</v>
      </c>
      <c r="M2736">
        <v>3</v>
      </c>
      <c r="N2736">
        <v>28</v>
      </c>
      <c r="O2736" t="s">
        <v>48</v>
      </c>
      <c r="P2736">
        <v>7648.3590160000003</v>
      </c>
      <c r="Q2736" t="s">
        <v>56</v>
      </c>
      <c r="R2736">
        <v>10000</v>
      </c>
      <c r="S2736">
        <v>0</v>
      </c>
      <c r="T2736">
        <v>24</v>
      </c>
      <c r="U2736" t="s">
        <v>62</v>
      </c>
      <c r="V2736">
        <v>0</v>
      </c>
      <c r="W2736">
        <v>0</v>
      </c>
      <c r="X2736">
        <v>3</v>
      </c>
      <c r="Y2736" t="s">
        <v>63</v>
      </c>
      <c r="Z2736" t="s">
        <v>60</v>
      </c>
      <c r="AA2736">
        <v>5.2801724000000001E-2</v>
      </c>
      <c r="AB2736">
        <v>0.25592672399999999</v>
      </c>
      <c r="AC2736">
        <v>0.40625</v>
      </c>
      <c r="AD2736">
        <v>0.174584037</v>
      </c>
      <c r="AE2736">
        <v>12.379104480000001</v>
      </c>
      <c r="AF2736">
        <v>0.49264528600000002</v>
      </c>
      <c r="AG2736">
        <v>2.234375</v>
      </c>
      <c r="AH2736">
        <v>0.18266049000000001</v>
      </c>
      <c r="AI2736">
        <v>4.6326939999999997E-3</v>
      </c>
      <c r="AJ2736">
        <v>9</v>
      </c>
      <c r="AK2736">
        <v>703104</v>
      </c>
      <c r="AL2736">
        <v>0</v>
      </c>
      <c r="AM2736" t="s">
        <v>53</v>
      </c>
      <c r="AN2736">
        <v>1012005</v>
      </c>
      <c r="AO2736">
        <v>21092005</v>
      </c>
      <c r="AP2736">
        <v>807.45</v>
      </c>
      <c r="AQ2736">
        <v>1</v>
      </c>
      <c r="AR2736">
        <v>1</v>
      </c>
      <c r="AS2736">
        <v>807.45</v>
      </c>
      <c r="AT2736">
        <v>871.93322753906205</v>
      </c>
      <c r="AU2736">
        <v>946.97438</v>
      </c>
      <c r="AV2736">
        <v>89.325294494628906</v>
      </c>
      <c r="AW2736">
        <v>1058.5699999999899</v>
      </c>
      <c r="AX2736">
        <f t="shared" si="168"/>
        <v>64.483227539062</v>
      </c>
      <c r="AY2736">
        <f t="shared" si="169"/>
        <v>139.52437999999995</v>
      </c>
      <c r="AZ2736">
        <f t="shared" si="170"/>
        <v>718.12470550537114</v>
      </c>
      <c r="BA2736">
        <f t="shared" si="171"/>
        <v>251.11999999998989</v>
      </c>
    </row>
    <row r="2737" spans="1:53" x14ac:dyDescent="0.35">
      <c r="A2737">
        <v>3964339</v>
      </c>
      <c r="B2737">
        <v>2005</v>
      </c>
      <c r="C2737">
        <v>35</v>
      </c>
      <c r="D2737">
        <v>35</v>
      </c>
      <c r="E2737">
        <v>56</v>
      </c>
      <c r="F2737" t="s">
        <v>45</v>
      </c>
      <c r="G2737" t="s">
        <v>45</v>
      </c>
      <c r="H2737" t="s">
        <v>45</v>
      </c>
      <c r="I2737">
        <v>14</v>
      </c>
      <c r="J2737" t="s">
        <v>46</v>
      </c>
      <c r="K2737" t="s">
        <v>47</v>
      </c>
      <c r="L2737">
        <v>1</v>
      </c>
      <c r="M2737">
        <v>8</v>
      </c>
      <c r="N2737">
        <v>8</v>
      </c>
      <c r="O2737" t="s">
        <v>93</v>
      </c>
      <c r="P2737">
        <v>2375.1880679999999</v>
      </c>
      <c r="Q2737" t="s">
        <v>56</v>
      </c>
      <c r="R2737">
        <v>6000</v>
      </c>
      <c r="S2737">
        <v>0</v>
      </c>
      <c r="T2737">
        <v>10</v>
      </c>
      <c r="U2737" t="s">
        <v>50</v>
      </c>
      <c r="V2737">
        <v>0</v>
      </c>
      <c r="W2737">
        <v>0</v>
      </c>
      <c r="X2737">
        <v>0</v>
      </c>
      <c r="Y2737" t="s">
        <v>51</v>
      </c>
      <c r="Z2737" t="s">
        <v>65</v>
      </c>
      <c r="AA2737">
        <v>6.3821751999999995E-2</v>
      </c>
      <c r="AB2737">
        <v>0.28398791499999998</v>
      </c>
      <c r="AC2737">
        <v>0.356117825</v>
      </c>
      <c r="AD2737">
        <v>0.189593496</v>
      </c>
      <c r="AE2737">
        <v>11.18181818</v>
      </c>
      <c r="AF2737">
        <v>0.48130081299999999</v>
      </c>
      <c r="AG2737">
        <v>2.3225075529999999</v>
      </c>
      <c r="AH2737">
        <v>0.24869762200000001</v>
      </c>
      <c r="AI2737">
        <v>2.4915060000000001E-3</v>
      </c>
      <c r="AJ2737">
        <v>5</v>
      </c>
      <c r="AK2737">
        <v>703105</v>
      </c>
      <c r="AL2737">
        <v>0</v>
      </c>
      <c r="AM2737" t="s">
        <v>53</v>
      </c>
      <c r="AN2737">
        <v>7022005</v>
      </c>
      <c r="AO2737">
        <v>31122005</v>
      </c>
      <c r="AP2737">
        <v>391.08</v>
      </c>
      <c r="AQ2737">
        <v>1</v>
      </c>
      <c r="AR2737">
        <v>1</v>
      </c>
      <c r="AS2737">
        <v>391.08</v>
      </c>
      <c r="AT2737">
        <v>553.0546875</v>
      </c>
      <c r="AU2737">
        <v>543.6518853</v>
      </c>
      <c r="AV2737">
        <v>89.325294494628906</v>
      </c>
      <c r="AW2737">
        <v>468.50999999999902</v>
      </c>
      <c r="AX2737">
        <f t="shared" si="168"/>
        <v>161.97468750000002</v>
      </c>
      <c r="AY2737">
        <f t="shared" si="169"/>
        <v>152.57188530000002</v>
      </c>
      <c r="AZ2737">
        <f t="shared" si="170"/>
        <v>301.75470550537108</v>
      </c>
      <c r="BA2737">
        <f t="shared" si="171"/>
        <v>77.42999999999904</v>
      </c>
    </row>
    <row r="2738" spans="1:53" x14ac:dyDescent="0.35">
      <c r="A2738">
        <v>1335364</v>
      </c>
      <c r="B2738">
        <v>2007</v>
      </c>
      <c r="C2738">
        <v>49</v>
      </c>
      <c r="D2738">
        <v>49</v>
      </c>
      <c r="E2738">
        <v>56</v>
      </c>
      <c r="F2738" t="s">
        <v>54</v>
      </c>
      <c r="G2738" t="s">
        <v>54</v>
      </c>
      <c r="H2738" t="s">
        <v>45</v>
      </c>
      <c r="I2738">
        <v>25</v>
      </c>
      <c r="J2738" t="s">
        <v>46</v>
      </c>
      <c r="K2738" t="s">
        <v>47</v>
      </c>
      <c r="L2738">
        <v>1</v>
      </c>
      <c r="M2738">
        <v>5</v>
      </c>
      <c r="N2738">
        <v>39</v>
      </c>
      <c r="O2738" t="s">
        <v>81</v>
      </c>
      <c r="P2738">
        <v>14201.69018</v>
      </c>
      <c r="Q2738" t="s">
        <v>49</v>
      </c>
      <c r="R2738">
        <v>8000</v>
      </c>
      <c r="S2738">
        <v>0</v>
      </c>
      <c r="T2738">
        <v>12</v>
      </c>
      <c r="U2738" t="s">
        <v>62</v>
      </c>
      <c r="V2738">
        <v>0</v>
      </c>
      <c r="W2738">
        <v>0</v>
      </c>
      <c r="X2738">
        <v>4</v>
      </c>
      <c r="Y2738" t="s">
        <v>51</v>
      </c>
      <c r="Z2738" t="s">
        <v>65</v>
      </c>
      <c r="AA2738">
        <v>3.9325842999999999E-2</v>
      </c>
      <c r="AB2738">
        <v>0.105617978</v>
      </c>
      <c r="AC2738">
        <v>0.51393258399999997</v>
      </c>
      <c r="AD2738">
        <v>0.13960114000000001</v>
      </c>
      <c r="AE2738">
        <v>42.545454550000002</v>
      </c>
      <c r="AF2738">
        <v>0.48468661000000002</v>
      </c>
      <c r="AG2738">
        <v>2.5240449439999999</v>
      </c>
      <c r="AH2738">
        <v>0.177537582</v>
      </c>
      <c r="AI2738">
        <v>3.4786930000000001E-3</v>
      </c>
      <c r="AJ2738">
        <v>6</v>
      </c>
      <c r="AK2738">
        <v>703106</v>
      </c>
      <c r="AL2738">
        <v>0</v>
      </c>
      <c r="AM2738" t="s">
        <v>53</v>
      </c>
      <c r="AN2738">
        <v>1012007</v>
      </c>
      <c r="AO2738">
        <v>31052007</v>
      </c>
      <c r="AP2738">
        <v>169.82</v>
      </c>
      <c r="AQ2738">
        <v>1</v>
      </c>
      <c r="AR2738">
        <v>1</v>
      </c>
      <c r="AS2738">
        <v>169.82</v>
      </c>
      <c r="AT2738">
        <v>168.49176025390599</v>
      </c>
      <c r="AU2738">
        <v>1158.0128199999999</v>
      </c>
      <c r="AV2738">
        <v>89.325294494628906</v>
      </c>
      <c r="AW2738">
        <v>169.819999999999</v>
      </c>
      <c r="AX2738">
        <f t="shared" si="168"/>
        <v>1.328239746093999</v>
      </c>
      <c r="AY2738">
        <f t="shared" si="169"/>
        <v>988.19281999999998</v>
      </c>
      <c r="AZ2738">
        <f t="shared" si="170"/>
        <v>80.494705505371087</v>
      </c>
      <c r="BA2738">
        <f t="shared" si="171"/>
        <v>9.9475983006414026E-13</v>
      </c>
    </row>
    <row r="2739" spans="1:53" x14ac:dyDescent="0.35">
      <c r="A2739">
        <v>1123568</v>
      </c>
      <c r="B2739">
        <v>2005</v>
      </c>
      <c r="C2739">
        <v>42</v>
      </c>
      <c r="D2739">
        <v>42</v>
      </c>
      <c r="E2739">
        <v>57</v>
      </c>
      <c r="F2739" t="s">
        <v>45</v>
      </c>
      <c r="G2739" t="s">
        <v>45</v>
      </c>
      <c r="H2739" t="s">
        <v>54</v>
      </c>
      <c r="I2739">
        <v>21</v>
      </c>
      <c r="J2739" t="s">
        <v>57</v>
      </c>
      <c r="K2739" t="s">
        <v>58</v>
      </c>
      <c r="L2739">
        <v>2</v>
      </c>
      <c r="M2739">
        <v>1</v>
      </c>
      <c r="N2739">
        <v>13</v>
      </c>
      <c r="O2739" t="s">
        <v>68</v>
      </c>
      <c r="P2739">
        <v>11779.55415</v>
      </c>
      <c r="Q2739" t="s">
        <v>49</v>
      </c>
      <c r="R2739">
        <v>6000</v>
      </c>
      <c r="S2739">
        <v>100</v>
      </c>
      <c r="T2739">
        <v>10</v>
      </c>
      <c r="U2739" t="s">
        <v>62</v>
      </c>
      <c r="V2739">
        <v>0</v>
      </c>
      <c r="W2739">
        <v>0</v>
      </c>
      <c r="X2739">
        <v>1</v>
      </c>
      <c r="Y2739" t="s">
        <v>51</v>
      </c>
      <c r="Z2739" t="s">
        <v>60</v>
      </c>
      <c r="AA2739">
        <v>3.1368493999999997E-2</v>
      </c>
      <c r="AB2739">
        <v>0.22475008599999999</v>
      </c>
      <c r="AC2739">
        <v>0.50293002399999998</v>
      </c>
      <c r="AD2739">
        <v>0.162852358</v>
      </c>
      <c r="AE2739">
        <v>2.2310087169999999</v>
      </c>
      <c r="AF2739">
        <v>0.48018420299999998</v>
      </c>
      <c r="AG2739">
        <v>2.4701826960000002</v>
      </c>
      <c r="AH2739">
        <v>0.21114195099999999</v>
      </c>
      <c r="AI2739">
        <v>4.1633620000000003E-3</v>
      </c>
      <c r="AJ2739">
        <v>1</v>
      </c>
      <c r="AK2739">
        <v>703201</v>
      </c>
      <c r="AL2739">
        <v>0</v>
      </c>
      <c r="AM2739" t="s">
        <v>53</v>
      </c>
      <c r="AN2739">
        <v>1012005</v>
      </c>
      <c r="AO2739">
        <v>26082005</v>
      </c>
      <c r="AP2739">
        <v>1196.27</v>
      </c>
      <c r="AQ2739">
        <v>1</v>
      </c>
      <c r="AR2739">
        <v>1</v>
      </c>
      <c r="AS2739">
        <v>1196.27</v>
      </c>
      <c r="AT2739">
        <v>1009.2036743164</v>
      </c>
      <c r="AU2739">
        <v>1593.925937</v>
      </c>
      <c r="AV2739">
        <v>89.325294494628906</v>
      </c>
      <c r="AW2739">
        <v>1196.26999999999</v>
      </c>
      <c r="AX2739">
        <f t="shared" si="168"/>
        <v>187.06632568359998</v>
      </c>
      <c r="AY2739">
        <f t="shared" si="169"/>
        <v>397.65593699999999</v>
      </c>
      <c r="AZ2739">
        <f t="shared" si="170"/>
        <v>1106.9447055053711</v>
      </c>
      <c r="BA2739">
        <f t="shared" si="171"/>
        <v>1.0004441719502211E-11</v>
      </c>
    </row>
    <row r="2740" spans="1:53" x14ac:dyDescent="0.35">
      <c r="A2740">
        <v>680809</v>
      </c>
      <c r="B2740">
        <v>2005</v>
      </c>
      <c r="C2740">
        <v>38</v>
      </c>
      <c r="D2740">
        <v>38</v>
      </c>
      <c r="E2740">
        <v>56</v>
      </c>
      <c r="F2740" t="s">
        <v>45</v>
      </c>
      <c r="G2740" t="s">
        <v>45</v>
      </c>
      <c r="H2740" t="s">
        <v>45</v>
      </c>
      <c r="I2740">
        <v>17</v>
      </c>
      <c r="J2740" t="s">
        <v>46</v>
      </c>
      <c r="K2740" t="s">
        <v>47</v>
      </c>
      <c r="L2740">
        <v>1</v>
      </c>
      <c r="M2740">
        <v>2</v>
      </c>
      <c r="N2740">
        <v>38</v>
      </c>
      <c r="O2740" t="s">
        <v>104</v>
      </c>
      <c r="P2740">
        <v>90</v>
      </c>
      <c r="Q2740" t="s">
        <v>49</v>
      </c>
      <c r="R2740">
        <v>17000</v>
      </c>
      <c r="S2740">
        <v>100</v>
      </c>
      <c r="T2740">
        <v>20</v>
      </c>
      <c r="U2740" t="s">
        <v>50</v>
      </c>
      <c r="V2740">
        <v>0</v>
      </c>
      <c r="W2740">
        <v>0</v>
      </c>
      <c r="X2740">
        <v>3</v>
      </c>
      <c r="Y2740" t="s">
        <v>51</v>
      </c>
      <c r="Z2740" t="s">
        <v>60</v>
      </c>
      <c r="AA2740">
        <v>2.7509294E-2</v>
      </c>
      <c r="AB2740">
        <v>0.149664929</v>
      </c>
      <c r="AC2740">
        <v>0.33581533899999999</v>
      </c>
      <c r="AD2740">
        <v>0.41413002599999998</v>
      </c>
      <c r="AE2740">
        <v>21.11904762</v>
      </c>
      <c r="AF2740">
        <v>0.45283727899999998</v>
      </c>
      <c r="AG2740">
        <v>1.9813849589999999</v>
      </c>
      <c r="AH2740">
        <v>0.19066820300000001</v>
      </c>
      <c r="AI2740">
        <v>5.7603690000000004E-3</v>
      </c>
      <c r="AJ2740">
        <v>3</v>
      </c>
      <c r="AK2740">
        <v>704103</v>
      </c>
      <c r="AL2740">
        <v>0</v>
      </c>
      <c r="AM2740" t="s">
        <v>53</v>
      </c>
      <c r="AN2740">
        <v>27032005</v>
      </c>
      <c r="AO2740">
        <v>31122005</v>
      </c>
      <c r="AP2740">
        <v>1478.38</v>
      </c>
      <c r="AQ2740">
        <v>1</v>
      </c>
      <c r="AR2740">
        <v>1</v>
      </c>
      <c r="AS2740">
        <v>1478.38</v>
      </c>
      <c r="AT2740">
        <v>867.29437255859295</v>
      </c>
      <c r="AU2740">
        <v>866.85498949999999</v>
      </c>
      <c r="AV2740">
        <v>89.325294494628906</v>
      </c>
      <c r="AW2740">
        <v>1478.38</v>
      </c>
      <c r="AX2740">
        <f t="shared" si="168"/>
        <v>611.08562744140715</v>
      </c>
      <c r="AY2740">
        <f t="shared" si="169"/>
        <v>611.52501050000012</v>
      </c>
      <c r="AZ2740">
        <f t="shared" si="170"/>
        <v>1389.0547055053712</v>
      </c>
      <c r="BA2740">
        <f t="shared" si="171"/>
        <v>0</v>
      </c>
    </row>
    <row r="2741" spans="1:53" x14ac:dyDescent="0.35">
      <c r="A2741">
        <v>6931053</v>
      </c>
      <c r="B2741">
        <v>2007</v>
      </c>
      <c r="C2741">
        <v>79</v>
      </c>
      <c r="D2741">
        <v>63</v>
      </c>
      <c r="E2741">
        <v>63</v>
      </c>
      <c r="F2741" t="s">
        <v>45</v>
      </c>
      <c r="G2741" t="s">
        <v>54</v>
      </c>
      <c r="H2741" t="s">
        <v>54</v>
      </c>
      <c r="I2741">
        <v>42</v>
      </c>
      <c r="J2741" t="s">
        <v>57</v>
      </c>
      <c r="K2741" t="s">
        <v>58</v>
      </c>
      <c r="L2741">
        <v>2</v>
      </c>
      <c r="M2741">
        <v>14</v>
      </c>
      <c r="N2741">
        <v>33</v>
      </c>
      <c r="O2741" t="s">
        <v>59</v>
      </c>
      <c r="P2741">
        <v>4403.1654259999996</v>
      </c>
      <c r="Q2741" t="s">
        <v>49</v>
      </c>
      <c r="R2741">
        <v>3000</v>
      </c>
      <c r="S2741">
        <v>100</v>
      </c>
      <c r="T2741">
        <v>14</v>
      </c>
      <c r="U2741" t="s">
        <v>62</v>
      </c>
      <c r="V2741">
        <v>0</v>
      </c>
      <c r="W2741">
        <v>0</v>
      </c>
      <c r="X2741">
        <v>0</v>
      </c>
      <c r="Y2741" t="s">
        <v>51</v>
      </c>
      <c r="Z2741" t="s">
        <v>60</v>
      </c>
      <c r="AA2741">
        <v>5.3854276999999999E-2</v>
      </c>
      <c r="AB2741">
        <v>0.23020063399999999</v>
      </c>
      <c r="AC2741">
        <v>0.46856840999999999</v>
      </c>
      <c r="AD2741">
        <v>0.259664648</v>
      </c>
      <c r="AE2741">
        <v>0.51125133899999997</v>
      </c>
      <c r="AF2741">
        <v>0.47764322300000001</v>
      </c>
      <c r="AG2741">
        <v>2.2671594509999999</v>
      </c>
      <c r="AH2741">
        <v>0.22008477300000001</v>
      </c>
      <c r="AI2741">
        <v>3.5865670000000001E-3</v>
      </c>
      <c r="AJ2741">
        <v>9</v>
      </c>
      <c r="AK2741">
        <v>704307</v>
      </c>
      <c r="AL2741">
        <v>0</v>
      </c>
      <c r="AM2741" t="s">
        <v>53</v>
      </c>
      <c r="AN2741">
        <v>25022007</v>
      </c>
      <c r="AO2741">
        <v>31122007</v>
      </c>
      <c r="AP2741">
        <v>1004.7</v>
      </c>
      <c r="AQ2741">
        <v>1</v>
      </c>
      <c r="AR2741">
        <v>1</v>
      </c>
      <c r="AS2741">
        <v>1004.7</v>
      </c>
      <c r="AT2741">
        <v>1015.31927490234</v>
      </c>
      <c r="AU2741">
        <v>820.43657780000001</v>
      </c>
      <c r="AV2741">
        <v>89.325294494628906</v>
      </c>
      <c r="AW2741">
        <v>1004.7</v>
      </c>
      <c r="AX2741">
        <f t="shared" si="168"/>
        <v>10.619274902339953</v>
      </c>
      <c r="AY2741">
        <f t="shared" si="169"/>
        <v>184.26342220000004</v>
      </c>
      <c r="AZ2741">
        <f t="shared" si="170"/>
        <v>915.37470550537114</v>
      </c>
      <c r="BA2741">
        <f t="shared" si="171"/>
        <v>0</v>
      </c>
    </row>
    <row r="2742" spans="1:53" x14ac:dyDescent="0.35">
      <c r="A2742">
        <v>2157934</v>
      </c>
      <c r="B2742">
        <v>2006</v>
      </c>
      <c r="C2742">
        <v>66</v>
      </c>
      <c r="D2742">
        <v>66</v>
      </c>
      <c r="E2742">
        <v>76</v>
      </c>
      <c r="F2742" t="s">
        <v>45</v>
      </c>
      <c r="G2742" t="s">
        <v>45</v>
      </c>
      <c r="H2742" t="s">
        <v>54</v>
      </c>
      <c r="I2742">
        <v>42</v>
      </c>
      <c r="J2742" t="s">
        <v>57</v>
      </c>
      <c r="K2742" t="s">
        <v>58</v>
      </c>
      <c r="L2742">
        <v>2</v>
      </c>
      <c r="M2742">
        <v>6</v>
      </c>
      <c r="N2742">
        <v>21</v>
      </c>
      <c r="O2742" t="s">
        <v>55</v>
      </c>
      <c r="P2742">
        <v>15300.7127</v>
      </c>
      <c r="Q2742" t="s">
        <v>56</v>
      </c>
      <c r="R2742">
        <v>5000</v>
      </c>
      <c r="S2742">
        <v>50</v>
      </c>
      <c r="T2742">
        <v>13</v>
      </c>
      <c r="U2742" t="s">
        <v>62</v>
      </c>
      <c r="V2742">
        <v>0</v>
      </c>
      <c r="W2742">
        <v>0</v>
      </c>
      <c r="X2742">
        <v>7</v>
      </c>
      <c r="Y2742" t="s">
        <v>51</v>
      </c>
      <c r="Z2742" t="s">
        <v>60</v>
      </c>
      <c r="AA2742">
        <v>3.8950714999999997E-2</v>
      </c>
      <c r="AB2742">
        <v>0.16852146300000001</v>
      </c>
      <c r="AC2742">
        <v>0.42607313200000002</v>
      </c>
      <c r="AD2742">
        <v>0.14193250099999999</v>
      </c>
      <c r="AE2742">
        <v>20.278124999999999</v>
      </c>
      <c r="AF2742">
        <v>0.49345045500000001</v>
      </c>
      <c r="AG2742">
        <v>2.5790937999999999</v>
      </c>
      <c r="AH2742">
        <v>0.289378843</v>
      </c>
      <c r="AI2742">
        <v>5.7239769999999999E-3</v>
      </c>
      <c r="AJ2742">
        <v>8</v>
      </c>
      <c r="AK2742">
        <v>704502</v>
      </c>
      <c r="AL2742">
        <v>0</v>
      </c>
      <c r="AM2742" t="s">
        <v>53</v>
      </c>
      <c r="AN2742">
        <v>1012006</v>
      </c>
      <c r="AO2742">
        <v>26072006</v>
      </c>
      <c r="AP2742">
        <v>530.66999999999996</v>
      </c>
      <c r="AQ2742">
        <v>1</v>
      </c>
      <c r="AR2742">
        <v>1</v>
      </c>
      <c r="AS2742">
        <v>530.66999999999996</v>
      </c>
      <c r="AT2742">
        <v>1057.19970703125</v>
      </c>
      <c r="AU2742">
        <v>862.89110900000003</v>
      </c>
      <c r="AV2742">
        <v>89.325294494628906</v>
      </c>
      <c r="AW2742">
        <v>530.66999999999905</v>
      </c>
      <c r="AX2742">
        <f t="shared" si="168"/>
        <v>526.52970703125004</v>
      </c>
      <c r="AY2742">
        <f t="shared" si="169"/>
        <v>332.22110900000007</v>
      </c>
      <c r="AZ2742">
        <f t="shared" si="170"/>
        <v>441.34470550537105</v>
      </c>
      <c r="BA2742">
        <f t="shared" si="171"/>
        <v>9.0949470177292824E-13</v>
      </c>
    </row>
    <row r="2743" spans="1:53" x14ac:dyDescent="0.35">
      <c r="A2743">
        <v>8486668</v>
      </c>
      <c r="B2743">
        <v>2008</v>
      </c>
      <c r="C2743">
        <v>62</v>
      </c>
      <c r="D2743">
        <v>42</v>
      </c>
      <c r="E2743">
        <v>42</v>
      </c>
      <c r="F2743" t="s">
        <v>54</v>
      </c>
      <c r="G2743" t="s">
        <v>54</v>
      </c>
      <c r="H2743" t="s">
        <v>54</v>
      </c>
      <c r="I2743">
        <v>22</v>
      </c>
      <c r="J2743" t="s">
        <v>57</v>
      </c>
      <c r="K2743" t="s">
        <v>78</v>
      </c>
      <c r="L2743">
        <v>3</v>
      </c>
      <c r="M2743">
        <v>7</v>
      </c>
      <c r="N2743">
        <v>13</v>
      </c>
      <c r="O2743" t="s">
        <v>77</v>
      </c>
      <c r="P2743">
        <v>9612.2256249999991</v>
      </c>
      <c r="Q2743" t="s">
        <v>49</v>
      </c>
      <c r="R2743">
        <v>7000</v>
      </c>
      <c r="S2743">
        <v>100</v>
      </c>
      <c r="T2743">
        <v>33</v>
      </c>
      <c r="U2743" t="s">
        <v>50</v>
      </c>
      <c r="V2743">
        <v>0</v>
      </c>
      <c r="W2743">
        <v>1</v>
      </c>
      <c r="X2743">
        <v>0</v>
      </c>
      <c r="Y2743" t="s">
        <v>51</v>
      </c>
      <c r="Z2743" t="s">
        <v>65</v>
      </c>
      <c r="AA2743">
        <v>6.7326733E-2</v>
      </c>
      <c r="AB2743">
        <v>0.335313531</v>
      </c>
      <c r="AC2743">
        <v>0.26006600699999999</v>
      </c>
      <c r="AD2743">
        <v>0.27985797299999998</v>
      </c>
      <c r="AE2743">
        <v>14.68246446</v>
      </c>
      <c r="AF2743">
        <v>0.45545513199999998</v>
      </c>
      <c r="AG2743">
        <v>2.0448844880000001</v>
      </c>
      <c r="AH2743">
        <v>0.28937558299999999</v>
      </c>
      <c r="AI2743">
        <v>1.0251631000000001E-2</v>
      </c>
      <c r="AJ2743">
        <v>5</v>
      </c>
      <c r="AK2743">
        <v>704506</v>
      </c>
      <c r="AL2743">
        <v>0</v>
      </c>
      <c r="AM2743" t="s">
        <v>53</v>
      </c>
      <c r="AN2743">
        <v>21052008</v>
      </c>
      <c r="AO2743">
        <v>31122008</v>
      </c>
      <c r="AP2743">
        <v>1211.8499999999999</v>
      </c>
      <c r="AQ2743">
        <v>1</v>
      </c>
      <c r="AR2743">
        <v>1</v>
      </c>
      <c r="AS2743">
        <v>1211.8499999999999</v>
      </c>
      <c r="AT2743">
        <v>1023.51086425781</v>
      </c>
      <c r="AU2743">
        <v>781.58478839999998</v>
      </c>
      <c r="AV2743">
        <v>89.325294494628906</v>
      </c>
      <c r="AW2743">
        <v>1211.8499999999899</v>
      </c>
      <c r="AX2743">
        <f t="shared" si="168"/>
        <v>188.33913574218991</v>
      </c>
      <c r="AY2743">
        <f t="shared" si="169"/>
        <v>430.26521159999993</v>
      </c>
      <c r="AZ2743">
        <f t="shared" si="170"/>
        <v>1122.524705505371</v>
      </c>
      <c r="BA2743">
        <f t="shared" si="171"/>
        <v>1.0004441719502211E-11</v>
      </c>
    </row>
    <row r="2744" spans="1:53" x14ac:dyDescent="0.35">
      <c r="A2744">
        <v>2099327</v>
      </c>
      <c r="B2744">
        <v>2007</v>
      </c>
      <c r="C2744">
        <v>34</v>
      </c>
      <c r="D2744">
        <v>34</v>
      </c>
      <c r="E2744">
        <v>56</v>
      </c>
      <c r="F2744" t="s">
        <v>45</v>
      </c>
      <c r="G2744" t="s">
        <v>45</v>
      </c>
      <c r="H2744" t="s">
        <v>45</v>
      </c>
      <c r="I2744">
        <v>13</v>
      </c>
      <c r="J2744" t="s">
        <v>46</v>
      </c>
      <c r="K2744" t="s">
        <v>47</v>
      </c>
      <c r="L2744">
        <v>1</v>
      </c>
      <c r="M2744">
        <v>5</v>
      </c>
      <c r="N2744">
        <v>15</v>
      </c>
      <c r="O2744" t="s">
        <v>55</v>
      </c>
      <c r="P2744">
        <v>5511.7491650000002</v>
      </c>
      <c r="Q2744" t="s">
        <v>56</v>
      </c>
      <c r="R2744">
        <v>2000</v>
      </c>
      <c r="S2744">
        <v>50</v>
      </c>
      <c r="T2744">
        <v>6</v>
      </c>
      <c r="U2744" t="s">
        <v>50</v>
      </c>
      <c r="V2744">
        <v>0</v>
      </c>
      <c r="W2744">
        <v>0</v>
      </c>
      <c r="X2744">
        <v>5</v>
      </c>
      <c r="Y2744" t="s">
        <v>51</v>
      </c>
      <c r="Z2744" t="s">
        <v>60</v>
      </c>
      <c r="AA2744">
        <v>5.5800294E-2</v>
      </c>
      <c r="AB2744">
        <v>0.36368086199999999</v>
      </c>
      <c r="AC2744">
        <v>0.24082232000000001</v>
      </c>
      <c r="AD2744">
        <v>0.27892960500000002</v>
      </c>
      <c r="AE2744">
        <v>23.17318436</v>
      </c>
      <c r="AF2744">
        <v>0.450819672</v>
      </c>
      <c r="AG2744">
        <v>2.0303475280000001</v>
      </c>
      <c r="AH2744">
        <v>0.28505665699999999</v>
      </c>
      <c r="AI2744">
        <v>4.249292E-3</v>
      </c>
      <c r="AJ2744">
        <v>5</v>
      </c>
      <c r="AK2744">
        <v>705108</v>
      </c>
      <c r="AL2744">
        <v>0</v>
      </c>
      <c r="AM2744" t="s">
        <v>53</v>
      </c>
      <c r="AN2744">
        <v>1012007</v>
      </c>
      <c r="AO2744">
        <v>26072007</v>
      </c>
      <c r="AP2744">
        <v>482.72</v>
      </c>
      <c r="AQ2744">
        <v>1</v>
      </c>
      <c r="AR2744">
        <v>1</v>
      </c>
      <c r="AS2744">
        <v>482.72</v>
      </c>
      <c r="AT2744">
        <v>691.65466308593705</v>
      </c>
      <c r="AU2744">
        <v>762.83816100000001</v>
      </c>
      <c r="AV2744">
        <v>89.325294494628906</v>
      </c>
      <c r="AW2744">
        <v>1813.29999999999</v>
      </c>
      <c r="AX2744">
        <f t="shared" si="168"/>
        <v>208.93466308593702</v>
      </c>
      <c r="AY2744">
        <f t="shared" si="169"/>
        <v>280.11816099999999</v>
      </c>
      <c r="AZ2744">
        <f t="shared" si="170"/>
        <v>393.39470550537112</v>
      </c>
      <c r="BA2744">
        <f t="shared" si="171"/>
        <v>1330.5799999999899</v>
      </c>
    </row>
    <row r="2745" spans="1:53" x14ac:dyDescent="0.35">
      <c r="A2745">
        <v>4363303</v>
      </c>
      <c r="B2745">
        <v>2007</v>
      </c>
      <c r="C2745">
        <v>34</v>
      </c>
      <c r="D2745">
        <v>34</v>
      </c>
      <c r="E2745">
        <v>56</v>
      </c>
      <c r="F2745" t="s">
        <v>54</v>
      </c>
      <c r="G2745" t="s">
        <v>54</v>
      </c>
      <c r="H2745" t="s">
        <v>45</v>
      </c>
      <c r="I2745">
        <v>13</v>
      </c>
      <c r="J2745" t="s">
        <v>76</v>
      </c>
      <c r="K2745" t="s">
        <v>47</v>
      </c>
      <c r="L2745">
        <v>1</v>
      </c>
      <c r="M2745">
        <v>6</v>
      </c>
      <c r="N2745">
        <v>28</v>
      </c>
      <c r="O2745" t="s">
        <v>96</v>
      </c>
      <c r="P2745">
        <v>4456.0633390000003</v>
      </c>
      <c r="Q2745" t="s">
        <v>49</v>
      </c>
      <c r="R2745">
        <v>10000</v>
      </c>
      <c r="S2745">
        <v>50</v>
      </c>
      <c r="T2745">
        <v>4</v>
      </c>
      <c r="U2745" t="s">
        <v>62</v>
      </c>
      <c r="V2745">
        <v>0</v>
      </c>
      <c r="W2745">
        <v>0</v>
      </c>
      <c r="X2745">
        <v>1</v>
      </c>
      <c r="Y2745" t="s">
        <v>51</v>
      </c>
      <c r="Z2745" t="s">
        <v>89</v>
      </c>
      <c r="AA2745">
        <v>2.9216083E-2</v>
      </c>
      <c r="AB2745">
        <v>0.10873337199999999</v>
      </c>
      <c r="AC2745">
        <v>0.398207056</v>
      </c>
      <c r="AD2745">
        <v>0.193433787</v>
      </c>
      <c r="AE2745">
        <v>40.211822660000003</v>
      </c>
      <c r="AF2745">
        <v>0.48315570299999999</v>
      </c>
      <c r="AG2745">
        <v>2.360613071</v>
      </c>
      <c r="AH2745">
        <v>0.21800544599999999</v>
      </c>
      <c r="AI2745">
        <v>2.5527570000000001E-3</v>
      </c>
      <c r="AJ2745">
        <v>10</v>
      </c>
      <c r="AK2745">
        <v>705302</v>
      </c>
      <c r="AL2745">
        <v>0</v>
      </c>
      <c r="AM2745" t="s">
        <v>66</v>
      </c>
      <c r="AN2745">
        <v>1012007</v>
      </c>
      <c r="AO2745">
        <v>14112007</v>
      </c>
      <c r="AP2745">
        <v>1673.64</v>
      </c>
      <c r="AQ2745">
        <v>1</v>
      </c>
      <c r="AR2745">
        <v>1</v>
      </c>
      <c r="AS2745">
        <v>1673.64</v>
      </c>
      <c r="AT2745">
        <v>1513.43237304687</v>
      </c>
      <c r="AU2745">
        <v>1128.5451109999999</v>
      </c>
      <c r="AV2745">
        <v>89.325294494628906</v>
      </c>
      <c r="AW2745">
        <v>1673.64</v>
      </c>
      <c r="AX2745">
        <f t="shared" si="168"/>
        <v>160.2076269531301</v>
      </c>
      <c r="AY2745">
        <f t="shared" si="169"/>
        <v>545.09488900000019</v>
      </c>
      <c r="AZ2745">
        <f t="shared" si="170"/>
        <v>1584.3147055053712</v>
      </c>
      <c r="BA2745">
        <f t="shared" si="171"/>
        <v>0</v>
      </c>
    </row>
    <row r="2746" spans="1:53" x14ac:dyDescent="0.35">
      <c r="A2746">
        <v>3333964</v>
      </c>
      <c r="B2746">
        <v>2005</v>
      </c>
      <c r="C2746">
        <v>54</v>
      </c>
      <c r="D2746">
        <v>47</v>
      </c>
      <c r="E2746">
        <v>47</v>
      </c>
      <c r="F2746" t="s">
        <v>45</v>
      </c>
      <c r="G2746" t="s">
        <v>54</v>
      </c>
      <c r="H2746" t="s">
        <v>54</v>
      </c>
      <c r="I2746">
        <v>24</v>
      </c>
      <c r="J2746" t="s">
        <v>57</v>
      </c>
      <c r="K2746" t="s">
        <v>58</v>
      </c>
      <c r="L2746">
        <v>2</v>
      </c>
      <c r="M2746">
        <v>6</v>
      </c>
      <c r="N2746">
        <v>26</v>
      </c>
      <c r="O2746" t="s">
        <v>55</v>
      </c>
      <c r="P2746">
        <v>8075.8579339999997</v>
      </c>
      <c r="Q2746" t="s">
        <v>56</v>
      </c>
      <c r="R2746">
        <v>5000</v>
      </c>
      <c r="S2746">
        <v>50</v>
      </c>
      <c r="T2746">
        <v>13</v>
      </c>
      <c r="U2746" t="s">
        <v>62</v>
      </c>
      <c r="V2746">
        <v>0</v>
      </c>
      <c r="W2746">
        <v>0</v>
      </c>
      <c r="X2746">
        <v>1</v>
      </c>
      <c r="Y2746" t="s">
        <v>51</v>
      </c>
      <c r="Z2746" t="s">
        <v>52</v>
      </c>
      <c r="AA2746">
        <v>5.8074780999999999E-2</v>
      </c>
      <c r="AB2746">
        <v>0.29514717600000001</v>
      </c>
      <c r="AC2746">
        <v>0.37470167100000001</v>
      </c>
      <c r="AD2746">
        <v>0.17471614999999999</v>
      </c>
      <c r="AE2746">
        <v>28.64563107</v>
      </c>
      <c r="AF2746">
        <v>0.48178274900000001</v>
      </c>
      <c r="AG2746">
        <v>2.3472553700000001</v>
      </c>
      <c r="AH2746">
        <v>0.26504877500000001</v>
      </c>
      <c r="AI2746">
        <v>3.5688790000000001E-3</v>
      </c>
      <c r="AJ2746">
        <v>7</v>
      </c>
      <c r="AK2746">
        <v>705303</v>
      </c>
      <c r="AL2746">
        <v>0</v>
      </c>
      <c r="AM2746" t="s">
        <v>53</v>
      </c>
      <c r="AN2746">
        <v>12062005</v>
      </c>
      <c r="AO2746">
        <v>31122005</v>
      </c>
      <c r="AP2746">
        <v>1066.07</v>
      </c>
      <c r="AQ2746">
        <v>1</v>
      </c>
      <c r="AR2746">
        <v>1</v>
      </c>
      <c r="AS2746">
        <v>1066.07</v>
      </c>
      <c r="AT2746">
        <v>941.39202880859295</v>
      </c>
      <c r="AU2746">
        <v>854.18654960000003</v>
      </c>
      <c r="AV2746">
        <v>89.325294494628906</v>
      </c>
      <c r="AW2746">
        <v>1066.0699999999899</v>
      </c>
      <c r="AX2746">
        <f t="shared" si="168"/>
        <v>124.67797119140698</v>
      </c>
      <c r="AY2746">
        <f t="shared" si="169"/>
        <v>211.8834503999999</v>
      </c>
      <c r="AZ2746">
        <f t="shared" si="170"/>
        <v>976.74470550537103</v>
      </c>
      <c r="BA2746">
        <f t="shared" si="171"/>
        <v>1.0004441719502211E-11</v>
      </c>
    </row>
    <row r="2747" spans="1:53" x14ac:dyDescent="0.35">
      <c r="A2747">
        <v>6956554</v>
      </c>
      <c r="B2747">
        <v>2007</v>
      </c>
      <c r="C2747">
        <v>64</v>
      </c>
      <c r="D2747">
        <v>49</v>
      </c>
      <c r="E2747">
        <v>49</v>
      </c>
      <c r="F2747" t="s">
        <v>54</v>
      </c>
      <c r="G2747" t="s">
        <v>45</v>
      </c>
      <c r="H2747" t="s">
        <v>45</v>
      </c>
      <c r="I2747">
        <v>21</v>
      </c>
      <c r="J2747" t="s">
        <v>57</v>
      </c>
      <c r="K2747" t="s">
        <v>58</v>
      </c>
      <c r="L2747">
        <v>2</v>
      </c>
      <c r="M2747">
        <v>4</v>
      </c>
      <c r="N2747">
        <v>11</v>
      </c>
      <c r="O2747" t="s">
        <v>48</v>
      </c>
      <c r="P2747">
        <v>8600.4399979999998</v>
      </c>
      <c r="Q2747" t="s">
        <v>49</v>
      </c>
      <c r="R2747">
        <v>5000</v>
      </c>
      <c r="S2747">
        <v>0</v>
      </c>
      <c r="T2747">
        <v>26</v>
      </c>
      <c r="U2747" t="s">
        <v>50</v>
      </c>
      <c r="V2747">
        <v>0</v>
      </c>
      <c r="W2747">
        <v>0</v>
      </c>
      <c r="X2747">
        <v>0</v>
      </c>
      <c r="Y2747" t="s">
        <v>51</v>
      </c>
      <c r="Z2747" t="s">
        <v>65</v>
      </c>
      <c r="AA2747">
        <v>8.7652440000000002E-3</v>
      </c>
      <c r="AB2747">
        <v>9.5691955999999995E-2</v>
      </c>
      <c r="AC2747">
        <v>0.64187643000000005</v>
      </c>
      <c r="AD2747">
        <v>5.1225252999999998E-2</v>
      </c>
      <c r="AE2747">
        <v>27.568702290000001</v>
      </c>
      <c r="AF2747">
        <v>0.49896164999999998</v>
      </c>
      <c r="AG2747">
        <v>2.753717118</v>
      </c>
      <c r="AH2747">
        <v>9.8801807000000005E-2</v>
      </c>
      <c r="AI2747">
        <v>2.553526E-3</v>
      </c>
      <c r="AJ2747">
        <v>10</v>
      </c>
      <c r="AK2747">
        <v>705304</v>
      </c>
      <c r="AL2747">
        <v>0</v>
      </c>
      <c r="AM2747" t="s">
        <v>53</v>
      </c>
      <c r="AN2747">
        <v>23022007</v>
      </c>
      <c r="AO2747">
        <v>31122007</v>
      </c>
      <c r="AP2747">
        <v>1155.33</v>
      </c>
      <c r="AQ2747">
        <v>1</v>
      </c>
      <c r="AR2747">
        <v>1</v>
      </c>
      <c r="AS2747">
        <v>1155.33</v>
      </c>
      <c r="AT2747">
        <v>828.00518798828102</v>
      </c>
      <c r="AU2747">
        <v>861.15717380000001</v>
      </c>
      <c r="AV2747">
        <v>89.325294494628906</v>
      </c>
      <c r="AW2747">
        <v>1128.5599999999899</v>
      </c>
      <c r="AX2747">
        <f t="shared" si="168"/>
        <v>327.3248120117189</v>
      </c>
      <c r="AY2747">
        <f t="shared" si="169"/>
        <v>294.17282619999992</v>
      </c>
      <c r="AZ2747">
        <f t="shared" si="170"/>
        <v>1066.004705505371</v>
      </c>
      <c r="BA2747">
        <f t="shared" si="171"/>
        <v>26.770000000009986</v>
      </c>
    </row>
    <row r="2748" spans="1:53" x14ac:dyDescent="0.35">
      <c r="A2748">
        <v>7973010</v>
      </c>
      <c r="B2748">
        <v>2008</v>
      </c>
      <c r="C2748">
        <v>45</v>
      </c>
      <c r="D2748">
        <v>34</v>
      </c>
      <c r="E2748">
        <v>34</v>
      </c>
      <c r="F2748" t="s">
        <v>54</v>
      </c>
      <c r="G2748" t="s">
        <v>45</v>
      </c>
      <c r="H2748" t="s">
        <v>45</v>
      </c>
      <c r="I2748">
        <v>12</v>
      </c>
      <c r="J2748" t="s">
        <v>57</v>
      </c>
      <c r="K2748" t="s">
        <v>58</v>
      </c>
      <c r="L2748">
        <v>2</v>
      </c>
      <c r="M2748">
        <v>3</v>
      </c>
      <c r="N2748">
        <v>12</v>
      </c>
      <c r="O2748" t="s">
        <v>83</v>
      </c>
      <c r="P2748">
        <v>5720.1136809999998</v>
      </c>
      <c r="Q2748" t="s">
        <v>56</v>
      </c>
      <c r="R2748">
        <v>12000</v>
      </c>
      <c r="S2748">
        <v>50</v>
      </c>
      <c r="T2748">
        <v>17</v>
      </c>
      <c r="U2748" t="s">
        <v>50</v>
      </c>
      <c r="V2748">
        <v>0</v>
      </c>
      <c r="W2748">
        <v>0</v>
      </c>
      <c r="X2748">
        <v>0</v>
      </c>
      <c r="Y2748" t="s">
        <v>51</v>
      </c>
      <c r="Z2748" t="s">
        <v>65</v>
      </c>
      <c r="AA2748">
        <v>6.7126436999999997E-2</v>
      </c>
      <c r="AB2748">
        <v>0.28551724099999998</v>
      </c>
      <c r="AC2748">
        <v>0.30252873600000002</v>
      </c>
      <c r="AD2748">
        <v>0.24911770799999999</v>
      </c>
      <c r="AE2748">
        <v>9.371595331</v>
      </c>
      <c r="AF2748">
        <v>0.47851359799999998</v>
      </c>
      <c r="AG2748">
        <v>2.214712644</v>
      </c>
      <c r="AH2748">
        <v>0.24482372699999999</v>
      </c>
      <c r="AI2748">
        <v>3.0777840000000001E-3</v>
      </c>
      <c r="AJ2748">
        <v>6</v>
      </c>
      <c r="AK2748">
        <v>710101</v>
      </c>
      <c r="AL2748">
        <v>0</v>
      </c>
      <c r="AM2748" t="s">
        <v>53</v>
      </c>
      <c r="AN2748">
        <v>27032008</v>
      </c>
      <c r="AO2748">
        <v>31122008</v>
      </c>
      <c r="AP2748">
        <v>840.62</v>
      </c>
      <c r="AQ2748">
        <v>1</v>
      </c>
      <c r="AR2748">
        <v>1</v>
      </c>
      <c r="AS2748">
        <v>840.62</v>
      </c>
      <c r="AT2748">
        <v>625.57550048828102</v>
      </c>
      <c r="AU2748">
        <v>801.64908009999999</v>
      </c>
      <c r="AV2748">
        <v>89.325294494628906</v>
      </c>
      <c r="AW2748">
        <v>840.62</v>
      </c>
      <c r="AX2748">
        <f t="shared" si="168"/>
        <v>215.04449951171898</v>
      </c>
      <c r="AY2748">
        <f t="shared" si="169"/>
        <v>38.970919900000013</v>
      </c>
      <c r="AZ2748">
        <f t="shared" si="170"/>
        <v>751.2947055053711</v>
      </c>
      <c r="BA2748">
        <f t="shared" si="171"/>
        <v>0</v>
      </c>
    </row>
    <row r="2749" spans="1:53" x14ac:dyDescent="0.35">
      <c r="A2749">
        <v>4187024</v>
      </c>
      <c r="B2749">
        <v>2006</v>
      </c>
      <c r="C2749">
        <v>40</v>
      </c>
      <c r="D2749">
        <v>40</v>
      </c>
      <c r="E2749">
        <v>67</v>
      </c>
      <c r="F2749" t="s">
        <v>54</v>
      </c>
      <c r="G2749" t="s">
        <v>54</v>
      </c>
      <c r="H2749" t="s">
        <v>45</v>
      </c>
      <c r="I2749">
        <v>18</v>
      </c>
      <c r="J2749" t="s">
        <v>57</v>
      </c>
      <c r="K2749" t="s">
        <v>58</v>
      </c>
      <c r="L2749">
        <v>2</v>
      </c>
      <c r="M2749">
        <v>2</v>
      </c>
      <c r="N2749">
        <v>21</v>
      </c>
      <c r="O2749" t="s">
        <v>74</v>
      </c>
      <c r="P2749">
        <v>9175.9484300000004</v>
      </c>
      <c r="Q2749" t="s">
        <v>56</v>
      </c>
      <c r="R2749">
        <v>10000</v>
      </c>
      <c r="S2749">
        <v>100</v>
      </c>
      <c r="T2749">
        <v>7</v>
      </c>
      <c r="U2749" t="s">
        <v>50</v>
      </c>
      <c r="V2749">
        <v>0</v>
      </c>
      <c r="W2749">
        <v>0</v>
      </c>
      <c r="X2749">
        <v>1</v>
      </c>
      <c r="Y2749" t="s">
        <v>63</v>
      </c>
      <c r="Z2749" t="s">
        <v>60</v>
      </c>
      <c r="AA2749">
        <v>4.4846293000000002E-2</v>
      </c>
      <c r="AB2749">
        <v>0.28010849900000001</v>
      </c>
      <c r="AC2749">
        <v>0.32965642000000001</v>
      </c>
      <c r="AD2749">
        <v>0.19103313799999999</v>
      </c>
      <c r="AE2749">
        <v>17.425271739999999</v>
      </c>
      <c r="AF2749">
        <v>0.47423001999999997</v>
      </c>
      <c r="AG2749">
        <v>2.3191681740000001</v>
      </c>
      <c r="AH2749">
        <v>0.23113679300000001</v>
      </c>
      <c r="AI2749">
        <v>4.6671849999999999E-3</v>
      </c>
      <c r="AJ2749">
        <v>8</v>
      </c>
      <c r="AK2749">
        <v>710103</v>
      </c>
      <c r="AL2749">
        <v>0</v>
      </c>
      <c r="AM2749" t="s">
        <v>66</v>
      </c>
      <c r="AN2749">
        <v>24082006</v>
      </c>
      <c r="AO2749">
        <v>31122006</v>
      </c>
      <c r="AP2749">
        <v>699.3</v>
      </c>
      <c r="AQ2749">
        <v>1</v>
      </c>
      <c r="AR2749">
        <v>1</v>
      </c>
      <c r="AS2749">
        <v>699.3</v>
      </c>
      <c r="AT2749">
        <v>782.674072265625</v>
      </c>
      <c r="AU2749">
        <v>1144.912869</v>
      </c>
      <c r="AV2749">
        <v>89.325294494628906</v>
      </c>
      <c r="AW2749">
        <v>970.45</v>
      </c>
      <c r="AX2749">
        <f t="shared" si="168"/>
        <v>83.374072265625045</v>
      </c>
      <c r="AY2749">
        <f t="shared" si="169"/>
        <v>445.61286900000005</v>
      </c>
      <c r="AZ2749">
        <f t="shared" si="170"/>
        <v>609.97470550537105</v>
      </c>
      <c r="BA2749">
        <f t="shared" si="171"/>
        <v>271.15000000000009</v>
      </c>
    </row>
    <row r="2750" spans="1:53" x14ac:dyDescent="0.35">
      <c r="A2750">
        <v>4322667</v>
      </c>
      <c r="B2750">
        <v>2008</v>
      </c>
      <c r="C2750">
        <v>38</v>
      </c>
      <c r="D2750">
        <v>38</v>
      </c>
      <c r="E2750">
        <v>56</v>
      </c>
      <c r="F2750" t="s">
        <v>54</v>
      </c>
      <c r="G2750" t="s">
        <v>54</v>
      </c>
      <c r="H2750" t="s">
        <v>45</v>
      </c>
      <c r="I2750">
        <v>14</v>
      </c>
      <c r="J2750" t="s">
        <v>46</v>
      </c>
      <c r="K2750" t="s">
        <v>47</v>
      </c>
      <c r="L2750">
        <v>1</v>
      </c>
      <c r="M2750">
        <v>5</v>
      </c>
      <c r="N2750">
        <v>26</v>
      </c>
      <c r="O2750" t="s">
        <v>72</v>
      </c>
      <c r="P2750">
        <v>22530.101930000001</v>
      </c>
      <c r="Q2750" t="s">
        <v>56</v>
      </c>
      <c r="R2750">
        <v>8000</v>
      </c>
      <c r="S2750">
        <v>100</v>
      </c>
      <c r="T2750">
        <v>14</v>
      </c>
      <c r="U2750" t="s">
        <v>50</v>
      </c>
      <c r="V2750">
        <v>0</v>
      </c>
      <c r="W2750">
        <v>0</v>
      </c>
      <c r="X2750">
        <v>2</v>
      </c>
      <c r="Y2750" t="s">
        <v>63</v>
      </c>
      <c r="Z2750" t="s">
        <v>60</v>
      </c>
      <c r="AA2750">
        <v>4.4846293000000002E-2</v>
      </c>
      <c r="AB2750">
        <v>0.28010849900000001</v>
      </c>
      <c r="AC2750">
        <v>0.32965642000000001</v>
      </c>
      <c r="AD2750">
        <v>0.19103313799999999</v>
      </c>
      <c r="AE2750">
        <v>17.425271739999999</v>
      </c>
      <c r="AF2750">
        <v>0.47423001999999997</v>
      </c>
      <c r="AG2750">
        <v>2.3191681740000001</v>
      </c>
      <c r="AH2750">
        <v>0.23113679300000001</v>
      </c>
      <c r="AI2750">
        <v>4.6671849999999999E-3</v>
      </c>
      <c r="AJ2750">
        <v>2</v>
      </c>
      <c r="AK2750">
        <v>710103</v>
      </c>
      <c r="AL2750">
        <v>0</v>
      </c>
      <c r="AM2750" t="s">
        <v>53</v>
      </c>
      <c r="AN2750">
        <v>1012008</v>
      </c>
      <c r="AO2750">
        <v>22092008</v>
      </c>
      <c r="AP2750">
        <v>1480.16</v>
      </c>
      <c r="AQ2750">
        <v>1</v>
      </c>
      <c r="AR2750">
        <v>1</v>
      </c>
      <c r="AS2750">
        <v>1480.16</v>
      </c>
      <c r="AT2750">
        <v>1300.49633789062</v>
      </c>
      <c r="AU2750">
        <v>1450.130148</v>
      </c>
      <c r="AV2750">
        <v>89.325294494628906</v>
      </c>
      <c r="AW2750">
        <v>1480.16</v>
      </c>
      <c r="AX2750">
        <f t="shared" si="168"/>
        <v>179.66366210938008</v>
      </c>
      <c r="AY2750">
        <f t="shared" si="169"/>
        <v>30.029852000000119</v>
      </c>
      <c r="AZ2750">
        <f t="shared" si="170"/>
        <v>1390.8347055053712</v>
      </c>
      <c r="BA2750">
        <f t="shared" si="171"/>
        <v>0</v>
      </c>
    </row>
    <row r="2751" spans="1:53" x14ac:dyDescent="0.35">
      <c r="A2751">
        <v>1897551</v>
      </c>
      <c r="B2751">
        <v>2006</v>
      </c>
      <c r="C2751">
        <v>79</v>
      </c>
      <c r="D2751">
        <v>79</v>
      </c>
      <c r="E2751">
        <v>56</v>
      </c>
      <c r="F2751" t="s">
        <v>45</v>
      </c>
      <c r="G2751" t="s">
        <v>45</v>
      </c>
      <c r="H2751" t="s">
        <v>45</v>
      </c>
      <c r="I2751">
        <v>49</v>
      </c>
      <c r="J2751" t="s">
        <v>46</v>
      </c>
      <c r="K2751" t="s">
        <v>47</v>
      </c>
      <c r="L2751">
        <v>1</v>
      </c>
      <c r="M2751">
        <v>8</v>
      </c>
      <c r="N2751">
        <v>26</v>
      </c>
      <c r="O2751" t="s">
        <v>96</v>
      </c>
      <c r="P2751">
        <v>8460.8987199999992</v>
      </c>
      <c r="Q2751" t="s">
        <v>49</v>
      </c>
      <c r="R2751">
        <v>5000</v>
      </c>
      <c r="S2751">
        <v>50</v>
      </c>
      <c r="T2751">
        <v>12</v>
      </c>
      <c r="U2751" t="s">
        <v>50</v>
      </c>
      <c r="V2751">
        <v>0</v>
      </c>
      <c r="W2751">
        <v>0</v>
      </c>
      <c r="X2751">
        <v>6</v>
      </c>
      <c r="Y2751" t="s">
        <v>51</v>
      </c>
      <c r="Z2751" t="s">
        <v>60</v>
      </c>
      <c r="AA2751">
        <v>3.7238169000000002E-2</v>
      </c>
      <c r="AB2751">
        <v>0.221791392</v>
      </c>
      <c r="AC2751">
        <v>0.41372625099999999</v>
      </c>
      <c r="AD2751">
        <v>0.240065681</v>
      </c>
      <c r="AE2751">
        <v>6.0297029699999998</v>
      </c>
      <c r="AF2751">
        <v>0.47865352999999999</v>
      </c>
      <c r="AG2751">
        <v>2.3613803799999999</v>
      </c>
      <c r="AH2751">
        <v>0.25390718899999998</v>
      </c>
      <c r="AI2751">
        <v>6.7323879999999997E-3</v>
      </c>
      <c r="AJ2751">
        <v>10</v>
      </c>
      <c r="AK2751">
        <v>710601</v>
      </c>
      <c r="AL2751">
        <v>0</v>
      </c>
      <c r="AM2751" t="s">
        <v>53</v>
      </c>
      <c r="AN2751">
        <v>1012006</v>
      </c>
      <c r="AO2751">
        <v>9092006</v>
      </c>
      <c r="AP2751">
        <v>54.42</v>
      </c>
      <c r="AQ2751">
        <v>1</v>
      </c>
      <c r="AR2751">
        <v>1</v>
      </c>
      <c r="AS2751">
        <v>54.42</v>
      </c>
      <c r="AT2751">
        <v>693.47497558593705</v>
      </c>
      <c r="AU2751">
        <v>598.36259089999999</v>
      </c>
      <c r="AV2751">
        <v>89.325294494628906</v>
      </c>
      <c r="AW2751">
        <v>320.55</v>
      </c>
      <c r="AX2751">
        <f t="shared" si="168"/>
        <v>639.05497558593709</v>
      </c>
      <c r="AY2751">
        <f t="shared" si="169"/>
        <v>543.94259090000003</v>
      </c>
      <c r="AZ2751">
        <f t="shared" si="170"/>
        <v>34.905294494628905</v>
      </c>
      <c r="BA2751">
        <f t="shared" si="171"/>
        <v>266.13</v>
      </c>
    </row>
    <row r="2752" spans="1:53" x14ac:dyDescent="0.35">
      <c r="A2752">
        <v>5786442</v>
      </c>
      <c r="B2752">
        <v>2007</v>
      </c>
      <c r="C2752">
        <v>49</v>
      </c>
      <c r="D2752">
        <v>32</v>
      </c>
      <c r="E2752">
        <v>32</v>
      </c>
      <c r="F2752" t="s">
        <v>54</v>
      </c>
      <c r="G2752" t="s">
        <v>45</v>
      </c>
      <c r="H2752" t="s">
        <v>45</v>
      </c>
      <c r="I2752">
        <v>11</v>
      </c>
      <c r="J2752" t="s">
        <v>46</v>
      </c>
      <c r="K2752" t="s">
        <v>64</v>
      </c>
      <c r="L2752">
        <v>2</v>
      </c>
      <c r="M2752">
        <v>6</v>
      </c>
      <c r="N2752">
        <v>11</v>
      </c>
      <c r="O2752" t="s">
        <v>82</v>
      </c>
      <c r="P2752">
        <v>7475.0661239999999</v>
      </c>
      <c r="Q2752" t="s">
        <v>49</v>
      </c>
      <c r="R2752">
        <v>11000</v>
      </c>
      <c r="S2752">
        <v>100</v>
      </c>
      <c r="T2752">
        <v>22</v>
      </c>
      <c r="U2752" t="s">
        <v>50</v>
      </c>
      <c r="V2752">
        <v>0</v>
      </c>
      <c r="W2752">
        <v>0</v>
      </c>
      <c r="X2752">
        <v>0</v>
      </c>
      <c r="Y2752" t="s">
        <v>63</v>
      </c>
      <c r="Z2752" t="s">
        <v>60</v>
      </c>
      <c r="AA2752">
        <v>4.7174986000000002E-2</v>
      </c>
      <c r="AB2752">
        <v>0.20625342799999999</v>
      </c>
      <c r="AC2752">
        <v>0.54909489899999997</v>
      </c>
      <c r="AD2752">
        <v>0.18041464500000001</v>
      </c>
      <c r="AE2752">
        <v>0.58068647500000004</v>
      </c>
      <c r="AF2752">
        <v>0.492501103</v>
      </c>
      <c r="AG2752">
        <v>2.4871091609999998</v>
      </c>
      <c r="AH2752">
        <v>0.22128851499999999</v>
      </c>
      <c r="AI2752">
        <v>3.734827E-3</v>
      </c>
      <c r="AJ2752">
        <v>3</v>
      </c>
      <c r="AK2752">
        <v>710603</v>
      </c>
      <c r="AL2752">
        <v>0</v>
      </c>
      <c r="AM2752" t="s">
        <v>53</v>
      </c>
      <c r="AN2752">
        <v>1012007</v>
      </c>
      <c r="AO2752">
        <v>18092007</v>
      </c>
      <c r="AP2752">
        <v>374.01</v>
      </c>
      <c r="AQ2752">
        <v>1</v>
      </c>
      <c r="AR2752">
        <v>1</v>
      </c>
      <c r="AS2752">
        <v>374.01</v>
      </c>
      <c r="AT2752">
        <v>621.13714599609295</v>
      </c>
      <c r="AU2752">
        <v>671.93260569999995</v>
      </c>
      <c r="AV2752">
        <v>89.325294494628906</v>
      </c>
      <c r="AW2752">
        <v>374.00999999999902</v>
      </c>
      <c r="AX2752">
        <f t="shared" si="168"/>
        <v>247.12714599609296</v>
      </c>
      <c r="AY2752">
        <f t="shared" si="169"/>
        <v>297.92260569999996</v>
      </c>
      <c r="AZ2752">
        <f t="shared" si="170"/>
        <v>284.68470550537108</v>
      </c>
      <c r="BA2752">
        <f t="shared" si="171"/>
        <v>9.6633812063373625E-13</v>
      </c>
    </row>
    <row r="2753" spans="1:53" x14ac:dyDescent="0.35">
      <c r="A2753">
        <v>6361573</v>
      </c>
      <c r="B2753">
        <v>2007</v>
      </c>
      <c r="C2753">
        <v>55</v>
      </c>
      <c r="D2753">
        <v>55</v>
      </c>
      <c r="E2753">
        <v>56</v>
      </c>
      <c r="F2753" t="s">
        <v>54</v>
      </c>
      <c r="G2753" t="s">
        <v>54</v>
      </c>
      <c r="H2753" t="s">
        <v>45</v>
      </c>
      <c r="I2753">
        <v>32</v>
      </c>
      <c r="J2753" t="s">
        <v>57</v>
      </c>
      <c r="K2753" t="s">
        <v>47</v>
      </c>
      <c r="L2753">
        <v>1</v>
      </c>
      <c r="M2753">
        <v>4</v>
      </c>
      <c r="N2753">
        <v>39</v>
      </c>
      <c r="O2753" t="s">
        <v>86</v>
      </c>
      <c r="P2753">
        <v>16651.68403</v>
      </c>
      <c r="Q2753" t="s">
        <v>56</v>
      </c>
      <c r="R2753">
        <v>18000</v>
      </c>
      <c r="S2753">
        <v>0</v>
      </c>
      <c r="T2753">
        <v>12</v>
      </c>
      <c r="U2753" t="s">
        <v>50</v>
      </c>
      <c r="V2753">
        <v>0</v>
      </c>
      <c r="W2753">
        <v>0</v>
      </c>
      <c r="X2753">
        <v>0</v>
      </c>
      <c r="Y2753" t="s">
        <v>51</v>
      </c>
      <c r="Z2753" t="s">
        <v>60</v>
      </c>
      <c r="AA2753">
        <v>4.2726080999999999E-2</v>
      </c>
      <c r="AB2753">
        <v>0.20209698600000001</v>
      </c>
      <c r="AC2753">
        <v>0.31087811300000001</v>
      </c>
      <c r="AD2753">
        <v>0.25932792599999999</v>
      </c>
      <c r="AE2753">
        <v>9.4111232279999992</v>
      </c>
      <c r="AF2753">
        <v>0.472537659</v>
      </c>
      <c r="AG2753">
        <v>2.2621231979999998</v>
      </c>
      <c r="AH2753">
        <v>0.29050279299999998</v>
      </c>
      <c r="AI2753">
        <v>4.9094300000000002E-3</v>
      </c>
      <c r="AJ2753">
        <v>9</v>
      </c>
      <c r="AK2753">
        <v>710804</v>
      </c>
      <c r="AL2753">
        <v>0</v>
      </c>
      <c r="AM2753" t="s">
        <v>53</v>
      </c>
      <c r="AN2753">
        <v>15032007</v>
      </c>
      <c r="AO2753">
        <v>31122007</v>
      </c>
      <c r="AP2753">
        <v>4204.22</v>
      </c>
      <c r="AQ2753">
        <v>1</v>
      </c>
      <c r="AR2753">
        <v>1</v>
      </c>
      <c r="AS2753">
        <v>4204.22</v>
      </c>
      <c r="AT2753">
        <v>2858.345703125</v>
      </c>
      <c r="AU2753">
        <v>1253.368835</v>
      </c>
      <c r="AV2753">
        <v>89.325294494628906</v>
      </c>
      <c r="AW2753">
        <v>4204.22</v>
      </c>
      <c r="AX2753">
        <f t="shared" si="168"/>
        <v>1345.8742968750003</v>
      </c>
      <c r="AY2753">
        <f t="shared" si="169"/>
        <v>2950.851165</v>
      </c>
      <c r="AZ2753">
        <f t="shared" si="170"/>
        <v>4114.8947055053713</v>
      </c>
      <c r="BA2753">
        <f t="shared" si="171"/>
        <v>0</v>
      </c>
    </row>
    <row r="2754" spans="1:53" x14ac:dyDescent="0.35">
      <c r="A2754">
        <v>857018</v>
      </c>
      <c r="B2754">
        <v>2005</v>
      </c>
      <c r="C2754">
        <v>76</v>
      </c>
      <c r="D2754">
        <v>65</v>
      </c>
      <c r="E2754">
        <v>65</v>
      </c>
      <c r="F2754" t="s">
        <v>45</v>
      </c>
      <c r="G2754" t="s">
        <v>54</v>
      </c>
      <c r="H2754" t="s">
        <v>54</v>
      </c>
      <c r="I2754">
        <v>43</v>
      </c>
      <c r="J2754" t="s">
        <v>76</v>
      </c>
      <c r="K2754" t="s">
        <v>78</v>
      </c>
      <c r="L2754">
        <v>3</v>
      </c>
      <c r="M2754">
        <v>4</v>
      </c>
      <c r="N2754">
        <v>13</v>
      </c>
      <c r="O2754" t="s">
        <v>55</v>
      </c>
      <c r="P2754">
        <v>9920.8871959999997</v>
      </c>
      <c r="Q2754" t="s">
        <v>49</v>
      </c>
      <c r="R2754">
        <v>9000</v>
      </c>
      <c r="S2754">
        <v>50</v>
      </c>
      <c r="T2754">
        <v>16</v>
      </c>
      <c r="U2754" t="s">
        <v>62</v>
      </c>
      <c r="V2754">
        <v>0</v>
      </c>
      <c r="W2754">
        <v>1</v>
      </c>
      <c r="X2754">
        <v>2</v>
      </c>
      <c r="Y2754" t="s">
        <v>63</v>
      </c>
      <c r="Z2754" t="s">
        <v>60</v>
      </c>
      <c r="AA2754">
        <v>3.5670855000000001E-2</v>
      </c>
      <c r="AB2754">
        <v>0.64572355100000001</v>
      </c>
      <c r="AC2754">
        <v>0.30644507500000001</v>
      </c>
      <c r="AD2754">
        <v>4.5133291999999998E-2</v>
      </c>
      <c r="AE2754">
        <v>2.8150087259999999</v>
      </c>
      <c r="AF2754">
        <v>0.57309361400000003</v>
      </c>
      <c r="AG2754">
        <v>3.2691528170000002</v>
      </c>
      <c r="AH2754">
        <v>0.16107269399999999</v>
      </c>
      <c r="AI2754">
        <v>3.7105749999999998E-3</v>
      </c>
      <c r="AJ2754">
        <v>7</v>
      </c>
      <c r="AK2754">
        <v>710907</v>
      </c>
      <c r="AL2754">
        <v>0</v>
      </c>
      <c r="AM2754" t="s">
        <v>66</v>
      </c>
      <c r="AN2754">
        <v>1012005</v>
      </c>
      <c r="AO2754">
        <v>8072005</v>
      </c>
      <c r="AP2754">
        <v>1400.12</v>
      </c>
      <c r="AQ2754">
        <v>1</v>
      </c>
      <c r="AR2754">
        <v>1</v>
      </c>
      <c r="AS2754">
        <v>1400.12</v>
      </c>
      <c r="AT2754">
        <v>834.18023681640602</v>
      </c>
      <c r="AU2754">
        <v>1101.6327779999999</v>
      </c>
      <c r="AV2754">
        <v>89.325294494628906</v>
      </c>
      <c r="AW2754">
        <v>1400.1199999999899</v>
      </c>
      <c r="AX2754">
        <f t="shared" ref="AX2754:AX2817" si="172">ABS(AT2754-AS2754)</f>
        <v>565.93976318359387</v>
      </c>
      <c r="AY2754">
        <f t="shared" ref="AY2754:AY2817" si="173">ABS(AU2754-AS2754)</f>
        <v>298.48722199999997</v>
      </c>
      <c r="AZ2754">
        <f t="shared" si="170"/>
        <v>1310.794705505371</v>
      </c>
      <c r="BA2754">
        <f t="shared" si="171"/>
        <v>1.0004441719502211E-11</v>
      </c>
    </row>
    <row r="2755" spans="1:53" x14ac:dyDescent="0.35">
      <c r="A2755">
        <v>8670364</v>
      </c>
      <c r="B2755">
        <v>2008</v>
      </c>
      <c r="C2755">
        <v>63</v>
      </c>
      <c r="D2755">
        <v>45</v>
      </c>
      <c r="E2755">
        <v>45</v>
      </c>
      <c r="F2755" t="s">
        <v>54</v>
      </c>
      <c r="G2755" t="s">
        <v>45</v>
      </c>
      <c r="H2755" t="s">
        <v>45</v>
      </c>
      <c r="I2755">
        <v>23</v>
      </c>
      <c r="J2755" t="s">
        <v>57</v>
      </c>
      <c r="K2755" t="s">
        <v>58</v>
      </c>
      <c r="L2755">
        <v>2</v>
      </c>
      <c r="M2755">
        <v>9</v>
      </c>
      <c r="N2755">
        <v>31</v>
      </c>
      <c r="O2755" t="s">
        <v>75</v>
      </c>
      <c r="P2755">
        <v>17789.883310000001</v>
      </c>
      <c r="Q2755" t="s">
        <v>49</v>
      </c>
      <c r="R2755">
        <v>5000</v>
      </c>
      <c r="S2755">
        <v>100</v>
      </c>
      <c r="T2755">
        <v>22</v>
      </c>
      <c r="U2755" t="s">
        <v>62</v>
      </c>
      <c r="V2755">
        <v>0</v>
      </c>
      <c r="W2755">
        <v>0</v>
      </c>
      <c r="X2755">
        <v>0</v>
      </c>
      <c r="Y2755" t="s">
        <v>51</v>
      </c>
      <c r="Z2755" t="s">
        <v>52</v>
      </c>
      <c r="AA2755">
        <v>2.8064147000000001E-2</v>
      </c>
      <c r="AB2755">
        <v>0.40755581000000002</v>
      </c>
      <c r="AC2755">
        <v>0.23526044700000001</v>
      </c>
      <c r="AD2755">
        <v>0.178571429</v>
      </c>
      <c r="AE2755">
        <v>18.622009569999999</v>
      </c>
      <c r="AF2755">
        <v>0.47610482999999998</v>
      </c>
      <c r="AG2755">
        <v>2.2278191189999998</v>
      </c>
      <c r="AH2755">
        <v>0.32899963900000001</v>
      </c>
      <c r="AI2755">
        <v>5.0559769999999997E-3</v>
      </c>
      <c r="AJ2755">
        <v>2</v>
      </c>
      <c r="AK2755">
        <v>711001</v>
      </c>
      <c r="AL2755">
        <v>0</v>
      </c>
      <c r="AM2755" t="s">
        <v>53</v>
      </c>
      <c r="AN2755">
        <v>25032008</v>
      </c>
      <c r="AO2755">
        <v>31122008</v>
      </c>
      <c r="AP2755">
        <v>1244.29</v>
      </c>
      <c r="AQ2755">
        <v>1</v>
      </c>
      <c r="AR2755">
        <v>1</v>
      </c>
      <c r="AS2755">
        <v>1244.29</v>
      </c>
      <c r="AT2755">
        <v>1280.65026855468</v>
      </c>
      <c r="AU2755">
        <v>1229.0825420000001</v>
      </c>
      <c r="AV2755">
        <v>89.325294494628906</v>
      </c>
      <c r="AW2755">
        <v>1244.28999999999</v>
      </c>
      <c r="AX2755">
        <f t="shared" si="172"/>
        <v>36.360268554680033</v>
      </c>
      <c r="AY2755">
        <f t="shared" si="173"/>
        <v>15.20745799999986</v>
      </c>
      <c r="AZ2755">
        <f t="shared" ref="AZ2755:AZ2818" si="174">ABS(AV2755-AS2755)</f>
        <v>1154.9647055053711</v>
      </c>
      <c r="BA2755">
        <f t="shared" ref="BA2755:BA2818" si="175">ABS(AW2755-AS2755)</f>
        <v>1.0004441719502211E-11</v>
      </c>
    </row>
    <row r="2756" spans="1:53" x14ac:dyDescent="0.35">
      <c r="A2756">
        <v>2092956</v>
      </c>
      <c r="B2756">
        <v>2005</v>
      </c>
      <c r="C2756">
        <v>41</v>
      </c>
      <c r="D2756">
        <v>41</v>
      </c>
      <c r="E2756">
        <v>57</v>
      </c>
      <c r="F2756" t="s">
        <v>54</v>
      </c>
      <c r="G2756" t="s">
        <v>54</v>
      </c>
      <c r="H2756" t="s">
        <v>45</v>
      </c>
      <c r="I2756">
        <v>18</v>
      </c>
      <c r="J2756" t="s">
        <v>57</v>
      </c>
      <c r="K2756" t="s">
        <v>58</v>
      </c>
      <c r="L2756">
        <v>2</v>
      </c>
      <c r="M2756">
        <v>5</v>
      </c>
      <c r="N2756">
        <v>26</v>
      </c>
      <c r="O2756" t="s">
        <v>55</v>
      </c>
      <c r="P2756">
        <v>13656.326489999999</v>
      </c>
      <c r="Q2756" t="s">
        <v>56</v>
      </c>
      <c r="R2756">
        <v>16000</v>
      </c>
      <c r="S2756">
        <v>200</v>
      </c>
      <c r="T2756">
        <v>11</v>
      </c>
      <c r="U2756" t="s">
        <v>62</v>
      </c>
      <c r="V2756">
        <v>0</v>
      </c>
      <c r="W2756">
        <v>0</v>
      </c>
      <c r="X2756">
        <v>2</v>
      </c>
      <c r="Y2756" t="s">
        <v>63</v>
      </c>
      <c r="Z2756" t="s">
        <v>60</v>
      </c>
      <c r="AA2756">
        <v>3.6747624E-2</v>
      </c>
      <c r="AB2756">
        <v>0.255966209</v>
      </c>
      <c r="AC2756">
        <v>0.338331573</v>
      </c>
      <c r="AD2756">
        <v>0.161507868</v>
      </c>
      <c r="AE2756">
        <v>27.869879520000001</v>
      </c>
      <c r="AF2756">
        <v>0.48339961999999997</v>
      </c>
      <c r="AG2756">
        <v>2.442661035</v>
      </c>
      <c r="AH2756">
        <v>0.24990910199999999</v>
      </c>
      <c r="AI2756">
        <v>2.4239489999999999E-3</v>
      </c>
      <c r="AJ2756">
        <v>4</v>
      </c>
      <c r="AK2756">
        <v>711003</v>
      </c>
      <c r="AL2756">
        <v>0</v>
      </c>
      <c r="AM2756" t="s">
        <v>53</v>
      </c>
      <c r="AN2756">
        <v>1012005</v>
      </c>
      <c r="AO2756">
        <v>12082005</v>
      </c>
      <c r="AP2756">
        <v>860.68</v>
      </c>
      <c r="AQ2756">
        <v>1</v>
      </c>
      <c r="AR2756">
        <v>1</v>
      </c>
      <c r="AS2756">
        <v>860.68</v>
      </c>
      <c r="AT2756">
        <v>778.98358154296795</v>
      </c>
      <c r="AU2756">
        <v>1287.124544</v>
      </c>
      <c r="AV2756">
        <v>89.325294494628906</v>
      </c>
      <c r="AW2756">
        <v>860.67999999999904</v>
      </c>
      <c r="AX2756">
        <f t="shared" si="172"/>
        <v>81.696418457031996</v>
      </c>
      <c r="AY2756">
        <f t="shared" si="173"/>
        <v>426.44454400000006</v>
      </c>
      <c r="AZ2756">
        <f t="shared" si="174"/>
        <v>771.35470550537104</v>
      </c>
      <c r="BA2756">
        <f t="shared" si="175"/>
        <v>9.0949470177292824E-13</v>
      </c>
    </row>
    <row r="2757" spans="1:53" x14ac:dyDescent="0.35">
      <c r="A2757">
        <v>2667603</v>
      </c>
      <c r="B2757">
        <v>2005</v>
      </c>
      <c r="C2757">
        <v>34</v>
      </c>
      <c r="D2757">
        <v>33</v>
      </c>
      <c r="E2757">
        <v>33</v>
      </c>
      <c r="F2757" t="s">
        <v>45</v>
      </c>
      <c r="G2757" t="s">
        <v>54</v>
      </c>
      <c r="H2757" t="s">
        <v>54</v>
      </c>
      <c r="I2757">
        <v>9</v>
      </c>
      <c r="J2757" t="s">
        <v>57</v>
      </c>
      <c r="K2757" t="s">
        <v>58</v>
      </c>
      <c r="L2757">
        <v>2</v>
      </c>
      <c r="M2757">
        <v>6</v>
      </c>
      <c r="N2757">
        <v>22</v>
      </c>
      <c r="O2757" t="s">
        <v>97</v>
      </c>
      <c r="P2757">
        <v>90</v>
      </c>
      <c r="Q2757" t="s">
        <v>56</v>
      </c>
      <c r="R2757">
        <v>8000</v>
      </c>
      <c r="S2757">
        <v>100</v>
      </c>
      <c r="T2757">
        <v>3</v>
      </c>
      <c r="U2757" t="s">
        <v>62</v>
      </c>
      <c r="V2757">
        <v>0</v>
      </c>
      <c r="W2757">
        <v>0</v>
      </c>
      <c r="X2757">
        <v>1</v>
      </c>
      <c r="Y2757" t="s">
        <v>51</v>
      </c>
      <c r="Z2757" t="s">
        <v>65</v>
      </c>
      <c r="AA2757">
        <v>3.6747624E-2</v>
      </c>
      <c r="AB2757">
        <v>0.255966209</v>
      </c>
      <c r="AC2757">
        <v>0.338331573</v>
      </c>
      <c r="AD2757">
        <v>0.161507868</v>
      </c>
      <c r="AE2757">
        <v>27.869879520000001</v>
      </c>
      <c r="AF2757">
        <v>0.48339961999999997</v>
      </c>
      <c r="AG2757">
        <v>2.442661035</v>
      </c>
      <c r="AH2757">
        <v>0.24990910199999999</v>
      </c>
      <c r="AI2757">
        <v>2.4239489999999999E-3</v>
      </c>
      <c r="AJ2757">
        <v>6</v>
      </c>
      <c r="AK2757">
        <v>711003</v>
      </c>
      <c r="AL2757">
        <v>0</v>
      </c>
      <c r="AM2757" t="s">
        <v>53</v>
      </c>
      <c r="AN2757">
        <v>17052005</v>
      </c>
      <c r="AO2757">
        <v>31122005</v>
      </c>
      <c r="AP2757">
        <v>907.36</v>
      </c>
      <c r="AQ2757">
        <v>1</v>
      </c>
      <c r="AR2757">
        <v>1</v>
      </c>
      <c r="AS2757">
        <v>907.36</v>
      </c>
      <c r="AT2757">
        <v>1001.236328125</v>
      </c>
      <c r="AU2757">
        <v>864.49759070000005</v>
      </c>
      <c r="AV2757">
        <v>89.325294494628906</v>
      </c>
      <c r="AW2757">
        <v>907.36</v>
      </c>
      <c r="AX2757">
        <f t="shared" si="172"/>
        <v>93.876328124999986</v>
      </c>
      <c r="AY2757">
        <f t="shared" si="173"/>
        <v>42.862409299999968</v>
      </c>
      <c r="AZ2757">
        <f t="shared" si="174"/>
        <v>818.03470550537111</v>
      </c>
      <c r="BA2757">
        <f t="shared" si="175"/>
        <v>0</v>
      </c>
    </row>
    <row r="2758" spans="1:53" x14ac:dyDescent="0.35">
      <c r="A2758">
        <v>3176458</v>
      </c>
      <c r="B2758">
        <v>2005</v>
      </c>
      <c r="C2758">
        <v>18</v>
      </c>
      <c r="D2758">
        <v>18</v>
      </c>
      <c r="E2758">
        <v>56</v>
      </c>
      <c r="F2758" t="s">
        <v>54</v>
      </c>
      <c r="G2758" t="s">
        <v>54</v>
      </c>
      <c r="H2758" t="s">
        <v>45</v>
      </c>
      <c r="I2758">
        <v>0</v>
      </c>
      <c r="J2758" t="s">
        <v>46</v>
      </c>
      <c r="K2758" t="s">
        <v>47</v>
      </c>
      <c r="L2758">
        <v>1</v>
      </c>
      <c r="M2758">
        <v>11</v>
      </c>
      <c r="N2758">
        <v>26</v>
      </c>
      <c r="O2758" t="s">
        <v>87</v>
      </c>
      <c r="P2758">
        <v>11527.28962</v>
      </c>
      <c r="Q2758" t="s">
        <v>56</v>
      </c>
      <c r="R2758">
        <v>3000</v>
      </c>
      <c r="S2758">
        <v>100</v>
      </c>
      <c r="T2758">
        <v>0</v>
      </c>
      <c r="U2758" t="s">
        <v>62</v>
      </c>
      <c r="V2758">
        <v>1</v>
      </c>
      <c r="W2758">
        <v>0</v>
      </c>
      <c r="X2758">
        <v>0</v>
      </c>
      <c r="Y2758" t="s">
        <v>51</v>
      </c>
      <c r="Z2758" t="s">
        <v>65</v>
      </c>
      <c r="AA2758">
        <v>5.8555627999999998E-2</v>
      </c>
      <c r="AB2758">
        <v>0.29603122999999998</v>
      </c>
      <c r="AC2758">
        <v>0.53741053999999999</v>
      </c>
      <c r="AD2758">
        <v>0.16907324800000001</v>
      </c>
      <c r="AE2758">
        <v>0.76840831200000004</v>
      </c>
      <c r="AF2758">
        <v>0.49908112399999999</v>
      </c>
      <c r="AG2758">
        <v>2.4782042940000002</v>
      </c>
      <c r="AH2758">
        <v>0.20763467699999999</v>
      </c>
      <c r="AI2758">
        <v>3.2108459999999998E-3</v>
      </c>
      <c r="AJ2758">
        <v>10</v>
      </c>
      <c r="AK2758">
        <v>711108</v>
      </c>
      <c r="AL2758">
        <v>0</v>
      </c>
      <c r="AM2758" t="s">
        <v>53</v>
      </c>
      <c r="AN2758">
        <v>1012005</v>
      </c>
      <c r="AO2758">
        <v>2072005</v>
      </c>
      <c r="AP2758">
        <v>898.52</v>
      </c>
      <c r="AQ2758">
        <v>1</v>
      </c>
      <c r="AR2758">
        <v>1</v>
      </c>
      <c r="AS2758">
        <v>898.52</v>
      </c>
      <c r="AT2758">
        <v>1120.50939941406</v>
      </c>
      <c r="AU2758">
        <v>1525.2087039999999</v>
      </c>
      <c r="AV2758">
        <v>89.325294494628906</v>
      </c>
      <c r="AW2758">
        <v>898.51999999999896</v>
      </c>
      <c r="AX2758">
        <f t="shared" si="172"/>
        <v>221.98939941406002</v>
      </c>
      <c r="AY2758">
        <f t="shared" si="173"/>
        <v>626.68870399999992</v>
      </c>
      <c r="AZ2758">
        <f t="shared" si="174"/>
        <v>809.19470550537108</v>
      </c>
      <c r="BA2758">
        <f t="shared" si="175"/>
        <v>1.0231815394945443E-12</v>
      </c>
    </row>
    <row r="2759" spans="1:53" x14ac:dyDescent="0.35">
      <c r="A2759">
        <v>5914813</v>
      </c>
      <c r="B2759">
        <v>2007</v>
      </c>
      <c r="C2759">
        <v>32</v>
      </c>
      <c r="D2759">
        <v>32</v>
      </c>
      <c r="E2759">
        <v>46</v>
      </c>
      <c r="F2759" t="s">
        <v>54</v>
      </c>
      <c r="G2759" t="s">
        <v>54</v>
      </c>
      <c r="H2759" t="s">
        <v>45</v>
      </c>
      <c r="I2759">
        <v>8</v>
      </c>
      <c r="J2759" t="s">
        <v>57</v>
      </c>
      <c r="K2759" t="s">
        <v>58</v>
      </c>
      <c r="L2759">
        <v>2</v>
      </c>
      <c r="M2759">
        <v>3</v>
      </c>
      <c r="N2759">
        <v>16</v>
      </c>
      <c r="O2759" t="s">
        <v>85</v>
      </c>
      <c r="P2759">
        <v>100</v>
      </c>
      <c r="Q2759" t="s">
        <v>56</v>
      </c>
      <c r="R2759">
        <v>10000</v>
      </c>
      <c r="S2759">
        <v>50</v>
      </c>
      <c r="T2759">
        <v>6</v>
      </c>
      <c r="U2759" t="s">
        <v>62</v>
      </c>
      <c r="V2759">
        <v>0</v>
      </c>
      <c r="W2759">
        <v>0</v>
      </c>
      <c r="X2759">
        <v>0</v>
      </c>
      <c r="Y2759" t="s">
        <v>51</v>
      </c>
      <c r="Z2759" t="s">
        <v>60</v>
      </c>
      <c r="AA2759">
        <v>2.8656580000000001E-2</v>
      </c>
      <c r="AB2759">
        <v>9.7432371000000004E-2</v>
      </c>
      <c r="AC2759">
        <v>0.40806969300000001</v>
      </c>
      <c r="AD2759">
        <v>0.179468036</v>
      </c>
      <c r="AE2759">
        <v>30.35410765</v>
      </c>
      <c r="AF2759">
        <v>0.48716752200000002</v>
      </c>
      <c r="AG2759">
        <v>2.4564419989999999</v>
      </c>
      <c r="AH2759">
        <v>0.31489956800000002</v>
      </c>
      <c r="AI2759">
        <v>6.1022120000000001E-3</v>
      </c>
      <c r="AJ2759">
        <v>3</v>
      </c>
      <c r="AK2759">
        <v>720705</v>
      </c>
      <c r="AL2759">
        <v>0</v>
      </c>
      <c r="AM2759" t="s">
        <v>53</v>
      </c>
      <c r="AN2759">
        <v>1012007</v>
      </c>
      <c r="AO2759">
        <v>26072007</v>
      </c>
      <c r="AP2759">
        <v>1776.17</v>
      </c>
      <c r="AQ2759">
        <v>1</v>
      </c>
      <c r="AR2759">
        <v>1</v>
      </c>
      <c r="AS2759">
        <v>1776.17</v>
      </c>
      <c r="AT2759">
        <v>1381.44592285156</v>
      </c>
      <c r="AU2759">
        <v>1130.527331</v>
      </c>
      <c r="AV2759">
        <v>89.325294494628906</v>
      </c>
      <c r="AW2759">
        <v>1043.46</v>
      </c>
      <c r="AX2759">
        <f t="shared" si="172"/>
        <v>394.72407714844007</v>
      </c>
      <c r="AY2759">
        <f t="shared" si="173"/>
        <v>645.64266900000007</v>
      </c>
      <c r="AZ2759">
        <f t="shared" si="174"/>
        <v>1686.8447055053712</v>
      </c>
      <c r="BA2759">
        <f t="shared" si="175"/>
        <v>732.71</v>
      </c>
    </row>
    <row r="2760" spans="1:53" x14ac:dyDescent="0.35">
      <c r="A2760">
        <v>8324520</v>
      </c>
      <c r="B2760">
        <v>2008</v>
      </c>
      <c r="C2760">
        <v>34</v>
      </c>
      <c r="D2760">
        <v>34</v>
      </c>
      <c r="E2760">
        <v>65</v>
      </c>
      <c r="F2760" t="s">
        <v>54</v>
      </c>
      <c r="G2760" t="s">
        <v>54</v>
      </c>
      <c r="H2760" t="s">
        <v>45</v>
      </c>
      <c r="I2760">
        <v>11</v>
      </c>
      <c r="J2760" t="s">
        <v>57</v>
      </c>
      <c r="K2760" t="s">
        <v>58</v>
      </c>
      <c r="L2760">
        <v>2</v>
      </c>
      <c r="M2760">
        <v>8</v>
      </c>
      <c r="N2760">
        <v>23</v>
      </c>
      <c r="O2760" t="s">
        <v>55</v>
      </c>
      <c r="P2760">
        <v>5238.1381069999998</v>
      </c>
      <c r="Q2760" t="s">
        <v>49</v>
      </c>
      <c r="R2760">
        <v>10000</v>
      </c>
      <c r="S2760">
        <v>0</v>
      </c>
      <c r="T2760">
        <v>11</v>
      </c>
      <c r="U2760" t="s">
        <v>62</v>
      </c>
      <c r="V2760">
        <v>0</v>
      </c>
      <c r="W2760">
        <v>0</v>
      </c>
      <c r="X2760">
        <v>0</v>
      </c>
      <c r="Y2760" t="s">
        <v>63</v>
      </c>
      <c r="Z2760" t="s">
        <v>52</v>
      </c>
      <c r="AA2760">
        <v>2.8656580000000001E-2</v>
      </c>
      <c r="AB2760">
        <v>9.7432371000000004E-2</v>
      </c>
      <c r="AC2760">
        <v>0.40806969300000001</v>
      </c>
      <c r="AD2760">
        <v>0.179468036</v>
      </c>
      <c r="AE2760">
        <v>30.35410765</v>
      </c>
      <c r="AF2760">
        <v>0.48716752200000002</v>
      </c>
      <c r="AG2760">
        <v>2.4564419989999999</v>
      </c>
      <c r="AH2760">
        <v>0.31489956800000002</v>
      </c>
      <c r="AI2760">
        <v>6.1022120000000001E-3</v>
      </c>
      <c r="AJ2760">
        <v>3</v>
      </c>
      <c r="AK2760">
        <v>720705</v>
      </c>
      <c r="AL2760">
        <v>0</v>
      </c>
      <c r="AM2760" t="s">
        <v>66</v>
      </c>
      <c r="AN2760">
        <v>7052008</v>
      </c>
      <c r="AO2760">
        <v>31122008</v>
      </c>
      <c r="AP2760">
        <v>1335.66</v>
      </c>
      <c r="AQ2760">
        <v>1</v>
      </c>
      <c r="AR2760">
        <v>1</v>
      </c>
      <c r="AS2760">
        <v>1335.66</v>
      </c>
      <c r="AT2760">
        <v>1529.84838867187</v>
      </c>
      <c r="AU2760">
        <v>861.74125389999995</v>
      </c>
      <c r="AV2760">
        <v>89.325294494628906</v>
      </c>
      <c r="AW2760">
        <v>1335.66</v>
      </c>
      <c r="AX2760">
        <f t="shared" si="172"/>
        <v>194.18838867186992</v>
      </c>
      <c r="AY2760">
        <f t="shared" si="173"/>
        <v>473.91874610000013</v>
      </c>
      <c r="AZ2760">
        <f t="shared" si="174"/>
        <v>1246.3347055053712</v>
      </c>
      <c r="BA2760">
        <f t="shared" si="175"/>
        <v>0</v>
      </c>
    </row>
    <row r="2761" spans="1:53" x14ac:dyDescent="0.35">
      <c r="A2761">
        <v>4839926</v>
      </c>
      <c r="B2761">
        <v>2007</v>
      </c>
      <c r="C2761">
        <v>51</v>
      </c>
      <c r="D2761">
        <v>51</v>
      </c>
      <c r="E2761">
        <v>55</v>
      </c>
      <c r="F2761" t="s">
        <v>54</v>
      </c>
      <c r="G2761" t="s">
        <v>54</v>
      </c>
      <c r="H2761" t="s">
        <v>45</v>
      </c>
      <c r="I2761">
        <v>30</v>
      </c>
      <c r="J2761" t="s">
        <v>57</v>
      </c>
      <c r="K2761" t="s">
        <v>58</v>
      </c>
      <c r="L2761">
        <v>2</v>
      </c>
      <c r="M2761">
        <v>3</v>
      </c>
      <c r="N2761">
        <v>11</v>
      </c>
      <c r="O2761" t="s">
        <v>68</v>
      </c>
      <c r="P2761">
        <v>9648.2749889999996</v>
      </c>
      <c r="Q2761" t="s">
        <v>49</v>
      </c>
      <c r="R2761">
        <v>12000</v>
      </c>
      <c r="S2761">
        <v>100</v>
      </c>
      <c r="T2761">
        <v>13</v>
      </c>
      <c r="U2761" t="s">
        <v>50</v>
      </c>
      <c r="V2761">
        <v>0</v>
      </c>
      <c r="W2761">
        <v>0</v>
      </c>
      <c r="X2761">
        <v>1</v>
      </c>
      <c r="Y2761" t="s">
        <v>51</v>
      </c>
      <c r="Z2761" t="s">
        <v>52</v>
      </c>
      <c r="AA2761">
        <v>3.5285814999999998E-2</v>
      </c>
      <c r="AB2761">
        <v>0.13902611200000001</v>
      </c>
      <c r="AC2761">
        <v>0.39590684500000001</v>
      </c>
      <c r="AD2761">
        <v>0.205242691</v>
      </c>
      <c r="AE2761">
        <v>4.7199184230000002</v>
      </c>
      <c r="AF2761">
        <v>0.48682125900000001</v>
      </c>
      <c r="AG2761">
        <v>2.4498941429999999</v>
      </c>
      <c r="AH2761">
        <v>0.363832288</v>
      </c>
      <c r="AI2761">
        <v>4.3103450000000001E-3</v>
      </c>
      <c r="AJ2761">
        <v>8</v>
      </c>
      <c r="AK2761">
        <v>721107</v>
      </c>
      <c r="AL2761">
        <v>0</v>
      </c>
      <c r="AM2761" t="s">
        <v>53</v>
      </c>
      <c r="AN2761">
        <v>1012007</v>
      </c>
      <c r="AO2761">
        <v>22072007</v>
      </c>
      <c r="AP2761">
        <v>1126.3499999999999</v>
      </c>
      <c r="AQ2761">
        <v>1</v>
      </c>
      <c r="AR2761">
        <v>1</v>
      </c>
      <c r="AS2761">
        <v>1126.3499999999999</v>
      </c>
      <c r="AT2761">
        <v>942.693359375</v>
      </c>
      <c r="AU2761">
        <v>936.32548210000004</v>
      </c>
      <c r="AV2761">
        <v>89.325294494628906</v>
      </c>
      <c r="AW2761">
        <v>1126.3499999999899</v>
      </c>
      <c r="AX2761">
        <f t="shared" si="172"/>
        <v>183.65664062499991</v>
      </c>
      <c r="AY2761">
        <f t="shared" si="173"/>
        <v>190.02451789999986</v>
      </c>
      <c r="AZ2761">
        <f t="shared" si="174"/>
        <v>1037.024705505371</v>
      </c>
      <c r="BA2761">
        <f t="shared" si="175"/>
        <v>1.0004441719502211E-11</v>
      </c>
    </row>
    <row r="2762" spans="1:53" x14ac:dyDescent="0.35">
      <c r="A2762">
        <v>1800558</v>
      </c>
      <c r="B2762">
        <v>2007</v>
      </c>
      <c r="C2762">
        <v>69</v>
      </c>
      <c r="D2762">
        <v>69</v>
      </c>
      <c r="E2762">
        <v>75</v>
      </c>
      <c r="F2762" t="s">
        <v>45</v>
      </c>
      <c r="G2762" t="s">
        <v>45</v>
      </c>
      <c r="H2762" t="s">
        <v>54</v>
      </c>
      <c r="I2762">
        <v>47</v>
      </c>
      <c r="J2762" t="s">
        <v>57</v>
      </c>
      <c r="K2762" t="s">
        <v>58</v>
      </c>
      <c r="L2762">
        <v>2</v>
      </c>
      <c r="M2762">
        <v>9</v>
      </c>
      <c r="N2762">
        <v>32</v>
      </c>
      <c r="O2762" t="s">
        <v>88</v>
      </c>
      <c r="P2762">
        <v>41097.07647</v>
      </c>
      <c r="Q2762" t="s">
        <v>49</v>
      </c>
      <c r="R2762">
        <v>15000</v>
      </c>
      <c r="S2762">
        <v>100</v>
      </c>
      <c r="T2762">
        <v>19</v>
      </c>
      <c r="U2762" t="s">
        <v>62</v>
      </c>
      <c r="V2762">
        <v>0</v>
      </c>
      <c r="W2762">
        <v>0</v>
      </c>
      <c r="X2762">
        <v>4</v>
      </c>
      <c r="Y2762" t="s">
        <v>51</v>
      </c>
      <c r="Z2762" t="s">
        <v>60</v>
      </c>
      <c r="AA2762">
        <v>2.0256409999999999E-2</v>
      </c>
      <c r="AB2762">
        <v>0.16820512800000001</v>
      </c>
      <c r="AC2762">
        <v>0.39589743599999999</v>
      </c>
      <c r="AD2762">
        <v>7.4601666999999997E-2</v>
      </c>
      <c r="AE2762">
        <v>11.96590909</v>
      </c>
      <c r="AF2762">
        <v>0.49340508599999999</v>
      </c>
      <c r="AG2762">
        <v>2.4300000000000002</v>
      </c>
      <c r="AH2762">
        <v>0.22339514999999999</v>
      </c>
      <c r="AI2762">
        <v>5.1355209999999997E-3</v>
      </c>
      <c r="AJ2762">
        <v>3</v>
      </c>
      <c r="AK2762">
        <v>721209</v>
      </c>
      <c r="AL2762">
        <v>0</v>
      </c>
      <c r="AM2762" t="s">
        <v>53</v>
      </c>
      <c r="AN2762">
        <v>1012007</v>
      </c>
      <c r="AO2762">
        <v>1122007</v>
      </c>
      <c r="AP2762">
        <v>1504.4</v>
      </c>
      <c r="AQ2762">
        <v>1</v>
      </c>
      <c r="AR2762">
        <v>1</v>
      </c>
      <c r="AS2762">
        <v>1504.4</v>
      </c>
      <c r="AT2762">
        <v>1673.2578125</v>
      </c>
      <c r="AU2762">
        <v>1568.456373</v>
      </c>
      <c r="AV2762">
        <v>89.325294494628906</v>
      </c>
      <c r="AW2762">
        <v>1504.4</v>
      </c>
      <c r="AX2762">
        <f t="shared" si="172"/>
        <v>168.85781249999991</v>
      </c>
      <c r="AY2762">
        <f t="shared" si="173"/>
        <v>64.056372999999894</v>
      </c>
      <c r="AZ2762">
        <f t="shared" si="174"/>
        <v>1415.0747055053712</v>
      </c>
      <c r="BA2762">
        <f t="shared" si="175"/>
        <v>0</v>
      </c>
    </row>
    <row r="2763" spans="1:53" x14ac:dyDescent="0.35">
      <c r="A2763">
        <v>5499541</v>
      </c>
      <c r="B2763">
        <v>2007</v>
      </c>
      <c r="C2763">
        <v>38</v>
      </c>
      <c r="D2763">
        <v>38</v>
      </c>
      <c r="E2763">
        <v>60</v>
      </c>
      <c r="F2763" t="s">
        <v>45</v>
      </c>
      <c r="G2763" t="s">
        <v>45</v>
      </c>
      <c r="H2763" t="s">
        <v>54</v>
      </c>
      <c r="I2763">
        <v>13</v>
      </c>
      <c r="J2763" t="s">
        <v>57</v>
      </c>
      <c r="K2763" t="s">
        <v>58</v>
      </c>
      <c r="L2763">
        <v>2</v>
      </c>
      <c r="M2763">
        <v>4</v>
      </c>
      <c r="N2763">
        <v>39</v>
      </c>
      <c r="O2763" t="s">
        <v>88</v>
      </c>
      <c r="P2763">
        <v>22118.057659999999</v>
      </c>
      <c r="Q2763" t="s">
        <v>56</v>
      </c>
      <c r="R2763">
        <v>7000</v>
      </c>
      <c r="S2763">
        <v>100</v>
      </c>
      <c r="T2763">
        <v>0</v>
      </c>
      <c r="U2763" t="s">
        <v>62</v>
      </c>
      <c r="V2763">
        <v>0</v>
      </c>
      <c r="W2763">
        <v>0</v>
      </c>
      <c r="X2763">
        <v>0</v>
      </c>
      <c r="Y2763" t="s">
        <v>51</v>
      </c>
      <c r="Z2763" t="s">
        <v>65</v>
      </c>
      <c r="AA2763">
        <v>2.0256409999999999E-2</v>
      </c>
      <c r="AB2763">
        <v>0.16820512800000001</v>
      </c>
      <c r="AC2763">
        <v>0.39589743599999999</v>
      </c>
      <c r="AD2763">
        <v>7.4601666999999997E-2</v>
      </c>
      <c r="AE2763">
        <v>11.96590909</v>
      </c>
      <c r="AF2763">
        <v>0.49340508599999999</v>
      </c>
      <c r="AG2763">
        <v>2.4300000000000002</v>
      </c>
      <c r="AH2763">
        <v>0.22339514999999999</v>
      </c>
      <c r="AI2763">
        <v>5.1355209999999997E-3</v>
      </c>
      <c r="AJ2763">
        <v>3</v>
      </c>
      <c r="AK2763">
        <v>721209</v>
      </c>
      <c r="AL2763">
        <v>0</v>
      </c>
      <c r="AM2763" t="s">
        <v>53</v>
      </c>
      <c r="AN2763">
        <v>1012007</v>
      </c>
      <c r="AO2763">
        <v>14082007</v>
      </c>
      <c r="AP2763">
        <v>1994.7</v>
      </c>
      <c r="AQ2763">
        <v>1</v>
      </c>
      <c r="AR2763">
        <v>1</v>
      </c>
      <c r="AS2763">
        <v>1994.7</v>
      </c>
      <c r="AT2763">
        <v>1764.56481933593</v>
      </c>
      <c r="AU2763">
        <v>2940.7719769999999</v>
      </c>
      <c r="AV2763">
        <v>89.325294494628906</v>
      </c>
      <c r="AW2763">
        <v>1100.1300000000001</v>
      </c>
      <c r="AX2763">
        <f t="shared" si="172"/>
        <v>230.13518066407005</v>
      </c>
      <c r="AY2763">
        <f t="shared" si="173"/>
        <v>946.07197699999983</v>
      </c>
      <c r="AZ2763">
        <f t="shared" si="174"/>
        <v>1905.3747055053711</v>
      </c>
      <c r="BA2763">
        <f t="shared" si="175"/>
        <v>894.56999999999994</v>
      </c>
    </row>
    <row r="2764" spans="1:53" x14ac:dyDescent="0.35">
      <c r="A2764">
        <v>7956451</v>
      </c>
      <c r="B2764">
        <v>2008</v>
      </c>
      <c r="C2764">
        <v>32</v>
      </c>
      <c r="D2764">
        <v>32</v>
      </c>
      <c r="E2764">
        <v>61</v>
      </c>
      <c r="F2764" t="s">
        <v>45</v>
      </c>
      <c r="G2764" t="s">
        <v>45</v>
      </c>
      <c r="H2764" t="s">
        <v>54</v>
      </c>
      <c r="I2764">
        <v>10</v>
      </c>
      <c r="J2764" t="s">
        <v>57</v>
      </c>
      <c r="K2764" t="s">
        <v>58</v>
      </c>
      <c r="L2764">
        <v>2</v>
      </c>
      <c r="M2764">
        <v>1</v>
      </c>
      <c r="N2764">
        <v>10</v>
      </c>
      <c r="O2764" t="s">
        <v>83</v>
      </c>
      <c r="P2764">
        <v>3601.1867560000001</v>
      </c>
      <c r="Q2764" t="s">
        <v>56</v>
      </c>
      <c r="R2764">
        <v>3000</v>
      </c>
      <c r="S2764">
        <v>350</v>
      </c>
      <c r="T2764">
        <v>13</v>
      </c>
      <c r="U2764" t="s">
        <v>62</v>
      </c>
      <c r="V2764">
        <v>0</v>
      </c>
      <c r="W2764">
        <v>1</v>
      </c>
      <c r="X2764">
        <v>0</v>
      </c>
      <c r="Y2764" t="s">
        <v>51</v>
      </c>
      <c r="Z2764" t="s">
        <v>60</v>
      </c>
      <c r="AA2764">
        <v>2.0256409999999999E-2</v>
      </c>
      <c r="AB2764">
        <v>0.16820512800000001</v>
      </c>
      <c r="AC2764">
        <v>0.39589743599999999</v>
      </c>
      <c r="AD2764">
        <v>7.4601666999999997E-2</v>
      </c>
      <c r="AE2764">
        <v>11.96590909</v>
      </c>
      <c r="AF2764">
        <v>0.49340508599999999</v>
      </c>
      <c r="AG2764">
        <v>2.4300000000000002</v>
      </c>
      <c r="AH2764">
        <v>0.22339514999999999</v>
      </c>
      <c r="AI2764">
        <v>5.1355209999999997E-3</v>
      </c>
      <c r="AJ2764">
        <v>3</v>
      </c>
      <c r="AK2764">
        <v>721209</v>
      </c>
      <c r="AL2764">
        <v>0</v>
      </c>
      <c r="AM2764" t="s">
        <v>53</v>
      </c>
      <c r="AN2764">
        <v>14042008</v>
      </c>
      <c r="AO2764">
        <v>31122008</v>
      </c>
      <c r="AP2764">
        <v>2960.16</v>
      </c>
      <c r="AQ2764">
        <v>1</v>
      </c>
      <c r="AR2764">
        <v>1</v>
      </c>
      <c r="AS2764">
        <v>2960.16</v>
      </c>
      <c r="AT2764">
        <v>2699.1171875</v>
      </c>
      <c r="AU2764">
        <v>1193.200298</v>
      </c>
      <c r="AV2764">
        <v>89.325294494628906</v>
      </c>
      <c r="AW2764">
        <v>2960.1599999999899</v>
      </c>
      <c r="AX2764">
        <f t="shared" si="172"/>
        <v>261.04281249999985</v>
      </c>
      <c r="AY2764">
        <f t="shared" si="173"/>
        <v>1766.9597019999999</v>
      </c>
      <c r="AZ2764">
        <f t="shared" si="174"/>
        <v>2870.8347055053709</v>
      </c>
      <c r="BA2764">
        <f t="shared" si="175"/>
        <v>1.0004441719502211E-11</v>
      </c>
    </row>
    <row r="2765" spans="1:53" x14ac:dyDescent="0.35">
      <c r="A2765">
        <v>3287247</v>
      </c>
      <c r="B2765">
        <v>2005</v>
      </c>
      <c r="C2765">
        <v>49</v>
      </c>
      <c r="D2765">
        <v>49</v>
      </c>
      <c r="E2765">
        <v>49</v>
      </c>
      <c r="F2765" t="s">
        <v>54</v>
      </c>
      <c r="G2765" t="s">
        <v>54</v>
      </c>
      <c r="H2765" t="s">
        <v>45</v>
      </c>
      <c r="I2765">
        <v>27</v>
      </c>
      <c r="J2765" t="s">
        <v>57</v>
      </c>
      <c r="K2765" t="s">
        <v>58</v>
      </c>
      <c r="L2765">
        <v>2</v>
      </c>
      <c r="M2765">
        <v>7</v>
      </c>
      <c r="N2765">
        <v>18</v>
      </c>
      <c r="O2765" t="s">
        <v>82</v>
      </c>
      <c r="P2765">
        <v>6187.8522949999997</v>
      </c>
      <c r="Q2765" t="s">
        <v>73</v>
      </c>
      <c r="R2765">
        <v>12000</v>
      </c>
      <c r="S2765">
        <v>0</v>
      </c>
      <c r="T2765">
        <v>14</v>
      </c>
      <c r="U2765" t="s">
        <v>62</v>
      </c>
      <c r="V2765">
        <v>0</v>
      </c>
      <c r="W2765">
        <v>0</v>
      </c>
      <c r="X2765">
        <v>0</v>
      </c>
      <c r="Y2765" t="s">
        <v>63</v>
      </c>
      <c r="Z2765" t="s">
        <v>60</v>
      </c>
      <c r="AA2765">
        <v>3.0812325000000002E-2</v>
      </c>
      <c r="AB2765">
        <v>0.430937819</v>
      </c>
      <c r="AC2765">
        <v>0.25662589200000002</v>
      </c>
      <c r="AD2765">
        <v>8.2889409999999997E-2</v>
      </c>
      <c r="AE2765">
        <v>27.934523810000002</v>
      </c>
      <c r="AF2765">
        <v>0.47677391899999999</v>
      </c>
      <c r="AG2765">
        <v>2.3919469929999999</v>
      </c>
      <c r="AH2765">
        <v>0.33789121900000002</v>
      </c>
      <c r="AI2765">
        <v>1.4281373E-2</v>
      </c>
      <c r="AJ2765">
        <v>5</v>
      </c>
      <c r="AK2765">
        <v>721301</v>
      </c>
      <c r="AL2765">
        <v>0</v>
      </c>
      <c r="AM2765" t="s">
        <v>53</v>
      </c>
      <c r="AN2765">
        <v>1012005</v>
      </c>
      <c r="AO2765">
        <v>15062005</v>
      </c>
      <c r="AP2765">
        <v>635.91</v>
      </c>
      <c r="AQ2765">
        <v>1</v>
      </c>
      <c r="AR2765">
        <v>1</v>
      </c>
      <c r="AS2765">
        <v>635.91</v>
      </c>
      <c r="AT2765">
        <v>731.02673339843705</v>
      </c>
      <c r="AU2765">
        <v>830.40411919999997</v>
      </c>
      <c r="AV2765">
        <v>89.325294494628906</v>
      </c>
      <c r="AW2765">
        <v>635.90999999999894</v>
      </c>
      <c r="AX2765">
        <f t="shared" si="172"/>
        <v>95.116733398437077</v>
      </c>
      <c r="AY2765">
        <f t="shared" si="173"/>
        <v>194.4941192</v>
      </c>
      <c r="AZ2765">
        <f t="shared" si="174"/>
        <v>546.58470550537106</v>
      </c>
      <c r="BA2765">
        <f t="shared" si="175"/>
        <v>1.0231815394945443E-12</v>
      </c>
    </row>
    <row r="2766" spans="1:53" x14ac:dyDescent="0.35">
      <c r="A2766">
        <v>4037850</v>
      </c>
      <c r="B2766">
        <v>2005</v>
      </c>
      <c r="C2766">
        <v>51</v>
      </c>
      <c r="D2766">
        <v>51</v>
      </c>
      <c r="E2766">
        <v>56</v>
      </c>
      <c r="F2766" t="s">
        <v>54</v>
      </c>
      <c r="G2766" t="s">
        <v>54</v>
      </c>
      <c r="H2766" t="s">
        <v>45</v>
      </c>
      <c r="I2766">
        <v>28</v>
      </c>
      <c r="J2766" t="s">
        <v>76</v>
      </c>
      <c r="K2766" t="s">
        <v>47</v>
      </c>
      <c r="L2766">
        <v>1</v>
      </c>
      <c r="M2766">
        <v>8</v>
      </c>
      <c r="N2766">
        <v>11</v>
      </c>
      <c r="O2766" t="s">
        <v>61</v>
      </c>
      <c r="P2766">
        <v>8407.3173869999991</v>
      </c>
      <c r="Q2766" t="s">
        <v>49</v>
      </c>
      <c r="R2766">
        <v>21000</v>
      </c>
      <c r="S2766">
        <v>0</v>
      </c>
      <c r="T2766">
        <v>12</v>
      </c>
      <c r="U2766" t="s">
        <v>62</v>
      </c>
      <c r="V2766">
        <v>0</v>
      </c>
      <c r="W2766">
        <v>0</v>
      </c>
      <c r="X2766">
        <v>0</v>
      </c>
      <c r="Y2766" t="s">
        <v>51</v>
      </c>
      <c r="Z2766" t="s">
        <v>52</v>
      </c>
      <c r="AA2766">
        <v>3.0812325000000002E-2</v>
      </c>
      <c r="AB2766">
        <v>0.430937819</v>
      </c>
      <c r="AC2766">
        <v>0.25662589200000002</v>
      </c>
      <c r="AD2766">
        <v>8.2889409999999997E-2</v>
      </c>
      <c r="AE2766">
        <v>27.934523810000002</v>
      </c>
      <c r="AF2766">
        <v>0.47677391899999999</v>
      </c>
      <c r="AG2766">
        <v>2.3919469929999999</v>
      </c>
      <c r="AH2766">
        <v>0.33789121900000002</v>
      </c>
      <c r="AI2766">
        <v>1.4281373E-2</v>
      </c>
      <c r="AJ2766">
        <v>2</v>
      </c>
      <c r="AK2766">
        <v>721301</v>
      </c>
      <c r="AL2766">
        <v>0</v>
      </c>
      <c r="AM2766" t="s">
        <v>66</v>
      </c>
      <c r="AN2766">
        <v>6042005</v>
      </c>
      <c r="AO2766">
        <v>31122005</v>
      </c>
      <c r="AP2766">
        <v>565.12</v>
      </c>
      <c r="AQ2766">
        <v>1</v>
      </c>
      <c r="AR2766">
        <v>1</v>
      </c>
      <c r="AS2766">
        <v>565.12</v>
      </c>
      <c r="AT2766">
        <v>1250.84741210937</v>
      </c>
      <c r="AU2766">
        <v>991.00962440000001</v>
      </c>
      <c r="AV2766">
        <v>89.325294494628906</v>
      </c>
      <c r="AW2766">
        <v>565.12</v>
      </c>
      <c r="AX2766">
        <f t="shared" si="172"/>
        <v>685.72741210936999</v>
      </c>
      <c r="AY2766">
        <f t="shared" si="173"/>
        <v>425.8896244</v>
      </c>
      <c r="AZ2766">
        <f t="shared" si="174"/>
        <v>475.7947055053711</v>
      </c>
      <c r="BA2766">
        <f t="shared" si="175"/>
        <v>0</v>
      </c>
    </row>
    <row r="2767" spans="1:53" x14ac:dyDescent="0.35">
      <c r="A2767">
        <v>4878006</v>
      </c>
      <c r="B2767">
        <v>2007</v>
      </c>
      <c r="C2767">
        <v>78</v>
      </c>
      <c r="D2767">
        <v>42</v>
      </c>
      <c r="E2767">
        <v>42</v>
      </c>
      <c r="F2767" t="s">
        <v>45</v>
      </c>
      <c r="G2767" t="s">
        <v>54</v>
      </c>
      <c r="H2767" t="s">
        <v>54</v>
      </c>
      <c r="I2767">
        <v>20</v>
      </c>
      <c r="J2767" t="s">
        <v>57</v>
      </c>
      <c r="K2767" t="s">
        <v>58</v>
      </c>
      <c r="L2767">
        <v>2</v>
      </c>
      <c r="M2767">
        <v>4</v>
      </c>
      <c r="N2767">
        <v>27</v>
      </c>
      <c r="O2767" t="s">
        <v>75</v>
      </c>
      <c r="P2767">
        <v>13342.335489999999</v>
      </c>
      <c r="Q2767" t="s">
        <v>49</v>
      </c>
      <c r="R2767">
        <v>4000</v>
      </c>
      <c r="S2767">
        <v>0</v>
      </c>
      <c r="T2767">
        <v>14</v>
      </c>
      <c r="U2767" t="s">
        <v>62</v>
      </c>
      <c r="V2767">
        <v>0</v>
      </c>
      <c r="W2767">
        <v>0</v>
      </c>
      <c r="X2767">
        <v>2</v>
      </c>
      <c r="Y2767" t="s">
        <v>51</v>
      </c>
      <c r="Z2767" t="s">
        <v>65</v>
      </c>
      <c r="AA2767">
        <v>3.0812325000000002E-2</v>
      </c>
      <c r="AB2767">
        <v>0.430937819</v>
      </c>
      <c r="AC2767">
        <v>0.25662589200000002</v>
      </c>
      <c r="AD2767">
        <v>8.2889409999999997E-2</v>
      </c>
      <c r="AE2767">
        <v>27.934523810000002</v>
      </c>
      <c r="AF2767">
        <v>0.47677391899999999</v>
      </c>
      <c r="AG2767">
        <v>2.3919469929999999</v>
      </c>
      <c r="AH2767">
        <v>0.33789121900000002</v>
      </c>
      <c r="AI2767">
        <v>1.4281373E-2</v>
      </c>
      <c r="AJ2767">
        <v>2</v>
      </c>
      <c r="AK2767">
        <v>721301</v>
      </c>
      <c r="AL2767">
        <v>0</v>
      </c>
      <c r="AM2767" t="s">
        <v>53</v>
      </c>
      <c r="AN2767">
        <v>27042007</v>
      </c>
      <c r="AO2767">
        <v>31122007</v>
      </c>
      <c r="AP2767">
        <v>430.44</v>
      </c>
      <c r="AQ2767">
        <v>1</v>
      </c>
      <c r="AR2767">
        <v>1</v>
      </c>
      <c r="AS2767">
        <v>430.44</v>
      </c>
      <c r="AT2767">
        <v>560.03625488281205</v>
      </c>
      <c r="AU2767">
        <v>1457.151466</v>
      </c>
      <c r="AV2767">
        <v>89.325294494628906</v>
      </c>
      <c r="AW2767">
        <v>430.43999999999897</v>
      </c>
      <c r="AX2767">
        <f t="shared" si="172"/>
        <v>129.59625488281205</v>
      </c>
      <c r="AY2767">
        <f t="shared" si="173"/>
        <v>1026.711466</v>
      </c>
      <c r="AZ2767">
        <f t="shared" si="174"/>
        <v>341.11470550537109</v>
      </c>
      <c r="BA2767">
        <f t="shared" si="175"/>
        <v>1.0231815394945443E-12</v>
      </c>
    </row>
    <row r="2768" spans="1:53" x14ac:dyDescent="0.35">
      <c r="A2768">
        <v>6829278</v>
      </c>
      <c r="B2768">
        <v>2007</v>
      </c>
      <c r="C2768">
        <v>71</v>
      </c>
      <c r="D2768">
        <v>70</v>
      </c>
      <c r="E2768">
        <v>70</v>
      </c>
      <c r="F2768" t="s">
        <v>45</v>
      </c>
      <c r="G2768" t="s">
        <v>54</v>
      </c>
      <c r="H2768" t="s">
        <v>54</v>
      </c>
      <c r="I2768">
        <v>48</v>
      </c>
      <c r="J2768" t="s">
        <v>57</v>
      </c>
      <c r="K2768" t="s">
        <v>58</v>
      </c>
      <c r="L2768">
        <v>2</v>
      </c>
      <c r="M2768">
        <v>9</v>
      </c>
      <c r="N2768">
        <v>30</v>
      </c>
      <c r="O2768" t="s">
        <v>107</v>
      </c>
      <c r="P2768">
        <v>4658.4266189999998</v>
      </c>
      <c r="Q2768" t="s">
        <v>56</v>
      </c>
      <c r="R2768">
        <v>6000</v>
      </c>
      <c r="S2768">
        <v>0</v>
      </c>
      <c r="T2768">
        <v>23</v>
      </c>
      <c r="U2768" t="s">
        <v>62</v>
      </c>
      <c r="V2768">
        <v>0</v>
      </c>
      <c r="W2768">
        <v>0</v>
      </c>
      <c r="X2768">
        <v>0</v>
      </c>
      <c r="Y2768" t="s">
        <v>63</v>
      </c>
      <c r="Z2768" t="s">
        <v>60</v>
      </c>
      <c r="AA2768">
        <v>3.0812325000000002E-2</v>
      </c>
      <c r="AB2768">
        <v>0.430937819</v>
      </c>
      <c r="AC2768">
        <v>0.25662589200000002</v>
      </c>
      <c r="AD2768">
        <v>8.2889409999999997E-2</v>
      </c>
      <c r="AE2768">
        <v>27.934523810000002</v>
      </c>
      <c r="AF2768">
        <v>0.47677391899999999</v>
      </c>
      <c r="AG2768">
        <v>2.3919469929999999</v>
      </c>
      <c r="AH2768">
        <v>0.33789121900000002</v>
      </c>
      <c r="AI2768">
        <v>1.4281373E-2</v>
      </c>
      <c r="AJ2768">
        <v>10</v>
      </c>
      <c r="AK2768">
        <v>721301</v>
      </c>
      <c r="AL2768">
        <v>0</v>
      </c>
      <c r="AM2768" t="s">
        <v>53</v>
      </c>
      <c r="AN2768">
        <v>22042007</v>
      </c>
      <c r="AO2768">
        <v>31122007</v>
      </c>
      <c r="AP2768">
        <v>2168.09</v>
      </c>
      <c r="AQ2768">
        <v>1</v>
      </c>
      <c r="AR2768">
        <v>1</v>
      </c>
      <c r="AS2768">
        <v>2168.09</v>
      </c>
      <c r="AT2768">
        <v>1080.80114746093</v>
      </c>
      <c r="AU2768">
        <v>802.73977960000002</v>
      </c>
      <c r="AV2768">
        <v>89.325294494628906</v>
      </c>
      <c r="AW2768">
        <v>2168.09</v>
      </c>
      <c r="AX2768">
        <f t="shared" si="172"/>
        <v>1087.2888525390701</v>
      </c>
      <c r="AY2768">
        <f t="shared" si="173"/>
        <v>1365.3502204000001</v>
      </c>
      <c r="AZ2768">
        <f t="shared" si="174"/>
        <v>2078.7647055053712</v>
      </c>
      <c r="BA2768">
        <f t="shared" si="175"/>
        <v>0</v>
      </c>
    </row>
    <row r="2769" spans="1:53" x14ac:dyDescent="0.35">
      <c r="A2769">
        <v>6859387</v>
      </c>
      <c r="B2769">
        <v>2008</v>
      </c>
      <c r="C2769">
        <v>62</v>
      </c>
      <c r="D2769">
        <v>62</v>
      </c>
      <c r="E2769">
        <v>56</v>
      </c>
      <c r="F2769" t="s">
        <v>45</v>
      </c>
      <c r="G2769" t="s">
        <v>45</v>
      </c>
      <c r="H2769" t="s">
        <v>45</v>
      </c>
      <c r="I2769">
        <v>37</v>
      </c>
      <c r="J2769" t="s">
        <v>46</v>
      </c>
      <c r="K2769" t="s">
        <v>47</v>
      </c>
      <c r="L2769">
        <v>1</v>
      </c>
      <c r="M2769">
        <v>9</v>
      </c>
      <c r="N2769">
        <v>24</v>
      </c>
      <c r="O2769" t="s">
        <v>96</v>
      </c>
      <c r="P2769">
        <v>5413.8867840000003</v>
      </c>
      <c r="Q2769" t="s">
        <v>49</v>
      </c>
      <c r="R2769">
        <v>10000</v>
      </c>
      <c r="S2769">
        <v>100</v>
      </c>
      <c r="T2769">
        <v>18</v>
      </c>
      <c r="U2769" t="s">
        <v>62</v>
      </c>
      <c r="V2769">
        <v>0</v>
      </c>
      <c r="W2769">
        <v>0</v>
      </c>
      <c r="X2769">
        <v>1</v>
      </c>
      <c r="Y2769" t="s">
        <v>51</v>
      </c>
      <c r="Z2769" t="s">
        <v>60</v>
      </c>
      <c r="AA2769">
        <v>2.1283255000000001E-2</v>
      </c>
      <c r="AB2769">
        <v>0.46760563399999999</v>
      </c>
      <c r="AC2769">
        <v>0.21627542999999999</v>
      </c>
      <c r="AD2769">
        <v>0.14571124099999999</v>
      </c>
      <c r="AE2769">
        <v>11.768025079999999</v>
      </c>
      <c r="AF2769">
        <v>0.47868939799999999</v>
      </c>
      <c r="AG2769">
        <v>2.3499217529999998</v>
      </c>
      <c r="AH2769">
        <v>0.41995880899999999</v>
      </c>
      <c r="AI2769">
        <v>1.085939E-2</v>
      </c>
      <c r="AJ2769">
        <v>8</v>
      </c>
      <c r="AK2769">
        <v>721303</v>
      </c>
      <c r="AL2769">
        <v>0</v>
      </c>
      <c r="AM2769" t="s">
        <v>53</v>
      </c>
      <c r="AN2769">
        <v>9082008</v>
      </c>
      <c r="AO2769">
        <v>31122008</v>
      </c>
      <c r="AP2769">
        <v>527.11</v>
      </c>
      <c r="AQ2769">
        <v>1</v>
      </c>
      <c r="AR2769">
        <v>1</v>
      </c>
      <c r="AS2769">
        <v>527.11</v>
      </c>
      <c r="AT2769">
        <v>914.62780761718705</v>
      </c>
      <c r="AU2769">
        <v>668.13278230000003</v>
      </c>
      <c r="AV2769">
        <v>89.325294494628906</v>
      </c>
      <c r="AW2769">
        <v>527.11</v>
      </c>
      <c r="AX2769">
        <f t="shared" si="172"/>
        <v>387.51780761718703</v>
      </c>
      <c r="AY2769">
        <f t="shared" si="173"/>
        <v>141.02278230000002</v>
      </c>
      <c r="AZ2769">
        <f t="shared" si="174"/>
        <v>437.78470550537111</v>
      </c>
      <c r="BA2769">
        <f t="shared" si="175"/>
        <v>0</v>
      </c>
    </row>
    <row r="2770" spans="1:53" x14ac:dyDescent="0.35">
      <c r="A2770">
        <v>3708361</v>
      </c>
      <c r="B2770">
        <v>2006</v>
      </c>
      <c r="C2770">
        <v>39</v>
      </c>
      <c r="D2770">
        <v>39</v>
      </c>
      <c r="E2770">
        <v>56</v>
      </c>
      <c r="F2770" t="s">
        <v>54</v>
      </c>
      <c r="G2770" t="s">
        <v>54</v>
      </c>
      <c r="H2770" t="s">
        <v>45</v>
      </c>
      <c r="I2770">
        <v>16</v>
      </c>
      <c r="J2770" t="s">
        <v>46</v>
      </c>
      <c r="K2770" t="s">
        <v>47</v>
      </c>
      <c r="L2770">
        <v>1</v>
      </c>
      <c r="M2770">
        <v>6</v>
      </c>
      <c r="N2770">
        <v>29</v>
      </c>
      <c r="O2770" t="s">
        <v>75</v>
      </c>
      <c r="P2770">
        <v>14747.38552</v>
      </c>
      <c r="Q2770" t="s">
        <v>56</v>
      </c>
      <c r="R2770">
        <v>8000</v>
      </c>
      <c r="S2770">
        <v>0</v>
      </c>
      <c r="T2770">
        <v>11</v>
      </c>
      <c r="U2770" t="s">
        <v>50</v>
      </c>
      <c r="V2770">
        <v>0</v>
      </c>
      <c r="W2770">
        <v>1</v>
      </c>
      <c r="X2770">
        <v>2</v>
      </c>
      <c r="Y2770" t="s">
        <v>51</v>
      </c>
      <c r="Z2770" t="s">
        <v>65</v>
      </c>
      <c r="AA2770">
        <v>1.8074913000000001E-2</v>
      </c>
      <c r="AB2770">
        <v>0.40174291899999998</v>
      </c>
      <c r="AC2770">
        <v>0.18082788699999999</v>
      </c>
      <c r="AD2770">
        <v>0.23219483799999999</v>
      </c>
      <c r="AE2770">
        <v>18.338078289999999</v>
      </c>
      <c r="AF2770">
        <v>0.46438967599999997</v>
      </c>
      <c r="AG2770">
        <v>2.2453159039999999</v>
      </c>
      <c r="AH2770">
        <v>0.43730213400000001</v>
      </c>
      <c r="AI2770">
        <v>9.0846520000000004E-3</v>
      </c>
      <c r="AJ2770">
        <v>6</v>
      </c>
      <c r="AK2770">
        <v>721402</v>
      </c>
      <c r="AL2770">
        <v>0</v>
      </c>
      <c r="AM2770" t="s">
        <v>66</v>
      </c>
      <c r="AN2770">
        <v>7012006</v>
      </c>
      <c r="AO2770">
        <v>31122006</v>
      </c>
      <c r="AP2770">
        <v>1084.5999999999999</v>
      </c>
      <c r="AQ2770">
        <v>1</v>
      </c>
      <c r="AR2770">
        <v>1</v>
      </c>
      <c r="AS2770">
        <v>1084.5999999999999</v>
      </c>
      <c r="AT2770">
        <v>1100.15539550781</v>
      </c>
      <c r="AU2770">
        <v>1194.25998</v>
      </c>
      <c r="AV2770">
        <v>89.325294494628906</v>
      </c>
      <c r="AW2770">
        <v>1084.5999999999899</v>
      </c>
      <c r="AX2770">
        <f t="shared" si="172"/>
        <v>15.55539550781009</v>
      </c>
      <c r="AY2770">
        <f t="shared" si="173"/>
        <v>109.65998000000013</v>
      </c>
      <c r="AZ2770">
        <f t="shared" si="174"/>
        <v>995.274705505371</v>
      </c>
      <c r="BA2770">
        <f t="shared" si="175"/>
        <v>1.0004441719502211E-11</v>
      </c>
    </row>
    <row r="2771" spans="1:53" x14ac:dyDescent="0.35">
      <c r="A2771">
        <v>4093477</v>
      </c>
      <c r="B2771">
        <v>2006</v>
      </c>
      <c r="C2771">
        <v>38</v>
      </c>
      <c r="D2771">
        <v>38</v>
      </c>
      <c r="E2771">
        <v>59</v>
      </c>
      <c r="F2771" t="s">
        <v>45</v>
      </c>
      <c r="G2771" t="s">
        <v>45</v>
      </c>
      <c r="H2771" t="s">
        <v>54</v>
      </c>
      <c r="I2771">
        <v>17</v>
      </c>
      <c r="J2771" t="s">
        <v>57</v>
      </c>
      <c r="K2771" t="s">
        <v>58</v>
      </c>
      <c r="L2771">
        <v>2</v>
      </c>
      <c r="M2771">
        <v>2</v>
      </c>
      <c r="N2771">
        <v>22</v>
      </c>
      <c r="O2771" t="s">
        <v>61</v>
      </c>
      <c r="P2771">
        <v>7236.8657160000002</v>
      </c>
      <c r="Q2771" t="s">
        <v>56</v>
      </c>
      <c r="R2771">
        <v>7000</v>
      </c>
      <c r="S2771">
        <v>100</v>
      </c>
      <c r="T2771">
        <v>7</v>
      </c>
      <c r="U2771" t="s">
        <v>50</v>
      </c>
      <c r="V2771">
        <v>0</v>
      </c>
      <c r="W2771">
        <v>2</v>
      </c>
      <c r="X2771">
        <v>0</v>
      </c>
      <c r="Y2771" t="s">
        <v>63</v>
      </c>
      <c r="Z2771" t="s">
        <v>60</v>
      </c>
      <c r="AA2771">
        <v>1.8074913000000001E-2</v>
      </c>
      <c r="AB2771">
        <v>0.40174291899999998</v>
      </c>
      <c r="AC2771">
        <v>0.18082788699999999</v>
      </c>
      <c r="AD2771">
        <v>0.23219483799999999</v>
      </c>
      <c r="AE2771">
        <v>18.338078289999999</v>
      </c>
      <c r="AF2771">
        <v>0.46438967599999997</v>
      </c>
      <c r="AG2771">
        <v>2.2453159039999999</v>
      </c>
      <c r="AH2771">
        <v>0.43730213400000001</v>
      </c>
      <c r="AI2771">
        <v>9.0846520000000004E-3</v>
      </c>
      <c r="AJ2771">
        <v>9</v>
      </c>
      <c r="AK2771">
        <v>721402</v>
      </c>
      <c r="AL2771">
        <v>0</v>
      </c>
      <c r="AM2771" t="s">
        <v>53</v>
      </c>
      <c r="AN2771">
        <v>1012006</v>
      </c>
      <c r="AO2771">
        <v>27032006</v>
      </c>
      <c r="AP2771">
        <v>957</v>
      </c>
      <c r="AQ2771">
        <v>1</v>
      </c>
      <c r="AR2771">
        <v>1</v>
      </c>
      <c r="AS2771">
        <v>957</v>
      </c>
      <c r="AT2771">
        <v>794.28253173828102</v>
      </c>
      <c r="AU2771">
        <v>1009.710663</v>
      </c>
      <c r="AV2771">
        <v>89.325294494628906</v>
      </c>
      <c r="AW2771">
        <v>957</v>
      </c>
      <c r="AX2771">
        <f t="shared" si="172"/>
        <v>162.71746826171898</v>
      </c>
      <c r="AY2771">
        <f t="shared" si="173"/>
        <v>52.710662999999954</v>
      </c>
      <c r="AZ2771">
        <f t="shared" si="174"/>
        <v>867.67470550537109</v>
      </c>
      <c r="BA2771">
        <f t="shared" si="175"/>
        <v>0</v>
      </c>
    </row>
    <row r="2772" spans="1:53" x14ac:dyDescent="0.35">
      <c r="A2772">
        <v>2595571</v>
      </c>
      <c r="B2772">
        <v>2006</v>
      </c>
      <c r="C2772">
        <v>65</v>
      </c>
      <c r="D2772">
        <v>65</v>
      </c>
      <c r="E2772">
        <v>56</v>
      </c>
      <c r="F2772" t="s">
        <v>54</v>
      </c>
      <c r="G2772" t="s">
        <v>54</v>
      </c>
      <c r="H2772" t="s">
        <v>45</v>
      </c>
      <c r="I2772">
        <v>43</v>
      </c>
      <c r="J2772" t="s">
        <v>46</v>
      </c>
      <c r="K2772" t="s">
        <v>47</v>
      </c>
      <c r="L2772">
        <v>1</v>
      </c>
      <c r="M2772">
        <v>6</v>
      </c>
      <c r="N2772">
        <v>47</v>
      </c>
      <c r="O2772" t="s">
        <v>86</v>
      </c>
      <c r="P2772">
        <v>23774.02073</v>
      </c>
      <c r="Q2772" t="s">
        <v>73</v>
      </c>
      <c r="R2772">
        <v>17000</v>
      </c>
      <c r="S2772">
        <v>100</v>
      </c>
      <c r="T2772">
        <v>38</v>
      </c>
      <c r="U2772" t="s">
        <v>50</v>
      </c>
      <c r="V2772">
        <v>0</v>
      </c>
      <c r="W2772">
        <v>0</v>
      </c>
      <c r="X2772">
        <v>1</v>
      </c>
      <c r="Y2772" t="s">
        <v>51</v>
      </c>
      <c r="Z2772" t="s">
        <v>52</v>
      </c>
      <c r="AA2772">
        <v>2.5719535000000002E-2</v>
      </c>
      <c r="AB2772">
        <v>0.44614443100000001</v>
      </c>
      <c r="AC2772">
        <v>0.224602203</v>
      </c>
      <c r="AD2772">
        <v>0.134691849</v>
      </c>
      <c r="AE2772">
        <v>32.715447150000003</v>
      </c>
      <c r="AF2772">
        <v>0.47912524899999998</v>
      </c>
      <c r="AG2772">
        <v>2.4626682990000002</v>
      </c>
      <c r="AH2772">
        <v>0.430361618</v>
      </c>
      <c r="AI2772">
        <v>1.7185822E-2</v>
      </c>
      <c r="AJ2772">
        <v>1</v>
      </c>
      <c r="AK2772">
        <v>721403</v>
      </c>
      <c r="AL2772">
        <v>0</v>
      </c>
      <c r="AM2772" t="s">
        <v>53</v>
      </c>
      <c r="AN2772">
        <v>1012006</v>
      </c>
      <c r="AO2772">
        <v>4062006</v>
      </c>
      <c r="AP2772">
        <v>50</v>
      </c>
      <c r="AQ2772">
        <v>1</v>
      </c>
      <c r="AR2772">
        <v>1</v>
      </c>
      <c r="AS2772">
        <v>50</v>
      </c>
      <c r="AT2772">
        <v>780.86798095703102</v>
      </c>
      <c r="AU2772">
        <v>781.07257140000002</v>
      </c>
      <c r="AV2772">
        <v>89.325294494628906</v>
      </c>
      <c r="AW2772">
        <v>1305.71</v>
      </c>
      <c r="AX2772">
        <f t="shared" si="172"/>
        <v>730.86798095703102</v>
      </c>
      <c r="AY2772">
        <f t="shared" si="173"/>
        <v>731.07257140000002</v>
      </c>
      <c r="AZ2772">
        <f t="shared" si="174"/>
        <v>39.325294494628906</v>
      </c>
      <c r="BA2772">
        <f t="shared" si="175"/>
        <v>1255.71</v>
      </c>
    </row>
    <row r="2773" spans="1:53" x14ac:dyDescent="0.35">
      <c r="A2773">
        <v>2349703</v>
      </c>
      <c r="B2773">
        <v>2006</v>
      </c>
      <c r="C2773">
        <v>40</v>
      </c>
      <c r="D2773">
        <v>40</v>
      </c>
      <c r="E2773">
        <v>45</v>
      </c>
      <c r="F2773" t="s">
        <v>45</v>
      </c>
      <c r="G2773" t="s">
        <v>45</v>
      </c>
      <c r="H2773" t="s">
        <v>54</v>
      </c>
      <c r="I2773">
        <v>19</v>
      </c>
      <c r="J2773" t="s">
        <v>57</v>
      </c>
      <c r="K2773" t="s">
        <v>58</v>
      </c>
      <c r="L2773">
        <v>2</v>
      </c>
      <c r="M2773">
        <v>8</v>
      </c>
      <c r="N2773">
        <v>22</v>
      </c>
      <c r="O2773" t="s">
        <v>68</v>
      </c>
      <c r="P2773">
        <v>10690.26</v>
      </c>
      <c r="Q2773" t="s">
        <v>56</v>
      </c>
      <c r="R2773">
        <v>12000</v>
      </c>
      <c r="S2773">
        <v>100</v>
      </c>
      <c r="T2773">
        <v>6</v>
      </c>
      <c r="U2773" t="s">
        <v>62</v>
      </c>
      <c r="V2773">
        <v>1</v>
      </c>
      <c r="W2773">
        <v>0</v>
      </c>
      <c r="X2773">
        <v>3</v>
      </c>
      <c r="Y2773" t="s">
        <v>51</v>
      </c>
      <c r="Z2773" t="s">
        <v>60</v>
      </c>
      <c r="AA2773">
        <v>1.7173468000000001E-2</v>
      </c>
      <c r="AB2773">
        <v>0.46841027299999999</v>
      </c>
      <c r="AC2773">
        <v>0.208444935</v>
      </c>
      <c r="AD2773">
        <v>0.13048933500000001</v>
      </c>
      <c r="AE2773">
        <v>47.920886080000002</v>
      </c>
      <c r="AF2773">
        <v>0.47091065199999999</v>
      </c>
      <c r="AG2773">
        <v>2.385851583</v>
      </c>
      <c r="AH2773">
        <v>0.39608433700000001</v>
      </c>
      <c r="AI2773">
        <v>1.4307228999999999E-2</v>
      </c>
      <c r="AJ2773">
        <v>4</v>
      </c>
      <c r="AK2773">
        <v>721505</v>
      </c>
      <c r="AL2773">
        <v>1</v>
      </c>
      <c r="AM2773" t="s">
        <v>53</v>
      </c>
      <c r="AN2773">
        <v>3072006</v>
      </c>
      <c r="AO2773">
        <v>31122006</v>
      </c>
      <c r="AP2773">
        <v>712.47</v>
      </c>
      <c r="AQ2773">
        <v>1</v>
      </c>
      <c r="AR2773">
        <v>1</v>
      </c>
      <c r="AS2773">
        <v>712.47</v>
      </c>
      <c r="AT2773">
        <v>743.23864746093705</v>
      </c>
      <c r="AU2773">
        <v>904.08225760000005</v>
      </c>
      <c r="AV2773">
        <v>89.325294494628906</v>
      </c>
      <c r="AW2773">
        <v>712.47</v>
      </c>
      <c r="AX2773">
        <f t="shared" si="172"/>
        <v>30.768647460937018</v>
      </c>
      <c r="AY2773">
        <f t="shared" si="173"/>
        <v>191.61225760000002</v>
      </c>
      <c r="AZ2773">
        <f t="shared" si="174"/>
        <v>623.14470550537112</v>
      </c>
      <c r="BA2773">
        <f t="shared" si="175"/>
        <v>0</v>
      </c>
    </row>
    <row r="2774" spans="1:53" x14ac:dyDescent="0.35">
      <c r="A2774">
        <v>7333229</v>
      </c>
      <c r="B2774">
        <v>2007</v>
      </c>
      <c r="C2774">
        <v>42</v>
      </c>
      <c r="D2774">
        <v>39</v>
      </c>
      <c r="E2774">
        <v>39</v>
      </c>
      <c r="F2774" t="s">
        <v>54</v>
      </c>
      <c r="G2774" t="s">
        <v>45</v>
      </c>
      <c r="H2774" t="s">
        <v>45</v>
      </c>
      <c r="I2774">
        <v>19</v>
      </c>
      <c r="J2774" t="s">
        <v>57</v>
      </c>
      <c r="K2774" t="s">
        <v>58</v>
      </c>
      <c r="L2774">
        <v>2</v>
      </c>
      <c r="M2774">
        <v>1</v>
      </c>
      <c r="N2774">
        <v>9</v>
      </c>
      <c r="O2774" t="s">
        <v>68</v>
      </c>
      <c r="P2774">
        <v>16983.379349999999</v>
      </c>
      <c r="Q2774" t="s">
        <v>49</v>
      </c>
      <c r="R2774">
        <v>13000</v>
      </c>
      <c r="S2774">
        <v>50</v>
      </c>
      <c r="T2774">
        <v>7</v>
      </c>
      <c r="U2774" t="s">
        <v>50</v>
      </c>
      <c r="V2774">
        <v>0</v>
      </c>
      <c r="W2774">
        <v>1</v>
      </c>
      <c r="X2774">
        <v>0</v>
      </c>
      <c r="Y2774" t="s">
        <v>51</v>
      </c>
      <c r="Z2774" t="s">
        <v>60</v>
      </c>
      <c r="AA2774">
        <v>1.7173468000000001E-2</v>
      </c>
      <c r="AB2774">
        <v>0.46841027299999999</v>
      </c>
      <c r="AC2774">
        <v>0.208444935</v>
      </c>
      <c r="AD2774">
        <v>0.13048933500000001</v>
      </c>
      <c r="AE2774">
        <v>47.920886080000002</v>
      </c>
      <c r="AF2774">
        <v>0.47091065199999999</v>
      </c>
      <c r="AG2774">
        <v>2.385851583</v>
      </c>
      <c r="AH2774">
        <v>0.39608433700000001</v>
      </c>
      <c r="AI2774">
        <v>1.4307228999999999E-2</v>
      </c>
      <c r="AJ2774">
        <v>3</v>
      </c>
      <c r="AK2774">
        <v>721505</v>
      </c>
      <c r="AL2774">
        <v>0</v>
      </c>
      <c r="AM2774" t="s">
        <v>66</v>
      </c>
      <c r="AN2774">
        <v>17022007</v>
      </c>
      <c r="AO2774">
        <v>31122007</v>
      </c>
      <c r="AP2774">
        <v>610.9</v>
      </c>
      <c r="AQ2774">
        <v>1</v>
      </c>
      <c r="AR2774">
        <v>1</v>
      </c>
      <c r="AS2774">
        <v>610.9</v>
      </c>
      <c r="AT2774">
        <v>1217.57055664062</v>
      </c>
      <c r="AU2774">
        <v>1402.290434</v>
      </c>
      <c r="AV2774">
        <v>89.325294494628906</v>
      </c>
      <c r="AW2774">
        <v>610.89999999999895</v>
      </c>
      <c r="AX2774">
        <f t="shared" si="172"/>
        <v>606.67055664062002</v>
      </c>
      <c r="AY2774">
        <f t="shared" si="173"/>
        <v>791.39043400000003</v>
      </c>
      <c r="AZ2774">
        <f t="shared" si="174"/>
        <v>521.57470550537107</v>
      </c>
      <c r="BA2774">
        <f t="shared" si="175"/>
        <v>1.0231815394945443E-12</v>
      </c>
    </row>
    <row r="2775" spans="1:53" x14ac:dyDescent="0.35">
      <c r="A2775">
        <v>278739</v>
      </c>
      <c r="B2775">
        <v>2006</v>
      </c>
      <c r="C2775">
        <v>84</v>
      </c>
      <c r="D2775">
        <v>84</v>
      </c>
      <c r="E2775">
        <v>56</v>
      </c>
      <c r="F2775" t="s">
        <v>45</v>
      </c>
      <c r="G2775" t="s">
        <v>45</v>
      </c>
      <c r="H2775" t="s">
        <v>45</v>
      </c>
      <c r="I2775">
        <v>59</v>
      </c>
      <c r="J2775" t="s">
        <v>57</v>
      </c>
      <c r="K2775" t="s">
        <v>47</v>
      </c>
      <c r="L2775">
        <v>1</v>
      </c>
      <c r="M2775">
        <v>4</v>
      </c>
      <c r="N2775">
        <v>32</v>
      </c>
      <c r="O2775" t="s">
        <v>61</v>
      </c>
      <c r="P2775">
        <v>3751.7514569999998</v>
      </c>
      <c r="Q2775" t="s">
        <v>73</v>
      </c>
      <c r="R2775">
        <v>2000</v>
      </c>
      <c r="S2775">
        <v>0</v>
      </c>
      <c r="T2775">
        <v>7</v>
      </c>
      <c r="U2775" t="s">
        <v>62</v>
      </c>
      <c r="V2775">
        <v>1</v>
      </c>
      <c r="W2775">
        <v>0</v>
      </c>
      <c r="X2775">
        <v>4</v>
      </c>
      <c r="Y2775" t="s">
        <v>51</v>
      </c>
      <c r="Z2775" t="s">
        <v>60</v>
      </c>
      <c r="AA2775">
        <v>1.8018018E-2</v>
      </c>
      <c r="AB2775">
        <v>0.433013659</v>
      </c>
      <c r="AC2775">
        <v>0.26881720399999998</v>
      </c>
      <c r="AD2775">
        <v>0.15197376700000001</v>
      </c>
      <c r="AE2775">
        <v>17.426373630000001</v>
      </c>
      <c r="AF2775">
        <v>0.48341531100000001</v>
      </c>
      <c r="AG2775">
        <v>2.3042720139999999</v>
      </c>
      <c r="AH2775">
        <v>0.37627001900000001</v>
      </c>
      <c r="AI2775">
        <v>1.2398829E-2</v>
      </c>
      <c r="AJ2775">
        <v>9</v>
      </c>
      <c r="AK2775">
        <v>721506</v>
      </c>
      <c r="AL2775">
        <v>0</v>
      </c>
      <c r="AM2775" t="s">
        <v>53</v>
      </c>
      <c r="AN2775">
        <v>15032006</v>
      </c>
      <c r="AO2775">
        <v>31122006</v>
      </c>
      <c r="AP2775">
        <v>50</v>
      </c>
      <c r="AQ2775">
        <v>1</v>
      </c>
      <c r="AR2775">
        <v>1</v>
      </c>
      <c r="AS2775">
        <v>50</v>
      </c>
      <c r="AT2775">
        <v>71.481269836425696</v>
      </c>
      <c r="AU2775">
        <v>635.93559670000002</v>
      </c>
      <c r="AV2775">
        <v>89.325294494628906</v>
      </c>
      <c r="AW2775">
        <v>50</v>
      </c>
      <c r="AX2775">
        <f t="shared" si="172"/>
        <v>21.481269836425696</v>
      </c>
      <c r="AY2775">
        <f t="shared" si="173"/>
        <v>585.93559670000002</v>
      </c>
      <c r="AZ2775">
        <f t="shared" si="174"/>
        <v>39.325294494628906</v>
      </c>
      <c r="BA2775">
        <f t="shared" si="175"/>
        <v>0</v>
      </c>
    </row>
    <row r="2776" spans="1:53" x14ac:dyDescent="0.35">
      <c r="A2776">
        <v>1935904</v>
      </c>
      <c r="B2776">
        <v>2005</v>
      </c>
      <c r="C2776">
        <v>38</v>
      </c>
      <c r="D2776">
        <v>38</v>
      </c>
      <c r="E2776">
        <v>54</v>
      </c>
      <c r="F2776" t="s">
        <v>45</v>
      </c>
      <c r="G2776" t="s">
        <v>45</v>
      </c>
      <c r="H2776" t="s">
        <v>54</v>
      </c>
      <c r="I2776">
        <v>14</v>
      </c>
      <c r="J2776" t="s">
        <v>57</v>
      </c>
      <c r="K2776" t="s">
        <v>58</v>
      </c>
      <c r="L2776">
        <v>2</v>
      </c>
      <c r="M2776">
        <v>1</v>
      </c>
      <c r="N2776">
        <v>26</v>
      </c>
      <c r="O2776" t="s">
        <v>87</v>
      </c>
      <c r="P2776">
        <v>12850.36908</v>
      </c>
      <c r="Q2776" t="s">
        <v>56</v>
      </c>
      <c r="R2776">
        <v>3000</v>
      </c>
      <c r="S2776">
        <v>100</v>
      </c>
      <c r="T2776">
        <v>10</v>
      </c>
      <c r="U2776" t="s">
        <v>62</v>
      </c>
      <c r="V2776">
        <v>0</v>
      </c>
      <c r="W2776">
        <v>0</v>
      </c>
      <c r="X2776">
        <v>2</v>
      </c>
      <c r="Y2776" t="s">
        <v>51</v>
      </c>
      <c r="Z2776" t="s">
        <v>60</v>
      </c>
      <c r="AA2776">
        <v>2.3160172999999999E-2</v>
      </c>
      <c r="AB2776">
        <v>0.49956709999999999</v>
      </c>
      <c r="AC2776">
        <v>0.23030302999999999</v>
      </c>
      <c r="AD2776">
        <v>0.12066474000000001</v>
      </c>
      <c r="AE2776">
        <v>23.2605042</v>
      </c>
      <c r="AF2776">
        <v>0.48040101200000002</v>
      </c>
      <c r="AG2776">
        <v>2.396536797</v>
      </c>
      <c r="AH2776">
        <v>0.392043209</v>
      </c>
      <c r="AI2776">
        <v>1.409564E-2</v>
      </c>
      <c r="AJ2776">
        <v>5</v>
      </c>
      <c r="AK2776">
        <v>721604</v>
      </c>
      <c r="AL2776">
        <v>0</v>
      </c>
      <c r="AM2776" t="s">
        <v>53</v>
      </c>
      <c r="AN2776">
        <v>1012005</v>
      </c>
      <c r="AO2776">
        <v>3122005</v>
      </c>
      <c r="AP2776">
        <v>3762.07</v>
      </c>
      <c r="AQ2776">
        <v>1</v>
      </c>
      <c r="AR2776">
        <v>1</v>
      </c>
      <c r="AS2776">
        <v>3762.07</v>
      </c>
      <c r="AT2776">
        <v>1585.48889160156</v>
      </c>
      <c r="AU2776">
        <v>1690.346264</v>
      </c>
      <c r="AV2776">
        <v>89.325294494628906</v>
      </c>
      <c r="AW2776">
        <v>3762.07</v>
      </c>
      <c r="AX2776">
        <f t="shared" si="172"/>
        <v>2176.5811083984399</v>
      </c>
      <c r="AY2776">
        <f t="shared" si="173"/>
        <v>2071.7237359999999</v>
      </c>
      <c r="AZ2776">
        <f t="shared" si="174"/>
        <v>3672.7447055053713</v>
      </c>
      <c r="BA2776">
        <f t="shared" si="175"/>
        <v>0</v>
      </c>
    </row>
    <row r="2777" spans="1:53" x14ac:dyDescent="0.35">
      <c r="A2777">
        <v>3460147</v>
      </c>
      <c r="B2777">
        <v>2005</v>
      </c>
      <c r="C2777">
        <v>39</v>
      </c>
      <c r="D2777">
        <v>39</v>
      </c>
      <c r="E2777">
        <v>39</v>
      </c>
      <c r="F2777" t="s">
        <v>54</v>
      </c>
      <c r="G2777" t="s">
        <v>54</v>
      </c>
      <c r="H2777" t="s">
        <v>45</v>
      </c>
      <c r="I2777">
        <v>15</v>
      </c>
      <c r="J2777" t="s">
        <v>57</v>
      </c>
      <c r="K2777" t="s">
        <v>58</v>
      </c>
      <c r="L2777">
        <v>2</v>
      </c>
      <c r="M2777">
        <v>9</v>
      </c>
      <c r="N2777">
        <v>26</v>
      </c>
      <c r="O2777" t="s">
        <v>67</v>
      </c>
      <c r="P2777">
        <v>2592.989626</v>
      </c>
      <c r="Q2777" t="s">
        <v>49</v>
      </c>
      <c r="R2777">
        <v>7000</v>
      </c>
      <c r="S2777">
        <v>0</v>
      </c>
      <c r="T2777">
        <v>6</v>
      </c>
      <c r="U2777" t="s">
        <v>50</v>
      </c>
      <c r="V2777">
        <v>0</v>
      </c>
      <c r="W2777">
        <v>0</v>
      </c>
      <c r="X2777">
        <v>0</v>
      </c>
      <c r="Y2777" t="s">
        <v>51</v>
      </c>
      <c r="Z2777" t="s">
        <v>65</v>
      </c>
      <c r="AA2777">
        <v>2.3160172999999999E-2</v>
      </c>
      <c r="AB2777">
        <v>0.49956709999999999</v>
      </c>
      <c r="AC2777">
        <v>0.23030302999999999</v>
      </c>
      <c r="AD2777">
        <v>0.12066474000000001</v>
      </c>
      <c r="AE2777">
        <v>23.2605042</v>
      </c>
      <c r="AF2777">
        <v>0.48040101200000002</v>
      </c>
      <c r="AG2777">
        <v>2.396536797</v>
      </c>
      <c r="AH2777">
        <v>0.392043209</v>
      </c>
      <c r="AI2777">
        <v>1.409564E-2</v>
      </c>
      <c r="AJ2777">
        <v>3</v>
      </c>
      <c r="AK2777">
        <v>721604</v>
      </c>
      <c r="AL2777">
        <v>0</v>
      </c>
      <c r="AM2777" t="s">
        <v>66</v>
      </c>
      <c r="AN2777">
        <v>1012005</v>
      </c>
      <c r="AO2777">
        <v>26112005</v>
      </c>
      <c r="AP2777">
        <v>927.07</v>
      </c>
      <c r="AQ2777">
        <v>1</v>
      </c>
      <c r="AR2777">
        <v>1</v>
      </c>
      <c r="AS2777">
        <v>927.07</v>
      </c>
      <c r="AT2777">
        <v>853.54864501953102</v>
      </c>
      <c r="AU2777">
        <v>752.15836009999998</v>
      </c>
      <c r="AV2777">
        <v>89.325294494628906</v>
      </c>
      <c r="AW2777">
        <v>927.07</v>
      </c>
      <c r="AX2777">
        <f t="shared" si="172"/>
        <v>73.521354980469027</v>
      </c>
      <c r="AY2777">
        <f t="shared" si="173"/>
        <v>174.91163990000007</v>
      </c>
      <c r="AZ2777">
        <f t="shared" si="174"/>
        <v>837.74470550537114</v>
      </c>
      <c r="BA2777">
        <f t="shared" si="175"/>
        <v>0</v>
      </c>
    </row>
    <row r="2778" spans="1:53" x14ac:dyDescent="0.35">
      <c r="A2778">
        <v>7399218</v>
      </c>
      <c r="B2778">
        <v>2008</v>
      </c>
      <c r="C2778">
        <v>53</v>
      </c>
      <c r="D2778">
        <v>53</v>
      </c>
      <c r="E2778">
        <v>56</v>
      </c>
      <c r="F2778" t="s">
        <v>45</v>
      </c>
      <c r="G2778" t="s">
        <v>45</v>
      </c>
      <c r="H2778" t="s">
        <v>45</v>
      </c>
      <c r="I2778">
        <v>33</v>
      </c>
      <c r="J2778" t="s">
        <v>46</v>
      </c>
      <c r="K2778" t="s">
        <v>47</v>
      </c>
      <c r="L2778">
        <v>1</v>
      </c>
      <c r="M2778">
        <v>2</v>
      </c>
      <c r="N2778">
        <v>36</v>
      </c>
      <c r="O2778" t="s">
        <v>75</v>
      </c>
      <c r="P2778">
        <v>14959.317510000001</v>
      </c>
      <c r="Q2778" t="s">
        <v>56</v>
      </c>
      <c r="R2778">
        <v>5000</v>
      </c>
      <c r="S2778">
        <v>0</v>
      </c>
      <c r="T2778">
        <v>11</v>
      </c>
      <c r="U2778" t="s">
        <v>62</v>
      </c>
      <c r="V2778">
        <v>0</v>
      </c>
      <c r="W2778">
        <v>0</v>
      </c>
      <c r="X2778">
        <v>0</v>
      </c>
      <c r="Y2778" t="s">
        <v>51</v>
      </c>
      <c r="Z2778" t="s">
        <v>60</v>
      </c>
      <c r="AA2778">
        <v>2.3160172999999999E-2</v>
      </c>
      <c r="AB2778">
        <v>0.49956709999999999</v>
      </c>
      <c r="AC2778">
        <v>0.23030302999999999</v>
      </c>
      <c r="AD2778">
        <v>0.12066474000000001</v>
      </c>
      <c r="AE2778">
        <v>23.2605042</v>
      </c>
      <c r="AF2778">
        <v>0.48040101200000002</v>
      </c>
      <c r="AG2778">
        <v>2.396536797</v>
      </c>
      <c r="AH2778">
        <v>0.392043209</v>
      </c>
      <c r="AI2778">
        <v>1.409564E-2</v>
      </c>
      <c r="AJ2778">
        <v>6</v>
      </c>
      <c r="AK2778">
        <v>721604</v>
      </c>
      <c r="AL2778">
        <v>0</v>
      </c>
      <c r="AM2778" t="s">
        <v>53</v>
      </c>
      <c r="AN2778">
        <v>1012008</v>
      </c>
      <c r="AO2778">
        <v>13122008</v>
      </c>
      <c r="AP2778">
        <v>2262.27</v>
      </c>
      <c r="AQ2778">
        <v>1</v>
      </c>
      <c r="AR2778">
        <v>1</v>
      </c>
      <c r="AS2778">
        <v>2262.27</v>
      </c>
      <c r="AT2778">
        <v>1404.71350097656</v>
      </c>
      <c r="AU2778">
        <v>1532.9522280000001</v>
      </c>
      <c r="AV2778">
        <v>89.325294494628906</v>
      </c>
      <c r="AW2778">
        <v>2262.26999999999</v>
      </c>
      <c r="AX2778">
        <f t="shared" si="172"/>
        <v>857.55649902343998</v>
      </c>
      <c r="AY2778">
        <f t="shared" si="173"/>
        <v>729.31777199999988</v>
      </c>
      <c r="AZ2778">
        <f t="shared" si="174"/>
        <v>2172.9447055053711</v>
      </c>
      <c r="BA2778">
        <f t="shared" si="175"/>
        <v>1.0004441719502211E-11</v>
      </c>
    </row>
    <row r="2779" spans="1:53" x14ac:dyDescent="0.35">
      <c r="A2779">
        <v>7091638</v>
      </c>
      <c r="B2779">
        <v>2008</v>
      </c>
      <c r="C2779">
        <v>40</v>
      </c>
      <c r="D2779">
        <v>40</v>
      </c>
      <c r="E2779">
        <v>48</v>
      </c>
      <c r="F2779" t="s">
        <v>54</v>
      </c>
      <c r="G2779" t="s">
        <v>54</v>
      </c>
      <c r="H2779" t="s">
        <v>45</v>
      </c>
      <c r="I2779">
        <v>20</v>
      </c>
      <c r="J2779" t="s">
        <v>57</v>
      </c>
      <c r="K2779" t="s">
        <v>58</v>
      </c>
      <c r="L2779">
        <v>2</v>
      </c>
      <c r="M2779">
        <v>6</v>
      </c>
      <c r="N2779">
        <v>23</v>
      </c>
      <c r="O2779" t="s">
        <v>55</v>
      </c>
      <c r="P2779">
        <v>3449.8410159999999</v>
      </c>
      <c r="Q2779" t="s">
        <v>49</v>
      </c>
      <c r="R2779">
        <v>15000</v>
      </c>
      <c r="S2779">
        <v>0</v>
      </c>
      <c r="T2779">
        <v>11</v>
      </c>
      <c r="U2779" t="s">
        <v>62</v>
      </c>
      <c r="V2779">
        <v>0</v>
      </c>
      <c r="W2779">
        <v>0</v>
      </c>
      <c r="X2779">
        <v>0</v>
      </c>
      <c r="Y2779" t="s">
        <v>51</v>
      </c>
      <c r="Z2779" t="s">
        <v>89</v>
      </c>
      <c r="AA2779">
        <v>3.3242735000000002E-2</v>
      </c>
      <c r="AB2779">
        <v>0.23959857800000001</v>
      </c>
      <c r="AC2779">
        <v>0.35312565299999998</v>
      </c>
      <c r="AD2779">
        <v>0.16338931600000001</v>
      </c>
      <c r="AE2779">
        <v>46.649606300000002</v>
      </c>
      <c r="AF2779">
        <v>0.47674909300000001</v>
      </c>
      <c r="AG2779">
        <v>2.4773154919999998</v>
      </c>
      <c r="AH2779">
        <v>0.38358400399999998</v>
      </c>
      <c r="AI2779">
        <v>9.0940889999999996E-3</v>
      </c>
      <c r="AJ2779">
        <v>3</v>
      </c>
      <c r="AK2779">
        <v>721707</v>
      </c>
      <c r="AL2779">
        <v>0</v>
      </c>
      <c r="AM2779" t="s">
        <v>53</v>
      </c>
      <c r="AN2779">
        <v>1012008</v>
      </c>
      <c r="AO2779">
        <v>26092008</v>
      </c>
      <c r="AP2779">
        <v>966.8</v>
      </c>
      <c r="AQ2779">
        <v>1</v>
      </c>
      <c r="AR2779">
        <v>1</v>
      </c>
      <c r="AS2779">
        <v>966.8</v>
      </c>
      <c r="AT2779">
        <v>732.83386230468705</v>
      </c>
      <c r="AU2779">
        <v>673.80034760000001</v>
      </c>
      <c r="AV2779">
        <v>89.325294494628906</v>
      </c>
      <c r="AW2779">
        <v>966.79999999999905</v>
      </c>
      <c r="AX2779">
        <f t="shared" si="172"/>
        <v>233.96613769531291</v>
      </c>
      <c r="AY2779">
        <f t="shared" si="173"/>
        <v>292.99965239999995</v>
      </c>
      <c r="AZ2779">
        <f t="shared" si="174"/>
        <v>877.47470550537105</v>
      </c>
      <c r="BA2779">
        <f t="shared" si="175"/>
        <v>9.0949470177292824E-13</v>
      </c>
    </row>
    <row r="2780" spans="1:53" x14ac:dyDescent="0.35">
      <c r="A2780">
        <v>1152647</v>
      </c>
      <c r="B2780">
        <v>2005</v>
      </c>
      <c r="C2780">
        <v>47</v>
      </c>
      <c r="D2780">
        <v>47</v>
      </c>
      <c r="E2780">
        <v>65</v>
      </c>
      <c r="F2780" t="s">
        <v>45</v>
      </c>
      <c r="G2780" t="s">
        <v>45</v>
      </c>
      <c r="H2780" t="s">
        <v>54</v>
      </c>
      <c r="I2780">
        <v>26</v>
      </c>
      <c r="J2780" t="s">
        <v>57</v>
      </c>
      <c r="K2780" t="s">
        <v>58</v>
      </c>
      <c r="L2780">
        <v>2</v>
      </c>
      <c r="M2780">
        <v>2</v>
      </c>
      <c r="N2780">
        <v>25</v>
      </c>
      <c r="O2780" t="s">
        <v>75</v>
      </c>
      <c r="P2780">
        <v>12244.39623</v>
      </c>
      <c r="Q2780" t="s">
        <v>56</v>
      </c>
      <c r="R2780">
        <v>6000</v>
      </c>
      <c r="S2780">
        <v>0</v>
      </c>
      <c r="T2780">
        <v>14</v>
      </c>
      <c r="U2780" t="s">
        <v>50</v>
      </c>
      <c r="V2780">
        <v>0</v>
      </c>
      <c r="W2780">
        <v>0</v>
      </c>
      <c r="X2780">
        <v>2</v>
      </c>
      <c r="Y2780" t="s">
        <v>63</v>
      </c>
      <c r="Z2780" t="s">
        <v>60</v>
      </c>
      <c r="AA2780">
        <v>9.3651582999999997E-2</v>
      </c>
      <c r="AB2780">
        <v>0.18746892100000001</v>
      </c>
      <c r="AC2780">
        <v>0.24598044099999999</v>
      </c>
      <c r="AD2780">
        <v>0.15461190399999999</v>
      </c>
      <c r="AE2780">
        <v>40.013927580000001</v>
      </c>
      <c r="AF2780">
        <v>0.48973198800000001</v>
      </c>
      <c r="AG2780">
        <v>2.3810707770000001</v>
      </c>
      <c r="AH2780">
        <v>0.38418294400000003</v>
      </c>
      <c r="AI2780">
        <v>8.0038109999999996E-3</v>
      </c>
      <c r="AJ2780">
        <v>4</v>
      </c>
      <c r="AK2780">
        <v>730106</v>
      </c>
      <c r="AL2780">
        <v>0</v>
      </c>
      <c r="AM2780" t="s">
        <v>53</v>
      </c>
      <c r="AN2780">
        <v>27022005</v>
      </c>
      <c r="AO2780">
        <v>31122005</v>
      </c>
      <c r="AP2780">
        <v>1494.97</v>
      </c>
      <c r="AQ2780">
        <v>1</v>
      </c>
      <c r="AR2780">
        <v>1</v>
      </c>
      <c r="AS2780">
        <v>1494.97</v>
      </c>
      <c r="AT2780">
        <v>783.669677734375</v>
      </c>
      <c r="AU2780">
        <v>1218.979147</v>
      </c>
      <c r="AV2780">
        <v>89.325294494628906</v>
      </c>
      <c r="AW2780">
        <v>1007.75999999999</v>
      </c>
      <c r="AX2780">
        <f t="shared" si="172"/>
        <v>711.30032226562503</v>
      </c>
      <c r="AY2780">
        <f t="shared" si="173"/>
        <v>275.99085300000002</v>
      </c>
      <c r="AZ2780">
        <f t="shared" si="174"/>
        <v>1405.6447055053711</v>
      </c>
      <c r="BA2780">
        <f t="shared" si="175"/>
        <v>487.21000000001004</v>
      </c>
    </row>
    <row r="2781" spans="1:53" x14ac:dyDescent="0.35">
      <c r="A2781">
        <v>8545684</v>
      </c>
      <c r="B2781">
        <v>2008</v>
      </c>
      <c r="C2781">
        <v>29</v>
      </c>
      <c r="D2781">
        <v>29</v>
      </c>
      <c r="E2781">
        <v>65</v>
      </c>
      <c r="F2781" t="s">
        <v>45</v>
      </c>
      <c r="G2781" t="s">
        <v>45</v>
      </c>
      <c r="H2781" t="s">
        <v>54</v>
      </c>
      <c r="I2781">
        <v>7</v>
      </c>
      <c r="J2781" t="s">
        <v>57</v>
      </c>
      <c r="K2781" t="s">
        <v>64</v>
      </c>
      <c r="L2781">
        <v>2</v>
      </c>
      <c r="M2781">
        <v>6</v>
      </c>
      <c r="N2781">
        <v>7</v>
      </c>
      <c r="O2781" t="s">
        <v>77</v>
      </c>
      <c r="P2781">
        <v>6695.59447</v>
      </c>
      <c r="Q2781" t="s">
        <v>56</v>
      </c>
      <c r="R2781">
        <v>4000</v>
      </c>
      <c r="S2781">
        <v>100</v>
      </c>
      <c r="T2781">
        <v>6</v>
      </c>
      <c r="U2781" t="s">
        <v>50</v>
      </c>
      <c r="V2781">
        <v>0</v>
      </c>
      <c r="W2781">
        <v>0</v>
      </c>
      <c r="X2781">
        <v>0</v>
      </c>
      <c r="Y2781" t="s">
        <v>51</v>
      </c>
      <c r="Z2781" t="s">
        <v>52</v>
      </c>
      <c r="AA2781">
        <v>9.3651582999999997E-2</v>
      </c>
      <c r="AB2781">
        <v>0.18746892100000001</v>
      </c>
      <c r="AC2781">
        <v>0.24598044099999999</v>
      </c>
      <c r="AD2781">
        <v>0.15461190399999999</v>
      </c>
      <c r="AE2781">
        <v>40.013927580000001</v>
      </c>
      <c r="AF2781">
        <v>0.48973198800000001</v>
      </c>
      <c r="AG2781">
        <v>2.3810707770000001</v>
      </c>
      <c r="AH2781">
        <v>0.38418294400000003</v>
      </c>
      <c r="AI2781">
        <v>8.0038109999999996E-3</v>
      </c>
      <c r="AJ2781">
        <v>1</v>
      </c>
      <c r="AK2781">
        <v>730106</v>
      </c>
      <c r="AL2781">
        <v>0</v>
      </c>
      <c r="AM2781" t="s">
        <v>53</v>
      </c>
      <c r="AN2781">
        <v>11022008</v>
      </c>
      <c r="AO2781">
        <v>31122008</v>
      </c>
      <c r="AP2781">
        <v>1207.99</v>
      </c>
      <c r="AQ2781">
        <v>1</v>
      </c>
      <c r="AR2781">
        <v>1</v>
      </c>
      <c r="AS2781">
        <v>1207.99</v>
      </c>
      <c r="AT2781">
        <v>1294.65551757812</v>
      </c>
      <c r="AU2781">
        <v>684.14122959999997</v>
      </c>
      <c r="AV2781">
        <v>89.325294494628906</v>
      </c>
      <c r="AW2781">
        <v>1207.99</v>
      </c>
      <c r="AX2781">
        <f t="shared" si="172"/>
        <v>86.665517578119989</v>
      </c>
      <c r="AY2781">
        <f t="shared" si="173"/>
        <v>523.84877040000003</v>
      </c>
      <c r="AZ2781">
        <f t="shared" si="174"/>
        <v>1118.6647055053711</v>
      </c>
      <c r="BA2781">
        <f t="shared" si="175"/>
        <v>0</v>
      </c>
    </row>
    <row r="2782" spans="1:53" x14ac:dyDescent="0.35">
      <c r="A2782">
        <v>1756548</v>
      </c>
      <c r="B2782">
        <v>2008</v>
      </c>
      <c r="C2782">
        <v>75</v>
      </c>
      <c r="D2782">
        <v>66</v>
      </c>
      <c r="E2782">
        <v>66</v>
      </c>
      <c r="F2782" t="s">
        <v>54</v>
      </c>
      <c r="G2782" t="s">
        <v>45</v>
      </c>
      <c r="H2782" t="s">
        <v>45</v>
      </c>
      <c r="I2782">
        <v>44</v>
      </c>
      <c r="J2782" t="s">
        <v>57</v>
      </c>
      <c r="K2782" t="s">
        <v>58</v>
      </c>
      <c r="L2782">
        <v>2</v>
      </c>
      <c r="M2782">
        <v>11</v>
      </c>
      <c r="N2782">
        <v>12</v>
      </c>
      <c r="O2782" t="s">
        <v>83</v>
      </c>
      <c r="P2782">
        <v>5621.5320119999997</v>
      </c>
      <c r="Q2782" t="s">
        <v>49</v>
      </c>
      <c r="R2782">
        <v>10000</v>
      </c>
      <c r="S2782">
        <v>50</v>
      </c>
      <c r="T2782">
        <v>14</v>
      </c>
      <c r="U2782" t="s">
        <v>50</v>
      </c>
      <c r="V2782">
        <v>0</v>
      </c>
      <c r="W2782">
        <v>0</v>
      </c>
      <c r="X2782">
        <v>5</v>
      </c>
      <c r="Y2782" t="s">
        <v>63</v>
      </c>
      <c r="Z2782" t="s">
        <v>52</v>
      </c>
      <c r="AA2782">
        <v>5.0746268999999997E-2</v>
      </c>
      <c r="AB2782">
        <v>0.66368227700000004</v>
      </c>
      <c r="AC2782">
        <v>8.3562901999999994E-2</v>
      </c>
      <c r="AD2782">
        <v>0.18218962799999999</v>
      </c>
      <c r="AE2782">
        <v>21.305803569999998</v>
      </c>
      <c r="AF2782">
        <v>0.47836563700000001</v>
      </c>
      <c r="AG2782">
        <v>2.1912304869999999</v>
      </c>
      <c r="AH2782">
        <v>0.59023290799999995</v>
      </c>
      <c r="AI2782">
        <v>2.2088654999999999E-2</v>
      </c>
      <c r="AJ2782">
        <v>4</v>
      </c>
      <c r="AK2782">
        <v>730200</v>
      </c>
      <c r="AL2782">
        <v>0</v>
      </c>
      <c r="AM2782" t="s">
        <v>53</v>
      </c>
      <c r="AN2782">
        <v>1012008</v>
      </c>
      <c r="AO2782">
        <v>6032008</v>
      </c>
      <c r="AP2782">
        <v>589.61</v>
      </c>
      <c r="AQ2782">
        <v>1</v>
      </c>
      <c r="AR2782">
        <v>1</v>
      </c>
      <c r="AS2782">
        <v>589.61</v>
      </c>
      <c r="AT2782">
        <v>559.16979980468705</v>
      </c>
      <c r="AU2782">
        <v>396.97949849999998</v>
      </c>
      <c r="AV2782">
        <v>89.325294494628906</v>
      </c>
      <c r="AW2782">
        <v>589.61</v>
      </c>
      <c r="AX2782">
        <f t="shared" si="172"/>
        <v>30.440200195312968</v>
      </c>
      <c r="AY2782">
        <f t="shared" si="173"/>
        <v>192.63050150000004</v>
      </c>
      <c r="AZ2782">
        <f t="shared" si="174"/>
        <v>500.28470550537111</v>
      </c>
      <c r="BA2782">
        <f t="shared" si="175"/>
        <v>0</v>
      </c>
    </row>
    <row r="2783" spans="1:53" x14ac:dyDescent="0.35">
      <c r="A2783">
        <v>6015516</v>
      </c>
      <c r="B2783">
        <v>2008</v>
      </c>
      <c r="C2783">
        <v>48</v>
      </c>
      <c r="D2783">
        <v>48</v>
      </c>
      <c r="E2783">
        <v>56</v>
      </c>
      <c r="F2783" t="s">
        <v>45</v>
      </c>
      <c r="G2783" t="s">
        <v>45</v>
      </c>
      <c r="H2783" t="s">
        <v>45</v>
      </c>
      <c r="I2783">
        <v>25</v>
      </c>
      <c r="J2783" t="s">
        <v>57</v>
      </c>
      <c r="K2783" t="s">
        <v>47</v>
      </c>
      <c r="L2783">
        <v>1</v>
      </c>
      <c r="M2783">
        <v>9</v>
      </c>
      <c r="N2783">
        <v>17</v>
      </c>
      <c r="O2783" t="s">
        <v>77</v>
      </c>
      <c r="P2783">
        <v>6573.2852190000003</v>
      </c>
      <c r="Q2783" t="s">
        <v>49</v>
      </c>
      <c r="R2783">
        <v>15000</v>
      </c>
      <c r="S2783">
        <v>50</v>
      </c>
      <c r="T2783">
        <v>12</v>
      </c>
      <c r="U2783" t="s">
        <v>62</v>
      </c>
      <c r="V2783">
        <v>0</v>
      </c>
      <c r="W2783">
        <v>4</v>
      </c>
      <c r="X2783">
        <v>2</v>
      </c>
      <c r="Y2783" t="s">
        <v>51</v>
      </c>
      <c r="Z2783" t="s">
        <v>60</v>
      </c>
      <c r="AA2783">
        <v>5.0746268999999997E-2</v>
      </c>
      <c r="AB2783">
        <v>0.66368227700000004</v>
      </c>
      <c r="AC2783">
        <v>8.3562901999999994E-2</v>
      </c>
      <c r="AD2783">
        <v>0.18218962799999999</v>
      </c>
      <c r="AE2783">
        <v>21.305803569999998</v>
      </c>
      <c r="AF2783">
        <v>0.47836563700000001</v>
      </c>
      <c r="AG2783">
        <v>2.1912304869999999</v>
      </c>
      <c r="AH2783">
        <v>0.59023290799999995</v>
      </c>
      <c r="AI2783">
        <v>2.2088654999999999E-2</v>
      </c>
      <c r="AJ2783">
        <v>2</v>
      </c>
      <c r="AK2783">
        <v>730200</v>
      </c>
      <c r="AL2783">
        <v>0</v>
      </c>
      <c r="AM2783" t="s">
        <v>53</v>
      </c>
      <c r="AN2783">
        <v>27052008</v>
      </c>
      <c r="AO2783">
        <v>31122008</v>
      </c>
      <c r="AP2783">
        <v>1310.93</v>
      </c>
      <c r="AQ2783">
        <v>1</v>
      </c>
      <c r="AR2783">
        <v>1</v>
      </c>
      <c r="AS2783">
        <v>1310.93</v>
      </c>
      <c r="AT2783">
        <v>787.11553955078102</v>
      </c>
      <c r="AU2783">
        <v>648.08182120000004</v>
      </c>
      <c r="AV2783">
        <v>89.325294494628906</v>
      </c>
      <c r="AW2783">
        <v>1310.93</v>
      </c>
      <c r="AX2783">
        <f t="shared" si="172"/>
        <v>523.81446044921904</v>
      </c>
      <c r="AY2783">
        <f t="shared" si="173"/>
        <v>662.84817880000003</v>
      </c>
      <c r="AZ2783">
        <f t="shared" si="174"/>
        <v>1221.6047055053712</v>
      </c>
      <c r="BA2783">
        <f t="shared" si="175"/>
        <v>0</v>
      </c>
    </row>
    <row r="2784" spans="1:53" x14ac:dyDescent="0.35">
      <c r="A2784">
        <v>1521950</v>
      </c>
      <c r="B2784">
        <v>2006</v>
      </c>
      <c r="C2784">
        <v>54</v>
      </c>
      <c r="D2784">
        <v>40</v>
      </c>
      <c r="E2784">
        <v>40</v>
      </c>
      <c r="F2784" t="s">
        <v>54</v>
      </c>
      <c r="G2784" t="s">
        <v>45</v>
      </c>
      <c r="H2784" t="s">
        <v>45</v>
      </c>
      <c r="I2784">
        <v>19</v>
      </c>
      <c r="J2784" t="s">
        <v>57</v>
      </c>
      <c r="K2784" t="s">
        <v>58</v>
      </c>
      <c r="L2784">
        <v>2</v>
      </c>
      <c r="M2784">
        <v>3</v>
      </c>
      <c r="N2784">
        <v>10</v>
      </c>
      <c r="O2784" t="s">
        <v>61</v>
      </c>
      <c r="P2784">
        <v>6061.2323020000003</v>
      </c>
      <c r="Q2784" t="s">
        <v>49</v>
      </c>
      <c r="R2784">
        <v>8000</v>
      </c>
      <c r="S2784">
        <v>0</v>
      </c>
      <c r="T2784">
        <v>8</v>
      </c>
      <c r="U2784" t="s">
        <v>62</v>
      </c>
      <c r="V2784">
        <v>0</v>
      </c>
      <c r="W2784">
        <v>1</v>
      </c>
      <c r="X2784">
        <v>11</v>
      </c>
      <c r="Y2784" t="s">
        <v>63</v>
      </c>
      <c r="Z2784" t="s">
        <v>60</v>
      </c>
      <c r="AA2784">
        <v>9.2446449E-2</v>
      </c>
      <c r="AB2784">
        <v>0.25676437400000002</v>
      </c>
      <c r="AC2784">
        <v>0.237880496</v>
      </c>
      <c r="AD2784">
        <v>0.15081461900000001</v>
      </c>
      <c r="AE2784">
        <v>9.9062159219999995</v>
      </c>
      <c r="AF2784">
        <v>0.482496698</v>
      </c>
      <c r="AG2784">
        <v>2.5603156710000001</v>
      </c>
      <c r="AH2784">
        <v>0.43268015199999998</v>
      </c>
      <c r="AI2784">
        <v>1.2168142E-2</v>
      </c>
      <c r="AJ2784">
        <v>4</v>
      </c>
      <c r="AK2784">
        <v>730304</v>
      </c>
      <c r="AL2784">
        <v>0</v>
      </c>
      <c r="AM2784" t="s">
        <v>53</v>
      </c>
      <c r="AN2784">
        <v>1012006</v>
      </c>
      <c r="AO2784">
        <v>26092006</v>
      </c>
      <c r="AP2784">
        <v>1213.1199999999999</v>
      </c>
      <c r="AQ2784">
        <v>1</v>
      </c>
      <c r="AR2784">
        <v>1</v>
      </c>
      <c r="AS2784">
        <v>1213.1199999999999</v>
      </c>
      <c r="AT2784">
        <v>735.15191650390602</v>
      </c>
      <c r="AU2784">
        <v>855.11303399999997</v>
      </c>
      <c r="AV2784">
        <v>89.325294494628906</v>
      </c>
      <c r="AW2784">
        <v>1213.1199999999899</v>
      </c>
      <c r="AX2784">
        <f t="shared" si="172"/>
        <v>477.96808349609387</v>
      </c>
      <c r="AY2784">
        <f t="shared" si="173"/>
        <v>358.00696599999992</v>
      </c>
      <c r="AZ2784">
        <f t="shared" si="174"/>
        <v>1123.794705505371</v>
      </c>
      <c r="BA2784">
        <f t="shared" si="175"/>
        <v>1.0004441719502211E-11</v>
      </c>
    </row>
    <row r="2785" spans="1:53" x14ac:dyDescent="0.35">
      <c r="A2785">
        <v>408902</v>
      </c>
      <c r="B2785">
        <v>2005</v>
      </c>
      <c r="C2785">
        <v>52</v>
      </c>
      <c r="D2785">
        <v>52</v>
      </c>
      <c r="E2785">
        <v>56</v>
      </c>
      <c r="F2785" t="s">
        <v>45</v>
      </c>
      <c r="G2785" t="s">
        <v>45</v>
      </c>
      <c r="H2785" t="s">
        <v>45</v>
      </c>
      <c r="I2785">
        <v>28</v>
      </c>
      <c r="J2785" t="s">
        <v>57</v>
      </c>
      <c r="K2785" t="s">
        <v>47</v>
      </c>
      <c r="L2785">
        <v>1</v>
      </c>
      <c r="M2785">
        <v>9</v>
      </c>
      <c r="N2785">
        <v>19</v>
      </c>
      <c r="O2785" t="s">
        <v>61</v>
      </c>
      <c r="P2785">
        <v>11687.231669999999</v>
      </c>
      <c r="Q2785" t="s">
        <v>56</v>
      </c>
      <c r="R2785">
        <v>4000</v>
      </c>
      <c r="S2785">
        <v>50</v>
      </c>
      <c r="T2785">
        <v>15</v>
      </c>
      <c r="U2785" t="s">
        <v>50</v>
      </c>
      <c r="V2785">
        <v>0</v>
      </c>
      <c r="W2785">
        <v>0</v>
      </c>
      <c r="X2785">
        <v>1</v>
      </c>
      <c r="Y2785" t="s">
        <v>63</v>
      </c>
      <c r="Z2785" t="s">
        <v>60</v>
      </c>
      <c r="AA2785">
        <v>4.8293390999999998E-2</v>
      </c>
      <c r="AB2785">
        <v>0.19905557600000001</v>
      </c>
      <c r="AC2785">
        <v>0.27987649799999997</v>
      </c>
      <c r="AD2785">
        <v>0.11155205999999999</v>
      </c>
      <c r="AE2785">
        <v>42.382263000000002</v>
      </c>
      <c r="AF2785">
        <v>0.49303701599999999</v>
      </c>
      <c r="AG2785">
        <v>2.5170722849999998</v>
      </c>
      <c r="AH2785">
        <v>0.41541776899999999</v>
      </c>
      <c r="AI2785">
        <v>8.6198449999999992E-3</v>
      </c>
      <c r="AJ2785">
        <v>3</v>
      </c>
      <c r="AK2785">
        <v>730305</v>
      </c>
      <c r="AL2785">
        <v>0</v>
      </c>
      <c r="AM2785" t="s">
        <v>53</v>
      </c>
      <c r="AN2785">
        <v>1012005</v>
      </c>
      <c r="AO2785">
        <v>10072005</v>
      </c>
      <c r="AP2785">
        <v>772.07</v>
      </c>
      <c r="AQ2785">
        <v>1</v>
      </c>
      <c r="AR2785">
        <v>1</v>
      </c>
      <c r="AS2785">
        <v>772.07</v>
      </c>
      <c r="AT2785">
        <v>818.79815673828102</v>
      </c>
      <c r="AU2785">
        <v>766.82164139999998</v>
      </c>
      <c r="AV2785">
        <v>89.325294494628906</v>
      </c>
      <c r="AW2785">
        <v>772.07</v>
      </c>
      <c r="AX2785">
        <f t="shared" si="172"/>
        <v>46.728156738280973</v>
      </c>
      <c r="AY2785">
        <f t="shared" si="173"/>
        <v>5.2483586000000741</v>
      </c>
      <c r="AZ2785">
        <f t="shared" si="174"/>
        <v>682.74470550537114</v>
      </c>
      <c r="BA2785">
        <f t="shared" si="175"/>
        <v>0</v>
      </c>
    </row>
    <row r="2786" spans="1:53" x14ac:dyDescent="0.35">
      <c r="A2786">
        <v>1311859</v>
      </c>
      <c r="B2786">
        <v>2005</v>
      </c>
      <c r="C2786">
        <v>36</v>
      </c>
      <c r="D2786">
        <v>36</v>
      </c>
      <c r="E2786">
        <v>41</v>
      </c>
      <c r="F2786" t="s">
        <v>54</v>
      </c>
      <c r="G2786" t="s">
        <v>54</v>
      </c>
      <c r="H2786" t="s">
        <v>45</v>
      </c>
      <c r="I2786">
        <v>16</v>
      </c>
      <c r="J2786" t="s">
        <v>57</v>
      </c>
      <c r="K2786" t="s">
        <v>58</v>
      </c>
      <c r="L2786">
        <v>2</v>
      </c>
      <c r="M2786">
        <v>16</v>
      </c>
      <c r="N2786">
        <v>22</v>
      </c>
      <c r="O2786" t="s">
        <v>95</v>
      </c>
      <c r="P2786">
        <v>100</v>
      </c>
      <c r="Q2786" t="s">
        <v>49</v>
      </c>
      <c r="R2786">
        <v>14000</v>
      </c>
      <c r="S2786">
        <v>100</v>
      </c>
      <c r="T2786">
        <v>18</v>
      </c>
      <c r="U2786" t="s">
        <v>50</v>
      </c>
      <c r="V2786">
        <v>0</v>
      </c>
      <c r="W2786">
        <v>0</v>
      </c>
      <c r="X2786">
        <v>2</v>
      </c>
      <c r="Y2786" t="s">
        <v>63</v>
      </c>
      <c r="Z2786" t="s">
        <v>60</v>
      </c>
      <c r="AA2786">
        <v>4.8293390999999998E-2</v>
      </c>
      <c r="AB2786">
        <v>0.19905557600000001</v>
      </c>
      <c r="AC2786">
        <v>0.27987649799999997</v>
      </c>
      <c r="AD2786">
        <v>0.11155205999999999</v>
      </c>
      <c r="AE2786">
        <v>42.382263000000002</v>
      </c>
      <c r="AF2786">
        <v>0.49303701599999999</v>
      </c>
      <c r="AG2786">
        <v>2.5170722849999998</v>
      </c>
      <c r="AH2786">
        <v>0.41541776899999999</v>
      </c>
      <c r="AI2786">
        <v>8.6198449999999992E-3</v>
      </c>
      <c r="AJ2786">
        <v>5</v>
      </c>
      <c r="AK2786">
        <v>730305</v>
      </c>
      <c r="AL2786">
        <v>0</v>
      </c>
      <c r="AM2786" t="s">
        <v>53</v>
      </c>
      <c r="AN2786">
        <v>1012005</v>
      </c>
      <c r="AO2786">
        <v>17062005</v>
      </c>
      <c r="AP2786">
        <v>276.26</v>
      </c>
      <c r="AQ2786">
        <v>1</v>
      </c>
      <c r="AR2786">
        <v>1</v>
      </c>
      <c r="AS2786">
        <v>276.26</v>
      </c>
      <c r="AT2786">
        <v>254.14227294921801</v>
      </c>
      <c r="AU2786">
        <v>669.32493139999997</v>
      </c>
      <c r="AV2786">
        <v>89.325294494628906</v>
      </c>
      <c r="AW2786">
        <v>276.25999999999902</v>
      </c>
      <c r="AX2786">
        <f t="shared" si="172"/>
        <v>22.11772705078198</v>
      </c>
      <c r="AY2786">
        <f t="shared" si="173"/>
        <v>393.06493139999998</v>
      </c>
      <c r="AZ2786">
        <f t="shared" si="174"/>
        <v>186.93470550537108</v>
      </c>
      <c r="BA2786">
        <f t="shared" si="175"/>
        <v>9.6633812063373625E-13</v>
      </c>
    </row>
    <row r="2787" spans="1:53" x14ac:dyDescent="0.35">
      <c r="A2787">
        <v>2100900</v>
      </c>
      <c r="B2787">
        <v>2005</v>
      </c>
      <c r="C2787">
        <v>31</v>
      </c>
      <c r="D2787">
        <v>31</v>
      </c>
      <c r="E2787">
        <v>56</v>
      </c>
      <c r="F2787" t="s">
        <v>54</v>
      </c>
      <c r="G2787" t="s">
        <v>54</v>
      </c>
      <c r="H2787" t="s">
        <v>45</v>
      </c>
      <c r="I2787">
        <v>11</v>
      </c>
      <c r="J2787" t="s">
        <v>46</v>
      </c>
      <c r="K2787" t="s">
        <v>47</v>
      </c>
      <c r="L2787">
        <v>1</v>
      </c>
      <c r="M2787">
        <v>5</v>
      </c>
      <c r="N2787">
        <v>28</v>
      </c>
      <c r="O2787" t="s">
        <v>55</v>
      </c>
      <c r="P2787">
        <v>13717.46927</v>
      </c>
      <c r="Q2787" t="s">
        <v>49</v>
      </c>
      <c r="R2787">
        <v>8000</v>
      </c>
      <c r="S2787">
        <v>100</v>
      </c>
      <c r="T2787">
        <v>10</v>
      </c>
      <c r="U2787" t="s">
        <v>50</v>
      </c>
      <c r="V2787">
        <v>0</v>
      </c>
      <c r="W2787">
        <v>1</v>
      </c>
      <c r="X2787">
        <v>7</v>
      </c>
      <c r="Y2787" t="s">
        <v>51</v>
      </c>
      <c r="Z2787" t="s">
        <v>52</v>
      </c>
      <c r="AA2787">
        <v>4.8293390999999998E-2</v>
      </c>
      <c r="AB2787">
        <v>0.19905557600000001</v>
      </c>
      <c r="AC2787">
        <v>0.27987649799999997</v>
      </c>
      <c r="AD2787">
        <v>0.11155205999999999</v>
      </c>
      <c r="AE2787">
        <v>42.382263000000002</v>
      </c>
      <c r="AF2787">
        <v>0.49303701599999999</v>
      </c>
      <c r="AG2787">
        <v>2.5170722849999998</v>
      </c>
      <c r="AH2787">
        <v>0.41541776899999999</v>
      </c>
      <c r="AI2787">
        <v>8.6198449999999992E-3</v>
      </c>
      <c r="AJ2787">
        <v>4</v>
      </c>
      <c r="AK2787">
        <v>730305</v>
      </c>
      <c r="AL2787">
        <v>0</v>
      </c>
      <c r="AM2787" t="s">
        <v>53</v>
      </c>
      <c r="AN2787">
        <v>1012005</v>
      </c>
      <c r="AO2787">
        <v>26072005</v>
      </c>
      <c r="AP2787">
        <v>1065.4100000000001</v>
      </c>
      <c r="AQ2787">
        <v>1</v>
      </c>
      <c r="AR2787">
        <v>1</v>
      </c>
      <c r="AS2787">
        <v>1065.4100000000001</v>
      </c>
      <c r="AT2787">
        <v>836.58142089843705</v>
      </c>
      <c r="AU2787">
        <v>1050.92382</v>
      </c>
      <c r="AV2787">
        <v>89.325294494628906</v>
      </c>
      <c r="AW2787">
        <v>1315.3299999999899</v>
      </c>
      <c r="AX2787">
        <f t="shared" si="172"/>
        <v>228.82857910156304</v>
      </c>
      <c r="AY2787">
        <f t="shared" si="173"/>
        <v>14.486180000000104</v>
      </c>
      <c r="AZ2787">
        <f t="shared" si="174"/>
        <v>976.08470550537118</v>
      </c>
      <c r="BA2787">
        <f t="shared" si="175"/>
        <v>249.91999999998984</v>
      </c>
    </row>
    <row r="2788" spans="1:53" x14ac:dyDescent="0.35">
      <c r="A2788">
        <v>3953225</v>
      </c>
      <c r="B2788">
        <v>2005</v>
      </c>
      <c r="C2788">
        <v>44</v>
      </c>
      <c r="D2788">
        <v>44</v>
      </c>
      <c r="E2788">
        <v>59</v>
      </c>
      <c r="F2788" t="s">
        <v>54</v>
      </c>
      <c r="G2788" t="s">
        <v>54</v>
      </c>
      <c r="H2788" t="s">
        <v>45</v>
      </c>
      <c r="I2788">
        <v>23</v>
      </c>
      <c r="J2788" t="s">
        <v>57</v>
      </c>
      <c r="K2788" t="s">
        <v>58</v>
      </c>
      <c r="L2788">
        <v>2</v>
      </c>
      <c r="M2788">
        <v>6</v>
      </c>
      <c r="N2788">
        <v>6</v>
      </c>
      <c r="O2788" t="s">
        <v>93</v>
      </c>
      <c r="P2788">
        <v>3976.7137429999998</v>
      </c>
      <c r="Q2788" t="s">
        <v>49</v>
      </c>
      <c r="R2788">
        <v>10000</v>
      </c>
      <c r="S2788">
        <v>100</v>
      </c>
      <c r="T2788">
        <v>11</v>
      </c>
      <c r="U2788" t="s">
        <v>50</v>
      </c>
      <c r="V2788">
        <v>0</v>
      </c>
      <c r="W2788">
        <v>0</v>
      </c>
      <c r="X2788">
        <v>0</v>
      </c>
      <c r="Y2788" t="s">
        <v>63</v>
      </c>
      <c r="Z2788" t="s">
        <v>60</v>
      </c>
      <c r="AA2788">
        <v>5.8576428999999999E-2</v>
      </c>
      <c r="AB2788">
        <v>0.41157256199999998</v>
      </c>
      <c r="AC2788">
        <v>0.185254316</v>
      </c>
      <c r="AD2788">
        <v>0.195748539</v>
      </c>
      <c r="AE2788">
        <v>33.53378378</v>
      </c>
      <c r="AF2788">
        <v>0.49063066700000002</v>
      </c>
      <c r="AG2788">
        <v>2.3159122729999999</v>
      </c>
      <c r="AH2788">
        <v>0.51108584400000001</v>
      </c>
      <c r="AI2788">
        <v>1.5207504E-2</v>
      </c>
      <c r="AJ2788">
        <v>7</v>
      </c>
      <c r="AK2788">
        <v>730306</v>
      </c>
      <c r="AL2788">
        <v>0</v>
      </c>
      <c r="AM2788" t="s">
        <v>53</v>
      </c>
      <c r="AN2788">
        <v>8022005</v>
      </c>
      <c r="AO2788">
        <v>31122005</v>
      </c>
      <c r="AP2788">
        <v>343.15</v>
      </c>
      <c r="AQ2788">
        <v>1</v>
      </c>
      <c r="AR2788">
        <v>1</v>
      </c>
      <c r="AS2788">
        <v>343.15</v>
      </c>
      <c r="AT2788">
        <v>602.55059814453102</v>
      </c>
      <c r="AU2788">
        <v>603.58766619999994</v>
      </c>
      <c r="AV2788">
        <v>89.325294494628906</v>
      </c>
      <c r="AW2788">
        <v>343.14999999999901</v>
      </c>
      <c r="AX2788">
        <f t="shared" si="172"/>
        <v>259.40059814453105</v>
      </c>
      <c r="AY2788">
        <f t="shared" si="173"/>
        <v>260.43766619999997</v>
      </c>
      <c r="AZ2788">
        <f t="shared" si="174"/>
        <v>253.82470550537107</v>
      </c>
      <c r="BA2788">
        <f t="shared" si="175"/>
        <v>9.6633812063373625E-13</v>
      </c>
    </row>
    <row r="2789" spans="1:53" x14ac:dyDescent="0.35">
      <c r="A2789">
        <v>4190559</v>
      </c>
      <c r="B2789">
        <v>2007</v>
      </c>
      <c r="C2789">
        <v>39</v>
      </c>
      <c r="D2789">
        <v>39</v>
      </c>
      <c r="E2789">
        <v>56</v>
      </c>
      <c r="F2789" t="s">
        <v>54</v>
      </c>
      <c r="G2789" t="s">
        <v>54</v>
      </c>
      <c r="H2789" t="s">
        <v>45</v>
      </c>
      <c r="I2789">
        <v>17</v>
      </c>
      <c r="J2789" t="s">
        <v>46</v>
      </c>
      <c r="K2789" t="s">
        <v>47</v>
      </c>
      <c r="L2789">
        <v>1</v>
      </c>
      <c r="M2789">
        <v>2</v>
      </c>
      <c r="N2789">
        <v>16</v>
      </c>
      <c r="O2789" t="s">
        <v>74</v>
      </c>
      <c r="P2789">
        <v>9742.3134599999994</v>
      </c>
      <c r="Q2789" t="s">
        <v>49</v>
      </c>
      <c r="R2789">
        <v>5000</v>
      </c>
      <c r="S2789">
        <v>100</v>
      </c>
      <c r="T2789">
        <v>6</v>
      </c>
      <c r="U2789" t="s">
        <v>50</v>
      </c>
      <c r="V2789">
        <v>0</v>
      </c>
      <c r="W2789">
        <v>0</v>
      </c>
      <c r="X2789">
        <v>1</v>
      </c>
      <c r="Y2789" t="s">
        <v>51</v>
      </c>
      <c r="Z2789" t="s">
        <v>60</v>
      </c>
      <c r="AA2789">
        <v>5.8576428999999999E-2</v>
      </c>
      <c r="AB2789">
        <v>0.41157256199999998</v>
      </c>
      <c r="AC2789">
        <v>0.185254316</v>
      </c>
      <c r="AD2789">
        <v>0.195748539</v>
      </c>
      <c r="AE2789">
        <v>33.53378378</v>
      </c>
      <c r="AF2789">
        <v>0.49063066700000002</v>
      </c>
      <c r="AG2789">
        <v>2.3159122729999999</v>
      </c>
      <c r="AH2789">
        <v>0.51108584400000001</v>
      </c>
      <c r="AI2789">
        <v>1.5207504E-2</v>
      </c>
      <c r="AJ2789">
        <v>9</v>
      </c>
      <c r="AK2789">
        <v>730306</v>
      </c>
      <c r="AL2789">
        <v>0</v>
      </c>
      <c r="AM2789" t="s">
        <v>53</v>
      </c>
      <c r="AN2789">
        <v>1012007</v>
      </c>
      <c r="AO2789">
        <v>26062007</v>
      </c>
      <c r="AP2789">
        <v>896.11</v>
      </c>
      <c r="AQ2789">
        <v>1</v>
      </c>
      <c r="AR2789">
        <v>1</v>
      </c>
      <c r="AS2789">
        <v>896.11</v>
      </c>
      <c r="AT2789">
        <v>1041.21643066406</v>
      </c>
      <c r="AU2789">
        <v>1298.0901019999999</v>
      </c>
      <c r="AV2789">
        <v>89.325294494628906</v>
      </c>
      <c r="AW2789">
        <v>896.11</v>
      </c>
      <c r="AX2789">
        <f t="shared" si="172"/>
        <v>145.10643066405999</v>
      </c>
      <c r="AY2789">
        <f t="shared" si="173"/>
        <v>401.98010199999987</v>
      </c>
      <c r="AZ2789">
        <f t="shared" si="174"/>
        <v>806.78470550537111</v>
      </c>
      <c r="BA2789">
        <f t="shared" si="175"/>
        <v>0</v>
      </c>
    </row>
    <row r="2790" spans="1:53" x14ac:dyDescent="0.35">
      <c r="A2790">
        <v>2204030</v>
      </c>
      <c r="B2790">
        <v>2005</v>
      </c>
      <c r="C2790">
        <v>45</v>
      </c>
      <c r="D2790">
        <v>45</v>
      </c>
      <c r="E2790">
        <v>57</v>
      </c>
      <c r="F2790" t="s">
        <v>54</v>
      </c>
      <c r="G2790" t="s">
        <v>54</v>
      </c>
      <c r="H2790" t="s">
        <v>45</v>
      </c>
      <c r="I2790">
        <v>25</v>
      </c>
      <c r="J2790" t="s">
        <v>46</v>
      </c>
      <c r="K2790" t="s">
        <v>64</v>
      </c>
      <c r="L2790">
        <v>2</v>
      </c>
      <c r="M2790">
        <v>14</v>
      </c>
      <c r="N2790">
        <v>20</v>
      </c>
      <c r="O2790" t="s">
        <v>85</v>
      </c>
      <c r="P2790">
        <v>100</v>
      </c>
      <c r="Q2790" t="s">
        <v>49</v>
      </c>
      <c r="R2790">
        <v>21000</v>
      </c>
      <c r="S2790">
        <v>50</v>
      </c>
      <c r="T2790">
        <v>8</v>
      </c>
      <c r="U2790" t="s">
        <v>50</v>
      </c>
      <c r="V2790">
        <v>0</v>
      </c>
      <c r="W2790">
        <v>0</v>
      </c>
      <c r="X2790">
        <v>1</v>
      </c>
      <c r="Y2790" t="s">
        <v>51</v>
      </c>
      <c r="Z2790" t="s">
        <v>60</v>
      </c>
      <c r="AA2790">
        <v>2.5894187999999999E-2</v>
      </c>
      <c r="AB2790">
        <v>0.21735891199999999</v>
      </c>
      <c r="AC2790">
        <v>0.38368411299999999</v>
      </c>
      <c r="AD2790">
        <v>0.139837761</v>
      </c>
      <c r="AE2790">
        <v>17.680263159999999</v>
      </c>
      <c r="AF2790">
        <v>0.49430676499999998</v>
      </c>
      <c r="AG2790">
        <v>2.5027006890000001</v>
      </c>
      <c r="AH2790">
        <v>0.328880277</v>
      </c>
      <c r="AI2790">
        <v>7.8523350000000002E-3</v>
      </c>
      <c r="AJ2790">
        <v>10</v>
      </c>
      <c r="AK2790">
        <v>730307</v>
      </c>
      <c r="AL2790">
        <v>0</v>
      </c>
      <c r="AM2790" t="s">
        <v>53</v>
      </c>
      <c r="AN2790">
        <v>1012005</v>
      </c>
      <c r="AO2790">
        <v>26022005</v>
      </c>
      <c r="AP2790">
        <v>352.75</v>
      </c>
      <c r="AQ2790">
        <v>1</v>
      </c>
      <c r="AR2790">
        <v>1</v>
      </c>
      <c r="AS2790">
        <v>352.75</v>
      </c>
      <c r="AT2790">
        <v>605.33831787109295</v>
      </c>
      <c r="AU2790">
        <v>600.56501530000003</v>
      </c>
      <c r="AV2790">
        <v>89.325294494628906</v>
      </c>
      <c r="AW2790">
        <v>352.75</v>
      </c>
      <c r="AX2790">
        <f t="shared" si="172"/>
        <v>252.58831787109295</v>
      </c>
      <c r="AY2790">
        <f t="shared" si="173"/>
        <v>247.81501530000003</v>
      </c>
      <c r="AZ2790">
        <f t="shared" si="174"/>
        <v>263.42470550537109</v>
      </c>
      <c r="BA2790">
        <f t="shared" si="175"/>
        <v>0</v>
      </c>
    </row>
    <row r="2791" spans="1:53" x14ac:dyDescent="0.35">
      <c r="A2791">
        <v>5758766</v>
      </c>
      <c r="B2791">
        <v>2007</v>
      </c>
      <c r="C2791">
        <v>54</v>
      </c>
      <c r="D2791">
        <v>52</v>
      </c>
      <c r="E2791">
        <v>52</v>
      </c>
      <c r="F2791" t="s">
        <v>54</v>
      </c>
      <c r="G2791" t="s">
        <v>45</v>
      </c>
      <c r="H2791" t="s">
        <v>45</v>
      </c>
      <c r="I2791">
        <v>32</v>
      </c>
      <c r="J2791" t="s">
        <v>57</v>
      </c>
      <c r="K2791" t="s">
        <v>58</v>
      </c>
      <c r="L2791">
        <v>2</v>
      </c>
      <c r="M2791">
        <v>6</v>
      </c>
      <c r="N2791">
        <v>20</v>
      </c>
      <c r="O2791" t="s">
        <v>79</v>
      </c>
      <c r="P2791">
        <v>90</v>
      </c>
      <c r="Q2791" t="s">
        <v>49</v>
      </c>
      <c r="R2791">
        <v>12000</v>
      </c>
      <c r="S2791">
        <v>150</v>
      </c>
      <c r="T2791">
        <v>0</v>
      </c>
      <c r="U2791" t="s">
        <v>62</v>
      </c>
      <c r="V2791">
        <v>1</v>
      </c>
      <c r="W2791">
        <v>0</v>
      </c>
      <c r="X2791">
        <v>1</v>
      </c>
      <c r="Y2791" t="s">
        <v>63</v>
      </c>
      <c r="Z2791" t="s">
        <v>52</v>
      </c>
      <c r="AA2791">
        <v>0.17353579199999999</v>
      </c>
      <c r="AB2791">
        <v>0.31670282</v>
      </c>
      <c r="AC2791">
        <v>0.130461729</v>
      </c>
      <c r="AD2791">
        <v>0.13465291300000001</v>
      </c>
      <c r="AE2791">
        <v>31.46491228</v>
      </c>
      <c r="AF2791">
        <v>0.487733482</v>
      </c>
      <c r="AG2791">
        <v>2.2231174469999999</v>
      </c>
      <c r="AH2791">
        <v>0.453696343</v>
      </c>
      <c r="AI2791">
        <v>1.6295707999999999E-2</v>
      </c>
      <c r="AJ2791">
        <v>4</v>
      </c>
      <c r="AK2791">
        <v>730403</v>
      </c>
      <c r="AL2791">
        <v>1</v>
      </c>
      <c r="AM2791" t="s">
        <v>53</v>
      </c>
      <c r="AN2791">
        <v>10072007</v>
      </c>
      <c r="AO2791">
        <v>31122007</v>
      </c>
      <c r="AP2791">
        <v>1004.72</v>
      </c>
      <c r="AQ2791">
        <v>1</v>
      </c>
      <c r="AR2791">
        <v>1</v>
      </c>
      <c r="AS2791">
        <v>1004.72</v>
      </c>
      <c r="AT2791">
        <v>815.72888183593705</v>
      </c>
      <c r="AU2791">
        <v>572.88191879999999</v>
      </c>
      <c r="AV2791">
        <v>89.325294494628906</v>
      </c>
      <c r="AW2791">
        <v>1004.72</v>
      </c>
      <c r="AX2791">
        <f t="shared" si="172"/>
        <v>188.99111816406298</v>
      </c>
      <c r="AY2791">
        <f t="shared" si="173"/>
        <v>431.83808120000003</v>
      </c>
      <c r="AZ2791">
        <f t="shared" si="174"/>
        <v>915.39470550537112</v>
      </c>
      <c r="BA2791">
        <f t="shared" si="175"/>
        <v>0</v>
      </c>
    </row>
    <row r="2792" spans="1:53" x14ac:dyDescent="0.35">
      <c r="A2792">
        <v>7296250</v>
      </c>
      <c r="B2792">
        <v>2008</v>
      </c>
      <c r="C2792">
        <v>78</v>
      </c>
      <c r="D2792">
        <v>78</v>
      </c>
      <c r="E2792">
        <v>56</v>
      </c>
      <c r="F2792" t="s">
        <v>54</v>
      </c>
      <c r="G2792" t="s">
        <v>54</v>
      </c>
      <c r="H2792" t="s">
        <v>45</v>
      </c>
      <c r="I2792">
        <v>55</v>
      </c>
      <c r="J2792" t="s">
        <v>57</v>
      </c>
      <c r="K2792" t="s">
        <v>47</v>
      </c>
      <c r="L2792">
        <v>1</v>
      </c>
      <c r="M2792">
        <v>5</v>
      </c>
      <c r="N2792">
        <v>29</v>
      </c>
      <c r="O2792" t="s">
        <v>77</v>
      </c>
      <c r="P2792">
        <v>5273.8807459999998</v>
      </c>
      <c r="Q2792" t="s">
        <v>73</v>
      </c>
      <c r="R2792">
        <v>10000</v>
      </c>
      <c r="S2792">
        <v>0</v>
      </c>
      <c r="T2792">
        <v>31</v>
      </c>
      <c r="U2792" t="s">
        <v>62</v>
      </c>
      <c r="V2792">
        <v>0</v>
      </c>
      <c r="W2792">
        <v>0</v>
      </c>
      <c r="X2792">
        <v>1</v>
      </c>
      <c r="Y2792" t="s">
        <v>51</v>
      </c>
      <c r="Z2792" t="s">
        <v>60</v>
      </c>
      <c r="AA2792">
        <v>0.13184584199999999</v>
      </c>
      <c r="AB2792">
        <v>0.36656041700000003</v>
      </c>
      <c r="AC2792">
        <v>0.17531150400000001</v>
      </c>
      <c r="AD2792">
        <v>0.17408306400000001</v>
      </c>
      <c r="AE2792">
        <v>26.58064516</v>
      </c>
      <c r="AF2792">
        <v>0.483144552</v>
      </c>
      <c r="AG2792">
        <v>2.1489423360000002</v>
      </c>
      <c r="AH2792">
        <v>0.36466923200000001</v>
      </c>
      <c r="AI2792">
        <v>8.0630379999999998E-3</v>
      </c>
      <c r="AJ2792">
        <v>6</v>
      </c>
      <c r="AK2792">
        <v>730405</v>
      </c>
      <c r="AL2792">
        <v>0</v>
      </c>
      <c r="AM2792" t="s">
        <v>53</v>
      </c>
      <c r="AN2792">
        <v>4072008</v>
      </c>
      <c r="AO2792">
        <v>31122008</v>
      </c>
      <c r="AP2792">
        <v>241.33</v>
      </c>
      <c r="AQ2792">
        <v>1</v>
      </c>
      <c r="AR2792">
        <v>1</v>
      </c>
      <c r="AS2792">
        <v>241.33</v>
      </c>
      <c r="AT2792">
        <v>622.413818359375</v>
      </c>
      <c r="AU2792">
        <v>892.76381149999997</v>
      </c>
      <c r="AV2792">
        <v>89.325294494628906</v>
      </c>
      <c r="AW2792">
        <v>241.33</v>
      </c>
      <c r="AX2792">
        <f t="shared" si="172"/>
        <v>381.08381835937496</v>
      </c>
      <c r="AY2792">
        <f t="shared" si="173"/>
        <v>651.43381149999993</v>
      </c>
      <c r="AZ2792">
        <f t="shared" si="174"/>
        <v>152.00470550537111</v>
      </c>
      <c r="BA2792">
        <f t="shared" si="175"/>
        <v>0</v>
      </c>
    </row>
    <row r="2793" spans="1:53" x14ac:dyDescent="0.35">
      <c r="A2793">
        <v>3933793</v>
      </c>
      <c r="B2793">
        <v>2005</v>
      </c>
      <c r="C2793">
        <v>33</v>
      </c>
      <c r="D2793">
        <v>33</v>
      </c>
      <c r="E2793">
        <v>45</v>
      </c>
      <c r="F2793" t="s">
        <v>45</v>
      </c>
      <c r="G2793" t="s">
        <v>45</v>
      </c>
      <c r="H2793" t="s">
        <v>54</v>
      </c>
      <c r="I2793">
        <v>13</v>
      </c>
      <c r="J2793" t="s">
        <v>57</v>
      </c>
      <c r="K2793" t="s">
        <v>58</v>
      </c>
      <c r="L2793">
        <v>2</v>
      </c>
      <c r="M2793">
        <v>1</v>
      </c>
      <c r="N2793">
        <v>14</v>
      </c>
      <c r="O2793" t="s">
        <v>93</v>
      </c>
      <c r="P2793">
        <v>6370.3780559999996</v>
      </c>
      <c r="Q2793" t="s">
        <v>56</v>
      </c>
      <c r="R2793">
        <v>8000</v>
      </c>
      <c r="S2793">
        <v>150</v>
      </c>
      <c r="T2793">
        <v>10</v>
      </c>
      <c r="U2793" t="s">
        <v>50</v>
      </c>
      <c r="V2793">
        <v>0</v>
      </c>
      <c r="W2793">
        <v>0</v>
      </c>
      <c r="X2793">
        <v>0</v>
      </c>
      <c r="Y2793" t="s">
        <v>51</v>
      </c>
      <c r="Z2793" t="s">
        <v>60</v>
      </c>
      <c r="AA2793">
        <v>0.108441158</v>
      </c>
      <c r="AB2793">
        <v>0.31053604400000001</v>
      </c>
      <c r="AC2793">
        <v>0.197165743</v>
      </c>
      <c r="AD2793">
        <v>0.15965263900000001</v>
      </c>
      <c r="AE2793">
        <v>28.352272729999999</v>
      </c>
      <c r="AF2793">
        <v>0.476553106</v>
      </c>
      <c r="AG2793">
        <v>2.3059149720000001</v>
      </c>
      <c r="AH2793">
        <v>0.35385189299999997</v>
      </c>
      <c r="AI2793">
        <v>9.1400860000000004E-3</v>
      </c>
      <c r="AJ2793">
        <v>7</v>
      </c>
      <c r="AK2793">
        <v>730406</v>
      </c>
      <c r="AL2793">
        <v>0</v>
      </c>
      <c r="AM2793" t="s">
        <v>53</v>
      </c>
      <c r="AN2793">
        <v>17062005</v>
      </c>
      <c r="AO2793">
        <v>31122005</v>
      </c>
      <c r="AP2793">
        <v>831.85</v>
      </c>
      <c r="AQ2793">
        <v>1</v>
      </c>
      <c r="AR2793">
        <v>1</v>
      </c>
      <c r="AS2793">
        <v>831.85</v>
      </c>
      <c r="AT2793">
        <v>733.94177246093705</v>
      </c>
      <c r="AU2793">
        <v>990.27660170000001</v>
      </c>
      <c r="AV2793">
        <v>89.325294494628906</v>
      </c>
      <c r="AW2793">
        <v>831.85</v>
      </c>
      <c r="AX2793">
        <f t="shared" si="172"/>
        <v>97.908227539062977</v>
      </c>
      <c r="AY2793">
        <f t="shared" si="173"/>
        <v>158.42660169999999</v>
      </c>
      <c r="AZ2793">
        <f t="shared" si="174"/>
        <v>742.52470550537112</v>
      </c>
      <c r="BA2793">
        <f t="shared" si="175"/>
        <v>0</v>
      </c>
    </row>
    <row r="2794" spans="1:53" x14ac:dyDescent="0.35">
      <c r="A2794">
        <v>2616653</v>
      </c>
      <c r="B2794">
        <v>2006</v>
      </c>
      <c r="C2794">
        <v>45</v>
      </c>
      <c r="D2794">
        <v>37</v>
      </c>
      <c r="E2794">
        <v>37</v>
      </c>
      <c r="F2794" t="s">
        <v>54</v>
      </c>
      <c r="G2794" t="s">
        <v>45</v>
      </c>
      <c r="H2794" t="s">
        <v>45</v>
      </c>
      <c r="I2794">
        <v>16</v>
      </c>
      <c r="J2794" t="s">
        <v>57</v>
      </c>
      <c r="K2794" t="s">
        <v>78</v>
      </c>
      <c r="L2794">
        <v>3</v>
      </c>
      <c r="M2794">
        <v>5</v>
      </c>
      <c r="N2794">
        <v>25</v>
      </c>
      <c r="O2794" t="s">
        <v>86</v>
      </c>
      <c r="P2794">
        <v>12645.056430000001</v>
      </c>
      <c r="Q2794" t="s">
        <v>49</v>
      </c>
      <c r="R2794">
        <v>8000</v>
      </c>
      <c r="S2794">
        <v>0</v>
      </c>
      <c r="T2794">
        <v>11</v>
      </c>
      <c r="U2794" t="s">
        <v>62</v>
      </c>
      <c r="V2794">
        <v>0</v>
      </c>
      <c r="W2794">
        <v>0</v>
      </c>
      <c r="X2794">
        <v>1</v>
      </c>
      <c r="Y2794" t="s">
        <v>63</v>
      </c>
      <c r="Z2794" t="s">
        <v>60</v>
      </c>
      <c r="AA2794">
        <v>8.69143E-2</v>
      </c>
      <c r="AB2794">
        <v>0.24399125999999999</v>
      </c>
      <c r="AC2794">
        <v>0.25491624200000002</v>
      </c>
      <c r="AD2794">
        <v>0.18534814699999999</v>
      </c>
      <c r="AE2794">
        <v>35.100386100000001</v>
      </c>
      <c r="AF2794">
        <v>0.47904521</v>
      </c>
      <c r="AG2794">
        <v>2.2070890990000001</v>
      </c>
      <c r="AH2794">
        <v>0.31166890800000002</v>
      </c>
      <c r="AI2794">
        <v>6.574033E-3</v>
      </c>
      <c r="AJ2794">
        <v>7</v>
      </c>
      <c r="AK2794">
        <v>730500</v>
      </c>
      <c r="AL2794">
        <v>0</v>
      </c>
      <c r="AM2794" t="s">
        <v>66</v>
      </c>
      <c r="AN2794">
        <v>1012006</v>
      </c>
      <c r="AO2794">
        <v>15102006</v>
      </c>
      <c r="AP2794">
        <v>1469.26</v>
      </c>
      <c r="AQ2794">
        <v>1</v>
      </c>
      <c r="AR2794">
        <v>1</v>
      </c>
      <c r="AS2794">
        <v>1469.26</v>
      </c>
      <c r="AT2794">
        <v>936.71813964843705</v>
      </c>
      <c r="AU2794">
        <v>1514.5973739999999</v>
      </c>
      <c r="AV2794">
        <v>89.325294494628906</v>
      </c>
      <c r="AW2794">
        <v>1469.25999999999</v>
      </c>
      <c r="AX2794">
        <f t="shared" si="172"/>
        <v>532.54186035156295</v>
      </c>
      <c r="AY2794">
        <f t="shared" si="173"/>
        <v>45.337373999999954</v>
      </c>
      <c r="AZ2794">
        <f t="shared" si="174"/>
        <v>1379.9347055053711</v>
      </c>
      <c r="BA2794">
        <f t="shared" si="175"/>
        <v>1.0004441719502211E-11</v>
      </c>
    </row>
    <row r="2795" spans="1:53" x14ac:dyDescent="0.35">
      <c r="A2795">
        <v>4949478</v>
      </c>
      <c r="B2795">
        <v>2006</v>
      </c>
      <c r="C2795">
        <v>41</v>
      </c>
      <c r="D2795">
        <v>40</v>
      </c>
      <c r="E2795">
        <v>40</v>
      </c>
      <c r="F2795" t="s">
        <v>54</v>
      </c>
      <c r="G2795" t="s">
        <v>45</v>
      </c>
      <c r="H2795" t="s">
        <v>45</v>
      </c>
      <c r="I2795">
        <v>19</v>
      </c>
      <c r="J2795" t="s">
        <v>76</v>
      </c>
      <c r="K2795" t="s">
        <v>64</v>
      </c>
      <c r="L2795">
        <v>2</v>
      </c>
      <c r="M2795">
        <v>5</v>
      </c>
      <c r="N2795">
        <v>29</v>
      </c>
      <c r="O2795" t="s">
        <v>75</v>
      </c>
      <c r="P2795">
        <v>10113.7569</v>
      </c>
      <c r="Q2795" t="s">
        <v>56</v>
      </c>
      <c r="R2795">
        <v>15000</v>
      </c>
      <c r="S2795">
        <v>50</v>
      </c>
      <c r="T2795">
        <v>6</v>
      </c>
      <c r="U2795" t="s">
        <v>62</v>
      </c>
      <c r="V2795">
        <v>1</v>
      </c>
      <c r="W2795">
        <v>0</v>
      </c>
      <c r="X2795">
        <v>1</v>
      </c>
      <c r="Y2795" t="s">
        <v>51</v>
      </c>
      <c r="Z2795" t="s">
        <v>60</v>
      </c>
      <c r="AA2795">
        <v>0.13850616399999999</v>
      </c>
      <c r="AB2795">
        <v>0.43219724399999998</v>
      </c>
      <c r="AC2795">
        <v>0.16751268999999999</v>
      </c>
      <c r="AD2795">
        <v>0.18836255099999999</v>
      </c>
      <c r="AE2795">
        <v>36.7260274</v>
      </c>
      <c r="AF2795">
        <v>0.47295785200000001</v>
      </c>
      <c r="AG2795">
        <v>1.9441624369999999</v>
      </c>
      <c r="AH2795">
        <v>0.24641833799999999</v>
      </c>
      <c r="AI2795">
        <v>1.1461318E-2</v>
      </c>
      <c r="AJ2795">
        <v>10</v>
      </c>
      <c r="AK2795">
        <v>730501</v>
      </c>
      <c r="AL2795">
        <v>1</v>
      </c>
      <c r="AM2795" t="s">
        <v>53</v>
      </c>
      <c r="AN2795">
        <v>27022006</v>
      </c>
      <c r="AO2795">
        <v>31122006</v>
      </c>
      <c r="AP2795">
        <v>1530.73</v>
      </c>
      <c r="AQ2795">
        <v>1</v>
      </c>
      <c r="AR2795">
        <v>1</v>
      </c>
      <c r="AS2795">
        <v>1530.73</v>
      </c>
      <c r="AT2795">
        <v>1160.33081054687</v>
      </c>
      <c r="AU2795">
        <v>1743.639664</v>
      </c>
      <c r="AV2795">
        <v>89.325294494628906</v>
      </c>
      <c r="AW2795">
        <v>1530.73</v>
      </c>
      <c r="AX2795">
        <f t="shared" si="172"/>
        <v>370.39918945313002</v>
      </c>
      <c r="AY2795">
        <f t="shared" si="173"/>
        <v>212.90966400000002</v>
      </c>
      <c r="AZ2795">
        <f t="shared" si="174"/>
        <v>1441.4047055053711</v>
      </c>
      <c r="BA2795">
        <f t="shared" si="175"/>
        <v>0</v>
      </c>
    </row>
    <row r="2796" spans="1:53" x14ac:dyDescent="0.35">
      <c r="A2796">
        <v>6029424</v>
      </c>
      <c r="B2796">
        <v>2007</v>
      </c>
      <c r="C2796">
        <v>56</v>
      </c>
      <c r="D2796">
        <v>54</v>
      </c>
      <c r="E2796">
        <v>54</v>
      </c>
      <c r="F2796" t="s">
        <v>45</v>
      </c>
      <c r="G2796" t="s">
        <v>54</v>
      </c>
      <c r="H2796" t="s">
        <v>54</v>
      </c>
      <c r="I2796">
        <v>29</v>
      </c>
      <c r="J2796" t="s">
        <v>57</v>
      </c>
      <c r="K2796" t="s">
        <v>58</v>
      </c>
      <c r="L2796">
        <v>2</v>
      </c>
      <c r="M2796">
        <v>8</v>
      </c>
      <c r="N2796">
        <v>15</v>
      </c>
      <c r="O2796" t="s">
        <v>77</v>
      </c>
      <c r="P2796">
        <v>6795.7671620000001</v>
      </c>
      <c r="Q2796" t="s">
        <v>56</v>
      </c>
      <c r="R2796">
        <v>12000</v>
      </c>
      <c r="S2796">
        <v>50</v>
      </c>
      <c r="T2796">
        <v>7</v>
      </c>
      <c r="U2796" t="s">
        <v>50</v>
      </c>
      <c r="V2796">
        <v>0</v>
      </c>
      <c r="W2796">
        <v>0</v>
      </c>
      <c r="X2796">
        <v>0</v>
      </c>
      <c r="Y2796" t="s">
        <v>51</v>
      </c>
      <c r="Z2796" t="s">
        <v>60</v>
      </c>
      <c r="AA2796">
        <v>8.2706767E-2</v>
      </c>
      <c r="AB2796">
        <v>0.37701396399999998</v>
      </c>
      <c r="AC2796">
        <v>0.20622985999999999</v>
      </c>
      <c r="AD2796">
        <v>0.16431979499999999</v>
      </c>
      <c r="AE2796">
        <v>5.5154043650000002</v>
      </c>
      <c r="AF2796">
        <v>0.49214476899999998</v>
      </c>
      <c r="AG2796">
        <v>2.3074650910000001</v>
      </c>
      <c r="AH2796">
        <v>0.46796302200000001</v>
      </c>
      <c r="AI2796">
        <v>1.0360217E-2</v>
      </c>
      <c r="AJ2796">
        <v>4</v>
      </c>
      <c r="AK2796">
        <v>730506</v>
      </c>
      <c r="AL2796">
        <v>0</v>
      </c>
      <c r="AM2796" t="s">
        <v>53</v>
      </c>
      <c r="AN2796">
        <v>1012007</v>
      </c>
      <c r="AO2796">
        <v>7022007</v>
      </c>
      <c r="AP2796">
        <v>298.14</v>
      </c>
      <c r="AQ2796">
        <v>1</v>
      </c>
      <c r="AR2796">
        <v>1</v>
      </c>
      <c r="AS2796">
        <v>298.14</v>
      </c>
      <c r="AT2796">
        <v>598.53326416015602</v>
      </c>
      <c r="AU2796">
        <v>589.67051419999996</v>
      </c>
      <c r="AV2796">
        <v>89.325294494628906</v>
      </c>
      <c r="AW2796">
        <v>221.659999999999</v>
      </c>
      <c r="AX2796">
        <f t="shared" si="172"/>
        <v>300.39326416015604</v>
      </c>
      <c r="AY2796">
        <f t="shared" si="173"/>
        <v>291.53051419999997</v>
      </c>
      <c r="AZ2796">
        <f t="shared" si="174"/>
        <v>208.81470550537108</v>
      </c>
      <c r="BA2796">
        <f t="shared" si="175"/>
        <v>76.480000000000985</v>
      </c>
    </row>
    <row r="2797" spans="1:53" x14ac:dyDescent="0.35">
      <c r="A2797">
        <v>3643227</v>
      </c>
      <c r="B2797">
        <v>2007</v>
      </c>
      <c r="C2797">
        <v>37</v>
      </c>
      <c r="D2797">
        <v>37</v>
      </c>
      <c r="E2797">
        <v>60</v>
      </c>
      <c r="F2797" t="s">
        <v>54</v>
      </c>
      <c r="G2797" t="s">
        <v>54</v>
      </c>
      <c r="H2797" t="s">
        <v>45</v>
      </c>
      <c r="I2797">
        <v>16</v>
      </c>
      <c r="J2797" t="s">
        <v>57</v>
      </c>
      <c r="K2797" t="s">
        <v>58</v>
      </c>
      <c r="L2797">
        <v>2</v>
      </c>
      <c r="M2797">
        <v>6</v>
      </c>
      <c r="N2797">
        <v>25</v>
      </c>
      <c r="O2797" t="s">
        <v>75</v>
      </c>
      <c r="P2797">
        <v>16763.8848</v>
      </c>
      <c r="Q2797" t="s">
        <v>56</v>
      </c>
      <c r="R2797">
        <v>10000</v>
      </c>
      <c r="S2797">
        <v>350</v>
      </c>
      <c r="T2797">
        <v>12</v>
      </c>
      <c r="U2797" t="s">
        <v>62</v>
      </c>
      <c r="V2797">
        <v>0</v>
      </c>
      <c r="W2797">
        <v>0</v>
      </c>
      <c r="X2797">
        <v>3</v>
      </c>
      <c r="Y2797" t="s">
        <v>51</v>
      </c>
      <c r="Z2797" t="s">
        <v>52</v>
      </c>
      <c r="AA2797">
        <v>7.7249386000000003E-2</v>
      </c>
      <c r="AB2797">
        <v>0.380442063</v>
      </c>
      <c r="AC2797">
        <v>0.25742353200000001</v>
      </c>
      <c r="AD2797">
        <v>0.120162215</v>
      </c>
      <c r="AE2797">
        <v>18.033386329999999</v>
      </c>
      <c r="AF2797">
        <v>0.486291105</v>
      </c>
      <c r="AG2797">
        <v>2.5324849299999999</v>
      </c>
      <c r="AH2797">
        <v>0.41716566900000002</v>
      </c>
      <c r="AI2797">
        <v>1.1726547E-2</v>
      </c>
      <c r="AJ2797">
        <v>9</v>
      </c>
      <c r="AK2797">
        <v>730507</v>
      </c>
      <c r="AL2797">
        <v>0</v>
      </c>
      <c r="AM2797" t="s">
        <v>53</v>
      </c>
      <c r="AN2797">
        <v>22012007</v>
      </c>
      <c r="AO2797">
        <v>31122007</v>
      </c>
      <c r="AP2797">
        <v>9529.52</v>
      </c>
      <c r="AQ2797">
        <v>1</v>
      </c>
      <c r="AR2797">
        <v>1</v>
      </c>
      <c r="AS2797">
        <v>9529.52</v>
      </c>
      <c r="AT2797">
        <v>7598.296875</v>
      </c>
      <c r="AU2797">
        <v>1413.441407</v>
      </c>
      <c r="AV2797">
        <v>89.325294494628906</v>
      </c>
      <c r="AW2797">
        <v>9529.52</v>
      </c>
      <c r="AX2797">
        <f t="shared" si="172"/>
        <v>1931.2231250000004</v>
      </c>
      <c r="AY2797">
        <f t="shared" si="173"/>
        <v>8116.0785930000002</v>
      </c>
      <c r="AZ2797">
        <f t="shared" si="174"/>
        <v>9440.1947055053715</v>
      </c>
      <c r="BA2797">
        <f t="shared" si="175"/>
        <v>0</v>
      </c>
    </row>
    <row r="2798" spans="1:53" x14ac:dyDescent="0.35">
      <c r="A2798">
        <v>7617709</v>
      </c>
      <c r="B2798">
        <v>2008</v>
      </c>
      <c r="C2798">
        <v>29</v>
      </c>
      <c r="D2798">
        <v>29</v>
      </c>
      <c r="E2798">
        <v>56</v>
      </c>
      <c r="F2798" t="s">
        <v>54</v>
      </c>
      <c r="G2798" t="s">
        <v>54</v>
      </c>
      <c r="H2798" t="s">
        <v>45</v>
      </c>
      <c r="I2798">
        <v>8</v>
      </c>
      <c r="J2798" t="s">
        <v>46</v>
      </c>
      <c r="K2798" t="s">
        <v>47</v>
      </c>
      <c r="L2798">
        <v>1</v>
      </c>
      <c r="M2798">
        <v>1</v>
      </c>
      <c r="N2798">
        <v>18</v>
      </c>
      <c r="O2798" t="s">
        <v>70</v>
      </c>
      <c r="P2798">
        <v>8162.3482519999998</v>
      </c>
      <c r="Q2798" t="s">
        <v>56</v>
      </c>
      <c r="R2798">
        <v>7000</v>
      </c>
      <c r="S2798">
        <v>100</v>
      </c>
      <c r="T2798">
        <v>11</v>
      </c>
      <c r="U2798" t="s">
        <v>50</v>
      </c>
      <c r="V2798">
        <v>0</v>
      </c>
      <c r="W2798">
        <v>0</v>
      </c>
      <c r="X2798">
        <v>0</v>
      </c>
      <c r="Y2798" t="s">
        <v>51</v>
      </c>
      <c r="Z2798" t="s">
        <v>52</v>
      </c>
      <c r="AA2798">
        <v>7.7249386000000003E-2</v>
      </c>
      <c r="AB2798">
        <v>0.380442063</v>
      </c>
      <c r="AC2798">
        <v>0.25742353200000001</v>
      </c>
      <c r="AD2798">
        <v>0.120162215</v>
      </c>
      <c r="AE2798">
        <v>18.033386329999999</v>
      </c>
      <c r="AF2798">
        <v>0.486291105</v>
      </c>
      <c r="AG2798">
        <v>2.5324849299999999</v>
      </c>
      <c r="AH2798">
        <v>0.41716566900000002</v>
      </c>
      <c r="AI2798">
        <v>1.1726547E-2</v>
      </c>
      <c r="AJ2798">
        <v>2</v>
      </c>
      <c r="AK2798">
        <v>730507</v>
      </c>
      <c r="AL2798">
        <v>0</v>
      </c>
      <c r="AM2798" t="s">
        <v>53</v>
      </c>
      <c r="AN2798">
        <v>4102008</v>
      </c>
      <c r="AO2798">
        <v>31122008</v>
      </c>
      <c r="AP2798">
        <v>630.28</v>
      </c>
      <c r="AQ2798">
        <v>1</v>
      </c>
      <c r="AR2798">
        <v>1</v>
      </c>
      <c r="AS2798">
        <v>630.28</v>
      </c>
      <c r="AT2798">
        <v>703.81781005859295</v>
      </c>
      <c r="AU2798">
        <v>1290.334175</v>
      </c>
      <c r="AV2798">
        <v>89.325294494628906</v>
      </c>
      <c r="AW2798">
        <v>630.27999999999895</v>
      </c>
      <c r="AX2798">
        <f t="shared" si="172"/>
        <v>73.537810058592981</v>
      </c>
      <c r="AY2798">
        <f t="shared" si="173"/>
        <v>660.05417499999999</v>
      </c>
      <c r="AZ2798">
        <f t="shared" si="174"/>
        <v>540.95470550537107</v>
      </c>
      <c r="BA2798">
        <f t="shared" si="175"/>
        <v>1.0231815394945443E-12</v>
      </c>
    </row>
    <row r="2799" spans="1:53" x14ac:dyDescent="0.35">
      <c r="A2799">
        <v>4475886</v>
      </c>
      <c r="B2799">
        <v>2007</v>
      </c>
      <c r="C2799">
        <v>66</v>
      </c>
      <c r="D2799">
        <v>66</v>
      </c>
      <c r="E2799">
        <v>68</v>
      </c>
      <c r="F2799" t="s">
        <v>45</v>
      </c>
      <c r="G2799" t="s">
        <v>45</v>
      </c>
      <c r="H2799" t="s">
        <v>54</v>
      </c>
      <c r="I2799">
        <v>45</v>
      </c>
      <c r="J2799" t="s">
        <v>57</v>
      </c>
      <c r="K2799" t="s">
        <v>58</v>
      </c>
      <c r="L2799">
        <v>2</v>
      </c>
      <c r="M2799">
        <v>7</v>
      </c>
      <c r="N2799">
        <v>34</v>
      </c>
      <c r="O2799" t="s">
        <v>106</v>
      </c>
      <c r="P2799">
        <v>56536.420680000003</v>
      </c>
      <c r="Q2799" t="s">
        <v>56</v>
      </c>
      <c r="R2799">
        <v>3000</v>
      </c>
      <c r="S2799">
        <v>0</v>
      </c>
      <c r="T2799">
        <v>10</v>
      </c>
      <c r="U2799" t="s">
        <v>62</v>
      </c>
      <c r="V2799">
        <v>0</v>
      </c>
      <c r="W2799">
        <v>4</v>
      </c>
      <c r="X2799">
        <v>1</v>
      </c>
      <c r="Y2799" t="s">
        <v>51</v>
      </c>
      <c r="Z2799" t="s">
        <v>65</v>
      </c>
      <c r="AA2799">
        <v>0.14530456899999999</v>
      </c>
      <c r="AB2799">
        <v>0.54251269000000002</v>
      </c>
      <c r="AC2799">
        <v>9.1370558000000004E-2</v>
      </c>
      <c r="AD2799">
        <v>0.17424657499999999</v>
      </c>
      <c r="AE2799">
        <v>20.391061449999999</v>
      </c>
      <c r="AF2799">
        <v>0.476164384</v>
      </c>
      <c r="AG2799">
        <v>2.3159898480000001</v>
      </c>
      <c r="AH2799">
        <v>0.49093904500000002</v>
      </c>
      <c r="AI2799">
        <v>1.7298187999999999E-2</v>
      </c>
      <c r="AJ2799">
        <v>9</v>
      </c>
      <c r="AK2799">
        <v>730603</v>
      </c>
      <c r="AL2799">
        <v>0</v>
      </c>
      <c r="AM2799" t="s">
        <v>53</v>
      </c>
      <c r="AN2799">
        <v>1012007</v>
      </c>
      <c r="AO2799">
        <v>26032007</v>
      </c>
      <c r="AP2799">
        <v>3317.36</v>
      </c>
      <c r="AQ2799">
        <v>1</v>
      </c>
      <c r="AR2799">
        <v>1</v>
      </c>
      <c r="AS2799">
        <v>3317.36</v>
      </c>
      <c r="AT2799">
        <v>617.82904052734295</v>
      </c>
      <c r="AU2799">
        <v>1125.7179759999999</v>
      </c>
      <c r="AV2799">
        <v>89.325294494628906</v>
      </c>
      <c r="AW2799">
        <v>1418.5599999999899</v>
      </c>
      <c r="AX2799">
        <f t="shared" si="172"/>
        <v>2699.5309594726573</v>
      </c>
      <c r="AY2799">
        <f t="shared" si="173"/>
        <v>2191.6420240000002</v>
      </c>
      <c r="AZ2799">
        <f t="shared" si="174"/>
        <v>3228.0347055053712</v>
      </c>
      <c r="BA2799">
        <f t="shared" si="175"/>
        <v>1898.8000000000102</v>
      </c>
    </row>
    <row r="2800" spans="1:53" x14ac:dyDescent="0.35">
      <c r="A2800">
        <v>3041174</v>
      </c>
      <c r="B2800">
        <v>2005</v>
      </c>
      <c r="C2800">
        <v>64</v>
      </c>
      <c r="D2800">
        <v>59</v>
      </c>
      <c r="E2800">
        <v>59</v>
      </c>
      <c r="F2800" t="s">
        <v>45</v>
      </c>
      <c r="G2800" t="s">
        <v>54</v>
      </c>
      <c r="H2800" t="s">
        <v>54</v>
      </c>
      <c r="I2800">
        <v>37</v>
      </c>
      <c r="J2800" t="s">
        <v>57</v>
      </c>
      <c r="K2800" t="s">
        <v>58</v>
      </c>
      <c r="L2800">
        <v>2</v>
      </c>
      <c r="M2800">
        <v>10</v>
      </c>
      <c r="N2800">
        <v>32</v>
      </c>
      <c r="O2800" t="s">
        <v>88</v>
      </c>
      <c r="P2800">
        <v>7538.6839970000001</v>
      </c>
      <c r="Q2800" t="s">
        <v>73</v>
      </c>
      <c r="R2800">
        <v>2000</v>
      </c>
      <c r="S2800">
        <v>50</v>
      </c>
      <c r="T2800">
        <v>21</v>
      </c>
      <c r="U2800" t="s">
        <v>50</v>
      </c>
      <c r="V2800">
        <v>0</v>
      </c>
      <c r="W2800">
        <v>0</v>
      </c>
      <c r="X2800">
        <v>1</v>
      </c>
      <c r="Y2800" t="s">
        <v>51</v>
      </c>
      <c r="Z2800" t="s">
        <v>65</v>
      </c>
      <c r="AA2800">
        <v>0.14150943399999999</v>
      </c>
      <c r="AB2800">
        <v>0.29986522900000001</v>
      </c>
      <c r="AC2800">
        <v>0.15566037699999999</v>
      </c>
      <c r="AD2800">
        <v>0.133928571</v>
      </c>
      <c r="AE2800">
        <v>10.63291139</v>
      </c>
      <c r="AF2800">
        <v>0.49791666699999998</v>
      </c>
      <c r="AG2800">
        <v>2.2641509430000002</v>
      </c>
      <c r="AH2800">
        <v>0.47783251199999999</v>
      </c>
      <c r="AI2800">
        <v>1.1083744E-2</v>
      </c>
      <c r="AJ2800">
        <v>10</v>
      </c>
      <c r="AK2800">
        <v>730604</v>
      </c>
      <c r="AL2800">
        <v>0</v>
      </c>
      <c r="AM2800" t="s">
        <v>53</v>
      </c>
      <c r="AN2800">
        <v>2022005</v>
      </c>
      <c r="AO2800">
        <v>31122005</v>
      </c>
      <c r="AP2800">
        <v>473.6</v>
      </c>
      <c r="AQ2800">
        <v>1</v>
      </c>
      <c r="AR2800">
        <v>1</v>
      </c>
      <c r="AS2800">
        <v>473.6</v>
      </c>
      <c r="AT2800">
        <v>774.46246337890602</v>
      </c>
      <c r="AU2800">
        <v>1226.0460680000001</v>
      </c>
      <c r="AV2800">
        <v>89.325294494628906</v>
      </c>
      <c r="AW2800">
        <v>473.6</v>
      </c>
      <c r="AX2800">
        <f t="shared" si="172"/>
        <v>300.862463378906</v>
      </c>
      <c r="AY2800">
        <f t="shared" si="173"/>
        <v>752.44606800000008</v>
      </c>
      <c r="AZ2800">
        <f t="shared" si="174"/>
        <v>384.27470550537112</v>
      </c>
      <c r="BA2800">
        <f t="shared" si="175"/>
        <v>0</v>
      </c>
    </row>
    <row r="2801" spans="1:53" x14ac:dyDescent="0.35">
      <c r="A2801">
        <v>3626914</v>
      </c>
      <c r="B2801">
        <v>2005</v>
      </c>
      <c r="C2801">
        <v>37</v>
      </c>
      <c r="D2801">
        <v>37</v>
      </c>
      <c r="E2801">
        <v>56</v>
      </c>
      <c r="F2801" t="s">
        <v>45</v>
      </c>
      <c r="G2801" t="s">
        <v>45</v>
      </c>
      <c r="H2801" t="s">
        <v>45</v>
      </c>
      <c r="I2801">
        <v>13</v>
      </c>
      <c r="J2801" t="s">
        <v>57</v>
      </c>
      <c r="K2801" t="s">
        <v>47</v>
      </c>
      <c r="L2801">
        <v>1</v>
      </c>
      <c r="M2801">
        <v>9</v>
      </c>
      <c r="N2801">
        <v>16</v>
      </c>
      <c r="O2801" t="s">
        <v>68</v>
      </c>
      <c r="P2801">
        <v>5961.045991</v>
      </c>
      <c r="Q2801" t="s">
        <v>56</v>
      </c>
      <c r="R2801">
        <v>10000</v>
      </c>
      <c r="S2801">
        <v>100</v>
      </c>
      <c r="T2801">
        <v>14</v>
      </c>
      <c r="U2801" t="s">
        <v>50</v>
      </c>
      <c r="V2801">
        <v>0</v>
      </c>
      <c r="W2801">
        <v>0</v>
      </c>
      <c r="X2801">
        <v>1</v>
      </c>
      <c r="Y2801" t="s">
        <v>63</v>
      </c>
      <c r="Z2801" t="s">
        <v>60</v>
      </c>
      <c r="AA2801">
        <v>9.2592593000000001E-2</v>
      </c>
      <c r="AB2801">
        <v>0.35838974000000001</v>
      </c>
      <c r="AC2801">
        <v>0.210010688</v>
      </c>
      <c r="AD2801">
        <v>0.13631826599999999</v>
      </c>
      <c r="AE2801">
        <v>32.847775179999999</v>
      </c>
      <c r="AF2801">
        <v>0.486525025</v>
      </c>
      <c r="AG2801">
        <v>2.4983968650000001</v>
      </c>
      <c r="AH2801">
        <v>0.48338245800000001</v>
      </c>
      <c r="AI2801">
        <v>1.1484907000000001E-2</v>
      </c>
      <c r="AJ2801">
        <v>7</v>
      </c>
      <c r="AK2801">
        <v>730606</v>
      </c>
      <c r="AL2801">
        <v>0</v>
      </c>
      <c r="AM2801" t="s">
        <v>53</v>
      </c>
      <c r="AN2801">
        <v>27032005</v>
      </c>
      <c r="AO2801">
        <v>31122005</v>
      </c>
      <c r="AP2801">
        <v>721.38</v>
      </c>
      <c r="AQ2801">
        <v>1</v>
      </c>
      <c r="AR2801">
        <v>1</v>
      </c>
      <c r="AS2801">
        <v>721.38</v>
      </c>
      <c r="AT2801">
        <v>953.42626953125</v>
      </c>
      <c r="AU2801">
        <v>673.41284150000001</v>
      </c>
      <c r="AV2801">
        <v>89.325294494628906</v>
      </c>
      <c r="AW2801">
        <v>721.37999999999897</v>
      </c>
      <c r="AX2801">
        <f t="shared" si="172"/>
        <v>232.04626953125</v>
      </c>
      <c r="AY2801">
        <f t="shared" si="173"/>
        <v>47.967158499999982</v>
      </c>
      <c r="AZ2801">
        <f t="shared" si="174"/>
        <v>632.05470550537109</v>
      </c>
      <c r="BA2801">
        <f t="shared" si="175"/>
        <v>1.0231815394945443E-12</v>
      </c>
    </row>
    <row r="2802" spans="1:53" x14ac:dyDescent="0.35">
      <c r="A2802">
        <v>5572967</v>
      </c>
      <c r="B2802">
        <v>2007</v>
      </c>
      <c r="C2802">
        <v>63</v>
      </c>
      <c r="D2802">
        <v>63</v>
      </c>
      <c r="E2802">
        <v>56</v>
      </c>
      <c r="F2802" t="s">
        <v>54</v>
      </c>
      <c r="G2802" t="s">
        <v>54</v>
      </c>
      <c r="H2802" t="s">
        <v>45</v>
      </c>
      <c r="I2802">
        <v>36</v>
      </c>
      <c r="J2802" t="s">
        <v>57</v>
      </c>
      <c r="K2802" t="s">
        <v>47</v>
      </c>
      <c r="L2802">
        <v>1</v>
      </c>
      <c r="M2802">
        <v>1</v>
      </c>
      <c r="N2802">
        <v>23</v>
      </c>
      <c r="O2802" t="s">
        <v>72</v>
      </c>
      <c r="P2802">
        <v>13200.177229999999</v>
      </c>
      <c r="Q2802" t="s">
        <v>49</v>
      </c>
      <c r="R2802">
        <v>2000</v>
      </c>
      <c r="S2802">
        <v>0</v>
      </c>
      <c r="T2802">
        <v>15</v>
      </c>
      <c r="U2802" t="s">
        <v>62</v>
      </c>
      <c r="V2802">
        <v>0</v>
      </c>
      <c r="W2802">
        <v>0</v>
      </c>
      <c r="X2802">
        <v>0</v>
      </c>
      <c r="Y2802" t="s">
        <v>63</v>
      </c>
      <c r="Z2802" t="s">
        <v>60</v>
      </c>
      <c r="AA2802">
        <v>9.2592593000000001E-2</v>
      </c>
      <c r="AB2802">
        <v>0.35838974000000001</v>
      </c>
      <c r="AC2802">
        <v>0.210010688</v>
      </c>
      <c r="AD2802">
        <v>0.13631826599999999</v>
      </c>
      <c r="AE2802">
        <v>32.847775179999999</v>
      </c>
      <c r="AF2802">
        <v>0.486525025</v>
      </c>
      <c r="AG2802">
        <v>2.4983968650000001</v>
      </c>
      <c r="AH2802">
        <v>0.48338245800000001</v>
      </c>
      <c r="AI2802">
        <v>1.1484907000000001E-2</v>
      </c>
      <c r="AJ2802">
        <v>8</v>
      </c>
      <c r="AK2802">
        <v>730606</v>
      </c>
      <c r="AL2802">
        <v>0</v>
      </c>
      <c r="AM2802" t="s">
        <v>53</v>
      </c>
      <c r="AN2802">
        <v>1012007</v>
      </c>
      <c r="AO2802">
        <v>1112007</v>
      </c>
      <c r="AP2802">
        <v>1517.63</v>
      </c>
      <c r="AQ2802">
        <v>1</v>
      </c>
      <c r="AR2802">
        <v>1</v>
      </c>
      <c r="AS2802">
        <v>1517.63</v>
      </c>
      <c r="AT2802">
        <v>1211.51159667968</v>
      </c>
      <c r="AU2802">
        <v>1704.8117480000001</v>
      </c>
      <c r="AV2802">
        <v>89.325294494628906</v>
      </c>
      <c r="AW2802">
        <v>1164.8399999999899</v>
      </c>
      <c r="AX2802">
        <f t="shared" si="172"/>
        <v>306.11840332032011</v>
      </c>
      <c r="AY2802">
        <f t="shared" si="173"/>
        <v>187.18174799999997</v>
      </c>
      <c r="AZ2802">
        <f t="shared" si="174"/>
        <v>1428.3047055053712</v>
      </c>
      <c r="BA2802">
        <f t="shared" si="175"/>
        <v>352.7900000000102</v>
      </c>
    </row>
    <row r="2803" spans="1:53" x14ac:dyDescent="0.35">
      <c r="A2803">
        <v>3114373</v>
      </c>
      <c r="B2803">
        <v>2006</v>
      </c>
      <c r="C2803">
        <v>75</v>
      </c>
      <c r="D2803">
        <v>57</v>
      </c>
      <c r="E2803">
        <v>57</v>
      </c>
      <c r="F2803" t="s">
        <v>45</v>
      </c>
      <c r="G2803" t="s">
        <v>54</v>
      </c>
      <c r="H2803" t="s">
        <v>54</v>
      </c>
      <c r="I2803">
        <v>36</v>
      </c>
      <c r="J2803" t="s">
        <v>57</v>
      </c>
      <c r="K2803" t="s">
        <v>58</v>
      </c>
      <c r="L2803">
        <v>2</v>
      </c>
      <c r="M2803">
        <v>9</v>
      </c>
      <c r="N2803">
        <v>28</v>
      </c>
      <c r="O2803" t="s">
        <v>96</v>
      </c>
      <c r="P2803">
        <v>6078.7288710000003</v>
      </c>
      <c r="Q2803" t="s">
        <v>49</v>
      </c>
      <c r="R2803">
        <v>8000</v>
      </c>
      <c r="S2803">
        <v>50</v>
      </c>
      <c r="T2803">
        <v>22</v>
      </c>
      <c r="U2803" t="s">
        <v>62</v>
      </c>
      <c r="V2803">
        <v>0</v>
      </c>
      <c r="W2803">
        <v>0</v>
      </c>
      <c r="X2803">
        <v>2</v>
      </c>
      <c r="Y2803" t="s">
        <v>51</v>
      </c>
      <c r="Z2803" t="s">
        <v>60</v>
      </c>
      <c r="AA2803">
        <v>4.7372954000000002E-2</v>
      </c>
      <c r="AB2803">
        <v>0.33570198099999998</v>
      </c>
      <c r="AC2803">
        <v>0.250861326</v>
      </c>
      <c r="AD2803">
        <v>0.176486318</v>
      </c>
      <c r="AE2803">
        <v>13.615291259999999</v>
      </c>
      <c r="AF2803">
        <v>0.49166592399999998</v>
      </c>
      <c r="AG2803">
        <v>2.4158053399999999</v>
      </c>
      <c r="AH2803">
        <v>0.465130606</v>
      </c>
      <c r="AI2803">
        <v>8.5017249999999999E-3</v>
      </c>
      <c r="AJ2803">
        <v>9</v>
      </c>
      <c r="AK2803">
        <v>730701</v>
      </c>
      <c r="AL2803">
        <v>0</v>
      </c>
      <c r="AM2803" t="s">
        <v>53</v>
      </c>
      <c r="AN2803">
        <v>3042006</v>
      </c>
      <c r="AO2803">
        <v>31122006</v>
      </c>
      <c r="AP2803">
        <v>51.76</v>
      </c>
      <c r="AQ2803">
        <v>1</v>
      </c>
      <c r="AR2803">
        <v>1</v>
      </c>
      <c r="AS2803">
        <v>51.76</v>
      </c>
      <c r="AT2803">
        <v>685.953857421875</v>
      </c>
      <c r="AU2803">
        <v>771.98415379999994</v>
      </c>
      <c r="AV2803">
        <v>89.325294494628906</v>
      </c>
      <c r="AW2803">
        <v>374.00999999999902</v>
      </c>
      <c r="AX2803">
        <f t="shared" si="172"/>
        <v>634.19385742187501</v>
      </c>
      <c r="AY2803">
        <f t="shared" si="173"/>
        <v>720.22415379999995</v>
      </c>
      <c r="AZ2803">
        <f t="shared" si="174"/>
        <v>37.565294494628908</v>
      </c>
      <c r="BA2803">
        <f t="shared" si="175"/>
        <v>322.24999999999903</v>
      </c>
    </row>
    <row r="2804" spans="1:53" x14ac:dyDescent="0.35">
      <c r="A2804">
        <v>4041683</v>
      </c>
      <c r="B2804">
        <v>2006</v>
      </c>
      <c r="C2804">
        <v>40</v>
      </c>
      <c r="D2804">
        <v>40</v>
      </c>
      <c r="E2804">
        <v>56</v>
      </c>
      <c r="F2804" t="s">
        <v>45</v>
      </c>
      <c r="G2804" t="s">
        <v>45</v>
      </c>
      <c r="H2804" t="s">
        <v>45</v>
      </c>
      <c r="I2804">
        <v>16</v>
      </c>
      <c r="J2804" t="s">
        <v>57</v>
      </c>
      <c r="K2804" t="s">
        <v>47</v>
      </c>
      <c r="L2804">
        <v>1</v>
      </c>
      <c r="M2804">
        <v>6</v>
      </c>
      <c r="N2804">
        <v>11</v>
      </c>
      <c r="O2804" t="s">
        <v>61</v>
      </c>
      <c r="P2804">
        <v>5746.5633630000002</v>
      </c>
      <c r="Q2804" t="s">
        <v>49</v>
      </c>
      <c r="R2804">
        <v>12000</v>
      </c>
      <c r="S2804">
        <v>50</v>
      </c>
      <c r="T2804">
        <v>1</v>
      </c>
      <c r="U2804" t="s">
        <v>62</v>
      </c>
      <c r="V2804">
        <v>0</v>
      </c>
      <c r="W2804">
        <v>0</v>
      </c>
      <c r="X2804">
        <v>0</v>
      </c>
      <c r="Y2804" t="s">
        <v>51</v>
      </c>
      <c r="Z2804" t="s">
        <v>60</v>
      </c>
      <c r="AA2804">
        <v>4.7372954000000002E-2</v>
      </c>
      <c r="AB2804">
        <v>0.33570198099999998</v>
      </c>
      <c r="AC2804">
        <v>0.250861326</v>
      </c>
      <c r="AD2804">
        <v>0.176486318</v>
      </c>
      <c r="AE2804">
        <v>13.615291259999999</v>
      </c>
      <c r="AF2804">
        <v>0.49166592399999998</v>
      </c>
      <c r="AG2804">
        <v>2.4158053399999999</v>
      </c>
      <c r="AH2804">
        <v>0.465130606</v>
      </c>
      <c r="AI2804">
        <v>8.5017249999999999E-3</v>
      </c>
      <c r="AJ2804">
        <v>5</v>
      </c>
      <c r="AK2804">
        <v>730701</v>
      </c>
      <c r="AL2804">
        <v>0</v>
      </c>
      <c r="AM2804" t="s">
        <v>53</v>
      </c>
      <c r="AN2804">
        <v>1012006</v>
      </c>
      <c r="AO2804">
        <v>26112006</v>
      </c>
      <c r="AP2804">
        <v>830.84</v>
      </c>
      <c r="AQ2804">
        <v>1</v>
      </c>
      <c r="AR2804">
        <v>1</v>
      </c>
      <c r="AS2804">
        <v>830.84</v>
      </c>
      <c r="AT2804">
        <v>863.73645019531205</v>
      </c>
      <c r="AU2804">
        <v>732.86526119999996</v>
      </c>
      <c r="AV2804">
        <v>89.325294494628906</v>
      </c>
      <c r="AW2804">
        <v>830.84</v>
      </c>
      <c r="AX2804">
        <f t="shared" si="172"/>
        <v>32.896450195312013</v>
      </c>
      <c r="AY2804">
        <f t="shared" si="173"/>
        <v>97.974738800000068</v>
      </c>
      <c r="AZ2804">
        <f t="shared" si="174"/>
        <v>741.51470550537113</v>
      </c>
      <c r="BA2804">
        <f t="shared" si="175"/>
        <v>0</v>
      </c>
    </row>
    <row r="2805" spans="1:53" x14ac:dyDescent="0.35">
      <c r="A2805">
        <v>1227644</v>
      </c>
      <c r="B2805">
        <v>2008</v>
      </c>
      <c r="C2805">
        <v>65</v>
      </c>
      <c r="D2805">
        <v>65</v>
      </c>
      <c r="E2805">
        <v>56</v>
      </c>
      <c r="F2805" t="s">
        <v>45</v>
      </c>
      <c r="G2805" t="s">
        <v>45</v>
      </c>
      <c r="H2805" t="s">
        <v>45</v>
      </c>
      <c r="I2805">
        <v>43</v>
      </c>
      <c r="J2805" t="s">
        <v>57</v>
      </c>
      <c r="K2805" t="s">
        <v>47</v>
      </c>
      <c r="L2805">
        <v>1</v>
      </c>
      <c r="M2805">
        <v>11</v>
      </c>
      <c r="N2805">
        <v>29</v>
      </c>
      <c r="O2805" t="s">
        <v>75</v>
      </c>
      <c r="P2805">
        <v>7606.4804729999996</v>
      </c>
      <c r="Q2805" t="s">
        <v>49</v>
      </c>
      <c r="R2805">
        <v>5000</v>
      </c>
      <c r="S2805">
        <v>150</v>
      </c>
      <c r="T2805">
        <v>22</v>
      </c>
      <c r="U2805" t="s">
        <v>50</v>
      </c>
      <c r="V2805">
        <v>0</v>
      </c>
      <c r="W2805">
        <v>0</v>
      </c>
      <c r="X2805">
        <v>7</v>
      </c>
      <c r="Y2805" t="s">
        <v>51</v>
      </c>
      <c r="Z2805" t="s">
        <v>52</v>
      </c>
      <c r="AA2805">
        <v>2.4585366000000001E-2</v>
      </c>
      <c r="AB2805">
        <v>0.200390244</v>
      </c>
      <c r="AC2805">
        <v>0.42556097599999998</v>
      </c>
      <c r="AD2805">
        <v>0.173759144</v>
      </c>
      <c r="AE2805">
        <v>13.174093259999999</v>
      </c>
      <c r="AF2805">
        <v>0.48179029299999998</v>
      </c>
      <c r="AG2805">
        <v>2.4805853660000001</v>
      </c>
      <c r="AH2805">
        <v>0.19513998900000001</v>
      </c>
      <c r="AI2805">
        <v>4.9656630000000004E-3</v>
      </c>
      <c r="AJ2805">
        <v>9</v>
      </c>
      <c r="AK2805">
        <v>730702</v>
      </c>
      <c r="AL2805">
        <v>0</v>
      </c>
      <c r="AM2805" t="s">
        <v>53</v>
      </c>
      <c r="AN2805">
        <v>26042008</v>
      </c>
      <c r="AO2805">
        <v>31122008</v>
      </c>
      <c r="AP2805">
        <v>322.85000000000002</v>
      </c>
      <c r="AQ2805">
        <v>1</v>
      </c>
      <c r="AR2805">
        <v>1</v>
      </c>
      <c r="AS2805">
        <v>322.85000000000002</v>
      </c>
      <c r="AT2805">
        <v>450.00863647460898</v>
      </c>
      <c r="AU2805">
        <v>601.26526909999995</v>
      </c>
      <c r="AV2805">
        <v>89.325294494628906</v>
      </c>
      <c r="AW2805">
        <v>322.85000000000002</v>
      </c>
      <c r="AX2805">
        <f t="shared" si="172"/>
        <v>127.15863647460895</v>
      </c>
      <c r="AY2805">
        <f t="shared" si="173"/>
        <v>278.41526909999993</v>
      </c>
      <c r="AZ2805">
        <f t="shared" si="174"/>
        <v>233.52470550537112</v>
      </c>
      <c r="BA2805">
        <f t="shared" si="175"/>
        <v>0</v>
      </c>
    </row>
    <row r="2806" spans="1:53" x14ac:dyDescent="0.35">
      <c r="A2806">
        <v>864766</v>
      </c>
      <c r="B2806">
        <v>2006</v>
      </c>
      <c r="C2806">
        <v>42</v>
      </c>
      <c r="D2806">
        <v>42</v>
      </c>
      <c r="E2806">
        <v>49</v>
      </c>
      <c r="F2806" t="s">
        <v>45</v>
      </c>
      <c r="G2806" t="s">
        <v>45</v>
      </c>
      <c r="H2806" t="s">
        <v>54</v>
      </c>
      <c r="I2806">
        <v>18</v>
      </c>
      <c r="J2806" t="s">
        <v>57</v>
      </c>
      <c r="K2806" t="s">
        <v>58</v>
      </c>
      <c r="L2806">
        <v>2</v>
      </c>
      <c r="M2806">
        <v>9</v>
      </c>
      <c r="N2806">
        <v>17</v>
      </c>
      <c r="O2806" t="s">
        <v>55</v>
      </c>
      <c r="P2806">
        <v>5284.5504270000001</v>
      </c>
      <c r="Q2806" t="s">
        <v>100</v>
      </c>
      <c r="R2806">
        <v>17000</v>
      </c>
      <c r="S2806">
        <v>50</v>
      </c>
      <c r="T2806">
        <v>16</v>
      </c>
      <c r="U2806" t="s">
        <v>50</v>
      </c>
      <c r="V2806">
        <v>0</v>
      </c>
      <c r="W2806">
        <v>0</v>
      </c>
      <c r="X2806">
        <v>4</v>
      </c>
      <c r="Y2806" t="s">
        <v>51</v>
      </c>
      <c r="Z2806" t="s">
        <v>65</v>
      </c>
      <c r="AA2806">
        <v>2.6800000000000001E-2</v>
      </c>
      <c r="AB2806">
        <v>5.9976010000000003E-2</v>
      </c>
      <c r="AC2806">
        <v>0.46221511399999998</v>
      </c>
      <c r="AD2806">
        <v>0.17922410999999999</v>
      </c>
      <c r="AE2806">
        <v>3.3163211060000002</v>
      </c>
      <c r="AF2806">
        <v>0.49647322900000002</v>
      </c>
      <c r="AG2806">
        <v>2.4942023189999998</v>
      </c>
      <c r="AH2806">
        <v>0.31174761299999998</v>
      </c>
      <c r="AI2806">
        <v>4.98132E-3</v>
      </c>
      <c r="AJ2806">
        <v>3</v>
      </c>
      <c r="AK2806">
        <v>730900</v>
      </c>
      <c r="AL2806">
        <v>0</v>
      </c>
      <c r="AM2806" t="s">
        <v>66</v>
      </c>
      <c r="AN2806">
        <v>19012006</v>
      </c>
      <c r="AO2806">
        <v>31122006</v>
      </c>
      <c r="AP2806">
        <v>492.62</v>
      </c>
      <c r="AQ2806">
        <v>1</v>
      </c>
      <c r="AR2806">
        <v>1</v>
      </c>
      <c r="AS2806">
        <v>492.62</v>
      </c>
      <c r="AT2806">
        <v>549.57354736328102</v>
      </c>
      <c r="AU2806">
        <v>539.91397719999998</v>
      </c>
      <c r="AV2806">
        <v>89.325294494628906</v>
      </c>
      <c r="AW2806">
        <v>492.62</v>
      </c>
      <c r="AX2806">
        <f t="shared" si="172"/>
        <v>56.953547363281018</v>
      </c>
      <c r="AY2806">
        <f t="shared" si="173"/>
        <v>47.293977199999972</v>
      </c>
      <c r="AZ2806">
        <f t="shared" si="174"/>
        <v>403.2947055053711</v>
      </c>
      <c r="BA2806">
        <f t="shared" si="175"/>
        <v>0</v>
      </c>
    </row>
    <row r="2807" spans="1:53" x14ac:dyDescent="0.35">
      <c r="A2807">
        <v>5775865</v>
      </c>
      <c r="B2807">
        <v>2008</v>
      </c>
      <c r="C2807">
        <v>34</v>
      </c>
      <c r="D2807">
        <v>34</v>
      </c>
      <c r="E2807">
        <v>56</v>
      </c>
      <c r="F2807" t="s">
        <v>54</v>
      </c>
      <c r="G2807" t="s">
        <v>54</v>
      </c>
      <c r="H2807" t="s">
        <v>45</v>
      </c>
      <c r="I2807">
        <v>10</v>
      </c>
      <c r="J2807" t="s">
        <v>57</v>
      </c>
      <c r="K2807" t="s">
        <v>58</v>
      </c>
      <c r="L2807">
        <v>2</v>
      </c>
      <c r="M2807">
        <v>4</v>
      </c>
      <c r="N2807">
        <v>11</v>
      </c>
      <c r="O2807" t="s">
        <v>82</v>
      </c>
      <c r="P2807">
        <v>4147.8170520000003</v>
      </c>
      <c r="Q2807" t="s">
        <v>56</v>
      </c>
      <c r="R2807">
        <v>10000</v>
      </c>
      <c r="S2807">
        <v>250</v>
      </c>
      <c r="T2807">
        <v>7</v>
      </c>
      <c r="U2807" t="s">
        <v>50</v>
      </c>
      <c r="V2807">
        <v>0</v>
      </c>
      <c r="W2807">
        <v>0</v>
      </c>
      <c r="X2807">
        <v>2</v>
      </c>
      <c r="Y2807" t="s">
        <v>51</v>
      </c>
      <c r="Z2807" t="s">
        <v>65</v>
      </c>
      <c r="AA2807">
        <v>2.9783394000000001E-2</v>
      </c>
      <c r="AB2807">
        <v>4.3752818999999998E-2</v>
      </c>
      <c r="AC2807">
        <v>0.51736581000000004</v>
      </c>
      <c r="AD2807">
        <v>0.21820862499999999</v>
      </c>
      <c r="AE2807">
        <v>1.9868180150000001</v>
      </c>
      <c r="AF2807">
        <v>0.49152230000000002</v>
      </c>
      <c r="AG2807">
        <v>2.4474515110000001</v>
      </c>
      <c r="AH2807">
        <v>0.27435387700000002</v>
      </c>
      <c r="AI2807">
        <v>2.7335979999999998E-3</v>
      </c>
      <c r="AJ2807">
        <v>5</v>
      </c>
      <c r="AK2807">
        <v>730909</v>
      </c>
      <c r="AL2807">
        <v>0</v>
      </c>
      <c r="AM2807" t="s">
        <v>66</v>
      </c>
      <c r="AN2807">
        <v>3092008</v>
      </c>
      <c r="AO2807">
        <v>31122008</v>
      </c>
      <c r="AP2807">
        <v>354.48</v>
      </c>
      <c r="AQ2807">
        <v>1</v>
      </c>
      <c r="AR2807">
        <v>1</v>
      </c>
      <c r="AS2807">
        <v>354.48</v>
      </c>
      <c r="AT2807">
        <v>34.481426239013601</v>
      </c>
      <c r="AU2807">
        <v>861.94041790000006</v>
      </c>
      <c r="AV2807">
        <v>89.325294494628906</v>
      </c>
      <c r="AW2807">
        <v>360.92</v>
      </c>
      <c r="AX2807">
        <f t="shared" si="172"/>
        <v>319.9985737609864</v>
      </c>
      <c r="AY2807">
        <f t="shared" si="173"/>
        <v>507.46041790000004</v>
      </c>
      <c r="AZ2807">
        <f t="shared" si="174"/>
        <v>265.15470550537111</v>
      </c>
      <c r="BA2807">
        <f t="shared" si="175"/>
        <v>6.4399999999999977</v>
      </c>
    </row>
    <row r="2808" spans="1:53" x14ac:dyDescent="0.35">
      <c r="A2808">
        <v>5347040</v>
      </c>
      <c r="B2808">
        <v>2008</v>
      </c>
      <c r="C2808">
        <v>81</v>
      </c>
      <c r="D2808">
        <v>81</v>
      </c>
      <c r="E2808">
        <v>56</v>
      </c>
      <c r="F2808" t="s">
        <v>54</v>
      </c>
      <c r="G2808" t="s">
        <v>54</v>
      </c>
      <c r="H2808" t="s">
        <v>45</v>
      </c>
      <c r="I2808">
        <v>56</v>
      </c>
      <c r="J2808" t="s">
        <v>76</v>
      </c>
      <c r="K2808" t="s">
        <v>47</v>
      </c>
      <c r="L2808">
        <v>1</v>
      </c>
      <c r="M2808">
        <v>14</v>
      </c>
      <c r="N2808">
        <v>27</v>
      </c>
      <c r="O2808" t="s">
        <v>61</v>
      </c>
      <c r="P2808">
        <v>5116.9235849999995</v>
      </c>
      <c r="Q2808" t="s">
        <v>49</v>
      </c>
      <c r="R2808">
        <v>12000</v>
      </c>
      <c r="S2808">
        <v>0</v>
      </c>
      <c r="T2808">
        <v>29</v>
      </c>
      <c r="U2808" t="s">
        <v>62</v>
      </c>
      <c r="V2808">
        <v>0</v>
      </c>
      <c r="W2808">
        <v>0</v>
      </c>
      <c r="X2808">
        <v>2</v>
      </c>
      <c r="Y2808" t="s">
        <v>51</v>
      </c>
      <c r="Z2808" t="s">
        <v>60</v>
      </c>
      <c r="AA2808">
        <v>6.5236427E-2</v>
      </c>
      <c r="AB2808">
        <v>0.16484238200000001</v>
      </c>
      <c r="AC2808">
        <v>0.33581436100000001</v>
      </c>
      <c r="AD2808">
        <v>0.16808134399999999</v>
      </c>
      <c r="AE2808">
        <v>7.6522327470000002</v>
      </c>
      <c r="AF2808">
        <v>0.48877099899999998</v>
      </c>
      <c r="AG2808">
        <v>2.4759194400000002</v>
      </c>
      <c r="AH2808">
        <v>0.356405213</v>
      </c>
      <c r="AI2808">
        <v>4.6717479999999999E-3</v>
      </c>
      <c r="AJ2808">
        <v>2</v>
      </c>
      <c r="AK2808">
        <v>731001</v>
      </c>
      <c r="AL2808">
        <v>0</v>
      </c>
      <c r="AM2808" t="s">
        <v>53</v>
      </c>
      <c r="AN2808">
        <v>11022008</v>
      </c>
      <c r="AO2808">
        <v>31122008</v>
      </c>
      <c r="AP2808">
        <v>929.42</v>
      </c>
      <c r="AQ2808">
        <v>1</v>
      </c>
      <c r="AR2808">
        <v>1</v>
      </c>
      <c r="AS2808">
        <v>929.42</v>
      </c>
      <c r="AT2808">
        <v>693.60198974609295</v>
      </c>
      <c r="AU2808">
        <v>674.5759104</v>
      </c>
      <c r="AV2808">
        <v>89.325294494628906</v>
      </c>
      <c r="AW2808">
        <v>929.41999999999905</v>
      </c>
      <c r="AX2808">
        <f t="shared" si="172"/>
        <v>235.818010253907</v>
      </c>
      <c r="AY2808">
        <f t="shared" si="173"/>
        <v>254.84408959999996</v>
      </c>
      <c r="AZ2808">
        <f t="shared" si="174"/>
        <v>840.09470550537105</v>
      </c>
      <c r="BA2808">
        <f t="shared" si="175"/>
        <v>9.0949470177292824E-13</v>
      </c>
    </row>
    <row r="2809" spans="1:53" x14ac:dyDescent="0.35">
      <c r="A2809">
        <v>2409096</v>
      </c>
      <c r="B2809">
        <v>2006</v>
      </c>
      <c r="C2809">
        <v>39</v>
      </c>
      <c r="D2809">
        <v>39</v>
      </c>
      <c r="E2809">
        <v>56</v>
      </c>
      <c r="F2809" t="s">
        <v>54</v>
      </c>
      <c r="G2809" t="s">
        <v>54</v>
      </c>
      <c r="H2809" t="s">
        <v>45</v>
      </c>
      <c r="I2809">
        <v>10</v>
      </c>
      <c r="J2809" t="s">
        <v>57</v>
      </c>
      <c r="K2809" t="s">
        <v>47</v>
      </c>
      <c r="L2809">
        <v>1</v>
      </c>
      <c r="M2809">
        <v>2</v>
      </c>
      <c r="N2809">
        <v>27</v>
      </c>
      <c r="O2809" t="s">
        <v>75</v>
      </c>
      <c r="P2809">
        <v>14431.39028</v>
      </c>
      <c r="Q2809" t="s">
        <v>73</v>
      </c>
      <c r="R2809">
        <v>17000</v>
      </c>
      <c r="S2809">
        <v>100</v>
      </c>
      <c r="T2809">
        <v>3</v>
      </c>
      <c r="U2809" t="s">
        <v>62</v>
      </c>
      <c r="V2809">
        <v>0</v>
      </c>
      <c r="W2809">
        <v>0</v>
      </c>
      <c r="X2809">
        <v>3</v>
      </c>
      <c r="Y2809" t="s">
        <v>51</v>
      </c>
      <c r="Z2809" t="s">
        <v>65</v>
      </c>
      <c r="AA2809">
        <v>3.8346614000000001E-2</v>
      </c>
      <c r="AB2809">
        <v>0.131972112</v>
      </c>
      <c r="AC2809">
        <v>0.44422310799999998</v>
      </c>
      <c r="AD2809">
        <v>0.18325353999999999</v>
      </c>
      <c r="AE2809">
        <v>2.5800262809999999</v>
      </c>
      <c r="AF2809">
        <v>0.49689314499999998</v>
      </c>
      <c r="AG2809">
        <v>2.4444721120000001</v>
      </c>
      <c r="AH2809">
        <v>0.320708779</v>
      </c>
      <c r="AI2809">
        <v>6.8984169999999996E-3</v>
      </c>
      <c r="AJ2809">
        <v>3</v>
      </c>
      <c r="AK2809">
        <v>731109</v>
      </c>
      <c r="AL2809">
        <v>0</v>
      </c>
      <c r="AM2809" t="s">
        <v>53</v>
      </c>
      <c r="AN2809">
        <v>1012006</v>
      </c>
      <c r="AO2809">
        <v>15102006</v>
      </c>
      <c r="AP2809">
        <v>481.69</v>
      </c>
      <c r="AQ2809">
        <v>1</v>
      </c>
      <c r="AR2809">
        <v>1</v>
      </c>
      <c r="AS2809">
        <v>481.69</v>
      </c>
      <c r="AT2809">
        <v>1023.10784912109</v>
      </c>
      <c r="AU2809">
        <v>1798.754465</v>
      </c>
      <c r="AV2809">
        <v>89.325294494628906</v>
      </c>
      <c r="AW2809">
        <v>481.68999999999897</v>
      </c>
      <c r="AX2809">
        <f t="shared" si="172"/>
        <v>541.41784912109006</v>
      </c>
      <c r="AY2809">
        <f t="shared" si="173"/>
        <v>1317.0644649999999</v>
      </c>
      <c r="AZ2809">
        <f t="shared" si="174"/>
        <v>392.36470550537109</v>
      </c>
      <c r="BA2809">
        <f t="shared" si="175"/>
        <v>1.0231815394945443E-12</v>
      </c>
    </row>
    <row r="2810" spans="1:53" x14ac:dyDescent="0.35">
      <c r="A2810">
        <v>2281456</v>
      </c>
      <c r="B2810">
        <v>2006</v>
      </c>
      <c r="C2810">
        <v>49</v>
      </c>
      <c r="D2810">
        <v>49</v>
      </c>
      <c r="E2810">
        <v>57</v>
      </c>
      <c r="F2810" t="s">
        <v>54</v>
      </c>
      <c r="G2810" t="s">
        <v>54</v>
      </c>
      <c r="H2810" t="s">
        <v>45</v>
      </c>
      <c r="I2810">
        <v>28</v>
      </c>
      <c r="J2810" t="s">
        <v>46</v>
      </c>
      <c r="K2810" t="s">
        <v>78</v>
      </c>
      <c r="L2810">
        <v>3</v>
      </c>
      <c r="M2810">
        <v>7</v>
      </c>
      <c r="N2810">
        <v>13</v>
      </c>
      <c r="O2810" t="s">
        <v>77</v>
      </c>
      <c r="P2810">
        <v>6038.2890969999999</v>
      </c>
      <c r="Q2810" t="s">
        <v>49</v>
      </c>
      <c r="R2810">
        <v>8000</v>
      </c>
      <c r="S2810">
        <v>100</v>
      </c>
      <c r="T2810">
        <v>19</v>
      </c>
      <c r="U2810" t="s">
        <v>50</v>
      </c>
      <c r="V2810">
        <v>0</v>
      </c>
      <c r="W2810">
        <v>0</v>
      </c>
      <c r="X2810">
        <v>5</v>
      </c>
      <c r="Y2810" t="s">
        <v>51</v>
      </c>
      <c r="Z2810" t="s">
        <v>60</v>
      </c>
      <c r="AA2810">
        <v>0.15261685999999999</v>
      </c>
      <c r="AB2810">
        <v>0.33519776299999998</v>
      </c>
      <c r="AC2810">
        <v>0.18977227299999999</v>
      </c>
      <c r="AD2810">
        <v>0.18022762000000001</v>
      </c>
      <c r="AE2810">
        <v>37.025157229999998</v>
      </c>
      <c r="AF2810">
        <v>0.49210124</v>
      </c>
      <c r="AG2810">
        <v>2.3519776270000001</v>
      </c>
      <c r="AH2810">
        <v>0.43665048499999998</v>
      </c>
      <c r="AI2810">
        <v>1.1893203999999999E-2</v>
      </c>
      <c r="AJ2810">
        <v>1</v>
      </c>
      <c r="AK2810">
        <v>731306</v>
      </c>
      <c r="AL2810">
        <v>0</v>
      </c>
      <c r="AM2810" t="s">
        <v>53</v>
      </c>
      <c r="AN2810">
        <v>20022006</v>
      </c>
      <c r="AO2810">
        <v>31122006</v>
      </c>
      <c r="AP2810">
        <v>1063.54</v>
      </c>
      <c r="AQ2810">
        <v>1</v>
      </c>
      <c r="AR2810">
        <v>1</v>
      </c>
      <c r="AS2810">
        <v>1063.54</v>
      </c>
      <c r="AT2810">
        <v>521.79193115234295</v>
      </c>
      <c r="AU2810">
        <v>547.48529440000004</v>
      </c>
      <c r="AV2810">
        <v>89.325294494628906</v>
      </c>
      <c r="AW2810">
        <v>1063.6500000000001</v>
      </c>
      <c r="AX2810">
        <f t="shared" si="172"/>
        <v>541.74806884765701</v>
      </c>
      <c r="AY2810">
        <f t="shared" si="173"/>
        <v>516.05470559999992</v>
      </c>
      <c r="AZ2810">
        <f t="shared" si="174"/>
        <v>974.21470550537106</v>
      </c>
      <c r="BA2810">
        <f t="shared" si="175"/>
        <v>0.11000000000012733</v>
      </c>
    </row>
    <row r="2811" spans="1:53" x14ac:dyDescent="0.35">
      <c r="A2811">
        <v>4012244</v>
      </c>
      <c r="B2811">
        <v>2005</v>
      </c>
      <c r="C2811">
        <v>72</v>
      </c>
      <c r="D2811">
        <v>58</v>
      </c>
      <c r="E2811">
        <v>58</v>
      </c>
      <c r="F2811" t="s">
        <v>45</v>
      </c>
      <c r="G2811" t="s">
        <v>54</v>
      </c>
      <c r="H2811" t="s">
        <v>54</v>
      </c>
      <c r="I2811">
        <v>38</v>
      </c>
      <c r="J2811" t="s">
        <v>57</v>
      </c>
      <c r="K2811" t="s">
        <v>58</v>
      </c>
      <c r="L2811">
        <v>2</v>
      </c>
      <c r="M2811">
        <v>2</v>
      </c>
      <c r="N2811">
        <v>13</v>
      </c>
      <c r="O2811" t="s">
        <v>61</v>
      </c>
      <c r="P2811">
        <v>7055.4000669999996</v>
      </c>
      <c r="Q2811" t="s">
        <v>56</v>
      </c>
      <c r="R2811">
        <v>9000</v>
      </c>
      <c r="S2811">
        <v>0</v>
      </c>
      <c r="T2811">
        <v>8</v>
      </c>
      <c r="U2811" t="s">
        <v>50</v>
      </c>
      <c r="V2811">
        <v>0</v>
      </c>
      <c r="W2811">
        <v>0</v>
      </c>
      <c r="X2811">
        <v>0</v>
      </c>
      <c r="Y2811" t="s">
        <v>51</v>
      </c>
      <c r="Z2811" t="s">
        <v>60</v>
      </c>
      <c r="AA2811">
        <v>6.6461268000000004E-2</v>
      </c>
      <c r="AB2811">
        <v>0.183098592</v>
      </c>
      <c r="AC2811">
        <v>0.47183098600000001</v>
      </c>
      <c r="AD2811">
        <v>0.126964934</v>
      </c>
      <c r="AE2811">
        <v>1.1264837519999999</v>
      </c>
      <c r="AF2811">
        <v>0.49473138700000002</v>
      </c>
      <c r="AG2811">
        <v>2.5479753519999999</v>
      </c>
      <c r="AH2811">
        <v>0.21413173699999999</v>
      </c>
      <c r="AI2811">
        <v>7.6646709999999996E-3</v>
      </c>
      <c r="AJ2811">
        <v>5</v>
      </c>
      <c r="AK2811">
        <v>731408</v>
      </c>
      <c r="AL2811">
        <v>0</v>
      </c>
      <c r="AM2811" t="s">
        <v>66</v>
      </c>
      <c r="AN2811">
        <v>8052005</v>
      </c>
      <c r="AO2811">
        <v>31122005</v>
      </c>
      <c r="AP2811">
        <v>478.71</v>
      </c>
      <c r="AQ2811">
        <v>1</v>
      </c>
      <c r="AR2811">
        <v>1</v>
      </c>
      <c r="AS2811">
        <v>478.71</v>
      </c>
      <c r="AT2811">
        <v>633.62359619140602</v>
      </c>
      <c r="AU2811">
        <v>909.38204859999996</v>
      </c>
      <c r="AV2811">
        <v>89.325294494628906</v>
      </c>
      <c r="AW2811">
        <v>478.70999999999901</v>
      </c>
      <c r="AX2811">
        <f t="shared" si="172"/>
        <v>154.91359619140604</v>
      </c>
      <c r="AY2811">
        <f t="shared" si="173"/>
        <v>430.67204859999998</v>
      </c>
      <c r="AZ2811">
        <f t="shared" si="174"/>
        <v>389.38470550537107</v>
      </c>
      <c r="BA2811">
        <f t="shared" si="175"/>
        <v>9.6633812063373625E-13</v>
      </c>
    </row>
    <row r="2812" spans="1:53" x14ac:dyDescent="0.35">
      <c r="A2812">
        <v>417736</v>
      </c>
      <c r="B2812">
        <v>2005</v>
      </c>
      <c r="C2812">
        <v>43</v>
      </c>
      <c r="D2812">
        <v>43</v>
      </c>
      <c r="E2812">
        <v>51</v>
      </c>
      <c r="F2812" t="s">
        <v>54</v>
      </c>
      <c r="G2812" t="s">
        <v>54</v>
      </c>
      <c r="H2812" t="s">
        <v>45</v>
      </c>
      <c r="I2812">
        <v>19</v>
      </c>
      <c r="J2812" t="s">
        <v>57</v>
      </c>
      <c r="K2812" t="s">
        <v>58</v>
      </c>
      <c r="L2812">
        <v>2</v>
      </c>
      <c r="M2812">
        <v>11</v>
      </c>
      <c r="N2812">
        <v>23</v>
      </c>
      <c r="O2812" t="s">
        <v>61</v>
      </c>
      <c r="P2812">
        <v>5513.9924590000001</v>
      </c>
      <c r="Q2812" t="s">
        <v>56</v>
      </c>
      <c r="R2812">
        <v>15000</v>
      </c>
      <c r="S2812">
        <v>50</v>
      </c>
      <c r="T2812">
        <v>17</v>
      </c>
      <c r="U2812" t="s">
        <v>50</v>
      </c>
      <c r="V2812">
        <v>0</v>
      </c>
      <c r="W2812">
        <v>0</v>
      </c>
      <c r="X2812">
        <v>1</v>
      </c>
      <c r="Y2812" t="s">
        <v>51</v>
      </c>
      <c r="Z2812" t="s">
        <v>60</v>
      </c>
      <c r="AA2812">
        <v>7.6220524999999997E-2</v>
      </c>
      <c r="AB2812">
        <v>0.353537031</v>
      </c>
      <c r="AC2812">
        <v>0.22816340099999999</v>
      </c>
      <c r="AD2812">
        <v>0.13262544200000001</v>
      </c>
      <c r="AE2812">
        <v>25.502654870000001</v>
      </c>
      <c r="AF2812">
        <v>0.517384968</v>
      </c>
      <c r="AG2812">
        <v>2.392726669</v>
      </c>
      <c r="AH2812">
        <v>0.27435169100000001</v>
      </c>
      <c r="AI2812">
        <v>9.7131860000000004E-3</v>
      </c>
      <c r="AJ2812">
        <v>7</v>
      </c>
      <c r="AK2812">
        <v>731603</v>
      </c>
      <c r="AL2812">
        <v>0</v>
      </c>
      <c r="AM2812" t="s">
        <v>53</v>
      </c>
      <c r="AN2812">
        <v>1012005</v>
      </c>
      <c r="AO2812">
        <v>5122005</v>
      </c>
      <c r="AP2812">
        <v>266.83</v>
      </c>
      <c r="AQ2812">
        <v>1</v>
      </c>
      <c r="AR2812">
        <v>1</v>
      </c>
      <c r="AS2812">
        <v>266.83</v>
      </c>
      <c r="AT2812">
        <v>707.57147216796795</v>
      </c>
      <c r="AU2812">
        <v>671.89333269999997</v>
      </c>
      <c r="AV2812">
        <v>89.325294494628906</v>
      </c>
      <c r="AW2812">
        <v>266.82999999999902</v>
      </c>
      <c r="AX2812">
        <f t="shared" si="172"/>
        <v>440.74147216796797</v>
      </c>
      <c r="AY2812">
        <f t="shared" si="173"/>
        <v>405.06333269999999</v>
      </c>
      <c r="AZ2812">
        <f t="shared" si="174"/>
        <v>177.50470550537108</v>
      </c>
      <c r="BA2812">
        <f t="shared" si="175"/>
        <v>9.6633812063373625E-13</v>
      </c>
    </row>
    <row r="2813" spans="1:53" x14ac:dyDescent="0.35">
      <c r="A2813">
        <v>2909550</v>
      </c>
      <c r="B2813">
        <v>2006</v>
      </c>
      <c r="C2813">
        <v>30</v>
      </c>
      <c r="D2813">
        <v>30</v>
      </c>
      <c r="E2813">
        <v>56</v>
      </c>
      <c r="F2813" t="s">
        <v>54</v>
      </c>
      <c r="G2813" t="s">
        <v>54</v>
      </c>
      <c r="H2813" t="s">
        <v>45</v>
      </c>
      <c r="I2813">
        <v>9</v>
      </c>
      <c r="J2813" t="s">
        <v>46</v>
      </c>
      <c r="K2813" t="s">
        <v>47</v>
      </c>
      <c r="L2813">
        <v>1</v>
      </c>
      <c r="M2813">
        <v>9</v>
      </c>
      <c r="N2813">
        <v>19</v>
      </c>
      <c r="O2813" t="s">
        <v>61</v>
      </c>
      <c r="P2813">
        <v>5197.8856189999997</v>
      </c>
      <c r="Q2813" t="s">
        <v>56</v>
      </c>
      <c r="R2813">
        <v>5000</v>
      </c>
      <c r="S2813">
        <v>0</v>
      </c>
      <c r="T2813">
        <v>4</v>
      </c>
      <c r="U2813" t="s">
        <v>50</v>
      </c>
      <c r="V2813">
        <v>0</v>
      </c>
      <c r="W2813">
        <v>0</v>
      </c>
      <c r="X2813">
        <v>2</v>
      </c>
      <c r="Y2813" t="s">
        <v>51</v>
      </c>
      <c r="Z2813" t="s">
        <v>89</v>
      </c>
      <c r="AA2813">
        <v>2.8483109E-2</v>
      </c>
      <c r="AB2813">
        <v>6.6681386999999995E-2</v>
      </c>
      <c r="AC2813">
        <v>0.465224111</v>
      </c>
      <c r="AD2813">
        <v>0.210748349</v>
      </c>
      <c r="AE2813">
        <v>1.729146844</v>
      </c>
      <c r="AF2813">
        <v>0.49247982400000001</v>
      </c>
      <c r="AG2813">
        <v>2.4075954959999999</v>
      </c>
      <c r="AH2813">
        <v>0.19541080699999999</v>
      </c>
      <c r="AI2813">
        <v>4.4411549999999996E-3</v>
      </c>
      <c r="AJ2813">
        <v>4</v>
      </c>
      <c r="AK2813">
        <v>731700</v>
      </c>
      <c r="AL2813">
        <v>0</v>
      </c>
      <c r="AM2813" t="s">
        <v>53</v>
      </c>
      <c r="AN2813">
        <v>27072006</v>
      </c>
      <c r="AO2813">
        <v>31122006</v>
      </c>
      <c r="AP2813">
        <v>798.9</v>
      </c>
      <c r="AQ2813">
        <v>1</v>
      </c>
      <c r="AR2813">
        <v>1</v>
      </c>
      <c r="AS2813">
        <v>798.9</v>
      </c>
      <c r="AT2813">
        <v>829.44000244140602</v>
      </c>
      <c r="AU2813">
        <v>623.94309469999996</v>
      </c>
      <c r="AV2813">
        <v>89.325294494628906</v>
      </c>
      <c r="AW2813">
        <v>798.89999999999895</v>
      </c>
      <c r="AX2813">
        <f t="shared" si="172"/>
        <v>30.540002441406045</v>
      </c>
      <c r="AY2813">
        <f t="shared" si="173"/>
        <v>174.95690530000002</v>
      </c>
      <c r="AZ2813">
        <f t="shared" si="174"/>
        <v>709.57470550537107</v>
      </c>
      <c r="BA2813">
        <f t="shared" si="175"/>
        <v>1.0231815394945443E-12</v>
      </c>
    </row>
    <row r="2814" spans="1:53" x14ac:dyDescent="0.35">
      <c r="A2814">
        <v>1768647</v>
      </c>
      <c r="B2814">
        <v>2005</v>
      </c>
      <c r="C2814">
        <v>54</v>
      </c>
      <c r="D2814">
        <v>54</v>
      </c>
      <c r="E2814">
        <v>56</v>
      </c>
      <c r="F2814" t="s">
        <v>54</v>
      </c>
      <c r="G2814" t="s">
        <v>54</v>
      </c>
      <c r="H2814" t="s">
        <v>45</v>
      </c>
      <c r="I2814">
        <v>32</v>
      </c>
      <c r="J2814" t="s">
        <v>57</v>
      </c>
      <c r="K2814" t="s">
        <v>58</v>
      </c>
      <c r="L2814">
        <v>2</v>
      </c>
      <c r="M2814">
        <v>4</v>
      </c>
      <c r="N2814">
        <v>14</v>
      </c>
      <c r="O2814" t="s">
        <v>83</v>
      </c>
      <c r="P2814">
        <v>9843.5704280000009</v>
      </c>
      <c r="Q2814" t="s">
        <v>56</v>
      </c>
      <c r="R2814">
        <v>12000</v>
      </c>
      <c r="S2814">
        <v>50</v>
      </c>
      <c r="T2814">
        <v>8</v>
      </c>
      <c r="U2814" t="s">
        <v>62</v>
      </c>
      <c r="V2814">
        <v>0</v>
      </c>
      <c r="W2814">
        <v>1</v>
      </c>
      <c r="X2814">
        <v>1</v>
      </c>
      <c r="Y2814" t="s">
        <v>51</v>
      </c>
      <c r="Z2814" t="s">
        <v>60</v>
      </c>
      <c r="AA2814">
        <v>6.0336976E-2</v>
      </c>
      <c r="AB2814">
        <v>0.25910746800000001</v>
      </c>
      <c r="AC2814">
        <v>0.30487249500000002</v>
      </c>
      <c r="AD2814">
        <v>0.141997708</v>
      </c>
      <c r="AE2814">
        <v>19.07468124</v>
      </c>
      <c r="AF2814">
        <v>0.50162337700000004</v>
      </c>
      <c r="AG2814">
        <v>2.384335155</v>
      </c>
      <c r="AH2814">
        <v>0.237049698</v>
      </c>
      <c r="AI2814">
        <v>1.1043913000000001E-2</v>
      </c>
      <c r="AJ2814">
        <v>9</v>
      </c>
      <c r="AK2814">
        <v>731704</v>
      </c>
      <c r="AL2814">
        <v>0</v>
      </c>
      <c r="AM2814" t="s">
        <v>66</v>
      </c>
      <c r="AN2814">
        <v>1012005</v>
      </c>
      <c r="AO2814">
        <v>22102005</v>
      </c>
      <c r="AP2814">
        <v>641.16</v>
      </c>
      <c r="AQ2814">
        <v>1</v>
      </c>
      <c r="AR2814">
        <v>1</v>
      </c>
      <c r="AS2814">
        <v>641.16</v>
      </c>
      <c r="AT2814">
        <v>1023.96630859375</v>
      </c>
      <c r="AU2814">
        <v>1486.2557200000001</v>
      </c>
      <c r="AV2814">
        <v>89.325294494628906</v>
      </c>
      <c r="AW2814">
        <v>641.15999999999894</v>
      </c>
      <c r="AX2814">
        <f t="shared" si="172"/>
        <v>382.80630859375003</v>
      </c>
      <c r="AY2814">
        <f t="shared" si="173"/>
        <v>845.09572000000014</v>
      </c>
      <c r="AZ2814">
        <f t="shared" si="174"/>
        <v>551.83470550537106</v>
      </c>
      <c r="BA2814">
        <f t="shared" si="175"/>
        <v>1.0231815394945443E-12</v>
      </c>
    </row>
    <row r="2815" spans="1:53" x14ac:dyDescent="0.35">
      <c r="A2815">
        <v>2342072</v>
      </c>
      <c r="B2815">
        <v>2005</v>
      </c>
      <c r="C2815">
        <v>51</v>
      </c>
      <c r="D2815">
        <v>51</v>
      </c>
      <c r="E2815">
        <v>65</v>
      </c>
      <c r="F2815" t="s">
        <v>54</v>
      </c>
      <c r="G2815" t="s">
        <v>54</v>
      </c>
      <c r="H2815" t="s">
        <v>54</v>
      </c>
      <c r="I2815">
        <v>29</v>
      </c>
      <c r="J2815" t="s">
        <v>57</v>
      </c>
      <c r="K2815" t="s">
        <v>78</v>
      </c>
      <c r="L2815">
        <v>3</v>
      </c>
      <c r="M2815">
        <v>10</v>
      </c>
      <c r="N2815">
        <v>24</v>
      </c>
      <c r="O2815" t="s">
        <v>77</v>
      </c>
      <c r="P2815">
        <v>2731.6328920000001</v>
      </c>
      <c r="Q2815" t="s">
        <v>73</v>
      </c>
      <c r="R2815">
        <v>10000</v>
      </c>
      <c r="S2815">
        <v>0</v>
      </c>
      <c r="T2815">
        <v>10</v>
      </c>
      <c r="U2815" t="s">
        <v>50</v>
      </c>
      <c r="V2815">
        <v>0</v>
      </c>
      <c r="W2815">
        <v>0</v>
      </c>
      <c r="X2815">
        <v>3</v>
      </c>
      <c r="Y2815" t="s">
        <v>51</v>
      </c>
      <c r="Z2815" t="s">
        <v>89</v>
      </c>
      <c r="AA2815">
        <v>4.9286043000000002E-2</v>
      </c>
      <c r="AB2815">
        <v>0.36726546900000001</v>
      </c>
      <c r="AC2815">
        <v>0.25134346699999999</v>
      </c>
      <c r="AD2815">
        <v>0.166677565</v>
      </c>
      <c r="AE2815">
        <v>37.20924574</v>
      </c>
      <c r="AF2815">
        <v>0.48564702799999998</v>
      </c>
      <c r="AG2815">
        <v>2.3480730849999998</v>
      </c>
      <c r="AH2815">
        <v>0.33084350499999998</v>
      </c>
      <c r="AI2815">
        <v>1.1568592000000001E-2</v>
      </c>
      <c r="AJ2815">
        <v>3</v>
      </c>
      <c r="AK2815">
        <v>731709</v>
      </c>
      <c r="AL2815">
        <v>0</v>
      </c>
      <c r="AM2815" t="s">
        <v>53</v>
      </c>
      <c r="AN2815">
        <v>15042005</v>
      </c>
      <c r="AO2815">
        <v>31122005</v>
      </c>
      <c r="AP2815">
        <v>313.32</v>
      </c>
      <c r="AQ2815">
        <v>1</v>
      </c>
      <c r="AR2815">
        <v>1</v>
      </c>
      <c r="AS2815">
        <v>313.32</v>
      </c>
      <c r="AT2815">
        <v>306.84176635742102</v>
      </c>
      <c r="AU2815">
        <v>445.88884619999999</v>
      </c>
      <c r="AV2815">
        <v>89.325294494628906</v>
      </c>
      <c r="AW2815">
        <v>313.31999999999903</v>
      </c>
      <c r="AX2815">
        <f t="shared" si="172"/>
        <v>6.4782336425789708</v>
      </c>
      <c r="AY2815">
        <f t="shared" si="173"/>
        <v>132.5688462</v>
      </c>
      <c r="AZ2815">
        <f t="shared" si="174"/>
        <v>223.99470550537109</v>
      </c>
      <c r="BA2815">
        <f t="shared" si="175"/>
        <v>9.6633812063373625E-13</v>
      </c>
    </row>
    <row r="2816" spans="1:53" x14ac:dyDescent="0.35">
      <c r="A2816">
        <v>8274083</v>
      </c>
      <c r="B2816">
        <v>2008</v>
      </c>
      <c r="C2816">
        <v>38</v>
      </c>
      <c r="D2816">
        <v>38</v>
      </c>
      <c r="E2816">
        <v>40</v>
      </c>
      <c r="F2816" t="s">
        <v>54</v>
      </c>
      <c r="G2816" t="s">
        <v>54</v>
      </c>
      <c r="H2816" t="s">
        <v>45</v>
      </c>
      <c r="I2816">
        <v>17</v>
      </c>
      <c r="J2816" t="s">
        <v>57</v>
      </c>
      <c r="K2816" t="s">
        <v>58</v>
      </c>
      <c r="L2816">
        <v>2</v>
      </c>
      <c r="M2816">
        <v>4</v>
      </c>
      <c r="N2816">
        <v>21</v>
      </c>
      <c r="O2816" t="s">
        <v>82</v>
      </c>
      <c r="P2816">
        <v>9449.3882130000002</v>
      </c>
      <c r="Q2816" t="s">
        <v>56</v>
      </c>
      <c r="R2816">
        <v>4000</v>
      </c>
      <c r="S2816">
        <v>50</v>
      </c>
      <c r="T2816">
        <v>12</v>
      </c>
      <c r="U2816" t="s">
        <v>50</v>
      </c>
      <c r="V2816">
        <v>0</v>
      </c>
      <c r="W2816">
        <v>0</v>
      </c>
      <c r="X2816">
        <v>0</v>
      </c>
      <c r="Y2816" t="s">
        <v>51</v>
      </c>
      <c r="Z2816" t="s">
        <v>52</v>
      </c>
      <c r="AA2816">
        <v>4.1521563999999997E-2</v>
      </c>
      <c r="AB2816">
        <v>0.17305116500000001</v>
      </c>
      <c r="AC2816">
        <v>0.54299491</v>
      </c>
      <c r="AD2816">
        <v>0.14230495400000001</v>
      </c>
      <c r="AE2816">
        <v>0.90625</v>
      </c>
      <c r="AF2816">
        <v>0.51408808900000003</v>
      </c>
      <c r="AG2816">
        <v>2.6335387090000002</v>
      </c>
      <c r="AH2816">
        <v>0.211319757</v>
      </c>
      <c r="AI2816">
        <v>4.4961649999999999E-3</v>
      </c>
      <c r="AJ2816">
        <v>10</v>
      </c>
      <c r="AK2816">
        <v>731800</v>
      </c>
      <c r="AL2816">
        <v>0</v>
      </c>
      <c r="AM2816" t="s">
        <v>53</v>
      </c>
      <c r="AN2816">
        <v>15012008</v>
      </c>
      <c r="AO2816">
        <v>31122008</v>
      </c>
      <c r="AP2816">
        <v>1008.8</v>
      </c>
      <c r="AQ2816">
        <v>1</v>
      </c>
      <c r="AR2816">
        <v>1</v>
      </c>
      <c r="AS2816">
        <v>1008.8</v>
      </c>
      <c r="AT2816">
        <v>835.53533935546795</v>
      </c>
      <c r="AU2816">
        <v>1164.7684320000001</v>
      </c>
      <c r="AV2816">
        <v>89.325294494628906</v>
      </c>
      <c r="AW2816">
        <v>463.41</v>
      </c>
      <c r="AX2816">
        <f t="shared" si="172"/>
        <v>173.264660644532</v>
      </c>
      <c r="AY2816">
        <f t="shared" si="173"/>
        <v>155.96843200000012</v>
      </c>
      <c r="AZ2816">
        <f t="shared" si="174"/>
        <v>919.47470550537105</v>
      </c>
      <c r="BA2816">
        <f t="shared" si="175"/>
        <v>545.38999999999987</v>
      </c>
    </row>
    <row r="2817" spans="1:53" x14ac:dyDescent="0.35">
      <c r="A2817">
        <v>120290</v>
      </c>
      <c r="B2817">
        <v>2005</v>
      </c>
      <c r="C2817">
        <v>31</v>
      </c>
      <c r="D2817">
        <v>31</v>
      </c>
      <c r="E2817">
        <v>54</v>
      </c>
      <c r="F2817" t="s">
        <v>54</v>
      </c>
      <c r="G2817" t="s">
        <v>54</v>
      </c>
      <c r="H2817" t="s">
        <v>45</v>
      </c>
      <c r="I2817">
        <v>8</v>
      </c>
      <c r="J2817" t="s">
        <v>57</v>
      </c>
      <c r="K2817" t="s">
        <v>58</v>
      </c>
      <c r="L2817">
        <v>2</v>
      </c>
      <c r="M2817">
        <v>2</v>
      </c>
      <c r="N2817">
        <v>31</v>
      </c>
      <c r="O2817" t="s">
        <v>86</v>
      </c>
      <c r="P2817">
        <v>27031.377680000001</v>
      </c>
      <c r="Q2817" t="s">
        <v>49</v>
      </c>
      <c r="R2817">
        <v>6000</v>
      </c>
      <c r="S2817">
        <v>0</v>
      </c>
      <c r="T2817">
        <v>12</v>
      </c>
      <c r="U2817" t="s">
        <v>62</v>
      </c>
      <c r="V2817">
        <v>0</v>
      </c>
      <c r="W2817">
        <v>0</v>
      </c>
      <c r="X2817">
        <v>3</v>
      </c>
      <c r="Y2817" t="s">
        <v>51</v>
      </c>
      <c r="Z2817" t="s">
        <v>65</v>
      </c>
      <c r="AA2817">
        <v>4.8984468000000003E-2</v>
      </c>
      <c r="AB2817">
        <v>0.20469932299999999</v>
      </c>
      <c r="AC2817">
        <v>0.51533253700000003</v>
      </c>
      <c r="AD2817">
        <v>0.182011796</v>
      </c>
      <c r="AE2817">
        <v>1.0604586519999999</v>
      </c>
      <c r="AF2817">
        <v>0.48722149399999998</v>
      </c>
      <c r="AG2817">
        <v>2.430904022</v>
      </c>
      <c r="AH2817">
        <v>0.25176211500000001</v>
      </c>
      <c r="AI2817">
        <v>8.3700440000000001E-3</v>
      </c>
      <c r="AJ2817">
        <v>10</v>
      </c>
      <c r="AK2817">
        <v>731909</v>
      </c>
      <c r="AL2817">
        <v>0</v>
      </c>
      <c r="AM2817" t="s">
        <v>53</v>
      </c>
      <c r="AN2817">
        <v>1012005</v>
      </c>
      <c r="AO2817">
        <v>23112005</v>
      </c>
      <c r="AP2817">
        <v>1690.42</v>
      </c>
      <c r="AQ2817">
        <v>1</v>
      </c>
      <c r="AR2817">
        <v>1</v>
      </c>
      <c r="AS2817">
        <v>1690.42</v>
      </c>
      <c r="AT2817">
        <v>1337.66125488281</v>
      </c>
      <c r="AU2817">
        <v>1575.7186240000001</v>
      </c>
      <c r="AV2817">
        <v>89.325294494628906</v>
      </c>
      <c r="AW2817">
        <v>1690.42</v>
      </c>
      <c r="AX2817">
        <f t="shared" si="172"/>
        <v>352.75874511719007</v>
      </c>
      <c r="AY2817">
        <f t="shared" si="173"/>
        <v>114.70137599999998</v>
      </c>
      <c r="AZ2817">
        <f t="shared" si="174"/>
        <v>1601.0947055053712</v>
      </c>
      <c r="BA2817">
        <f t="shared" si="175"/>
        <v>0</v>
      </c>
    </row>
    <row r="2818" spans="1:53" x14ac:dyDescent="0.35">
      <c r="A2818">
        <v>4207544</v>
      </c>
      <c r="B2818">
        <v>2005</v>
      </c>
      <c r="C2818">
        <v>53</v>
      </c>
      <c r="D2818">
        <v>53</v>
      </c>
      <c r="E2818">
        <v>54</v>
      </c>
      <c r="F2818" t="s">
        <v>45</v>
      </c>
      <c r="G2818" t="s">
        <v>45</v>
      </c>
      <c r="H2818" t="s">
        <v>54</v>
      </c>
      <c r="I2818">
        <v>31</v>
      </c>
      <c r="J2818" t="s">
        <v>57</v>
      </c>
      <c r="K2818" t="s">
        <v>58</v>
      </c>
      <c r="L2818">
        <v>2</v>
      </c>
      <c r="M2818">
        <v>7</v>
      </c>
      <c r="N2818">
        <v>29</v>
      </c>
      <c r="O2818" t="s">
        <v>74</v>
      </c>
      <c r="P2818">
        <v>7698.7719340000003</v>
      </c>
      <c r="Q2818" t="s">
        <v>56</v>
      </c>
      <c r="R2818">
        <v>5000</v>
      </c>
      <c r="S2818">
        <v>50</v>
      </c>
      <c r="T2818">
        <v>1</v>
      </c>
      <c r="U2818" t="s">
        <v>62</v>
      </c>
      <c r="V2818">
        <v>1</v>
      </c>
      <c r="W2818">
        <v>0</v>
      </c>
      <c r="X2818">
        <v>0</v>
      </c>
      <c r="Y2818" t="s">
        <v>51</v>
      </c>
      <c r="Z2818" t="s">
        <v>60</v>
      </c>
      <c r="AA2818">
        <v>4.8489369999999997E-2</v>
      </c>
      <c r="AB2818">
        <v>0.19694144</v>
      </c>
      <c r="AC2818">
        <v>0.50951137599999996</v>
      </c>
      <c r="AD2818">
        <v>0.15444361500000001</v>
      </c>
      <c r="AE2818">
        <v>0.821069414</v>
      </c>
      <c r="AF2818">
        <v>0.50067214299999996</v>
      </c>
      <c r="AG2818">
        <v>2.4972025360000001</v>
      </c>
      <c r="AH2818">
        <v>0.253701075</v>
      </c>
      <c r="AI2818">
        <v>3.4475769999999998E-3</v>
      </c>
      <c r="AJ2818">
        <v>2</v>
      </c>
      <c r="AK2818">
        <v>732000</v>
      </c>
      <c r="AL2818">
        <v>0</v>
      </c>
      <c r="AM2818" t="s">
        <v>53</v>
      </c>
      <c r="AN2818">
        <v>27022005</v>
      </c>
      <c r="AO2818">
        <v>31122005</v>
      </c>
      <c r="AP2818">
        <v>1515.37</v>
      </c>
      <c r="AQ2818">
        <v>1</v>
      </c>
      <c r="AR2818">
        <v>1</v>
      </c>
      <c r="AS2818">
        <v>1515.37</v>
      </c>
      <c r="AT2818">
        <v>1097.98095703125</v>
      </c>
      <c r="AU2818">
        <v>839.89523840000004</v>
      </c>
      <c r="AV2818">
        <v>89.325294494628906</v>
      </c>
      <c r="AW2818">
        <v>1515.3699999999899</v>
      </c>
      <c r="AX2818">
        <f t="shared" ref="AX2818:AX2881" si="176">ABS(AT2818-AS2818)</f>
        <v>417.38904296874989</v>
      </c>
      <c r="AY2818">
        <f t="shared" ref="AY2818:AY2881" si="177">ABS(AU2818-AS2818)</f>
        <v>675.47476159999985</v>
      </c>
      <c r="AZ2818">
        <f t="shared" si="174"/>
        <v>1426.044705505371</v>
      </c>
      <c r="BA2818">
        <f t="shared" si="175"/>
        <v>1.0004441719502211E-11</v>
      </c>
    </row>
    <row r="2819" spans="1:53" x14ac:dyDescent="0.35">
      <c r="A2819">
        <v>859229</v>
      </c>
      <c r="B2819">
        <v>2008</v>
      </c>
      <c r="C2819">
        <v>65</v>
      </c>
      <c r="D2819">
        <v>65</v>
      </c>
      <c r="E2819">
        <v>56</v>
      </c>
      <c r="F2819" t="s">
        <v>54</v>
      </c>
      <c r="G2819" t="s">
        <v>54</v>
      </c>
      <c r="H2819" t="s">
        <v>45</v>
      </c>
      <c r="I2819">
        <v>43</v>
      </c>
      <c r="J2819" t="s">
        <v>46</v>
      </c>
      <c r="K2819" t="s">
        <v>47</v>
      </c>
      <c r="L2819">
        <v>1</v>
      </c>
      <c r="M2819">
        <v>7</v>
      </c>
      <c r="N2819">
        <v>15</v>
      </c>
      <c r="O2819" t="s">
        <v>55</v>
      </c>
      <c r="P2819">
        <v>6491.5541910000002</v>
      </c>
      <c r="Q2819" t="s">
        <v>73</v>
      </c>
      <c r="R2819">
        <v>11000</v>
      </c>
      <c r="S2819">
        <v>100</v>
      </c>
      <c r="T2819">
        <v>16</v>
      </c>
      <c r="U2819" t="s">
        <v>62</v>
      </c>
      <c r="V2819">
        <v>0</v>
      </c>
      <c r="W2819">
        <v>0</v>
      </c>
      <c r="X2819">
        <v>6</v>
      </c>
      <c r="Y2819" t="s">
        <v>63</v>
      </c>
      <c r="Z2819" t="s">
        <v>60</v>
      </c>
      <c r="AA2819">
        <v>8.1290322999999998E-2</v>
      </c>
      <c r="AB2819">
        <v>0.63698924700000004</v>
      </c>
      <c r="AC2819">
        <v>9.0107527000000007E-2</v>
      </c>
      <c r="AD2819">
        <v>8.3262771999999999E-2</v>
      </c>
      <c r="AE2819">
        <v>134.54430379999999</v>
      </c>
      <c r="AF2819">
        <v>0.49195597000000002</v>
      </c>
      <c r="AG2819">
        <v>2.2858064520000001</v>
      </c>
      <c r="AH2819">
        <v>0.20644844900000001</v>
      </c>
      <c r="AI2819">
        <v>2.5009195000000001E-2</v>
      </c>
      <c r="AJ2819">
        <v>8</v>
      </c>
      <c r="AK2819">
        <v>740202</v>
      </c>
      <c r="AL2819">
        <v>0</v>
      </c>
      <c r="AM2819" t="s">
        <v>53</v>
      </c>
      <c r="AN2819">
        <v>1012008</v>
      </c>
      <c r="AO2819">
        <v>26112008</v>
      </c>
      <c r="AP2819">
        <v>740.15</v>
      </c>
      <c r="AQ2819">
        <v>1</v>
      </c>
      <c r="AR2819">
        <v>1</v>
      </c>
      <c r="AS2819">
        <v>740.15</v>
      </c>
      <c r="AT2819">
        <v>643.56365966796795</v>
      </c>
      <c r="AU2819">
        <v>629.83618349999995</v>
      </c>
      <c r="AV2819">
        <v>89.325294494628906</v>
      </c>
      <c r="AW2819">
        <v>740.14999999999895</v>
      </c>
      <c r="AX2819">
        <f t="shared" si="176"/>
        <v>96.586340332032023</v>
      </c>
      <c r="AY2819">
        <f t="shared" si="177"/>
        <v>110.31381650000003</v>
      </c>
      <c r="AZ2819">
        <f t="shared" ref="AZ2819:AZ2882" si="178">ABS(AV2819-AS2819)</f>
        <v>650.82470550537107</v>
      </c>
      <c r="BA2819">
        <f t="shared" ref="BA2819:BA2882" si="179">ABS(AW2819-AS2819)</f>
        <v>1.0231815394945443E-12</v>
      </c>
    </row>
    <row r="2820" spans="1:53" x14ac:dyDescent="0.35">
      <c r="A2820">
        <v>4217287</v>
      </c>
      <c r="B2820">
        <v>2007</v>
      </c>
      <c r="C2820">
        <v>56</v>
      </c>
      <c r="D2820">
        <v>53</v>
      </c>
      <c r="E2820">
        <v>53</v>
      </c>
      <c r="F2820" t="s">
        <v>45</v>
      </c>
      <c r="G2820" t="s">
        <v>54</v>
      </c>
      <c r="H2820" t="s">
        <v>54</v>
      </c>
      <c r="I2820">
        <v>27</v>
      </c>
      <c r="J2820" t="s">
        <v>57</v>
      </c>
      <c r="K2820" t="s">
        <v>58</v>
      </c>
      <c r="L2820">
        <v>2</v>
      </c>
      <c r="M2820">
        <v>3</v>
      </c>
      <c r="N2820">
        <v>18</v>
      </c>
      <c r="O2820" t="s">
        <v>83</v>
      </c>
      <c r="P2820">
        <v>7336.613171</v>
      </c>
      <c r="Q2820" t="s">
        <v>49</v>
      </c>
      <c r="R2820">
        <v>17000</v>
      </c>
      <c r="S2820">
        <v>0</v>
      </c>
      <c r="T2820">
        <v>16</v>
      </c>
      <c r="U2820" t="s">
        <v>50</v>
      </c>
      <c r="V2820">
        <v>0</v>
      </c>
      <c r="W2820">
        <v>0</v>
      </c>
      <c r="X2820">
        <v>1</v>
      </c>
      <c r="Y2820" t="s">
        <v>51</v>
      </c>
      <c r="Z2820" t="s">
        <v>65</v>
      </c>
      <c r="AA2820">
        <v>0.10463054200000001</v>
      </c>
      <c r="AB2820">
        <v>0.61044335000000005</v>
      </c>
      <c r="AC2820">
        <v>9.8522167999999993E-2</v>
      </c>
      <c r="AD2820">
        <v>0.10997106</v>
      </c>
      <c r="AE2820">
        <v>98.301724140000005</v>
      </c>
      <c r="AF2820">
        <v>0.481276857</v>
      </c>
      <c r="AG2820">
        <v>2.2468965519999999</v>
      </c>
      <c r="AH2820">
        <v>0.23434601099999999</v>
      </c>
      <c r="AI2820">
        <v>1.9480520000000001E-2</v>
      </c>
      <c r="AJ2820">
        <v>8</v>
      </c>
      <c r="AK2820">
        <v>740203</v>
      </c>
      <c r="AL2820">
        <v>0</v>
      </c>
      <c r="AM2820" t="s">
        <v>53</v>
      </c>
      <c r="AN2820">
        <v>1012007</v>
      </c>
      <c r="AO2820">
        <v>21092007</v>
      </c>
      <c r="AP2820">
        <v>919.94</v>
      </c>
      <c r="AQ2820">
        <v>1</v>
      </c>
      <c r="AR2820">
        <v>1</v>
      </c>
      <c r="AS2820">
        <v>919.94</v>
      </c>
      <c r="AT2820">
        <v>906.24786376953102</v>
      </c>
      <c r="AU2820">
        <v>801.82768580000004</v>
      </c>
      <c r="AV2820">
        <v>89.325294494628906</v>
      </c>
      <c r="AW2820">
        <v>919.94</v>
      </c>
      <c r="AX2820">
        <f t="shared" si="176"/>
        <v>13.692136230469032</v>
      </c>
      <c r="AY2820">
        <f t="shared" si="177"/>
        <v>118.11231420000001</v>
      </c>
      <c r="AZ2820">
        <f t="shared" si="178"/>
        <v>830.61470550537115</v>
      </c>
      <c r="BA2820">
        <f t="shared" si="179"/>
        <v>0</v>
      </c>
    </row>
    <row r="2821" spans="1:53" x14ac:dyDescent="0.35">
      <c r="A2821">
        <v>4726780</v>
      </c>
      <c r="B2821">
        <v>2006</v>
      </c>
      <c r="C2821">
        <v>61</v>
      </c>
      <c r="D2821">
        <v>61</v>
      </c>
      <c r="E2821">
        <v>56</v>
      </c>
      <c r="F2821" t="s">
        <v>45</v>
      </c>
      <c r="G2821" t="s">
        <v>45</v>
      </c>
      <c r="H2821" t="s">
        <v>45</v>
      </c>
      <c r="I2821">
        <v>40</v>
      </c>
      <c r="J2821" t="s">
        <v>57</v>
      </c>
      <c r="K2821" t="s">
        <v>47</v>
      </c>
      <c r="L2821">
        <v>1</v>
      </c>
      <c r="M2821">
        <v>1</v>
      </c>
      <c r="N2821">
        <v>19</v>
      </c>
      <c r="O2821" t="s">
        <v>67</v>
      </c>
      <c r="P2821">
        <v>7952.9153050000004</v>
      </c>
      <c r="Q2821" t="s">
        <v>49</v>
      </c>
      <c r="R2821">
        <v>5000</v>
      </c>
      <c r="S2821">
        <v>0</v>
      </c>
      <c r="T2821">
        <v>10</v>
      </c>
      <c r="U2821" t="s">
        <v>62</v>
      </c>
      <c r="V2821">
        <v>0</v>
      </c>
      <c r="W2821">
        <v>0</v>
      </c>
      <c r="X2821">
        <v>1</v>
      </c>
      <c r="Y2821" t="s">
        <v>63</v>
      </c>
      <c r="Z2821" t="s">
        <v>60</v>
      </c>
      <c r="AA2821">
        <v>0.10463054200000001</v>
      </c>
      <c r="AB2821">
        <v>0.61044335000000005</v>
      </c>
      <c r="AC2821">
        <v>9.8522167999999993E-2</v>
      </c>
      <c r="AD2821">
        <v>0.10997106</v>
      </c>
      <c r="AE2821">
        <v>98.301724140000005</v>
      </c>
      <c r="AF2821">
        <v>0.481276857</v>
      </c>
      <c r="AG2821">
        <v>2.2468965519999999</v>
      </c>
      <c r="AH2821">
        <v>0.23434601099999999</v>
      </c>
      <c r="AI2821">
        <v>1.9480520000000001E-2</v>
      </c>
      <c r="AJ2821">
        <v>6</v>
      </c>
      <c r="AK2821">
        <v>740203</v>
      </c>
      <c r="AL2821">
        <v>0</v>
      </c>
      <c r="AM2821" t="s">
        <v>53</v>
      </c>
      <c r="AN2821">
        <v>15062006</v>
      </c>
      <c r="AO2821">
        <v>31122006</v>
      </c>
      <c r="AP2821">
        <v>1164.8399999999999</v>
      </c>
      <c r="AQ2821">
        <v>1</v>
      </c>
      <c r="AR2821">
        <v>1</v>
      </c>
      <c r="AS2821">
        <v>1164.8399999999999</v>
      </c>
      <c r="AT2821">
        <v>917.8271484375</v>
      </c>
      <c r="AU2821">
        <v>1092.573132</v>
      </c>
      <c r="AV2821">
        <v>89.325294494628906</v>
      </c>
      <c r="AW2821">
        <v>1164.8399999999899</v>
      </c>
      <c r="AX2821">
        <f t="shared" si="176"/>
        <v>247.01285156249992</v>
      </c>
      <c r="AY2821">
        <f t="shared" si="177"/>
        <v>72.266867999999931</v>
      </c>
      <c r="AZ2821">
        <f t="shared" si="178"/>
        <v>1075.514705505371</v>
      </c>
      <c r="BA2821">
        <f t="shared" si="179"/>
        <v>1.0004441719502211E-11</v>
      </c>
    </row>
    <row r="2822" spans="1:53" x14ac:dyDescent="0.35">
      <c r="A2822">
        <v>6427829</v>
      </c>
      <c r="B2822">
        <v>2008</v>
      </c>
      <c r="C2822">
        <v>48</v>
      </c>
      <c r="D2822">
        <v>44</v>
      </c>
      <c r="E2822">
        <v>44</v>
      </c>
      <c r="F2822" t="s">
        <v>45</v>
      </c>
      <c r="G2822" t="s">
        <v>54</v>
      </c>
      <c r="H2822" t="s">
        <v>54</v>
      </c>
      <c r="I2822">
        <v>22</v>
      </c>
      <c r="J2822" t="s">
        <v>57</v>
      </c>
      <c r="K2822" t="s">
        <v>58</v>
      </c>
      <c r="L2822">
        <v>2</v>
      </c>
      <c r="M2822">
        <v>7</v>
      </c>
      <c r="N2822">
        <v>5</v>
      </c>
      <c r="O2822" t="s">
        <v>93</v>
      </c>
      <c r="P2822">
        <v>2375.418216</v>
      </c>
      <c r="Q2822" t="s">
        <v>49</v>
      </c>
      <c r="R2822">
        <v>10000</v>
      </c>
      <c r="S2822">
        <v>100</v>
      </c>
      <c r="T2822">
        <v>2</v>
      </c>
      <c r="U2822" t="s">
        <v>62</v>
      </c>
      <c r="V2822">
        <v>0</v>
      </c>
      <c r="W2822">
        <v>0</v>
      </c>
      <c r="X2822">
        <v>1</v>
      </c>
      <c r="Y2822" t="s">
        <v>51</v>
      </c>
      <c r="Z2822" t="s">
        <v>52</v>
      </c>
      <c r="AA2822">
        <v>0.10463054200000001</v>
      </c>
      <c r="AB2822">
        <v>0.61044335000000005</v>
      </c>
      <c r="AC2822">
        <v>9.8522167999999993E-2</v>
      </c>
      <c r="AD2822">
        <v>0.10997106</v>
      </c>
      <c r="AE2822">
        <v>98.301724140000005</v>
      </c>
      <c r="AF2822">
        <v>0.481276857</v>
      </c>
      <c r="AG2822">
        <v>2.2468965519999999</v>
      </c>
      <c r="AH2822">
        <v>0.23434601099999999</v>
      </c>
      <c r="AI2822">
        <v>1.9480520000000001E-2</v>
      </c>
      <c r="AJ2822">
        <v>1</v>
      </c>
      <c r="AK2822">
        <v>740203</v>
      </c>
      <c r="AL2822">
        <v>0</v>
      </c>
      <c r="AM2822" t="s">
        <v>53</v>
      </c>
      <c r="AN2822">
        <v>7012008</v>
      </c>
      <c r="AO2822">
        <v>31122008</v>
      </c>
      <c r="AP2822">
        <v>970.79</v>
      </c>
      <c r="AQ2822">
        <v>1</v>
      </c>
      <c r="AR2822">
        <v>1</v>
      </c>
      <c r="AS2822">
        <v>970.79</v>
      </c>
      <c r="AT2822">
        <v>616.89794921875</v>
      </c>
      <c r="AU2822">
        <v>620.71030599999995</v>
      </c>
      <c r="AV2822">
        <v>89.325294494628906</v>
      </c>
      <c r="AW2822">
        <v>456.24</v>
      </c>
      <c r="AX2822">
        <f t="shared" si="176"/>
        <v>353.89205078124996</v>
      </c>
      <c r="AY2822">
        <f t="shared" si="177"/>
        <v>350.07969400000002</v>
      </c>
      <c r="AZ2822">
        <f t="shared" si="178"/>
        <v>881.46470550537106</v>
      </c>
      <c r="BA2822">
        <f t="shared" si="179"/>
        <v>514.54999999999995</v>
      </c>
    </row>
    <row r="2823" spans="1:53" x14ac:dyDescent="0.35">
      <c r="A2823">
        <v>5315556</v>
      </c>
      <c r="B2823">
        <v>2006</v>
      </c>
      <c r="C2823">
        <v>46</v>
      </c>
      <c r="D2823">
        <v>46</v>
      </c>
      <c r="E2823">
        <v>67</v>
      </c>
      <c r="F2823" t="s">
        <v>45</v>
      </c>
      <c r="G2823" t="s">
        <v>45</v>
      </c>
      <c r="H2823" t="s">
        <v>54</v>
      </c>
      <c r="I2823">
        <v>18</v>
      </c>
      <c r="J2823" t="s">
        <v>57</v>
      </c>
      <c r="K2823" t="s">
        <v>58</v>
      </c>
      <c r="L2823">
        <v>2</v>
      </c>
      <c r="M2823">
        <v>6</v>
      </c>
      <c r="N2823">
        <v>14</v>
      </c>
      <c r="O2823" t="s">
        <v>61</v>
      </c>
      <c r="P2823">
        <v>6419.8896990000003</v>
      </c>
      <c r="Q2823" t="s">
        <v>56</v>
      </c>
      <c r="R2823">
        <v>6000</v>
      </c>
      <c r="S2823">
        <v>0</v>
      </c>
      <c r="T2823">
        <v>16</v>
      </c>
      <c r="U2823" t="s">
        <v>50</v>
      </c>
      <c r="V2823">
        <v>0</v>
      </c>
      <c r="W2823">
        <v>0</v>
      </c>
      <c r="X2823">
        <v>0</v>
      </c>
      <c r="Y2823" t="s">
        <v>51</v>
      </c>
      <c r="Z2823" t="s">
        <v>60</v>
      </c>
      <c r="AA2823">
        <v>9.1540241999999994E-2</v>
      </c>
      <c r="AB2823">
        <v>0.606325534</v>
      </c>
      <c r="AC2823">
        <v>7.5340704999999994E-2</v>
      </c>
      <c r="AD2823">
        <v>0.09</v>
      </c>
      <c r="AE2823">
        <v>125.3731343</v>
      </c>
      <c r="AF2823">
        <v>0.50476190499999996</v>
      </c>
      <c r="AG2823">
        <v>2.1599382880000002</v>
      </c>
      <c r="AH2823">
        <v>0.19279754099999999</v>
      </c>
      <c r="AI2823">
        <v>2.1665935000000001E-2</v>
      </c>
      <c r="AJ2823">
        <v>7</v>
      </c>
      <c r="AK2823">
        <v>740205</v>
      </c>
      <c r="AL2823">
        <v>0</v>
      </c>
      <c r="AM2823" t="s">
        <v>53</v>
      </c>
      <c r="AN2823">
        <v>21012006</v>
      </c>
      <c r="AO2823">
        <v>31122006</v>
      </c>
      <c r="AP2823">
        <v>610.63</v>
      </c>
      <c r="AQ2823">
        <v>1</v>
      </c>
      <c r="AR2823">
        <v>1</v>
      </c>
      <c r="AS2823">
        <v>610.63</v>
      </c>
      <c r="AT2823">
        <v>613.6162109375</v>
      </c>
      <c r="AU2823">
        <v>698.48180860000002</v>
      </c>
      <c r="AV2823">
        <v>89.325294494628906</v>
      </c>
      <c r="AW2823">
        <v>903.24</v>
      </c>
      <c r="AX2823">
        <f t="shared" si="176"/>
        <v>2.9862109375000045</v>
      </c>
      <c r="AY2823">
        <f t="shared" si="177"/>
        <v>87.851808600000027</v>
      </c>
      <c r="AZ2823">
        <f t="shared" si="178"/>
        <v>521.30470550537109</v>
      </c>
      <c r="BA2823">
        <f t="shared" si="179"/>
        <v>292.61</v>
      </c>
    </row>
    <row r="2824" spans="1:53" x14ac:dyDescent="0.35">
      <c r="A2824">
        <v>7144800</v>
      </c>
      <c r="B2824">
        <v>2007</v>
      </c>
      <c r="C2824">
        <v>59</v>
      </c>
      <c r="D2824">
        <v>59</v>
      </c>
      <c r="E2824">
        <v>56</v>
      </c>
      <c r="F2824" t="s">
        <v>54</v>
      </c>
      <c r="G2824" t="s">
        <v>54</v>
      </c>
      <c r="H2824" t="s">
        <v>45</v>
      </c>
      <c r="I2824">
        <v>38</v>
      </c>
      <c r="J2824" t="s">
        <v>57</v>
      </c>
      <c r="K2824" t="s">
        <v>47</v>
      </c>
      <c r="L2824">
        <v>1</v>
      </c>
      <c r="M2824">
        <v>3</v>
      </c>
      <c r="N2824">
        <v>8</v>
      </c>
      <c r="O2824" t="s">
        <v>92</v>
      </c>
      <c r="P2824">
        <v>5478.9346589999996</v>
      </c>
      <c r="Q2824" t="s">
        <v>56</v>
      </c>
      <c r="R2824">
        <v>10000</v>
      </c>
      <c r="S2824">
        <v>0</v>
      </c>
      <c r="T2824">
        <v>15</v>
      </c>
      <c r="U2824" t="s">
        <v>62</v>
      </c>
      <c r="V2824">
        <v>0</v>
      </c>
      <c r="W2824">
        <v>0</v>
      </c>
      <c r="X2824">
        <v>0</v>
      </c>
      <c r="Y2824" t="s">
        <v>51</v>
      </c>
      <c r="Z2824" t="s">
        <v>60</v>
      </c>
      <c r="AA2824">
        <v>9.1540241999999994E-2</v>
      </c>
      <c r="AB2824">
        <v>0.606325534</v>
      </c>
      <c r="AC2824">
        <v>7.5340704999999994E-2</v>
      </c>
      <c r="AD2824">
        <v>0.09</v>
      </c>
      <c r="AE2824">
        <v>125.3731343</v>
      </c>
      <c r="AF2824">
        <v>0.50476190499999996</v>
      </c>
      <c r="AG2824">
        <v>2.1599382880000002</v>
      </c>
      <c r="AH2824">
        <v>0.19279754099999999</v>
      </c>
      <c r="AI2824">
        <v>2.1665935000000001E-2</v>
      </c>
      <c r="AJ2824">
        <v>6</v>
      </c>
      <c r="AK2824">
        <v>740205</v>
      </c>
      <c r="AL2824">
        <v>0</v>
      </c>
      <c r="AM2824" t="s">
        <v>66</v>
      </c>
      <c r="AN2824">
        <v>6112007</v>
      </c>
      <c r="AO2824">
        <v>31122007</v>
      </c>
      <c r="AP2824">
        <v>1724.66</v>
      </c>
      <c r="AQ2824">
        <v>1</v>
      </c>
      <c r="AR2824">
        <v>1</v>
      </c>
      <c r="AS2824">
        <v>1724.66</v>
      </c>
      <c r="AT2824">
        <v>1007.76824951171</v>
      </c>
      <c r="AU2824">
        <v>1242.7610870000001</v>
      </c>
      <c r="AV2824">
        <v>89.325294494628906</v>
      </c>
      <c r="AW2824">
        <v>1724.66</v>
      </c>
      <c r="AX2824">
        <f t="shared" si="176"/>
        <v>716.89175048829009</v>
      </c>
      <c r="AY2824">
        <f t="shared" si="177"/>
        <v>481.89891299999999</v>
      </c>
      <c r="AZ2824">
        <f t="shared" si="178"/>
        <v>1635.3347055053712</v>
      </c>
      <c r="BA2824">
        <f t="shared" si="179"/>
        <v>0</v>
      </c>
    </row>
    <row r="2825" spans="1:53" x14ac:dyDescent="0.35">
      <c r="A2825">
        <v>2222023</v>
      </c>
      <c r="B2825">
        <v>2006</v>
      </c>
      <c r="C2825">
        <v>45</v>
      </c>
      <c r="D2825">
        <v>34</v>
      </c>
      <c r="E2825">
        <v>34</v>
      </c>
      <c r="F2825" t="s">
        <v>54</v>
      </c>
      <c r="G2825" t="s">
        <v>45</v>
      </c>
      <c r="H2825" t="s">
        <v>45</v>
      </c>
      <c r="I2825">
        <v>12</v>
      </c>
      <c r="J2825" t="s">
        <v>57</v>
      </c>
      <c r="K2825" t="s">
        <v>58</v>
      </c>
      <c r="L2825">
        <v>2</v>
      </c>
      <c r="M2825">
        <v>4</v>
      </c>
      <c r="N2825">
        <v>5</v>
      </c>
      <c r="O2825" t="s">
        <v>67</v>
      </c>
      <c r="P2825">
        <v>4351.6995630000001</v>
      </c>
      <c r="Q2825" t="s">
        <v>56</v>
      </c>
      <c r="R2825">
        <v>5000</v>
      </c>
      <c r="S2825">
        <v>100</v>
      </c>
      <c r="T2825">
        <v>13</v>
      </c>
      <c r="U2825" t="s">
        <v>50</v>
      </c>
      <c r="V2825">
        <v>0</v>
      </c>
      <c r="W2825">
        <v>0</v>
      </c>
      <c r="X2825">
        <v>6</v>
      </c>
      <c r="Y2825" t="s">
        <v>51</v>
      </c>
      <c r="Z2825" t="s">
        <v>60</v>
      </c>
      <c r="AA2825">
        <v>4.2315503999999997E-2</v>
      </c>
      <c r="AB2825">
        <v>0.64839255500000004</v>
      </c>
      <c r="AC2825">
        <v>7.1404398999999993E-2</v>
      </c>
      <c r="AD2825">
        <v>0.19276369600000001</v>
      </c>
      <c r="AE2825">
        <v>232.952381</v>
      </c>
      <c r="AF2825">
        <v>0.45891251</v>
      </c>
      <c r="AG2825">
        <v>1.6554991539999999</v>
      </c>
      <c r="AH2825">
        <v>0.151707705</v>
      </c>
      <c r="AI2825">
        <v>1.1384696999999999E-2</v>
      </c>
      <c r="AJ2825">
        <v>3</v>
      </c>
      <c r="AK2825">
        <v>740303</v>
      </c>
      <c r="AL2825">
        <v>0</v>
      </c>
      <c r="AM2825" t="s">
        <v>53</v>
      </c>
      <c r="AN2825">
        <v>19022006</v>
      </c>
      <c r="AO2825">
        <v>31122006</v>
      </c>
      <c r="AP2825">
        <v>534.28</v>
      </c>
      <c r="AQ2825">
        <v>1</v>
      </c>
      <c r="AR2825">
        <v>1</v>
      </c>
      <c r="AS2825">
        <v>534.28</v>
      </c>
      <c r="AT2825">
        <v>513.98358154296795</v>
      </c>
      <c r="AU2825">
        <v>822.14350349999995</v>
      </c>
      <c r="AV2825">
        <v>89.325294494628906</v>
      </c>
      <c r="AW2825">
        <v>534.27999999999895</v>
      </c>
      <c r="AX2825">
        <f t="shared" si="176"/>
        <v>20.296418457032019</v>
      </c>
      <c r="AY2825">
        <f t="shared" si="177"/>
        <v>287.86350349999998</v>
      </c>
      <c r="AZ2825">
        <f t="shared" si="178"/>
        <v>444.95470550537107</v>
      </c>
      <c r="BA2825">
        <f t="shared" si="179"/>
        <v>1.0231815394945443E-12</v>
      </c>
    </row>
    <row r="2826" spans="1:53" x14ac:dyDescent="0.35">
      <c r="A2826">
        <v>7077057</v>
      </c>
      <c r="B2826">
        <v>2007</v>
      </c>
      <c r="C2826">
        <v>39</v>
      </c>
      <c r="D2826">
        <v>39</v>
      </c>
      <c r="E2826">
        <v>54</v>
      </c>
      <c r="F2826" t="s">
        <v>54</v>
      </c>
      <c r="G2826" t="s">
        <v>54</v>
      </c>
      <c r="H2826" t="s">
        <v>45</v>
      </c>
      <c r="I2826">
        <v>16</v>
      </c>
      <c r="J2826" t="s">
        <v>57</v>
      </c>
      <c r="K2826" t="s">
        <v>58</v>
      </c>
      <c r="L2826">
        <v>2</v>
      </c>
      <c r="M2826">
        <v>4</v>
      </c>
      <c r="N2826">
        <v>17</v>
      </c>
      <c r="O2826" t="s">
        <v>55</v>
      </c>
      <c r="P2826">
        <v>7563.6753470000003</v>
      </c>
      <c r="Q2826" t="s">
        <v>49</v>
      </c>
      <c r="R2826">
        <v>3000</v>
      </c>
      <c r="S2826">
        <v>100</v>
      </c>
      <c r="T2826">
        <v>7</v>
      </c>
      <c r="U2826" t="s">
        <v>62</v>
      </c>
      <c r="V2826">
        <v>0</v>
      </c>
      <c r="W2826">
        <v>0</v>
      </c>
      <c r="X2826">
        <v>0</v>
      </c>
      <c r="Y2826" t="s">
        <v>51</v>
      </c>
      <c r="Z2826" t="s">
        <v>60</v>
      </c>
      <c r="AA2826">
        <v>4.2315503999999997E-2</v>
      </c>
      <c r="AB2826">
        <v>0.64839255500000004</v>
      </c>
      <c r="AC2826">
        <v>7.1404398999999993E-2</v>
      </c>
      <c r="AD2826">
        <v>0.19276369600000001</v>
      </c>
      <c r="AE2826">
        <v>232.952381</v>
      </c>
      <c r="AF2826">
        <v>0.45891251</v>
      </c>
      <c r="AG2826">
        <v>1.6554991539999999</v>
      </c>
      <c r="AH2826">
        <v>0.151707705</v>
      </c>
      <c r="AI2826">
        <v>1.1384696999999999E-2</v>
      </c>
      <c r="AJ2826">
        <v>8</v>
      </c>
      <c r="AK2826">
        <v>740303</v>
      </c>
      <c r="AL2826">
        <v>0</v>
      </c>
      <c r="AM2826" t="s">
        <v>53</v>
      </c>
      <c r="AN2826">
        <v>11072007</v>
      </c>
      <c r="AO2826">
        <v>31122007</v>
      </c>
      <c r="AP2826">
        <v>1434.96</v>
      </c>
      <c r="AQ2826">
        <v>1</v>
      </c>
      <c r="AR2826">
        <v>1</v>
      </c>
      <c r="AS2826">
        <v>1434.96</v>
      </c>
      <c r="AT2826">
        <v>938.05950927734295</v>
      </c>
      <c r="AU2826">
        <v>1458.056865</v>
      </c>
      <c r="AV2826">
        <v>89.325294494628906</v>
      </c>
      <c r="AW2826">
        <v>1434.96</v>
      </c>
      <c r="AX2826">
        <f t="shared" si="176"/>
        <v>496.90049072265708</v>
      </c>
      <c r="AY2826">
        <f t="shared" si="177"/>
        <v>23.09686499999998</v>
      </c>
      <c r="AZ2826">
        <f t="shared" si="178"/>
        <v>1345.6347055053711</v>
      </c>
      <c r="BA2826">
        <f t="shared" si="179"/>
        <v>0</v>
      </c>
    </row>
    <row r="2827" spans="1:53" x14ac:dyDescent="0.35">
      <c r="A2827">
        <v>678897</v>
      </c>
      <c r="B2827">
        <v>2006</v>
      </c>
      <c r="C2827">
        <v>32</v>
      </c>
      <c r="D2827">
        <v>32</v>
      </c>
      <c r="E2827">
        <v>68</v>
      </c>
      <c r="F2827" t="s">
        <v>54</v>
      </c>
      <c r="G2827" t="s">
        <v>54</v>
      </c>
      <c r="H2827" t="s">
        <v>45</v>
      </c>
      <c r="I2827">
        <v>10</v>
      </c>
      <c r="J2827" t="s">
        <v>57</v>
      </c>
      <c r="K2827" t="s">
        <v>58</v>
      </c>
      <c r="L2827">
        <v>2</v>
      </c>
      <c r="M2827">
        <v>3</v>
      </c>
      <c r="N2827">
        <v>40</v>
      </c>
      <c r="O2827" t="s">
        <v>104</v>
      </c>
      <c r="P2827">
        <v>90</v>
      </c>
      <c r="Q2827" t="s">
        <v>56</v>
      </c>
      <c r="R2827">
        <v>8000</v>
      </c>
      <c r="S2827">
        <v>250</v>
      </c>
      <c r="T2827">
        <v>14</v>
      </c>
      <c r="U2827" t="s">
        <v>62</v>
      </c>
      <c r="V2827">
        <v>0</v>
      </c>
      <c r="W2827">
        <v>0</v>
      </c>
      <c r="X2827">
        <v>5</v>
      </c>
      <c r="Y2827" t="s">
        <v>51</v>
      </c>
      <c r="Z2827" t="s">
        <v>65</v>
      </c>
      <c r="AA2827">
        <v>7.0633561999999997E-2</v>
      </c>
      <c r="AB2827">
        <v>0.44734589000000002</v>
      </c>
      <c r="AC2827">
        <v>0.15839041100000001</v>
      </c>
      <c r="AD2827">
        <v>0.251424814</v>
      </c>
      <c r="AE2827">
        <v>80.035087720000007</v>
      </c>
      <c r="AF2827">
        <v>0.49912319199999999</v>
      </c>
      <c r="AG2827">
        <v>1.952910959</v>
      </c>
      <c r="AH2827">
        <v>9.1491307999999993E-2</v>
      </c>
      <c r="AI2827">
        <v>7.9292470000000004E-3</v>
      </c>
      <c r="AJ2827">
        <v>10</v>
      </c>
      <c r="AK2827">
        <v>740304</v>
      </c>
      <c r="AL2827">
        <v>0</v>
      </c>
      <c r="AM2827" t="s">
        <v>53</v>
      </c>
      <c r="AN2827">
        <v>1012006</v>
      </c>
      <c r="AO2827">
        <v>20122006</v>
      </c>
      <c r="AP2827">
        <v>50.34</v>
      </c>
      <c r="AQ2827">
        <v>1</v>
      </c>
      <c r="AR2827">
        <v>1</v>
      </c>
      <c r="AS2827">
        <v>50.34</v>
      </c>
      <c r="AT2827">
        <v>72.2232666015625</v>
      </c>
      <c r="AU2827">
        <v>1397.298873</v>
      </c>
      <c r="AV2827">
        <v>89.325294494628906</v>
      </c>
      <c r="AW2827">
        <v>50.34</v>
      </c>
      <c r="AX2827">
        <f t="shared" si="176"/>
        <v>21.883266601562497</v>
      </c>
      <c r="AY2827">
        <f t="shared" si="177"/>
        <v>1346.958873</v>
      </c>
      <c r="AZ2827">
        <f t="shared" si="178"/>
        <v>38.985294494628903</v>
      </c>
      <c r="BA2827">
        <f t="shared" si="179"/>
        <v>0</v>
      </c>
    </row>
    <row r="2828" spans="1:53" x14ac:dyDescent="0.35">
      <c r="A2828">
        <v>8308376</v>
      </c>
      <c r="B2828">
        <v>2008</v>
      </c>
      <c r="C2828">
        <v>69</v>
      </c>
      <c r="D2828">
        <v>60</v>
      </c>
      <c r="E2828">
        <v>60</v>
      </c>
      <c r="F2828" t="s">
        <v>54</v>
      </c>
      <c r="G2828" t="s">
        <v>45</v>
      </c>
      <c r="H2828" t="s">
        <v>45</v>
      </c>
      <c r="I2828">
        <v>39</v>
      </c>
      <c r="J2828" t="s">
        <v>57</v>
      </c>
      <c r="K2828" t="s">
        <v>58</v>
      </c>
      <c r="L2828">
        <v>2</v>
      </c>
      <c r="M2828">
        <v>3</v>
      </c>
      <c r="N2828">
        <v>26</v>
      </c>
      <c r="O2828" t="s">
        <v>55</v>
      </c>
      <c r="P2828">
        <v>10860.55683</v>
      </c>
      <c r="Q2828" t="s">
        <v>49</v>
      </c>
      <c r="R2828">
        <v>6000</v>
      </c>
      <c r="S2828">
        <v>150</v>
      </c>
      <c r="T2828">
        <v>16</v>
      </c>
      <c r="U2828" t="s">
        <v>50</v>
      </c>
      <c r="V2828">
        <v>0</v>
      </c>
      <c r="W2828">
        <v>0</v>
      </c>
      <c r="X2828">
        <v>0</v>
      </c>
      <c r="Y2828" t="s">
        <v>51</v>
      </c>
      <c r="Z2828" t="s">
        <v>65</v>
      </c>
      <c r="AA2828">
        <v>6.0536398999999998E-2</v>
      </c>
      <c r="AB2828">
        <v>0.44061302699999999</v>
      </c>
      <c r="AC2828">
        <v>0.18697317999999999</v>
      </c>
      <c r="AD2828">
        <v>0.14996368900000001</v>
      </c>
      <c r="AE2828">
        <v>86.0625</v>
      </c>
      <c r="AF2828">
        <v>0.46623093700000001</v>
      </c>
      <c r="AG2828">
        <v>2.1103448280000001</v>
      </c>
      <c r="AH2828">
        <v>9.9613152999999996E-2</v>
      </c>
      <c r="AI2828">
        <v>1.0154738999999999E-2</v>
      </c>
      <c r="AJ2828">
        <v>3</v>
      </c>
      <c r="AK2828">
        <v>740306</v>
      </c>
      <c r="AL2828">
        <v>0</v>
      </c>
      <c r="AM2828" t="s">
        <v>53</v>
      </c>
      <c r="AN2828">
        <v>13032008</v>
      </c>
      <c r="AO2828">
        <v>31122008</v>
      </c>
      <c r="AP2828">
        <v>1168.05</v>
      </c>
      <c r="AQ2828">
        <v>1</v>
      </c>
      <c r="AR2828">
        <v>1</v>
      </c>
      <c r="AS2828">
        <v>1168.05</v>
      </c>
      <c r="AT2828">
        <v>737.28387451171795</v>
      </c>
      <c r="AU2828">
        <v>915.96351689999995</v>
      </c>
      <c r="AV2828">
        <v>89.325294494628906</v>
      </c>
      <c r="AW2828">
        <v>1168.04999999999</v>
      </c>
      <c r="AX2828">
        <f t="shared" si="176"/>
        <v>430.766125488282</v>
      </c>
      <c r="AY2828">
        <f t="shared" si="177"/>
        <v>252.08648310000001</v>
      </c>
      <c r="AZ2828">
        <f t="shared" si="178"/>
        <v>1078.724705505371</v>
      </c>
      <c r="BA2828">
        <f t="shared" si="179"/>
        <v>1.0004441719502211E-11</v>
      </c>
    </row>
    <row r="2829" spans="1:53" x14ac:dyDescent="0.35">
      <c r="A2829">
        <v>1458776</v>
      </c>
      <c r="B2829">
        <v>2007</v>
      </c>
      <c r="C2829">
        <v>61</v>
      </c>
      <c r="D2829">
        <v>58</v>
      </c>
      <c r="E2829">
        <v>58</v>
      </c>
      <c r="F2829" t="s">
        <v>45</v>
      </c>
      <c r="G2829" t="s">
        <v>54</v>
      </c>
      <c r="H2829" t="s">
        <v>54</v>
      </c>
      <c r="I2829">
        <v>34</v>
      </c>
      <c r="J2829" t="s">
        <v>57</v>
      </c>
      <c r="K2829" t="s">
        <v>58</v>
      </c>
      <c r="L2829">
        <v>2</v>
      </c>
      <c r="M2829">
        <v>12</v>
      </c>
      <c r="N2829">
        <v>5</v>
      </c>
      <c r="O2829" t="s">
        <v>93</v>
      </c>
      <c r="P2829">
        <v>3962.899457</v>
      </c>
      <c r="Q2829" t="s">
        <v>49</v>
      </c>
      <c r="R2829">
        <v>10000</v>
      </c>
      <c r="S2829">
        <v>100</v>
      </c>
      <c r="T2829">
        <v>17</v>
      </c>
      <c r="U2829" t="s">
        <v>62</v>
      </c>
      <c r="V2829">
        <v>0</v>
      </c>
      <c r="W2829">
        <v>0</v>
      </c>
      <c r="X2829">
        <v>6</v>
      </c>
      <c r="Y2829" t="s">
        <v>51</v>
      </c>
      <c r="Z2829" t="s">
        <v>60</v>
      </c>
      <c r="AA2829">
        <v>0.118936877</v>
      </c>
      <c r="AB2829">
        <v>0.54385382100000002</v>
      </c>
      <c r="AC2829">
        <v>0.130232558</v>
      </c>
      <c r="AD2829">
        <v>8.3372146999999994E-2</v>
      </c>
      <c r="AE2829">
        <v>105.59016389999999</v>
      </c>
      <c r="AF2829">
        <v>0.50659835399999997</v>
      </c>
      <c r="AG2829">
        <v>2.13986711</v>
      </c>
      <c r="AH2829">
        <v>0.13453853499999999</v>
      </c>
      <c r="AI2829">
        <v>1.6936250999999999E-2</v>
      </c>
      <c r="AJ2829">
        <v>2</v>
      </c>
      <c r="AK2829">
        <v>740400</v>
      </c>
      <c r="AL2829">
        <v>0</v>
      </c>
      <c r="AM2829" t="s">
        <v>53</v>
      </c>
      <c r="AN2829">
        <v>4082007</v>
      </c>
      <c r="AO2829">
        <v>31122007</v>
      </c>
      <c r="AP2829">
        <v>429.67</v>
      </c>
      <c r="AQ2829">
        <v>1</v>
      </c>
      <c r="AR2829">
        <v>1</v>
      </c>
      <c r="AS2829">
        <v>429.67</v>
      </c>
      <c r="AT2829">
        <v>603.40313720703102</v>
      </c>
      <c r="AU2829">
        <v>621.35951969999996</v>
      </c>
      <c r="AV2829">
        <v>89.325294494628906</v>
      </c>
      <c r="AW2829">
        <v>374.00999999999902</v>
      </c>
      <c r="AX2829">
        <f t="shared" si="176"/>
        <v>173.73313720703101</v>
      </c>
      <c r="AY2829">
        <f t="shared" si="177"/>
        <v>191.68951969999995</v>
      </c>
      <c r="AZ2829">
        <f t="shared" si="178"/>
        <v>340.34470550537111</v>
      </c>
      <c r="BA2829">
        <f t="shared" si="179"/>
        <v>55.660000000000991</v>
      </c>
    </row>
    <row r="2830" spans="1:53" x14ac:dyDescent="0.35">
      <c r="A2830">
        <v>927261</v>
      </c>
      <c r="B2830">
        <v>2008</v>
      </c>
      <c r="C2830">
        <v>58</v>
      </c>
      <c r="D2830">
        <v>58</v>
      </c>
      <c r="E2830">
        <v>56</v>
      </c>
      <c r="F2830" t="s">
        <v>45</v>
      </c>
      <c r="G2830" t="s">
        <v>45</v>
      </c>
      <c r="H2830" t="s">
        <v>45</v>
      </c>
      <c r="I2830">
        <v>33</v>
      </c>
      <c r="J2830" t="s">
        <v>76</v>
      </c>
      <c r="K2830" t="s">
        <v>47</v>
      </c>
      <c r="L2830">
        <v>1</v>
      </c>
      <c r="M2830">
        <v>10</v>
      </c>
      <c r="N2830">
        <v>24</v>
      </c>
      <c r="O2830" t="s">
        <v>98</v>
      </c>
      <c r="P2830">
        <v>11592.94594</v>
      </c>
      <c r="Q2830" t="s">
        <v>49</v>
      </c>
      <c r="R2830">
        <v>6000</v>
      </c>
      <c r="S2830">
        <v>100</v>
      </c>
      <c r="T2830">
        <v>34</v>
      </c>
      <c r="U2830" t="s">
        <v>62</v>
      </c>
      <c r="V2830">
        <v>0</v>
      </c>
      <c r="W2830">
        <v>0</v>
      </c>
      <c r="X2830">
        <v>4</v>
      </c>
      <c r="Y2830" t="s">
        <v>51</v>
      </c>
      <c r="Z2830" t="s">
        <v>52</v>
      </c>
      <c r="AA2830">
        <v>0.13254823399999999</v>
      </c>
      <c r="AB2830">
        <v>0.67251315499999997</v>
      </c>
      <c r="AC2830">
        <v>8.6444499999999994E-2</v>
      </c>
      <c r="AD2830">
        <v>8.6530078999999996E-2</v>
      </c>
      <c r="AE2830">
        <v>117.64102560000001</v>
      </c>
      <c r="AF2830">
        <v>0.50544899700000001</v>
      </c>
      <c r="AG2830">
        <v>2.2991731400000002</v>
      </c>
      <c r="AH2830">
        <v>0.205340568</v>
      </c>
      <c r="AI2830">
        <v>2.1133800000000001E-2</v>
      </c>
      <c r="AJ2830">
        <v>9</v>
      </c>
      <c r="AK2830">
        <v>740406</v>
      </c>
      <c r="AL2830">
        <v>0</v>
      </c>
      <c r="AM2830" t="s">
        <v>53</v>
      </c>
      <c r="AN2830">
        <v>1012008</v>
      </c>
      <c r="AO2830">
        <v>30112008</v>
      </c>
      <c r="AP2830">
        <v>637.45000000000005</v>
      </c>
      <c r="AQ2830">
        <v>1</v>
      </c>
      <c r="AR2830">
        <v>1</v>
      </c>
      <c r="AS2830">
        <v>637.45000000000005</v>
      </c>
      <c r="AT2830">
        <v>585.42596435546795</v>
      </c>
      <c r="AU2830">
        <v>808.76998370000001</v>
      </c>
      <c r="AV2830">
        <v>89.325294494628906</v>
      </c>
      <c r="AW2830">
        <v>637.45000000000005</v>
      </c>
      <c r="AX2830">
        <f t="shared" si="176"/>
        <v>52.024035644532091</v>
      </c>
      <c r="AY2830">
        <f t="shared" si="177"/>
        <v>171.31998369999997</v>
      </c>
      <c r="AZ2830">
        <f t="shared" si="178"/>
        <v>548.12470550537114</v>
      </c>
      <c r="BA2830">
        <f t="shared" si="179"/>
        <v>0</v>
      </c>
    </row>
    <row r="2831" spans="1:53" x14ac:dyDescent="0.35">
      <c r="A2831">
        <v>2397683</v>
      </c>
      <c r="B2831">
        <v>2005</v>
      </c>
      <c r="C2831">
        <v>74</v>
      </c>
      <c r="D2831">
        <v>74</v>
      </c>
      <c r="E2831">
        <v>56</v>
      </c>
      <c r="F2831" t="s">
        <v>45</v>
      </c>
      <c r="G2831" t="s">
        <v>45</v>
      </c>
      <c r="H2831" t="s">
        <v>45</v>
      </c>
      <c r="I2831">
        <v>51</v>
      </c>
      <c r="J2831" t="s">
        <v>57</v>
      </c>
      <c r="K2831" t="s">
        <v>47</v>
      </c>
      <c r="L2831">
        <v>1</v>
      </c>
      <c r="M2831">
        <v>4</v>
      </c>
      <c r="N2831">
        <v>23</v>
      </c>
      <c r="O2831" t="s">
        <v>75</v>
      </c>
      <c r="P2831">
        <v>16583.365740000001</v>
      </c>
      <c r="Q2831" t="s">
        <v>56</v>
      </c>
      <c r="R2831">
        <v>4000</v>
      </c>
      <c r="S2831">
        <v>50</v>
      </c>
      <c r="T2831">
        <v>30</v>
      </c>
      <c r="U2831" t="s">
        <v>62</v>
      </c>
      <c r="V2831">
        <v>0</v>
      </c>
      <c r="W2831">
        <v>0</v>
      </c>
      <c r="X2831">
        <v>2</v>
      </c>
      <c r="Y2831" t="s">
        <v>51</v>
      </c>
      <c r="Z2831" t="s">
        <v>60</v>
      </c>
      <c r="AA2831">
        <v>0.13254823399999999</v>
      </c>
      <c r="AB2831">
        <v>0.67251315499999997</v>
      </c>
      <c r="AC2831">
        <v>8.6444499999999994E-2</v>
      </c>
      <c r="AD2831">
        <v>8.6530078999999996E-2</v>
      </c>
      <c r="AE2831">
        <v>117.64102560000001</v>
      </c>
      <c r="AF2831">
        <v>0.50544899700000001</v>
      </c>
      <c r="AG2831">
        <v>2.2991731400000002</v>
      </c>
      <c r="AH2831">
        <v>0.205340568</v>
      </c>
      <c r="AI2831">
        <v>2.1133800000000001E-2</v>
      </c>
      <c r="AJ2831">
        <v>3</v>
      </c>
      <c r="AK2831">
        <v>740406</v>
      </c>
      <c r="AL2831">
        <v>0</v>
      </c>
      <c r="AM2831" t="s">
        <v>53</v>
      </c>
      <c r="AN2831">
        <v>19032005</v>
      </c>
      <c r="AO2831">
        <v>31122005</v>
      </c>
      <c r="AP2831">
        <v>691.45</v>
      </c>
      <c r="AQ2831">
        <v>1</v>
      </c>
      <c r="AR2831">
        <v>1</v>
      </c>
      <c r="AS2831">
        <v>691.45</v>
      </c>
      <c r="AT2831">
        <v>422.49026489257801</v>
      </c>
      <c r="AU2831">
        <v>1447.3752159999999</v>
      </c>
      <c r="AV2831">
        <v>89.325294494628906</v>
      </c>
      <c r="AW2831">
        <v>691.45</v>
      </c>
      <c r="AX2831">
        <f t="shared" si="176"/>
        <v>268.95973510742203</v>
      </c>
      <c r="AY2831">
        <f t="shared" si="177"/>
        <v>755.92521599999986</v>
      </c>
      <c r="AZ2831">
        <f t="shared" si="178"/>
        <v>602.12470550537114</v>
      </c>
      <c r="BA2831">
        <f t="shared" si="179"/>
        <v>0</v>
      </c>
    </row>
    <row r="2832" spans="1:53" x14ac:dyDescent="0.35">
      <c r="A2832">
        <v>2703340</v>
      </c>
      <c r="B2832">
        <v>2006</v>
      </c>
      <c r="C2832">
        <v>54</v>
      </c>
      <c r="D2832">
        <v>49</v>
      </c>
      <c r="E2832">
        <v>49</v>
      </c>
      <c r="F2832" t="s">
        <v>45</v>
      </c>
      <c r="G2832" t="s">
        <v>54</v>
      </c>
      <c r="H2832" t="s">
        <v>54</v>
      </c>
      <c r="I2832">
        <v>27</v>
      </c>
      <c r="J2832" t="s">
        <v>57</v>
      </c>
      <c r="K2832" t="s">
        <v>58</v>
      </c>
      <c r="L2832">
        <v>2</v>
      </c>
      <c r="M2832">
        <v>8</v>
      </c>
      <c r="N2832">
        <v>5</v>
      </c>
      <c r="O2832" t="s">
        <v>93</v>
      </c>
      <c r="P2832">
        <v>3957.5490580000001</v>
      </c>
      <c r="Q2832" t="s">
        <v>56</v>
      </c>
      <c r="R2832">
        <v>5000</v>
      </c>
      <c r="S2832">
        <v>50</v>
      </c>
      <c r="T2832">
        <v>8</v>
      </c>
      <c r="U2832" t="s">
        <v>50</v>
      </c>
      <c r="V2832">
        <v>0</v>
      </c>
      <c r="W2832">
        <v>0</v>
      </c>
      <c r="X2832">
        <v>1</v>
      </c>
      <c r="Y2832" t="s">
        <v>51</v>
      </c>
      <c r="Z2832" t="s">
        <v>89</v>
      </c>
      <c r="AA2832">
        <v>0.13254823399999999</v>
      </c>
      <c r="AB2832">
        <v>0.67251315499999997</v>
      </c>
      <c r="AC2832">
        <v>8.6444499999999994E-2</v>
      </c>
      <c r="AD2832">
        <v>8.6530078999999996E-2</v>
      </c>
      <c r="AE2832">
        <v>117.64102560000001</v>
      </c>
      <c r="AF2832">
        <v>0.50544899700000001</v>
      </c>
      <c r="AG2832">
        <v>2.2991731400000002</v>
      </c>
      <c r="AH2832">
        <v>0.205340568</v>
      </c>
      <c r="AI2832">
        <v>2.1133800000000001E-2</v>
      </c>
      <c r="AJ2832">
        <v>6</v>
      </c>
      <c r="AK2832">
        <v>740406</v>
      </c>
      <c r="AL2832">
        <v>0</v>
      </c>
      <c r="AM2832" t="s">
        <v>53</v>
      </c>
      <c r="AN2832">
        <v>1012006</v>
      </c>
      <c r="AO2832">
        <v>26072006</v>
      </c>
      <c r="AP2832">
        <v>455.11</v>
      </c>
      <c r="AQ2832">
        <v>1</v>
      </c>
      <c r="AR2832">
        <v>1</v>
      </c>
      <c r="AS2832">
        <v>455.11</v>
      </c>
      <c r="AT2832">
        <v>536.70318603515602</v>
      </c>
      <c r="AU2832">
        <v>554.81681460000004</v>
      </c>
      <c r="AV2832">
        <v>89.325294494628906</v>
      </c>
      <c r="AW2832">
        <v>455.11</v>
      </c>
      <c r="AX2832">
        <f t="shared" si="176"/>
        <v>81.593186035156009</v>
      </c>
      <c r="AY2832">
        <f t="shared" si="177"/>
        <v>99.70681460000003</v>
      </c>
      <c r="AZ2832">
        <f t="shared" si="178"/>
        <v>365.78470550537111</v>
      </c>
      <c r="BA2832">
        <f t="shared" si="179"/>
        <v>0</v>
      </c>
    </row>
    <row r="2833" spans="1:53" x14ac:dyDescent="0.35">
      <c r="A2833">
        <v>1680816</v>
      </c>
      <c r="B2833">
        <v>2006</v>
      </c>
      <c r="C2833">
        <v>56</v>
      </c>
      <c r="D2833">
        <v>43</v>
      </c>
      <c r="E2833">
        <v>43</v>
      </c>
      <c r="F2833" t="s">
        <v>54</v>
      </c>
      <c r="G2833" t="s">
        <v>45</v>
      </c>
      <c r="H2833" t="s">
        <v>45</v>
      </c>
      <c r="I2833">
        <v>18</v>
      </c>
      <c r="J2833" t="s">
        <v>57</v>
      </c>
      <c r="K2833" t="s">
        <v>58</v>
      </c>
      <c r="L2833">
        <v>2</v>
      </c>
      <c r="M2833">
        <v>7</v>
      </c>
      <c r="N2833">
        <v>23</v>
      </c>
      <c r="O2833" t="s">
        <v>61</v>
      </c>
      <c r="P2833">
        <v>4226.1683860000003</v>
      </c>
      <c r="Q2833" t="s">
        <v>49</v>
      </c>
      <c r="R2833">
        <v>6000</v>
      </c>
      <c r="S2833">
        <v>100</v>
      </c>
      <c r="T2833">
        <v>8</v>
      </c>
      <c r="U2833" t="s">
        <v>62</v>
      </c>
      <c r="V2833">
        <v>0</v>
      </c>
      <c r="W2833">
        <v>0</v>
      </c>
      <c r="X2833">
        <v>6</v>
      </c>
      <c r="Y2833" t="s">
        <v>63</v>
      </c>
      <c r="Z2833" t="s">
        <v>60</v>
      </c>
      <c r="AA2833">
        <v>0.173238526</v>
      </c>
      <c r="AB2833">
        <v>0.70135746600000004</v>
      </c>
      <c r="AC2833">
        <v>0.118293471</v>
      </c>
      <c r="AD2833">
        <v>8.0899493000000003E-2</v>
      </c>
      <c r="AE2833">
        <v>113.953125</v>
      </c>
      <c r="AF2833">
        <v>0.49746332100000001</v>
      </c>
      <c r="AG2833">
        <v>2.3571428569999999</v>
      </c>
      <c r="AH2833">
        <v>0.20226359999999999</v>
      </c>
      <c r="AI2833">
        <v>1.9715224999999999E-2</v>
      </c>
      <c r="AJ2833">
        <v>6</v>
      </c>
      <c r="AK2833">
        <v>740408</v>
      </c>
      <c r="AL2833">
        <v>0</v>
      </c>
      <c r="AM2833" t="s">
        <v>53</v>
      </c>
      <c r="AN2833">
        <v>2032006</v>
      </c>
      <c r="AO2833">
        <v>31122006</v>
      </c>
      <c r="AP2833">
        <v>618.47</v>
      </c>
      <c r="AQ2833">
        <v>1</v>
      </c>
      <c r="AR2833">
        <v>1</v>
      </c>
      <c r="AS2833">
        <v>618.47</v>
      </c>
      <c r="AT2833">
        <v>720.31427001953102</v>
      </c>
      <c r="AU2833">
        <v>616.74563950000004</v>
      </c>
      <c r="AV2833">
        <v>89.325294494628906</v>
      </c>
      <c r="AW2833">
        <v>618.47</v>
      </c>
      <c r="AX2833">
        <f t="shared" si="176"/>
        <v>101.844270019531</v>
      </c>
      <c r="AY2833">
        <f t="shared" si="177"/>
        <v>1.7243604999999889</v>
      </c>
      <c r="AZ2833">
        <f t="shared" si="178"/>
        <v>529.14470550537112</v>
      </c>
      <c r="BA2833">
        <f t="shared" si="179"/>
        <v>0</v>
      </c>
    </row>
    <row r="2834" spans="1:53" x14ac:dyDescent="0.35">
      <c r="A2834">
        <v>918060</v>
      </c>
      <c r="B2834">
        <v>2006</v>
      </c>
      <c r="C2834">
        <v>35</v>
      </c>
      <c r="D2834">
        <v>35</v>
      </c>
      <c r="E2834">
        <v>56</v>
      </c>
      <c r="F2834" t="s">
        <v>54</v>
      </c>
      <c r="G2834" t="s">
        <v>54</v>
      </c>
      <c r="H2834" t="s">
        <v>45</v>
      </c>
      <c r="I2834">
        <v>9</v>
      </c>
      <c r="J2834" t="s">
        <v>46</v>
      </c>
      <c r="K2834" t="s">
        <v>47</v>
      </c>
      <c r="L2834">
        <v>1</v>
      </c>
      <c r="M2834">
        <v>5</v>
      </c>
      <c r="N2834">
        <v>23</v>
      </c>
      <c r="O2834" t="s">
        <v>55</v>
      </c>
      <c r="P2834">
        <v>4846.7159030000003</v>
      </c>
      <c r="Q2834" t="s">
        <v>49</v>
      </c>
      <c r="R2834">
        <v>12000</v>
      </c>
      <c r="S2834">
        <v>50</v>
      </c>
      <c r="T2834">
        <v>13</v>
      </c>
      <c r="U2834" t="s">
        <v>62</v>
      </c>
      <c r="V2834">
        <v>0</v>
      </c>
      <c r="W2834">
        <v>0</v>
      </c>
      <c r="X2834">
        <v>4</v>
      </c>
      <c r="Y2834" t="s">
        <v>63</v>
      </c>
      <c r="Z2834" t="s">
        <v>60</v>
      </c>
      <c r="AA2834">
        <v>9.4907406999999999E-2</v>
      </c>
      <c r="AB2834">
        <v>0.47784391500000001</v>
      </c>
      <c r="AC2834">
        <v>0.17195767200000001</v>
      </c>
      <c r="AD2834">
        <v>6.8965517000000004E-2</v>
      </c>
      <c r="AE2834">
        <v>77.224719100000002</v>
      </c>
      <c r="AF2834">
        <v>0.507784083</v>
      </c>
      <c r="AG2834">
        <v>2.2728174600000002</v>
      </c>
      <c r="AH2834">
        <v>0.109187995</v>
      </c>
      <c r="AI2834">
        <v>9.7587920000000005E-3</v>
      </c>
      <c r="AJ2834">
        <v>4</v>
      </c>
      <c r="AK2834">
        <v>740409</v>
      </c>
      <c r="AL2834">
        <v>0</v>
      </c>
      <c r="AM2834" t="s">
        <v>53</v>
      </c>
      <c r="AN2834">
        <v>1012006</v>
      </c>
      <c r="AO2834">
        <v>15052006</v>
      </c>
      <c r="AP2834">
        <v>1240.05</v>
      </c>
      <c r="AQ2834">
        <v>1</v>
      </c>
      <c r="AR2834">
        <v>1</v>
      </c>
      <c r="AS2834">
        <v>1240.05</v>
      </c>
      <c r="AT2834">
        <v>729.61041259765602</v>
      </c>
      <c r="AU2834">
        <v>911.02257150000003</v>
      </c>
      <c r="AV2834">
        <v>89.325294494628906</v>
      </c>
      <c r="AW2834">
        <v>1240.04999999999</v>
      </c>
      <c r="AX2834">
        <f t="shared" si="176"/>
        <v>510.43958740234393</v>
      </c>
      <c r="AY2834">
        <f t="shared" si="177"/>
        <v>329.02742849999993</v>
      </c>
      <c r="AZ2834">
        <f t="shared" si="178"/>
        <v>1150.724705505371</v>
      </c>
      <c r="BA2834">
        <f t="shared" si="179"/>
        <v>1.0004441719502211E-11</v>
      </c>
    </row>
    <row r="2835" spans="1:53" x14ac:dyDescent="0.35">
      <c r="A2835">
        <v>2035100</v>
      </c>
      <c r="B2835">
        <v>2005</v>
      </c>
      <c r="C2835">
        <v>30</v>
      </c>
      <c r="D2835">
        <v>30</v>
      </c>
      <c r="E2835">
        <v>49</v>
      </c>
      <c r="F2835" t="s">
        <v>54</v>
      </c>
      <c r="G2835" t="s">
        <v>54</v>
      </c>
      <c r="H2835" t="s">
        <v>45</v>
      </c>
      <c r="I2835">
        <v>7</v>
      </c>
      <c r="J2835" t="s">
        <v>57</v>
      </c>
      <c r="K2835" t="s">
        <v>58</v>
      </c>
      <c r="L2835">
        <v>2</v>
      </c>
      <c r="M2835">
        <v>4</v>
      </c>
      <c r="N2835">
        <v>20</v>
      </c>
      <c r="O2835" t="s">
        <v>79</v>
      </c>
      <c r="P2835">
        <v>90</v>
      </c>
      <c r="Q2835" t="s">
        <v>49</v>
      </c>
      <c r="R2835">
        <v>4000</v>
      </c>
      <c r="S2835">
        <v>100</v>
      </c>
      <c r="T2835">
        <v>12</v>
      </c>
      <c r="U2835" t="s">
        <v>50</v>
      </c>
      <c r="V2835">
        <v>0</v>
      </c>
      <c r="W2835">
        <v>0</v>
      </c>
      <c r="X2835">
        <v>5</v>
      </c>
      <c r="Y2835" t="s">
        <v>51</v>
      </c>
      <c r="Z2835" t="s">
        <v>65</v>
      </c>
      <c r="AA2835">
        <v>9.4907406999999999E-2</v>
      </c>
      <c r="AB2835">
        <v>0.47784391500000001</v>
      </c>
      <c r="AC2835">
        <v>0.17195767200000001</v>
      </c>
      <c r="AD2835">
        <v>6.8965517000000004E-2</v>
      </c>
      <c r="AE2835">
        <v>77.224719100000002</v>
      </c>
      <c r="AF2835">
        <v>0.507784083</v>
      </c>
      <c r="AG2835">
        <v>2.2728174600000002</v>
      </c>
      <c r="AH2835">
        <v>0.109187995</v>
      </c>
      <c r="AI2835">
        <v>9.7587920000000005E-3</v>
      </c>
      <c r="AJ2835">
        <v>5</v>
      </c>
      <c r="AK2835">
        <v>740409</v>
      </c>
      <c r="AL2835">
        <v>0</v>
      </c>
      <c r="AM2835" t="s">
        <v>53</v>
      </c>
      <c r="AN2835">
        <v>16082005</v>
      </c>
      <c r="AO2835">
        <v>31122005</v>
      </c>
      <c r="AP2835">
        <v>459.53</v>
      </c>
      <c r="AQ2835">
        <v>1</v>
      </c>
      <c r="AR2835">
        <v>1</v>
      </c>
      <c r="AS2835">
        <v>459.53</v>
      </c>
      <c r="AT2835">
        <v>645.319580078125</v>
      </c>
      <c r="AU2835">
        <v>834.53177349999999</v>
      </c>
      <c r="AV2835">
        <v>89.325294494628906</v>
      </c>
      <c r="AW2835">
        <v>459.52999999999901</v>
      </c>
      <c r="AX2835">
        <f t="shared" si="176"/>
        <v>185.78958007812503</v>
      </c>
      <c r="AY2835">
        <f t="shared" si="177"/>
        <v>375.00177350000001</v>
      </c>
      <c r="AZ2835">
        <f t="shared" si="178"/>
        <v>370.20470550537107</v>
      </c>
      <c r="BA2835">
        <f t="shared" si="179"/>
        <v>9.6633812063373625E-13</v>
      </c>
    </row>
    <row r="2836" spans="1:53" x14ac:dyDescent="0.35">
      <c r="A2836">
        <v>2252688</v>
      </c>
      <c r="B2836">
        <v>2005</v>
      </c>
      <c r="C2836">
        <v>79</v>
      </c>
      <c r="D2836">
        <v>38</v>
      </c>
      <c r="E2836">
        <v>38</v>
      </c>
      <c r="F2836" t="s">
        <v>45</v>
      </c>
      <c r="G2836" t="s">
        <v>54</v>
      </c>
      <c r="H2836" t="s">
        <v>54</v>
      </c>
      <c r="I2836">
        <v>15</v>
      </c>
      <c r="J2836" t="s">
        <v>57</v>
      </c>
      <c r="K2836" t="s">
        <v>78</v>
      </c>
      <c r="L2836">
        <v>3</v>
      </c>
      <c r="M2836">
        <v>3</v>
      </c>
      <c r="N2836">
        <v>19</v>
      </c>
      <c r="O2836" t="s">
        <v>77</v>
      </c>
      <c r="P2836">
        <v>7523.67238</v>
      </c>
      <c r="Q2836" t="s">
        <v>56</v>
      </c>
      <c r="R2836">
        <v>6000</v>
      </c>
      <c r="S2836">
        <v>0</v>
      </c>
      <c r="T2836">
        <v>15</v>
      </c>
      <c r="U2836" t="s">
        <v>50</v>
      </c>
      <c r="V2836">
        <v>0</v>
      </c>
      <c r="W2836">
        <v>0</v>
      </c>
      <c r="X2836">
        <v>1</v>
      </c>
      <c r="Y2836" t="s">
        <v>63</v>
      </c>
      <c r="Z2836" t="s">
        <v>60</v>
      </c>
      <c r="AA2836">
        <v>0.12572161600000001</v>
      </c>
      <c r="AB2836">
        <v>0.647851187</v>
      </c>
      <c r="AC2836">
        <v>9.2366902000000001E-2</v>
      </c>
      <c r="AD2836">
        <v>0.13430471999999999</v>
      </c>
      <c r="AE2836">
        <v>110.7719298</v>
      </c>
      <c r="AF2836">
        <v>0.48004434600000001</v>
      </c>
      <c r="AG2836">
        <v>2.0250160359999998</v>
      </c>
      <c r="AH2836">
        <v>0.194117647</v>
      </c>
      <c r="AI2836">
        <v>1.2941177E-2</v>
      </c>
      <c r="AJ2836">
        <v>1</v>
      </c>
      <c r="AK2836">
        <v>740601</v>
      </c>
      <c r="AL2836">
        <v>0</v>
      </c>
      <c r="AM2836" t="s">
        <v>53</v>
      </c>
      <c r="AN2836">
        <v>1012005</v>
      </c>
      <c r="AO2836">
        <v>5042005</v>
      </c>
      <c r="AP2836">
        <v>50</v>
      </c>
      <c r="AQ2836">
        <v>1</v>
      </c>
      <c r="AR2836">
        <v>1</v>
      </c>
      <c r="AS2836">
        <v>50</v>
      </c>
      <c r="AT2836">
        <v>174.443359375</v>
      </c>
      <c r="AU2836">
        <v>746.761753</v>
      </c>
      <c r="AV2836">
        <v>89.325294494628906</v>
      </c>
      <c r="AW2836">
        <v>50</v>
      </c>
      <c r="AX2836">
        <f t="shared" si="176"/>
        <v>124.443359375</v>
      </c>
      <c r="AY2836">
        <f t="shared" si="177"/>
        <v>696.761753</v>
      </c>
      <c r="AZ2836">
        <f t="shared" si="178"/>
        <v>39.325294494628906</v>
      </c>
      <c r="BA2836">
        <f t="shared" si="179"/>
        <v>0</v>
      </c>
    </row>
    <row r="2837" spans="1:53" x14ac:dyDescent="0.35">
      <c r="A2837">
        <v>5624177</v>
      </c>
      <c r="B2837">
        <v>2008</v>
      </c>
      <c r="C2837">
        <v>40</v>
      </c>
      <c r="D2837">
        <v>40</v>
      </c>
      <c r="E2837">
        <v>47</v>
      </c>
      <c r="F2837" t="s">
        <v>54</v>
      </c>
      <c r="G2837" t="s">
        <v>54</v>
      </c>
      <c r="H2837" t="s">
        <v>45</v>
      </c>
      <c r="I2837">
        <v>19</v>
      </c>
      <c r="J2837" t="s">
        <v>46</v>
      </c>
      <c r="K2837" t="s">
        <v>64</v>
      </c>
      <c r="L2837">
        <v>2</v>
      </c>
      <c r="M2837">
        <v>7</v>
      </c>
      <c r="N2837">
        <v>29</v>
      </c>
      <c r="O2837" t="s">
        <v>96</v>
      </c>
      <c r="P2837">
        <v>9237.4105180000006</v>
      </c>
      <c r="Q2837" t="s">
        <v>49</v>
      </c>
      <c r="R2837">
        <v>13000</v>
      </c>
      <c r="S2837">
        <v>0</v>
      </c>
      <c r="T2837">
        <v>14</v>
      </c>
      <c r="U2837" t="s">
        <v>62</v>
      </c>
      <c r="V2837">
        <v>1</v>
      </c>
      <c r="W2837">
        <v>0</v>
      </c>
      <c r="X2837">
        <v>2</v>
      </c>
      <c r="Y2837" t="s">
        <v>51</v>
      </c>
      <c r="Z2837" t="s">
        <v>65</v>
      </c>
      <c r="AA2837">
        <v>8.2455215999999998E-2</v>
      </c>
      <c r="AB2837">
        <v>0.43203372000000001</v>
      </c>
      <c r="AC2837">
        <v>0.19731296100000001</v>
      </c>
      <c r="AD2837">
        <v>0.114324447</v>
      </c>
      <c r="AE2837">
        <v>66.059701489999995</v>
      </c>
      <c r="AF2837">
        <v>0.46972435600000001</v>
      </c>
      <c r="AG2837">
        <v>2.3319283460000002</v>
      </c>
      <c r="AH2837">
        <v>0.11518484599999999</v>
      </c>
      <c r="AI2837">
        <v>8.0965480000000003E-3</v>
      </c>
      <c r="AJ2837">
        <v>3</v>
      </c>
      <c r="AK2837">
        <v>740603</v>
      </c>
      <c r="AL2837">
        <v>0</v>
      </c>
      <c r="AM2837" t="s">
        <v>53</v>
      </c>
      <c r="AN2837">
        <v>25022008</v>
      </c>
      <c r="AO2837">
        <v>31122008</v>
      </c>
      <c r="AP2837">
        <v>1268.74</v>
      </c>
      <c r="AQ2837">
        <v>1</v>
      </c>
      <c r="AR2837">
        <v>1</v>
      </c>
      <c r="AS2837">
        <v>1268.74</v>
      </c>
      <c r="AT2837">
        <v>878.35882568359295</v>
      </c>
      <c r="AU2837">
        <v>839.63215560000003</v>
      </c>
      <c r="AV2837">
        <v>89.325294494628906</v>
      </c>
      <c r="AW2837">
        <v>1268.74</v>
      </c>
      <c r="AX2837">
        <f t="shared" si="176"/>
        <v>390.38117431640705</v>
      </c>
      <c r="AY2837">
        <f t="shared" si="177"/>
        <v>429.10784439999998</v>
      </c>
      <c r="AZ2837">
        <f t="shared" si="178"/>
        <v>1179.4147055053711</v>
      </c>
      <c r="BA2837">
        <f t="shared" si="179"/>
        <v>0</v>
      </c>
    </row>
    <row r="2838" spans="1:53" x14ac:dyDescent="0.35">
      <c r="A2838">
        <v>3655583</v>
      </c>
      <c r="B2838">
        <v>2005</v>
      </c>
      <c r="C2838">
        <v>40</v>
      </c>
      <c r="D2838">
        <v>40</v>
      </c>
      <c r="E2838">
        <v>56</v>
      </c>
      <c r="F2838" t="s">
        <v>54</v>
      </c>
      <c r="G2838" t="s">
        <v>54</v>
      </c>
      <c r="H2838" t="s">
        <v>45</v>
      </c>
      <c r="I2838">
        <v>18</v>
      </c>
      <c r="J2838" t="s">
        <v>57</v>
      </c>
      <c r="K2838" t="s">
        <v>47</v>
      </c>
      <c r="L2838">
        <v>1</v>
      </c>
      <c r="M2838">
        <v>1</v>
      </c>
      <c r="N2838">
        <v>17</v>
      </c>
      <c r="O2838" t="s">
        <v>75</v>
      </c>
      <c r="P2838">
        <v>11519.08324</v>
      </c>
      <c r="Q2838" t="s">
        <v>56</v>
      </c>
      <c r="R2838">
        <v>10000</v>
      </c>
      <c r="S2838">
        <v>0</v>
      </c>
      <c r="T2838">
        <v>0</v>
      </c>
      <c r="U2838" t="s">
        <v>62</v>
      </c>
      <c r="V2838">
        <v>0</v>
      </c>
      <c r="W2838">
        <v>0</v>
      </c>
      <c r="X2838">
        <v>0</v>
      </c>
      <c r="Y2838" t="s">
        <v>63</v>
      </c>
      <c r="Z2838" t="s">
        <v>60</v>
      </c>
      <c r="AA2838">
        <v>9.9826764999999998E-2</v>
      </c>
      <c r="AB2838">
        <v>0.43395409299999999</v>
      </c>
      <c r="AC2838">
        <v>0.17128627099999999</v>
      </c>
      <c r="AD2838">
        <v>0.12022825700000001</v>
      </c>
      <c r="AE2838">
        <v>116.8275862</v>
      </c>
      <c r="AF2838">
        <v>0.46782762700000002</v>
      </c>
      <c r="AG2838">
        <v>2.2009527929999999</v>
      </c>
      <c r="AH2838">
        <v>0.13780214299999999</v>
      </c>
      <c r="AI2838">
        <v>7.6002989999999996E-3</v>
      </c>
      <c r="AJ2838">
        <v>9</v>
      </c>
      <c r="AK2838">
        <v>740606</v>
      </c>
      <c r="AL2838">
        <v>0</v>
      </c>
      <c r="AM2838" t="s">
        <v>53</v>
      </c>
      <c r="AN2838">
        <v>1012005</v>
      </c>
      <c r="AO2838">
        <v>8122005</v>
      </c>
      <c r="AP2838">
        <v>1346.62</v>
      </c>
      <c r="AQ2838">
        <v>1</v>
      </c>
      <c r="AR2838">
        <v>1</v>
      </c>
      <c r="AS2838">
        <v>1346.62</v>
      </c>
      <c r="AT2838">
        <v>1163.40173339843</v>
      </c>
      <c r="AU2838">
        <v>1786.413718</v>
      </c>
      <c r="AV2838">
        <v>89.325294494628906</v>
      </c>
      <c r="AW2838">
        <v>1346.6199999999899</v>
      </c>
      <c r="AX2838">
        <f t="shared" si="176"/>
        <v>183.21826660156989</v>
      </c>
      <c r="AY2838">
        <f t="shared" si="177"/>
        <v>439.79371800000013</v>
      </c>
      <c r="AZ2838">
        <f t="shared" si="178"/>
        <v>1257.294705505371</v>
      </c>
      <c r="BA2838">
        <f t="shared" si="179"/>
        <v>1.0004441719502211E-11</v>
      </c>
    </row>
    <row r="2839" spans="1:53" x14ac:dyDescent="0.35">
      <c r="A2839">
        <v>605602</v>
      </c>
      <c r="B2839">
        <v>2007</v>
      </c>
      <c r="C2839">
        <v>38</v>
      </c>
      <c r="D2839">
        <v>38</v>
      </c>
      <c r="E2839">
        <v>46</v>
      </c>
      <c r="F2839" t="s">
        <v>54</v>
      </c>
      <c r="G2839" t="s">
        <v>54</v>
      </c>
      <c r="H2839" t="s">
        <v>45</v>
      </c>
      <c r="I2839">
        <v>15</v>
      </c>
      <c r="J2839" t="s">
        <v>57</v>
      </c>
      <c r="K2839" t="s">
        <v>58</v>
      </c>
      <c r="L2839">
        <v>2</v>
      </c>
      <c r="M2839">
        <v>12</v>
      </c>
      <c r="N2839">
        <v>32</v>
      </c>
      <c r="O2839" t="s">
        <v>72</v>
      </c>
      <c r="P2839">
        <v>17522.30861</v>
      </c>
      <c r="Q2839" t="s">
        <v>56</v>
      </c>
      <c r="R2839">
        <v>8000</v>
      </c>
      <c r="S2839">
        <v>0</v>
      </c>
      <c r="T2839">
        <v>14</v>
      </c>
      <c r="U2839" t="s">
        <v>62</v>
      </c>
      <c r="V2839">
        <v>0</v>
      </c>
      <c r="W2839">
        <v>0</v>
      </c>
      <c r="X2839">
        <v>3</v>
      </c>
      <c r="Y2839" t="s">
        <v>51</v>
      </c>
      <c r="Z2839" t="s">
        <v>60</v>
      </c>
      <c r="AA2839">
        <v>0.10047281299999999</v>
      </c>
      <c r="AB2839">
        <v>0.50235849099999996</v>
      </c>
      <c r="AC2839">
        <v>0.201650943</v>
      </c>
      <c r="AD2839">
        <v>0.106548857</v>
      </c>
      <c r="AE2839">
        <v>54.97142857</v>
      </c>
      <c r="AF2839">
        <v>0.48856548900000002</v>
      </c>
      <c r="AG2839">
        <v>2.2688679249999999</v>
      </c>
      <c r="AH2839">
        <v>7.9948420000000006E-2</v>
      </c>
      <c r="AI2839">
        <v>7.7369439999999999E-3</v>
      </c>
      <c r="AJ2839">
        <v>5</v>
      </c>
      <c r="AK2839">
        <v>740702</v>
      </c>
      <c r="AL2839">
        <v>0</v>
      </c>
      <c r="AM2839" t="s">
        <v>53</v>
      </c>
      <c r="AN2839">
        <v>1012007</v>
      </c>
      <c r="AO2839">
        <v>26062007</v>
      </c>
      <c r="AP2839">
        <v>1106.3900000000001</v>
      </c>
      <c r="AQ2839">
        <v>1</v>
      </c>
      <c r="AR2839">
        <v>1</v>
      </c>
      <c r="AS2839">
        <v>1106.3900000000001</v>
      </c>
      <c r="AT2839">
        <v>1368.314453125</v>
      </c>
      <c r="AU2839">
        <v>1495.7577369999999</v>
      </c>
      <c r="AV2839">
        <v>89.325294494628906</v>
      </c>
      <c r="AW2839">
        <v>1106.3900000000001</v>
      </c>
      <c r="AX2839">
        <f t="shared" si="176"/>
        <v>261.9244531249999</v>
      </c>
      <c r="AY2839">
        <f t="shared" si="177"/>
        <v>389.36773699999981</v>
      </c>
      <c r="AZ2839">
        <f t="shared" si="178"/>
        <v>1017.0647055053712</v>
      </c>
      <c r="BA2839">
        <f t="shared" si="179"/>
        <v>0</v>
      </c>
    </row>
    <row r="2840" spans="1:53" x14ac:dyDescent="0.35">
      <c r="A2840">
        <v>1449783</v>
      </c>
      <c r="B2840">
        <v>2008</v>
      </c>
      <c r="C2840">
        <v>49</v>
      </c>
      <c r="D2840">
        <v>40</v>
      </c>
      <c r="E2840">
        <v>40</v>
      </c>
      <c r="F2840" t="s">
        <v>54</v>
      </c>
      <c r="G2840" t="s">
        <v>45</v>
      </c>
      <c r="H2840" t="s">
        <v>45</v>
      </c>
      <c r="I2840">
        <v>15</v>
      </c>
      <c r="J2840" t="s">
        <v>57</v>
      </c>
      <c r="K2840" t="s">
        <v>58</v>
      </c>
      <c r="L2840">
        <v>2</v>
      </c>
      <c r="M2840">
        <v>7</v>
      </c>
      <c r="N2840">
        <v>12</v>
      </c>
      <c r="O2840" t="s">
        <v>93</v>
      </c>
      <c r="P2840">
        <v>5310.5437199999997</v>
      </c>
      <c r="Q2840" t="s">
        <v>56</v>
      </c>
      <c r="R2840">
        <v>8000</v>
      </c>
      <c r="S2840">
        <v>100</v>
      </c>
      <c r="T2840">
        <v>15</v>
      </c>
      <c r="U2840" t="s">
        <v>50</v>
      </c>
      <c r="V2840">
        <v>0</v>
      </c>
      <c r="W2840">
        <v>0</v>
      </c>
      <c r="X2840">
        <v>7</v>
      </c>
      <c r="Y2840" t="s">
        <v>51</v>
      </c>
      <c r="Z2840" t="s">
        <v>52</v>
      </c>
      <c r="AA2840">
        <v>0.13237343200000001</v>
      </c>
      <c r="AB2840">
        <v>0.69530887100000005</v>
      </c>
      <c r="AC2840">
        <v>8.0352995999999996E-2</v>
      </c>
      <c r="AD2840">
        <v>9.0739783000000004E-2</v>
      </c>
      <c r="AE2840">
        <v>148.69230769999999</v>
      </c>
      <c r="AF2840">
        <v>0.51060527700000002</v>
      </c>
      <c r="AG2840">
        <v>2.244542499</v>
      </c>
      <c r="AH2840">
        <v>0.211832573</v>
      </c>
      <c r="AI2840">
        <v>1.9184330999999999E-2</v>
      </c>
      <c r="AJ2840">
        <v>1</v>
      </c>
      <c r="AK2840">
        <v>740801</v>
      </c>
      <c r="AL2840">
        <v>0</v>
      </c>
      <c r="AM2840" t="s">
        <v>53</v>
      </c>
      <c r="AN2840">
        <v>1012008</v>
      </c>
      <c r="AO2840">
        <v>5112008</v>
      </c>
      <c r="AP2840">
        <v>448.1</v>
      </c>
      <c r="AQ2840">
        <v>1</v>
      </c>
      <c r="AR2840">
        <v>1</v>
      </c>
      <c r="AS2840">
        <v>448.1</v>
      </c>
      <c r="AT2840">
        <v>479.71127319335898</v>
      </c>
      <c r="AU2840">
        <v>521.37314560000004</v>
      </c>
      <c r="AV2840">
        <v>89.325294494628906</v>
      </c>
      <c r="AW2840">
        <v>448.1</v>
      </c>
      <c r="AX2840">
        <f t="shared" si="176"/>
        <v>31.611273193358954</v>
      </c>
      <c r="AY2840">
        <f t="shared" si="177"/>
        <v>73.273145600000021</v>
      </c>
      <c r="AZ2840">
        <f t="shared" si="178"/>
        <v>358.77470550537112</v>
      </c>
      <c r="BA2840">
        <f t="shared" si="179"/>
        <v>0</v>
      </c>
    </row>
    <row r="2841" spans="1:53" x14ac:dyDescent="0.35">
      <c r="A2841">
        <v>3700535</v>
      </c>
      <c r="B2841">
        <v>2006</v>
      </c>
      <c r="C2841">
        <v>68</v>
      </c>
      <c r="D2841">
        <v>56</v>
      </c>
      <c r="E2841">
        <v>56</v>
      </c>
      <c r="F2841" t="s">
        <v>54</v>
      </c>
      <c r="G2841" t="s">
        <v>45</v>
      </c>
      <c r="H2841" t="s">
        <v>45</v>
      </c>
      <c r="I2841">
        <v>30</v>
      </c>
      <c r="J2841" t="s">
        <v>46</v>
      </c>
      <c r="K2841" t="s">
        <v>78</v>
      </c>
      <c r="L2841">
        <v>3</v>
      </c>
      <c r="M2841">
        <v>10</v>
      </c>
      <c r="N2841">
        <v>29</v>
      </c>
      <c r="O2841" t="s">
        <v>75</v>
      </c>
      <c r="P2841">
        <v>7349.4011129999999</v>
      </c>
      <c r="Q2841" t="s">
        <v>49</v>
      </c>
      <c r="R2841">
        <v>12000</v>
      </c>
      <c r="S2841">
        <v>0</v>
      </c>
      <c r="T2841">
        <v>18</v>
      </c>
      <c r="U2841" t="s">
        <v>50</v>
      </c>
      <c r="V2841">
        <v>0</v>
      </c>
      <c r="W2841">
        <v>0</v>
      </c>
      <c r="X2841">
        <v>2</v>
      </c>
      <c r="Y2841" t="s">
        <v>51</v>
      </c>
      <c r="Z2841" t="s">
        <v>60</v>
      </c>
      <c r="AA2841">
        <v>0.13237343200000001</v>
      </c>
      <c r="AB2841">
        <v>0.69530887100000005</v>
      </c>
      <c r="AC2841">
        <v>8.0352995999999996E-2</v>
      </c>
      <c r="AD2841">
        <v>9.0739783000000004E-2</v>
      </c>
      <c r="AE2841">
        <v>148.69230769999999</v>
      </c>
      <c r="AF2841">
        <v>0.51060527700000002</v>
      </c>
      <c r="AG2841">
        <v>2.244542499</v>
      </c>
      <c r="AH2841">
        <v>0.211832573</v>
      </c>
      <c r="AI2841">
        <v>1.9184330999999999E-2</v>
      </c>
      <c r="AJ2841">
        <v>6</v>
      </c>
      <c r="AK2841">
        <v>740801</v>
      </c>
      <c r="AL2841">
        <v>0</v>
      </c>
      <c r="AM2841" t="s">
        <v>53</v>
      </c>
      <c r="AN2841">
        <v>11032006</v>
      </c>
      <c r="AO2841">
        <v>31122006</v>
      </c>
      <c r="AP2841">
        <v>428.76</v>
      </c>
      <c r="AQ2841">
        <v>1</v>
      </c>
      <c r="AR2841">
        <v>1</v>
      </c>
      <c r="AS2841">
        <v>428.76</v>
      </c>
      <c r="AT2841">
        <v>529.50604248046795</v>
      </c>
      <c r="AU2841">
        <v>628.74311</v>
      </c>
      <c r="AV2841">
        <v>89.325294494628906</v>
      </c>
      <c r="AW2841">
        <v>428.75999999999902</v>
      </c>
      <c r="AX2841">
        <f t="shared" si="176"/>
        <v>100.74604248046796</v>
      </c>
      <c r="AY2841">
        <f t="shared" si="177"/>
        <v>199.98311000000001</v>
      </c>
      <c r="AZ2841">
        <f t="shared" si="178"/>
        <v>339.43470550537108</v>
      </c>
      <c r="BA2841">
        <f t="shared" si="179"/>
        <v>9.6633812063373625E-13</v>
      </c>
    </row>
    <row r="2842" spans="1:53" x14ac:dyDescent="0.35">
      <c r="A2842">
        <v>5908769</v>
      </c>
      <c r="B2842">
        <v>2006</v>
      </c>
      <c r="C2842">
        <v>66</v>
      </c>
      <c r="D2842">
        <v>66</v>
      </c>
      <c r="E2842">
        <v>56</v>
      </c>
      <c r="F2842" t="s">
        <v>45</v>
      </c>
      <c r="G2842" t="s">
        <v>45</v>
      </c>
      <c r="H2842" t="s">
        <v>45</v>
      </c>
      <c r="I2842">
        <v>42</v>
      </c>
      <c r="J2842" t="s">
        <v>57</v>
      </c>
      <c r="K2842" t="s">
        <v>47</v>
      </c>
      <c r="L2842">
        <v>1</v>
      </c>
      <c r="M2842">
        <v>10</v>
      </c>
      <c r="N2842">
        <v>8</v>
      </c>
      <c r="O2842" t="s">
        <v>92</v>
      </c>
      <c r="P2842">
        <v>4319.0245009999999</v>
      </c>
      <c r="Q2842" t="s">
        <v>56</v>
      </c>
      <c r="R2842">
        <v>4000</v>
      </c>
      <c r="S2842">
        <v>0</v>
      </c>
      <c r="T2842">
        <v>10</v>
      </c>
      <c r="U2842" t="s">
        <v>62</v>
      </c>
      <c r="V2842">
        <v>0</v>
      </c>
      <c r="W2842">
        <v>0</v>
      </c>
      <c r="X2842">
        <v>0</v>
      </c>
      <c r="Y2842" t="s">
        <v>51</v>
      </c>
      <c r="Z2842" t="s">
        <v>60</v>
      </c>
      <c r="AA2842">
        <v>0.13237343200000001</v>
      </c>
      <c r="AB2842">
        <v>0.69530887100000005</v>
      </c>
      <c r="AC2842">
        <v>8.0352995999999996E-2</v>
      </c>
      <c r="AD2842">
        <v>9.0739783000000004E-2</v>
      </c>
      <c r="AE2842">
        <v>148.69230769999999</v>
      </c>
      <c r="AF2842">
        <v>0.51060527700000002</v>
      </c>
      <c r="AG2842">
        <v>2.244542499</v>
      </c>
      <c r="AH2842">
        <v>0.211832573</v>
      </c>
      <c r="AI2842">
        <v>1.9184330999999999E-2</v>
      </c>
      <c r="AJ2842">
        <v>4</v>
      </c>
      <c r="AK2842">
        <v>740801</v>
      </c>
      <c r="AL2842">
        <v>0</v>
      </c>
      <c r="AM2842" t="s">
        <v>53</v>
      </c>
      <c r="AN2842">
        <v>23012006</v>
      </c>
      <c r="AO2842">
        <v>31122006</v>
      </c>
      <c r="AP2842">
        <v>741.18</v>
      </c>
      <c r="AQ2842">
        <v>1</v>
      </c>
      <c r="AR2842">
        <v>1</v>
      </c>
      <c r="AS2842">
        <v>741.18</v>
      </c>
      <c r="AT2842">
        <v>657.66998291015602</v>
      </c>
      <c r="AU2842">
        <v>713.8051782</v>
      </c>
      <c r="AV2842">
        <v>89.325294494628906</v>
      </c>
      <c r="AW2842">
        <v>316.29000000000002</v>
      </c>
      <c r="AX2842">
        <f t="shared" si="176"/>
        <v>83.510017089843927</v>
      </c>
      <c r="AY2842">
        <f t="shared" si="177"/>
        <v>27.37482179999995</v>
      </c>
      <c r="AZ2842">
        <f t="shared" si="178"/>
        <v>651.85470550537104</v>
      </c>
      <c r="BA2842">
        <f t="shared" si="179"/>
        <v>424.88999999999993</v>
      </c>
    </row>
    <row r="2843" spans="1:53" x14ac:dyDescent="0.35">
      <c r="A2843">
        <v>6699884</v>
      </c>
      <c r="B2843">
        <v>2008</v>
      </c>
      <c r="C2843">
        <v>27</v>
      </c>
      <c r="D2843">
        <v>27</v>
      </c>
      <c r="E2843">
        <v>56</v>
      </c>
      <c r="F2843" t="s">
        <v>54</v>
      </c>
      <c r="G2843" t="s">
        <v>54</v>
      </c>
      <c r="H2843" t="s">
        <v>45</v>
      </c>
      <c r="I2843">
        <v>0</v>
      </c>
      <c r="J2843" t="s">
        <v>57</v>
      </c>
      <c r="K2843" t="s">
        <v>47</v>
      </c>
      <c r="L2843">
        <v>1</v>
      </c>
      <c r="M2843">
        <v>2</v>
      </c>
      <c r="N2843">
        <v>18</v>
      </c>
      <c r="O2843" t="s">
        <v>83</v>
      </c>
      <c r="P2843">
        <v>16812.316920000001</v>
      </c>
      <c r="Q2843" t="s">
        <v>56</v>
      </c>
      <c r="R2843">
        <v>17000</v>
      </c>
      <c r="S2843">
        <v>0</v>
      </c>
      <c r="T2843">
        <v>3</v>
      </c>
      <c r="U2843" t="s">
        <v>62</v>
      </c>
      <c r="V2843">
        <v>0</v>
      </c>
      <c r="W2843">
        <v>0</v>
      </c>
      <c r="X2843">
        <v>0</v>
      </c>
      <c r="Y2843" t="s">
        <v>51</v>
      </c>
      <c r="Z2843" t="s">
        <v>65</v>
      </c>
      <c r="AA2843">
        <v>0.13237343200000001</v>
      </c>
      <c r="AB2843">
        <v>0.69530887100000005</v>
      </c>
      <c r="AC2843">
        <v>8.0352995999999996E-2</v>
      </c>
      <c r="AD2843">
        <v>9.0739783000000004E-2</v>
      </c>
      <c r="AE2843">
        <v>148.69230769999999</v>
      </c>
      <c r="AF2843">
        <v>0.51060527700000002</v>
      </c>
      <c r="AG2843">
        <v>2.244542499</v>
      </c>
      <c r="AH2843">
        <v>0.211832573</v>
      </c>
      <c r="AI2843">
        <v>1.9184330999999999E-2</v>
      </c>
      <c r="AJ2843">
        <v>1</v>
      </c>
      <c r="AK2843">
        <v>740801</v>
      </c>
      <c r="AL2843">
        <v>0</v>
      </c>
      <c r="AM2843" t="s">
        <v>53</v>
      </c>
      <c r="AN2843">
        <v>1012008</v>
      </c>
      <c r="AO2843">
        <v>26082008</v>
      </c>
      <c r="AP2843">
        <v>1646.25</v>
      </c>
      <c r="AQ2843">
        <v>1</v>
      </c>
      <c r="AR2843">
        <v>1</v>
      </c>
      <c r="AS2843">
        <v>1646.25</v>
      </c>
      <c r="AT2843">
        <v>1243.23608398437</v>
      </c>
      <c r="AU2843">
        <v>1738.915428</v>
      </c>
      <c r="AV2843">
        <v>89.325294494628906</v>
      </c>
      <c r="AW2843">
        <v>1646.25</v>
      </c>
      <c r="AX2843">
        <f t="shared" si="176"/>
        <v>403.01391601563</v>
      </c>
      <c r="AY2843">
        <f t="shared" si="177"/>
        <v>92.66542800000002</v>
      </c>
      <c r="AZ2843">
        <f t="shared" si="178"/>
        <v>1556.9247055053711</v>
      </c>
      <c r="BA2843">
        <f t="shared" si="179"/>
        <v>0</v>
      </c>
    </row>
    <row r="2844" spans="1:53" x14ac:dyDescent="0.35">
      <c r="A2844">
        <v>608565</v>
      </c>
      <c r="B2844">
        <v>2007</v>
      </c>
      <c r="C2844">
        <v>54</v>
      </c>
      <c r="D2844">
        <v>54</v>
      </c>
      <c r="E2844">
        <v>56</v>
      </c>
      <c r="F2844" t="s">
        <v>54</v>
      </c>
      <c r="G2844" t="s">
        <v>54</v>
      </c>
      <c r="H2844" t="s">
        <v>45</v>
      </c>
      <c r="I2844">
        <v>34</v>
      </c>
      <c r="J2844" t="s">
        <v>46</v>
      </c>
      <c r="K2844" t="s">
        <v>47</v>
      </c>
      <c r="L2844">
        <v>1</v>
      </c>
      <c r="M2844">
        <v>6</v>
      </c>
      <c r="N2844">
        <v>38</v>
      </c>
      <c r="O2844" t="s">
        <v>72</v>
      </c>
      <c r="P2844">
        <v>19080.378430000001</v>
      </c>
      <c r="Q2844" t="s">
        <v>49</v>
      </c>
      <c r="R2844">
        <v>3000</v>
      </c>
      <c r="S2844">
        <v>50</v>
      </c>
      <c r="T2844">
        <v>21</v>
      </c>
      <c r="U2844" t="s">
        <v>62</v>
      </c>
      <c r="V2844">
        <v>0</v>
      </c>
      <c r="W2844">
        <v>0</v>
      </c>
      <c r="X2844">
        <v>4</v>
      </c>
      <c r="Y2844" t="s">
        <v>51</v>
      </c>
      <c r="Z2844" t="s">
        <v>60</v>
      </c>
      <c r="AA2844">
        <v>0.101688555</v>
      </c>
      <c r="AB2844">
        <v>0.68330206400000004</v>
      </c>
      <c r="AC2844">
        <v>9.7560975999999994E-2</v>
      </c>
      <c r="AD2844">
        <v>8.4445224999999999E-2</v>
      </c>
      <c r="AE2844">
        <v>86.303030300000003</v>
      </c>
      <c r="AF2844">
        <v>0.47208567400000001</v>
      </c>
      <c r="AG2844">
        <v>2.137335835</v>
      </c>
      <c r="AH2844">
        <v>0.216856892</v>
      </c>
      <c r="AI2844">
        <v>1.4486392000000001E-2</v>
      </c>
      <c r="AJ2844">
        <v>10</v>
      </c>
      <c r="AK2844">
        <v>740803</v>
      </c>
      <c r="AL2844">
        <v>0</v>
      </c>
      <c r="AM2844" t="s">
        <v>66</v>
      </c>
      <c r="AN2844">
        <v>21032007</v>
      </c>
      <c r="AO2844">
        <v>31122007</v>
      </c>
      <c r="AP2844">
        <v>226.59</v>
      </c>
      <c r="AQ2844">
        <v>1</v>
      </c>
      <c r="AR2844">
        <v>1</v>
      </c>
      <c r="AS2844">
        <v>226.59</v>
      </c>
      <c r="AT2844">
        <v>1286.60522460937</v>
      </c>
      <c r="AU2844">
        <v>1527.5373</v>
      </c>
      <c r="AV2844">
        <v>89.325294494628906</v>
      </c>
      <c r="AW2844">
        <v>226.59</v>
      </c>
      <c r="AX2844">
        <f t="shared" si="176"/>
        <v>1060.0152246093701</v>
      </c>
      <c r="AY2844">
        <f t="shared" si="177"/>
        <v>1300.9473</v>
      </c>
      <c r="AZ2844">
        <f t="shared" si="178"/>
        <v>137.2647055053711</v>
      </c>
      <c r="BA2844">
        <f t="shared" si="179"/>
        <v>0</v>
      </c>
    </row>
    <row r="2845" spans="1:53" x14ac:dyDescent="0.35">
      <c r="A2845">
        <v>3138646</v>
      </c>
      <c r="B2845">
        <v>2006</v>
      </c>
      <c r="C2845">
        <v>60</v>
      </c>
      <c r="D2845">
        <v>60</v>
      </c>
      <c r="E2845">
        <v>56</v>
      </c>
      <c r="F2845" t="s">
        <v>45</v>
      </c>
      <c r="G2845" t="s">
        <v>45</v>
      </c>
      <c r="H2845" t="s">
        <v>45</v>
      </c>
      <c r="I2845">
        <v>38</v>
      </c>
      <c r="J2845" t="s">
        <v>57</v>
      </c>
      <c r="K2845" t="s">
        <v>47</v>
      </c>
      <c r="L2845">
        <v>1</v>
      </c>
      <c r="M2845">
        <v>10</v>
      </c>
      <c r="N2845">
        <v>26</v>
      </c>
      <c r="O2845" t="s">
        <v>96</v>
      </c>
      <c r="P2845">
        <v>9359.3150910000004</v>
      </c>
      <c r="Q2845" t="s">
        <v>56</v>
      </c>
      <c r="R2845">
        <v>10000</v>
      </c>
      <c r="S2845">
        <v>0</v>
      </c>
      <c r="T2845">
        <v>20</v>
      </c>
      <c r="U2845" t="s">
        <v>62</v>
      </c>
      <c r="V2845">
        <v>1</v>
      </c>
      <c r="W2845">
        <v>0</v>
      </c>
      <c r="X2845">
        <v>2</v>
      </c>
      <c r="Y2845" t="s">
        <v>51</v>
      </c>
      <c r="Z2845" t="s">
        <v>60</v>
      </c>
      <c r="AA2845">
        <v>7.6335877999999996E-2</v>
      </c>
      <c r="AB2845">
        <v>0.77137404600000004</v>
      </c>
      <c r="AC2845">
        <v>6.6412213999999997E-2</v>
      </c>
      <c r="AD2845">
        <v>8.4875232999999994E-2</v>
      </c>
      <c r="AE2845">
        <v>53.55454546</v>
      </c>
      <c r="AF2845">
        <v>0.47818706500000002</v>
      </c>
      <c r="AG2845">
        <v>2.248473282</v>
      </c>
      <c r="AH2845">
        <v>0.26388251499999998</v>
      </c>
      <c r="AI2845">
        <v>3.1895365000000002E-2</v>
      </c>
      <c r="AJ2845">
        <v>5</v>
      </c>
      <c r="AK2845">
        <v>740804</v>
      </c>
      <c r="AL2845">
        <v>1</v>
      </c>
      <c r="AM2845" t="s">
        <v>53</v>
      </c>
      <c r="AN2845">
        <v>7022006</v>
      </c>
      <c r="AO2845">
        <v>31122006</v>
      </c>
      <c r="AP2845">
        <v>661.58</v>
      </c>
      <c r="AQ2845">
        <v>1</v>
      </c>
      <c r="AR2845">
        <v>1</v>
      </c>
      <c r="AS2845">
        <v>661.58</v>
      </c>
      <c r="AT2845">
        <v>700.30340576171795</v>
      </c>
      <c r="AU2845">
        <v>767.96340970000006</v>
      </c>
      <c r="AV2845">
        <v>89.325294494628906</v>
      </c>
      <c r="AW2845">
        <v>1328.75999999999</v>
      </c>
      <c r="AX2845">
        <f t="shared" si="176"/>
        <v>38.723405761717913</v>
      </c>
      <c r="AY2845">
        <f t="shared" si="177"/>
        <v>106.38340970000002</v>
      </c>
      <c r="AZ2845">
        <f t="shared" si="178"/>
        <v>572.25470550537113</v>
      </c>
      <c r="BA2845">
        <f t="shared" si="179"/>
        <v>667.17999999998995</v>
      </c>
    </row>
    <row r="2846" spans="1:53" x14ac:dyDescent="0.35">
      <c r="A2846">
        <v>674503</v>
      </c>
      <c r="B2846">
        <v>2008</v>
      </c>
      <c r="C2846">
        <v>69</v>
      </c>
      <c r="D2846">
        <v>69</v>
      </c>
      <c r="E2846">
        <v>56</v>
      </c>
      <c r="F2846" t="s">
        <v>54</v>
      </c>
      <c r="G2846" t="s">
        <v>54</v>
      </c>
      <c r="H2846" t="s">
        <v>45</v>
      </c>
      <c r="I2846">
        <v>48</v>
      </c>
      <c r="J2846" t="s">
        <v>46</v>
      </c>
      <c r="K2846" t="s">
        <v>47</v>
      </c>
      <c r="L2846">
        <v>1</v>
      </c>
      <c r="M2846">
        <v>5</v>
      </c>
      <c r="N2846">
        <v>37</v>
      </c>
      <c r="O2846" t="s">
        <v>104</v>
      </c>
      <c r="P2846">
        <v>72.900000000000006</v>
      </c>
      <c r="Q2846" t="s">
        <v>49</v>
      </c>
      <c r="R2846">
        <v>8000</v>
      </c>
      <c r="S2846">
        <v>50</v>
      </c>
      <c r="T2846">
        <v>30</v>
      </c>
      <c r="U2846" t="s">
        <v>50</v>
      </c>
      <c r="V2846">
        <v>0</v>
      </c>
      <c r="W2846">
        <v>0</v>
      </c>
      <c r="X2846">
        <v>5</v>
      </c>
      <c r="Y2846" t="s">
        <v>51</v>
      </c>
      <c r="Z2846" t="s">
        <v>52</v>
      </c>
      <c r="AA2846">
        <v>0.118226601</v>
      </c>
      <c r="AB2846">
        <v>0.72682489900000002</v>
      </c>
      <c r="AC2846">
        <v>7.0980742999999999E-2</v>
      </c>
      <c r="AD2846">
        <v>8.5769582999999996E-2</v>
      </c>
      <c r="AE2846">
        <v>130.89333329999999</v>
      </c>
      <c r="AF2846">
        <v>0.501578894</v>
      </c>
      <c r="AG2846">
        <v>2.1981639049999999</v>
      </c>
      <c r="AH2846">
        <v>0.19170641199999999</v>
      </c>
      <c r="AI2846">
        <v>2.4244833E-2</v>
      </c>
      <c r="AJ2846">
        <v>3</v>
      </c>
      <c r="AK2846">
        <v>740900</v>
      </c>
      <c r="AL2846">
        <v>0</v>
      </c>
      <c r="AM2846" t="s">
        <v>53</v>
      </c>
      <c r="AN2846">
        <v>1012008</v>
      </c>
      <c r="AO2846">
        <v>26062008</v>
      </c>
      <c r="AP2846">
        <v>608.24</v>
      </c>
      <c r="AQ2846">
        <v>1</v>
      </c>
      <c r="AR2846">
        <v>1</v>
      </c>
      <c r="AS2846">
        <v>608.24</v>
      </c>
      <c r="AT2846">
        <v>522.63482666015602</v>
      </c>
      <c r="AU2846">
        <v>740.4289718</v>
      </c>
      <c r="AV2846">
        <v>89.325294494628906</v>
      </c>
      <c r="AW2846">
        <v>608.24</v>
      </c>
      <c r="AX2846">
        <f t="shared" si="176"/>
        <v>85.605173339843986</v>
      </c>
      <c r="AY2846">
        <f t="shared" si="177"/>
        <v>132.18897179999999</v>
      </c>
      <c r="AZ2846">
        <f t="shared" si="178"/>
        <v>518.9147055053711</v>
      </c>
      <c r="BA2846">
        <f t="shared" si="179"/>
        <v>0</v>
      </c>
    </row>
    <row r="2847" spans="1:53" x14ac:dyDescent="0.35">
      <c r="A2847">
        <v>1482962</v>
      </c>
      <c r="B2847">
        <v>2006</v>
      </c>
      <c r="C2847">
        <v>66</v>
      </c>
      <c r="D2847">
        <v>66</v>
      </c>
      <c r="E2847">
        <v>67</v>
      </c>
      <c r="F2847" t="s">
        <v>45</v>
      </c>
      <c r="G2847" t="s">
        <v>45</v>
      </c>
      <c r="H2847" t="s">
        <v>54</v>
      </c>
      <c r="I2847">
        <v>42</v>
      </c>
      <c r="J2847" t="s">
        <v>46</v>
      </c>
      <c r="K2847" t="s">
        <v>78</v>
      </c>
      <c r="L2847">
        <v>3</v>
      </c>
      <c r="M2847">
        <v>6</v>
      </c>
      <c r="N2847">
        <v>8</v>
      </c>
      <c r="O2847" t="s">
        <v>93</v>
      </c>
      <c r="P2847">
        <v>4523.9676310000004</v>
      </c>
      <c r="Q2847" t="s">
        <v>49</v>
      </c>
      <c r="R2847">
        <v>5000</v>
      </c>
      <c r="S2847">
        <v>0</v>
      </c>
      <c r="T2847">
        <v>27</v>
      </c>
      <c r="U2847" t="s">
        <v>50</v>
      </c>
      <c r="V2847">
        <v>0</v>
      </c>
      <c r="W2847">
        <v>0</v>
      </c>
      <c r="X2847">
        <v>3</v>
      </c>
      <c r="Y2847" t="s">
        <v>63</v>
      </c>
      <c r="Z2847" t="s">
        <v>60</v>
      </c>
      <c r="AA2847">
        <v>0.118226601</v>
      </c>
      <c r="AB2847">
        <v>0.72682489900000002</v>
      </c>
      <c r="AC2847">
        <v>7.0980742999999999E-2</v>
      </c>
      <c r="AD2847">
        <v>8.5769582999999996E-2</v>
      </c>
      <c r="AE2847">
        <v>130.89333329999999</v>
      </c>
      <c r="AF2847">
        <v>0.501578894</v>
      </c>
      <c r="AG2847">
        <v>2.1981639049999999</v>
      </c>
      <c r="AH2847">
        <v>0.19170641199999999</v>
      </c>
      <c r="AI2847">
        <v>2.4244833E-2</v>
      </c>
      <c r="AJ2847">
        <v>4</v>
      </c>
      <c r="AK2847">
        <v>740900</v>
      </c>
      <c r="AL2847">
        <v>0</v>
      </c>
      <c r="AM2847" t="s">
        <v>53</v>
      </c>
      <c r="AN2847">
        <v>6022006</v>
      </c>
      <c r="AO2847">
        <v>31122006</v>
      </c>
      <c r="AP2847">
        <v>309.55</v>
      </c>
      <c r="AQ2847">
        <v>1</v>
      </c>
      <c r="AR2847">
        <v>1</v>
      </c>
      <c r="AS2847">
        <v>309.55</v>
      </c>
      <c r="AT2847">
        <v>358.06307983398398</v>
      </c>
      <c r="AU2847">
        <v>395.46634360000002</v>
      </c>
      <c r="AV2847">
        <v>89.325294494628906</v>
      </c>
      <c r="AW2847">
        <v>309.55</v>
      </c>
      <c r="AX2847">
        <f t="shared" si="176"/>
        <v>48.513079833983966</v>
      </c>
      <c r="AY2847">
        <f t="shared" si="177"/>
        <v>85.916343600000005</v>
      </c>
      <c r="AZ2847">
        <f t="shared" si="178"/>
        <v>220.22470550537111</v>
      </c>
      <c r="BA2847">
        <f t="shared" si="179"/>
        <v>0</v>
      </c>
    </row>
    <row r="2848" spans="1:53" x14ac:dyDescent="0.35">
      <c r="A2848">
        <v>4185742</v>
      </c>
      <c r="B2848">
        <v>2008</v>
      </c>
      <c r="C2848">
        <v>51</v>
      </c>
      <c r="D2848">
        <v>51</v>
      </c>
      <c r="E2848">
        <v>91</v>
      </c>
      <c r="F2848" t="s">
        <v>45</v>
      </c>
      <c r="G2848" t="s">
        <v>45</v>
      </c>
      <c r="H2848" t="s">
        <v>54</v>
      </c>
      <c r="I2848">
        <v>30</v>
      </c>
      <c r="J2848" t="s">
        <v>57</v>
      </c>
      <c r="K2848" t="s">
        <v>64</v>
      </c>
      <c r="L2848">
        <v>2</v>
      </c>
      <c r="M2848">
        <v>3</v>
      </c>
      <c r="N2848">
        <v>15</v>
      </c>
      <c r="O2848" t="s">
        <v>74</v>
      </c>
      <c r="P2848">
        <v>5304.7407810000004</v>
      </c>
      <c r="Q2848" t="s">
        <v>49</v>
      </c>
      <c r="R2848">
        <v>10000</v>
      </c>
      <c r="S2848">
        <v>0</v>
      </c>
      <c r="T2848">
        <v>22</v>
      </c>
      <c r="U2848" t="s">
        <v>50</v>
      </c>
      <c r="V2848">
        <v>0</v>
      </c>
      <c r="W2848">
        <v>4</v>
      </c>
      <c r="X2848">
        <v>2</v>
      </c>
      <c r="Y2848" t="s">
        <v>51</v>
      </c>
      <c r="Z2848" t="s">
        <v>52</v>
      </c>
      <c r="AA2848">
        <v>0.118226601</v>
      </c>
      <c r="AB2848">
        <v>0.72682489900000002</v>
      </c>
      <c r="AC2848">
        <v>7.0980742999999999E-2</v>
      </c>
      <c r="AD2848">
        <v>8.5769582999999996E-2</v>
      </c>
      <c r="AE2848">
        <v>130.89333329999999</v>
      </c>
      <c r="AF2848">
        <v>0.501578894</v>
      </c>
      <c r="AG2848">
        <v>2.1981639049999999</v>
      </c>
      <c r="AH2848">
        <v>0.19170641199999999</v>
      </c>
      <c r="AI2848">
        <v>2.4244833E-2</v>
      </c>
      <c r="AJ2848">
        <v>9</v>
      </c>
      <c r="AK2848">
        <v>740900</v>
      </c>
      <c r="AL2848">
        <v>0</v>
      </c>
      <c r="AM2848" t="s">
        <v>53</v>
      </c>
      <c r="AN2848">
        <v>1012008</v>
      </c>
      <c r="AO2848">
        <v>10112008</v>
      </c>
      <c r="AP2848">
        <v>1481.62</v>
      </c>
      <c r="AQ2848">
        <v>1</v>
      </c>
      <c r="AR2848">
        <v>1</v>
      </c>
      <c r="AS2848">
        <v>1481.62</v>
      </c>
      <c r="AT2848">
        <v>550.62274169921795</v>
      </c>
      <c r="AU2848">
        <v>599.25094979999994</v>
      </c>
      <c r="AV2848">
        <v>89.325294494628906</v>
      </c>
      <c r="AW2848">
        <v>741.23</v>
      </c>
      <c r="AX2848">
        <f t="shared" si="176"/>
        <v>930.99725830078194</v>
      </c>
      <c r="AY2848">
        <f t="shared" si="177"/>
        <v>882.36905019999995</v>
      </c>
      <c r="AZ2848">
        <f t="shared" si="178"/>
        <v>1392.294705505371</v>
      </c>
      <c r="BA2848">
        <f t="shared" si="179"/>
        <v>740.38999999999987</v>
      </c>
    </row>
    <row r="2849" spans="1:53" x14ac:dyDescent="0.35">
      <c r="A2849">
        <v>7321970</v>
      </c>
      <c r="B2849">
        <v>2008</v>
      </c>
      <c r="C2849">
        <v>31</v>
      </c>
      <c r="D2849">
        <v>31</v>
      </c>
      <c r="E2849">
        <v>38</v>
      </c>
      <c r="F2849" t="s">
        <v>54</v>
      </c>
      <c r="G2849" t="s">
        <v>54</v>
      </c>
      <c r="H2849" t="s">
        <v>54</v>
      </c>
      <c r="I2849">
        <v>9</v>
      </c>
      <c r="J2849" t="s">
        <v>46</v>
      </c>
      <c r="K2849" t="s">
        <v>78</v>
      </c>
      <c r="L2849">
        <v>3</v>
      </c>
      <c r="M2849">
        <v>1</v>
      </c>
      <c r="N2849">
        <v>11</v>
      </c>
      <c r="O2849" t="s">
        <v>68</v>
      </c>
      <c r="P2849">
        <v>5447.6819599999999</v>
      </c>
      <c r="Q2849" t="s">
        <v>56</v>
      </c>
      <c r="R2849">
        <v>10000</v>
      </c>
      <c r="S2849">
        <v>100</v>
      </c>
      <c r="T2849">
        <v>0</v>
      </c>
      <c r="U2849" t="s">
        <v>62</v>
      </c>
      <c r="V2849">
        <v>0</v>
      </c>
      <c r="W2849">
        <v>0</v>
      </c>
      <c r="X2849">
        <v>0</v>
      </c>
      <c r="Y2849" t="s">
        <v>51</v>
      </c>
      <c r="Z2849" t="s">
        <v>52</v>
      </c>
      <c r="AA2849">
        <v>0.118226601</v>
      </c>
      <c r="AB2849">
        <v>0.72682489900000002</v>
      </c>
      <c r="AC2849">
        <v>7.0980742999999999E-2</v>
      </c>
      <c r="AD2849">
        <v>8.5769582999999996E-2</v>
      </c>
      <c r="AE2849">
        <v>130.89333329999999</v>
      </c>
      <c r="AF2849">
        <v>0.501578894</v>
      </c>
      <c r="AG2849">
        <v>2.1981639049999999</v>
      </c>
      <c r="AH2849">
        <v>0.19170641199999999</v>
      </c>
      <c r="AI2849">
        <v>2.4244833E-2</v>
      </c>
      <c r="AJ2849">
        <v>8</v>
      </c>
      <c r="AK2849">
        <v>740900</v>
      </c>
      <c r="AL2849">
        <v>0</v>
      </c>
      <c r="AM2849" t="s">
        <v>66</v>
      </c>
      <c r="AN2849">
        <v>1012008</v>
      </c>
      <c r="AO2849">
        <v>22072008</v>
      </c>
      <c r="AP2849">
        <v>520.44000000000005</v>
      </c>
      <c r="AQ2849">
        <v>1</v>
      </c>
      <c r="AR2849">
        <v>1</v>
      </c>
      <c r="AS2849">
        <v>520.44000000000005</v>
      </c>
      <c r="AT2849">
        <v>1006.71881103515</v>
      </c>
      <c r="AU2849">
        <v>1232.134812</v>
      </c>
      <c r="AV2849">
        <v>89.325294494628906</v>
      </c>
      <c r="AW2849">
        <v>520.44000000000005</v>
      </c>
      <c r="AX2849">
        <f t="shared" si="176"/>
        <v>486.27881103514994</v>
      </c>
      <c r="AY2849">
        <f t="shared" si="177"/>
        <v>711.69481199999996</v>
      </c>
      <c r="AZ2849">
        <f t="shared" si="178"/>
        <v>431.11470550537115</v>
      </c>
      <c r="BA2849">
        <f t="shared" si="179"/>
        <v>0</v>
      </c>
    </row>
    <row r="2850" spans="1:53" x14ac:dyDescent="0.35">
      <c r="A2850">
        <v>5249108</v>
      </c>
      <c r="B2850">
        <v>2008</v>
      </c>
      <c r="C2850">
        <v>53</v>
      </c>
      <c r="D2850">
        <v>52</v>
      </c>
      <c r="E2850">
        <v>52</v>
      </c>
      <c r="F2850" t="s">
        <v>45</v>
      </c>
      <c r="G2850" t="s">
        <v>54</v>
      </c>
      <c r="H2850" t="s">
        <v>54</v>
      </c>
      <c r="I2850">
        <v>29</v>
      </c>
      <c r="J2850" t="s">
        <v>57</v>
      </c>
      <c r="K2850" t="s">
        <v>58</v>
      </c>
      <c r="L2850">
        <v>2</v>
      </c>
      <c r="M2850">
        <v>3</v>
      </c>
      <c r="N2850">
        <v>10</v>
      </c>
      <c r="O2850" t="s">
        <v>61</v>
      </c>
      <c r="P2850">
        <v>6596.942548</v>
      </c>
      <c r="Q2850" t="s">
        <v>49</v>
      </c>
      <c r="R2850">
        <v>8000</v>
      </c>
      <c r="S2850">
        <v>0</v>
      </c>
      <c r="T2850">
        <v>21</v>
      </c>
      <c r="U2850" t="s">
        <v>62</v>
      </c>
      <c r="V2850">
        <v>0</v>
      </c>
      <c r="W2850">
        <v>0</v>
      </c>
      <c r="X2850">
        <v>1</v>
      </c>
      <c r="Y2850" t="s">
        <v>51</v>
      </c>
      <c r="Z2850" t="s">
        <v>60</v>
      </c>
      <c r="AA2850">
        <v>4.4052862999999998E-2</v>
      </c>
      <c r="AB2850">
        <v>0.84541449700000004</v>
      </c>
      <c r="AC2850">
        <v>6.8081697999999996E-2</v>
      </c>
      <c r="AD2850">
        <v>8.6108307999999995E-2</v>
      </c>
      <c r="AE2850">
        <v>145.0243902</v>
      </c>
      <c r="AF2850">
        <v>0.470063909</v>
      </c>
      <c r="AG2850">
        <v>2.3812575090000001</v>
      </c>
      <c r="AH2850">
        <v>0.27688679300000002</v>
      </c>
      <c r="AI2850">
        <v>2.7358490999999999E-2</v>
      </c>
      <c r="AJ2850">
        <v>10</v>
      </c>
      <c r="AK2850">
        <v>740906</v>
      </c>
      <c r="AL2850">
        <v>0</v>
      </c>
      <c r="AM2850" t="s">
        <v>53</v>
      </c>
      <c r="AN2850">
        <v>1012008</v>
      </c>
      <c r="AO2850">
        <v>3092008</v>
      </c>
      <c r="AP2850">
        <v>709.68</v>
      </c>
      <c r="AQ2850">
        <v>1</v>
      </c>
      <c r="AR2850">
        <v>1</v>
      </c>
      <c r="AS2850">
        <v>709.68</v>
      </c>
      <c r="AT2850">
        <v>821.47229003906205</v>
      </c>
      <c r="AU2850">
        <v>1022.317828</v>
      </c>
      <c r="AV2850">
        <v>89.325294494628906</v>
      </c>
      <c r="AW2850">
        <v>709.67999999999904</v>
      </c>
      <c r="AX2850">
        <f t="shared" si="176"/>
        <v>111.7922900390621</v>
      </c>
      <c r="AY2850">
        <f t="shared" si="177"/>
        <v>312.63782800000001</v>
      </c>
      <c r="AZ2850">
        <f t="shared" si="178"/>
        <v>620.35470550537104</v>
      </c>
      <c r="BA2850">
        <f t="shared" si="179"/>
        <v>9.0949470177292824E-13</v>
      </c>
    </row>
    <row r="2851" spans="1:53" x14ac:dyDescent="0.35">
      <c r="A2851">
        <v>6849615</v>
      </c>
      <c r="B2851">
        <v>2008</v>
      </c>
      <c r="C2851">
        <v>70</v>
      </c>
      <c r="D2851">
        <v>60</v>
      </c>
      <c r="E2851">
        <v>60</v>
      </c>
      <c r="F2851" t="s">
        <v>45</v>
      </c>
      <c r="G2851" t="s">
        <v>54</v>
      </c>
      <c r="H2851" t="s">
        <v>54</v>
      </c>
      <c r="I2851">
        <v>37</v>
      </c>
      <c r="J2851" t="s">
        <v>57</v>
      </c>
      <c r="K2851" t="s">
        <v>58</v>
      </c>
      <c r="L2851">
        <v>2</v>
      </c>
      <c r="M2851">
        <v>3</v>
      </c>
      <c r="N2851">
        <v>26</v>
      </c>
      <c r="O2851" t="s">
        <v>96</v>
      </c>
      <c r="P2851">
        <v>6885.8557979999996</v>
      </c>
      <c r="Q2851" t="s">
        <v>49</v>
      </c>
      <c r="R2851">
        <v>6000</v>
      </c>
      <c r="S2851">
        <v>50</v>
      </c>
      <c r="T2851">
        <v>26</v>
      </c>
      <c r="U2851" t="s">
        <v>62</v>
      </c>
      <c r="V2851">
        <v>0</v>
      </c>
      <c r="W2851">
        <v>0</v>
      </c>
      <c r="X2851">
        <v>1</v>
      </c>
      <c r="Y2851" t="s">
        <v>63</v>
      </c>
      <c r="Z2851" t="s">
        <v>60</v>
      </c>
      <c r="AA2851">
        <v>4.4052862999999998E-2</v>
      </c>
      <c r="AB2851">
        <v>0.84541449700000004</v>
      </c>
      <c r="AC2851">
        <v>6.8081697999999996E-2</v>
      </c>
      <c r="AD2851">
        <v>8.6108307999999995E-2</v>
      </c>
      <c r="AE2851">
        <v>145.0243902</v>
      </c>
      <c r="AF2851">
        <v>0.470063909</v>
      </c>
      <c r="AG2851">
        <v>2.3812575090000001</v>
      </c>
      <c r="AH2851">
        <v>0.27688679300000002</v>
      </c>
      <c r="AI2851">
        <v>2.7358490999999999E-2</v>
      </c>
      <c r="AJ2851">
        <v>5</v>
      </c>
      <c r="AK2851">
        <v>740906</v>
      </c>
      <c r="AL2851">
        <v>0</v>
      </c>
      <c r="AM2851" t="s">
        <v>53</v>
      </c>
      <c r="AN2851">
        <v>17022008</v>
      </c>
      <c r="AO2851">
        <v>31122008</v>
      </c>
      <c r="AP2851">
        <v>872.37</v>
      </c>
      <c r="AQ2851">
        <v>1</v>
      </c>
      <c r="AR2851">
        <v>1</v>
      </c>
      <c r="AS2851">
        <v>872.37</v>
      </c>
      <c r="AT2851">
        <v>947.40789794921795</v>
      </c>
      <c r="AU2851">
        <v>1090.4719700000001</v>
      </c>
      <c r="AV2851">
        <v>89.325294494628906</v>
      </c>
      <c r="AW2851">
        <v>872.37</v>
      </c>
      <c r="AX2851">
        <f t="shared" si="176"/>
        <v>75.03789794921795</v>
      </c>
      <c r="AY2851">
        <f t="shared" si="177"/>
        <v>218.10197000000005</v>
      </c>
      <c r="AZ2851">
        <f t="shared" si="178"/>
        <v>783.0447055053711</v>
      </c>
      <c r="BA2851">
        <f t="shared" si="179"/>
        <v>0</v>
      </c>
    </row>
    <row r="2852" spans="1:53" x14ac:dyDescent="0.35">
      <c r="A2852">
        <v>3014064</v>
      </c>
      <c r="B2852">
        <v>2005</v>
      </c>
      <c r="C2852">
        <v>40</v>
      </c>
      <c r="D2852">
        <v>40</v>
      </c>
      <c r="E2852">
        <v>63</v>
      </c>
      <c r="F2852" t="s">
        <v>54</v>
      </c>
      <c r="G2852" t="s">
        <v>54</v>
      </c>
      <c r="H2852" t="s">
        <v>45</v>
      </c>
      <c r="I2852">
        <v>18</v>
      </c>
      <c r="J2852" t="s">
        <v>57</v>
      </c>
      <c r="K2852" t="s">
        <v>58</v>
      </c>
      <c r="L2852">
        <v>2</v>
      </c>
      <c r="M2852">
        <v>9</v>
      </c>
      <c r="N2852">
        <v>34</v>
      </c>
      <c r="O2852" t="s">
        <v>88</v>
      </c>
      <c r="P2852">
        <v>12082.312480000001</v>
      </c>
      <c r="Q2852" t="s">
        <v>49</v>
      </c>
      <c r="R2852">
        <v>10000</v>
      </c>
      <c r="S2852">
        <v>250</v>
      </c>
      <c r="T2852">
        <v>13</v>
      </c>
      <c r="U2852" t="s">
        <v>50</v>
      </c>
      <c r="V2852">
        <v>0</v>
      </c>
      <c r="W2852">
        <v>0</v>
      </c>
      <c r="X2852">
        <v>0</v>
      </c>
      <c r="Y2852" t="s">
        <v>51</v>
      </c>
      <c r="Z2852" t="s">
        <v>60</v>
      </c>
      <c r="AA2852">
        <v>6.8757539000000006E-2</v>
      </c>
      <c r="AB2852">
        <v>0.86308805799999999</v>
      </c>
      <c r="AC2852">
        <v>5.2472858999999997E-2</v>
      </c>
      <c r="AD2852">
        <v>7.3673622999999994E-2</v>
      </c>
      <c r="AE2852">
        <v>116.97058819999999</v>
      </c>
      <c r="AF2852">
        <v>0.487050541</v>
      </c>
      <c r="AG2852">
        <v>2.3986730999999999</v>
      </c>
      <c r="AH2852">
        <v>0.28631006399999998</v>
      </c>
      <c r="AI2852">
        <v>3.2275612000000002E-2</v>
      </c>
      <c r="AJ2852">
        <v>1</v>
      </c>
      <c r="AK2852">
        <v>740907</v>
      </c>
      <c r="AL2852">
        <v>0</v>
      </c>
      <c r="AM2852" t="s">
        <v>53</v>
      </c>
      <c r="AN2852">
        <v>1012005</v>
      </c>
      <c r="AO2852">
        <v>26072005</v>
      </c>
      <c r="AP2852">
        <v>1229.92</v>
      </c>
      <c r="AQ2852">
        <v>1</v>
      </c>
      <c r="AR2852">
        <v>1</v>
      </c>
      <c r="AS2852">
        <v>1229.92</v>
      </c>
      <c r="AT2852">
        <v>1274.07080078125</v>
      </c>
      <c r="AU2852">
        <v>1816.6195809999999</v>
      </c>
      <c r="AV2852">
        <v>89.325294494628906</v>
      </c>
      <c r="AW2852">
        <v>1229.92</v>
      </c>
      <c r="AX2852">
        <f t="shared" si="176"/>
        <v>44.150800781249927</v>
      </c>
      <c r="AY2852">
        <f t="shared" si="177"/>
        <v>586.69958099999985</v>
      </c>
      <c r="AZ2852">
        <f t="shared" si="178"/>
        <v>1140.5947055053712</v>
      </c>
      <c r="BA2852">
        <f t="shared" si="179"/>
        <v>0</v>
      </c>
    </row>
    <row r="2853" spans="1:53" x14ac:dyDescent="0.35">
      <c r="A2853">
        <v>1746430</v>
      </c>
      <c r="B2853">
        <v>2006</v>
      </c>
      <c r="C2853">
        <v>45</v>
      </c>
      <c r="D2853">
        <v>40</v>
      </c>
      <c r="E2853">
        <v>40</v>
      </c>
      <c r="F2853" t="s">
        <v>45</v>
      </c>
      <c r="G2853" t="s">
        <v>54</v>
      </c>
      <c r="H2853" t="s">
        <v>54</v>
      </c>
      <c r="I2853">
        <v>18</v>
      </c>
      <c r="J2853" t="s">
        <v>57</v>
      </c>
      <c r="K2853" t="s">
        <v>64</v>
      </c>
      <c r="L2853">
        <v>2</v>
      </c>
      <c r="M2853">
        <v>3</v>
      </c>
      <c r="N2853">
        <v>8</v>
      </c>
      <c r="O2853" t="s">
        <v>83</v>
      </c>
      <c r="P2853">
        <v>7199.4399489999996</v>
      </c>
      <c r="Q2853" t="s">
        <v>49</v>
      </c>
      <c r="R2853">
        <v>14000</v>
      </c>
      <c r="S2853">
        <v>100</v>
      </c>
      <c r="T2853">
        <v>7</v>
      </c>
      <c r="U2853" t="s">
        <v>50</v>
      </c>
      <c r="V2853">
        <v>0</v>
      </c>
      <c r="W2853">
        <v>0</v>
      </c>
      <c r="X2853">
        <v>2</v>
      </c>
      <c r="Y2853" t="s">
        <v>51</v>
      </c>
      <c r="Z2853" t="s">
        <v>60</v>
      </c>
      <c r="AA2853">
        <v>7.3941865999999995E-2</v>
      </c>
      <c r="AB2853">
        <v>0.79449260600000005</v>
      </c>
      <c r="AC2853">
        <v>6.7312596000000002E-2</v>
      </c>
      <c r="AD2853">
        <v>5.3685368999999997E-2</v>
      </c>
      <c r="AE2853">
        <v>108.2142857</v>
      </c>
      <c r="AF2853">
        <v>0.50473047299999996</v>
      </c>
      <c r="AG2853">
        <v>2.3176950540000001</v>
      </c>
      <c r="AH2853">
        <v>0.2298251</v>
      </c>
      <c r="AI2853">
        <v>2.6388463000000001E-2</v>
      </c>
      <c r="AJ2853">
        <v>3</v>
      </c>
      <c r="AK2853">
        <v>740908</v>
      </c>
      <c r="AL2853">
        <v>0</v>
      </c>
      <c r="AM2853" t="s">
        <v>53</v>
      </c>
      <c r="AN2853">
        <v>1012006</v>
      </c>
      <c r="AO2853">
        <v>15102006</v>
      </c>
      <c r="AP2853">
        <v>740.44</v>
      </c>
      <c r="AQ2853">
        <v>1</v>
      </c>
      <c r="AR2853">
        <v>1</v>
      </c>
      <c r="AS2853">
        <v>740.44</v>
      </c>
      <c r="AT2853">
        <v>852.96234130859295</v>
      </c>
      <c r="AU2853">
        <v>839.27482699999996</v>
      </c>
      <c r="AV2853">
        <v>89.325294494628906</v>
      </c>
      <c r="AW2853">
        <v>595.75999999999897</v>
      </c>
      <c r="AX2853">
        <f t="shared" si="176"/>
        <v>112.5223413085929</v>
      </c>
      <c r="AY2853">
        <f t="shared" si="177"/>
        <v>98.834826999999905</v>
      </c>
      <c r="AZ2853">
        <f t="shared" si="178"/>
        <v>651.11470550537115</v>
      </c>
      <c r="BA2853">
        <f t="shared" si="179"/>
        <v>144.68000000000109</v>
      </c>
    </row>
    <row r="2854" spans="1:53" x14ac:dyDescent="0.35">
      <c r="A2854">
        <v>2290026</v>
      </c>
      <c r="B2854">
        <v>2006</v>
      </c>
      <c r="C2854">
        <v>40</v>
      </c>
      <c r="D2854">
        <v>40</v>
      </c>
      <c r="E2854">
        <v>87</v>
      </c>
      <c r="F2854" t="s">
        <v>54</v>
      </c>
      <c r="G2854" t="s">
        <v>54</v>
      </c>
      <c r="H2854" t="s">
        <v>45</v>
      </c>
      <c r="I2854">
        <v>19</v>
      </c>
      <c r="J2854" t="s">
        <v>57</v>
      </c>
      <c r="K2854" t="s">
        <v>58</v>
      </c>
      <c r="L2854">
        <v>2</v>
      </c>
      <c r="M2854">
        <v>13</v>
      </c>
      <c r="N2854">
        <v>15</v>
      </c>
      <c r="O2854" t="s">
        <v>77</v>
      </c>
      <c r="P2854">
        <v>4884.4934110000004</v>
      </c>
      <c r="Q2854" t="s">
        <v>49</v>
      </c>
      <c r="R2854">
        <v>10000</v>
      </c>
      <c r="S2854">
        <v>250</v>
      </c>
      <c r="T2854">
        <v>8</v>
      </c>
      <c r="U2854" t="s">
        <v>50</v>
      </c>
      <c r="V2854">
        <v>0</v>
      </c>
      <c r="W2854">
        <v>0</v>
      </c>
      <c r="X2854">
        <v>2</v>
      </c>
      <c r="Y2854" t="s">
        <v>63</v>
      </c>
      <c r="Z2854" t="s">
        <v>89</v>
      </c>
      <c r="AA2854">
        <v>0.12577002100000001</v>
      </c>
      <c r="AB2854">
        <v>0.67402464100000004</v>
      </c>
      <c r="AC2854">
        <v>8.2905543999999998E-2</v>
      </c>
      <c r="AD2854">
        <v>7.7464014999999997E-2</v>
      </c>
      <c r="AE2854">
        <v>144.4603175</v>
      </c>
      <c r="AF2854">
        <v>0.50291176800000004</v>
      </c>
      <c r="AG2854">
        <v>2.3359856259999998</v>
      </c>
      <c r="AH2854">
        <v>0.18968792400000001</v>
      </c>
      <c r="AI2854">
        <v>2.0352782E-2</v>
      </c>
      <c r="AJ2854">
        <v>2</v>
      </c>
      <c r="AK2854">
        <v>740909</v>
      </c>
      <c r="AL2854">
        <v>0</v>
      </c>
      <c r="AM2854" t="s">
        <v>53</v>
      </c>
      <c r="AN2854">
        <v>1012006</v>
      </c>
      <c r="AO2854">
        <v>9082006</v>
      </c>
      <c r="AP2854">
        <v>167.85</v>
      </c>
      <c r="AQ2854">
        <v>1</v>
      </c>
      <c r="AR2854">
        <v>1</v>
      </c>
      <c r="AS2854">
        <v>167.85</v>
      </c>
      <c r="AT2854">
        <v>156.64898681640599</v>
      </c>
      <c r="AU2854">
        <v>463.49145329999999</v>
      </c>
      <c r="AV2854">
        <v>89.325294494628906</v>
      </c>
      <c r="AW2854">
        <v>167.849999999999</v>
      </c>
      <c r="AX2854">
        <f t="shared" si="176"/>
        <v>11.201013183594</v>
      </c>
      <c r="AY2854">
        <f t="shared" si="177"/>
        <v>295.64145329999997</v>
      </c>
      <c r="AZ2854">
        <f t="shared" si="178"/>
        <v>78.524705505371088</v>
      </c>
      <c r="BA2854">
        <f t="shared" si="179"/>
        <v>9.9475983006414026E-13</v>
      </c>
    </row>
    <row r="2855" spans="1:53" x14ac:dyDescent="0.35">
      <c r="A2855">
        <v>7192024</v>
      </c>
      <c r="B2855">
        <v>2008</v>
      </c>
      <c r="C2855">
        <v>42</v>
      </c>
      <c r="D2855">
        <v>31</v>
      </c>
      <c r="E2855">
        <v>31</v>
      </c>
      <c r="F2855" t="s">
        <v>54</v>
      </c>
      <c r="G2855" t="s">
        <v>45</v>
      </c>
      <c r="H2855" t="s">
        <v>45</v>
      </c>
      <c r="I2855">
        <v>10</v>
      </c>
      <c r="J2855" t="s">
        <v>57</v>
      </c>
      <c r="K2855" t="s">
        <v>58</v>
      </c>
      <c r="L2855">
        <v>2</v>
      </c>
      <c r="M2855">
        <v>8</v>
      </c>
      <c r="N2855">
        <v>31</v>
      </c>
      <c r="O2855" t="s">
        <v>67</v>
      </c>
      <c r="P2855">
        <v>10666.432559999999</v>
      </c>
      <c r="Q2855" t="s">
        <v>56</v>
      </c>
      <c r="R2855">
        <v>4000</v>
      </c>
      <c r="S2855">
        <v>100</v>
      </c>
      <c r="T2855">
        <v>21</v>
      </c>
      <c r="U2855" t="s">
        <v>50</v>
      </c>
      <c r="V2855">
        <v>0</v>
      </c>
      <c r="W2855">
        <v>0</v>
      </c>
      <c r="X2855">
        <v>0</v>
      </c>
      <c r="Y2855" t="s">
        <v>51</v>
      </c>
      <c r="Z2855" t="s">
        <v>60</v>
      </c>
      <c r="AA2855">
        <v>0.12577002100000001</v>
      </c>
      <c r="AB2855">
        <v>0.67402464100000004</v>
      </c>
      <c r="AC2855">
        <v>8.2905543999999998E-2</v>
      </c>
      <c r="AD2855">
        <v>7.7464014999999997E-2</v>
      </c>
      <c r="AE2855">
        <v>144.4603175</v>
      </c>
      <c r="AF2855">
        <v>0.50291176800000004</v>
      </c>
      <c r="AG2855">
        <v>2.3359856259999998</v>
      </c>
      <c r="AH2855">
        <v>0.18968792400000001</v>
      </c>
      <c r="AI2855">
        <v>2.0352782E-2</v>
      </c>
      <c r="AJ2855">
        <v>3</v>
      </c>
      <c r="AK2855">
        <v>740909</v>
      </c>
      <c r="AL2855">
        <v>0</v>
      </c>
      <c r="AM2855" t="s">
        <v>53</v>
      </c>
      <c r="AN2855">
        <v>1012008</v>
      </c>
      <c r="AO2855">
        <v>15102008</v>
      </c>
      <c r="AP2855">
        <v>648.41</v>
      </c>
      <c r="AQ2855">
        <v>1</v>
      </c>
      <c r="AR2855">
        <v>1</v>
      </c>
      <c r="AS2855">
        <v>648.41</v>
      </c>
      <c r="AT2855">
        <v>718.78436279296795</v>
      </c>
      <c r="AU2855">
        <v>1053.6915180000001</v>
      </c>
      <c r="AV2855">
        <v>89.325294494628906</v>
      </c>
      <c r="AW2855">
        <v>648.40999999999894</v>
      </c>
      <c r="AX2855">
        <f t="shared" si="176"/>
        <v>70.374362792967986</v>
      </c>
      <c r="AY2855">
        <f t="shared" si="177"/>
        <v>405.28151800000012</v>
      </c>
      <c r="AZ2855">
        <f t="shared" si="178"/>
        <v>559.08470550537106</v>
      </c>
      <c r="BA2855">
        <f t="shared" si="179"/>
        <v>1.0231815394945443E-12</v>
      </c>
    </row>
    <row r="2856" spans="1:53" x14ac:dyDescent="0.35">
      <c r="A2856">
        <v>3065377</v>
      </c>
      <c r="B2856">
        <v>2005</v>
      </c>
      <c r="C2856">
        <v>67</v>
      </c>
      <c r="D2856">
        <v>35</v>
      </c>
      <c r="E2856">
        <v>35</v>
      </c>
      <c r="F2856" t="s">
        <v>45</v>
      </c>
      <c r="G2856" t="s">
        <v>54</v>
      </c>
      <c r="H2856" t="s">
        <v>54</v>
      </c>
      <c r="I2856">
        <v>11</v>
      </c>
      <c r="J2856" t="s">
        <v>57</v>
      </c>
      <c r="K2856" t="s">
        <v>64</v>
      </c>
      <c r="L2856">
        <v>2</v>
      </c>
      <c r="M2856">
        <v>9</v>
      </c>
      <c r="N2856">
        <v>10</v>
      </c>
      <c r="O2856" t="s">
        <v>91</v>
      </c>
      <c r="P2856">
        <v>100</v>
      </c>
      <c r="Q2856" t="s">
        <v>56</v>
      </c>
      <c r="R2856">
        <v>10000</v>
      </c>
      <c r="S2856">
        <v>150</v>
      </c>
      <c r="T2856">
        <v>26</v>
      </c>
      <c r="U2856" t="s">
        <v>50</v>
      </c>
      <c r="V2856">
        <v>0</v>
      </c>
      <c r="W2856">
        <v>0</v>
      </c>
      <c r="X2856">
        <v>0</v>
      </c>
      <c r="Y2856" t="s">
        <v>51</v>
      </c>
      <c r="Z2856" t="s">
        <v>60</v>
      </c>
      <c r="AA2856">
        <v>0.103278337</v>
      </c>
      <c r="AB2856">
        <v>0.46453824700000002</v>
      </c>
      <c r="AC2856">
        <v>0.11056353100000001</v>
      </c>
      <c r="AD2856">
        <v>0.11882572199999999</v>
      </c>
      <c r="AE2856">
        <v>134.125</v>
      </c>
      <c r="AF2856">
        <v>0.47402143499999999</v>
      </c>
      <c r="AG2856">
        <v>1.8392971929999999</v>
      </c>
      <c r="AH2856">
        <v>8.2304527000000002E-2</v>
      </c>
      <c r="AI2856">
        <v>9.2237829999999993E-3</v>
      </c>
      <c r="AJ2856">
        <v>7</v>
      </c>
      <c r="AK2856">
        <v>741009</v>
      </c>
      <c r="AL2856">
        <v>0</v>
      </c>
      <c r="AM2856" t="s">
        <v>53</v>
      </c>
      <c r="AN2856">
        <v>1012005</v>
      </c>
      <c r="AO2856">
        <v>6022005</v>
      </c>
      <c r="AP2856">
        <v>394.73</v>
      </c>
      <c r="AQ2856">
        <v>1</v>
      </c>
      <c r="AR2856">
        <v>1</v>
      </c>
      <c r="AS2856">
        <v>394.73</v>
      </c>
      <c r="AT2856">
        <v>526.37487792968705</v>
      </c>
      <c r="AU2856">
        <v>658.71371739999995</v>
      </c>
      <c r="AV2856">
        <v>89.325294494628906</v>
      </c>
      <c r="AW2856">
        <v>394.73</v>
      </c>
      <c r="AX2856">
        <f t="shared" si="176"/>
        <v>131.64487792968703</v>
      </c>
      <c r="AY2856">
        <f t="shared" si="177"/>
        <v>263.98371739999993</v>
      </c>
      <c r="AZ2856">
        <f t="shared" si="178"/>
        <v>305.40470550537111</v>
      </c>
      <c r="BA2856">
        <f t="shared" si="179"/>
        <v>0</v>
      </c>
    </row>
    <row r="2857" spans="1:53" x14ac:dyDescent="0.35">
      <c r="A2857">
        <v>6865419</v>
      </c>
      <c r="B2857">
        <v>2007</v>
      </c>
      <c r="C2857">
        <v>45</v>
      </c>
      <c r="D2857">
        <v>45</v>
      </c>
      <c r="E2857">
        <v>56</v>
      </c>
      <c r="F2857" t="s">
        <v>54</v>
      </c>
      <c r="G2857" t="s">
        <v>54</v>
      </c>
      <c r="H2857" t="s">
        <v>45</v>
      </c>
      <c r="I2857">
        <v>22</v>
      </c>
      <c r="J2857" t="s">
        <v>57</v>
      </c>
      <c r="K2857" t="s">
        <v>47</v>
      </c>
      <c r="L2857">
        <v>1</v>
      </c>
      <c r="M2857">
        <v>6</v>
      </c>
      <c r="N2857">
        <v>29</v>
      </c>
      <c r="O2857" t="s">
        <v>96</v>
      </c>
      <c r="P2857">
        <v>10092.866819999999</v>
      </c>
      <c r="Q2857" t="s">
        <v>56</v>
      </c>
      <c r="R2857">
        <v>7000</v>
      </c>
      <c r="S2857">
        <v>0</v>
      </c>
      <c r="T2857">
        <v>13</v>
      </c>
      <c r="U2857" t="s">
        <v>50</v>
      </c>
      <c r="V2857">
        <v>0</v>
      </c>
      <c r="W2857">
        <v>0</v>
      </c>
      <c r="X2857">
        <v>0</v>
      </c>
      <c r="Y2857" t="s">
        <v>51</v>
      </c>
      <c r="Z2857" t="s">
        <v>60</v>
      </c>
      <c r="AA2857">
        <v>0.103278337</v>
      </c>
      <c r="AB2857">
        <v>0.46453824700000002</v>
      </c>
      <c r="AC2857">
        <v>0.11056353100000001</v>
      </c>
      <c r="AD2857">
        <v>0.11882572199999999</v>
      </c>
      <c r="AE2857">
        <v>134.125</v>
      </c>
      <c r="AF2857">
        <v>0.47402143499999999</v>
      </c>
      <c r="AG2857">
        <v>1.8392971929999999</v>
      </c>
      <c r="AH2857">
        <v>8.2304527000000002E-2</v>
      </c>
      <c r="AI2857">
        <v>9.2237829999999993E-3</v>
      </c>
      <c r="AJ2857">
        <v>3</v>
      </c>
      <c r="AK2857">
        <v>741009</v>
      </c>
      <c r="AL2857">
        <v>0</v>
      </c>
      <c r="AM2857" t="s">
        <v>53</v>
      </c>
      <c r="AN2857">
        <v>20082007</v>
      </c>
      <c r="AO2857">
        <v>31122007</v>
      </c>
      <c r="AP2857">
        <v>1012.32</v>
      </c>
      <c r="AQ2857">
        <v>1</v>
      </c>
      <c r="AR2857">
        <v>1</v>
      </c>
      <c r="AS2857">
        <v>1012.32</v>
      </c>
      <c r="AT2857">
        <v>1027.36096191406</v>
      </c>
      <c r="AU2857">
        <v>1107.6565760000001</v>
      </c>
      <c r="AV2857">
        <v>89.325294494628906</v>
      </c>
      <c r="AW2857">
        <v>501.31</v>
      </c>
      <c r="AX2857">
        <f t="shared" si="176"/>
        <v>15.040961914059949</v>
      </c>
      <c r="AY2857">
        <f t="shared" si="177"/>
        <v>95.336576000000036</v>
      </c>
      <c r="AZ2857">
        <f t="shared" si="178"/>
        <v>922.99470550537114</v>
      </c>
      <c r="BA2857">
        <f t="shared" si="179"/>
        <v>511.01000000000005</v>
      </c>
    </row>
    <row r="2858" spans="1:53" x14ac:dyDescent="0.35">
      <c r="A2858">
        <v>2842677</v>
      </c>
      <c r="B2858">
        <v>2007</v>
      </c>
      <c r="C2858">
        <v>55</v>
      </c>
      <c r="D2858">
        <v>42</v>
      </c>
      <c r="E2858">
        <v>42</v>
      </c>
      <c r="F2858" t="s">
        <v>45</v>
      </c>
      <c r="G2858" t="s">
        <v>54</v>
      </c>
      <c r="H2858" t="s">
        <v>54</v>
      </c>
      <c r="I2858">
        <v>19</v>
      </c>
      <c r="J2858" t="s">
        <v>57</v>
      </c>
      <c r="K2858" t="s">
        <v>58</v>
      </c>
      <c r="L2858">
        <v>2</v>
      </c>
      <c r="M2858">
        <v>9</v>
      </c>
      <c r="N2858">
        <v>14</v>
      </c>
      <c r="O2858" t="s">
        <v>61</v>
      </c>
      <c r="P2858">
        <v>6346.3225949999996</v>
      </c>
      <c r="Q2858" t="s">
        <v>56</v>
      </c>
      <c r="R2858">
        <v>10000</v>
      </c>
      <c r="S2858">
        <v>50</v>
      </c>
      <c r="T2858">
        <v>21</v>
      </c>
      <c r="U2858" t="s">
        <v>50</v>
      </c>
      <c r="V2858">
        <v>0</v>
      </c>
      <c r="W2858">
        <v>0</v>
      </c>
      <c r="X2858">
        <v>2</v>
      </c>
      <c r="Y2858" t="s">
        <v>51</v>
      </c>
      <c r="Z2858" t="s">
        <v>60</v>
      </c>
      <c r="AA2858">
        <v>6.4260064000000006E-2</v>
      </c>
      <c r="AB2858">
        <v>0.64108864099999996</v>
      </c>
      <c r="AC2858">
        <v>9.5067095000000004E-2</v>
      </c>
      <c r="AD2858">
        <v>0.105407801</v>
      </c>
      <c r="AE2858">
        <v>115.1020408</v>
      </c>
      <c r="AF2858">
        <v>0.47180851099999999</v>
      </c>
      <c r="AG2858">
        <v>2.1319221320000001</v>
      </c>
      <c r="AH2858">
        <v>0.21114402900000001</v>
      </c>
      <c r="AI2858">
        <v>1.4471285E-2</v>
      </c>
      <c r="AJ2858">
        <v>2</v>
      </c>
      <c r="AK2858">
        <v>741102</v>
      </c>
      <c r="AL2858">
        <v>0</v>
      </c>
      <c r="AM2858" t="s">
        <v>53</v>
      </c>
      <c r="AN2858">
        <v>1012007</v>
      </c>
      <c r="AO2858">
        <v>3112007</v>
      </c>
      <c r="AP2858">
        <v>515.02</v>
      </c>
      <c r="AQ2858">
        <v>1</v>
      </c>
      <c r="AR2858">
        <v>1</v>
      </c>
      <c r="AS2858">
        <v>515.02</v>
      </c>
      <c r="AT2858">
        <v>586.71203613281205</v>
      </c>
      <c r="AU2858">
        <v>567.92162499999995</v>
      </c>
      <c r="AV2858">
        <v>89.325294494628906</v>
      </c>
      <c r="AW2858">
        <v>515.01999999999896</v>
      </c>
      <c r="AX2858">
        <f t="shared" si="176"/>
        <v>71.692036132812063</v>
      </c>
      <c r="AY2858">
        <f t="shared" si="177"/>
        <v>52.901624999999967</v>
      </c>
      <c r="AZ2858">
        <f t="shared" si="178"/>
        <v>425.69470550537108</v>
      </c>
      <c r="BA2858">
        <f t="shared" si="179"/>
        <v>1.0231815394945443E-12</v>
      </c>
    </row>
    <row r="2859" spans="1:53" x14ac:dyDescent="0.35">
      <c r="A2859">
        <v>4658206</v>
      </c>
      <c r="B2859">
        <v>2006</v>
      </c>
      <c r="C2859">
        <v>78</v>
      </c>
      <c r="D2859">
        <v>78</v>
      </c>
      <c r="E2859">
        <v>56</v>
      </c>
      <c r="F2859" t="s">
        <v>45</v>
      </c>
      <c r="G2859" t="s">
        <v>45</v>
      </c>
      <c r="H2859" t="s">
        <v>45</v>
      </c>
      <c r="I2859">
        <v>57</v>
      </c>
      <c r="J2859" t="s">
        <v>57</v>
      </c>
      <c r="K2859" t="s">
        <v>47</v>
      </c>
      <c r="L2859">
        <v>1</v>
      </c>
      <c r="M2859">
        <v>3</v>
      </c>
      <c r="N2859">
        <v>22</v>
      </c>
      <c r="O2859" t="s">
        <v>94</v>
      </c>
      <c r="P2859">
        <v>7407.3625620000003</v>
      </c>
      <c r="Q2859" t="s">
        <v>56</v>
      </c>
      <c r="R2859">
        <v>3000</v>
      </c>
      <c r="S2859">
        <v>100</v>
      </c>
      <c r="T2859">
        <v>18</v>
      </c>
      <c r="U2859" t="s">
        <v>50</v>
      </c>
      <c r="V2859">
        <v>0</v>
      </c>
      <c r="W2859">
        <v>0</v>
      </c>
      <c r="X2859">
        <v>1</v>
      </c>
      <c r="Y2859" t="s">
        <v>51</v>
      </c>
      <c r="Z2859" t="s">
        <v>60</v>
      </c>
      <c r="AA2859">
        <v>6.4260064000000006E-2</v>
      </c>
      <c r="AB2859">
        <v>0.64108864099999996</v>
      </c>
      <c r="AC2859">
        <v>9.5067095000000004E-2</v>
      </c>
      <c r="AD2859">
        <v>0.105407801</v>
      </c>
      <c r="AE2859">
        <v>115.1020408</v>
      </c>
      <c r="AF2859">
        <v>0.47180851099999999</v>
      </c>
      <c r="AG2859">
        <v>2.1319221320000001</v>
      </c>
      <c r="AH2859">
        <v>0.21114402900000001</v>
      </c>
      <c r="AI2859">
        <v>1.4471285E-2</v>
      </c>
      <c r="AJ2859">
        <v>6</v>
      </c>
      <c r="AK2859">
        <v>741102</v>
      </c>
      <c r="AL2859">
        <v>0</v>
      </c>
      <c r="AM2859" t="s">
        <v>53</v>
      </c>
      <c r="AN2859">
        <v>22092006</v>
      </c>
      <c r="AO2859">
        <v>31122006</v>
      </c>
      <c r="AP2859">
        <v>1202.5</v>
      </c>
      <c r="AQ2859">
        <v>1</v>
      </c>
      <c r="AR2859">
        <v>1</v>
      </c>
      <c r="AS2859">
        <v>1202.5</v>
      </c>
      <c r="AT2859">
        <v>794.03070068359295</v>
      </c>
      <c r="AU2859">
        <v>931.36477000000002</v>
      </c>
      <c r="AV2859">
        <v>89.325294494628906</v>
      </c>
      <c r="AW2859">
        <v>1202.5</v>
      </c>
      <c r="AX2859">
        <f t="shared" si="176"/>
        <v>408.46929931640705</v>
      </c>
      <c r="AY2859">
        <f t="shared" si="177"/>
        <v>271.13522999999998</v>
      </c>
      <c r="AZ2859">
        <f t="shared" si="178"/>
        <v>1113.1747055053711</v>
      </c>
      <c r="BA2859">
        <f t="shared" si="179"/>
        <v>0</v>
      </c>
    </row>
    <row r="2860" spans="1:53" x14ac:dyDescent="0.35">
      <c r="A2860">
        <v>7400199</v>
      </c>
      <c r="B2860">
        <v>2008</v>
      </c>
      <c r="C2860">
        <v>42</v>
      </c>
      <c r="D2860">
        <v>42</v>
      </c>
      <c r="E2860">
        <v>52</v>
      </c>
      <c r="F2860" t="s">
        <v>45</v>
      </c>
      <c r="G2860" t="s">
        <v>45</v>
      </c>
      <c r="H2860" t="s">
        <v>54</v>
      </c>
      <c r="I2860">
        <v>22</v>
      </c>
      <c r="J2860" t="s">
        <v>57</v>
      </c>
      <c r="K2860" t="s">
        <v>58</v>
      </c>
      <c r="L2860">
        <v>2</v>
      </c>
      <c r="M2860">
        <v>2</v>
      </c>
      <c r="N2860">
        <v>36</v>
      </c>
      <c r="O2860" t="s">
        <v>75</v>
      </c>
      <c r="P2860">
        <v>15027.436470000001</v>
      </c>
      <c r="Q2860" t="s">
        <v>56</v>
      </c>
      <c r="R2860">
        <v>6000</v>
      </c>
      <c r="S2860">
        <v>200</v>
      </c>
      <c r="T2860">
        <v>11</v>
      </c>
      <c r="U2860" t="s">
        <v>62</v>
      </c>
      <c r="V2860">
        <v>0</v>
      </c>
      <c r="W2860">
        <v>0</v>
      </c>
      <c r="X2860">
        <v>1</v>
      </c>
      <c r="Y2860" t="s">
        <v>51</v>
      </c>
      <c r="Z2860" t="s">
        <v>60</v>
      </c>
      <c r="AA2860">
        <v>5.6620401000000001E-2</v>
      </c>
      <c r="AB2860">
        <v>0.58118528300000005</v>
      </c>
      <c r="AC2860">
        <v>0.119850187</v>
      </c>
      <c r="AD2860">
        <v>8.8884151999999994E-2</v>
      </c>
      <c r="AE2860">
        <v>110.38823530000001</v>
      </c>
      <c r="AF2860">
        <v>0.484173505</v>
      </c>
      <c r="AG2860">
        <v>2.0671954179999998</v>
      </c>
      <c r="AH2860">
        <v>0.18698865100000001</v>
      </c>
      <c r="AI2860">
        <v>1.4647663999999999E-2</v>
      </c>
      <c r="AJ2860">
        <v>7</v>
      </c>
      <c r="AK2860">
        <v>741103</v>
      </c>
      <c r="AL2860">
        <v>0</v>
      </c>
      <c r="AM2860" t="s">
        <v>53</v>
      </c>
      <c r="AN2860">
        <v>8052008</v>
      </c>
      <c r="AO2860">
        <v>31122008</v>
      </c>
      <c r="AP2860">
        <v>2549.1799999999998</v>
      </c>
      <c r="AQ2860">
        <v>1</v>
      </c>
      <c r="AR2860">
        <v>1</v>
      </c>
      <c r="AS2860">
        <v>2549.1799999999998</v>
      </c>
      <c r="AT2860">
        <v>2373.13110351562</v>
      </c>
      <c r="AU2860">
        <v>1935.969239</v>
      </c>
      <c r="AV2860">
        <v>89.325294494628906</v>
      </c>
      <c r="AW2860">
        <v>2549.1799999999898</v>
      </c>
      <c r="AX2860">
        <f t="shared" si="176"/>
        <v>176.04889648437984</v>
      </c>
      <c r="AY2860">
        <f t="shared" si="177"/>
        <v>613.21076099999982</v>
      </c>
      <c r="AZ2860">
        <f t="shared" si="178"/>
        <v>2459.8547055053709</v>
      </c>
      <c r="BA2860">
        <f t="shared" si="179"/>
        <v>1.0004441719502211E-11</v>
      </c>
    </row>
    <row r="2861" spans="1:53" x14ac:dyDescent="0.35">
      <c r="A2861">
        <v>8143156</v>
      </c>
      <c r="B2861">
        <v>2008</v>
      </c>
      <c r="C2861">
        <v>83</v>
      </c>
      <c r="D2861">
        <v>83</v>
      </c>
      <c r="E2861">
        <v>56</v>
      </c>
      <c r="F2861" t="s">
        <v>45</v>
      </c>
      <c r="G2861" t="s">
        <v>45</v>
      </c>
      <c r="H2861" t="s">
        <v>45</v>
      </c>
      <c r="I2861">
        <v>62</v>
      </c>
      <c r="J2861" t="s">
        <v>57</v>
      </c>
      <c r="K2861" t="s">
        <v>47</v>
      </c>
      <c r="L2861">
        <v>1</v>
      </c>
      <c r="M2861">
        <v>11</v>
      </c>
      <c r="N2861">
        <v>26</v>
      </c>
      <c r="O2861" t="s">
        <v>87</v>
      </c>
      <c r="P2861">
        <v>11562.40718</v>
      </c>
      <c r="Q2861" t="s">
        <v>56</v>
      </c>
      <c r="R2861">
        <v>2000</v>
      </c>
      <c r="S2861">
        <v>0</v>
      </c>
      <c r="T2861">
        <v>25</v>
      </c>
      <c r="U2861" t="s">
        <v>62</v>
      </c>
      <c r="V2861">
        <v>0</v>
      </c>
      <c r="W2861">
        <v>0</v>
      </c>
      <c r="X2861">
        <v>0</v>
      </c>
      <c r="Y2861" t="s">
        <v>51</v>
      </c>
      <c r="Z2861" t="s">
        <v>52</v>
      </c>
      <c r="AA2861">
        <v>5.6620401000000001E-2</v>
      </c>
      <c r="AB2861">
        <v>0.58118528300000005</v>
      </c>
      <c r="AC2861">
        <v>0.119850187</v>
      </c>
      <c r="AD2861">
        <v>8.8884151999999994E-2</v>
      </c>
      <c r="AE2861">
        <v>110.38823530000001</v>
      </c>
      <c r="AF2861">
        <v>0.484173505</v>
      </c>
      <c r="AG2861">
        <v>2.0671954179999998</v>
      </c>
      <c r="AH2861">
        <v>0.18698865100000001</v>
      </c>
      <c r="AI2861">
        <v>1.4647663999999999E-2</v>
      </c>
      <c r="AJ2861">
        <v>6</v>
      </c>
      <c r="AK2861">
        <v>741103</v>
      </c>
      <c r="AL2861">
        <v>0</v>
      </c>
      <c r="AM2861" t="s">
        <v>53</v>
      </c>
      <c r="AN2861">
        <v>27102008</v>
      </c>
      <c r="AO2861">
        <v>31122008</v>
      </c>
      <c r="AP2861">
        <v>97.37</v>
      </c>
      <c r="AQ2861">
        <v>1</v>
      </c>
      <c r="AR2861">
        <v>1</v>
      </c>
      <c r="AS2861">
        <v>97.37</v>
      </c>
      <c r="AT2861">
        <v>774.70257568359295</v>
      </c>
      <c r="AU2861">
        <v>983.19849399999998</v>
      </c>
      <c r="AV2861">
        <v>89.325294494628906</v>
      </c>
      <c r="AW2861">
        <v>2194.1799999999898</v>
      </c>
      <c r="AX2861">
        <f t="shared" si="176"/>
        <v>677.33257568359295</v>
      </c>
      <c r="AY2861">
        <f t="shared" si="177"/>
        <v>885.82849399999998</v>
      </c>
      <c r="AZ2861">
        <f t="shared" si="178"/>
        <v>8.0447055053710983</v>
      </c>
      <c r="BA2861">
        <f t="shared" si="179"/>
        <v>2096.8099999999899</v>
      </c>
    </row>
    <row r="2862" spans="1:53" x14ac:dyDescent="0.35">
      <c r="A2862">
        <v>3818120</v>
      </c>
      <c r="B2862">
        <v>2006</v>
      </c>
      <c r="C2862">
        <v>62</v>
      </c>
      <c r="D2862">
        <v>56</v>
      </c>
      <c r="E2862">
        <v>56</v>
      </c>
      <c r="F2862" t="s">
        <v>45</v>
      </c>
      <c r="G2862" t="s">
        <v>54</v>
      </c>
      <c r="H2862" t="s">
        <v>54</v>
      </c>
      <c r="I2862">
        <v>34</v>
      </c>
      <c r="J2862" t="s">
        <v>57</v>
      </c>
      <c r="K2862" t="s">
        <v>58</v>
      </c>
      <c r="L2862">
        <v>2</v>
      </c>
      <c r="M2862">
        <v>9</v>
      </c>
      <c r="N2862">
        <v>27</v>
      </c>
      <c r="O2862" t="s">
        <v>81</v>
      </c>
      <c r="P2862">
        <v>9782.5363049999996</v>
      </c>
      <c r="Q2862" t="s">
        <v>49</v>
      </c>
      <c r="R2862">
        <v>8000</v>
      </c>
      <c r="S2862">
        <v>0</v>
      </c>
      <c r="T2862">
        <v>33</v>
      </c>
      <c r="U2862" t="s">
        <v>62</v>
      </c>
      <c r="V2862">
        <v>0</v>
      </c>
      <c r="W2862">
        <v>0</v>
      </c>
      <c r="X2862">
        <v>1</v>
      </c>
      <c r="Y2862" t="s">
        <v>63</v>
      </c>
      <c r="Z2862" t="s">
        <v>60</v>
      </c>
      <c r="AA2862">
        <v>9.6347875999999999E-2</v>
      </c>
      <c r="AB2862">
        <v>0.61375586199999999</v>
      </c>
      <c r="AC2862">
        <v>0.10942162900000001</v>
      </c>
      <c r="AD2862">
        <v>9.6911607999999996E-2</v>
      </c>
      <c r="AE2862">
        <v>128.41025640000001</v>
      </c>
      <c r="AF2862">
        <v>0.48169595300000001</v>
      </c>
      <c r="AG2862">
        <v>2.135000711</v>
      </c>
      <c r="AH2862">
        <v>0.19691409500000001</v>
      </c>
      <c r="AI2862">
        <v>1.234362E-2</v>
      </c>
      <c r="AJ2862">
        <v>5</v>
      </c>
      <c r="AK2862">
        <v>741105</v>
      </c>
      <c r="AL2862">
        <v>0</v>
      </c>
      <c r="AM2862" t="s">
        <v>53</v>
      </c>
      <c r="AN2862">
        <v>27012006</v>
      </c>
      <c r="AO2862">
        <v>31122006</v>
      </c>
      <c r="AP2862">
        <v>470.86</v>
      </c>
      <c r="AQ2862">
        <v>1</v>
      </c>
      <c r="AR2862">
        <v>1</v>
      </c>
      <c r="AS2862">
        <v>470.86</v>
      </c>
      <c r="AT2862">
        <v>399.98248291015602</v>
      </c>
      <c r="AU2862">
        <v>840.83224150000001</v>
      </c>
      <c r="AV2862">
        <v>89.325294494628906</v>
      </c>
      <c r="AW2862">
        <v>470.86</v>
      </c>
      <c r="AX2862">
        <f t="shared" si="176"/>
        <v>70.877517089843991</v>
      </c>
      <c r="AY2862">
        <f t="shared" si="177"/>
        <v>369.9722415</v>
      </c>
      <c r="AZ2862">
        <f t="shared" si="178"/>
        <v>381.53470550537111</v>
      </c>
      <c r="BA2862">
        <f t="shared" si="179"/>
        <v>0</v>
      </c>
    </row>
    <row r="2863" spans="1:53" x14ac:dyDescent="0.35">
      <c r="A2863">
        <v>4051569</v>
      </c>
      <c r="B2863">
        <v>2005</v>
      </c>
      <c r="C2863">
        <v>46</v>
      </c>
      <c r="D2863">
        <v>35</v>
      </c>
      <c r="E2863">
        <v>35</v>
      </c>
      <c r="F2863" t="s">
        <v>45</v>
      </c>
      <c r="G2863" t="s">
        <v>54</v>
      </c>
      <c r="H2863" t="s">
        <v>54</v>
      </c>
      <c r="I2863">
        <v>14</v>
      </c>
      <c r="J2863" t="s">
        <v>46</v>
      </c>
      <c r="K2863" t="s">
        <v>64</v>
      </c>
      <c r="L2863">
        <v>2</v>
      </c>
      <c r="M2863">
        <v>4</v>
      </c>
      <c r="N2863">
        <v>11</v>
      </c>
      <c r="O2863" t="s">
        <v>61</v>
      </c>
      <c r="P2863">
        <v>8054.9403810000003</v>
      </c>
      <c r="Q2863" t="s">
        <v>49</v>
      </c>
      <c r="R2863">
        <v>10000</v>
      </c>
      <c r="S2863">
        <v>50</v>
      </c>
      <c r="T2863">
        <v>14</v>
      </c>
      <c r="U2863" t="s">
        <v>50</v>
      </c>
      <c r="V2863">
        <v>0</v>
      </c>
      <c r="W2863">
        <v>1</v>
      </c>
      <c r="X2863">
        <v>0</v>
      </c>
      <c r="Y2863" t="s">
        <v>63</v>
      </c>
      <c r="Z2863" t="s">
        <v>60</v>
      </c>
      <c r="AA2863">
        <v>9.6347875999999999E-2</v>
      </c>
      <c r="AB2863">
        <v>0.61375586199999999</v>
      </c>
      <c r="AC2863">
        <v>0.10942162900000001</v>
      </c>
      <c r="AD2863">
        <v>9.6911607999999996E-2</v>
      </c>
      <c r="AE2863">
        <v>128.41025640000001</v>
      </c>
      <c r="AF2863">
        <v>0.48169595300000001</v>
      </c>
      <c r="AG2863">
        <v>2.135000711</v>
      </c>
      <c r="AH2863">
        <v>0.19691409500000001</v>
      </c>
      <c r="AI2863">
        <v>1.234362E-2</v>
      </c>
      <c r="AJ2863">
        <v>1</v>
      </c>
      <c r="AK2863">
        <v>741105</v>
      </c>
      <c r="AL2863">
        <v>0</v>
      </c>
      <c r="AM2863" t="s">
        <v>53</v>
      </c>
      <c r="AN2863">
        <v>22012005</v>
      </c>
      <c r="AO2863">
        <v>31122005</v>
      </c>
      <c r="AP2863">
        <v>715.28</v>
      </c>
      <c r="AQ2863">
        <v>1</v>
      </c>
      <c r="AR2863">
        <v>1</v>
      </c>
      <c r="AS2863">
        <v>715.28</v>
      </c>
      <c r="AT2863">
        <v>750.80340576171795</v>
      </c>
      <c r="AU2863">
        <v>906.62546459999999</v>
      </c>
      <c r="AV2863">
        <v>89.325294494628906</v>
      </c>
      <c r="AW2863">
        <v>599.50999999999897</v>
      </c>
      <c r="AX2863">
        <f t="shared" si="176"/>
        <v>35.523405761717981</v>
      </c>
      <c r="AY2863">
        <f t="shared" si="177"/>
        <v>191.34546460000001</v>
      </c>
      <c r="AZ2863">
        <f t="shared" si="178"/>
        <v>625.95470550537107</v>
      </c>
      <c r="BA2863">
        <f t="shared" si="179"/>
        <v>115.770000000001</v>
      </c>
    </row>
    <row r="2864" spans="1:53" x14ac:dyDescent="0.35">
      <c r="A2864">
        <v>5125860</v>
      </c>
      <c r="B2864">
        <v>2007</v>
      </c>
      <c r="C2864">
        <v>42</v>
      </c>
      <c r="D2864">
        <v>42</v>
      </c>
      <c r="E2864">
        <v>66</v>
      </c>
      <c r="F2864" t="s">
        <v>54</v>
      </c>
      <c r="G2864" t="s">
        <v>54</v>
      </c>
      <c r="H2864" t="s">
        <v>45</v>
      </c>
      <c r="I2864">
        <v>21</v>
      </c>
      <c r="J2864" t="s">
        <v>57</v>
      </c>
      <c r="K2864" t="s">
        <v>58</v>
      </c>
      <c r="L2864">
        <v>2</v>
      </c>
      <c r="M2864">
        <v>3</v>
      </c>
      <c r="N2864">
        <v>15</v>
      </c>
      <c r="O2864" t="s">
        <v>70</v>
      </c>
      <c r="P2864">
        <v>6823.5718310000002</v>
      </c>
      <c r="Q2864" t="s">
        <v>49</v>
      </c>
      <c r="R2864">
        <v>10000</v>
      </c>
      <c r="S2864">
        <v>50</v>
      </c>
      <c r="T2864">
        <v>15</v>
      </c>
      <c r="U2864" t="s">
        <v>50</v>
      </c>
      <c r="V2864">
        <v>0</v>
      </c>
      <c r="W2864">
        <v>0</v>
      </c>
      <c r="X2864">
        <v>0</v>
      </c>
      <c r="Y2864" t="s">
        <v>51</v>
      </c>
      <c r="Z2864" t="s">
        <v>60</v>
      </c>
      <c r="AA2864">
        <v>9.6347875999999999E-2</v>
      </c>
      <c r="AB2864">
        <v>0.61375586199999999</v>
      </c>
      <c r="AC2864">
        <v>0.10942162900000001</v>
      </c>
      <c r="AD2864">
        <v>9.6911607999999996E-2</v>
      </c>
      <c r="AE2864">
        <v>128.41025640000001</v>
      </c>
      <c r="AF2864">
        <v>0.48169595300000001</v>
      </c>
      <c r="AG2864">
        <v>2.135000711</v>
      </c>
      <c r="AH2864">
        <v>0.19691409500000001</v>
      </c>
      <c r="AI2864">
        <v>1.234362E-2</v>
      </c>
      <c r="AJ2864">
        <v>10</v>
      </c>
      <c r="AK2864">
        <v>741105</v>
      </c>
      <c r="AL2864">
        <v>0</v>
      </c>
      <c r="AM2864" t="s">
        <v>53</v>
      </c>
      <c r="AN2864">
        <v>1012007</v>
      </c>
      <c r="AO2864">
        <v>9102007</v>
      </c>
      <c r="AP2864">
        <v>991.55</v>
      </c>
      <c r="AQ2864">
        <v>1</v>
      </c>
      <c r="AR2864">
        <v>1</v>
      </c>
      <c r="AS2864">
        <v>991.55</v>
      </c>
      <c r="AT2864">
        <v>1012.298828125</v>
      </c>
      <c r="AU2864">
        <v>1116.9937150000001</v>
      </c>
      <c r="AV2864">
        <v>89.325294494628906</v>
      </c>
      <c r="AW2864">
        <v>991.54999999999905</v>
      </c>
      <c r="AX2864">
        <f t="shared" si="176"/>
        <v>20.748828125000045</v>
      </c>
      <c r="AY2864">
        <f t="shared" si="177"/>
        <v>125.44371500000011</v>
      </c>
      <c r="AZ2864">
        <f t="shared" si="178"/>
        <v>902.22470550537105</v>
      </c>
      <c r="BA2864">
        <f t="shared" si="179"/>
        <v>9.0949470177292824E-13</v>
      </c>
    </row>
    <row r="2865" spans="1:53" x14ac:dyDescent="0.35">
      <c r="A2865">
        <v>7021275</v>
      </c>
      <c r="B2865">
        <v>2008</v>
      </c>
      <c r="C2865">
        <v>51</v>
      </c>
      <c r="D2865">
        <v>51</v>
      </c>
      <c r="E2865">
        <v>63</v>
      </c>
      <c r="F2865" t="s">
        <v>54</v>
      </c>
      <c r="G2865" t="s">
        <v>54</v>
      </c>
      <c r="H2865" t="s">
        <v>45</v>
      </c>
      <c r="I2865">
        <v>30</v>
      </c>
      <c r="J2865" t="s">
        <v>76</v>
      </c>
      <c r="K2865" t="s">
        <v>78</v>
      </c>
      <c r="L2865">
        <v>3</v>
      </c>
      <c r="M2865">
        <v>10</v>
      </c>
      <c r="N2865">
        <v>9</v>
      </c>
      <c r="O2865" t="s">
        <v>82</v>
      </c>
      <c r="P2865">
        <v>4107.7865769999999</v>
      </c>
      <c r="Q2865" t="s">
        <v>73</v>
      </c>
      <c r="R2865">
        <v>17000</v>
      </c>
      <c r="S2865">
        <v>100</v>
      </c>
      <c r="T2865">
        <v>23</v>
      </c>
      <c r="U2865" t="s">
        <v>50</v>
      </c>
      <c r="V2865">
        <v>0</v>
      </c>
      <c r="W2865">
        <v>1</v>
      </c>
      <c r="X2865">
        <v>0</v>
      </c>
      <c r="Y2865" t="s">
        <v>63</v>
      </c>
      <c r="Z2865" t="s">
        <v>60</v>
      </c>
      <c r="AA2865">
        <v>7.5268817000000002E-2</v>
      </c>
      <c r="AB2865">
        <v>0.29814271799999997</v>
      </c>
      <c r="AC2865">
        <v>0.227517107</v>
      </c>
      <c r="AD2865">
        <v>8.0770728E-2</v>
      </c>
      <c r="AE2865">
        <v>107.04166669999999</v>
      </c>
      <c r="AF2865">
        <v>0.48034254599999998</v>
      </c>
      <c r="AG2865">
        <v>2.5112414470000002</v>
      </c>
      <c r="AH2865">
        <v>9.7363344000000004E-2</v>
      </c>
      <c r="AI2865">
        <v>5.4019289999999998E-3</v>
      </c>
      <c r="AJ2865">
        <v>1</v>
      </c>
      <c r="AK2865">
        <v>741106</v>
      </c>
      <c r="AL2865">
        <v>0</v>
      </c>
      <c r="AM2865" t="s">
        <v>53</v>
      </c>
      <c r="AN2865">
        <v>1012008</v>
      </c>
      <c r="AO2865">
        <v>13082008</v>
      </c>
      <c r="AP2865">
        <v>242.86</v>
      </c>
      <c r="AQ2865">
        <v>1</v>
      </c>
      <c r="AR2865">
        <v>1</v>
      </c>
      <c r="AS2865">
        <v>242.86</v>
      </c>
      <c r="AT2865">
        <v>491.32876586914</v>
      </c>
      <c r="AU2865">
        <v>594.06306970000003</v>
      </c>
      <c r="AV2865">
        <v>89.325294494628906</v>
      </c>
      <c r="AW2865">
        <v>242.86</v>
      </c>
      <c r="AX2865">
        <f t="shared" si="176"/>
        <v>248.46876586913999</v>
      </c>
      <c r="AY2865">
        <f t="shared" si="177"/>
        <v>351.20306970000001</v>
      </c>
      <c r="AZ2865">
        <f t="shared" si="178"/>
        <v>153.53470550537111</v>
      </c>
      <c r="BA2865">
        <f t="shared" si="179"/>
        <v>0</v>
      </c>
    </row>
    <row r="2866" spans="1:53" x14ac:dyDescent="0.35">
      <c r="A2866">
        <v>7617845</v>
      </c>
      <c r="B2866">
        <v>2008</v>
      </c>
      <c r="C2866">
        <v>35</v>
      </c>
      <c r="D2866">
        <v>35</v>
      </c>
      <c r="E2866">
        <v>56</v>
      </c>
      <c r="F2866" t="s">
        <v>54</v>
      </c>
      <c r="G2866" t="s">
        <v>54</v>
      </c>
      <c r="H2866" t="s">
        <v>45</v>
      </c>
      <c r="I2866">
        <v>14</v>
      </c>
      <c r="J2866" t="s">
        <v>46</v>
      </c>
      <c r="K2866" t="s">
        <v>47</v>
      </c>
      <c r="L2866">
        <v>1</v>
      </c>
      <c r="M2866">
        <v>2</v>
      </c>
      <c r="N2866">
        <v>18</v>
      </c>
      <c r="O2866" t="s">
        <v>70</v>
      </c>
      <c r="P2866">
        <v>5083.9598679999999</v>
      </c>
      <c r="Q2866" t="s">
        <v>49</v>
      </c>
      <c r="R2866">
        <v>10000</v>
      </c>
      <c r="S2866">
        <v>100</v>
      </c>
      <c r="T2866">
        <v>5</v>
      </c>
      <c r="U2866" t="s">
        <v>62</v>
      </c>
      <c r="V2866">
        <v>0</v>
      </c>
      <c r="W2866">
        <v>1</v>
      </c>
      <c r="X2866">
        <v>0</v>
      </c>
      <c r="Y2866" t="s">
        <v>51</v>
      </c>
      <c r="Z2866" t="s">
        <v>60</v>
      </c>
      <c r="AA2866">
        <v>0.104895105</v>
      </c>
      <c r="AB2866">
        <v>0.48076923100000002</v>
      </c>
      <c r="AC2866">
        <v>0.148018648</v>
      </c>
      <c r="AD2866">
        <v>0.100234619</v>
      </c>
      <c r="AE2866">
        <v>108.056338</v>
      </c>
      <c r="AF2866">
        <v>0.484358707</v>
      </c>
      <c r="AG2866">
        <v>2.2354312350000001</v>
      </c>
      <c r="AH2866">
        <v>0.135496494</v>
      </c>
      <c r="AI2866">
        <v>1.1250611000000001E-2</v>
      </c>
      <c r="AJ2866">
        <v>3</v>
      </c>
      <c r="AK2866">
        <v>741200</v>
      </c>
      <c r="AL2866">
        <v>0</v>
      </c>
      <c r="AM2866" t="s">
        <v>53</v>
      </c>
      <c r="AN2866">
        <v>27042008</v>
      </c>
      <c r="AO2866">
        <v>31122008</v>
      </c>
      <c r="AP2866">
        <v>997.46</v>
      </c>
      <c r="AQ2866">
        <v>1</v>
      </c>
      <c r="AR2866">
        <v>1</v>
      </c>
      <c r="AS2866">
        <v>997.46</v>
      </c>
      <c r="AT2866">
        <v>881.748291015625</v>
      </c>
      <c r="AU2866">
        <v>1427.5574200000001</v>
      </c>
      <c r="AV2866">
        <v>89.325294494628906</v>
      </c>
      <c r="AW2866">
        <v>997.46</v>
      </c>
      <c r="AX2866">
        <f t="shared" si="176"/>
        <v>115.71170898437504</v>
      </c>
      <c r="AY2866">
        <f t="shared" si="177"/>
        <v>430.09742000000006</v>
      </c>
      <c r="AZ2866">
        <f t="shared" si="178"/>
        <v>908.13470550537113</v>
      </c>
      <c r="BA2866">
        <f t="shared" si="179"/>
        <v>0</v>
      </c>
    </row>
    <row r="2867" spans="1:53" x14ac:dyDescent="0.35">
      <c r="A2867">
        <v>1433211</v>
      </c>
      <c r="B2867">
        <v>2005</v>
      </c>
      <c r="C2867">
        <v>43</v>
      </c>
      <c r="D2867">
        <v>32</v>
      </c>
      <c r="E2867">
        <v>32</v>
      </c>
      <c r="F2867" t="s">
        <v>54</v>
      </c>
      <c r="G2867" t="s">
        <v>45</v>
      </c>
      <c r="H2867" t="s">
        <v>45</v>
      </c>
      <c r="I2867">
        <v>10</v>
      </c>
      <c r="J2867" t="s">
        <v>57</v>
      </c>
      <c r="K2867" t="s">
        <v>58</v>
      </c>
      <c r="L2867">
        <v>2</v>
      </c>
      <c r="M2867">
        <v>3</v>
      </c>
      <c r="N2867">
        <v>24</v>
      </c>
      <c r="O2867" t="s">
        <v>97</v>
      </c>
      <c r="P2867">
        <v>100</v>
      </c>
      <c r="Q2867" t="s">
        <v>56</v>
      </c>
      <c r="R2867">
        <v>7000</v>
      </c>
      <c r="S2867">
        <v>0</v>
      </c>
      <c r="T2867">
        <v>11</v>
      </c>
      <c r="U2867" t="s">
        <v>50</v>
      </c>
      <c r="V2867">
        <v>0</v>
      </c>
      <c r="W2867">
        <v>0</v>
      </c>
      <c r="X2867">
        <v>1</v>
      </c>
      <c r="Y2867" t="s">
        <v>51</v>
      </c>
      <c r="Z2867" t="s">
        <v>60</v>
      </c>
      <c r="AA2867">
        <v>6.7851959000000003E-2</v>
      </c>
      <c r="AB2867">
        <v>0.30551524000000002</v>
      </c>
      <c r="AC2867">
        <v>0.24020319300000001</v>
      </c>
      <c r="AD2867">
        <v>0.122216724</v>
      </c>
      <c r="AE2867">
        <v>47</v>
      </c>
      <c r="AF2867">
        <v>0.48622794000000003</v>
      </c>
      <c r="AG2867">
        <v>2.1999274309999999</v>
      </c>
      <c r="AH2867">
        <v>0.10689578199999999</v>
      </c>
      <c r="AI2867">
        <v>6.9180989999999996E-3</v>
      </c>
      <c r="AJ2867">
        <v>8</v>
      </c>
      <c r="AK2867">
        <v>741300</v>
      </c>
      <c r="AL2867">
        <v>0</v>
      </c>
      <c r="AM2867" t="s">
        <v>53</v>
      </c>
      <c r="AN2867">
        <v>1012005</v>
      </c>
      <c r="AO2867">
        <v>13092005</v>
      </c>
      <c r="AP2867">
        <v>1067.45</v>
      </c>
      <c r="AQ2867">
        <v>1</v>
      </c>
      <c r="AR2867">
        <v>1</v>
      </c>
      <c r="AS2867">
        <v>1067.45</v>
      </c>
      <c r="AT2867">
        <v>736.30328369140602</v>
      </c>
      <c r="AU2867">
        <v>892.1387737</v>
      </c>
      <c r="AV2867">
        <v>89.325294494628906</v>
      </c>
      <c r="AW2867">
        <v>1067.45</v>
      </c>
      <c r="AX2867">
        <f t="shared" si="176"/>
        <v>331.14671630859402</v>
      </c>
      <c r="AY2867">
        <f t="shared" si="177"/>
        <v>175.31122630000004</v>
      </c>
      <c r="AZ2867">
        <f t="shared" si="178"/>
        <v>978.12470550537114</v>
      </c>
      <c r="BA2867">
        <f t="shared" si="179"/>
        <v>0</v>
      </c>
    </row>
    <row r="2868" spans="1:53" x14ac:dyDescent="0.35">
      <c r="A2868">
        <v>2223718</v>
      </c>
      <c r="B2868">
        <v>2007</v>
      </c>
      <c r="C2868">
        <v>83</v>
      </c>
      <c r="D2868">
        <v>83</v>
      </c>
      <c r="E2868">
        <v>56</v>
      </c>
      <c r="F2868" t="s">
        <v>54</v>
      </c>
      <c r="G2868" t="s">
        <v>54</v>
      </c>
      <c r="H2868" t="s">
        <v>45</v>
      </c>
      <c r="I2868">
        <v>59</v>
      </c>
      <c r="J2868" t="s">
        <v>57</v>
      </c>
      <c r="K2868" t="s">
        <v>47</v>
      </c>
      <c r="L2868">
        <v>1</v>
      </c>
      <c r="M2868">
        <v>3</v>
      </c>
      <c r="N2868">
        <v>20</v>
      </c>
      <c r="O2868" t="s">
        <v>67</v>
      </c>
      <c r="P2868">
        <v>7454.0617300000004</v>
      </c>
      <c r="Q2868" t="s">
        <v>49</v>
      </c>
      <c r="R2868">
        <v>10000</v>
      </c>
      <c r="S2868">
        <v>50</v>
      </c>
      <c r="T2868">
        <v>17</v>
      </c>
      <c r="U2868" t="s">
        <v>62</v>
      </c>
      <c r="V2868">
        <v>0</v>
      </c>
      <c r="W2868">
        <v>0</v>
      </c>
      <c r="X2868">
        <v>7</v>
      </c>
      <c r="Y2868" t="s">
        <v>51</v>
      </c>
      <c r="Z2868" t="s">
        <v>60</v>
      </c>
      <c r="AA2868">
        <v>6.7851959000000003E-2</v>
      </c>
      <c r="AB2868">
        <v>0.30551524000000002</v>
      </c>
      <c r="AC2868">
        <v>0.24020319300000001</v>
      </c>
      <c r="AD2868">
        <v>0.122216724</v>
      </c>
      <c r="AE2868">
        <v>47</v>
      </c>
      <c r="AF2868">
        <v>0.48622794000000003</v>
      </c>
      <c r="AG2868">
        <v>2.1999274309999999</v>
      </c>
      <c r="AH2868">
        <v>0.10689578199999999</v>
      </c>
      <c r="AI2868">
        <v>6.9180989999999996E-3</v>
      </c>
      <c r="AJ2868">
        <v>3</v>
      </c>
      <c r="AK2868">
        <v>741300</v>
      </c>
      <c r="AL2868">
        <v>0</v>
      </c>
      <c r="AM2868" t="s">
        <v>53</v>
      </c>
      <c r="AN2868">
        <v>25082007</v>
      </c>
      <c r="AO2868">
        <v>31122007</v>
      </c>
      <c r="AP2868">
        <v>61.27</v>
      </c>
      <c r="AQ2868">
        <v>1</v>
      </c>
      <c r="AR2868">
        <v>1</v>
      </c>
      <c r="AS2868">
        <v>61.27</v>
      </c>
      <c r="AT2868">
        <v>1299.2001953125</v>
      </c>
      <c r="AU2868">
        <v>1032.1439869999999</v>
      </c>
      <c r="AV2868">
        <v>89.325294494628906</v>
      </c>
      <c r="AW2868">
        <v>1283.94</v>
      </c>
      <c r="AX2868">
        <f t="shared" si="176"/>
        <v>1237.9301953125</v>
      </c>
      <c r="AY2868">
        <f t="shared" si="177"/>
        <v>970.87398699999994</v>
      </c>
      <c r="AZ2868">
        <f t="shared" si="178"/>
        <v>28.055294494628903</v>
      </c>
      <c r="BA2868">
        <f t="shared" si="179"/>
        <v>1222.67</v>
      </c>
    </row>
    <row r="2869" spans="1:53" x14ac:dyDescent="0.35">
      <c r="A2869">
        <v>5037269</v>
      </c>
      <c r="B2869">
        <v>2006</v>
      </c>
      <c r="C2869">
        <v>63</v>
      </c>
      <c r="D2869">
        <v>59</v>
      </c>
      <c r="E2869">
        <v>59</v>
      </c>
      <c r="F2869" t="s">
        <v>45</v>
      </c>
      <c r="G2869" t="s">
        <v>54</v>
      </c>
      <c r="H2869" t="s">
        <v>54</v>
      </c>
      <c r="I2869">
        <v>38</v>
      </c>
      <c r="J2869" t="s">
        <v>57</v>
      </c>
      <c r="K2869" t="s">
        <v>58</v>
      </c>
      <c r="L2869">
        <v>2</v>
      </c>
      <c r="M2869">
        <v>6</v>
      </c>
      <c r="N2869">
        <v>49</v>
      </c>
      <c r="O2869" t="s">
        <v>95</v>
      </c>
      <c r="P2869">
        <v>100</v>
      </c>
      <c r="Q2869" t="s">
        <v>49</v>
      </c>
      <c r="R2869">
        <v>10000</v>
      </c>
      <c r="S2869">
        <v>0</v>
      </c>
      <c r="T2869">
        <v>11</v>
      </c>
      <c r="U2869" t="s">
        <v>62</v>
      </c>
      <c r="V2869">
        <v>0</v>
      </c>
      <c r="W2869">
        <v>0</v>
      </c>
      <c r="X2869">
        <v>0</v>
      </c>
      <c r="Y2869" t="s">
        <v>51</v>
      </c>
      <c r="Z2869" t="s">
        <v>60</v>
      </c>
      <c r="AA2869">
        <v>5.8419244000000002E-2</v>
      </c>
      <c r="AB2869">
        <v>0.40919540199999999</v>
      </c>
      <c r="AC2869">
        <v>0.25862068999999999</v>
      </c>
      <c r="AD2869">
        <v>7.4986609999999995E-2</v>
      </c>
      <c r="AE2869">
        <v>42.43181818</v>
      </c>
      <c r="AF2869">
        <v>0.497054098</v>
      </c>
      <c r="AG2869">
        <v>2.1459770119999999</v>
      </c>
      <c r="AH2869">
        <v>6.6000000000000003E-2</v>
      </c>
      <c r="AI2869">
        <v>5.333333E-3</v>
      </c>
      <c r="AJ2869">
        <v>5</v>
      </c>
      <c r="AK2869">
        <v>741308</v>
      </c>
      <c r="AL2869">
        <v>0</v>
      </c>
      <c r="AM2869" t="s">
        <v>53</v>
      </c>
      <c r="AN2869">
        <v>1052006</v>
      </c>
      <c r="AO2869">
        <v>31122006</v>
      </c>
      <c r="AP2869">
        <v>50</v>
      </c>
      <c r="AQ2869">
        <v>1</v>
      </c>
      <c r="AR2869">
        <v>1</v>
      </c>
      <c r="AS2869">
        <v>50</v>
      </c>
      <c r="AT2869">
        <v>490.71978759765602</v>
      </c>
      <c r="AU2869">
        <v>760.90917960000002</v>
      </c>
      <c r="AV2869">
        <v>89.325294494628906</v>
      </c>
      <c r="AW2869">
        <v>50</v>
      </c>
      <c r="AX2869">
        <f t="shared" si="176"/>
        <v>440.71978759765602</v>
      </c>
      <c r="AY2869">
        <f t="shared" si="177"/>
        <v>710.90917960000002</v>
      </c>
      <c r="AZ2869">
        <f t="shared" si="178"/>
        <v>39.325294494628906</v>
      </c>
      <c r="BA2869">
        <f t="shared" si="179"/>
        <v>0</v>
      </c>
    </row>
    <row r="2870" spans="1:53" x14ac:dyDescent="0.35">
      <c r="A2870">
        <v>2823423</v>
      </c>
      <c r="B2870">
        <v>2008</v>
      </c>
      <c r="C2870">
        <v>55</v>
      </c>
      <c r="D2870">
        <v>55</v>
      </c>
      <c r="E2870">
        <v>56</v>
      </c>
      <c r="F2870" t="s">
        <v>54</v>
      </c>
      <c r="G2870" t="s">
        <v>54</v>
      </c>
      <c r="H2870" t="s">
        <v>45</v>
      </c>
      <c r="I2870">
        <v>33</v>
      </c>
      <c r="J2870" t="s">
        <v>76</v>
      </c>
      <c r="K2870" t="s">
        <v>47</v>
      </c>
      <c r="L2870">
        <v>1</v>
      </c>
      <c r="M2870">
        <v>9</v>
      </c>
      <c r="N2870">
        <v>14</v>
      </c>
      <c r="O2870" t="s">
        <v>61</v>
      </c>
      <c r="P2870">
        <v>5493.8324970000003</v>
      </c>
      <c r="Q2870" t="s">
        <v>73</v>
      </c>
      <c r="R2870">
        <v>8000</v>
      </c>
      <c r="S2870">
        <v>100</v>
      </c>
      <c r="T2870">
        <v>9</v>
      </c>
      <c r="U2870" t="s">
        <v>62</v>
      </c>
      <c r="V2870">
        <v>1</v>
      </c>
      <c r="W2870">
        <v>0</v>
      </c>
      <c r="X2870">
        <v>4</v>
      </c>
      <c r="Y2870" t="s">
        <v>63</v>
      </c>
      <c r="Z2870" t="s">
        <v>60</v>
      </c>
      <c r="AA2870">
        <v>4.5820217000000003E-2</v>
      </c>
      <c r="AB2870">
        <v>0.394193774</v>
      </c>
      <c r="AC2870">
        <v>0.27282266500000002</v>
      </c>
      <c r="AD2870">
        <v>0.149619854</v>
      </c>
      <c r="AE2870">
        <v>32.727699530000002</v>
      </c>
      <c r="AF2870">
        <v>0.47324630600000001</v>
      </c>
      <c r="AG2870">
        <v>2.4382651279999998</v>
      </c>
      <c r="AH2870">
        <v>0.13164920899999999</v>
      </c>
      <c r="AI2870">
        <v>7.1883340000000002E-3</v>
      </c>
      <c r="AJ2870">
        <v>7</v>
      </c>
      <c r="AK2870">
        <v>741309</v>
      </c>
      <c r="AL2870">
        <v>0</v>
      </c>
      <c r="AM2870" t="s">
        <v>53</v>
      </c>
      <c r="AN2870">
        <v>2032008</v>
      </c>
      <c r="AO2870">
        <v>31122008</v>
      </c>
      <c r="AP2870">
        <v>582.07000000000005</v>
      </c>
      <c r="AQ2870">
        <v>1</v>
      </c>
      <c r="AR2870">
        <v>1</v>
      </c>
      <c r="AS2870">
        <v>582.07000000000005</v>
      </c>
      <c r="AT2870">
        <v>617.02471923828102</v>
      </c>
      <c r="AU2870">
        <v>683.02027180000005</v>
      </c>
      <c r="AV2870">
        <v>89.325294494628906</v>
      </c>
      <c r="AW2870">
        <v>582.07000000000005</v>
      </c>
      <c r="AX2870">
        <f t="shared" si="176"/>
        <v>34.954719238280973</v>
      </c>
      <c r="AY2870">
        <f t="shared" si="177"/>
        <v>100.9502718</v>
      </c>
      <c r="AZ2870">
        <f t="shared" si="178"/>
        <v>492.74470550537114</v>
      </c>
      <c r="BA2870">
        <f t="shared" si="179"/>
        <v>0</v>
      </c>
    </row>
    <row r="2871" spans="1:53" x14ac:dyDescent="0.35">
      <c r="A2871">
        <v>2922031</v>
      </c>
      <c r="B2871">
        <v>2005</v>
      </c>
      <c r="C2871">
        <v>58</v>
      </c>
      <c r="D2871">
        <v>30</v>
      </c>
      <c r="E2871">
        <v>30</v>
      </c>
      <c r="F2871" t="s">
        <v>45</v>
      </c>
      <c r="G2871" t="s">
        <v>54</v>
      </c>
      <c r="H2871" t="s">
        <v>54</v>
      </c>
      <c r="I2871">
        <v>9</v>
      </c>
      <c r="J2871" t="s">
        <v>57</v>
      </c>
      <c r="K2871" t="s">
        <v>58</v>
      </c>
      <c r="L2871">
        <v>2</v>
      </c>
      <c r="M2871">
        <v>6</v>
      </c>
      <c r="N2871">
        <v>23</v>
      </c>
      <c r="O2871" t="s">
        <v>61</v>
      </c>
      <c r="P2871">
        <v>4618.6357980000002</v>
      </c>
      <c r="Q2871" t="s">
        <v>56</v>
      </c>
      <c r="R2871">
        <v>6000</v>
      </c>
      <c r="S2871">
        <v>100</v>
      </c>
      <c r="T2871">
        <v>16</v>
      </c>
      <c r="U2871" t="s">
        <v>50</v>
      </c>
      <c r="V2871">
        <v>0</v>
      </c>
      <c r="W2871">
        <v>0</v>
      </c>
      <c r="X2871">
        <v>1</v>
      </c>
      <c r="Y2871" t="s">
        <v>63</v>
      </c>
      <c r="Z2871" t="s">
        <v>60</v>
      </c>
      <c r="AA2871">
        <v>6.8897637999999997E-2</v>
      </c>
      <c r="AB2871">
        <v>0.32152230999999998</v>
      </c>
      <c r="AC2871">
        <v>0.25820209999999999</v>
      </c>
      <c r="AD2871">
        <v>0.13784677300000001</v>
      </c>
      <c r="AE2871">
        <v>46.072847680000002</v>
      </c>
      <c r="AF2871">
        <v>0.47347994799999998</v>
      </c>
      <c r="AG2871">
        <v>2.2824803149999999</v>
      </c>
      <c r="AH2871">
        <v>0.104830627</v>
      </c>
      <c r="AI2871">
        <v>5.0110240000000002E-3</v>
      </c>
      <c r="AJ2871">
        <v>4</v>
      </c>
      <c r="AK2871">
        <v>741407</v>
      </c>
      <c r="AL2871">
        <v>0</v>
      </c>
      <c r="AM2871" t="s">
        <v>53</v>
      </c>
      <c r="AN2871">
        <v>6072005</v>
      </c>
      <c r="AO2871">
        <v>31122005</v>
      </c>
      <c r="AP2871">
        <v>725.71</v>
      </c>
      <c r="AQ2871">
        <v>1</v>
      </c>
      <c r="AR2871">
        <v>1</v>
      </c>
      <c r="AS2871">
        <v>725.71</v>
      </c>
      <c r="AT2871">
        <v>563.24676513671795</v>
      </c>
      <c r="AU2871">
        <v>600.33016689999999</v>
      </c>
      <c r="AV2871">
        <v>89.325294494628906</v>
      </c>
      <c r="AW2871">
        <v>725.71</v>
      </c>
      <c r="AX2871">
        <f t="shared" si="176"/>
        <v>162.46323486328208</v>
      </c>
      <c r="AY2871">
        <f t="shared" si="177"/>
        <v>125.37983310000004</v>
      </c>
      <c r="AZ2871">
        <f t="shared" si="178"/>
        <v>636.38470550537113</v>
      </c>
      <c r="BA2871">
        <f t="shared" si="179"/>
        <v>0</v>
      </c>
    </row>
    <row r="2872" spans="1:53" x14ac:dyDescent="0.35">
      <c r="A2872">
        <v>3713756</v>
      </c>
      <c r="B2872">
        <v>2005</v>
      </c>
      <c r="C2872">
        <v>40</v>
      </c>
      <c r="D2872">
        <v>40</v>
      </c>
      <c r="E2872">
        <v>56</v>
      </c>
      <c r="F2872" t="s">
        <v>54</v>
      </c>
      <c r="G2872" t="s">
        <v>54</v>
      </c>
      <c r="H2872" t="s">
        <v>45</v>
      </c>
      <c r="I2872">
        <v>20</v>
      </c>
      <c r="J2872" t="s">
        <v>46</v>
      </c>
      <c r="K2872" t="s">
        <v>47</v>
      </c>
      <c r="L2872">
        <v>1</v>
      </c>
      <c r="M2872">
        <v>9</v>
      </c>
      <c r="N2872">
        <v>25</v>
      </c>
      <c r="O2872" t="s">
        <v>75</v>
      </c>
      <c r="P2872">
        <v>10751.84863</v>
      </c>
      <c r="Q2872" t="s">
        <v>73</v>
      </c>
      <c r="R2872">
        <v>15000</v>
      </c>
      <c r="S2872">
        <v>100</v>
      </c>
      <c r="T2872">
        <v>15</v>
      </c>
      <c r="U2872" t="s">
        <v>62</v>
      </c>
      <c r="V2872">
        <v>0</v>
      </c>
      <c r="W2872">
        <v>0</v>
      </c>
      <c r="X2872">
        <v>1</v>
      </c>
      <c r="Y2872" t="s">
        <v>63</v>
      </c>
      <c r="Z2872" t="s">
        <v>60</v>
      </c>
      <c r="AA2872">
        <v>6.8897637999999997E-2</v>
      </c>
      <c r="AB2872">
        <v>0.32152230999999998</v>
      </c>
      <c r="AC2872">
        <v>0.25820209999999999</v>
      </c>
      <c r="AD2872">
        <v>0.13784677300000001</v>
      </c>
      <c r="AE2872">
        <v>46.072847680000002</v>
      </c>
      <c r="AF2872">
        <v>0.47347994799999998</v>
      </c>
      <c r="AG2872">
        <v>2.2824803149999999</v>
      </c>
      <c r="AH2872">
        <v>0.104830627</v>
      </c>
      <c r="AI2872">
        <v>5.0110240000000002E-3</v>
      </c>
      <c r="AJ2872">
        <v>1</v>
      </c>
      <c r="AK2872">
        <v>741407</v>
      </c>
      <c r="AL2872">
        <v>0</v>
      </c>
      <c r="AM2872" t="s">
        <v>53</v>
      </c>
      <c r="AN2872">
        <v>6032005</v>
      </c>
      <c r="AO2872">
        <v>31122005</v>
      </c>
      <c r="AP2872">
        <v>1057.27</v>
      </c>
      <c r="AQ2872">
        <v>1</v>
      </c>
      <c r="AR2872">
        <v>1</v>
      </c>
      <c r="AS2872">
        <v>1057.27</v>
      </c>
      <c r="AT2872">
        <v>1272.56811523437</v>
      </c>
      <c r="AU2872">
        <v>1352.726056</v>
      </c>
      <c r="AV2872">
        <v>89.325294494628906</v>
      </c>
      <c r="AW2872">
        <v>1057.26999999999</v>
      </c>
      <c r="AX2872">
        <f t="shared" si="176"/>
        <v>215.29811523437002</v>
      </c>
      <c r="AY2872">
        <f t="shared" si="177"/>
        <v>295.45605599999999</v>
      </c>
      <c r="AZ2872">
        <f t="shared" si="178"/>
        <v>967.94470550537108</v>
      </c>
      <c r="BA2872">
        <f t="shared" si="179"/>
        <v>1.0004441719502211E-11</v>
      </c>
    </row>
    <row r="2873" spans="1:53" x14ac:dyDescent="0.35">
      <c r="A2873">
        <v>601012</v>
      </c>
      <c r="B2873">
        <v>2006</v>
      </c>
      <c r="C2873">
        <v>32</v>
      </c>
      <c r="D2873">
        <v>32</v>
      </c>
      <c r="E2873">
        <v>36</v>
      </c>
      <c r="F2873" t="s">
        <v>54</v>
      </c>
      <c r="G2873" t="s">
        <v>54</v>
      </c>
      <c r="H2873" t="s">
        <v>45</v>
      </c>
      <c r="I2873">
        <v>9</v>
      </c>
      <c r="J2873" t="s">
        <v>57</v>
      </c>
      <c r="K2873" t="s">
        <v>58</v>
      </c>
      <c r="L2873">
        <v>2</v>
      </c>
      <c r="M2873">
        <v>11</v>
      </c>
      <c r="N2873">
        <v>26</v>
      </c>
      <c r="O2873" t="s">
        <v>72</v>
      </c>
      <c r="P2873">
        <v>16937.609659999998</v>
      </c>
      <c r="Q2873" t="s">
        <v>56</v>
      </c>
      <c r="R2873">
        <v>11000</v>
      </c>
      <c r="S2873">
        <v>100</v>
      </c>
      <c r="T2873">
        <v>8</v>
      </c>
      <c r="U2873" t="s">
        <v>62</v>
      </c>
      <c r="V2873">
        <v>0</v>
      </c>
      <c r="W2873">
        <v>0</v>
      </c>
      <c r="X2873">
        <v>3</v>
      </c>
      <c r="Y2873" t="s">
        <v>51</v>
      </c>
      <c r="Z2873" t="s">
        <v>60</v>
      </c>
      <c r="AA2873">
        <v>6.5471339000000003E-2</v>
      </c>
      <c r="AB2873">
        <v>0.286878566</v>
      </c>
      <c r="AC2873">
        <v>0.25618038599999998</v>
      </c>
      <c r="AD2873">
        <v>0.117810439</v>
      </c>
      <c r="AE2873">
        <v>17.009842519999999</v>
      </c>
      <c r="AF2873">
        <v>0.478648305</v>
      </c>
      <c r="AG2873">
        <v>2.3474599289999998</v>
      </c>
      <c r="AH2873">
        <v>0.1006249</v>
      </c>
      <c r="AI2873">
        <v>4.9671530000000002E-3</v>
      </c>
      <c r="AJ2873">
        <v>3</v>
      </c>
      <c r="AK2873">
        <v>741408</v>
      </c>
      <c r="AL2873">
        <v>0</v>
      </c>
      <c r="AM2873" t="s">
        <v>53</v>
      </c>
      <c r="AN2873">
        <v>21062006</v>
      </c>
      <c r="AO2873">
        <v>31122006</v>
      </c>
      <c r="AP2873">
        <v>924.71</v>
      </c>
      <c r="AQ2873">
        <v>1</v>
      </c>
      <c r="AR2873">
        <v>1</v>
      </c>
      <c r="AS2873">
        <v>924.71</v>
      </c>
      <c r="AT2873">
        <v>1225.02307128906</v>
      </c>
      <c r="AU2873">
        <v>1516.6294049999999</v>
      </c>
      <c r="AV2873">
        <v>89.325294494628906</v>
      </c>
      <c r="AW2873">
        <v>924.71</v>
      </c>
      <c r="AX2873">
        <f t="shared" si="176"/>
        <v>300.31307128905996</v>
      </c>
      <c r="AY2873">
        <f t="shared" si="177"/>
        <v>591.91940499999987</v>
      </c>
      <c r="AZ2873">
        <f t="shared" si="178"/>
        <v>835.38470550537113</v>
      </c>
      <c r="BA2873">
        <f t="shared" si="179"/>
        <v>0</v>
      </c>
    </row>
    <row r="2874" spans="1:53" x14ac:dyDescent="0.35">
      <c r="A2874">
        <v>1496869</v>
      </c>
      <c r="B2874">
        <v>2005</v>
      </c>
      <c r="C2874">
        <v>53</v>
      </c>
      <c r="D2874">
        <v>53</v>
      </c>
      <c r="E2874">
        <v>56</v>
      </c>
      <c r="F2874" t="s">
        <v>45</v>
      </c>
      <c r="G2874" t="s">
        <v>45</v>
      </c>
      <c r="H2874" t="s">
        <v>45</v>
      </c>
      <c r="I2874">
        <v>31</v>
      </c>
      <c r="J2874" t="s">
        <v>57</v>
      </c>
      <c r="K2874" t="s">
        <v>47</v>
      </c>
      <c r="L2874">
        <v>1</v>
      </c>
      <c r="M2874">
        <v>3</v>
      </c>
      <c r="N2874">
        <v>13</v>
      </c>
      <c r="O2874" t="s">
        <v>61</v>
      </c>
      <c r="P2874">
        <v>5097.4424040000004</v>
      </c>
      <c r="Q2874" t="s">
        <v>56</v>
      </c>
      <c r="R2874">
        <v>8000</v>
      </c>
      <c r="S2874">
        <v>100</v>
      </c>
      <c r="T2874">
        <v>3</v>
      </c>
      <c r="U2874" t="s">
        <v>62</v>
      </c>
      <c r="V2874">
        <v>0</v>
      </c>
      <c r="W2874">
        <v>0</v>
      </c>
      <c r="X2874">
        <v>5</v>
      </c>
      <c r="Y2874" t="s">
        <v>51</v>
      </c>
      <c r="Z2874" t="s">
        <v>60</v>
      </c>
      <c r="AA2874">
        <v>6.5471339000000003E-2</v>
      </c>
      <c r="AB2874">
        <v>0.286878566</v>
      </c>
      <c r="AC2874">
        <v>0.25618038599999998</v>
      </c>
      <c r="AD2874">
        <v>0.117810439</v>
      </c>
      <c r="AE2874">
        <v>17.009842519999999</v>
      </c>
      <c r="AF2874">
        <v>0.478648305</v>
      </c>
      <c r="AG2874">
        <v>2.3474599289999998</v>
      </c>
      <c r="AH2874">
        <v>0.1006249</v>
      </c>
      <c r="AI2874">
        <v>4.9671530000000002E-3</v>
      </c>
      <c r="AJ2874">
        <v>2</v>
      </c>
      <c r="AK2874">
        <v>741408</v>
      </c>
      <c r="AL2874">
        <v>0</v>
      </c>
      <c r="AM2874" t="s">
        <v>53</v>
      </c>
      <c r="AN2874">
        <v>21012005</v>
      </c>
      <c r="AO2874">
        <v>31122005</v>
      </c>
      <c r="AP2874">
        <v>522.29999999999995</v>
      </c>
      <c r="AQ2874">
        <v>1</v>
      </c>
      <c r="AR2874">
        <v>1</v>
      </c>
      <c r="AS2874">
        <v>522.29999999999995</v>
      </c>
      <c r="AT2874">
        <v>666.43884277343705</v>
      </c>
      <c r="AU2874">
        <v>779.49994519999996</v>
      </c>
      <c r="AV2874">
        <v>89.325294494628906</v>
      </c>
      <c r="AW2874">
        <v>522.29999999999905</v>
      </c>
      <c r="AX2874">
        <f t="shared" si="176"/>
        <v>144.13884277343709</v>
      </c>
      <c r="AY2874">
        <f t="shared" si="177"/>
        <v>257.1999452</v>
      </c>
      <c r="AZ2874">
        <f t="shared" si="178"/>
        <v>432.97470550537105</v>
      </c>
      <c r="BA2874">
        <f t="shared" si="179"/>
        <v>9.0949470177292824E-13</v>
      </c>
    </row>
    <row r="2875" spans="1:53" x14ac:dyDescent="0.35">
      <c r="A2875">
        <v>2955820</v>
      </c>
      <c r="B2875">
        <v>2005</v>
      </c>
      <c r="C2875">
        <v>65</v>
      </c>
      <c r="D2875">
        <v>65</v>
      </c>
      <c r="E2875">
        <v>56</v>
      </c>
      <c r="F2875" t="s">
        <v>45</v>
      </c>
      <c r="G2875" t="s">
        <v>45</v>
      </c>
      <c r="H2875" t="s">
        <v>45</v>
      </c>
      <c r="I2875">
        <v>43</v>
      </c>
      <c r="J2875" t="s">
        <v>46</v>
      </c>
      <c r="K2875" t="s">
        <v>47</v>
      </c>
      <c r="L2875">
        <v>1</v>
      </c>
      <c r="M2875">
        <v>4</v>
      </c>
      <c r="N2875">
        <v>17</v>
      </c>
      <c r="O2875" t="s">
        <v>74</v>
      </c>
      <c r="P2875">
        <v>5972.2492069999998</v>
      </c>
      <c r="Q2875" t="s">
        <v>56</v>
      </c>
      <c r="R2875">
        <v>4000</v>
      </c>
      <c r="S2875">
        <v>0</v>
      </c>
      <c r="T2875">
        <v>14</v>
      </c>
      <c r="U2875" t="s">
        <v>50</v>
      </c>
      <c r="V2875">
        <v>0</v>
      </c>
      <c r="W2875">
        <v>0</v>
      </c>
      <c r="X2875">
        <v>0</v>
      </c>
      <c r="Y2875" t="s">
        <v>51</v>
      </c>
      <c r="Z2875" t="s">
        <v>52</v>
      </c>
      <c r="AA2875">
        <v>6.5471339000000003E-2</v>
      </c>
      <c r="AB2875">
        <v>0.286878566</v>
      </c>
      <c r="AC2875">
        <v>0.25618038599999998</v>
      </c>
      <c r="AD2875">
        <v>0.117810439</v>
      </c>
      <c r="AE2875">
        <v>17.009842519999999</v>
      </c>
      <c r="AF2875">
        <v>0.478648305</v>
      </c>
      <c r="AG2875">
        <v>2.3474599289999998</v>
      </c>
      <c r="AH2875">
        <v>0.1006249</v>
      </c>
      <c r="AI2875">
        <v>4.9671530000000002E-3</v>
      </c>
      <c r="AJ2875">
        <v>1</v>
      </c>
      <c r="AK2875">
        <v>741408</v>
      </c>
      <c r="AL2875">
        <v>0</v>
      </c>
      <c r="AM2875" t="s">
        <v>53</v>
      </c>
      <c r="AN2875">
        <v>1012005</v>
      </c>
      <c r="AO2875">
        <v>15122005</v>
      </c>
      <c r="AP2875">
        <v>320.11</v>
      </c>
      <c r="AQ2875">
        <v>1</v>
      </c>
      <c r="AR2875">
        <v>1</v>
      </c>
      <c r="AS2875">
        <v>320.11</v>
      </c>
      <c r="AT2875">
        <v>520.78472900390602</v>
      </c>
      <c r="AU2875">
        <v>619.61855749999995</v>
      </c>
      <c r="AV2875">
        <v>89.325294494628906</v>
      </c>
      <c r="AW2875">
        <v>320.11</v>
      </c>
      <c r="AX2875">
        <f t="shared" si="176"/>
        <v>200.67472900390601</v>
      </c>
      <c r="AY2875">
        <f t="shared" si="177"/>
        <v>299.50855749999994</v>
      </c>
      <c r="AZ2875">
        <f t="shared" si="178"/>
        <v>230.78470550537111</v>
      </c>
      <c r="BA2875">
        <f t="shared" si="179"/>
        <v>0</v>
      </c>
    </row>
    <row r="2876" spans="1:53" x14ac:dyDescent="0.35">
      <c r="A2876">
        <v>5127920</v>
      </c>
      <c r="B2876">
        <v>2006</v>
      </c>
      <c r="C2876">
        <v>57</v>
      </c>
      <c r="D2876">
        <v>57</v>
      </c>
      <c r="E2876">
        <v>56</v>
      </c>
      <c r="F2876" t="s">
        <v>54</v>
      </c>
      <c r="G2876" t="s">
        <v>54</v>
      </c>
      <c r="H2876" t="s">
        <v>45</v>
      </c>
      <c r="I2876">
        <v>32</v>
      </c>
      <c r="J2876" t="s">
        <v>57</v>
      </c>
      <c r="K2876" t="s">
        <v>47</v>
      </c>
      <c r="L2876">
        <v>1</v>
      </c>
      <c r="M2876">
        <v>9</v>
      </c>
      <c r="N2876">
        <v>7</v>
      </c>
      <c r="O2876" t="s">
        <v>70</v>
      </c>
      <c r="P2876">
        <v>17194.122070000001</v>
      </c>
      <c r="Q2876" t="s">
        <v>56</v>
      </c>
      <c r="R2876">
        <v>12000</v>
      </c>
      <c r="S2876">
        <v>0</v>
      </c>
      <c r="T2876">
        <v>3</v>
      </c>
      <c r="U2876" t="s">
        <v>62</v>
      </c>
      <c r="V2876">
        <v>0</v>
      </c>
      <c r="W2876">
        <v>0</v>
      </c>
      <c r="X2876">
        <v>0</v>
      </c>
      <c r="Y2876" t="s">
        <v>51</v>
      </c>
      <c r="Z2876" t="s">
        <v>52</v>
      </c>
      <c r="AA2876">
        <v>6.5471339000000003E-2</v>
      </c>
      <c r="AB2876">
        <v>0.286878566</v>
      </c>
      <c r="AC2876">
        <v>0.25618038599999998</v>
      </c>
      <c r="AD2876">
        <v>0.117810439</v>
      </c>
      <c r="AE2876">
        <v>17.009842519999999</v>
      </c>
      <c r="AF2876">
        <v>0.478648305</v>
      </c>
      <c r="AG2876">
        <v>2.3474599289999998</v>
      </c>
      <c r="AH2876">
        <v>0.1006249</v>
      </c>
      <c r="AI2876">
        <v>4.9671530000000002E-3</v>
      </c>
      <c r="AJ2876">
        <v>3</v>
      </c>
      <c r="AK2876">
        <v>741408</v>
      </c>
      <c r="AL2876">
        <v>0</v>
      </c>
      <c r="AM2876" t="s">
        <v>53</v>
      </c>
      <c r="AN2876">
        <v>10022006</v>
      </c>
      <c r="AO2876">
        <v>31122006</v>
      </c>
      <c r="AP2876">
        <v>1439.43</v>
      </c>
      <c r="AQ2876">
        <v>1</v>
      </c>
      <c r="AR2876">
        <v>1</v>
      </c>
      <c r="AS2876">
        <v>1439.43</v>
      </c>
      <c r="AT2876">
        <v>1965.68444824218</v>
      </c>
      <c r="AU2876">
        <v>1201.7570430000001</v>
      </c>
      <c r="AV2876">
        <v>89.325294494628906</v>
      </c>
      <c r="AW2876">
        <v>1439.43</v>
      </c>
      <c r="AX2876">
        <f t="shared" si="176"/>
        <v>526.25444824217993</v>
      </c>
      <c r="AY2876">
        <f t="shared" si="177"/>
        <v>237.672957</v>
      </c>
      <c r="AZ2876">
        <f t="shared" si="178"/>
        <v>1350.1047055053712</v>
      </c>
      <c r="BA2876">
        <f t="shared" si="179"/>
        <v>0</v>
      </c>
    </row>
    <row r="2877" spans="1:53" x14ac:dyDescent="0.35">
      <c r="A2877">
        <v>5372845</v>
      </c>
      <c r="B2877">
        <v>2008</v>
      </c>
      <c r="C2877">
        <v>45</v>
      </c>
      <c r="D2877">
        <v>45</v>
      </c>
      <c r="E2877">
        <v>49</v>
      </c>
      <c r="F2877" t="s">
        <v>45</v>
      </c>
      <c r="G2877" t="s">
        <v>45</v>
      </c>
      <c r="H2877" t="s">
        <v>54</v>
      </c>
      <c r="I2877">
        <v>23</v>
      </c>
      <c r="J2877" t="s">
        <v>57</v>
      </c>
      <c r="K2877" t="s">
        <v>58</v>
      </c>
      <c r="L2877">
        <v>2</v>
      </c>
      <c r="M2877">
        <v>11</v>
      </c>
      <c r="N2877">
        <v>19</v>
      </c>
      <c r="O2877" t="s">
        <v>61</v>
      </c>
      <c r="P2877">
        <v>7580.1745950000004</v>
      </c>
      <c r="Q2877" t="s">
        <v>49</v>
      </c>
      <c r="R2877">
        <v>6000</v>
      </c>
      <c r="S2877">
        <v>0</v>
      </c>
      <c r="T2877">
        <v>8</v>
      </c>
      <c r="U2877" t="s">
        <v>50</v>
      </c>
      <c r="V2877">
        <v>0</v>
      </c>
      <c r="W2877">
        <v>0</v>
      </c>
      <c r="X2877">
        <v>1</v>
      </c>
      <c r="Y2877" t="s">
        <v>51</v>
      </c>
      <c r="Z2877" t="s">
        <v>60</v>
      </c>
      <c r="AA2877">
        <v>6.5471339000000003E-2</v>
      </c>
      <c r="AB2877">
        <v>0.286878566</v>
      </c>
      <c r="AC2877">
        <v>0.25618038599999998</v>
      </c>
      <c r="AD2877">
        <v>0.117810439</v>
      </c>
      <c r="AE2877">
        <v>17.009842519999999</v>
      </c>
      <c r="AF2877">
        <v>0.478648305</v>
      </c>
      <c r="AG2877">
        <v>2.3474599289999998</v>
      </c>
      <c r="AH2877">
        <v>0.1006249</v>
      </c>
      <c r="AI2877">
        <v>4.9671530000000002E-3</v>
      </c>
      <c r="AJ2877">
        <v>8</v>
      </c>
      <c r="AK2877">
        <v>741408</v>
      </c>
      <c r="AL2877">
        <v>0</v>
      </c>
      <c r="AM2877" t="s">
        <v>53</v>
      </c>
      <c r="AN2877">
        <v>1012008</v>
      </c>
      <c r="AO2877">
        <v>3112008</v>
      </c>
      <c r="AP2877">
        <v>234.71</v>
      </c>
      <c r="AQ2877">
        <v>1</v>
      </c>
      <c r="AR2877">
        <v>1</v>
      </c>
      <c r="AS2877">
        <v>234.71</v>
      </c>
      <c r="AT2877">
        <v>890.86462402343705</v>
      </c>
      <c r="AU2877">
        <v>713.3291504</v>
      </c>
      <c r="AV2877">
        <v>89.325294494628906</v>
      </c>
      <c r="AW2877">
        <v>1325.75999999999</v>
      </c>
      <c r="AX2877">
        <f t="shared" si="176"/>
        <v>656.15462402343701</v>
      </c>
      <c r="AY2877">
        <f t="shared" si="177"/>
        <v>478.61915039999997</v>
      </c>
      <c r="AZ2877">
        <f t="shared" si="178"/>
        <v>145.3847055053711</v>
      </c>
      <c r="BA2877">
        <f t="shared" si="179"/>
        <v>1091.04999999999</v>
      </c>
    </row>
    <row r="2878" spans="1:53" x14ac:dyDescent="0.35">
      <c r="A2878">
        <v>720199</v>
      </c>
      <c r="B2878">
        <v>2005</v>
      </c>
      <c r="C2878">
        <v>66</v>
      </c>
      <c r="D2878">
        <v>43</v>
      </c>
      <c r="E2878">
        <v>43</v>
      </c>
      <c r="F2878" t="s">
        <v>45</v>
      </c>
      <c r="G2878" t="s">
        <v>54</v>
      </c>
      <c r="H2878" t="s">
        <v>54</v>
      </c>
      <c r="I2878">
        <v>22</v>
      </c>
      <c r="J2878" t="s">
        <v>57</v>
      </c>
      <c r="K2878" t="s">
        <v>58</v>
      </c>
      <c r="L2878">
        <v>2</v>
      </c>
      <c r="M2878">
        <v>8</v>
      </c>
      <c r="N2878">
        <v>9</v>
      </c>
      <c r="O2878" t="s">
        <v>59</v>
      </c>
      <c r="P2878">
        <v>5825.3760499999999</v>
      </c>
      <c r="Q2878" t="s">
        <v>56</v>
      </c>
      <c r="R2878">
        <v>8000</v>
      </c>
      <c r="S2878">
        <v>100</v>
      </c>
      <c r="T2878">
        <v>21</v>
      </c>
      <c r="U2878" t="s">
        <v>50</v>
      </c>
      <c r="V2878">
        <v>0</v>
      </c>
      <c r="W2878">
        <v>1</v>
      </c>
      <c r="X2878">
        <v>2</v>
      </c>
      <c r="Y2878" t="s">
        <v>51</v>
      </c>
      <c r="Z2878" t="s">
        <v>60</v>
      </c>
      <c r="AA2878">
        <v>8.0530070999999995E-2</v>
      </c>
      <c r="AB2878">
        <v>0.37640163100000001</v>
      </c>
      <c r="AC2878">
        <v>0.18832823700000001</v>
      </c>
      <c r="AD2878">
        <v>0.10312608099999999</v>
      </c>
      <c r="AE2878">
        <v>85.831683170000005</v>
      </c>
      <c r="AF2878">
        <v>0.48090898599999998</v>
      </c>
      <c r="AG2878">
        <v>2.2092252800000001</v>
      </c>
      <c r="AH2878">
        <v>0.100616016</v>
      </c>
      <c r="AI2878">
        <v>6.1601640000000001E-3</v>
      </c>
      <c r="AJ2878">
        <v>9</v>
      </c>
      <c r="AK2878">
        <v>741501</v>
      </c>
      <c r="AL2878">
        <v>0</v>
      </c>
      <c r="AM2878" t="s">
        <v>53</v>
      </c>
      <c r="AN2878">
        <v>1012005</v>
      </c>
      <c r="AO2878">
        <v>26032005</v>
      </c>
      <c r="AP2878">
        <v>815.84</v>
      </c>
      <c r="AQ2878">
        <v>1</v>
      </c>
      <c r="AR2878">
        <v>1</v>
      </c>
      <c r="AS2878">
        <v>815.84</v>
      </c>
      <c r="AT2878">
        <v>642.39031982421795</v>
      </c>
      <c r="AU2878">
        <v>599.1265727</v>
      </c>
      <c r="AV2878">
        <v>89.325294494628906</v>
      </c>
      <c r="AW2878">
        <v>815.84</v>
      </c>
      <c r="AX2878">
        <f t="shared" si="176"/>
        <v>173.44968017578208</v>
      </c>
      <c r="AY2878">
        <f t="shared" si="177"/>
        <v>216.71342730000003</v>
      </c>
      <c r="AZ2878">
        <f t="shared" si="178"/>
        <v>726.51470550537113</v>
      </c>
      <c r="BA2878">
        <f t="shared" si="179"/>
        <v>0</v>
      </c>
    </row>
    <row r="2879" spans="1:53" x14ac:dyDescent="0.35">
      <c r="A2879">
        <v>4174991</v>
      </c>
      <c r="B2879">
        <v>2008</v>
      </c>
      <c r="C2879">
        <v>45</v>
      </c>
      <c r="D2879">
        <v>44</v>
      </c>
      <c r="E2879">
        <v>44</v>
      </c>
      <c r="F2879" t="s">
        <v>54</v>
      </c>
      <c r="G2879" t="s">
        <v>45</v>
      </c>
      <c r="H2879" t="s">
        <v>45</v>
      </c>
      <c r="I2879">
        <v>21</v>
      </c>
      <c r="J2879" t="s">
        <v>57</v>
      </c>
      <c r="K2879" t="s">
        <v>58</v>
      </c>
      <c r="L2879">
        <v>2</v>
      </c>
      <c r="M2879">
        <v>8</v>
      </c>
      <c r="N2879">
        <v>30</v>
      </c>
      <c r="O2879" t="s">
        <v>61</v>
      </c>
      <c r="P2879">
        <v>9754.5156389999993</v>
      </c>
      <c r="Q2879" t="s">
        <v>56</v>
      </c>
      <c r="R2879">
        <v>10000</v>
      </c>
      <c r="S2879">
        <v>50</v>
      </c>
      <c r="T2879">
        <v>17</v>
      </c>
      <c r="U2879" t="s">
        <v>50</v>
      </c>
      <c r="V2879">
        <v>0</v>
      </c>
      <c r="W2879">
        <v>0</v>
      </c>
      <c r="X2879">
        <v>2</v>
      </c>
      <c r="Y2879" t="s">
        <v>51</v>
      </c>
      <c r="Z2879" t="s">
        <v>60</v>
      </c>
      <c r="AA2879">
        <v>8.0530070999999995E-2</v>
      </c>
      <c r="AB2879">
        <v>0.37640163100000001</v>
      </c>
      <c r="AC2879">
        <v>0.18832823700000001</v>
      </c>
      <c r="AD2879">
        <v>0.10312608099999999</v>
      </c>
      <c r="AE2879">
        <v>85.831683170000005</v>
      </c>
      <c r="AF2879">
        <v>0.48090898599999998</v>
      </c>
      <c r="AG2879">
        <v>2.2092252800000001</v>
      </c>
      <c r="AH2879">
        <v>0.100616016</v>
      </c>
      <c r="AI2879">
        <v>6.1601640000000001E-3</v>
      </c>
      <c r="AJ2879">
        <v>8</v>
      </c>
      <c r="AK2879">
        <v>741501</v>
      </c>
      <c r="AL2879">
        <v>0</v>
      </c>
      <c r="AM2879" t="s">
        <v>53</v>
      </c>
      <c r="AN2879">
        <v>1012008</v>
      </c>
      <c r="AO2879">
        <v>26052008</v>
      </c>
      <c r="AP2879">
        <v>866.35</v>
      </c>
      <c r="AQ2879">
        <v>1</v>
      </c>
      <c r="AR2879">
        <v>1</v>
      </c>
      <c r="AS2879">
        <v>866.35</v>
      </c>
      <c r="AT2879">
        <v>787.07385253906205</v>
      </c>
      <c r="AU2879">
        <v>692.57642610000005</v>
      </c>
      <c r="AV2879">
        <v>89.325294494628906</v>
      </c>
      <c r="AW2879">
        <v>866.35</v>
      </c>
      <c r="AX2879">
        <f t="shared" si="176"/>
        <v>79.276147460937977</v>
      </c>
      <c r="AY2879">
        <f t="shared" si="177"/>
        <v>173.77357389999997</v>
      </c>
      <c r="AZ2879">
        <f t="shared" si="178"/>
        <v>777.02470550537112</v>
      </c>
      <c r="BA2879">
        <f t="shared" si="179"/>
        <v>0</v>
      </c>
    </row>
    <row r="2880" spans="1:53" x14ac:dyDescent="0.35">
      <c r="A2880">
        <v>5468633</v>
      </c>
      <c r="B2880">
        <v>2007</v>
      </c>
      <c r="C2880">
        <v>51</v>
      </c>
      <c r="D2880">
        <v>51</v>
      </c>
      <c r="E2880">
        <v>55</v>
      </c>
      <c r="F2880" t="s">
        <v>45</v>
      </c>
      <c r="G2880" t="s">
        <v>45</v>
      </c>
      <c r="H2880" t="s">
        <v>54</v>
      </c>
      <c r="I2880">
        <v>29</v>
      </c>
      <c r="J2880" t="s">
        <v>57</v>
      </c>
      <c r="K2880" t="s">
        <v>58</v>
      </c>
      <c r="L2880">
        <v>2</v>
      </c>
      <c r="M2880">
        <v>2</v>
      </c>
      <c r="N2880">
        <v>6</v>
      </c>
      <c r="O2880" t="s">
        <v>83</v>
      </c>
      <c r="P2880">
        <v>3437.5010649999999</v>
      </c>
      <c r="Q2880" t="s">
        <v>73</v>
      </c>
      <c r="R2880">
        <v>22000</v>
      </c>
      <c r="S2880">
        <v>100</v>
      </c>
      <c r="T2880">
        <v>15</v>
      </c>
      <c r="U2880" t="s">
        <v>50</v>
      </c>
      <c r="V2880">
        <v>0</v>
      </c>
      <c r="W2880">
        <v>0</v>
      </c>
      <c r="X2880">
        <v>0</v>
      </c>
      <c r="Y2880" t="s">
        <v>63</v>
      </c>
      <c r="Z2880" t="s">
        <v>60</v>
      </c>
      <c r="AA2880">
        <v>8.0530070999999995E-2</v>
      </c>
      <c r="AB2880">
        <v>0.37640163100000001</v>
      </c>
      <c r="AC2880">
        <v>0.18832823700000001</v>
      </c>
      <c r="AD2880">
        <v>0.10312608099999999</v>
      </c>
      <c r="AE2880">
        <v>85.831683170000005</v>
      </c>
      <c r="AF2880">
        <v>0.48090898599999998</v>
      </c>
      <c r="AG2880">
        <v>2.2092252800000001</v>
      </c>
      <c r="AH2880">
        <v>0.100616016</v>
      </c>
      <c r="AI2880">
        <v>6.1601640000000001E-3</v>
      </c>
      <c r="AJ2880">
        <v>10</v>
      </c>
      <c r="AK2880">
        <v>741501</v>
      </c>
      <c r="AL2880">
        <v>0</v>
      </c>
      <c r="AM2880" t="s">
        <v>53</v>
      </c>
      <c r="AN2880">
        <v>1012007</v>
      </c>
      <c r="AO2880">
        <v>6052007</v>
      </c>
      <c r="AP2880">
        <v>468.74</v>
      </c>
      <c r="AQ2880">
        <v>1</v>
      </c>
      <c r="AR2880">
        <v>1</v>
      </c>
      <c r="AS2880">
        <v>468.74</v>
      </c>
      <c r="AT2880">
        <v>721.30377197265602</v>
      </c>
      <c r="AU2880">
        <v>615.17781260000004</v>
      </c>
      <c r="AV2880">
        <v>89.325294494628906</v>
      </c>
      <c r="AW2880">
        <v>82.519999999999897</v>
      </c>
      <c r="AX2880">
        <f t="shared" si="176"/>
        <v>252.56377197265601</v>
      </c>
      <c r="AY2880">
        <f t="shared" si="177"/>
        <v>146.43781260000003</v>
      </c>
      <c r="AZ2880">
        <f t="shared" si="178"/>
        <v>379.4147055053711</v>
      </c>
      <c r="BA2880">
        <f t="shared" si="179"/>
        <v>386.22000000000014</v>
      </c>
    </row>
    <row r="2881" spans="1:53" x14ac:dyDescent="0.35">
      <c r="A2881">
        <v>6052870</v>
      </c>
      <c r="B2881">
        <v>2006</v>
      </c>
      <c r="C2881">
        <v>64</v>
      </c>
      <c r="D2881">
        <v>52</v>
      </c>
      <c r="E2881">
        <v>52</v>
      </c>
      <c r="F2881" t="s">
        <v>54</v>
      </c>
      <c r="G2881" t="s">
        <v>45</v>
      </c>
      <c r="H2881" t="s">
        <v>45</v>
      </c>
      <c r="I2881">
        <v>30</v>
      </c>
      <c r="J2881" t="s">
        <v>57</v>
      </c>
      <c r="K2881" t="s">
        <v>58</v>
      </c>
      <c r="L2881">
        <v>2</v>
      </c>
      <c r="M2881">
        <v>5</v>
      </c>
      <c r="N2881">
        <v>27</v>
      </c>
      <c r="O2881" t="s">
        <v>77</v>
      </c>
      <c r="P2881">
        <v>7439.0192999999999</v>
      </c>
      <c r="Q2881" t="s">
        <v>56</v>
      </c>
      <c r="R2881">
        <v>5000</v>
      </c>
      <c r="S2881">
        <v>0</v>
      </c>
      <c r="T2881">
        <v>33</v>
      </c>
      <c r="U2881" t="s">
        <v>62</v>
      </c>
      <c r="V2881">
        <v>0</v>
      </c>
      <c r="W2881">
        <v>0</v>
      </c>
      <c r="X2881">
        <v>0</v>
      </c>
      <c r="Y2881" t="s">
        <v>51</v>
      </c>
      <c r="Z2881" t="s">
        <v>65</v>
      </c>
      <c r="AA2881">
        <v>8.9065255999999995E-2</v>
      </c>
      <c r="AB2881">
        <v>0.45105820099999999</v>
      </c>
      <c r="AC2881">
        <v>0.140432099</v>
      </c>
      <c r="AD2881">
        <v>0.10938355399999999</v>
      </c>
      <c r="AE2881">
        <v>83.027272730000007</v>
      </c>
      <c r="AF2881">
        <v>0.47914157499999999</v>
      </c>
      <c r="AG2881">
        <v>2.0134479719999998</v>
      </c>
      <c r="AH2881">
        <v>9.4641703999999993E-2</v>
      </c>
      <c r="AI2881">
        <v>6.1975470000000003E-3</v>
      </c>
      <c r="AJ2881">
        <v>4</v>
      </c>
      <c r="AK2881">
        <v>741502</v>
      </c>
      <c r="AL2881">
        <v>0</v>
      </c>
      <c r="AM2881" t="s">
        <v>53</v>
      </c>
      <c r="AN2881">
        <v>8032006</v>
      </c>
      <c r="AO2881">
        <v>25092006</v>
      </c>
      <c r="AP2881">
        <v>1128.56</v>
      </c>
      <c r="AQ2881">
        <v>1</v>
      </c>
      <c r="AR2881">
        <v>1</v>
      </c>
      <c r="AS2881">
        <v>1128.56</v>
      </c>
      <c r="AT2881">
        <v>847.43988037109295</v>
      </c>
      <c r="AU2881">
        <v>916.38074610000001</v>
      </c>
      <c r="AV2881">
        <v>89.325294494628906</v>
      </c>
      <c r="AW2881">
        <v>1128.5599999999899</v>
      </c>
      <c r="AX2881">
        <f t="shared" si="176"/>
        <v>281.12011962890699</v>
      </c>
      <c r="AY2881">
        <f t="shared" si="177"/>
        <v>212.17925389999994</v>
      </c>
      <c r="AZ2881">
        <f t="shared" si="178"/>
        <v>1039.234705505371</v>
      </c>
      <c r="BA2881">
        <f t="shared" si="179"/>
        <v>1.0004441719502211E-11</v>
      </c>
    </row>
    <row r="2882" spans="1:53" x14ac:dyDescent="0.35">
      <c r="A2882">
        <v>944781</v>
      </c>
      <c r="B2882">
        <v>2005</v>
      </c>
      <c r="C2882">
        <v>60</v>
      </c>
      <c r="D2882">
        <v>59</v>
      </c>
      <c r="E2882">
        <v>59</v>
      </c>
      <c r="F2882" t="s">
        <v>45</v>
      </c>
      <c r="G2882" t="s">
        <v>54</v>
      </c>
      <c r="H2882" t="s">
        <v>54</v>
      </c>
      <c r="I2882">
        <v>36</v>
      </c>
      <c r="J2882" t="s">
        <v>57</v>
      </c>
      <c r="K2882" t="s">
        <v>58</v>
      </c>
      <c r="L2882">
        <v>2</v>
      </c>
      <c r="M2882">
        <v>3</v>
      </c>
      <c r="N2882">
        <v>12</v>
      </c>
      <c r="O2882" t="s">
        <v>105</v>
      </c>
      <c r="P2882">
        <v>7338.5267169999997</v>
      </c>
      <c r="Q2882" t="s">
        <v>73</v>
      </c>
      <c r="R2882">
        <v>15000</v>
      </c>
      <c r="S2882">
        <v>100</v>
      </c>
      <c r="T2882">
        <v>18</v>
      </c>
      <c r="U2882" t="s">
        <v>62</v>
      </c>
      <c r="V2882">
        <v>0</v>
      </c>
      <c r="W2882">
        <v>0</v>
      </c>
      <c r="X2882">
        <v>5</v>
      </c>
      <c r="Y2882" t="s">
        <v>51</v>
      </c>
      <c r="Z2882" t="s">
        <v>60</v>
      </c>
      <c r="AA2882">
        <v>5.4010694999999997E-2</v>
      </c>
      <c r="AB2882">
        <v>0.39572192499999997</v>
      </c>
      <c r="AC2882">
        <v>0.20240641700000001</v>
      </c>
      <c r="AD2882">
        <v>0.13050550599999999</v>
      </c>
      <c r="AE2882">
        <v>73.321100920000006</v>
      </c>
      <c r="AF2882">
        <v>0.47234734699999997</v>
      </c>
      <c r="AG2882">
        <v>2.1368983959999999</v>
      </c>
      <c r="AH2882">
        <v>9.4117646999999999E-2</v>
      </c>
      <c r="AI2882">
        <v>6.3725489999999999E-3</v>
      </c>
      <c r="AJ2882">
        <v>10</v>
      </c>
      <c r="AK2882">
        <v>741506</v>
      </c>
      <c r="AL2882">
        <v>0</v>
      </c>
      <c r="AM2882" t="s">
        <v>53</v>
      </c>
      <c r="AN2882">
        <v>26022005</v>
      </c>
      <c r="AO2882">
        <v>31122005</v>
      </c>
      <c r="AP2882">
        <v>1104.96</v>
      </c>
      <c r="AQ2882">
        <v>1</v>
      </c>
      <c r="AR2882">
        <v>1</v>
      </c>
      <c r="AS2882">
        <v>1104.96</v>
      </c>
      <c r="AT2882">
        <v>915.44024658203102</v>
      </c>
      <c r="AU2882">
        <v>1080.986179</v>
      </c>
      <c r="AV2882">
        <v>89.325294494628906</v>
      </c>
      <c r="AW2882">
        <v>1104.96</v>
      </c>
      <c r="AX2882">
        <f t="shared" ref="AX2882:AX2945" si="180">ABS(AT2882-AS2882)</f>
        <v>189.51975341796901</v>
      </c>
      <c r="AY2882">
        <f t="shared" ref="AY2882:AY2945" si="181">ABS(AU2882-AS2882)</f>
        <v>23.973821000000044</v>
      </c>
      <c r="AZ2882">
        <f t="shared" si="178"/>
        <v>1015.6347055053711</v>
      </c>
      <c r="BA2882">
        <f t="shared" si="179"/>
        <v>0</v>
      </c>
    </row>
    <row r="2883" spans="1:53" x14ac:dyDescent="0.35">
      <c r="A2883">
        <v>2261649</v>
      </c>
      <c r="B2883">
        <v>2005</v>
      </c>
      <c r="C2883">
        <v>39</v>
      </c>
      <c r="D2883">
        <v>39</v>
      </c>
      <c r="E2883">
        <v>56</v>
      </c>
      <c r="F2883" t="s">
        <v>45</v>
      </c>
      <c r="G2883" t="s">
        <v>45</v>
      </c>
      <c r="H2883" t="s">
        <v>45</v>
      </c>
      <c r="I2883">
        <v>18</v>
      </c>
      <c r="J2883" t="s">
        <v>46</v>
      </c>
      <c r="K2883" t="s">
        <v>47</v>
      </c>
      <c r="L2883">
        <v>1</v>
      </c>
      <c r="M2883">
        <v>5</v>
      </c>
      <c r="N2883">
        <v>5</v>
      </c>
      <c r="O2883" t="s">
        <v>77</v>
      </c>
      <c r="P2883">
        <v>12433.305829999999</v>
      </c>
      <c r="Q2883" t="s">
        <v>49</v>
      </c>
      <c r="R2883">
        <v>4000</v>
      </c>
      <c r="S2883">
        <v>0</v>
      </c>
      <c r="T2883">
        <v>6</v>
      </c>
      <c r="U2883" t="s">
        <v>50</v>
      </c>
      <c r="V2883">
        <v>0</v>
      </c>
      <c r="W2883">
        <v>0</v>
      </c>
      <c r="X2883">
        <v>1</v>
      </c>
      <c r="Y2883" t="s">
        <v>51</v>
      </c>
      <c r="Z2883" t="s">
        <v>60</v>
      </c>
      <c r="AA2883">
        <v>5.4010694999999997E-2</v>
      </c>
      <c r="AB2883">
        <v>0.39572192499999997</v>
      </c>
      <c r="AC2883">
        <v>0.20240641700000001</v>
      </c>
      <c r="AD2883">
        <v>0.13050550599999999</v>
      </c>
      <c r="AE2883">
        <v>73.321100920000006</v>
      </c>
      <c r="AF2883">
        <v>0.47234734699999997</v>
      </c>
      <c r="AG2883">
        <v>2.1368983959999999</v>
      </c>
      <c r="AH2883">
        <v>9.4117646999999999E-2</v>
      </c>
      <c r="AI2883">
        <v>6.3725489999999999E-3</v>
      </c>
      <c r="AJ2883">
        <v>3</v>
      </c>
      <c r="AK2883">
        <v>741506</v>
      </c>
      <c r="AL2883">
        <v>0</v>
      </c>
      <c r="AM2883" t="s">
        <v>53</v>
      </c>
      <c r="AN2883">
        <v>1012005</v>
      </c>
      <c r="AO2883">
        <v>26052005</v>
      </c>
      <c r="AP2883">
        <v>835.91</v>
      </c>
      <c r="AQ2883">
        <v>1</v>
      </c>
      <c r="AR2883">
        <v>1</v>
      </c>
      <c r="AS2883">
        <v>835.91</v>
      </c>
      <c r="AT2883">
        <v>790.54632568359295</v>
      </c>
      <c r="AU2883">
        <v>1051.221213</v>
      </c>
      <c r="AV2883">
        <v>89.325294494628906</v>
      </c>
      <c r="AW2883">
        <v>319.27999999999901</v>
      </c>
      <c r="AX2883">
        <f t="shared" si="180"/>
        <v>45.363674316407014</v>
      </c>
      <c r="AY2883">
        <f t="shared" si="181"/>
        <v>215.31121300000007</v>
      </c>
      <c r="AZ2883">
        <f t="shared" ref="AZ2883:AZ2946" si="182">ABS(AV2883-AS2883)</f>
        <v>746.58470550537106</v>
      </c>
      <c r="BA2883">
        <f t="shared" ref="BA2883:BA2946" si="183">ABS(AW2883-AS2883)</f>
        <v>516.63000000000102</v>
      </c>
    </row>
    <row r="2884" spans="1:53" x14ac:dyDescent="0.35">
      <c r="A2884">
        <v>6024857</v>
      </c>
      <c r="B2884">
        <v>2007</v>
      </c>
      <c r="C2884">
        <v>47</v>
      </c>
      <c r="D2884">
        <v>47</v>
      </c>
      <c r="E2884">
        <v>56</v>
      </c>
      <c r="F2884" t="s">
        <v>54</v>
      </c>
      <c r="G2884" t="s">
        <v>54</v>
      </c>
      <c r="H2884" t="s">
        <v>45</v>
      </c>
      <c r="I2884">
        <v>24</v>
      </c>
      <c r="J2884" t="s">
        <v>76</v>
      </c>
      <c r="K2884" t="s">
        <v>47</v>
      </c>
      <c r="L2884">
        <v>1</v>
      </c>
      <c r="M2884">
        <v>8</v>
      </c>
      <c r="N2884">
        <v>15</v>
      </c>
      <c r="O2884" t="s">
        <v>77</v>
      </c>
      <c r="P2884">
        <v>5636.6198270000004</v>
      </c>
      <c r="Q2884" t="s">
        <v>49</v>
      </c>
      <c r="R2884">
        <v>12000</v>
      </c>
      <c r="S2884">
        <v>0</v>
      </c>
      <c r="T2884">
        <v>1</v>
      </c>
      <c r="U2884" t="s">
        <v>62</v>
      </c>
      <c r="V2884">
        <v>0</v>
      </c>
      <c r="W2884">
        <v>0</v>
      </c>
      <c r="X2884">
        <v>0</v>
      </c>
      <c r="Y2884" t="s">
        <v>51</v>
      </c>
      <c r="Z2884" t="s">
        <v>60</v>
      </c>
      <c r="AA2884">
        <v>5.4010694999999997E-2</v>
      </c>
      <c r="AB2884">
        <v>0.39572192499999997</v>
      </c>
      <c r="AC2884">
        <v>0.20240641700000001</v>
      </c>
      <c r="AD2884">
        <v>0.13050550599999999</v>
      </c>
      <c r="AE2884">
        <v>73.321100920000006</v>
      </c>
      <c r="AF2884">
        <v>0.47234734699999997</v>
      </c>
      <c r="AG2884">
        <v>2.1368983959999999</v>
      </c>
      <c r="AH2884">
        <v>9.4117646999999999E-2</v>
      </c>
      <c r="AI2884">
        <v>6.3725489999999999E-3</v>
      </c>
      <c r="AJ2884">
        <v>9</v>
      </c>
      <c r="AK2884">
        <v>741506</v>
      </c>
      <c r="AL2884">
        <v>0</v>
      </c>
      <c r="AM2884" t="s">
        <v>53</v>
      </c>
      <c r="AN2884">
        <v>1012007</v>
      </c>
      <c r="AO2884">
        <v>22102007</v>
      </c>
      <c r="AP2884">
        <v>505.78</v>
      </c>
      <c r="AQ2884">
        <v>1</v>
      </c>
      <c r="AR2884">
        <v>1</v>
      </c>
      <c r="AS2884">
        <v>505.78</v>
      </c>
      <c r="AT2884">
        <v>594.33923339843705</v>
      </c>
      <c r="AU2884">
        <v>844.34518400000002</v>
      </c>
      <c r="AV2884">
        <v>89.325294494628906</v>
      </c>
      <c r="AW2884">
        <v>446.13999999999902</v>
      </c>
      <c r="AX2884">
        <f t="shared" si="180"/>
        <v>88.559233398437073</v>
      </c>
      <c r="AY2884">
        <f t="shared" si="181"/>
        <v>338.56518400000004</v>
      </c>
      <c r="AZ2884">
        <f t="shared" si="182"/>
        <v>416.45470550537107</v>
      </c>
      <c r="BA2884">
        <f t="shared" si="183"/>
        <v>59.640000000000953</v>
      </c>
    </row>
    <row r="2885" spans="1:53" x14ac:dyDescent="0.35">
      <c r="A2885">
        <v>3177126</v>
      </c>
      <c r="B2885">
        <v>2005</v>
      </c>
      <c r="C2885">
        <v>32</v>
      </c>
      <c r="D2885">
        <v>32</v>
      </c>
      <c r="E2885">
        <v>56</v>
      </c>
      <c r="F2885" t="s">
        <v>54</v>
      </c>
      <c r="G2885" t="s">
        <v>54</v>
      </c>
      <c r="H2885" t="s">
        <v>45</v>
      </c>
      <c r="I2885">
        <v>9</v>
      </c>
      <c r="J2885" t="s">
        <v>57</v>
      </c>
      <c r="K2885" t="s">
        <v>47</v>
      </c>
      <c r="L2885">
        <v>1</v>
      </c>
      <c r="M2885">
        <v>2</v>
      </c>
      <c r="N2885">
        <v>26</v>
      </c>
      <c r="O2885" t="s">
        <v>87</v>
      </c>
      <c r="P2885">
        <v>8419.6426520000005</v>
      </c>
      <c r="Q2885" t="s">
        <v>49</v>
      </c>
      <c r="R2885">
        <v>10000</v>
      </c>
      <c r="S2885">
        <v>50</v>
      </c>
      <c r="T2885">
        <v>4</v>
      </c>
      <c r="U2885" t="s">
        <v>62</v>
      </c>
      <c r="V2885">
        <v>0</v>
      </c>
      <c r="W2885">
        <v>0</v>
      </c>
      <c r="X2885">
        <v>0</v>
      </c>
      <c r="Y2885" t="s">
        <v>51</v>
      </c>
      <c r="Z2885" t="s">
        <v>65</v>
      </c>
      <c r="AA2885">
        <v>6.6967159999999998E-2</v>
      </c>
      <c r="AB2885">
        <v>0.31519639399999999</v>
      </c>
      <c r="AC2885">
        <v>0.27527366399999997</v>
      </c>
      <c r="AD2885">
        <v>0.16979411</v>
      </c>
      <c r="AE2885">
        <v>39.153061219999998</v>
      </c>
      <c r="AF2885">
        <v>0.49986968999999998</v>
      </c>
      <c r="AG2885">
        <v>2.4707018669999998</v>
      </c>
      <c r="AH2885">
        <v>0.20907297799999999</v>
      </c>
      <c r="AI2885">
        <v>1.3089475E-2</v>
      </c>
      <c r="AJ2885">
        <v>4</v>
      </c>
      <c r="AK2885">
        <v>741603</v>
      </c>
      <c r="AL2885">
        <v>0</v>
      </c>
      <c r="AM2885" t="s">
        <v>53</v>
      </c>
      <c r="AN2885">
        <v>1012005</v>
      </c>
      <c r="AO2885">
        <v>25092005</v>
      </c>
      <c r="AP2885">
        <v>375.76</v>
      </c>
      <c r="AQ2885">
        <v>1</v>
      </c>
      <c r="AR2885">
        <v>1</v>
      </c>
      <c r="AS2885">
        <v>375.76</v>
      </c>
      <c r="AT2885">
        <v>856.88934326171795</v>
      </c>
      <c r="AU2885">
        <v>1694.4597940000001</v>
      </c>
      <c r="AV2885">
        <v>89.325294494628906</v>
      </c>
      <c r="AW2885">
        <v>375.75999999999902</v>
      </c>
      <c r="AX2885">
        <f t="shared" si="180"/>
        <v>481.12934326171796</v>
      </c>
      <c r="AY2885">
        <f t="shared" si="181"/>
        <v>1318.6997940000001</v>
      </c>
      <c r="AZ2885">
        <f t="shared" si="182"/>
        <v>286.43470550537108</v>
      </c>
      <c r="BA2885">
        <f t="shared" si="183"/>
        <v>9.6633812063373625E-13</v>
      </c>
    </row>
    <row r="2886" spans="1:53" x14ac:dyDescent="0.35">
      <c r="A2886">
        <v>6001022</v>
      </c>
      <c r="B2886">
        <v>2006</v>
      </c>
      <c r="C2886">
        <v>46</v>
      </c>
      <c r="D2886">
        <v>46</v>
      </c>
      <c r="E2886">
        <v>48</v>
      </c>
      <c r="F2886" t="s">
        <v>54</v>
      </c>
      <c r="G2886" t="s">
        <v>54</v>
      </c>
      <c r="H2886" t="s">
        <v>45</v>
      </c>
      <c r="I2886">
        <v>26</v>
      </c>
      <c r="J2886" t="s">
        <v>57</v>
      </c>
      <c r="K2886" t="s">
        <v>58</v>
      </c>
      <c r="L2886">
        <v>2</v>
      </c>
      <c r="M2886">
        <v>9</v>
      </c>
      <c r="N2886">
        <v>13</v>
      </c>
      <c r="O2886" t="s">
        <v>77</v>
      </c>
      <c r="P2886">
        <v>3212.8726609999999</v>
      </c>
      <c r="Q2886" t="s">
        <v>49</v>
      </c>
      <c r="R2886">
        <v>17000</v>
      </c>
      <c r="S2886">
        <v>50</v>
      </c>
      <c r="T2886">
        <v>15</v>
      </c>
      <c r="U2886" t="s">
        <v>50</v>
      </c>
      <c r="V2886">
        <v>0</v>
      </c>
      <c r="W2886">
        <v>0</v>
      </c>
      <c r="X2886">
        <v>0</v>
      </c>
      <c r="Y2886" t="s">
        <v>51</v>
      </c>
      <c r="Z2886" t="s">
        <v>52</v>
      </c>
      <c r="AA2886">
        <v>6.6967159999999998E-2</v>
      </c>
      <c r="AB2886">
        <v>0.31519639399999999</v>
      </c>
      <c r="AC2886">
        <v>0.27527366399999997</v>
      </c>
      <c r="AD2886">
        <v>0.16979411</v>
      </c>
      <c r="AE2886">
        <v>39.153061219999998</v>
      </c>
      <c r="AF2886">
        <v>0.49986968999999998</v>
      </c>
      <c r="AG2886">
        <v>2.4707018669999998</v>
      </c>
      <c r="AH2886">
        <v>0.20907297799999999</v>
      </c>
      <c r="AI2886">
        <v>1.3089475E-2</v>
      </c>
      <c r="AJ2886">
        <v>8</v>
      </c>
      <c r="AK2886">
        <v>741603</v>
      </c>
      <c r="AL2886">
        <v>0</v>
      </c>
      <c r="AM2886" t="s">
        <v>66</v>
      </c>
      <c r="AN2886">
        <v>12032006</v>
      </c>
      <c r="AO2886">
        <v>31122006</v>
      </c>
      <c r="AP2886">
        <v>477.23</v>
      </c>
      <c r="AQ2886">
        <v>1</v>
      </c>
      <c r="AR2886">
        <v>1</v>
      </c>
      <c r="AS2886">
        <v>477.23</v>
      </c>
      <c r="AT2886">
        <v>635.82757568359295</v>
      </c>
      <c r="AU2886">
        <v>514.23334920000002</v>
      </c>
      <c r="AV2886">
        <v>89.325294494628906</v>
      </c>
      <c r="AW2886">
        <v>477.23</v>
      </c>
      <c r="AX2886">
        <f t="shared" si="180"/>
        <v>158.59757568359294</v>
      </c>
      <c r="AY2886">
        <f t="shared" si="181"/>
        <v>37.003349200000002</v>
      </c>
      <c r="AZ2886">
        <f t="shared" si="182"/>
        <v>387.90470550537111</v>
      </c>
      <c r="BA2886">
        <f t="shared" si="183"/>
        <v>0</v>
      </c>
    </row>
    <row r="2887" spans="1:53" x14ac:dyDescent="0.35">
      <c r="A2887">
        <v>1897674</v>
      </c>
      <c r="B2887">
        <v>2005</v>
      </c>
      <c r="C2887">
        <v>67</v>
      </c>
      <c r="D2887">
        <v>67</v>
      </c>
      <c r="E2887">
        <v>78</v>
      </c>
      <c r="F2887" t="s">
        <v>45</v>
      </c>
      <c r="G2887" t="s">
        <v>45</v>
      </c>
      <c r="H2887" t="s">
        <v>54</v>
      </c>
      <c r="I2887">
        <v>46</v>
      </c>
      <c r="J2887" t="s">
        <v>57</v>
      </c>
      <c r="K2887" t="s">
        <v>58</v>
      </c>
      <c r="L2887">
        <v>2</v>
      </c>
      <c r="M2887">
        <v>9</v>
      </c>
      <c r="N2887">
        <v>26</v>
      </c>
      <c r="O2887" t="s">
        <v>96</v>
      </c>
      <c r="P2887">
        <v>6802.1614630000004</v>
      </c>
      <c r="Q2887" t="s">
        <v>49</v>
      </c>
      <c r="R2887">
        <v>5000</v>
      </c>
      <c r="S2887">
        <v>50</v>
      </c>
      <c r="T2887">
        <v>31</v>
      </c>
      <c r="U2887" t="s">
        <v>62</v>
      </c>
      <c r="V2887">
        <v>0</v>
      </c>
      <c r="W2887">
        <v>0</v>
      </c>
      <c r="X2887">
        <v>1</v>
      </c>
      <c r="Y2887" t="s">
        <v>51</v>
      </c>
      <c r="Z2887" t="s">
        <v>60</v>
      </c>
      <c r="AA2887">
        <v>7.8828829000000003E-2</v>
      </c>
      <c r="AB2887">
        <v>0.263513514</v>
      </c>
      <c r="AC2887">
        <v>0.239189189</v>
      </c>
      <c r="AD2887">
        <v>0.13457846100000001</v>
      </c>
      <c r="AE2887">
        <v>72.518987339999995</v>
      </c>
      <c r="AF2887">
        <v>0.469191831</v>
      </c>
      <c r="AG2887">
        <v>2.580630631</v>
      </c>
      <c r="AH2887">
        <v>0.22364256199999999</v>
      </c>
      <c r="AI2887">
        <v>1.3513514000000001E-2</v>
      </c>
      <c r="AJ2887">
        <v>1</v>
      </c>
      <c r="AK2887">
        <v>741604</v>
      </c>
      <c r="AL2887">
        <v>0</v>
      </c>
      <c r="AM2887" t="s">
        <v>53</v>
      </c>
      <c r="AN2887">
        <v>1012005</v>
      </c>
      <c r="AO2887">
        <v>16092005</v>
      </c>
      <c r="AP2887">
        <v>215.28</v>
      </c>
      <c r="AQ2887">
        <v>1</v>
      </c>
      <c r="AR2887">
        <v>1</v>
      </c>
      <c r="AS2887">
        <v>215.28</v>
      </c>
      <c r="AT2887">
        <v>929.37713623046795</v>
      </c>
      <c r="AU2887">
        <v>870.72133480000002</v>
      </c>
      <c r="AV2887">
        <v>89.325294494628906</v>
      </c>
      <c r="AW2887">
        <v>2168.09</v>
      </c>
      <c r="AX2887">
        <f t="shared" si="180"/>
        <v>714.09713623046798</v>
      </c>
      <c r="AY2887">
        <f t="shared" si="181"/>
        <v>655.44133480000005</v>
      </c>
      <c r="AZ2887">
        <f t="shared" si="182"/>
        <v>125.95470550537109</v>
      </c>
      <c r="BA2887">
        <f t="shared" si="183"/>
        <v>1952.8100000000002</v>
      </c>
    </row>
    <row r="2888" spans="1:53" x14ac:dyDescent="0.35">
      <c r="A2888">
        <v>8053310</v>
      </c>
      <c r="B2888">
        <v>2008</v>
      </c>
      <c r="C2888">
        <v>56</v>
      </c>
      <c r="D2888">
        <v>40</v>
      </c>
      <c r="E2888">
        <v>40</v>
      </c>
      <c r="F2888" t="s">
        <v>45</v>
      </c>
      <c r="G2888" t="s">
        <v>54</v>
      </c>
      <c r="H2888" t="s">
        <v>54</v>
      </c>
      <c r="I2888">
        <v>14</v>
      </c>
      <c r="J2888" t="s">
        <v>57</v>
      </c>
      <c r="K2888" t="s">
        <v>58</v>
      </c>
      <c r="L2888">
        <v>2</v>
      </c>
      <c r="M2888">
        <v>1</v>
      </c>
      <c r="N2888">
        <v>38</v>
      </c>
      <c r="O2888" t="s">
        <v>72</v>
      </c>
      <c r="P2888">
        <v>8100.2047409999996</v>
      </c>
      <c r="Q2888" t="s">
        <v>73</v>
      </c>
      <c r="R2888">
        <v>10000</v>
      </c>
      <c r="S2888">
        <v>0</v>
      </c>
      <c r="T2888">
        <v>12</v>
      </c>
      <c r="U2888" t="s">
        <v>50</v>
      </c>
      <c r="V2888">
        <v>0</v>
      </c>
      <c r="W2888">
        <v>0</v>
      </c>
      <c r="X2888">
        <v>0</v>
      </c>
      <c r="Y2888" t="s">
        <v>51</v>
      </c>
      <c r="Z2888" t="s">
        <v>60</v>
      </c>
      <c r="AA2888">
        <v>7.8828829000000003E-2</v>
      </c>
      <c r="AB2888">
        <v>0.263513514</v>
      </c>
      <c r="AC2888">
        <v>0.239189189</v>
      </c>
      <c r="AD2888">
        <v>0.13457846100000001</v>
      </c>
      <c r="AE2888">
        <v>72.518987339999995</v>
      </c>
      <c r="AF2888">
        <v>0.469191831</v>
      </c>
      <c r="AG2888">
        <v>2.580630631</v>
      </c>
      <c r="AH2888">
        <v>0.22364256199999999</v>
      </c>
      <c r="AI2888">
        <v>1.3513514000000001E-2</v>
      </c>
      <c r="AJ2888">
        <v>5</v>
      </c>
      <c r="AK2888">
        <v>741604</v>
      </c>
      <c r="AL2888">
        <v>0</v>
      </c>
      <c r="AM2888" t="s">
        <v>53</v>
      </c>
      <c r="AN2888">
        <v>1092008</v>
      </c>
      <c r="AO2888">
        <v>31122008</v>
      </c>
      <c r="AP2888">
        <v>435.89</v>
      </c>
      <c r="AQ2888">
        <v>1</v>
      </c>
      <c r="AR2888">
        <v>1</v>
      </c>
      <c r="AS2888">
        <v>435.89</v>
      </c>
      <c r="AT2888">
        <v>888.62237548828102</v>
      </c>
      <c r="AU2888">
        <v>1204.1698469999999</v>
      </c>
      <c r="AV2888">
        <v>89.325294494628906</v>
      </c>
      <c r="AW2888">
        <v>940.45</v>
      </c>
      <c r="AX2888">
        <f t="shared" si="180"/>
        <v>452.73237548828104</v>
      </c>
      <c r="AY2888">
        <f t="shared" si="181"/>
        <v>768.2798469999999</v>
      </c>
      <c r="AZ2888">
        <f t="shared" si="182"/>
        <v>346.56470550537108</v>
      </c>
      <c r="BA2888">
        <f t="shared" si="183"/>
        <v>504.56000000000006</v>
      </c>
    </row>
    <row r="2889" spans="1:53" x14ac:dyDescent="0.35">
      <c r="A2889">
        <v>6670127</v>
      </c>
      <c r="B2889">
        <v>2008</v>
      </c>
      <c r="C2889">
        <v>64</v>
      </c>
      <c r="D2889">
        <v>45</v>
      </c>
      <c r="E2889">
        <v>45</v>
      </c>
      <c r="F2889" t="s">
        <v>45</v>
      </c>
      <c r="G2889" t="s">
        <v>54</v>
      </c>
      <c r="H2889" t="s">
        <v>54</v>
      </c>
      <c r="I2889">
        <v>23</v>
      </c>
      <c r="J2889" t="s">
        <v>57</v>
      </c>
      <c r="K2889" t="s">
        <v>58</v>
      </c>
      <c r="L2889">
        <v>2</v>
      </c>
      <c r="M2889">
        <v>2</v>
      </c>
      <c r="N2889">
        <v>21</v>
      </c>
      <c r="O2889" t="s">
        <v>74</v>
      </c>
      <c r="P2889">
        <v>8367.0777870000002</v>
      </c>
      <c r="Q2889" t="s">
        <v>56</v>
      </c>
      <c r="R2889">
        <v>6000</v>
      </c>
      <c r="S2889">
        <v>50</v>
      </c>
      <c r="T2889">
        <v>15</v>
      </c>
      <c r="U2889" t="s">
        <v>62</v>
      </c>
      <c r="V2889">
        <v>0</v>
      </c>
      <c r="W2889">
        <v>4</v>
      </c>
      <c r="X2889">
        <v>1</v>
      </c>
      <c r="Y2889" t="s">
        <v>51</v>
      </c>
      <c r="Z2889" t="s">
        <v>60</v>
      </c>
      <c r="AA2889">
        <v>0.11536144600000001</v>
      </c>
      <c r="AB2889">
        <v>0.35617469899999998</v>
      </c>
      <c r="AC2889">
        <v>0.16581325299999999</v>
      </c>
      <c r="AD2889">
        <v>0.111378978</v>
      </c>
      <c r="AE2889">
        <v>94.811428570000004</v>
      </c>
      <c r="AF2889">
        <v>0.487162488</v>
      </c>
      <c r="AG2889">
        <v>2.4987951810000002</v>
      </c>
      <c r="AH2889">
        <v>0.21725239599999999</v>
      </c>
      <c r="AI2889">
        <v>1.6302121999999999E-2</v>
      </c>
      <c r="AJ2889">
        <v>9</v>
      </c>
      <c r="AK2889">
        <v>741605</v>
      </c>
      <c r="AL2889">
        <v>0</v>
      </c>
      <c r="AM2889" t="s">
        <v>53</v>
      </c>
      <c r="AN2889">
        <v>25012008</v>
      </c>
      <c r="AO2889">
        <v>31122008</v>
      </c>
      <c r="AP2889">
        <v>330.45</v>
      </c>
      <c r="AQ2889">
        <v>1</v>
      </c>
      <c r="AR2889">
        <v>1</v>
      </c>
      <c r="AS2889">
        <v>330.45</v>
      </c>
      <c r="AT2889">
        <v>415.59997558593699</v>
      </c>
      <c r="AU2889">
        <v>1243.633266</v>
      </c>
      <c r="AV2889">
        <v>89.325294494628906</v>
      </c>
      <c r="AW2889">
        <v>330.44999999999902</v>
      </c>
      <c r="AX2889">
        <f t="shared" si="180"/>
        <v>85.149975585937</v>
      </c>
      <c r="AY2889">
        <f t="shared" si="181"/>
        <v>913.183266</v>
      </c>
      <c r="AZ2889">
        <f t="shared" si="182"/>
        <v>241.12470550537108</v>
      </c>
      <c r="BA2889">
        <f t="shared" si="183"/>
        <v>9.6633812063373625E-13</v>
      </c>
    </row>
    <row r="2890" spans="1:53" x14ac:dyDescent="0.35">
      <c r="A2890">
        <v>117175</v>
      </c>
      <c r="B2890">
        <v>2005</v>
      </c>
      <c r="C2890">
        <v>62</v>
      </c>
      <c r="D2890">
        <v>62</v>
      </c>
      <c r="E2890">
        <v>56</v>
      </c>
      <c r="F2890" t="s">
        <v>54</v>
      </c>
      <c r="G2890" t="s">
        <v>54</v>
      </c>
      <c r="H2890" t="s">
        <v>45</v>
      </c>
      <c r="I2890">
        <v>42</v>
      </c>
      <c r="J2890" t="s">
        <v>57</v>
      </c>
      <c r="K2890" t="s">
        <v>47</v>
      </c>
      <c r="L2890">
        <v>1</v>
      </c>
      <c r="M2890">
        <v>9</v>
      </c>
      <c r="N2890">
        <v>47</v>
      </c>
      <c r="O2890" t="s">
        <v>86</v>
      </c>
      <c r="P2890">
        <v>17114.16548</v>
      </c>
      <c r="Q2890" t="s">
        <v>49</v>
      </c>
      <c r="R2890">
        <v>5000</v>
      </c>
      <c r="S2890">
        <v>50</v>
      </c>
      <c r="T2890">
        <v>23</v>
      </c>
      <c r="U2890" t="s">
        <v>62</v>
      </c>
      <c r="V2890">
        <v>0</v>
      </c>
      <c r="W2890">
        <v>0</v>
      </c>
      <c r="X2890">
        <v>10</v>
      </c>
      <c r="Y2890" t="s">
        <v>51</v>
      </c>
      <c r="Z2890" t="s">
        <v>60</v>
      </c>
      <c r="AA2890">
        <v>0.125838585</v>
      </c>
      <c r="AB2890">
        <v>0.39865826399999998</v>
      </c>
      <c r="AC2890">
        <v>0.155316121</v>
      </c>
      <c r="AD2890">
        <v>8.6938118999999994E-2</v>
      </c>
      <c r="AE2890">
        <v>101.83620689999999</v>
      </c>
      <c r="AF2890">
        <v>0.48675188400000002</v>
      </c>
      <c r="AG2890">
        <v>2.4015043710000001</v>
      </c>
      <c r="AH2890">
        <v>0.185817175</v>
      </c>
      <c r="AI2890">
        <v>1.3961219E-2</v>
      </c>
      <c r="AJ2890">
        <v>6</v>
      </c>
      <c r="AK2890">
        <v>741606</v>
      </c>
      <c r="AL2890">
        <v>0</v>
      </c>
      <c r="AM2890" t="s">
        <v>53</v>
      </c>
      <c r="AN2890">
        <v>21032005</v>
      </c>
      <c r="AO2890">
        <v>31122005</v>
      </c>
      <c r="AP2890">
        <v>50</v>
      </c>
      <c r="AQ2890">
        <v>1</v>
      </c>
      <c r="AR2890">
        <v>1</v>
      </c>
      <c r="AS2890">
        <v>50</v>
      </c>
      <c r="AT2890">
        <v>473.90026855468699</v>
      </c>
      <c r="AU2890">
        <v>1088.012694</v>
      </c>
      <c r="AV2890">
        <v>89.325294494628906</v>
      </c>
      <c r="AW2890">
        <v>50</v>
      </c>
      <c r="AX2890">
        <f t="shared" si="180"/>
        <v>423.90026855468699</v>
      </c>
      <c r="AY2890">
        <f t="shared" si="181"/>
        <v>1038.012694</v>
      </c>
      <c r="AZ2890">
        <f t="shared" si="182"/>
        <v>39.325294494628906</v>
      </c>
      <c r="BA2890">
        <f t="shared" si="183"/>
        <v>0</v>
      </c>
    </row>
    <row r="2891" spans="1:53" x14ac:dyDescent="0.35">
      <c r="A2891">
        <v>1776994</v>
      </c>
      <c r="B2891">
        <v>2005</v>
      </c>
      <c r="C2891">
        <v>39</v>
      </c>
      <c r="D2891">
        <v>39</v>
      </c>
      <c r="E2891">
        <v>56</v>
      </c>
      <c r="F2891" t="s">
        <v>54</v>
      </c>
      <c r="G2891" t="s">
        <v>54</v>
      </c>
      <c r="H2891" t="s">
        <v>45</v>
      </c>
      <c r="I2891">
        <v>18</v>
      </c>
      <c r="J2891" t="s">
        <v>76</v>
      </c>
      <c r="K2891" t="s">
        <v>47</v>
      </c>
      <c r="L2891">
        <v>1</v>
      </c>
      <c r="M2891">
        <v>2</v>
      </c>
      <c r="N2891">
        <v>41</v>
      </c>
      <c r="O2891" t="s">
        <v>88</v>
      </c>
      <c r="P2891">
        <v>21387.71038</v>
      </c>
      <c r="Q2891" t="s">
        <v>49</v>
      </c>
      <c r="R2891">
        <v>18000</v>
      </c>
      <c r="S2891">
        <v>0</v>
      </c>
      <c r="T2891">
        <v>7</v>
      </c>
      <c r="U2891" t="s">
        <v>62</v>
      </c>
      <c r="V2891">
        <v>0</v>
      </c>
      <c r="W2891">
        <v>0</v>
      </c>
      <c r="X2891">
        <v>1</v>
      </c>
      <c r="Y2891" t="s">
        <v>63</v>
      </c>
      <c r="Z2891" t="s">
        <v>60</v>
      </c>
      <c r="AA2891">
        <v>8.3233770999999998E-2</v>
      </c>
      <c r="AB2891">
        <v>0.55077658299999999</v>
      </c>
      <c r="AC2891">
        <v>0.118478694</v>
      </c>
      <c r="AD2891">
        <v>0.103254068</v>
      </c>
      <c r="AE2891">
        <v>67.385542169999994</v>
      </c>
      <c r="AF2891">
        <v>0.45699982099999997</v>
      </c>
      <c r="AG2891">
        <v>2.2273994429999999</v>
      </c>
      <c r="AH2891">
        <v>0.193598405</v>
      </c>
      <c r="AI2891">
        <v>1.0743160999999999E-2</v>
      </c>
      <c r="AJ2891">
        <v>1</v>
      </c>
      <c r="AK2891">
        <v>741700</v>
      </c>
      <c r="AL2891">
        <v>0</v>
      </c>
      <c r="AM2891" t="s">
        <v>53</v>
      </c>
      <c r="AN2891">
        <v>1012005</v>
      </c>
      <c r="AO2891">
        <v>13082005</v>
      </c>
      <c r="AP2891">
        <v>52.36</v>
      </c>
      <c r="AQ2891">
        <v>1</v>
      </c>
      <c r="AR2891">
        <v>1</v>
      </c>
      <c r="AS2891">
        <v>52.36</v>
      </c>
      <c r="AT2891">
        <v>1010.26434326171</v>
      </c>
      <c r="AU2891">
        <v>3200.5246820000002</v>
      </c>
      <c r="AV2891">
        <v>89.325294494628906</v>
      </c>
      <c r="AW2891">
        <v>52.3599999999999</v>
      </c>
      <c r="AX2891">
        <f t="shared" si="180"/>
        <v>957.90434326170998</v>
      </c>
      <c r="AY2891">
        <f t="shared" si="181"/>
        <v>3148.1646820000001</v>
      </c>
      <c r="AZ2891">
        <f t="shared" si="182"/>
        <v>36.965294494628907</v>
      </c>
      <c r="BA2891">
        <f t="shared" si="183"/>
        <v>9.9475983006414026E-14</v>
      </c>
    </row>
    <row r="2892" spans="1:53" x14ac:dyDescent="0.35">
      <c r="A2892">
        <v>4813619</v>
      </c>
      <c r="B2892">
        <v>2008</v>
      </c>
      <c r="C2892">
        <v>36</v>
      </c>
      <c r="D2892">
        <v>36</v>
      </c>
      <c r="E2892">
        <v>52</v>
      </c>
      <c r="F2892" t="s">
        <v>54</v>
      </c>
      <c r="G2892" t="s">
        <v>54</v>
      </c>
      <c r="H2892" t="s">
        <v>45</v>
      </c>
      <c r="I2892">
        <v>14</v>
      </c>
      <c r="J2892" t="s">
        <v>46</v>
      </c>
      <c r="K2892" t="s">
        <v>78</v>
      </c>
      <c r="L2892">
        <v>3</v>
      </c>
      <c r="M2892">
        <v>7</v>
      </c>
      <c r="N2892">
        <v>29</v>
      </c>
      <c r="O2892" t="s">
        <v>77</v>
      </c>
      <c r="P2892">
        <v>4838.6956689999997</v>
      </c>
      <c r="Q2892" t="s">
        <v>49</v>
      </c>
      <c r="R2892">
        <v>7000</v>
      </c>
      <c r="S2892">
        <v>50</v>
      </c>
      <c r="T2892">
        <v>18</v>
      </c>
      <c r="U2892" t="s">
        <v>50</v>
      </c>
      <c r="V2892">
        <v>0</v>
      </c>
      <c r="W2892">
        <v>0</v>
      </c>
      <c r="X2892">
        <v>2</v>
      </c>
      <c r="Y2892" t="s">
        <v>63</v>
      </c>
      <c r="Z2892" t="s">
        <v>60</v>
      </c>
      <c r="AA2892">
        <v>8.3233770999999998E-2</v>
      </c>
      <c r="AB2892">
        <v>0.55077658299999999</v>
      </c>
      <c r="AC2892">
        <v>0.118478694</v>
      </c>
      <c r="AD2892">
        <v>0.103254068</v>
      </c>
      <c r="AE2892">
        <v>67.385542169999994</v>
      </c>
      <c r="AF2892">
        <v>0.45699982099999997</v>
      </c>
      <c r="AG2892">
        <v>2.2273994429999999</v>
      </c>
      <c r="AH2892">
        <v>0.193598405</v>
      </c>
      <c r="AI2892">
        <v>1.0743160999999999E-2</v>
      </c>
      <c r="AJ2892">
        <v>5</v>
      </c>
      <c r="AK2892">
        <v>741700</v>
      </c>
      <c r="AL2892">
        <v>0</v>
      </c>
      <c r="AM2892" t="s">
        <v>53</v>
      </c>
      <c r="AN2892">
        <v>1012008</v>
      </c>
      <c r="AO2892">
        <v>23042008</v>
      </c>
      <c r="AP2892">
        <v>1329.38</v>
      </c>
      <c r="AQ2892">
        <v>1</v>
      </c>
      <c r="AR2892">
        <v>1</v>
      </c>
      <c r="AS2892">
        <v>1329.38</v>
      </c>
      <c r="AT2892">
        <v>985.288818359375</v>
      </c>
      <c r="AU2892">
        <v>509.45237070000002</v>
      </c>
      <c r="AV2892">
        <v>89.325294494628906</v>
      </c>
      <c r="AW2892">
        <v>1329.38</v>
      </c>
      <c r="AX2892">
        <f t="shared" si="180"/>
        <v>344.09118164062511</v>
      </c>
      <c r="AY2892">
        <f t="shared" si="181"/>
        <v>819.92762930000004</v>
      </c>
      <c r="AZ2892">
        <f t="shared" si="182"/>
        <v>1240.0547055053712</v>
      </c>
      <c r="BA2892">
        <f t="shared" si="183"/>
        <v>0</v>
      </c>
    </row>
    <row r="2893" spans="1:53" x14ac:dyDescent="0.35">
      <c r="A2893">
        <v>5490632</v>
      </c>
      <c r="B2893">
        <v>2006</v>
      </c>
      <c r="C2893">
        <v>19</v>
      </c>
      <c r="D2893">
        <v>19</v>
      </c>
      <c r="E2893">
        <v>56</v>
      </c>
      <c r="F2893" t="s">
        <v>54</v>
      </c>
      <c r="G2893" t="s">
        <v>54</v>
      </c>
      <c r="H2893" t="s">
        <v>45</v>
      </c>
      <c r="I2893">
        <v>0</v>
      </c>
      <c r="J2893" t="s">
        <v>76</v>
      </c>
      <c r="K2893" t="s">
        <v>47</v>
      </c>
      <c r="L2893">
        <v>1</v>
      </c>
      <c r="M2893">
        <v>1</v>
      </c>
      <c r="N2893">
        <v>12</v>
      </c>
      <c r="O2893" t="s">
        <v>83</v>
      </c>
      <c r="P2893">
        <v>7486.4452250000004</v>
      </c>
      <c r="Q2893" t="s">
        <v>49</v>
      </c>
      <c r="R2893">
        <v>7000</v>
      </c>
      <c r="S2893">
        <v>100</v>
      </c>
      <c r="T2893">
        <v>0</v>
      </c>
      <c r="U2893" t="s">
        <v>62</v>
      </c>
      <c r="V2893">
        <v>0</v>
      </c>
      <c r="W2893">
        <v>0</v>
      </c>
      <c r="X2893">
        <v>0</v>
      </c>
      <c r="Y2893" t="s">
        <v>51</v>
      </c>
      <c r="Z2893" t="s">
        <v>52</v>
      </c>
      <c r="AA2893">
        <v>8.3233770999999998E-2</v>
      </c>
      <c r="AB2893">
        <v>0.55077658299999999</v>
      </c>
      <c r="AC2893">
        <v>0.118478694</v>
      </c>
      <c r="AD2893">
        <v>0.103254068</v>
      </c>
      <c r="AE2893">
        <v>67.385542169999994</v>
      </c>
      <c r="AF2893">
        <v>0.45699982099999997</v>
      </c>
      <c r="AG2893">
        <v>2.2273994429999999</v>
      </c>
      <c r="AH2893">
        <v>0.193598405</v>
      </c>
      <c r="AI2893">
        <v>1.0743160999999999E-2</v>
      </c>
      <c r="AJ2893">
        <v>5</v>
      </c>
      <c r="AK2893">
        <v>741700</v>
      </c>
      <c r="AL2893">
        <v>0</v>
      </c>
      <c r="AM2893" t="s">
        <v>53</v>
      </c>
      <c r="AN2893">
        <v>1022006</v>
      </c>
      <c r="AO2893">
        <v>31122006</v>
      </c>
      <c r="AP2893">
        <v>2050.7600000000002</v>
      </c>
      <c r="AQ2893">
        <v>1</v>
      </c>
      <c r="AR2893">
        <v>1</v>
      </c>
      <c r="AS2893">
        <v>2050.7600000000002</v>
      </c>
      <c r="AT2893">
        <v>1461.89099121093</v>
      </c>
      <c r="AU2893">
        <v>1448.8909570000001</v>
      </c>
      <c r="AV2893">
        <v>89.325294494628906</v>
      </c>
      <c r="AW2893">
        <v>818.04999999999905</v>
      </c>
      <c r="AX2893">
        <f t="shared" si="180"/>
        <v>588.86900878907022</v>
      </c>
      <c r="AY2893">
        <f t="shared" si="181"/>
        <v>601.86904300000015</v>
      </c>
      <c r="AZ2893">
        <f t="shared" si="182"/>
        <v>1961.4347055053713</v>
      </c>
      <c r="BA2893">
        <f t="shared" si="183"/>
        <v>1232.7100000000012</v>
      </c>
    </row>
    <row r="2894" spans="1:53" x14ac:dyDescent="0.35">
      <c r="A2894">
        <v>741450</v>
      </c>
      <c r="B2894">
        <v>2005</v>
      </c>
      <c r="C2894">
        <v>52</v>
      </c>
      <c r="D2894">
        <v>52</v>
      </c>
      <c r="E2894">
        <v>72</v>
      </c>
      <c r="F2894" t="s">
        <v>54</v>
      </c>
      <c r="G2894" t="s">
        <v>54</v>
      </c>
      <c r="H2894" t="s">
        <v>45</v>
      </c>
      <c r="I2894">
        <v>32</v>
      </c>
      <c r="J2894" t="s">
        <v>57</v>
      </c>
      <c r="K2894" t="s">
        <v>58</v>
      </c>
      <c r="L2894">
        <v>2</v>
      </c>
      <c r="M2894">
        <v>2</v>
      </c>
      <c r="N2894">
        <v>28</v>
      </c>
      <c r="O2894" t="s">
        <v>48</v>
      </c>
      <c r="P2894">
        <v>16253.01238</v>
      </c>
      <c r="Q2894" t="s">
        <v>49</v>
      </c>
      <c r="R2894">
        <v>6000</v>
      </c>
      <c r="S2894">
        <v>0</v>
      </c>
      <c r="T2894">
        <v>14</v>
      </c>
      <c r="U2894" t="s">
        <v>62</v>
      </c>
      <c r="V2894">
        <v>1</v>
      </c>
      <c r="W2894">
        <v>0</v>
      </c>
      <c r="X2894">
        <v>5</v>
      </c>
      <c r="Y2894" t="s">
        <v>51</v>
      </c>
      <c r="Z2894" t="s">
        <v>60</v>
      </c>
      <c r="AA2894">
        <v>8.2905807999999998E-2</v>
      </c>
      <c r="AB2894">
        <v>0.39975374499999999</v>
      </c>
      <c r="AC2894">
        <v>0.160681305</v>
      </c>
      <c r="AD2894">
        <v>0.104140969</v>
      </c>
      <c r="AE2894">
        <v>79.370629370000003</v>
      </c>
      <c r="AF2894">
        <v>0.48757709300000002</v>
      </c>
      <c r="AG2894">
        <v>2.3291606809999998</v>
      </c>
      <c r="AH2894">
        <v>0.130011074</v>
      </c>
      <c r="AI2894">
        <v>8.8593579999999995E-3</v>
      </c>
      <c r="AJ2894">
        <v>1</v>
      </c>
      <c r="AK2894">
        <v>741707</v>
      </c>
      <c r="AL2894">
        <v>1</v>
      </c>
      <c r="AM2894" t="s">
        <v>53</v>
      </c>
      <c r="AN2894">
        <v>20042005</v>
      </c>
      <c r="AO2894">
        <v>31122005</v>
      </c>
      <c r="AP2894">
        <v>1383.02</v>
      </c>
      <c r="AQ2894">
        <v>1</v>
      </c>
      <c r="AR2894">
        <v>1</v>
      </c>
      <c r="AS2894">
        <v>1383.02</v>
      </c>
      <c r="AT2894">
        <v>1205.5380859375</v>
      </c>
      <c r="AU2894">
        <v>1370.7239039999999</v>
      </c>
      <c r="AV2894">
        <v>89.325294494628906</v>
      </c>
      <c r="AW2894">
        <v>1383.01999999999</v>
      </c>
      <c r="AX2894">
        <f t="shared" si="180"/>
        <v>177.48191406249998</v>
      </c>
      <c r="AY2894">
        <f t="shared" si="181"/>
        <v>12.296096000000034</v>
      </c>
      <c r="AZ2894">
        <f t="shared" si="182"/>
        <v>1293.6947055053711</v>
      </c>
      <c r="BA2894">
        <f t="shared" si="183"/>
        <v>1.0004441719502211E-11</v>
      </c>
    </row>
    <row r="2895" spans="1:53" x14ac:dyDescent="0.35">
      <c r="A2895">
        <v>2842778</v>
      </c>
      <c r="B2895">
        <v>2007</v>
      </c>
      <c r="C2895">
        <v>52</v>
      </c>
      <c r="D2895">
        <v>52</v>
      </c>
      <c r="E2895">
        <v>58</v>
      </c>
      <c r="F2895" t="s">
        <v>54</v>
      </c>
      <c r="G2895" t="s">
        <v>54</v>
      </c>
      <c r="H2895" t="s">
        <v>45</v>
      </c>
      <c r="I2895">
        <v>30</v>
      </c>
      <c r="J2895" t="s">
        <v>46</v>
      </c>
      <c r="K2895" t="s">
        <v>64</v>
      </c>
      <c r="L2895">
        <v>2</v>
      </c>
      <c r="M2895">
        <v>11</v>
      </c>
      <c r="N2895">
        <v>14</v>
      </c>
      <c r="O2895" t="s">
        <v>61</v>
      </c>
      <c r="P2895">
        <v>4080.808524</v>
      </c>
      <c r="Q2895" t="s">
        <v>49</v>
      </c>
      <c r="R2895">
        <v>15000</v>
      </c>
      <c r="S2895">
        <v>100</v>
      </c>
      <c r="T2895">
        <v>12</v>
      </c>
      <c r="U2895" t="s">
        <v>50</v>
      </c>
      <c r="V2895">
        <v>0</v>
      </c>
      <c r="W2895">
        <v>1</v>
      </c>
      <c r="X2895">
        <v>3</v>
      </c>
      <c r="Y2895" t="s">
        <v>51</v>
      </c>
      <c r="Z2895" t="s">
        <v>52</v>
      </c>
      <c r="AA2895">
        <v>8.2905807999999998E-2</v>
      </c>
      <c r="AB2895">
        <v>0.39975374499999999</v>
      </c>
      <c r="AC2895">
        <v>0.160681305</v>
      </c>
      <c r="AD2895">
        <v>0.104140969</v>
      </c>
      <c r="AE2895">
        <v>79.370629370000003</v>
      </c>
      <c r="AF2895">
        <v>0.48757709300000002</v>
      </c>
      <c r="AG2895">
        <v>2.3291606809999998</v>
      </c>
      <c r="AH2895">
        <v>0.130011074</v>
      </c>
      <c r="AI2895">
        <v>8.8593579999999995E-3</v>
      </c>
      <c r="AJ2895">
        <v>9</v>
      </c>
      <c r="AK2895">
        <v>741707</v>
      </c>
      <c r="AL2895">
        <v>0</v>
      </c>
      <c r="AM2895" t="s">
        <v>53</v>
      </c>
      <c r="AN2895">
        <v>2012007</v>
      </c>
      <c r="AO2895">
        <v>31122007</v>
      </c>
      <c r="AP2895">
        <v>311.41000000000003</v>
      </c>
      <c r="AQ2895">
        <v>1</v>
      </c>
      <c r="AR2895">
        <v>1</v>
      </c>
      <c r="AS2895">
        <v>311.41000000000003</v>
      </c>
      <c r="AT2895">
        <v>503.16693115234301</v>
      </c>
      <c r="AU2895">
        <v>428.97221969999998</v>
      </c>
      <c r="AV2895">
        <v>89.325294494628906</v>
      </c>
      <c r="AW2895">
        <v>311.41000000000003</v>
      </c>
      <c r="AX2895">
        <f t="shared" si="180"/>
        <v>191.75693115234299</v>
      </c>
      <c r="AY2895">
        <f t="shared" si="181"/>
        <v>117.56221969999996</v>
      </c>
      <c r="AZ2895">
        <f t="shared" si="182"/>
        <v>222.08470550537112</v>
      </c>
      <c r="BA2895">
        <f t="shared" si="183"/>
        <v>0</v>
      </c>
    </row>
    <row r="2896" spans="1:53" x14ac:dyDescent="0.35">
      <c r="A2896">
        <v>4194812</v>
      </c>
      <c r="B2896">
        <v>2005</v>
      </c>
      <c r="C2896">
        <v>38</v>
      </c>
      <c r="D2896">
        <v>38</v>
      </c>
      <c r="E2896">
        <v>65</v>
      </c>
      <c r="F2896" t="s">
        <v>54</v>
      </c>
      <c r="G2896" t="s">
        <v>54</v>
      </c>
      <c r="H2896" t="s">
        <v>45</v>
      </c>
      <c r="I2896">
        <v>16</v>
      </c>
      <c r="J2896" t="s">
        <v>57</v>
      </c>
      <c r="K2896" t="s">
        <v>58</v>
      </c>
      <c r="L2896">
        <v>2</v>
      </c>
      <c r="M2896">
        <v>9</v>
      </c>
      <c r="N2896">
        <v>21</v>
      </c>
      <c r="O2896" t="s">
        <v>74</v>
      </c>
      <c r="P2896">
        <v>5777.792915</v>
      </c>
      <c r="Q2896" t="s">
        <v>49</v>
      </c>
      <c r="R2896">
        <v>10000</v>
      </c>
      <c r="S2896">
        <v>100</v>
      </c>
      <c r="T2896">
        <v>8</v>
      </c>
      <c r="U2896" t="s">
        <v>50</v>
      </c>
      <c r="V2896">
        <v>0</v>
      </c>
      <c r="W2896">
        <v>0</v>
      </c>
      <c r="X2896">
        <v>0</v>
      </c>
      <c r="Y2896" t="s">
        <v>51</v>
      </c>
      <c r="Z2896" t="s">
        <v>65</v>
      </c>
      <c r="AA2896">
        <v>8.2905807999999998E-2</v>
      </c>
      <c r="AB2896">
        <v>0.39975374499999999</v>
      </c>
      <c r="AC2896">
        <v>0.160681305</v>
      </c>
      <c r="AD2896">
        <v>0.104140969</v>
      </c>
      <c r="AE2896">
        <v>79.370629370000003</v>
      </c>
      <c r="AF2896">
        <v>0.48757709300000002</v>
      </c>
      <c r="AG2896">
        <v>2.3291606809999998</v>
      </c>
      <c r="AH2896">
        <v>0.130011074</v>
      </c>
      <c r="AI2896">
        <v>8.8593579999999995E-3</v>
      </c>
      <c r="AJ2896">
        <v>2</v>
      </c>
      <c r="AK2896">
        <v>741707</v>
      </c>
      <c r="AL2896">
        <v>0</v>
      </c>
      <c r="AM2896" t="s">
        <v>53</v>
      </c>
      <c r="AN2896">
        <v>19052005</v>
      </c>
      <c r="AO2896">
        <v>31122005</v>
      </c>
      <c r="AP2896">
        <v>556.34</v>
      </c>
      <c r="AQ2896">
        <v>1</v>
      </c>
      <c r="AR2896">
        <v>1</v>
      </c>
      <c r="AS2896">
        <v>556.34</v>
      </c>
      <c r="AT2896">
        <v>607.53106689453102</v>
      </c>
      <c r="AU2896">
        <v>706.28781430000004</v>
      </c>
      <c r="AV2896">
        <v>89.325294494628906</v>
      </c>
      <c r="AW2896">
        <v>240.819999999999</v>
      </c>
      <c r="AX2896">
        <f t="shared" si="180"/>
        <v>51.191066894530991</v>
      </c>
      <c r="AY2896">
        <f t="shared" si="181"/>
        <v>149.9478143</v>
      </c>
      <c r="AZ2896">
        <f t="shared" si="182"/>
        <v>467.01470550537113</v>
      </c>
      <c r="BA2896">
        <f t="shared" si="183"/>
        <v>315.520000000001</v>
      </c>
    </row>
    <row r="2897" spans="1:53" x14ac:dyDescent="0.35">
      <c r="A2897">
        <v>2300783</v>
      </c>
      <c r="B2897">
        <v>2006</v>
      </c>
      <c r="C2897">
        <v>42</v>
      </c>
      <c r="D2897">
        <v>42</v>
      </c>
      <c r="E2897">
        <v>47</v>
      </c>
      <c r="F2897" t="s">
        <v>45</v>
      </c>
      <c r="G2897" t="s">
        <v>45</v>
      </c>
      <c r="H2897" t="s">
        <v>54</v>
      </c>
      <c r="I2897">
        <v>18</v>
      </c>
      <c r="J2897" t="s">
        <v>57</v>
      </c>
      <c r="K2897" t="s">
        <v>58</v>
      </c>
      <c r="L2897">
        <v>2</v>
      </c>
      <c r="M2897">
        <v>10</v>
      </c>
      <c r="N2897">
        <v>15</v>
      </c>
      <c r="O2897" t="s">
        <v>77</v>
      </c>
      <c r="P2897">
        <v>3847.6467859999998</v>
      </c>
      <c r="Q2897" t="s">
        <v>56</v>
      </c>
      <c r="R2897">
        <v>2000</v>
      </c>
      <c r="S2897">
        <v>100</v>
      </c>
      <c r="T2897">
        <v>0</v>
      </c>
      <c r="U2897" t="s">
        <v>62</v>
      </c>
      <c r="V2897">
        <v>1</v>
      </c>
      <c r="W2897">
        <v>0</v>
      </c>
      <c r="X2897">
        <v>2</v>
      </c>
      <c r="Y2897" t="s">
        <v>51</v>
      </c>
      <c r="Z2897" t="s">
        <v>60</v>
      </c>
      <c r="AA2897">
        <v>0.13900152099999999</v>
      </c>
      <c r="AB2897">
        <v>0.48935631000000002</v>
      </c>
      <c r="AC2897">
        <v>0.13025849</v>
      </c>
      <c r="AD2897">
        <v>8.8489439000000003E-2</v>
      </c>
      <c r="AE2897">
        <v>123.3421053</v>
      </c>
      <c r="AF2897">
        <v>0.48863878799999999</v>
      </c>
      <c r="AG2897">
        <v>2.3755701980000001</v>
      </c>
      <c r="AH2897">
        <v>0.16914447899999999</v>
      </c>
      <c r="AI2897">
        <v>1.2636843E-2</v>
      </c>
      <c r="AJ2897">
        <v>5</v>
      </c>
      <c r="AK2897">
        <v>741708</v>
      </c>
      <c r="AL2897">
        <v>1</v>
      </c>
      <c r="AM2897" t="s">
        <v>53</v>
      </c>
      <c r="AN2897">
        <v>1012006</v>
      </c>
      <c r="AO2897">
        <v>22042006</v>
      </c>
      <c r="AP2897">
        <v>367</v>
      </c>
      <c r="AQ2897">
        <v>1</v>
      </c>
      <c r="AR2897">
        <v>1</v>
      </c>
      <c r="AS2897">
        <v>367</v>
      </c>
      <c r="AT2897">
        <v>462.83786010742102</v>
      </c>
      <c r="AU2897">
        <v>604.00160919999996</v>
      </c>
      <c r="AV2897">
        <v>89.325294494628906</v>
      </c>
      <c r="AW2897">
        <v>367</v>
      </c>
      <c r="AX2897">
        <f t="shared" si="180"/>
        <v>95.837860107421022</v>
      </c>
      <c r="AY2897">
        <f t="shared" si="181"/>
        <v>237.00160919999996</v>
      </c>
      <c r="AZ2897">
        <f t="shared" si="182"/>
        <v>277.67470550537109</v>
      </c>
      <c r="BA2897">
        <f t="shared" si="183"/>
        <v>0</v>
      </c>
    </row>
    <row r="2898" spans="1:53" x14ac:dyDescent="0.35">
      <c r="A2898">
        <v>2686493</v>
      </c>
      <c r="B2898">
        <v>2005</v>
      </c>
      <c r="C2898">
        <v>74</v>
      </c>
      <c r="D2898">
        <v>74</v>
      </c>
      <c r="E2898">
        <v>56</v>
      </c>
      <c r="F2898" t="s">
        <v>54</v>
      </c>
      <c r="G2898" t="s">
        <v>54</v>
      </c>
      <c r="H2898" t="s">
        <v>45</v>
      </c>
      <c r="I2898">
        <v>53</v>
      </c>
      <c r="J2898" t="s">
        <v>46</v>
      </c>
      <c r="K2898" t="s">
        <v>47</v>
      </c>
      <c r="L2898">
        <v>1</v>
      </c>
      <c r="M2898">
        <v>3</v>
      </c>
      <c r="N2898">
        <v>14</v>
      </c>
      <c r="O2898" t="s">
        <v>93</v>
      </c>
      <c r="P2898">
        <v>6092.4296809999996</v>
      </c>
      <c r="Q2898" t="s">
        <v>49</v>
      </c>
      <c r="R2898">
        <v>8000</v>
      </c>
      <c r="S2898">
        <v>0</v>
      </c>
      <c r="T2898">
        <v>21</v>
      </c>
      <c r="U2898" t="s">
        <v>62</v>
      </c>
      <c r="V2898">
        <v>0</v>
      </c>
      <c r="W2898">
        <v>0</v>
      </c>
      <c r="X2898">
        <v>0</v>
      </c>
      <c r="Y2898" t="s">
        <v>51</v>
      </c>
      <c r="Z2898" t="s">
        <v>60</v>
      </c>
      <c r="AA2898">
        <v>0.10919337799999999</v>
      </c>
      <c r="AB2898">
        <v>0.42303627999999999</v>
      </c>
      <c r="AC2898">
        <v>0.13878126099999999</v>
      </c>
      <c r="AD2898">
        <v>9.4336957999999999E-2</v>
      </c>
      <c r="AE2898">
        <v>115.1382114</v>
      </c>
      <c r="AF2898">
        <v>0.48241773799999998</v>
      </c>
      <c r="AG2898">
        <v>2.4941880940000001</v>
      </c>
      <c r="AH2898">
        <v>0.17790064999999999</v>
      </c>
      <c r="AI2898">
        <v>1.1497278999999999E-2</v>
      </c>
      <c r="AJ2898">
        <v>3</v>
      </c>
      <c r="AK2898">
        <v>741709</v>
      </c>
      <c r="AL2898">
        <v>0</v>
      </c>
      <c r="AM2898" t="s">
        <v>66</v>
      </c>
      <c r="AN2898">
        <v>1012005</v>
      </c>
      <c r="AO2898">
        <v>3042005</v>
      </c>
      <c r="AP2898">
        <v>575.07000000000005</v>
      </c>
      <c r="AQ2898">
        <v>1</v>
      </c>
      <c r="AR2898">
        <v>1</v>
      </c>
      <c r="AS2898">
        <v>575.07000000000005</v>
      </c>
      <c r="AT2898">
        <v>786.90313720703102</v>
      </c>
      <c r="AU2898">
        <v>1095.6772229999999</v>
      </c>
      <c r="AV2898">
        <v>89.325294494628906</v>
      </c>
      <c r="AW2898">
        <v>575.07000000000005</v>
      </c>
      <c r="AX2898">
        <f t="shared" si="180"/>
        <v>211.83313720703097</v>
      </c>
      <c r="AY2898">
        <f t="shared" si="181"/>
        <v>520.60722299999986</v>
      </c>
      <c r="AZ2898">
        <f t="shared" si="182"/>
        <v>485.74470550537114</v>
      </c>
      <c r="BA2898">
        <f t="shared" si="183"/>
        <v>0</v>
      </c>
    </row>
    <row r="2899" spans="1:53" x14ac:dyDescent="0.35">
      <c r="A2899">
        <v>852959</v>
      </c>
      <c r="B2899">
        <v>2006</v>
      </c>
      <c r="C2899">
        <v>34</v>
      </c>
      <c r="D2899">
        <v>34</v>
      </c>
      <c r="E2899">
        <v>56</v>
      </c>
      <c r="F2899" t="s">
        <v>54</v>
      </c>
      <c r="G2899" t="s">
        <v>54</v>
      </c>
      <c r="H2899" t="s">
        <v>45</v>
      </c>
      <c r="I2899">
        <v>14</v>
      </c>
      <c r="J2899" t="s">
        <v>57</v>
      </c>
      <c r="K2899" t="s">
        <v>47</v>
      </c>
      <c r="L2899">
        <v>1</v>
      </c>
      <c r="M2899">
        <v>11</v>
      </c>
      <c r="N2899">
        <v>26</v>
      </c>
      <c r="O2899" t="s">
        <v>55</v>
      </c>
      <c r="P2899">
        <v>7017.6489300000003</v>
      </c>
      <c r="Q2899" t="s">
        <v>56</v>
      </c>
      <c r="R2899">
        <v>2000</v>
      </c>
      <c r="S2899">
        <v>100</v>
      </c>
      <c r="T2899">
        <v>7</v>
      </c>
      <c r="U2899" t="s">
        <v>50</v>
      </c>
      <c r="V2899">
        <v>0</v>
      </c>
      <c r="W2899">
        <v>0</v>
      </c>
      <c r="X2899">
        <v>5</v>
      </c>
      <c r="Y2899" t="s">
        <v>63</v>
      </c>
      <c r="Z2899" t="s">
        <v>60</v>
      </c>
      <c r="AA2899">
        <v>5.1845589999999997E-2</v>
      </c>
      <c r="AB2899">
        <v>0.42068188200000001</v>
      </c>
      <c r="AC2899">
        <v>0.17892364099999999</v>
      </c>
      <c r="AD2899">
        <v>8.0354813999999997E-2</v>
      </c>
      <c r="AE2899">
        <v>60.362204720000001</v>
      </c>
      <c r="AF2899">
        <v>0.486694495</v>
      </c>
      <c r="AG2899">
        <v>2.160045083</v>
      </c>
      <c r="AH2899">
        <v>0.115827679</v>
      </c>
      <c r="AI2899">
        <v>8.3635789999999995E-3</v>
      </c>
      <c r="AJ2899">
        <v>8</v>
      </c>
      <c r="AK2899">
        <v>741801</v>
      </c>
      <c r="AL2899">
        <v>0</v>
      </c>
      <c r="AM2899" t="s">
        <v>53</v>
      </c>
      <c r="AN2899">
        <v>1012006</v>
      </c>
      <c r="AO2899">
        <v>31102006</v>
      </c>
      <c r="AP2899">
        <v>356.57</v>
      </c>
      <c r="AQ2899">
        <v>1</v>
      </c>
      <c r="AR2899">
        <v>1</v>
      </c>
      <c r="AS2899">
        <v>356.57</v>
      </c>
      <c r="AT2899">
        <v>856.77453613281205</v>
      </c>
      <c r="AU2899">
        <v>833.51751920000004</v>
      </c>
      <c r="AV2899">
        <v>89.325294494628906</v>
      </c>
      <c r="AW2899">
        <v>928.25999999999897</v>
      </c>
      <c r="AX2899">
        <f t="shared" si="180"/>
        <v>500.20453613281205</v>
      </c>
      <c r="AY2899">
        <f t="shared" si="181"/>
        <v>476.94751920000004</v>
      </c>
      <c r="AZ2899">
        <f t="shared" si="182"/>
        <v>267.24470550537109</v>
      </c>
      <c r="BA2899">
        <f t="shared" si="183"/>
        <v>571.68999999999892</v>
      </c>
    </row>
    <row r="2900" spans="1:53" x14ac:dyDescent="0.35">
      <c r="A2900">
        <v>5135001</v>
      </c>
      <c r="B2900">
        <v>2007</v>
      </c>
      <c r="C2900">
        <v>40</v>
      </c>
      <c r="D2900">
        <v>40</v>
      </c>
      <c r="E2900">
        <v>56</v>
      </c>
      <c r="F2900" t="s">
        <v>45</v>
      </c>
      <c r="G2900" t="s">
        <v>45</v>
      </c>
      <c r="H2900" t="s">
        <v>45</v>
      </c>
      <c r="I2900">
        <v>20</v>
      </c>
      <c r="J2900" t="s">
        <v>46</v>
      </c>
      <c r="K2900" t="s">
        <v>47</v>
      </c>
      <c r="L2900">
        <v>1</v>
      </c>
      <c r="M2900">
        <v>1</v>
      </c>
      <c r="N2900">
        <v>18</v>
      </c>
      <c r="O2900" t="s">
        <v>70</v>
      </c>
      <c r="P2900">
        <v>7152.8655090000002</v>
      </c>
      <c r="Q2900" t="s">
        <v>49</v>
      </c>
      <c r="R2900">
        <v>3000</v>
      </c>
      <c r="S2900">
        <v>0</v>
      </c>
      <c r="T2900">
        <v>19</v>
      </c>
      <c r="U2900" t="s">
        <v>50</v>
      </c>
      <c r="V2900">
        <v>0</v>
      </c>
      <c r="W2900">
        <v>0</v>
      </c>
      <c r="X2900">
        <v>0</v>
      </c>
      <c r="Y2900" t="s">
        <v>51</v>
      </c>
      <c r="Z2900" t="s">
        <v>60</v>
      </c>
      <c r="AA2900">
        <v>5.1845589999999997E-2</v>
      </c>
      <c r="AB2900">
        <v>0.42068188200000001</v>
      </c>
      <c r="AC2900">
        <v>0.17892364099999999</v>
      </c>
      <c r="AD2900">
        <v>8.0354813999999997E-2</v>
      </c>
      <c r="AE2900">
        <v>60.362204720000001</v>
      </c>
      <c r="AF2900">
        <v>0.486694495</v>
      </c>
      <c r="AG2900">
        <v>2.160045083</v>
      </c>
      <c r="AH2900">
        <v>0.115827679</v>
      </c>
      <c r="AI2900">
        <v>8.3635789999999995E-3</v>
      </c>
      <c r="AJ2900">
        <v>10</v>
      </c>
      <c r="AK2900">
        <v>741801</v>
      </c>
      <c r="AL2900">
        <v>0</v>
      </c>
      <c r="AM2900" t="s">
        <v>66</v>
      </c>
      <c r="AN2900">
        <v>1012007</v>
      </c>
      <c r="AO2900">
        <v>30112007</v>
      </c>
      <c r="AP2900">
        <v>619</v>
      </c>
      <c r="AQ2900">
        <v>1</v>
      </c>
      <c r="AR2900">
        <v>1</v>
      </c>
      <c r="AS2900">
        <v>619</v>
      </c>
      <c r="AT2900">
        <v>809.53015136718705</v>
      </c>
      <c r="AU2900">
        <v>1157.7081049999999</v>
      </c>
      <c r="AV2900">
        <v>89.325294494628906</v>
      </c>
      <c r="AW2900">
        <v>619</v>
      </c>
      <c r="AX2900">
        <f t="shared" si="180"/>
        <v>190.53015136718705</v>
      </c>
      <c r="AY2900">
        <f t="shared" si="181"/>
        <v>538.70810499999993</v>
      </c>
      <c r="AZ2900">
        <f t="shared" si="182"/>
        <v>529.67470550537109</v>
      </c>
      <c r="BA2900">
        <f t="shared" si="183"/>
        <v>0</v>
      </c>
    </row>
    <row r="2901" spans="1:53" x14ac:dyDescent="0.35">
      <c r="A2901">
        <v>6385198</v>
      </c>
      <c r="B2901">
        <v>2007</v>
      </c>
      <c r="C2901">
        <v>64</v>
      </c>
      <c r="D2901">
        <v>64</v>
      </c>
      <c r="E2901">
        <v>56</v>
      </c>
      <c r="F2901" t="s">
        <v>45</v>
      </c>
      <c r="G2901" t="s">
        <v>45</v>
      </c>
      <c r="H2901" t="s">
        <v>45</v>
      </c>
      <c r="I2901">
        <v>43</v>
      </c>
      <c r="J2901" t="s">
        <v>46</v>
      </c>
      <c r="K2901" t="s">
        <v>47</v>
      </c>
      <c r="L2901">
        <v>1</v>
      </c>
      <c r="M2901">
        <v>4</v>
      </c>
      <c r="N2901">
        <v>14</v>
      </c>
      <c r="O2901" t="s">
        <v>97</v>
      </c>
      <c r="P2901">
        <v>100</v>
      </c>
      <c r="Q2901" t="s">
        <v>49</v>
      </c>
      <c r="R2901">
        <v>6000</v>
      </c>
      <c r="S2901">
        <v>50</v>
      </c>
      <c r="T2901">
        <v>7</v>
      </c>
      <c r="U2901" t="s">
        <v>62</v>
      </c>
      <c r="V2901">
        <v>0</v>
      </c>
      <c r="W2901">
        <v>1</v>
      </c>
      <c r="X2901">
        <v>0</v>
      </c>
      <c r="Y2901" t="s">
        <v>51</v>
      </c>
      <c r="Z2901" t="s">
        <v>60</v>
      </c>
      <c r="AA2901">
        <v>5.1845589999999997E-2</v>
      </c>
      <c r="AB2901">
        <v>0.42068188200000001</v>
      </c>
      <c r="AC2901">
        <v>0.17892364099999999</v>
      </c>
      <c r="AD2901">
        <v>8.0354813999999997E-2</v>
      </c>
      <c r="AE2901">
        <v>60.362204720000001</v>
      </c>
      <c r="AF2901">
        <v>0.486694495</v>
      </c>
      <c r="AG2901">
        <v>2.160045083</v>
      </c>
      <c r="AH2901">
        <v>0.115827679</v>
      </c>
      <c r="AI2901">
        <v>8.3635789999999995E-3</v>
      </c>
      <c r="AJ2901">
        <v>9</v>
      </c>
      <c r="AK2901">
        <v>741801</v>
      </c>
      <c r="AL2901">
        <v>0</v>
      </c>
      <c r="AM2901" t="s">
        <v>53</v>
      </c>
      <c r="AN2901">
        <v>9102007</v>
      </c>
      <c r="AO2901">
        <v>31122007</v>
      </c>
      <c r="AP2901">
        <v>336.16</v>
      </c>
      <c r="AQ2901">
        <v>1</v>
      </c>
      <c r="AR2901">
        <v>1</v>
      </c>
      <c r="AS2901">
        <v>336.16</v>
      </c>
      <c r="AT2901">
        <v>629.25958251953102</v>
      </c>
      <c r="AU2901">
        <v>787.08233740000003</v>
      </c>
      <c r="AV2901">
        <v>89.325294494628906</v>
      </c>
      <c r="AW2901">
        <v>224.33</v>
      </c>
      <c r="AX2901">
        <f t="shared" si="180"/>
        <v>293.099582519531</v>
      </c>
      <c r="AY2901">
        <f t="shared" si="181"/>
        <v>450.9223374</v>
      </c>
      <c r="AZ2901">
        <f t="shared" si="182"/>
        <v>246.83470550537112</v>
      </c>
      <c r="BA2901">
        <f t="shared" si="183"/>
        <v>111.83000000000001</v>
      </c>
    </row>
    <row r="2902" spans="1:53" x14ac:dyDescent="0.35">
      <c r="A2902">
        <v>5195020</v>
      </c>
      <c r="B2902">
        <v>2006</v>
      </c>
      <c r="C2902">
        <v>65</v>
      </c>
      <c r="D2902">
        <v>55</v>
      </c>
      <c r="E2902">
        <v>55</v>
      </c>
      <c r="F2902" t="s">
        <v>45</v>
      </c>
      <c r="G2902" t="s">
        <v>54</v>
      </c>
      <c r="H2902" t="s">
        <v>54</v>
      </c>
      <c r="I2902">
        <v>32</v>
      </c>
      <c r="J2902" t="s">
        <v>57</v>
      </c>
      <c r="K2902" t="s">
        <v>58</v>
      </c>
      <c r="L2902">
        <v>2</v>
      </c>
      <c r="M2902">
        <v>8</v>
      </c>
      <c r="N2902">
        <v>6</v>
      </c>
      <c r="O2902" t="s">
        <v>93</v>
      </c>
      <c r="P2902">
        <v>3277.8815679999998</v>
      </c>
      <c r="Q2902" t="s">
        <v>49</v>
      </c>
      <c r="R2902">
        <v>4000</v>
      </c>
      <c r="S2902">
        <v>50</v>
      </c>
      <c r="T2902">
        <v>12</v>
      </c>
      <c r="U2902" t="s">
        <v>50</v>
      </c>
      <c r="V2902">
        <v>0</v>
      </c>
      <c r="W2902">
        <v>0</v>
      </c>
      <c r="X2902">
        <v>0</v>
      </c>
      <c r="Y2902" t="s">
        <v>51</v>
      </c>
      <c r="Z2902" t="s">
        <v>52</v>
      </c>
      <c r="AA2902">
        <v>7.5180628999999999E-2</v>
      </c>
      <c r="AB2902">
        <v>0.34739308699999999</v>
      </c>
      <c r="AC2902">
        <v>0.22944737400000001</v>
      </c>
      <c r="AD2902">
        <v>9.8107919000000002E-2</v>
      </c>
      <c r="AE2902">
        <v>65.192893400000003</v>
      </c>
      <c r="AF2902">
        <v>0.499883205</v>
      </c>
      <c r="AG2902">
        <v>2.507908612</v>
      </c>
      <c r="AH2902">
        <v>0.17516116000000001</v>
      </c>
      <c r="AI2902">
        <v>9.4681709999999992E-3</v>
      </c>
      <c r="AJ2902">
        <v>10</v>
      </c>
      <c r="AK2902">
        <v>741803</v>
      </c>
      <c r="AL2902">
        <v>0</v>
      </c>
      <c r="AM2902" t="s">
        <v>53</v>
      </c>
      <c r="AN2902">
        <v>18052006</v>
      </c>
      <c r="AO2902">
        <v>31122006</v>
      </c>
      <c r="AP2902">
        <v>293.60000000000002</v>
      </c>
      <c r="AQ2902">
        <v>1</v>
      </c>
      <c r="AR2902">
        <v>1</v>
      </c>
      <c r="AS2902">
        <v>293.60000000000002</v>
      </c>
      <c r="AT2902">
        <v>581.68670654296795</v>
      </c>
      <c r="AU2902">
        <v>469.47050460000003</v>
      </c>
      <c r="AV2902">
        <v>89.325294494628906</v>
      </c>
      <c r="AW2902">
        <v>293.60000000000002</v>
      </c>
      <c r="AX2902">
        <f t="shared" si="180"/>
        <v>288.08670654296793</v>
      </c>
      <c r="AY2902">
        <f t="shared" si="181"/>
        <v>175.8705046</v>
      </c>
      <c r="AZ2902">
        <f t="shared" si="182"/>
        <v>204.27470550537112</v>
      </c>
      <c r="BA2902">
        <f t="shared" si="183"/>
        <v>0</v>
      </c>
    </row>
    <row r="2903" spans="1:53" x14ac:dyDescent="0.35">
      <c r="A2903">
        <v>5143732</v>
      </c>
      <c r="B2903">
        <v>2006</v>
      </c>
      <c r="C2903">
        <v>60</v>
      </c>
      <c r="D2903">
        <v>60</v>
      </c>
      <c r="E2903">
        <v>65</v>
      </c>
      <c r="F2903" t="s">
        <v>45</v>
      </c>
      <c r="G2903" t="s">
        <v>45</v>
      </c>
      <c r="H2903" t="s">
        <v>54</v>
      </c>
      <c r="I2903">
        <v>37</v>
      </c>
      <c r="J2903" t="s">
        <v>57</v>
      </c>
      <c r="K2903" t="s">
        <v>58</v>
      </c>
      <c r="L2903">
        <v>2</v>
      </c>
      <c r="M2903">
        <v>7</v>
      </c>
      <c r="N2903">
        <v>14</v>
      </c>
      <c r="O2903" t="s">
        <v>97</v>
      </c>
      <c r="P2903">
        <v>100</v>
      </c>
      <c r="Q2903" t="s">
        <v>49</v>
      </c>
      <c r="R2903">
        <v>10000</v>
      </c>
      <c r="S2903">
        <v>0</v>
      </c>
      <c r="T2903">
        <v>13</v>
      </c>
      <c r="U2903" t="s">
        <v>62</v>
      </c>
      <c r="V2903">
        <v>0</v>
      </c>
      <c r="W2903">
        <v>2</v>
      </c>
      <c r="X2903">
        <v>0</v>
      </c>
      <c r="Y2903" t="s">
        <v>51</v>
      </c>
      <c r="Z2903" t="s">
        <v>60</v>
      </c>
      <c r="AA2903">
        <v>7.7455647000000002E-2</v>
      </c>
      <c r="AB2903">
        <v>0.28385980100000002</v>
      </c>
      <c r="AC2903">
        <v>0.194504544</v>
      </c>
      <c r="AD2903">
        <v>9.8008626000000001E-2</v>
      </c>
      <c r="AE2903">
        <v>90.808333329999996</v>
      </c>
      <c r="AF2903">
        <v>0.47572726399999998</v>
      </c>
      <c r="AG2903">
        <v>2.3576373859999999</v>
      </c>
      <c r="AH2903">
        <v>0.131517419</v>
      </c>
      <c r="AI2903">
        <v>6.1959320000000003E-3</v>
      </c>
      <c r="AJ2903">
        <v>2</v>
      </c>
      <c r="AK2903">
        <v>741805</v>
      </c>
      <c r="AL2903">
        <v>0</v>
      </c>
      <c r="AM2903" t="s">
        <v>53</v>
      </c>
      <c r="AN2903">
        <v>3052006</v>
      </c>
      <c r="AO2903">
        <v>31122006</v>
      </c>
      <c r="AP2903">
        <v>816.16</v>
      </c>
      <c r="AQ2903">
        <v>1</v>
      </c>
      <c r="AR2903">
        <v>1</v>
      </c>
      <c r="AS2903">
        <v>816.16</v>
      </c>
      <c r="AT2903">
        <v>946.387939453125</v>
      </c>
      <c r="AU2903">
        <v>706.5391257</v>
      </c>
      <c r="AV2903">
        <v>89.325294494628906</v>
      </c>
      <c r="AW2903">
        <v>816.15999999999894</v>
      </c>
      <c r="AX2903">
        <f t="shared" si="180"/>
        <v>130.22793945312503</v>
      </c>
      <c r="AY2903">
        <f t="shared" si="181"/>
        <v>109.62087429999997</v>
      </c>
      <c r="AZ2903">
        <f t="shared" si="182"/>
        <v>726.83470550537106</v>
      </c>
      <c r="BA2903">
        <f t="shared" si="183"/>
        <v>1.0231815394945443E-12</v>
      </c>
    </row>
    <row r="2904" spans="1:53" x14ac:dyDescent="0.35">
      <c r="A2904">
        <v>633388</v>
      </c>
      <c r="B2904">
        <v>2007</v>
      </c>
      <c r="C2904">
        <v>59</v>
      </c>
      <c r="D2904">
        <v>39</v>
      </c>
      <c r="E2904">
        <v>39</v>
      </c>
      <c r="F2904" t="s">
        <v>54</v>
      </c>
      <c r="G2904" t="s">
        <v>45</v>
      </c>
      <c r="H2904" t="s">
        <v>45</v>
      </c>
      <c r="I2904">
        <v>14</v>
      </c>
      <c r="J2904" t="s">
        <v>57</v>
      </c>
      <c r="K2904" t="s">
        <v>58</v>
      </c>
      <c r="L2904">
        <v>2</v>
      </c>
      <c r="M2904">
        <v>7</v>
      </c>
      <c r="N2904">
        <v>28</v>
      </c>
      <c r="O2904" t="s">
        <v>96</v>
      </c>
      <c r="P2904">
        <v>9316.0750630000002</v>
      </c>
      <c r="Q2904" t="s">
        <v>49</v>
      </c>
      <c r="R2904">
        <v>7000</v>
      </c>
      <c r="S2904">
        <v>0</v>
      </c>
      <c r="T2904">
        <v>15</v>
      </c>
      <c r="U2904" t="s">
        <v>62</v>
      </c>
      <c r="V2904">
        <v>0</v>
      </c>
      <c r="W2904">
        <v>0</v>
      </c>
      <c r="X2904">
        <v>7</v>
      </c>
      <c r="Y2904" t="s">
        <v>63</v>
      </c>
      <c r="Z2904" t="s">
        <v>60</v>
      </c>
      <c r="AA2904">
        <v>0.10209312299999999</v>
      </c>
      <c r="AB2904">
        <v>0.405168731</v>
      </c>
      <c r="AC2904">
        <v>0.119393422</v>
      </c>
      <c r="AD2904">
        <v>0.101976882</v>
      </c>
      <c r="AE2904">
        <v>97.442105260000005</v>
      </c>
      <c r="AF2904">
        <v>0.48806308700000001</v>
      </c>
      <c r="AG2904">
        <v>1.9771465189999999</v>
      </c>
      <c r="AH2904">
        <v>0.12408949</v>
      </c>
      <c r="AI2904">
        <v>5.332987E-3</v>
      </c>
      <c r="AJ2904">
        <v>7</v>
      </c>
      <c r="AK2904">
        <v>741901</v>
      </c>
      <c r="AL2904">
        <v>0</v>
      </c>
      <c r="AM2904" t="s">
        <v>53</v>
      </c>
      <c r="AN2904">
        <v>1012007</v>
      </c>
      <c r="AO2904">
        <v>13092007</v>
      </c>
      <c r="AP2904">
        <v>474.26</v>
      </c>
      <c r="AQ2904">
        <v>1</v>
      </c>
      <c r="AR2904">
        <v>1</v>
      </c>
      <c r="AS2904">
        <v>474.26</v>
      </c>
      <c r="AT2904">
        <v>981.41760253906205</v>
      </c>
      <c r="AU2904">
        <v>907.78163689999997</v>
      </c>
      <c r="AV2904">
        <v>89.325294494628906</v>
      </c>
      <c r="AW2904">
        <v>474.25999999999902</v>
      </c>
      <c r="AX2904">
        <f t="shared" si="180"/>
        <v>507.15760253906205</v>
      </c>
      <c r="AY2904">
        <f t="shared" si="181"/>
        <v>433.52163689999998</v>
      </c>
      <c r="AZ2904">
        <f t="shared" si="182"/>
        <v>384.93470550537108</v>
      </c>
      <c r="BA2904">
        <f t="shared" si="183"/>
        <v>9.6633812063373625E-13</v>
      </c>
    </row>
    <row r="2905" spans="1:53" x14ac:dyDescent="0.35">
      <c r="A2905">
        <v>3619154</v>
      </c>
      <c r="B2905">
        <v>2006</v>
      </c>
      <c r="C2905">
        <v>80</v>
      </c>
      <c r="D2905">
        <v>80</v>
      </c>
      <c r="E2905">
        <v>56</v>
      </c>
      <c r="F2905" t="s">
        <v>45</v>
      </c>
      <c r="G2905" t="s">
        <v>45</v>
      </c>
      <c r="H2905" t="s">
        <v>45</v>
      </c>
      <c r="I2905">
        <v>55</v>
      </c>
      <c r="J2905" t="s">
        <v>46</v>
      </c>
      <c r="K2905" t="s">
        <v>47</v>
      </c>
      <c r="L2905">
        <v>1</v>
      </c>
      <c r="M2905">
        <v>4</v>
      </c>
      <c r="N2905">
        <v>4</v>
      </c>
      <c r="O2905" t="s">
        <v>68</v>
      </c>
      <c r="P2905">
        <v>15236.35859</v>
      </c>
      <c r="Q2905" t="s">
        <v>49</v>
      </c>
      <c r="R2905">
        <v>12000</v>
      </c>
      <c r="S2905">
        <v>0</v>
      </c>
      <c r="T2905">
        <v>4</v>
      </c>
      <c r="U2905" t="s">
        <v>62</v>
      </c>
      <c r="V2905">
        <v>0</v>
      </c>
      <c r="W2905">
        <v>0</v>
      </c>
      <c r="X2905">
        <v>1</v>
      </c>
      <c r="Y2905" t="s">
        <v>63</v>
      </c>
      <c r="Z2905" t="s">
        <v>60</v>
      </c>
      <c r="AA2905">
        <v>0.10209312299999999</v>
      </c>
      <c r="AB2905">
        <v>0.405168731</v>
      </c>
      <c r="AC2905">
        <v>0.119393422</v>
      </c>
      <c r="AD2905">
        <v>0.101976882</v>
      </c>
      <c r="AE2905">
        <v>97.442105260000005</v>
      </c>
      <c r="AF2905">
        <v>0.48806308700000001</v>
      </c>
      <c r="AG2905">
        <v>1.9771465189999999</v>
      </c>
      <c r="AH2905">
        <v>0.12408949</v>
      </c>
      <c r="AI2905">
        <v>5.332987E-3</v>
      </c>
      <c r="AJ2905">
        <v>7</v>
      </c>
      <c r="AK2905">
        <v>741901</v>
      </c>
      <c r="AL2905">
        <v>0</v>
      </c>
      <c r="AM2905" t="s">
        <v>53</v>
      </c>
      <c r="AN2905">
        <v>1012006</v>
      </c>
      <c r="AO2905">
        <v>18092006</v>
      </c>
      <c r="AP2905">
        <v>50</v>
      </c>
      <c r="AQ2905">
        <v>1</v>
      </c>
      <c r="AR2905">
        <v>1</v>
      </c>
      <c r="AS2905">
        <v>50</v>
      </c>
      <c r="AT2905">
        <v>169.67176818847599</v>
      </c>
      <c r="AU2905">
        <v>983.57544589999998</v>
      </c>
      <c r="AV2905">
        <v>89.325294494628906</v>
      </c>
      <c r="AW2905">
        <v>50.07</v>
      </c>
      <c r="AX2905">
        <f t="shared" si="180"/>
        <v>119.67176818847599</v>
      </c>
      <c r="AY2905">
        <f t="shared" si="181"/>
        <v>933.57544589999998</v>
      </c>
      <c r="AZ2905">
        <f t="shared" si="182"/>
        <v>39.325294494628906</v>
      </c>
      <c r="BA2905">
        <f t="shared" si="183"/>
        <v>7.0000000000000284E-2</v>
      </c>
    </row>
    <row r="2906" spans="1:53" x14ac:dyDescent="0.35">
      <c r="A2906">
        <v>4811746</v>
      </c>
      <c r="B2906">
        <v>2005</v>
      </c>
      <c r="C2906">
        <v>33</v>
      </c>
      <c r="D2906">
        <v>33</v>
      </c>
      <c r="E2906">
        <v>56</v>
      </c>
      <c r="F2906" t="s">
        <v>45</v>
      </c>
      <c r="G2906" t="s">
        <v>45</v>
      </c>
      <c r="H2906" t="s">
        <v>45</v>
      </c>
      <c r="I2906">
        <v>11</v>
      </c>
      <c r="J2906" t="s">
        <v>46</v>
      </c>
      <c r="K2906" t="s">
        <v>47</v>
      </c>
      <c r="L2906">
        <v>1</v>
      </c>
      <c r="M2906">
        <v>4</v>
      </c>
      <c r="N2906">
        <v>29</v>
      </c>
      <c r="O2906" t="s">
        <v>77</v>
      </c>
      <c r="P2906">
        <v>6437.0737090000002</v>
      </c>
      <c r="Q2906" t="s">
        <v>56</v>
      </c>
      <c r="R2906">
        <v>10000</v>
      </c>
      <c r="S2906">
        <v>100</v>
      </c>
      <c r="T2906">
        <v>13</v>
      </c>
      <c r="U2906" t="s">
        <v>50</v>
      </c>
      <c r="V2906">
        <v>0</v>
      </c>
      <c r="W2906">
        <v>0</v>
      </c>
      <c r="X2906">
        <v>0</v>
      </c>
      <c r="Y2906" t="s">
        <v>63</v>
      </c>
      <c r="Z2906" t="s">
        <v>60</v>
      </c>
      <c r="AA2906">
        <v>0.10209312299999999</v>
      </c>
      <c r="AB2906">
        <v>0.405168731</v>
      </c>
      <c r="AC2906">
        <v>0.119393422</v>
      </c>
      <c r="AD2906">
        <v>0.101976882</v>
      </c>
      <c r="AE2906">
        <v>97.442105260000005</v>
      </c>
      <c r="AF2906">
        <v>0.48806308700000001</v>
      </c>
      <c r="AG2906">
        <v>1.9771465189999999</v>
      </c>
      <c r="AH2906">
        <v>0.12408949</v>
      </c>
      <c r="AI2906">
        <v>5.332987E-3</v>
      </c>
      <c r="AJ2906">
        <v>9</v>
      </c>
      <c r="AK2906">
        <v>741901</v>
      </c>
      <c r="AL2906">
        <v>0</v>
      </c>
      <c r="AM2906" t="s">
        <v>66</v>
      </c>
      <c r="AN2906">
        <v>20062005</v>
      </c>
      <c r="AO2906">
        <v>31122005</v>
      </c>
      <c r="AP2906">
        <v>772.74</v>
      </c>
      <c r="AQ2906">
        <v>1</v>
      </c>
      <c r="AR2906">
        <v>1</v>
      </c>
      <c r="AS2906">
        <v>772.74</v>
      </c>
      <c r="AT2906">
        <v>739.50592041015602</v>
      </c>
      <c r="AU2906">
        <v>804.19966009999996</v>
      </c>
      <c r="AV2906">
        <v>89.325294494628906</v>
      </c>
      <c r="AW2906">
        <v>772.74</v>
      </c>
      <c r="AX2906">
        <f t="shared" si="180"/>
        <v>33.234079589843986</v>
      </c>
      <c r="AY2906">
        <f t="shared" si="181"/>
        <v>31.459660099999951</v>
      </c>
      <c r="AZ2906">
        <f t="shared" si="182"/>
        <v>683.4147055053711</v>
      </c>
      <c r="BA2906">
        <f t="shared" si="183"/>
        <v>0</v>
      </c>
    </row>
    <row r="2907" spans="1:53" x14ac:dyDescent="0.35">
      <c r="A2907">
        <v>980188</v>
      </c>
      <c r="B2907">
        <v>2006</v>
      </c>
      <c r="C2907">
        <v>37</v>
      </c>
      <c r="D2907">
        <v>37</v>
      </c>
      <c r="E2907">
        <v>51</v>
      </c>
      <c r="F2907" t="s">
        <v>54</v>
      </c>
      <c r="G2907" t="s">
        <v>54</v>
      </c>
      <c r="H2907" t="s">
        <v>45</v>
      </c>
      <c r="I2907">
        <v>10</v>
      </c>
      <c r="J2907" t="s">
        <v>57</v>
      </c>
      <c r="K2907" t="s">
        <v>58</v>
      </c>
      <c r="L2907">
        <v>2</v>
      </c>
      <c r="M2907">
        <v>9</v>
      </c>
      <c r="N2907">
        <v>28</v>
      </c>
      <c r="O2907" t="s">
        <v>67</v>
      </c>
      <c r="P2907">
        <v>3403.9814430000001</v>
      </c>
      <c r="Q2907" t="s">
        <v>49</v>
      </c>
      <c r="R2907">
        <v>7000</v>
      </c>
      <c r="S2907">
        <v>50</v>
      </c>
      <c r="T2907">
        <v>19</v>
      </c>
      <c r="U2907" t="s">
        <v>50</v>
      </c>
      <c r="V2907">
        <v>0</v>
      </c>
      <c r="W2907">
        <v>0</v>
      </c>
      <c r="X2907">
        <v>2</v>
      </c>
      <c r="Y2907" t="s">
        <v>51</v>
      </c>
      <c r="Z2907" t="s">
        <v>52</v>
      </c>
      <c r="AA2907">
        <v>0.14081590399999999</v>
      </c>
      <c r="AB2907">
        <v>0.40712362800000002</v>
      </c>
      <c r="AC2907">
        <v>0.131911369</v>
      </c>
      <c r="AD2907">
        <v>9.2344961000000003E-2</v>
      </c>
      <c r="AE2907">
        <v>70.684931509999998</v>
      </c>
      <c r="AF2907">
        <v>0.48197674400000001</v>
      </c>
      <c r="AG2907">
        <v>2.1370884239999999</v>
      </c>
      <c r="AH2907">
        <v>0.18344491800000001</v>
      </c>
      <c r="AI2907">
        <v>1.1199026000000001E-2</v>
      </c>
      <c r="AJ2907">
        <v>7</v>
      </c>
      <c r="AK2907">
        <v>741902</v>
      </c>
      <c r="AL2907">
        <v>0</v>
      </c>
      <c r="AM2907" t="s">
        <v>66</v>
      </c>
      <c r="AN2907">
        <v>1012006</v>
      </c>
      <c r="AO2907">
        <v>24042006</v>
      </c>
      <c r="AP2907">
        <v>706.97</v>
      </c>
      <c r="AQ2907">
        <v>1</v>
      </c>
      <c r="AR2907">
        <v>1</v>
      </c>
      <c r="AS2907">
        <v>706.97</v>
      </c>
      <c r="AT2907">
        <v>768.32092285156205</v>
      </c>
      <c r="AU2907">
        <v>624.2271624</v>
      </c>
      <c r="AV2907">
        <v>89.325294494628906</v>
      </c>
      <c r="AW2907">
        <v>706.97</v>
      </c>
      <c r="AX2907">
        <f t="shared" si="180"/>
        <v>61.350922851562018</v>
      </c>
      <c r="AY2907">
        <f t="shared" si="181"/>
        <v>82.74283760000003</v>
      </c>
      <c r="AZ2907">
        <f t="shared" si="182"/>
        <v>617.64470550537112</v>
      </c>
      <c r="BA2907">
        <f t="shared" si="183"/>
        <v>0</v>
      </c>
    </row>
    <row r="2908" spans="1:53" x14ac:dyDescent="0.35">
      <c r="A2908">
        <v>4523444</v>
      </c>
      <c r="B2908">
        <v>2006</v>
      </c>
      <c r="C2908">
        <v>27</v>
      </c>
      <c r="D2908">
        <v>27</v>
      </c>
      <c r="E2908">
        <v>56</v>
      </c>
      <c r="F2908" t="s">
        <v>54</v>
      </c>
      <c r="G2908" t="s">
        <v>54</v>
      </c>
      <c r="H2908" t="s">
        <v>45</v>
      </c>
      <c r="I2908">
        <v>4</v>
      </c>
      <c r="J2908" t="s">
        <v>46</v>
      </c>
      <c r="K2908" t="s">
        <v>47</v>
      </c>
      <c r="L2908">
        <v>1</v>
      </c>
      <c r="M2908">
        <v>10</v>
      </c>
      <c r="N2908">
        <v>18</v>
      </c>
      <c r="O2908" t="s">
        <v>82</v>
      </c>
      <c r="P2908">
        <v>5678.1269350000002</v>
      </c>
      <c r="Q2908" t="s">
        <v>49</v>
      </c>
      <c r="R2908">
        <v>6000</v>
      </c>
      <c r="S2908">
        <v>100</v>
      </c>
      <c r="T2908">
        <v>5</v>
      </c>
      <c r="U2908" t="s">
        <v>50</v>
      </c>
      <c r="V2908">
        <v>0</v>
      </c>
      <c r="W2908">
        <v>0</v>
      </c>
      <c r="X2908">
        <v>1</v>
      </c>
      <c r="Y2908" t="s">
        <v>51</v>
      </c>
      <c r="Z2908" t="s">
        <v>65</v>
      </c>
      <c r="AA2908">
        <v>7.8518518999999995E-2</v>
      </c>
      <c r="AB2908">
        <v>0.405981641</v>
      </c>
      <c r="AC2908">
        <v>0.204027243</v>
      </c>
      <c r="AD2908">
        <v>0.16086631800000001</v>
      </c>
      <c r="AE2908">
        <v>15.56976744</v>
      </c>
      <c r="AF2908">
        <v>0.48170276299999998</v>
      </c>
      <c r="AG2908">
        <v>1.9825288720000001</v>
      </c>
      <c r="AH2908">
        <v>6.6362426000000002E-2</v>
      </c>
      <c r="AI2908">
        <v>5.3242059999999997E-3</v>
      </c>
      <c r="AJ2908">
        <v>4</v>
      </c>
      <c r="AK2908">
        <v>741904</v>
      </c>
      <c r="AL2908">
        <v>0</v>
      </c>
      <c r="AM2908" t="s">
        <v>53</v>
      </c>
      <c r="AN2908">
        <v>11032006</v>
      </c>
      <c r="AO2908">
        <v>31122006</v>
      </c>
      <c r="AP2908">
        <v>432.38</v>
      </c>
      <c r="AQ2908">
        <v>1</v>
      </c>
      <c r="AR2908">
        <v>1</v>
      </c>
      <c r="AS2908">
        <v>432.38</v>
      </c>
      <c r="AT2908">
        <v>1243.07543945312</v>
      </c>
      <c r="AU2908">
        <v>755.93995610000002</v>
      </c>
      <c r="AV2908">
        <v>89.325294494628906</v>
      </c>
      <c r="AW2908">
        <v>222.099999999999</v>
      </c>
      <c r="AX2908">
        <f t="shared" si="180"/>
        <v>810.69543945312</v>
      </c>
      <c r="AY2908">
        <f t="shared" si="181"/>
        <v>323.55995610000002</v>
      </c>
      <c r="AZ2908">
        <f t="shared" si="182"/>
        <v>343.05470550537109</v>
      </c>
      <c r="BA2908">
        <f t="shared" si="183"/>
        <v>210.280000000001</v>
      </c>
    </row>
    <row r="2909" spans="1:53" x14ac:dyDescent="0.35">
      <c r="A2909">
        <v>550037</v>
      </c>
      <c r="B2909">
        <v>2005</v>
      </c>
      <c r="C2909">
        <v>72</v>
      </c>
      <c r="D2909">
        <v>72</v>
      </c>
      <c r="E2909">
        <v>56</v>
      </c>
      <c r="F2909" t="s">
        <v>45</v>
      </c>
      <c r="G2909" t="s">
        <v>45</v>
      </c>
      <c r="H2909" t="s">
        <v>45</v>
      </c>
      <c r="I2909">
        <v>52</v>
      </c>
      <c r="J2909" t="s">
        <v>46</v>
      </c>
      <c r="K2909" t="s">
        <v>47</v>
      </c>
      <c r="L2909">
        <v>1</v>
      </c>
      <c r="M2909">
        <v>13</v>
      </c>
      <c r="N2909">
        <v>31</v>
      </c>
      <c r="O2909" t="s">
        <v>88</v>
      </c>
      <c r="P2909">
        <v>4023.107767</v>
      </c>
      <c r="Q2909" t="s">
        <v>56</v>
      </c>
      <c r="R2909">
        <v>7000</v>
      </c>
      <c r="S2909">
        <v>100</v>
      </c>
      <c r="T2909">
        <v>13</v>
      </c>
      <c r="U2909" t="s">
        <v>62</v>
      </c>
      <c r="V2909">
        <v>0</v>
      </c>
      <c r="W2909">
        <v>0</v>
      </c>
      <c r="X2909">
        <v>4</v>
      </c>
      <c r="Y2909" t="s">
        <v>63</v>
      </c>
      <c r="Z2909" t="s">
        <v>60</v>
      </c>
      <c r="AA2909">
        <v>2.7295284999999999E-2</v>
      </c>
      <c r="AB2909">
        <v>0.26550868500000002</v>
      </c>
      <c r="AC2909">
        <v>0.38461538499999998</v>
      </c>
      <c r="AD2909">
        <v>0.18007662799999999</v>
      </c>
      <c r="AE2909">
        <v>28.165467629999998</v>
      </c>
      <c r="AF2909">
        <v>0.47432950200000001</v>
      </c>
      <c r="AG2909">
        <v>2.42866005</v>
      </c>
      <c r="AH2909">
        <v>8.4667378000000001E-2</v>
      </c>
      <c r="AI2909">
        <v>4.6246890000000004E-3</v>
      </c>
      <c r="AJ2909">
        <v>10</v>
      </c>
      <c r="AK2909">
        <v>741905</v>
      </c>
      <c r="AL2909">
        <v>0</v>
      </c>
      <c r="AM2909" t="s">
        <v>53</v>
      </c>
      <c r="AN2909">
        <v>25032005</v>
      </c>
      <c r="AO2909">
        <v>31122005</v>
      </c>
      <c r="AP2909">
        <v>343.02</v>
      </c>
      <c r="AQ2909">
        <v>1</v>
      </c>
      <c r="AR2909">
        <v>1</v>
      </c>
      <c r="AS2909">
        <v>343.02</v>
      </c>
      <c r="AT2909">
        <v>530.78894042968705</v>
      </c>
      <c r="AU2909">
        <v>886.27386000000001</v>
      </c>
      <c r="AV2909">
        <v>89.325294494628906</v>
      </c>
      <c r="AW2909">
        <v>343.01999999999902</v>
      </c>
      <c r="AX2909">
        <f t="shared" si="180"/>
        <v>187.76894042968706</v>
      </c>
      <c r="AY2909">
        <f t="shared" si="181"/>
        <v>543.25386000000003</v>
      </c>
      <c r="AZ2909">
        <f t="shared" si="182"/>
        <v>253.69470550537108</v>
      </c>
      <c r="BA2909">
        <f t="shared" si="183"/>
        <v>9.6633812063373625E-13</v>
      </c>
    </row>
    <row r="2910" spans="1:53" x14ac:dyDescent="0.35">
      <c r="A2910">
        <v>1766727</v>
      </c>
      <c r="B2910">
        <v>2005</v>
      </c>
      <c r="C2910">
        <v>57</v>
      </c>
      <c r="D2910">
        <v>57</v>
      </c>
      <c r="E2910">
        <v>56</v>
      </c>
      <c r="F2910" t="s">
        <v>45</v>
      </c>
      <c r="G2910" t="s">
        <v>45</v>
      </c>
      <c r="H2910" t="s">
        <v>45</v>
      </c>
      <c r="I2910">
        <v>35</v>
      </c>
      <c r="J2910" t="s">
        <v>46</v>
      </c>
      <c r="K2910" t="s">
        <v>47</v>
      </c>
      <c r="L2910">
        <v>1</v>
      </c>
      <c r="M2910">
        <v>2</v>
      </c>
      <c r="N2910">
        <v>12</v>
      </c>
      <c r="O2910" t="s">
        <v>83</v>
      </c>
      <c r="P2910">
        <v>9468.6014599999999</v>
      </c>
      <c r="Q2910" t="s">
        <v>49</v>
      </c>
      <c r="R2910">
        <v>6000</v>
      </c>
      <c r="S2910">
        <v>0</v>
      </c>
      <c r="T2910">
        <v>28</v>
      </c>
      <c r="U2910" t="s">
        <v>62</v>
      </c>
      <c r="V2910">
        <v>0</v>
      </c>
      <c r="W2910">
        <v>0</v>
      </c>
      <c r="X2910">
        <v>4</v>
      </c>
      <c r="Y2910" t="s">
        <v>51</v>
      </c>
      <c r="Z2910" t="s">
        <v>60</v>
      </c>
      <c r="AA2910">
        <v>2.7295284999999999E-2</v>
      </c>
      <c r="AB2910">
        <v>0.26550868500000002</v>
      </c>
      <c r="AC2910">
        <v>0.38461538499999998</v>
      </c>
      <c r="AD2910">
        <v>0.18007662799999999</v>
      </c>
      <c r="AE2910">
        <v>28.165467629999998</v>
      </c>
      <c r="AF2910">
        <v>0.47432950200000001</v>
      </c>
      <c r="AG2910">
        <v>2.42866005</v>
      </c>
      <c r="AH2910">
        <v>8.4667378000000001E-2</v>
      </c>
      <c r="AI2910">
        <v>4.6246890000000004E-3</v>
      </c>
      <c r="AJ2910">
        <v>10</v>
      </c>
      <c r="AK2910">
        <v>741905</v>
      </c>
      <c r="AL2910">
        <v>0</v>
      </c>
      <c r="AM2910" t="s">
        <v>53</v>
      </c>
      <c r="AN2910">
        <v>1012005</v>
      </c>
      <c r="AO2910">
        <v>2122005</v>
      </c>
      <c r="AP2910">
        <v>1138.8900000000001</v>
      </c>
      <c r="AQ2910">
        <v>1</v>
      </c>
      <c r="AR2910">
        <v>1</v>
      </c>
      <c r="AS2910">
        <v>1138.8900000000001</v>
      </c>
      <c r="AT2910">
        <v>937.85198974609295</v>
      </c>
      <c r="AU2910">
        <v>947.06981450000001</v>
      </c>
      <c r="AV2910">
        <v>89.325294494628906</v>
      </c>
      <c r="AW2910">
        <v>1138.8900000000001</v>
      </c>
      <c r="AX2910">
        <f t="shared" si="180"/>
        <v>201.03801025390715</v>
      </c>
      <c r="AY2910">
        <f t="shared" si="181"/>
        <v>191.82018550000009</v>
      </c>
      <c r="AZ2910">
        <f t="shared" si="182"/>
        <v>1049.5647055053712</v>
      </c>
      <c r="BA2910">
        <f t="shared" si="183"/>
        <v>0</v>
      </c>
    </row>
    <row r="2911" spans="1:53" x14ac:dyDescent="0.35">
      <c r="A2911">
        <v>2233782</v>
      </c>
      <c r="B2911">
        <v>2005</v>
      </c>
      <c r="C2911">
        <v>41</v>
      </c>
      <c r="D2911">
        <v>41</v>
      </c>
      <c r="E2911">
        <v>47</v>
      </c>
      <c r="F2911" t="s">
        <v>54</v>
      </c>
      <c r="G2911" t="s">
        <v>54</v>
      </c>
      <c r="H2911" t="s">
        <v>45</v>
      </c>
      <c r="I2911">
        <v>14</v>
      </c>
      <c r="J2911" t="s">
        <v>57</v>
      </c>
      <c r="K2911" t="s">
        <v>58</v>
      </c>
      <c r="L2911">
        <v>2</v>
      </c>
      <c r="M2911">
        <v>4</v>
      </c>
      <c r="N2911">
        <v>30</v>
      </c>
      <c r="O2911" t="s">
        <v>67</v>
      </c>
      <c r="P2911">
        <v>10245.37486</v>
      </c>
      <c r="Q2911" t="s">
        <v>49</v>
      </c>
      <c r="R2911">
        <v>15000</v>
      </c>
      <c r="S2911">
        <v>100</v>
      </c>
      <c r="T2911">
        <v>21</v>
      </c>
      <c r="U2911" t="s">
        <v>50</v>
      </c>
      <c r="V2911">
        <v>0</v>
      </c>
      <c r="W2911">
        <v>1</v>
      </c>
      <c r="X2911">
        <v>2</v>
      </c>
      <c r="Y2911" t="s">
        <v>51</v>
      </c>
      <c r="Z2911" t="s">
        <v>65</v>
      </c>
      <c r="AA2911">
        <v>2.7295284999999999E-2</v>
      </c>
      <c r="AB2911">
        <v>0.26550868500000002</v>
      </c>
      <c r="AC2911">
        <v>0.38461538499999998</v>
      </c>
      <c r="AD2911">
        <v>0.18007662799999999</v>
      </c>
      <c r="AE2911">
        <v>28.165467629999998</v>
      </c>
      <c r="AF2911">
        <v>0.47432950200000001</v>
      </c>
      <c r="AG2911">
        <v>2.42866005</v>
      </c>
      <c r="AH2911">
        <v>8.4667378000000001E-2</v>
      </c>
      <c r="AI2911">
        <v>4.6246890000000004E-3</v>
      </c>
      <c r="AJ2911">
        <v>4</v>
      </c>
      <c r="AK2911">
        <v>741905</v>
      </c>
      <c r="AL2911">
        <v>0</v>
      </c>
      <c r="AM2911" t="s">
        <v>66</v>
      </c>
      <c r="AN2911">
        <v>16052005</v>
      </c>
      <c r="AO2911">
        <v>31122005</v>
      </c>
      <c r="AP2911">
        <v>192.52</v>
      </c>
      <c r="AQ2911">
        <v>1</v>
      </c>
      <c r="AR2911">
        <v>1</v>
      </c>
      <c r="AS2911">
        <v>192.52</v>
      </c>
      <c r="AT2911">
        <v>749.16192626953102</v>
      </c>
      <c r="AU2911">
        <v>1102.0634689999999</v>
      </c>
      <c r="AV2911">
        <v>89.325294494628906</v>
      </c>
      <c r="AW2911">
        <v>488.16</v>
      </c>
      <c r="AX2911">
        <f t="shared" si="180"/>
        <v>556.64192626953104</v>
      </c>
      <c r="AY2911">
        <f t="shared" si="181"/>
        <v>909.54346899999996</v>
      </c>
      <c r="AZ2911">
        <f t="shared" si="182"/>
        <v>103.1947055053711</v>
      </c>
      <c r="BA2911">
        <f t="shared" si="183"/>
        <v>295.64</v>
      </c>
    </row>
    <row r="2912" spans="1:53" x14ac:dyDescent="0.35">
      <c r="A2912">
        <v>2755202</v>
      </c>
      <c r="B2912">
        <v>2005</v>
      </c>
      <c r="C2912">
        <v>41</v>
      </c>
      <c r="D2912">
        <v>41</v>
      </c>
      <c r="E2912">
        <v>58</v>
      </c>
      <c r="F2912" t="s">
        <v>45</v>
      </c>
      <c r="G2912" t="s">
        <v>45</v>
      </c>
      <c r="H2912" t="s">
        <v>54</v>
      </c>
      <c r="I2912">
        <v>19</v>
      </c>
      <c r="J2912" t="s">
        <v>57</v>
      </c>
      <c r="K2912" t="s">
        <v>58</v>
      </c>
      <c r="L2912">
        <v>2</v>
      </c>
      <c r="M2912">
        <v>11</v>
      </c>
      <c r="N2912">
        <v>10</v>
      </c>
      <c r="O2912" t="s">
        <v>61</v>
      </c>
      <c r="P2912">
        <v>1055.6790329999999</v>
      </c>
      <c r="Q2912" t="s">
        <v>49</v>
      </c>
      <c r="R2912">
        <v>10000</v>
      </c>
      <c r="S2912">
        <v>100</v>
      </c>
      <c r="T2912">
        <v>5</v>
      </c>
      <c r="U2912" t="s">
        <v>50</v>
      </c>
      <c r="V2912">
        <v>0</v>
      </c>
      <c r="W2912">
        <v>0</v>
      </c>
      <c r="X2912">
        <v>1</v>
      </c>
      <c r="Y2912" t="s">
        <v>51</v>
      </c>
      <c r="Z2912" t="s">
        <v>52</v>
      </c>
      <c r="AA2912">
        <v>5.9656217999999997E-2</v>
      </c>
      <c r="AB2912">
        <v>0.50697674400000003</v>
      </c>
      <c r="AC2912">
        <v>0.13528817000000001</v>
      </c>
      <c r="AD2912">
        <v>0.10824652799999999</v>
      </c>
      <c r="AE2912">
        <v>92.16</v>
      </c>
      <c r="AF2912">
        <v>0.46753472200000001</v>
      </c>
      <c r="AG2912">
        <v>2.329625885</v>
      </c>
      <c r="AH2912">
        <v>0.19842357799999999</v>
      </c>
      <c r="AI2912">
        <v>1.3479552000000001E-2</v>
      </c>
      <c r="AJ2912">
        <v>4</v>
      </c>
      <c r="AK2912">
        <v>741906</v>
      </c>
      <c r="AL2912">
        <v>0</v>
      </c>
      <c r="AM2912" t="s">
        <v>53</v>
      </c>
      <c r="AN2912">
        <v>8032005</v>
      </c>
      <c r="AO2912">
        <v>31122005</v>
      </c>
      <c r="AP2912">
        <v>429.69</v>
      </c>
      <c r="AQ2912">
        <v>1</v>
      </c>
      <c r="AR2912">
        <v>1</v>
      </c>
      <c r="AS2912">
        <v>429.69</v>
      </c>
      <c r="AT2912">
        <v>592.93182373046795</v>
      </c>
      <c r="AU2912">
        <v>490.10163069999999</v>
      </c>
      <c r="AV2912">
        <v>89.325294494628906</v>
      </c>
      <c r="AW2912">
        <v>429.68999999999897</v>
      </c>
      <c r="AX2912">
        <f t="shared" si="180"/>
        <v>163.24182373046796</v>
      </c>
      <c r="AY2912">
        <f t="shared" si="181"/>
        <v>60.411630699999989</v>
      </c>
      <c r="AZ2912">
        <f t="shared" si="182"/>
        <v>340.36470550537109</v>
      </c>
      <c r="BA2912">
        <f t="shared" si="183"/>
        <v>1.0231815394945443E-12</v>
      </c>
    </row>
    <row r="2913" spans="1:53" x14ac:dyDescent="0.35">
      <c r="A2913">
        <v>2949086</v>
      </c>
      <c r="B2913">
        <v>2006</v>
      </c>
      <c r="C2913">
        <v>51</v>
      </c>
      <c r="D2913">
        <v>51</v>
      </c>
      <c r="E2913">
        <v>52</v>
      </c>
      <c r="F2913" t="s">
        <v>54</v>
      </c>
      <c r="G2913" t="s">
        <v>54</v>
      </c>
      <c r="H2913" t="s">
        <v>45</v>
      </c>
      <c r="I2913">
        <v>26</v>
      </c>
      <c r="J2913" t="s">
        <v>57</v>
      </c>
      <c r="K2913" t="s">
        <v>58</v>
      </c>
      <c r="L2913">
        <v>2</v>
      </c>
      <c r="M2913">
        <v>3</v>
      </c>
      <c r="N2913">
        <v>16</v>
      </c>
      <c r="O2913" t="s">
        <v>74</v>
      </c>
      <c r="P2913">
        <v>3884.4036449999999</v>
      </c>
      <c r="Q2913" t="s">
        <v>49</v>
      </c>
      <c r="R2913">
        <v>4000</v>
      </c>
      <c r="S2913">
        <v>100</v>
      </c>
      <c r="T2913">
        <v>15</v>
      </c>
      <c r="U2913" t="s">
        <v>62</v>
      </c>
      <c r="V2913">
        <v>1</v>
      </c>
      <c r="W2913">
        <v>0</v>
      </c>
      <c r="X2913">
        <v>2</v>
      </c>
      <c r="Y2913" t="s">
        <v>51</v>
      </c>
      <c r="Z2913" t="s">
        <v>52</v>
      </c>
      <c r="AA2913">
        <v>5.9656217999999997E-2</v>
      </c>
      <c r="AB2913">
        <v>0.50697674400000003</v>
      </c>
      <c r="AC2913">
        <v>0.13528817000000001</v>
      </c>
      <c r="AD2913">
        <v>0.10824652799999999</v>
      </c>
      <c r="AE2913">
        <v>92.16</v>
      </c>
      <c r="AF2913">
        <v>0.46753472200000001</v>
      </c>
      <c r="AG2913">
        <v>2.329625885</v>
      </c>
      <c r="AH2913">
        <v>0.19842357799999999</v>
      </c>
      <c r="AI2913">
        <v>1.3479552000000001E-2</v>
      </c>
      <c r="AJ2913">
        <v>10</v>
      </c>
      <c r="AK2913">
        <v>741906</v>
      </c>
      <c r="AL2913">
        <v>0</v>
      </c>
      <c r="AM2913" t="s">
        <v>53</v>
      </c>
      <c r="AN2913">
        <v>19062006</v>
      </c>
      <c r="AO2913">
        <v>31122006</v>
      </c>
      <c r="AP2913">
        <v>741.12</v>
      </c>
      <c r="AQ2913">
        <v>1</v>
      </c>
      <c r="AR2913">
        <v>1</v>
      </c>
      <c r="AS2913">
        <v>741.12</v>
      </c>
      <c r="AT2913">
        <v>651.149169921875</v>
      </c>
      <c r="AU2913">
        <v>716.32055860000003</v>
      </c>
      <c r="AV2913">
        <v>89.325294494628906</v>
      </c>
      <c r="AW2913">
        <v>741.12</v>
      </c>
      <c r="AX2913">
        <f t="shared" si="180"/>
        <v>89.970830078125005</v>
      </c>
      <c r="AY2913">
        <f t="shared" si="181"/>
        <v>24.799441399999978</v>
      </c>
      <c r="AZ2913">
        <f t="shared" si="182"/>
        <v>651.7947055053711</v>
      </c>
      <c r="BA2913">
        <f t="shared" si="183"/>
        <v>0</v>
      </c>
    </row>
    <row r="2914" spans="1:53" x14ac:dyDescent="0.35">
      <c r="A2914">
        <v>5156699</v>
      </c>
      <c r="B2914">
        <v>2007</v>
      </c>
      <c r="C2914">
        <v>43</v>
      </c>
      <c r="D2914">
        <v>43</v>
      </c>
      <c r="E2914">
        <v>60</v>
      </c>
      <c r="F2914" t="s">
        <v>54</v>
      </c>
      <c r="G2914" t="s">
        <v>54</v>
      </c>
      <c r="H2914" t="s">
        <v>45</v>
      </c>
      <c r="I2914">
        <v>22</v>
      </c>
      <c r="J2914" t="s">
        <v>57</v>
      </c>
      <c r="K2914" t="s">
        <v>58</v>
      </c>
      <c r="L2914">
        <v>2</v>
      </c>
      <c r="M2914">
        <v>2</v>
      </c>
      <c r="N2914">
        <v>24</v>
      </c>
      <c r="O2914" t="s">
        <v>97</v>
      </c>
      <c r="P2914">
        <v>100</v>
      </c>
      <c r="Q2914" t="s">
        <v>56</v>
      </c>
      <c r="R2914">
        <v>5000</v>
      </c>
      <c r="S2914">
        <v>50</v>
      </c>
      <c r="T2914">
        <v>15</v>
      </c>
      <c r="U2914" t="s">
        <v>50</v>
      </c>
      <c r="V2914">
        <v>0</v>
      </c>
      <c r="W2914">
        <v>0</v>
      </c>
      <c r="X2914">
        <v>0</v>
      </c>
      <c r="Y2914" t="s">
        <v>51</v>
      </c>
      <c r="Z2914" t="s">
        <v>60</v>
      </c>
      <c r="AA2914">
        <v>7.1999999999999995E-2</v>
      </c>
      <c r="AB2914">
        <v>0.33527272699999999</v>
      </c>
      <c r="AC2914">
        <v>0.25636363600000001</v>
      </c>
      <c r="AD2914">
        <v>0.121821869</v>
      </c>
      <c r="AE2914">
        <v>45.147887320000002</v>
      </c>
      <c r="AF2914">
        <v>0.49009514900000001</v>
      </c>
      <c r="AG2914">
        <v>2.331272727</v>
      </c>
      <c r="AH2914">
        <v>6.3661031000000007E-2</v>
      </c>
      <c r="AI2914">
        <v>4.1744939999999999E-3</v>
      </c>
      <c r="AJ2914">
        <v>5</v>
      </c>
      <c r="AK2914">
        <v>741907</v>
      </c>
      <c r="AL2914">
        <v>0</v>
      </c>
      <c r="AM2914" t="s">
        <v>66</v>
      </c>
      <c r="AN2914">
        <v>1012007</v>
      </c>
      <c r="AO2914">
        <v>2092007</v>
      </c>
      <c r="AP2914">
        <v>1790.95</v>
      </c>
      <c r="AQ2914">
        <v>1</v>
      </c>
      <c r="AR2914">
        <v>1</v>
      </c>
      <c r="AS2914">
        <v>1790.95</v>
      </c>
      <c r="AT2914">
        <v>1121.18176269531</v>
      </c>
      <c r="AU2914">
        <v>1046.2117350000001</v>
      </c>
      <c r="AV2914">
        <v>89.325294494628906</v>
      </c>
      <c r="AW2914">
        <v>1790.95</v>
      </c>
      <c r="AX2914">
        <f t="shared" si="180"/>
        <v>669.76823730469005</v>
      </c>
      <c r="AY2914">
        <f t="shared" si="181"/>
        <v>744.73826499999996</v>
      </c>
      <c r="AZ2914">
        <f t="shared" si="182"/>
        <v>1701.6247055053711</v>
      </c>
      <c r="BA2914">
        <f t="shared" si="183"/>
        <v>0</v>
      </c>
    </row>
    <row r="2915" spans="1:53" x14ac:dyDescent="0.35">
      <c r="A2915">
        <v>5399177</v>
      </c>
      <c r="B2915">
        <v>2007</v>
      </c>
      <c r="C2915">
        <v>39</v>
      </c>
      <c r="D2915">
        <v>39</v>
      </c>
      <c r="E2915">
        <v>56</v>
      </c>
      <c r="F2915" t="s">
        <v>54</v>
      </c>
      <c r="G2915" t="s">
        <v>54</v>
      </c>
      <c r="H2915" t="s">
        <v>45</v>
      </c>
      <c r="I2915">
        <v>17</v>
      </c>
      <c r="J2915" t="s">
        <v>46</v>
      </c>
      <c r="K2915" t="s">
        <v>47</v>
      </c>
      <c r="L2915">
        <v>1</v>
      </c>
      <c r="M2915">
        <v>6</v>
      </c>
      <c r="N2915">
        <v>19</v>
      </c>
      <c r="O2915" t="s">
        <v>61</v>
      </c>
      <c r="P2915">
        <v>5368.1018240000003</v>
      </c>
      <c r="Q2915" t="s">
        <v>56</v>
      </c>
      <c r="R2915">
        <v>10000</v>
      </c>
      <c r="S2915">
        <v>100</v>
      </c>
      <c r="T2915">
        <v>14</v>
      </c>
      <c r="U2915" t="s">
        <v>62</v>
      </c>
      <c r="V2915">
        <v>1</v>
      </c>
      <c r="W2915">
        <v>0</v>
      </c>
      <c r="X2915">
        <v>1</v>
      </c>
      <c r="Y2915" t="s">
        <v>51</v>
      </c>
      <c r="Z2915" t="s">
        <v>65</v>
      </c>
      <c r="AA2915">
        <v>8.6728656000000001E-2</v>
      </c>
      <c r="AB2915">
        <v>0.28808115000000001</v>
      </c>
      <c r="AC2915">
        <v>0.17075232500000001</v>
      </c>
      <c r="AD2915">
        <v>0.10022958799999999</v>
      </c>
      <c r="AE2915">
        <v>58.563025209999999</v>
      </c>
      <c r="AF2915">
        <v>0.49002726400000002</v>
      </c>
      <c r="AG2915">
        <v>2.3563820799999999</v>
      </c>
      <c r="AH2915">
        <v>0.122253259</v>
      </c>
      <c r="AI2915">
        <v>6.5176909999999999E-3</v>
      </c>
      <c r="AJ2915">
        <v>6</v>
      </c>
      <c r="AK2915">
        <v>741908</v>
      </c>
      <c r="AL2915">
        <v>1</v>
      </c>
      <c r="AM2915" t="s">
        <v>53</v>
      </c>
      <c r="AN2915">
        <v>18072007</v>
      </c>
      <c r="AO2915">
        <v>31122007</v>
      </c>
      <c r="AP2915">
        <v>794.91</v>
      </c>
      <c r="AQ2915">
        <v>1</v>
      </c>
      <c r="AR2915">
        <v>1</v>
      </c>
      <c r="AS2915">
        <v>794.91</v>
      </c>
      <c r="AT2915">
        <v>856.13946533203102</v>
      </c>
      <c r="AU2915">
        <v>814.8111179</v>
      </c>
      <c r="AV2915">
        <v>89.325294494628906</v>
      </c>
      <c r="AW2915">
        <v>1255.1300000000001</v>
      </c>
      <c r="AX2915">
        <f t="shared" si="180"/>
        <v>61.229465332031054</v>
      </c>
      <c r="AY2915">
        <f t="shared" si="181"/>
        <v>19.901117900000031</v>
      </c>
      <c r="AZ2915">
        <f t="shared" si="182"/>
        <v>705.58470550537106</v>
      </c>
      <c r="BA2915">
        <f t="shared" si="183"/>
        <v>460.22000000000014</v>
      </c>
    </row>
    <row r="2916" spans="1:53" x14ac:dyDescent="0.35">
      <c r="A2916">
        <v>7639644</v>
      </c>
      <c r="B2916">
        <v>2008</v>
      </c>
      <c r="C2916">
        <v>39</v>
      </c>
      <c r="D2916">
        <v>39</v>
      </c>
      <c r="E2916">
        <v>56</v>
      </c>
      <c r="F2916" t="s">
        <v>54</v>
      </c>
      <c r="G2916" t="s">
        <v>54</v>
      </c>
      <c r="H2916" t="s">
        <v>45</v>
      </c>
      <c r="I2916">
        <v>16</v>
      </c>
      <c r="J2916" t="s">
        <v>57</v>
      </c>
      <c r="K2916" t="s">
        <v>58</v>
      </c>
      <c r="L2916">
        <v>2</v>
      </c>
      <c r="M2916">
        <v>2</v>
      </c>
      <c r="N2916">
        <v>24</v>
      </c>
      <c r="O2916" t="s">
        <v>97</v>
      </c>
      <c r="P2916">
        <v>100</v>
      </c>
      <c r="Q2916" t="s">
        <v>56</v>
      </c>
      <c r="R2916">
        <v>4000</v>
      </c>
      <c r="S2916">
        <v>0</v>
      </c>
      <c r="T2916">
        <v>18</v>
      </c>
      <c r="U2916" t="s">
        <v>50</v>
      </c>
      <c r="V2916">
        <v>0</v>
      </c>
      <c r="W2916">
        <v>1</v>
      </c>
      <c r="X2916">
        <v>0</v>
      </c>
      <c r="Y2916" t="s">
        <v>51</v>
      </c>
      <c r="Z2916" t="s">
        <v>60</v>
      </c>
      <c r="AA2916">
        <v>8.6728656000000001E-2</v>
      </c>
      <c r="AB2916">
        <v>0.28808115000000001</v>
      </c>
      <c r="AC2916">
        <v>0.17075232500000001</v>
      </c>
      <c r="AD2916">
        <v>0.10022958799999999</v>
      </c>
      <c r="AE2916">
        <v>58.563025209999999</v>
      </c>
      <c r="AF2916">
        <v>0.49002726400000002</v>
      </c>
      <c r="AG2916">
        <v>2.3563820799999999</v>
      </c>
      <c r="AH2916">
        <v>0.122253259</v>
      </c>
      <c r="AI2916">
        <v>6.5176909999999999E-3</v>
      </c>
      <c r="AJ2916">
        <v>7</v>
      </c>
      <c r="AK2916">
        <v>741908</v>
      </c>
      <c r="AL2916">
        <v>0</v>
      </c>
      <c r="AM2916" t="s">
        <v>53</v>
      </c>
      <c r="AN2916">
        <v>20022008</v>
      </c>
      <c r="AO2916">
        <v>31122008</v>
      </c>
      <c r="AP2916">
        <v>917.27</v>
      </c>
      <c r="AQ2916">
        <v>1</v>
      </c>
      <c r="AR2916">
        <v>1</v>
      </c>
      <c r="AS2916">
        <v>917.27</v>
      </c>
      <c r="AT2916">
        <v>773.80358886718705</v>
      </c>
      <c r="AU2916">
        <v>1047.0856289999999</v>
      </c>
      <c r="AV2916">
        <v>89.325294494628906</v>
      </c>
      <c r="AW2916">
        <v>917.26999999999896</v>
      </c>
      <c r="AX2916">
        <f t="shared" si="180"/>
        <v>143.46641113281294</v>
      </c>
      <c r="AY2916">
        <f t="shared" si="181"/>
        <v>129.81562899999994</v>
      </c>
      <c r="AZ2916">
        <f t="shared" si="182"/>
        <v>827.94470550537108</v>
      </c>
      <c r="BA2916">
        <f t="shared" si="183"/>
        <v>1.0231815394945443E-12</v>
      </c>
    </row>
    <row r="2917" spans="1:53" x14ac:dyDescent="0.35">
      <c r="A2917">
        <v>2942441</v>
      </c>
      <c r="B2917">
        <v>2006</v>
      </c>
      <c r="C2917">
        <v>51</v>
      </c>
      <c r="D2917">
        <v>51</v>
      </c>
      <c r="E2917">
        <v>72</v>
      </c>
      <c r="F2917" t="s">
        <v>45</v>
      </c>
      <c r="G2917" t="s">
        <v>45</v>
      </c>
      <c r="H2917" t="s">
        <v>54</v>
      </c>
      <c r="I2917">
        <v>29</v>
      </c>
      <c r="J2917" t="s">
        <v>57</v>
      </c>
      <c r="K2917" t="s">
        <v>64</v>
      </c>
      <c r="L2917">
        <v>2</v>
      </c>
      <c r="M2917">
        <v>5</v>
      </c>
      <c r="N2917">
        <v>20</v>
      </c>
      <c r="O2917" t="s">
        <v>74</v>
      </c>
      <c r="P2917">
        <v>6070.9369610000003</v>
      </c>
      <c r="Q2917" t="s">
        <v>49</v>
      </c>
      <c r="R2917">
        <v>8000</v>
      </c>
      <c r="S2917">
        <v>0</v>
      </c>
      <c r="T2917">
        <v>16</v>
      </c>
      <c r="U2917" t="s">
        <v>50</v>
      </c>
      <c r="V2917">
        <v>0</v>
      </c>
      <c r="W2917">
        <v>0</v>
      </c>
      <c r="X2917">
        <v>1</v>
      </c>
      <c r="Y2917" t="s">
        <v>51</v>
      </c>
      <c r="Z2917" t="s">
        <v>52</v>
      </c>
      <c r="AA2917">
        <v>7.5398867999999994E-2</v>
      </c>
      <c r="AB2917">
        <v>0.29773546099999998</v>
      </c>
      <c r="AC2917">
        <v>0.281008749</v>
      </c>
      <c r="AD2917">
        <v>0.15025561200000001</v>
      </c>
      <c r="AE2917">
        <v>37.028806580000001</v>
      </c>
      <c r="AF2917">
        <v>0.47732829500000001</v>
      </c>
      <c r="AG2917">
        <v>2.315491508</v>
      </c>
      <c r="AH2917">
        <v>0.14005474500000001</v>
      </c>
      <c r="AI2917">
        <v>5.7785889999999998E-3</v>
      </c>
      <c r="AJ2917">
        <v>2</v>
      </c>
      <c r="AK2917">
        <v>742000</v>
      </c>
      <c r="AL2917">
        <v>0</v>
      </c>
      <c r="AM2917" t="s">
        <v>53</v>
      </c>
      <c r="AN2917">
        <v>1012006</v>
      </c>
      <c r="AO2917">
        <v>11122006</v>
      </c>
      <c r="AP2917">
        <v>338.76</v>
      </c>
      <c r="AQ2917">
        <v>1</v>
      </c>
      <c r="AR2917">
        <v>1</v>
      </c>
      <c r="AS2917">
        <v>338.76</v>
      </c>
      <c r="AT2917">
        <v>596.78717041015602</v>
      </c>
      <c r="AU2917">
        <v>723.43549819999998</v>
      </c>
      <c r="AV2917">
        <v>89.325294494628906</v>
      </c>
      <c r="AW2917">
        <v>338.75999999999902</v>
      </c>
      <c r="AX2917">
        <f t="shared" si="180"/>
        <v>258.02717041015603</v>
      </c>
      <c r="AY2917">
        <f t="shared" si="181"/>
        <v>384.67549819999999</v>
      </c>
      <c r="AZ2917">
        <f t="shared" si="182"/>
        <v>249.43470550537108</v>
      </c>
      <c r="BA2917">
        <f t="shared" si="183"/>
        <v>9.6633812063373625E-13</v>
      </c>
    </row>
    <row r="2918" spans="1:53" x14ac:dyDescent="0.35">
      <c r="A2918">
        <v>171442</v>
      </c>
      <c r="B2918">
        <v>2007</v>
      </c>
      <c r="C2918">
        <v>65</v>
      </c>
      <c r="D2918">
        <v>47</v>
      </c>
      <c r="E2918">
        <v>47</v>
      </c>
      <c r="F2918" t="s">
        <v>45</v>
      </c>
      <c r="G2918" t="s">
        <v>54</v>
      </c>
      <c r="H2918" t="s">
        <v>54</v>
      </c>
      <c r="I2918">
        <v>24</v>
      </c>
      <c r="J2918" t="s">
        <v>57</v>
      </c>
      <c r="K2918" t="s">
        <v>58</v>
      </c>
      <c r="L2918">
        <v>2</v>
      </c>
      <c r="M2918">
        <v>11</v>
      </c>
      <c r="N2918">
        <v>18</v>
      </c>
      <c r="O2918" t="s">
        <v>70</v>
      </c>
      <c r="P2918">
        <v>4616.8449330000003</v>
      </c>
      <c r="Q2918" t="s">
        <v>49</v>
      </c>
      <c r="R2918">
        <v>3000</v>
      </c>
      <c r="S2918">
        <v>0</v>
      </c>
      <c r="T2918">
        <v>17</v>
      </c>
      <c r="U2918" t="s">
        <v>50</v>
      </c>
      <c r="V2918">
        <v>0</v>
      </c>
      <c r="W2918">
        <v>1</v>
      </c>
      <c r="X2918">
        <v>4</v>
      </c>
      <c r="Y2918" t="s">
        <v>51</v>
      </c>
      <c r="Z2918" t="s">
        <v>52</v>
      </c>
      <c r="AA2918">
        <v>9.4594595000000004E-2</v>
      </c>
      <c r="AB2918">
        <v>0.20750750800000001</v>
      </c>
      <c r="AC2918">
        <v>0.282282282</v>
      </c>
      <c r="AD2918">
        <v>0.15533411499999999</v>
      </c>
      <c r="AE2918">
        <v>39.12844037</v>
      </c>
      <c r="AF2918">
        <v>0.49261430299999998</v>
      </c>
      <c r="AG2918">
        <v>2.5615615620000001</v>
      </c>
      <c r="AH2918">
        <v>0.20176266900000001</v>
      </c>
      <c r="AI2918">
        <v>6.610009E-3</v>
      </c>
      <c r="AJ2918">
        <v>9</v>
      </c>
      <c r="AK2918">
        <v>742009</v>
      </c>
      <c r="AL2918">
        <v>0</v>
      </c>
      <c r="AM2918" t="s">
        <v>53</v>
      </c>
      <c r="AN2918">
        <v>1012007</v>
      </c>
      <c r="AO2918">
        <v>25042007</v>
      </c>
      <c r="AP2918">
        <v>509.94</v>
      </c>
      <c r="AQ2918">
        <v>1</v>
      </c>
      <c r="AR2918">
        <v>1</v>
      </c>
      <c r="AS2918">
        <v>509.94</v>
      </c>
      <c r="AT2918">
        <v>453.87796020507801</v>
      </c>
      <c r="AU2918">
        <v>528.65405820000001</v>
      </c>
      <c r="AV2918">
        <v>89.325294494628906</v>
      </c>
      <c r="AW2918">
        <v>311.41000000000003</v>
      </c>
      <c r="AX2918">
        <f t="shared" si="180"/>
        <v>56.062039794921986</v>
      </c>
      <c r="AY2918">
        <f t="shared" si="181"/>
        <v>18.714058200000011</v>
      </c>
      <c r="AZ2918">
        <f t="shared" si="182"/>
        <v>420.61470550537109</v>
      </c>
      <c r="BA2918">
        <f t="shared" si="183"/>
        <v>198.52999999999997</v>
      </c>
    </row>
    <row r="2919" spans="1:53" x14ac:dyDescent="0.35">
      <c r="A2919">
        <v>4370626</v>
      </c>
      <c r="B2919">
        <v>2008</v>
      </c>
      <c r="C2919">
        <v>54</v>
      </c>
      <c r="D2919">
        <v>54</v>
      </c>
      <c r="E2919">
        <v>56</v>
      </c>
      <c r="F2919" t="s">
        <v>45</v>
      </c>
      <c r="G2919" t="s">
        <v>45</v>
      </c>
      <c r="H2919" t="s">
        <v>45</v>
      </c>
      <c r="I2919">
        <v>29</v>
      </c>
      <c r="J2919" t="s">
        <v>57</v>
      </c>
      <c r="K2919" t="s">
        <v>47</v>
      </c>
      <c r="L2919">
        <v>1</v>
      </c>
      <c r="M2919">
        <v>13</v>
      </c>
      <c r="N2919">
        <v>25</v>
      </c>
      <c r="O2919" t="s">
        <v>96</v>
      </c>
      <c r="P2919">
        <v>3489.1106289999998</v>
      </c>
      <c r="Q2919" t="s">
        <v>56</v>
      </c>
      <c r="R2919">
        <v>4000</v>
      </c>
      <c r="S2919">
        <v>50</v>
      </c>
      <c r="T2919">
        <v>20</v>
      </c>
      <c r="U2919" t="s">
        <v>62</v>
      </c>
      <c r="V2919">
        <v>1</v>
      </c>
      <c r="W2919">
        <v>0</v>
      </c>
      <c r="X2919">
        <v>2</v>
      </c>
      <c r="Y2919" t="s">
        <v>51</v>
      </c>
      <c r="Z2919" t="s">
        <v>52</v>
      </c>
      <c r="AA2919">
        <v>9.4594595000000004E-2</v>
      </c>
      <c r="AB2919">
        <v>0.20750750800000001</v>
      </c>
      <c r="AC2919">
        <v>0.282282282</v>
      </c>
      <c r="AD2919">
        <v>0.15533411499999999</v>
      </c>
      <c r="AE2919">
        <v>39.12844037</v>
      </c>
      <c r="AF2919">
        <v>0.49261430299999998</v>
      </c>
      <c r="AG2919">
        <v>2.5615615620000001</v>
      </c>
      <c r="AH2919">
        <v>0.20176266900000001</v>
      </c>
      <c r="AI2919">
        <v>6.610009E-3</v>
      </c>
      <c r="AJ2919">
        <v>6</v>
      </c>
      <c r="AK2919">
        <v>742009</v>
      </c>
      <c r="AL2919">
        <v>0</v>
      </c>
      <c r="AM2919" t="s">
        <v>53</v>
      </c>
      <c r="AN2919">
        <v>1012008</v>
      </c>
      <c r="AO2919">
        <v>26062008</v>
      </c>
      <c r="AP2919">
        <v>166.2</v>
      </c>
      <c r="AQ2919">
        <v>1</v>
      </c>
      <c r="AR2919">
        <v>1</v>
      </c>
      <c r="AS2919">
        <v>166.2</v>
      </c>
      <c r="AT2919">
        <v>397.50747680664</v>
      </c>
      <c r="AU2919">
        <v>557.96419539999999</v>
      </c>
      <c r="AV2919">
        <v>89.325294494628906</v>
      </c>
      <c r="AW2919">
        <v>166.19999999999899</v>
      </c>
      <c r="AX2919">
        <f t="shared" si="180"/>
        <v>231.30747680664001</v>
      </c>
      <c r="AY2919">
        <f t="shared" si="181"/>
        <v>391.76419540000001</v>
      </c>
      <c r="AZ2919">
        <f t="shared" si="182"/>
        <v>76.874705505371082</v>
      </c>
      <c r="BA2919">
        <f t="shared" si="183"/>
        <v>9.9475983006414026E-13</v>
      </c>
    </row>
    <row r="2920" spans="1:53" x14ac:dyDescent="0.35">
      <c r="A2920">
        <v>5895297</v>
      </c>
      <c r="B2920">
        <v>2007</v>
      </c>
      <c r="C2920">
        <v>45</v>
      </c>
      <c r="D2920">
        <v>45</v>
      </c>
      <c r="E2920">
        <v>57</v>
      </c>
      <c r="F2920" t="s">
        <v>45</v>
      </c>
      <c r="G2920" t="s">
        <v>45</v>
      </c>
      <c r="H2920" t="s">
        <v>54</v>
      </c>
      <c r="I2920">
        <v>22</v>
      </c>
      <c r="J2920" t="s">
        <v>57</v>
      </c>
      <c r="K2920" t="s">
        <v>58</v>
      </c>
      <c r="L2920">
        <v>2</v>
      </c>
      <c r="M2920">
        <v>4</v>
      </c>
      <c r="N2920">
        <v>24</v>
      </c>
      <c r="O2920" t="s">
        <v>98</v>
      </c>
      <c r="P2920">
        <v>15126.005300000001</v>
      </c>
      <c r="Q2920" t="s">
        <v>56</v>
      </c>
      <c r="R2920">
        <v>10000</v>
      </c>
      <c r="S2920">
        <v>100</v>
      </c>
      <c r="T2920">
        <v>20</v>
      </c>
      <c r="U2920" t="s">
        <v>50</v>
      </c>
      <c r="V2920">
        <v>0</v>
      </c>
      <c r="W2920">
        <v>1</v>
      </c>
      <c r="X2920">
        <v>0</v>
      </c>
      <c r="Y2920" t="s">
        <v>63</v>
      </c>
      <c r="Z2920" t="s">
        <v>60</v>
      </c>
      <c r="AA2920">
        <v>8.0686695000000003E-2</v>
      </c>
      <c r="AB2920">
        <v>0.68980291400000004</v>
      </c>
      <c r="AC2920">
        <v>0.14910025700000001</v>
      </c>
      <c r="AD2920">
        <v>0.14686825100000001</v>
      </c>
      <c r="AE2920">
        <v>92.6</v>
      </c>
      <c r="AF2920">
        <v>0.478617711</v>
      </c>
      <c r="AG2920">
        <v>1.9837189369999999</v>
      </c>
      <c r="AH2920">
        <v>0.16832229600000001</v>
      </c>
      <c r="AI2920">
        <v>9.9337750000000006E-3</v>
      </c>
      <c r="AJ2920">
        <v>2</v>
      </c>
      <c r="AK2920">
        <v>745219</v>
      </c>
      <c r="AL2920">
        <v>0</v>
      </c>
      <c r="AM2920" t="s">
        <v>53</v>
      </c>
      <c r="AN2920">
        <v>1012007</v>
      </c>
      <c r="AO2920">
        <v>26122007</v>
      </c>
      <c r="AP2920">
        <v>1004.71</v>
      </c>
      <c r="AQ2920">
        <v>1</v>
      </c>
      <c r="AR2920">
        <v>1</v>
      </c>
      <c r="AS2920">
        <v>1004.71</v>
      </c>
      <c r="AT2920">
        <v>1133.98254394531</v>
      </c>
      <c r="AU2920">
        <v>1075.384409</v>
      </c>
      <c r="AV2920">
        <v>89.325294494628906</v>
      </c>
      <c r="AW2920">
        <v>319.47000000000003</v>
      </c>
      <c r="AX2920">
        <f t="shared" si="180"/>
        <v>129.27254394530996</v>
      </c>
      <c r="AY2920">
        <f t="shared" si="181"/>
        <v>70.674408999999969</v>
      </c>
      <c r="AZ2920">
        <f t="shared" si="182"/>
        <v>915.38470550537113</v>
      </c>
      <c r="BA2920">
        <f t="shared" si="183"/>
        <v>685.24</v>
      </c>
    </row>
    <row r="2921" spans="1:53" x14ac:dyDescent="0.35">
      <c r="A2921">
        <v>187458</v>
      </c>
      <c r="B2921">
        <v>2006</v>
      </c>
      <c r="C2921">
        <v>50</v>
      </c>
      <c r="D2921">
        <v>50</v>
      </c>
      <c r="E2921">
        <v>51</v>
      </c>
      <c r="F2921" t="s">
        <v>54</v>
      </c>
      <c r="G2921" t="s">
        <v>54</v>
      </c>
      <c r="H2921" t="s">
        <v>45</v>
      </c>
      <c r="I2921">
        <v>27</v>
      </c>
      <c r="J2921" t="s">
        <v>57</v>
      </c>
      <c r="K2921" t="s">
        <v>58</v>
      </c>
      <c r="L2921">
        <v>2</v>
      </c>
      <c r="M2921">
        <v>3</v>
      </c>
      <c r="N2921">
        <v>22</v>
      </c>
      <c r="O2921" t="s">
        <v>97</v>
      </c>
      <c r="P2921">
        <v>90</v>
      </c>
      <c r="Q2921" t="s">
        <v>49</v>
      </c>
      <c r="R2921">
        <v>15000</v>
      </c>
      <c r="S2921">
        <v>100</v>
      </c>
      <c r="T2921">
        <v>22</v>
      </c>
      <c r="U2921" t="s">
        <v>62</v>
      </c>
      <c r="V2921">
        <v>0</v>
      </c>
      <c r="W2921">
        <v>0</v>
      </c>
      <c r="X2921">
        <v>2</v>
      </c>
      <c r="Y2921" t="s">
        <v>51</v>
      </c>
      <c r="Z2921" t="s">
        <v>89</v>
      </c>
      <c r="AA2921">
        <v>7.1448584999999995E-2</v>
      </c>
      <c r="AB2921">
        <v>0.29540358700000002</v>
      </c>
      <c r="AC2921">
        <v>0.25280269100000002</v>
      </c>
      <c r="AD2921">
        <v>0.13286400700000001</v>
      </c>
      <c r="AE2921">
        <v>19.49673203</v>
      </c>
      <c r="AF2921">
        <v>0.49458039999999998</v>
      </c>
      <c r="AG2921">
        <v>2.5081278029999998</v>
      </c>
      <c r="AH2921">
        <v>0.36177903500000003</v>
      </c>
      <c r="AI2921">
        <v>9.2723560000000007E-3</v>
      </c>
      <c r="AJ2921">
        <v>10</v>
      </c>
      <c r="AK2921">
        <v>750104</v>
      </c>
      <c r="AL2921">
        <v>0</v>
      </c>
      <c r="AM2921" t="s">
        <v>53</v>
      </c>
      <c r="AN2921">
        <v>1012006</v>
      </c>
      <c r="AO2921">
        <v>24122006</v>
      </c>
      <c r="AP2921">
        <v>422.68</v>
      </c>
      <c r="AQ2921">
        <v>1</v>
      </c>
      <c r="AR2921">
        <v>1</v>
      </c>
      <c r="AS2921">
        <v>422.68</v>
      </c>
      <c r="AT2921">
        <v>927.88134765625</v>
      </c>
      <c r="AU2921">
        <v>820.30633030000001</v>
      </c>
      <c r="AV2921">
        <v>89.325294494628906</v>
      </c>
      <c r="AW2921">
        <v>367.18</v>
      </c>
      <c r="AX2921">
        <f t="shared" si="180"/>
        <v>505.20134765624999</v>
      </c>
      <c r="AY2921">
        <f t="shared" si="181"/>
        <v>397.62633030000001</v>
      </c>
      <c r="AZ2921">
        <f t="shared" si="182"/>
        <v>333.3547055053711</v>
      </c>
      <c r="BA2921">
        <f t="shared" si="183"/>
        <v>55.5</v>
      </c>
    </row>
    <row r="2922" spans="1:53" x14ac:dyDescent="0.35">
      <c r="A2922">
        <v>605642</v>
      </c>
      <c r="B2922">
        <v>2005</v>
      </c>
      <c r="C2922">
        <v>41</v>
      </c>
      <c r="D2922">
        <v>37</v>
      </c>
      <c r="E2922">
        <v>37</v>
      </c>
      <c r="F2922" t="s">
        <v>54</v>
      </c>
      <c r="G2922" t="s">
        <v>45</v>
      </c>
      <c r="H2922" t="s">
        <v>45</v>
      </c>
      <c r="I2922">
        <v>15</v>
      </c>
      <c r="J2922" t="s">
        <v>57</v>
      </c>
      <c r="K2922" t="s">
        <v>58</v>
      </c>
      <c r="L2922">
        <v>2</v>
      </c>
      <c r="M2922">
        <v>7</v>
      </c>
      <c r="N2922">
        <v>32</v>
      </c>
      <c r="O2922" t="s">
        <v>72</v>
      </c>
      <c r="P2922">
        <v>6277.0314859999999</v>
      </c>
      <c r="Q2922" t="s">
        <v>56</v>
      </c>
      <c r="R2922">
        <v>8000</v>
      </c>
      <c r="S2922">
        <v>0</v>
      </c>
      <c r="T2922">
        <v>13</v>
      </c>
      <c r="U2922" t="s">
        <v>50</v>
      </c>
      <c r="V2922">
        <v>0</v>
      </c>
      <c r="W2922">
        <v>0</v>
      </c>
      <c r="X2922">
        <v>1</v>
      </c>
      <c r="Y2922" t="s">
        <v>51</v>
      </c>
      <c r="Z2922" t="s">
        <v>60</v>
      </c>
      <c r="AA2922">
        <v>6.0831269E-2</v>
      </c>
      <c r="AB2922">
        <v>0.21182943600000001</v>
      </c>
      <c r="AC2922">
        <v>0.32957359000000003</v>
      </c>
      <c r="AD2922">
        <v>0.216954023</v>
      </c>
      <c r="AE2922">
        <v>3.7808963329999998</v>
      </c>
      <c r="AF2922">
        <v>0.483596743</v>
      </c>
      <c r="AG2922">
        <v>2.2976616230000002</v>
      </c>
      <c r="AH2922">
        <v>0.182209964</v>
      </c>
      <c r="AI2922">
        <v>5.6886740000000003E-3</v>
      </c>
      <c r="AJ2922">
        <v>8</v>
      </c>
      <c r="AK2922">
        <v>750308</v>
      </c>
      <c r="AL2922">
        <v>0</v>
      </c>
      <c r="AM2922" t="s">
        <v>53</v>
      </c>
      <c r="AN2922">
        <v>1012005</v>
      </c>
      <c r="AO2922">
        <v>9062005</v>
      </c>
      <c r="AP2922">
        <v>1633.67</v>
      </c>
      <c r="AQ2922">
        <v>1</v>
      </c>
      <c r="AR2922">
        <v>1</v>
      </c>
      <c r="AS2922">
        <v>1633.67</v>
      </c>
      <c r="AT2922">
        <v>897.28125</v>
      </c>
      <c r="AU2922">
        <v>893.0787014</v>
      </c>
      <c r="AV2922">
        <v>89.325294494628906</v>
      </c>
      <c r="AW2922">
        <v>1633.67</v>
      </c>
      <c r="AX2922">
        <f t="shared" si="180"/>
        <v>736.38875000000007</v>
      </c>
      <c r="AY2922">
        <f t="shared" si="181"/>
        <v>740.59129860000007</v>
      </c>
      <c r="AZ2922">
        <f t="shared" si="182"/>
        <v>1544.3447055053712</v>
      </c>
      <c r="BA2922">
        <f t="shared" si="183"/>
        <v>0</v>
      </c>
    </row>
    <row r="2923" spans="1:53" x14ac:dyDescent="0.35">
      <c r="A2923">
        <v>2438088</v>
      </c>
      <c r="B2923">
        <v>2006</v>
      </c>
      <c r="C2923">
        <v>76</v>
      </c>
      <c r="D2923">
        <v>76</v>
      </c>
      <c r="E2923">
        <v>56</v>
      </c>
      <c r="F2923" t="s">
        <v>54</v>
      </c>
      <c r="G2923" t="s">
        <v>54</v>
      </c>
      <c r="H2923" t="s">
        <v>45</v>
      </c>
      <c r="I2923">
        <v>55</v>
      </c>
      <c r="J2923" t="s">
        <v>57</v>
      </c>
      <c r="K2923" t="s">
        <v>47</v>
      </c>
      <c r="L2923">
        <v>1</v>
      </c>
      <c r="M2923">
        <v>2</v>
      </c>
      <c r="N2923">
        <v>35</v>
      </c>
      <c r="O2923" t="s">
        <v>75</v>
      </c>
      <c r="P2923">
        <v>13705.63616</v>
      </c>
      <c r="Q2923" t="s">
        <v>49</v>
      </c>
      <c r="R2923">
        <v>5000</v>
      </c>
      <c r="S2923">
        <v>0</v>
      </c>
      <c r="T2923">
        <v>31</v>
      </c>
      <c r="U2923" t="s">
        <v>62</v>
      </c>
      <c r="V2923">
        <v>0</v>
      </c>
      <c r="W2923">
        <v>4</v>
      </c>
      <c r="X2923">
        <v>5</v>
      </c>
      <c r="Y2923" t="s">
        <v>51</v>
      </c>
      <c r="Z2923" t="s">
        <v>60</v>
      </c>
      <c r="AA2923">
        <v>0.12232620299999999</v>
      </c>
      <c r="AB2923">
        <v>0.36564171099999998</v>
      </c>
      <c r="AC2923">
        <v>0.51203208600000005</v>
      </c>
      <c r="AD2923">
        <v>0.17266798999999999</v>
      </c>
      <c r="AE2923">
        <v>0.290551116</v>
      </c>
      <c r="AF2923">
        <v>0.49560533000000001</v>
      </c>
      <c r="AG2923">
        <v>2.3576203210000002</v>
      </c>
      <c r="AH2923">
        <v>0.27017809799999998</v>
      </c>
      <c r="AI2923">
        <v>7.9575600000000007E-3</v>
      </c>
      <c r="AJ2923">
        <v>6</v>
      </c>
      <c r="AK2923">
        <v>750506</v>
      </c>
      <c r="AL2923">
        <v>0</v>
      </c>
      <c r="AM2923" t="s">
        <v>53</v>
      </c>
      <c r="AN2923">
        <v>1012006</v>
      </c>
      <c r="AO2923">
        <v>6032006</v>
      </c>
      <c r="AP2923">
        <v>201.8</v>
      </c>
      <c r="AQ2923">
        <v>1</v>
      </c>
      <c r="AR2923">
        <v>1</v>
      </c>
      <c r="AS2923">
        <v>201.8</v>
      </c>
      <c r="AT2923">
        <v>590.119384765625</v>
      </c>
      <c r="AU2923">
        <v>1646.5811020000001</v>
      </c>
      <c r="AV2923">
        <v>89.325294494628906</v>
      </c>
      <c r="AW2923">
        <v>201.8</v>
      </c>
      <c r="AX2923">
        <f t="shared" si="180"/>
        <v>388.31938476562499</v>
      </c>
      <c r="AY2923">
        <f t="shared" si="181"/>
        <v>1444.7811020000001</v>
      </c>
      <c r="AZ2923">
        <f t="shared" si="182"/>
        <v>112.47470550537111</v>
      </c>
      <c r="BA2923">
        <f t="shared" si="183"/>
        <v>0</v>
      </c>
    </row>
    <row r="2924" spans="1:53" x14ac:dyDescent="0.35">
      <c r="A2924">
        <v>1505583</v>
      </c>
      <c r="B2924">
        <v>2008</v>
      </c>
      <c r="C2924">
        <v>33</v>
      </c>
      <c r="D2924">
        <v>33</v>
      </c>
      <c r="E2924">
        <v>56</v>
      </c>
      <c r="F2924" t="s">
        <v>45</v>
      </c>
      <c r="G2924" t="s">
        <v>45</v>
      </c>
      <c r="H2924" t="s">
        <v>45</v>
      </c>
      <c r="I2924">
        <v>9</v>
      </c>
      <c r="J2924" t="s">
        <v>57</v>
      </c>
      <c r="K2924" t="s">
        <v>47</v>
      </c>
      <c r="L2924">
        <v>1</v>
      </c>
      <c r="M2924">
        <v>5</v>
      </c>
      <c r="N2924">
        <v>23</v>
      </c>
      <c r="O2924" t="s">
        <v>61</v>
      </c>
      <c r="P2924">
        <v>7376.3074839999999</v>
      </c>
      <c r="Q2924" t="s">
        <v>56</v>
      </c>
      <c r="R2924">
        <v>2000</v>
      </c>
      <c r="S2924">
        <v>100</v>
      </c>
      <c r="T2924">
        <v>7</v>
      </c>
      <c r="U2924" t="s">
        <v>50</v>
      </c>
      <c r="V2924">
        <v>0</v>
      </c>
      <c r="W2924">
        <v>1</v>
      </c>
      <c r="X2924">
        <v>5</v>
      </c>
      <c r="Y2924" t="s">
        <v>51</v>
      </c>
      <c r="Z2924" t="s">
        <v>52</v>
      </c>
      <c r="AA2924">
        <v>8.9085546000000002E-2</v>
      </c>
      <c r="AB2924">
        <v>0.25309734499999997</v>
      </c>
      <c r="AC2924">
        <v>0.44896755199999999</v>
      </c>
      <c r="AD2924">
        <v>0.15230365200000001</v>
      </c>
      <c r="AE2924">
        <v>0.66460415699999997</v>
      </c>
      <c r="AF2924">
        <v>0.49248030599999998</v>
      </c>
      <c r="AG2924">
        <v>2.471386431</v>
      </c>
      <c r="AH2924">
        <v>0.27744310599999999</v>
      </c>
      <c r="AI2924">
        <v>7.6974570000000004E-3</v>
      </c>
      <c r="AJ2924">
        <v>8</v>
      </c>
      <c r="AK2924">
        <v>751104</v>
      </c>
      <c r="AL2924">
        <v>0</v>
      </c>
      <c r="AM2924" t="s">
        <v>53</v>
      </c>
      <c r="AN2924">
        <v>1012008</v>
      </c>
      <c r="AO2924">
        <v>19052008</v>
      </c>
      <c r="AP2924">
        <v>1000.41</v>
      </c>
      <c r="AQ2924">
        <v>1</v>
      </c>
      <c r="AR2924">
        <v>1</v>
      </c>
      <c r="AS2924">
        <v>1000.41</v>
      </c>
      <c r="AT2924">
        <v>756.17767333984295</v>
      </c>
      <c r="AU2924">
        <v>810.59924590000003</v>
      </c>
      <c r="AV2924">
        <v>89.325294494628906</v>
      </c>
      <c r="AW2924">
        <v>1000.40999999999</v>
      </c>
      <c r="AX2924">
        <f t="shared" si="180"/>
        <v>244.23232666015701</v>
      </c>
      <c r="AY2924">
        <f t="shared" si="181"/>
        <v>189.81075409999994</v>
      </c>
      <c r="AZ2924">
        <f t="shared" si="182"/>
        <v>911.08470550537106</v>
      </c>
      <c r="BA2924">
        <f t="shared" si="183"/>
        <v>1.0004441719502211E-11</v>
      </c>
    </row>
    <row r="2925" spans="1:53" x14ac:dyDescent="0.35">
      <c r="A2925">
        <v>4744372</v>
      </c>
      <c r="B2925">
        <v>2006</v>
      </c>
      <c r="C2925">
        <v>72</v>
      </c>
      <c r="D2925">
        <v>72</v>
      </c>
      <c r="E2925">
        <v>56</v>
      </c>
      <c r="F2925" t="s">
        <v>45</v>
      </c>
      <c r="G2925" t="s">
        <v>45</v>
      </c>
      <c r="H2925" t="s">
        <v>45</v>
      </c>
      <c r="I2925">
        <v>49</v>
      </c>
      <c r="J2925" t="s">
        <v>46</v>
      </c>
      <c r="K2925" t="s">
        <v>47</v>
      </c>
      <c r="L2925">
        <v>1</v>
      </c>
      <c r="M2925">
        <v>4</v>
      </c>
      <c r="N2925">
        <v>5</v>
      </c>
      <c r="O2925" t="s">
        <v>77</v>
      </c>
      <c r="P2925">
        <v>12864.211439999999</v>
      </c>
      <c r="Q2925" t="s">
        <v>73</v>
      </c>
      <c r="R2925">
        <v>15000</v>
      </c>
      <c r="S2925">
        <v>50</v>
      </c>
      <c r="T2925">
        <v>12</v>
      </c>
      <c r="U2925" t="s">
        <v>62</v>
      </c>
      <c r="V2925">
        <v>0</v>
      </c>
      <c r="W2925">
        <v>0</v>
      </c>
      <c r="X2925">
        <v>0</v>
      </c>
      <c r="Y2925" t="s">
        <v>51</v>
      </c>
      <c r="Z2925" t="s">
        <v>89</v>
      </c>
      <c r="AA2925">
        <v>9.7543352999999999E-2</v>
      </c>
      <c r="AB2925">
        <v>0.20809248599999999</v>
      </c>
      <c r="AC2925">
        <v>0.50144508700000001</v>
      </c>
      <c r="AD2925">
        <v>0.16854241</v>
      </c>
      <c r="AE2925">
        <v>0.47770784199999999</v>
      </c>
      <c r="AF2925">
        <v>0.51605819399999997</v>
      </c>
      <c r="AG2925">
        <v>2.632225434</v>
      </c>
      <c r="AH2925">
        <v>0.26896551699999999</v>
      </c>
      <c r="AI2925">
        <v>6.5134099999999999E-3</v>
      </c>
      <c r="AJ2925">
        <v>8</v>
      </c>
      <c r="AK2925">
        <v>751209</v>
      </c>
      <c r="AL2925">
        <v>0</v>
      </c>
      <c r="AM2925" t="s">
        <v>53</v>
      </c>
      <c r="AN2925">
        <v>1012006</v>
      </c>
      <c r="AO2925">
        <v>19082006</v>
      </c>
      <c r="AP2925">
        <v>5841.5</v>
      </c>
      <c r="AQ2925">
        <v>1</v>
      </c>
      <c r="AR2925">
        <v>1</v>
      </c>
      <c r="AS2925">
        <v>5841.5</v>
      </c>
      <c r="AT2925">
        <v>3235.82080078125</v>
      </c>
      <c r="AU2925">
        <v>862.64865829999997</v>
      </c>
      <c r="AV2925">
        <v>89.325294494628906</v>
      </c>
      <c r="AW2925">
        <v>5841.5</v>
      </c>
      <c r="AX2925">
        <f t="shared" si="180"/>
        <v>2605.67919921875</v>
      </c>
      <c r="AY2925">
        <f t="shared" si="181"/>
        <v>4978.8513417000004</v>
      </c>
      <c r="AZ2925">
        <f t="shared" si="182"/>
        <v>5752.1747055053711</v>
      </c>
      <c r="BA2925">
        <f t="shared" si="183"/>
        <v>0</v>
      </c>
    </row>
    <row r="2926" spans="1:53" x14ac:dyDescent="0.35">
      <c r="A2926">
        <v>1693044</v>
      </c>
      <c r="B2926">
        <v>2006</v>
      </c>
      <c r="C2926">
        <v>30</v>
      </c>
      <c r="D2926">
        <v>30</v>
      </c>
      <c r="E2926">
        <v>55</v>
      </c>
      <c r="F2926" t="s">
        <v>45</v>
      </c>
      <c r="G2926" t="s">
        <v>45</v>
      </c>
      <c r="H2926" t="s">
        <v>54</v>
      </c>
      <c r="I2926">
        <v>7</v>
      </c>
      <c r="J2926" t="s">
        <v>57</v>
      </c>
      <c r="K2926" t="s">
        <v>58</v>
      </c>
      <c r="L2926">
        <v>2</v>
      </c>
      <c r="M2926">
        <v>6</v>
      </c>
      <c r="N2926">
        <v>30</v>
      </c>
      <c r="O2926" t="s">
        <v>61</v>
      </c>
      <c r="P2926">
        <v>5134.6091029999998</v>
      </c>
      <c r="Q2926" t="s">
        <v>56</v>
      </c>
      <c r="R2926">
        <v>6000</v>
      </c>
      <c r="S2926">
        <v>200</v>
      </c>
      <c r="T2926">
        <v>7</v>
      </c>
      <c r="U2926" t="s">
        <v>50</v>
      </c>
      <c r="V2926">
        <v>0</v>
      </c>
      <c r="W2926">
        <v>0</v>
      </c>
      <c r="X2926">
        <v>2</v>
      </c>
      <c r="Y2926" t="s">
        <v>51</v>
      </c>
      <c r="Z2926" t="s">
        <v>52</v>
      </c>
      <c r="AA2926">
        <v>0.11884984</v>
      </c>
      <c r="AB2926">
        <v>0.175079872</v>
      </c>
      <c r="AC2926">
        <v>0.53895274599999998</v>
      </c>
      <c r="AD2926">
        <v>0.18118735499999999</v>
      </c>
      <c r="AE2926">
        <v>0.67953196000000005</v>
      </c>
      <c r="AF2926">
        <v>0.49935749200000001</v>
      </c>
      <c r="AG2926">
        <v>2.4862619810000002</v>
      </c>
      <c r="AH2926">
        <v>0.316911251</v>
      </c>
      <c r="AI2926">
        <v>5.2410900000000003E-3</v>
      </c>
      <c r="AJ2926">
        <v>10</v>
      </c>
      <c r="AK2926">
        <v>751302</v>
      </c>
      <c r="AL2926">
        <v>0</v>
      </c>
      <c r="AM2926" t="s">
        <v>66</v>
      </c>
      <c r="AN2926">
        <v>1012006</v>
      </c>
      <c r="AO2926">
        <v>14122006</v>
      </c>
      <c r="AP2926">
        <v>1638.95</v>
      </c>
      <c r="AQ2926">
        <v>1</v>
      </c>
      <c r="AR2926">
        <v>1</v>
      </c>
      <c r="AS2926">
        <v>1638.95</v>
      </c>
      <c r="AT2926">
        <v>1202.07043457031</v>
      </c>
      <c r="AU2926">
        <v>626.77405390000001</v>
      </c>
      <c r="AV2926">
        <v>89.325294494628906</v>
      </c>
      <c r="AW2926">
        <v>1638.95</v>
      </c>
      <c r="AX2926">
        <f t="shared" si="180"/>
        <v>436.87956542969005</v>
      </c>
      <c r="AY2926">
        <f t="shared" si="181"/>
        <v>1012.1759461</v>
      </c>
      <c r="AZ2926">
        <f t="shared" si="182"/>
        <v>1549.6247055053711</v>
      </c>
      <c r="BA2926">
        <f t="shared" si="183"/>
        <v>0</v>
      </c>
    </row>
    <row r="2927" spans="1:53" x14ac:dyDescent="0.35">
      <c r="A2927">
        <v>4051763</v>
      </c>
      <c r="B2927">
        <v>2007</v>
      </c>
      <c r="C2927">
        <v>48</v>
      </c>
      <c r="D2927">
        <v>48</v>
      </c>
      <c r="E2927">
        <v>56</v>
      </c>
      <c r="F2927" t="s">
        <v>45</v>
      </c>
      <c r="G2927" t="s">
        <v>45</v>
      </c>
      <c r="H2927" t="s">
        <v>45</v>
      </c>
      <c r="I2927">
        <v>27</v>
      </c>
      <c r="J2927" t="s">
        <v>46</v>
      </c>
      <c r="K2927" t="s">
        <v>47</v>
      </c>
      <c r="L2927">
        <v>1</v>
      </c>
      <c r="M2927">
        <v>6</v>
      </c>
      <c r="N2927">
        <v>11</v>
      </c>
      <c r="O2927" t="s">
        <v>61</v>
      </c>
      <c r="P2927">
        <v>6204.2805820000003</v>
      </c>
      <c r="Q2927" t="s">
        <v>56</v>
      </c>
      <c r="R2927">
        <v>14000</v>
      </c>
      <c r="S2927">
        <v>100</v>
      </c>
      <c r="T2927">
        <v>4</v>
      </c>
      <c r="U2927" t="s">
        <v>62</v>
      </c>
      <c r="V2927">
        <v>0</v>
      </c>
      <c r="W2927">
        <v>0</v>
      </c>
      <c r="X2927">
        <v>2</v>
      </c>
      <c r="Y2927" t="s">
        <v>63</v>
      </c>
      <c r="Z2927" t="s">
        <v>60</v>
      </c>
      <c r="AA2927">
        <v>1.783591E-2</v>
      </c>
      <c r="AB2927">
        <v>0.39090368599999997</v>
      </c>
      <c r="AC2927">
        <v>0.24048751500000001</v>
      </c>
      <c r="AD2927">
        <v>8.0988722999999999E-2</v>
      </c>
      <c r="AE2927">
        <v>15.26782609</v>
      </c>
      <c r="AF2927">
        <v>0.49265292199999999</v>
      </c>
      <c r="AG2927">
        <v>2.6096908440000002</v>
      </c>
      <c r="AH2927">
        <v>0.339577711</v>
      </c>
      <c r="AI2927">
        <v>1.2065407E-2</v>
      </c>
      <c r="AJ2927">
        <v>5</v>
      </c>
      <c r="AK2927">
        <v>760302</v>
      </c>
      <c r="AL2927">
        <v>0</v>
      </c>
      <c r="AM2927" t="s">
        <v>53</v>
      </c>
      <c r="AN2927">
        <v>6022007</v>
      </c>
      <c r="AO2927">
        <v>31122007</v>
      </c>
      <c r="AP2927">
        <v>1269.03</v>
      </c>
      <c r="AQ2927">
        <v>1</v>
      </c>
      <c r="AR2927">
        <v>1</v>
      </c>
      <c r="AS2927">
        <v>1269.03</v>
      </c>
      <c r="AT2927">
        <v>716.640625</v>
      </c>
      <c r="AU2927">
        <v>585.89346609999996</v>
      </c>
      <c r="AV2927">
        <v>89.325294494628906</v>
      </c>
      <c r="AW2927">
        <v>1269.02999999999</v>
      </c>
      <c r="AX2927">
        <f t="shared" si="180"/>
        <v>552.38937499999997</v>
      </c>
      <c r="AY2927">
        <f t="shared" si="181"/>
        <v>683.13653390000002</v>
      </c>
      <c r="AZ2927">
        <f t="shared" si="182"/>
        <v>1179.7047055053711</v>
      </c>
      <c r="BA2927">
        <f t="shared" si="183"/>
        <v>1.0004441719502211E-11</v>
      </c>
    </row>
    <row r="2928" spans="1:53" x14ac:dyDescent="0.35">
      <c r="A2928">
        <v>3065510</v>
      </c>
      <c r="B2928">
        <v>2005</v>
      </c>
      <c r="C2928">
        <v>56</v>
      </c>
      <c r="D2928">
        <v>53</v>
      </c>
      <c r="E2928">
        <v>53</v>
      </c>
      <c r="F2928" t="s">
        <v>45</v>
      </c>
      <c r="G2928" t="s">
        <v>54</v>
      </c>
      <c r="H2928" t="s">
        <v>54</v>
      </c>
      <c r="I2928">
        <v>32</v>
      </c>
      <c r="J2928" t="s">
        <v>57</v>
      </c>
      <c r="K2928" t="s">
        <v>58</v>
      </c>
      <c r="L2928">
        <v>2</v>
      </c>
      <c r="M2928">
        <v>9</v>
      </c>
      <c r="N2928">
        <v>10</v>
      </c>
      <c r="O2928" t="s">
        <v>91</v>
      </c>
      <c r="P2928">
        <v>90</v>
      </c>
      <c r="Q2928" t="s">
        <v>49</v>
      </c>
      <c r="R2928">
        <v>10000</v>
      </c>
      <c r="S2928">
        <v>150</v>
      </c>
      <c r="T2928">
        <v>17</v>
      </c>
      <c r="U2928" t="s">
        <v>50</v>
      </c>
      <c r="V2928">
        <v>0</v>
      </c>
      <c r="W2928">
        <v>0</v>
      </c>
      <c r="X2928">
        <v>1</v>
      </c>
      <c r="Y2928" t="s">
        <v>63</v>
      </c>
      <c r="Z2928" t="s">
        <v>60</v>
      </c>
      <c r="AA2928">
        <v>5.9779077E-2</v>
      </c>
      <c r="AB2928">
        <v>0.43437297000000002</v>
      </c>
      <c r="AC2928">
        <v>0.25243664700000001</v>
      </c>
      <c r="AD2928">
        <v>0.122068966</v>
      </c>
      <c r="AE2928">
        <v>15.425531919999999</v>
      </c>
      <c r="AF2928">
        <v>0.48565517200000002</v>
      </c>
      <c r="AG2928">
        <v>2.3554256009999999</v>
      </c>
      <c r="AH2928">
        <v>0.38389261699999999</v>
      </c>
      <c r="AI2928">
        <v>1.1313518999999999E-2</v>
      </c>
      <c r="AJ2928">
        <v>10</v>
      </c>
      <c r="AK2928">
        <v>760402</v>
      </c>
      <c r="AL2928">
        <v>0</v>
      </c>
      <c r="AM2928" t="s">
        <v>53</v>
      </c>
      <c r="AN2928">
        <v>16102005</v>
      </c>
      <c r="AO2928">
        <v>31122005</v>
      </c>
      <c r="AP2928">
        <v>403.88</v>
      </c>
      <c r="AQ2928">
        <v>1</v>
      </c>
      <c r="AR2928">
        <v>1</v>
      </c>
      <c r="AS2928">
        <v>403.88</v>
      </c>
      <c r="AT2928">
        <v>549.44146728515602</v>
      </c>
      <c r="AU2928">
        <v>606.44799290000003</v>
      </c>
      <c r="AV2928">
        <v>89.325294494628906</v>
      </c>
      <c r="AW2928">
        <v>403.87999999999897</v>
      </c>
      <c r="AX2928">
        <f t="shared" si="180"/>
        <v>145.56146728515603</v>
      </c>
      <c r="AY2928">
        <f t="shared" si="181"/>
        <v>202.56799290000004</v>
      </c>
      <c r="AZ2928">
        <f t="shared" si="182"/>
        <v>314.55470550537109</v>
      </c>
      <c r="BA2928">
        <f t="shared" si="183"/>
        <v>1.0231815394945443E-12</v>
      </c>
    </row>
    <row r="2929" spans="1:53" x14ac:dyDescent="0.35">
      <c r="A2929">
        <v>3878850</v>
      </c>
      <c r="B2929">
        <v>2008</v>
      </c>
      <c r="C2929">
        <v>34</v>
      </c>
      <c r="D2929">
        <v>34</v>
      </c>
      <c r="E2929">
        <v>56</v>
      </c>
      <c r="F2929" t="s">
        <v>54</v>
      </c>
      <c r="G2929" t="s">
        <v>54</v>
      </c>
      <c r="H2929" t="s">
        <v>45</v>
      </c>
      <c r="I2929">
        <v>11</v>
      </c>
      <c r="J2929" t="s">
        <v>57</v>
      </c>
      <c r="K2929" t="s">
        <v>47</v>
      </c>
      <c r="L2929">
        <v>1</v>
      </c>
      <c r="M2929">
        <v>7</v>
      </c>
      <c r="N2929">
        <v>39</v>
      </c>
      <c r="O2929" t="s">
        <v>86</v>
      </c>
      <c r="P2929">
        <v>13468.31761</v>
      </c>
      <c r="Q2929" t="s">
        <v>49</v>
      </c>
      <c r="R2929">
        <v>6000</v>
      </c>
      <c r="S2929">
        <v>150</v>
      </c>
      <c r="T2929">
        <v>8</v>
      </c>
      <c r="U2929" t="s">
        <v>62</v>
      </c>
      <c r="V2929">
        <v>1</v>
      </c>
      <c r="W2929">
        <v>1</v>
      </c>
      <c r="X2929">
        <v>3</v>
      </c>
      <c r="Y2929" t="s">
        <v>51</v>
      </c>
      <c r="Z2929" t="s">
        <v>60</v>
      </c>
      <c r="AA2929">
        <v>8.8825214999999999E-2</v>
      </c>
      <c r="AB2929">
        <v>0.28766140600000001</v>
      </c>
      <c r="AC2929">
        <v>0.51649928300000003</v>
      </c>
      <c r="AD2929">
        <v>0.18702734200000001</v>
      </c>
      <c r="AE2929">
        <v>0.431746829</v>
      </c>
      <c r="AF2929">
        <v>0.503781268</v>
      </c>
      <c r="AG2929">
        <v>2.4662840749999999</v>
      </c>
      <c r="AH2929">
        <v>0.284469097</v>
      </c>
      <c r="AI2929">
        <v>4.3581619999999996E-3</v>
      </c>
      <c r="AJ2929">
        <v>9</v>
      </c>
      <c r="AK2929">
        <v>760606</v>
      </c>
      <c r="AL2929">
        <v>0</v>
      </c>
      <c r="AM2929" t="s">
        <v>53</v>
      </c>
      <c r="AN2929">
        <v>17042008</v>
      </c>
      <c r="AO2929">
        <v>31122008</v>
      </c>
      <c r="AP2929">
        <v>1819.93</v>
      </c>
      <c r="AQ2929">
        <v>1</v>
      </c>
      <c r="AR2929">
        <v>1</v>
      </c>
      <c r="AS2929">
        <v>1819.93</v>
      </c>
      <c r="AT2929">
        <v>469.55093383789</v>
      </c>
      <c r="AU2929">
        <v>1324.9368939999999</v>
      </c>
      <c r="AV2929">
        <v>89.325294494628906</v>
      </c>
      <c r="AW2929">
        <v>2110.4499999999898</v>
      </c>
      <c r="AX2929">
        <f t="shared" si="180"/>
        <v>1350.3790661621101</v>
      </c>
      <c r="AY2929">
        <f t="shared" si="181"/>
        <v>494.99310600000013</v>
      </c>
      <c r="AZ2929">
        <f t="shared" si="182"/>
        <v>1730.6047055053712</v>
      </c>
      <c r="BA2929">
        <f t="shared" si="183"/>
        <v>290.51999999998975</v>
      </c>
    </row>
    <row r="2930" spans="1:53" x14ac:dyDescent="0.35">
      <c r="A2930">
        <v>1351705</v>
      </c>
      <c r="B2930">
        <v>2005</v>
      </c>
      <c r="C2930">
        <v>71</v>
      </c>
      <c r="D2930">
        <v>64</v>
      </c>
      <c r="E2930">
        <v>64</v>
      </c>
      <c r="F2930" t="s">
        <v>45</v>
      </c>
      <c r="G2930" t="s">
        <v>54</v>
      </c>
      <c r="H2930" t="s">
        <v>54</v>
      </c>
      <c r="I2930">
        <v>43</v>
      </c>
      <c r="J2930" t="s">
        <v>57</v>
      </c>
      <c r="K2930" t="s">
        <v>58</v>
      </c>
      <c r="L2930">
        <v>2</v>
      </c>
      <c r="M2930">
        <v>5</v>
      </c>
      <c r="N2930">
        <v>31</v>
      </c>
      <c r="O2930" t="s">
        <v>86</v>
      </c>
      <c r="P2930">
        <v>16342.394109999999</v>
      </c>
      <c r="Q2930" t="s">
        <v>73</v>
      </c>
      <c r="R2930">
        <v>5000</v>
      </c>
      <c r="S2930">
        <v>0</v>
      </c>
      <c r="T2930">
        <v>30</v>
      </c>
      <c r="U2930" t="s">
        <v>50</v>
      </c>
      <c r="V2930">
        <v>0</v>
      </c>
      <c r="W2930">
        <v>0</v>
      </c>
      <c r="X2930">
        <v>1</v>
      </c>
      <c r="Y2930" t="s">
        <v>51</v>
      </c>
      <c r="Z2930" t="s">
        <v>60</v>
      </c>
      <c r="AA2930">
        <v>4.2364332999999997E-2</v>
      </c>
      <c r="AB2930">
        <v>0.42845610499999998</v>
      </c>
      <c r="AC2930">
        <v>0.214732593</v>
      </c>
      <c r="AD2930">
        <v>0.115304853</v>
      </c>
      <c r="AE2930">
        <v>30.365239299999999</v>
      </c>
      <c r="AF2930">
        <v>0.47830775599999997</v>
      </c>
      <c r="AG2930">
        <v>2.432896065</v>
      </c>
      <c r="AH2930">
        <v>0.39968877200000003</v>
      </c>
      <c r="AI2930">
        <v>1.831458E-2</v>
      </c>
      <c r="AJ2930">
        <v>1</v>
      </c>
      <c r="AK2930">
        <v>760705</v>
      </c>
      <c r="AL2930">
        <v>0</v>
      </c>
      <c r="AM2930" t="s">
        <v>53</v>
      </c>
      <c r="AN2930">
        <v>1012005</v>
      </c>
      <c r="AO2930">
        <v>26122005</v>
      </c>
      <c r="AP2930">
        <v>2100.7800000000002</v>
      </c>
      <c r="AQ2930">
        <v>1</v>
      </c>
      <c r="AR2930">
        <v>1</v>
      </c>
      <c r="AS2930">
        <v>2100.7800000000002</v>
      </c>
      <c r="AT2930">
        <v>1152.07421875</v>
      </c>
      <c r="AU2930">
        <v>1192.5804109999999</v>
      </c>
      <c r="AV2930">
        <v>89.325294494628906</v>
      </c>
      <c r="AW2930">
        <v>2100.7800000000002</v>
      </c>
      <c r="AX2930">
        <f t="shared" si="180"/>
        <v>948.7057812500002</v>
      </c>
      <c r="AY2930">
        <f t="shared" si="181"/>
        <v>908.19958900000029</v>
      </c>
      <c r="AZ2930">
        <f t="shared" si="182"/>
        <v>2011.4547055053713</v>
      </c>
      <c r="BA2930">
        <f t="shared" si="183"/>
        <v>0</v>
      </c>
    </row>
    <row r="2931" spans="1:53" x14ac:dyDescent="0.35">
      <c r="A2931">
        <v>3442045</v>
      </c>
      <c r="B2931">
        <v>2005</v>
      </c>
      <c r="C2931">
        <v>20</v>
      </c>
      <c r="D2931">
        <v>20</v>
      </c>
      <c r="E2931">
        <v>56</v>
      </c>
      <c r="F2931" t="s">
        <v>54</v>
      </c>
      <c r="G2931" t="s">
        <v>54</v>
      </c>
      <c r="H2931" t="s">
        <v>45</v>
      </c>
      <c r="I2931">
        <v>0</v>
      </c>
      <c r="J2931" t="s">
        <v>57</v>
      </c>
      <c r="K2931" t="s">
        <v>47</v>
      </c>
      <c r="L2931">
        <v>1</v>
      </c>
      <c r="M2931">
        <v>9</v>
      </c>
      <c r="N2931">
        <v>16</v>
      </c>
      <c r="O2931" t="s">
        <v>85</v>
      </c>
      <c r="P2931">
        <v>100</v>
      </c>
      <c r="Q2931" t="s">
        <v>56</v>
      </c>
      <c r="R2931">
        <v>4000</v>
      </c>
      <c r="S2931">
        <v>100</v>
      </c>
      <c r="T2931">
        <v>2</v>
      </c>
      <c r="U2931" t="s">
        <v>62</v>
      </c>
      <c r="V2931">
        <v>0</v>
      </c>
      <c r="W2931">
        <v>1</v>
      </c>
      <c r="X2931">
        <v>0</v>
      </c>
      <c r="Y2931" t="s">
        <v>51</v>
      </c>
      <c r="Z2931" t="s">
        <v>65</v>
      </c>
      <c r="AA2931">
        <v>4.2364332999999997E-2</v>
      </c>
      <c r="AB2931">
        <v>0.42845610499999998</v>
      </c>
      <c r="AC2931">
        <v>0.214732593</v>
      </c>
      <c r="AD2931">
        <v>0.115304853</v>
      </c>
      <c r="AE2931">
        <v>30.365239299999999</v>
      </c>
      <c r="AF2931">
        <v>0.47830775599999997</v>
      </c>
      <c r="AG2931">
        <v>2.432896065</v>
      </c>
      <c r="AH2931">
        <v>0.39968877200000003</v>
      </c>
      <c r="AI2931">
        <v>1.831458E-2</v>
      </c>
      <c r="AJ2931">
        <v>7</v>
      </c>
      <c r="AK2931">
        <v>760705</v>
      </c>
      <c r="AL2931">
        <v>0</v>
      </c>
      <c r="AM2931" t="s">
        <v>53</v>
      </c>
      <c r="AN2931">
        <v>1012005</v>
      </c>
      <c r="AO2931">
        <v>26112005</v>
      </c>
      <c r="AP2931">
        <v>652.5</v>
      </c>
      <c r="AQ2931">
        <v>1</v>
      </c>
      <c r="AR2931">
        <v>1</v>
      </c>
      <c r="AS2931">
        <v>652.5</v>
      </c>
      <c r="AT2931">
        <v>1398.23120117187</v>
      </c>
      <c r="AU2931">
        <v>1003.753647</v>
      </c>
      <c r="AV2931">
        <v>89.325294494628906</v>
      </c>
      <c r="AW2931">
        <v>652.5</v>
      </c>
      <c r="AX2931">
        <f t="shared" si="180"/>
        <v>745.73120117187</v>
      </c>
      <c r="AY2931">
        <f t="shared" si="181"/>
        <v>351.253647</v>
      </c>
      <c r="AZ2931">
        <f t="shared" si="182"/>
        <v>563.17470550537109</v>
      </c>
      <c r="BA2931">
        <f t="shared" si="183"/>
        <v>0</v>
      </c>
    </row>
    <row r="2932" spans="1:53" x14ac:dyDescent="0.35">
      <c r="A2932">
        <v>4915630</v>
      </c>
      <c r="B2932">
        <v>2007</v>
      </c>
      <c r="C2932">
        <v>40</v>
      </c>
      <c r="D2932">
        <v>40</v>
      </c>
      <c r="E2932">
        <v>56</v>
      </c>
      <c r="F2932" t="s">
        <v>54</v>
      </c>
      <c r="G2932" t="s">
        <v>54</v>
      </c>
      <c r="H2932" t="s">
        <v>45</v>
      </c>
      <c r="I2932">
        <v>18</v>
      </c>
      <c r="J2932" t="s">
        <v>57</v>
      </c>
      <c r="K2932" t="s">
        <v>47</v>
      </c>
      <c r="L2932">
        <v>1</v>
      </c>
      <c r="M2932">
        <v>9</v>
      </c>
      <c r="N2932">
        <v>40</v>
      </c>
      <c r="O2932" t="s">
        <v>75</v>
      </c>
      <c r="P2932">
        <v>8423.3250759999992</v>
      </c>
      <c r="Q2932" t="s">
        <v>49</v>
      </c>
      <c r="R2932">
        <v>8000</v>
      </c>
      <c r="S2932">
        <v>0</v>
      </c>
      <c r="T2932">
        <v>8</v>
      </c>
      <c r="U2932" t="s">
        <v>62</v>
      </c>
      <c r="V2932">
        <v>0</v>
      </c>
      <c r="W2932">
        <v>0</v>
      </c>
      <c r="X2932">
        <v>1</v>
      </c>
      <c r="Y2932" t="s">
        <v>63</v>
      </c>
      <c r="Z2932" t="s">
        <v>60</v>
      </c>
      <c r="AA2932">
        <v>4.2364332999999997E-2</v>
      </c>
      <c r="AB2932">
        <v>0.42845610499999998</v>
      </c>
      <c r="AC2932">
        <v>0.214732593</v>
      </c>
      <c r="AD2932">
        <v>0.115304853</v>
      </c>
      <c r="AE2932">
        <v>30.365239299999999</v>
      </c>
      <c r="AF2932">
        <v>0.47830775599999997</v>
      </c>
      <c r="AG2932">
        <v>2.432896065</v>
      </c>
      <c r="AH2932">
        <v>0.39968877200000003</v>
      </c>
      <c r="AI2932">
        <v>1.831458E-2</v>
      </c>
      <c r="AJ2932">
        <v>3</v>
      </c>
      <c r="AK2932">
        <v>760705</v>
      </c>
      <c r="AL2932">
        <v>0</v>
      </c>
      <c r="AM2932" t="s">
        <v>53</v>
      </c>
      <c r="AN2932">
        <v>1012007</v>
      </c>
      <c r="AO2932">
        <v>7112007</v>
      </c>
      <c r="AP2932">
        <v>1396.08</v>
      </c>
      <c r="AQ2932">
        <v>1</v>
      </c>
      <c r="AR2932">
        <v>1</v>
      </c>
      <c r="AS2932">
        <v>1396.08</v>
      </c>
      <c r="AT2932">
        <v>1088.06066894531</v>
      </c>
      <c r="AU2932">
        <v>1356.098346</v>
      </c>
      <c r="AV2932">
        <v>89.325294494628906</v>
      </c>
      <c r="AW2932">
        <v>1346.6199999999899</v>
      </c>
      <c r="AX2932">
        <f t="shared" si="180"/>
        <v>308.01933105468993</v>
      </c>
      <c r="AY2932">
        <f t="shared" si="181"/>
        <v>39.981653999999935</v>
      </c>
      <c r="AZ2932">
        <f t="shared" si="182"/>
        <v>1306.754705505371</v>
      </c>
      <c r="BA2932">
        <f t="shared" si="183"/>
        <v>49.460000000010041</v>
      </c>
    </row>
    <row r="2933" spans="1:53" x14ac:dyDescent="0.35">
      <c r="A2933">
        <v>3678033</v>
      </c>
      <c r="B2933">
        <v>2005</v>
      </c>
      <c r="C2933">
        <v>54</v>
      </c>
      <c r="D2933">
        <v>42</v>
      </c>
      <c r="E2933">
        <v>42</v>
      </c>
      <c r="F2933" t="s">
        <v>54</v>
      </c>
      <c r="G2933" t="s">
        <v>45</v>
      </c>
      <c r="H2933" t="s">
        <v>45</v>
      </c>
      <c r="I2933">
        <v>21</v>
      </c>
      <c r="J2933" t="s">
        <v>57</v>
      </c>
      <c r="K2933" t="s">
        <v>58</v>
      </c>
      <c r="L2933">
        <v>2</v>
      </c>
      <c r="M2933">
        <v>2</v>
      </c>
      <c r="N2933">
        <v>36</v>
      </c>
      <c r="O2933" t="s">
        <v>75</v>
      </c>
      <c r="P2933">
        <v>11843.271570000001</v>
      </c>
      <c r="Q2933" t="s">
        <v>56</v>
      </c>
      <c r="R2933">
        <v>8000</v>
      </c>
      <c r="S2933">
        <v>150</v>
      </c>
      <c r="T2933">
        <v>14</v>
      </c>
      <c r="U2933" t="s">
        <v>62</v>
      </c>
      <c r="V2933">
        <v>0</v>
      </c>
      <c r="W2933">
        <v>0</v>
      </c>
      <c r="X2933">
        <v>0</v>
      </c>
      <c r="Y2933" t="s">
        <v>51</v>
      </c>
      <c r="Z2933" t="s">
        <v>60</v>
      </c>
      <c r="AA2933">
        <v>8.0800308000000001E-2</v>
      </c>
      <c r="AB2933">
        <v>0.33243555200000002</v>
      </c>
      <c r="AC2933">
        <v>0.292035398</v>
      </c>
      <c r="AD2933">
        <v>0.170041841</v>
      </c>
      <c r="AE2933">
        <v>21.339285709999999</v>
      </c>
      <c r="AF2933">
        <v>0.48418410000000001</v>
      </c>
      <c r="AG2933">
        <v>2.2989611390000002</v>
      </c>
      <c r="AH2933">
        <v>0.34495497600000002</v>
      </c>
      <c r="AI2933">
        <v>7.850381E-3</v>
      </c>
      <c r="AJ2933">
        <v>5</v>
      </c>
      <c r="AK2933">
        <v>760901</v>
      </c>
      <c r="AL2933">
        <v>0</v>
      </c>
      <c r="AM2933" t="s">
        <v>66</v>
      </c>
      <c r="AN2933">
        <v>1012005</v>
      </c>
      <c r="AO2933">
        <v>26092005</v>
      </c>
      <c r="AP2933">
        <v>1501.59</v>
      </c>
      <c r="AQ2933">
        <v>1</v>
      </c>
      <c r="AR2933">
        <v>1</v>
      </c>
      <c r="AS2933">
        <v>1501.59</v>
      </c>
      <c r="AT2933">
        <v>1126.85180664062</v>
      </c>
      <c r="AU2933">
        <v>1994.90166</v>
      </c>
      <c r="AV2933">
        <v>89.325294494628906</v>
      </c>
      <c r="AW2933">
        <v>1501.5899999999899</v>
      </c>
      <c r="AX2933">
        <f t="shared" si="180"/>
        <v>374.73819335937992</v>
      </c>
      <c r="AY2933">
        <f t="shared" si="181"/>
        <v>493.31166000000007</v>
      </c>
      <c r="AZ2933">
        <f t="shared" si="182"/>
        <v>1412.264705505371</v>
      </c>
      <c r="BA2933">
        <f t="shared" si="183"/>
        <v>1.0004441719502211E-11</v>
      </c>
    </row>
    <row r="2934" spans="1:53" x14ac:dyDescent="0.35">
      <c r="A2934">
        <v>5151360</v>
      </c>
      <c r="B2934">
        <v>2007</v>
      </c>
      <c r="C2934">
        <v>64</v>
      </c>
      <c r="D2934">
        <v>64</v>
      </c>
      <c r="E2934">
        <v>66</v>
      </c>
      <c r="F2934" t="s">
        <v>45</v>
      </c>
      <c r="G2934" t="s">
        <v>45</v>
      </c>
      <c r="H2934" t="s">
        <v>54</v>
      </c>
      <c r="I2934">
        <v>41</v>
      </c>
      <c r="J2934" t="s">
        <v>57</v>
      </c>
      <c r="K2934" t="s">
        <v>58</v>
      </c>
      <c r="L2934">
        <v>2</v>
      </c>
      <c r="M2934">
        <v>15</v>
      </c>
      <c r="N2934">
        <v>22</v>
      </c>
      <c r="O2934" t="s">
        <v>97</v>
      </c>
      <c r="P2934">
        <v>100</v>
      </c>
      <c r="Q2934" t="s">
        <v>49</v>
      </c>
      <c r="R2934">
        <v>10000</v>
      </c>
      <c r="S2934">
        <v>100</v>
      </c>
      <c r="T2934">
        <v>12</v>
      </c>
      <c r="U2934" t="s">
        <v>62</v>
      </c>
      <c r="V2934">
        <v>0</v>
      </c>
      <c r="W2934">
        <v>0</v>
      </c>
      <c r="X2934">
        <v>0</v>
      </c>
      <c r="Y2934" t="s">
        <v>51</v>
      </c>
      <c r="Z2934" t="s">
        <v>60</v>
      </c>
      <c r="AA2934">
        <v>8.0800308000000001E-2</v>
      </c>
      <c r="AB2934">
        <v>0.33243555200000002</v>
      </c>
      <c r="AC2934">
        <v>0.292035398</v>
      </c>
      <c r="AD2934">
        <v>0.170041841</v>
      </c>
      <c r="AE2934">
        <v>21.339285709999999</v>
      </c>
      <c r="AF2934">
        <v>0.48418410000000001</v>
      </c>
      <c r="AG2934">
        <v>2.2989611390000002</v>
      </c>
      <c r="AH2934">
        <v>0.34495497600000002</v>
      </c>
      <c r="AI2934">
        <v>7.850381E-3</v>
      </c>
      <c r="AJ2934">
        <v>4</v>
      </c>
      <c r="AK2934">
        <v>760901</v>
      </c>
      <c r="AL2934">
        <v>0</v>
      </c>
      <c r="AM2934" t="s">
        <v>53</v>
      </c>
      <c r="AN2934">
        <v>1012007</v>
      </c>
      <c r="AO2934">
        <v>11062007</v>
      </c>
      <c r="AP2934">
        <v>393.08</v>
      </c>
      <c r="AQ2934">
        <v>1</v>
      </c>
      <c r="AR2934">
        <v>1</v>
      </c>
      <c r="AS2934">
        <v>393.08</v>
      </c>
      <c r="AT2934">
        <v>453.08740234375</v>
      </c>
      <c r="AU2934">
        <v>660.61179870000001</v>
      </c>
      <c r="AV2934">
        <v>89.325294494628906</v>
      </c>
      <c r="AW2934">
        <v>393.07999999999902</v>
      </c>
      <c r="AX2934">
        <f t="shared" si="180"/>
        <v>60.007402343750016</v>
      </c>
      <c r="AY2934">
        <f t="shared" si="181"/>
        <v>267.53179870000002</v>
      </c>
      <c r="AZ2934">
        <f t="shared" si="182"/>
        <v>303.75470550537108</v>
      </c>
      <c r="BA2934">
        <f t="shared" si="183"/>
        <v>9.6633812063373625E-13</v>
      </c>
    </row>
    <row r="2935" spans="1:53" x14ac:dyDescent="0.35">
      <c r="A2935">
        <v>1962828</v>
      </c>
      <c r="B2935">
        <v>2006</v>
      </c>
      <c r="C2935">
        <v>39</v>
      </c>
      <c r="D2935">
        <v>39</v>
      </c>
      <c r="E2935">
        <v>50</v>
      </c>
      <c r="F2935" t="s">
        <v>54</v>
      </c>
      <c r="G2935" t="s">
        <v>54</v>
      </c>
      <c r="H2935" t="s">
        <v>45</v>
      </c>
      <c r="I2935">
        <v>18</v>
      </c>
      <c r="J2935" t="s">
        <v>57</v>
      </c>
      <c r="K2935" t="s">
        <v>58</v>
      </c>
      <c r="L2935">
        <v>2</v>
      </c>
      <c r="M2935">
        <v>6</v>
      </c>
      <c r="N2935">
        <v>7</v>
      </c>
      <c r="O2935" t="s">
        <v>59</v>
      </c>
      <c r="P2935">
        <v>3447.7982489999999</v>
      </c>
      <c r="Q2935" t="s">
        <v>49</v>
      </c>
      <c r="R2935">
        <v>8000</v>
      </c>
      <c r="S2935">
        <v>0</v>
      </c>
      <c r="T2935">
        <v>8</v>
      </c>
      <c r="U2935" t="s">
        <v>62</v>
      </c>
      <c r="V2935">
        <v>0</v>
      </c>
      <c r="W2935">
        <v>0</v>
      </c>
      <c r="X2935">
        <v>3</v>
      </c>
      <c r="Y2935" t="s">
        <v>63</v>
      </c>
      <c r="Z2935" t="s">
        <v>60</v>
      </c>
      <c r="AA2935">
        <v>6.9493942000000003E-2</v>
      </c>
      <c r="AB2935">
        <v>0.246077033</v>
      </c>
      <c r="AC2935">
        <v>0.39479315300000001</v>
      </c>
      <c r="AD2935">
        <v>0.16775126500000001</v>
      </c>
      <c r="AE2935">
        <v>0.92843716399999998</v>
      </c>
      <c r="AF2935">
        <v>0.50686912500000003</v>
      </c>
      <c r="AG2935">
        <v>2.4661198290000002</v>
      </c>
      <c r="AH2935">
        <v>0.29007786000000002</v>
      </c>
      <c r="AI2935">
        <v>5.9892189999999996E-3</v>
      </c>
      <c r="AJ2935">
        <v>1</v>
      </c>
      <c r="AK2935">
        <v>760903</v>
      </c>
      <c r="AL2935">
        <v>0</v>
      </c>
      <c r="AM2935" t="s">
        <v>53</v>
      </c>
      <c r="AN2935">
        <v>25052006</v>
      </c>
      <c r="AO2935">
        <v>31122006</v>
      </c>
      <c r="AP2935">
        <v>312.22000000000003</v>
      </c>
      <c r="AQ2935">
        <v>1</v>
      </c>
      <c r="AR2935">
        <v>1</v>
      </c>
      <c r="AS2935">
        <v>312.22000000000003</v>
      </c>
      <c r="AT2935">
        <v>603.59680175781205</v>
      </c>
      <c r="AU2935">
        <v>737.54576299999997</v>
      </c>
      <c r="AV2935">
        <v>89.325294494628906</v>
      </c>
      <c r="AW2935">
        <v>312.22000000000003</v>
      </c>
      <c r="AX2935">
        <f t="shared" si="180"/>
        <v>291.37680175781202</v>
      </c>
      <c r="AY2935">
        <f t="shared" si="181"/>
        <v>425.32576299999994</v>
      </c>
      <c r="AZ2935">
        <f t="shared" si="182"/>
        <v>222.89470550537112</v>
      </c>
      <c r="BA2935">
        <f t="shared" si="183"/>
        <v>0</v>
      </c>
    </row>
    <row r="2936" spans="1:53" x14ac:dyDescent="0.35">
      <c r="A2936">
        <v>4643930</v>
      </c>
      <c r="B2936">
        <v>2005</v>
      </c>
      <c r="C2936">
        <v>81</v>
      </c>
      <c r="D2936">
        <v>51</v>
      </c>
      <c r="E2936">
        <v>51</v>
      </c>
      <c r="F2936" t="s">
        <v>54</v>
      </c>
      <c r="G2936" t="s">
        <v>45</v>
      </c>
      <c r="H2936" t="s">
        <v>45</v>
      </c>
      <c r="I2936">
        <v>26</v>
      </c>
      <c r="J2936" t="s">
        <v>57</v>
      </c>
      <c r="K2936" t="s">
        <v>58</v>
      </c>
      <c r="L2936">
        <v>2</v>
      </c>
      <c r="M2936">
        <v>1</v>
      </c>
      <c r="N2936">
        <v>33</v>
      </c>
      <c r="O2936" t="s">
        <v>98</v>
      </c>
      <c r="P2936">
        <v>13344.47766</v>
      </c>
      <c r="Q2936" t="s">
        <v>49</v>
      </c>
      <c r="R2936">
        <v>10000</v>
      </c>
      <c r="S2936">
        <v>100</v>
      </c>
      <c r="T2936">
        <v>19</v>
      </c>
      <c r="U2936" t="s">
        <v>62</v>
      </c>
      <c r="V2936">
        <v>0</v>
      </c>
      <c r="W2936">
        <v>0</v>
      </c>
      <c r="X2936">
        <v>0</v>
      </c>
      <c r="Y2936" t="s">
        <v>51</v>
      </c>
      <c r="Z2936" t="s">
        <v>60</v>
      </c>
      <c r="AA2936">
        <v>6.9493942000000003E-2</v>
      </c>
      <c r="AB2936">
        <v>0.246077033</v>
      </c>
      <c r="AC2936">
        <v>0.39479315300000001</v>
      </c>
      <c r="AD2936">
        <v>0.16775126500000001</v>
      </c>
      <c r="AE2936">
        <v>0.92843716399999998</v>
      </c>
      <c r="AF2936">
        <v>0.50686912500000003</v>
      </c>
      <c r="AG2936">
        <v>2.4661198290000002</v>
      </c>
      <c r="AH2936">
        <v>0.29007786000000002</v>
      </c>
      <c r="AI2936">
        <v>5.9892189999999996E-3</v>
      </c>
      <c r="AJ2936">
        <v>9</v>
      </c>
      <c r="AK2936">
        <v>760903</v>
      </c>
      <c r="AL2936">
        <v>0</v>
      </c>
      <c r="AM2936" t="s">
        <v>53</v>
      </c>
      <c r="AN2936">
        <v>24062005</v>
      </c>
      <c r="AO2936">
        <v>31122005</v>
      </c>
      <c r="AP2936">
        <v>51.9</v>
      </c>
      <c r="AQ2936">
        <v>1</v>
      </c>
      <c r="AR2936">
        <v>1</v>
      </c>
      <c r="AS2936">
        <v>51.9</v>
      </c>
      <c r="AT2936">
        <v>591.48370361328102</v>
      </c>
      <c r="AU2936">
        <v>1253.7412119999999</v>
      </c>
      <c r="AV2936">
        <v>89.325294494628906</v>
      </c>
      <c r="AW2936">
        <v>51.899999999999899</v>
      </c>
      <c r="AX2936">
        <f t="shared" si="180"/>
        <v>539.58370361328105</v>
      </c>
      <c r="AY2936">
        <f t="shared" si="181"/>
        <v>1201.8412119999998</v>
      </c>
      <c r="AZ2936">
        <f t="shared" si="182"/>
        <v>37.425294494628908</v>
      </c>
      <c r="BA2936">
        <f t="shared" si="183"/>
        <v>9.9475983006414026E-14</v>
      </c>
    </row>
    <row r="2937" spans="1:53" x14ac:dyDescent="0.35">
      <c r="A2937">
        <v>5206642</v>
      </c>
      <c r="B2937">
        <v>2006</v>
      </c>
      <c r="C2937">
        <v>77</v>
      </c>
      <c r="D2937">
        <v>77</v>
      </c>
      <c r="E2937">
        <v>56</v>
      </c>
      <c r="F2937" t="s">
        <v>54</v>
      </c>
      <c r="G2937" t="s">
        <v>54</v>
      </c>
      <c r="H2937" t="s">
        <v>45</v>
      </c>
      <c r="I2937">
        <v>56</v>
      </c>
      <c r="J2937" t="s">
        <v>57</v>
      </c>
      <c r="K2937" t="s">
        <v>47</v>
      </c>
      <c r="L2937">
        <v>1</v>
      </c>
      <c r="M2937">
        <v>9</v>
      </c>
      <c r="N2937">
        <v>8</v>
      </c>
      <c r="O2937" t="s">
        <v>93</v>
      </c>
      <c r="P2937">
        <v>8183.969059</v>
      </c>
      <c r="Q2937" t="s">
        <v>49</v>
      </c>
      <c r="R2937">
        <v>10000</v>
      </c>
      <c r="S2937">
        <v>150</v>
      </c>
      <c r="T2937">
        <v>12</v>
      </c>
      <c r="U2937" t="s">
        <v>62</v>
      </c>
      <c r="V2937">
        <v>0</v>
      </c>
      <c r="W2937">
        <v>0</v>
      </c>
      <c r="X2937">
        <v>0</v>
      </c>
      <c r="Y2937" t="s">
        <v>51</v>
      </c>
      <c r="Z2937" t="s">
        <v>60</v>
      </c>
      <c r="AA2937">
        <v>6.9493942000000003E-2</v>
      </c>
      <c r="AB2937">
        <v>0.246077033</v>
      </c>
      <c r="AC2937">
        <v>0.39479315300000001</v>
      </c>
      <c r="AD2937">
        <v>0.16775126500000001</v>
      </c>
      <c r="AE2937">
        <v>0.92843716399999998</v>
      </c>
      <c r="AF2937">
        <v>0.50686912500000003</v>
      </c>
      <c r="AG2937">
        <v>2.4661198290000002</v>
      </c>
      <c r="AH2937">
        <v>0.29007786000000002</v>
      </c>
      <c r="AI2937">
        <v>5.9892189999999996E-3</v>
      </c>
      <c r="AJ2937">
        <v>10</v>
      </c>
      <c r="AK2937">
        <v>760903</v>
      </c>
      <c r="AL2937">
        <v>0</v>
      </c>
      <c r="AM2937" t="s">
        <v>53</v>
      </c>
      <c r="AN2937">
        <v>16092006</v>
      </c>
      <c r="AO2937">
        <v>31122006</v>
      </c>
      <c r="AP2937">
        <v>318.14999999999998</v>
      </c>
      <c r="AQ2937">
        <v>1</v>
      </c>
      <c r="AR2937">
        <v>1</v>
      </c>
      <c r="AS2937">
        <v>318.14999999999998</v>
      </c>
      <c r="AT2937">
        <v>289.98919677734301</v>
      </c>
      <c r="AU2937">
        <v>933.79645070000004</v>
      </c>
      <c r="AV2937">
        <v>89.325294494628906</v>
      </c>
      <c r="AW2937">
        <v>318.14999999999901</v>
      </c>
      <c r="AX2937">
        <f t="shared" si="180"/>
        <v>28.160803222656966</v>
      </c>
      <c r="AY2937">
        <f t="shared" si="181"/>
        <v>615.64645070000006</v>
      </c>
      <c r="AZ2937">
        <f t="shared" si="182"/>
        <v>228.82470550537107</v>
      </c>
      <c r="BA2937">
        <f t="shared" si="183"/>
        <v>9.6633812063373625E-13</v>
      </c>
    </row>
    <row r="2938" spans="1:53" x14ac:dyDescent="0.35">
      <c r="A2938">
        <v>6631154</v>
      </c>
      <c r="B2938">
        <v>2007</v>
      </c>
      <c r="C2938">
        <v>69</v>
      </c>
      <c r="D2938">
        <v>69</v>
      </c>
      <c r="E2938">
        <v>56</v>
      </c>
      <c r="F2938" t="s">
        <v>54</v>
      </c>
      <c r="G2938" t="s">
        <v>54</v>
      </c>
      <c r="H2938" t="s">
        <v>45</v>
      </c>
      <c r="I2938">
        <v>48</v>
      </c>
      <c r="J2938" t="s">
        <v>46</v>
      </c>
      <c r="K2938" t="s">
        <v>47</v>
      </c>
      <c r="L2938">
        <v>1</v>
      </c>
      <c r="M2938">
        <v>7</v>
      </c>
      <c r="N2938">
        <v>20</v>
      </c>
      <c r="O2938" t="s">
        <v>61</v>
      </c>
      <c r="P2938">
        <v>6637.935356</v>
      </c>
      <c r="Q2938" t="s">
        <v>49</v>
      </c>
      <c r="R2938">
        <v>12000</v>
      </c>
      <c r="S2938">
        <v>50</v>
      </c>
      <c r="T2938">
        <v>8</v>
      </c>
      <c r="U2938" t="s">
        <v>50</v>
      </c>
      <c r="V2938">
        <v>0</v>
      </c>
      <c r="W2938">
        <v>0</v>
      </c>
      <c r="X2938">
        <v>0</v>
      </c>
      <c r="Y2938" t="s">
        <v>51</v>
      </c>
      <c r="Z2938" t="s">
        <v>60</v>
      </c>
      <c r="AA2938">
        <v>4.7935779999999997E-2</v>
      </c>
      <c r="AB2938">
        <v>0.23555045899999999</v>
      </c>
      <c r="AC2938">
        <v>0.37201834900000003</v>
      </c>
      <c r="AD2938">
        <v>0.16706512400000001</v>
      </c>
      <c r="AE2938">
        <v>27.885333330000002</v>
      </c>
      <c r="AF2938">
        <v>0.49593573699999999</v>
      </c>
      <c r="AG2938">
        <v>2.3983944949999998</v>
      </c>
      <c r="AH2938">
        <v>0.25954895100000003</v>
      </c>
      <c r="AI2938">
        <v>6.3876940000000002E-3</v>
      </c>
      <c r="AJ2938">
        <v>3</v>
      </c>
      <c r="AK2938">
        <v>761007</v>
      </c>
      <c r="AL2938">
        <v>0</v>
      </c>
      <c r="AM2938" t="s">
        <v>53</v>
      </c>
      <c r="AN2938">
        <v>1052007</v>
      </c>
      <c r="AO2938">
        <v>31122007</v>
      </c>
      <c r="AP2938">
        <v>1503.21</v>
      </c>
      <c r="AQ2938">
        <v>1</v>
      </c>
      <c r="AR2938">
        <v>1</v>
      </c>
      <c r="AS2938">
        <v>1503.21</v>
      </c>
      <c r="AT2938">
        <v>682.46032714843705</v>
      </c>
      <c r="AU2938">
        <v>590.06266779999999</v>
      </c>
      <c r="AV2938">
        <v>89.325294494628906</v>
      </c>
      <c r="AW2938">
        <v>1503.21</v>
      </c>
      <c r="AX2938">
        <f t="shared" si="180"/>
        <v>820.74967285156299</v>
      </c>
      <c r="AY2938">
        <f t="shared" si="181"/>
        <v>913.14733220000005</v>
      </c>
      <c r="AZ2938">
        <f t="shared" si="182"/>
        <v>1413.8847055053711</v>
      </c>
      <c r="BA2938">
        <f t="shared" si="183"/>
        <v>0</v>
      </c>
    </row>
    <row r="2939" spans="1:53" x14ac:dyDescent="0.35">
      <c r="A2939">
        <v>4526816</v>
      </c>
      <c r="B2939">
        <v>2007</v>
      </c>
      <c r="C2939">
        <v>35</v>
      </c>
      <c r="D2939">
        <v>35</v>
      </c>
      <c r="E2939">
        <v>45</v>
      </c>
      <c r="F2939" t="s">
        <v>54</v>
      </c>
      <c r="G2939" t="s">
        <v>54</v>
      </c>
      <c r="H2939" t="s">
        <v>45</v>
      </c>
      <c r="I2939">
        <v>10</v>
      </c>
      <c r="J2939" t="s">
        <v>57</v>
      </c>
      <c r="K2939" t="s">
        <v>58</v>
      </c>
      <c r="L2939">
        <v>2</v>
      </c>
      <c r="M2939">
        <v>4</v>
      </c>
      <c r="N2939">
        <v>18</v>
      </c>
      <c r="O2939" t="s">
        <v>82</v>
      </c>
      <c r="P2939">
        <v>12949.621709999999</v>
      </c>
      <c r="Q2939" t="s">
        <v>56</v>
      </c>
      <c r="R2939">
        <v>5000</v>
      </c>
      <c r="S2939">
        <v>0</v>
      </c>
      <c r="T2939">
        <v>7</v>
      </c>
      <c r="U2939" t="s">
        <v>62</v>
      </c>
      <c r="V2939">
        <v>1</v>
      </c>
      <c r="W2939">
        <v>0</v>
      </c>
      <c r="X2939">
        <v>1</v>
      </c>
      <c r="Y2939" t="s">
        <v>51</v>
      </c>
      <c r="Z2939" t="s">
        <v>60</v>
      </c>
      <c r="AA2939">
        <v>1.6799092000000002E-2</v>
      </c>
      <c r="AB2939">
        <v>9.8114921999999993E-2</v>
      </c>
      <c r="AC2939">
        <v>0.550760845</v>
      </c>
      <c r="AD2939">
        <v>0.118581487</v>
      </c>
      <c r="AE2939">
        <v>9.7947855340000007</v>
      </c>
      <c r="AF2939">
        <v>0.49793920699999999</v>
      </c>
      <c r="AG2939">
        <v>2.6450147629999998</v>
      </c>
      <c r="AH2939">
        <v>0.22413196499999999</v>
      </c>
      <c r="AI2939">
        <v>6.3444460000000001E-3</v>
      </c>
      <c r="AJ2939">
        <v>7</v>
      </c>
      <c r="AK2939">
        <v>771603</v>
      </c>
      <c r="AL2939">
        <v>1</v>
      </c>
      <c r="AM2939" t="s">
        <v>53</v>
      </c>
      <c r="AN2939">
        <v>1012007</v>
      </c>
      <c r="AO2939">
        <v>7092007</v>
      </c>
      <c r="AP2939">
        <v>1208.9100000000001</v>
      </c>
      <c r="AQ2939">
        <v>1</v>
      </c>
      <c r="AR2939">
        <v>1</v>
      </c>
      <c r="AS2939">
        <v>1208.9100000000001</v>
      </c>
      <c r="AT2939">
        <v>1152.39233398437</v>
      </c>
      <c r="AU2939">
        <v>1704.153624</v>
      </c>
      <c r="AV2939">
        <v>89.325294494628906</v>
      </c>
      <c r="AW2939">
        <v>1208.9100000000001</v>
      </c>
      <c r="AX2939">
        <f t="shared" si="180"/>
        <v>56.517666015630084</v>
      </c>
      <c r="AY2939">
        <f t="shared" si="181"/>
        <v>495.24362399999995</v>
      </c>
      <c r="AZ2939">
        <f t="shared" si="182"/>
        <v>1119.5847055053712</v>
      </c>
      <c r="BA2939">
        <f t="shared" si="183"/>
        <v>0</v>
      </c>
    </row>
    <row r="2940" spans="1:53" x14ac:dyDescent="0.35">
      <c r="A2940">
        <v>5922221</v>
      </c>
      <c r="B2940">
        <v>2007</v>
      </c>
      <c r="C2940">
        <v>80</v>
      </c>
      <c r="D2940">
        <v>80</v>
      </c>
      <c r="E2940">
        <v>56</v>
      </c>
      <c r="F2940" t="s">
        <v>54</v>
      </c>
      <c r="G2940" t="s">
        <v>54</v>
      </c>
      <c r="H2940" t="s">
        <v>45</v>
      </c>
      <c r="I2940">
        <v>59</v>
      </c>
      <c r="J2940" t="s">
        <v>57</v>
      </c>
      <c r="K2940" t="s">
        <v>47</v>
      </c>
      <c r="L2940">
        <v>1</v>
      </c>
      <c r="M2940">
        <v>4</v>
      </c>
      <c r="N2940">
        <v>16</v>
      </c>
      <c r="O2940" t="s">
        <v>85</v>
      </c>
      <c r="P2940">
        <v>90</v>
      </c>
      <c r="Q2940" t="s">
        <v>73</v>
      </c>
      <c r="R2940">
        <v>17000</v>
      </c>
      <c r="S2940">
        <v>0</v>
      </c>
      <c r="T2940">
        <v>28</v>
      </c>
      <c r="U2940" t="s">
        <v>62</v>
      </c>
      <c r="V2940">
        <v>0</v>
      </c>
      <c r="W2940">
        <v>0</v>
      </c>
      <c r="X2940">
        <v>1</v>
      </c>
      <c r="Y2940" t="s">
        <v>51</v>
      </c>
      <c r="Z2940" t="s">
        <v>60</v>
      </c>
      <c r="AA2940">
        <v>7.3246431000000001E-2</v>
      </c>
      <c r="AB2940">
        <v>0.25481067699999999</v>
      </c>
      <c r="AC2940">
        <v>0.270639354</v>
      </c>
      <c r="AD2940">
        <v>9.7430991999999994E-2</v>
      </c>
      <c r="AE2940">
        <v>55.439393940000002</v>
      </c>
      <c r="AF2940">
        <v>0.48674501199999998</v>
      </c>
      <c r="AG2940">
        <v>2.2712600869999999</v>
      </c>
      <c r="AH2940">
        <v>8.5633901999999998E-2</v>
      </c>
      <c r="AI2940">
        <v>4.0443120000000004E-3</v>
      </c>
      <c r="AJ2940">
        <v>8</v>
      </c>
      <c r="AK2940">
        <v>780101</v>
      </c>
      <c r="AL2940">
        <v>0</v>
      </c>
      <c r="AM2940" t="s">
        <v>53</v>
      </c>
      <c r="AN2940">
        <v>5072007</v>
      </c>
      <c r="AO2940">
        <v>31122007</v>
      </c>
      <c r="AP2940">
        <v>266.06</v>
      </c>
      <c r="AQ2940">
        <v>1</v>
      </c>
      <c r="AR2940">
        <v>1</v>
      </c>
      <c r="AS2940">
        <v>266.06</v>
      </c>
      <c r="AT2940">
        <v>399.37319946289</v>
      </c>
      <c r="AU2940">
        <v>917.63065470000004</v>
      </c>
      <c r="AV2940">
        <v>89.325294494628906</v>
      </c>
      <c r="AW2940">
        <v>266.06</v>
      </c>
      <c r="AX2940">
        <f t="shared" si="180"/>
        <v>133.31319946289</v>
      </c>
      <c r="AY2940">
        <f t="shared" si="181"/>
        <v>651.57065469999998</v>
      </c>
      <c r="AZ2940">
        <f t="shared" si="182"/>
        <v>176.7347055053711</v>
      </c>
      <c r="BA2940">
        <f t="shared" si="183"/>
        <v>0</v>
      </c>
    </row>
    <row r="2941" spans="1:53" x14ac:dyDescent="0.35">
      <c r="A2941">
        <v>6346181</v>
      </c>
      <c r="B2941">
        <v>2008</v>
      </c>
      <c r="C2941">
        <v>41</v>
      </c>
      <c r="D2941">
        <v>28</v>
      </c>
      <c r="E2941">
        <v>28</v>
      </c>
      <c r="F2941" t="s">
        <v>45</v>
      </c>
      <c r="G2941" t="s">
        <v>54</v>
      </c>
      <c r="H2941" t="s">
        <v>54</v>
      </c>
      <c r="I2941">
        <v>7</v>
      </c>
      <c r="J2941" t="s">
        <v>57</v>
      </c>
      <c r="K2941" t="s">
        <v>58</v>
      </c>
      <c r="L2941">
        <v>2</v>
      </c>
      <c r="M2941">
        <v>4</v>
      </c>
      <c r="N2941">
        <v>44</v>
      </c>
      <c r="O2941" t="s">
        <v>86</v>
      </c>
      <c r="P2941">
        <v>17689.041819999999</v>
      </c>
      <c r="Q2941" t="s">
        <v>56</v>
      </c>
      <c r="R2941">
        <v>10000</v>
      </c>
      <c r="S2941">
        <v>350</v>
      </c>
      <c r="T2941">
        <v>2</v>
      </c>
      <c r="U2941" t="s">
        <v>62</v>
      </c>
      <c r="V2941">
        <v>0</v>
      </c>
      <c r="W2941">
        <v>1</v>
      </c>
      <c r="X2941">
        <v>0</v>
      </c>
      <c r="Y2941" t="s">
        <v>51</v>
      </c>
      <c r="Z2941" t="s">
        <v>52</v>
      </c>
      <c r="AA2941">
        <v>9.3172119999999997E-2</v>
      </c>
      <c r="AB2941">
        <v>0.35810810799999998</v>
      </c>
      <c r="AC2941">
        <v>0.19843527699999999</v>
      </c>
      <c r="AD2941">
        <v>0.13125869300000001</v>
      </c>
      <c r="AE2941">
        <v>58.101010100000003</v>
      </c>
      <c r="AF2941">
        <v>0.48887343500000002</v>
      </c>
      <c r="AG2941">
        <v>2.045519203</v>
      </c>
      <c r="AH2941">
        <v>6.7682653999999995E-2</v>
      </c>
      <c r="AI2941">
        <v>3.5858359999999998E-3</v>
      </c>
      <c r="AJ2941">
        <v>7</v>
      </c>
      <c r="AK2941">
        <v>780102</v>
      </c>
      <c r="AL2941">
        <v>0</v>
      </c>
      <c r="AM2941" t="s">
        <v>53</v>
      </c>
      <c r="AN2941">
        <v>1012008</v>
      </c>
      <c r="AO2941">
        <v>20032008</v>
      </c>
      <c r="AP2941">
        <v>50</v>
      </c>
      <c r="AQ2941">
        <v>1</v>
      </c>
      <c r="AR2941">
        <v>1</v>
      </c>
      <c r="AS2941">
        <v>50</v>
      </c>
      <c r="AT2941">
        <v>1044.60852050781</v>
      </c>
      <c r="AU2941">
        <v>1556.48335</v>
      </c>
      <c r="AV2941">
        <v>89.325294494628906</v>
      </c>
      <c r="AW2941">
        <v>807.63999999999896</v>
      </c>
      <c r="AX2941">
        <f t="shared" si="180"/>
        <v>994.60852050781</v>
      </c>
      <c r="AY2941">
        <f t="shared" si="181"/>
        <v>1506.48335</v>
      </c>
      <c r="AZ2941">
        <f t="shared" si="182"/>
        <v>39.325294494628906</v>
      </c>
      <c r="BA2941">
        <f t="shared" si="183"/>
        <v>757.63999999999896</v>
      </c>
    </row>
    <row r="2942" spans="1:53" x14ac:dyDescent="0.35">
      <c r="A2942">
        <v>1402596</v>
      </c>
      <c r="B2942">
        <v>2006</v>
      </c>
      <c r="C2942">
        <v>36</v>
      </c>
      <c r="D2942">
        <v>36</v>
      </c>
      <c r="E2942">
        <v>56</v>
      </c>
      <c r="F2942" t="s">
        <v>54</v>
      </c>
      <c r="G2942" t="s">
        <v>54</v>
      </c>
      <c r="H2942" t="s">
        <v>45</v>
      </c>
      <c r="I2942">
        <v>13</v>
      </c>
      <c r="J2942" t="s">
        <v>46</v>
      </c>
      <c r="K2942" t="s">
        <v>47</v>
      </c>
      <c r="L2942">
        <v>1</v>
      </c>
      <c r="M2942">
        <v>3</v>
      </c>
      <c r="N2942">
        <v>15</v>
      </c>
      <c r="O2942" t="s">
        <v>70</v>
      </c>
      <c r="P2942">
        <v>9805.9527880000005</v>
      </c>
      <c r="Q2942" t="s">
        <v>56</v>
      </c>
      <c r="R2942">
        <v>8000</v>
      </c>
      <c r="S2942">
        <v>50</v>
      </c>
      <c r="T2942">
        <v>1</v>
      </c>
      <c r="U2942" t="s">
        <v>62</v>
      </c>
      <c r="V2942">
        <v>0</v>
      </c>
      <c r="W2942">
        <v>0</v>
      </c>
      <c r="X2942">
        <v>2</v>
      </c>
      <c r="Y2942" t="s">
        <v>63</v>
      </c>
      <c r="Z2942" t="s">
        <v>60</v>
      </c>
      <c r="AA2942">
        <v>6.8513119999999997E-2</v>
      </c>
      <c r="AB2942">
        <v>0.25364431500000001</v>
      </c>
      <c r="AC2942">
        <v>0.26858600599999999</v>
      </c>
      <c r="AD2942">
        <v>0.107933579</v>
      </c>
      <c r="AE2942">
        <v>61.358490570000001</v>
      </c>
      <c r="AF2942">
        <v>0.47739852399999999</v>
      </c>
      <c r="AG2942">
        <v>2.3702623909999998</v>
      </c>
      <c r="AH2942">
        <v>7.7984402999999994E-2</v>
      </c>
      <c r="AI2942">
        <v>5.5988799999999997E-3</v>
      </c>
      <c r="AJ2942">
        <v>2</v>
      </c>
      <c r="AK2942">
        <v>780104</v>
      </c>
      <c r="AL2942">
        <v>0</v>
      </c>
      <c r="AM2942" t="s">
        <v>53</v>
      </c>
      <c r="AN2942">
        <v>1012006</v>
      </c>
      <c r="AO2942">
        <v>6112006</v>
      </c>
      <c r="AP2942">
        <v>1213.21</v>
      </c>
      <c r="AQ2942">
        <v>1</v>
      </c>
      <c r="AR2942">
        <v>1</v>
      </c>
      <c r="AS2942">
        <v>1213.21</v>
      </c>
      <c r="AT2942">
        <v>1131.74243164062</v>
      </c>
      <c r="AU2942">
        <v>1533.0322410000001</v>
      </c>
      <c r="AV2942">
        <v>89.325294494628906</v>
      </c>
      <c r="AW2942">
        <v>1919.43</v>
      </c>
      <c r="AX2942">
        <f t="shared" si="180"/>
        <v>81.467568359380039</v>
      </c>
      <c r="AY2942">
        <f t="shared" si="181"/>
        <v>319.82224100000008</v>
      </c>
      <c r="AZ2942">
        <f t="shared" si="182"/>
        <v>1123.8847055053711</v>
      </c>
      <c r="BA2942">
        <f t="shared" si="183"/>
        <v>706.22</v>
      </c>
    </row>
    <row r="2943" spans="1:53" x14ac:dyDescent="0.35">
      <c r="A2943">
        <v>5792388</v>
      </c>
      <c r="B2943">
        <v>2007</v>
      </c>
      <c r="C2943">
        <v>35</v>
      </c>
      <c r="D2943">
        <v>35</v>
      </c>
      <c r="E2943">
        <v>50</v>
      </c>
      <c r="F2943" t="s">
        <v>45</v>
      </c>
      <c r="G2943" t="s">
        <v>45</v>
      </c>
      <c r="H2943" t="s">
        <v>54</v>
      </c>
      <c r="I2943">
        <v>12</v>
      </c>
      <c r="J2943" t="s">
        <v>57</v>
      </c>
      <c r="K2943" t="s">
        <v>58</v>
      </c>
      <c r="L2943">
        <v>2</v>
      </c>
      <c r="M2943">
        <v>4</v>
      </c>
      <c r="N2943">
        <v>21</v>
      </c>
      <c r="O2943" t="s">
        <v>82</v>
      </c>
      <c r="P2943">
        <v>10281.6963</v>
      </c>
      <c r="Q2943" t="s">
        <v>56</v>
      </c>
      <c r="R2943">
        <v>3000</v>
      </c>
      <c r="S2943">
        <v>150</v>
      </c>
      <c r="T2943">
        <v>9</v>
      </c>
      <c r="U2943" t="s">
        <v>50</v>
      </c>
      <c r="V2943">
        <v>0</v>
      </c>
      <c r="W2943">
        <v>1</v>
      </c>
      <c r="X2943">
        <v>0</v>
      </c>
      <c r="Y2943" t="s">
        <v>51</v>
      </c>
      <c r="Z2943" t="s">
        <v>60</v>
      </c>
      <c r="AA2943">
        <v>6.8513119999999997E-2</v>
      </c>
      <c r="AB2943">
        <v>0.25364431500000001</v>
      </c>
      <c r="AC2943">
        <v>0.26858600599999999</v>
      </c>
      <c r="AD2943">
        <v>0.107933579</v>
      </c>
      <c r="AE2943">
        <v>61.358490570000001</v>
      </c>
      <c r="AF2943">
        <v>0.47739852399999999</v>
      </c>
      <c r="AG2943">
        <v>2.3702623909999998</v>
      </c>
      <c r="AH2943">
        <v>7.7984402999999994E-2</v>
      </c>
      <c r="AI2943">
        <v>5.5988799999999997E-3</v>
      </c>
      <c r="AJ2943">
        <v>1</v>
      </c>
      <c r="AK2943">
        <v>780104</v>
      </c>
      <c r="AL2943">
        <v>0</v>
      </c>
      <c r="AM2943" t="s">
        <v>53</v>
      </c>
      <c r="AN2943">
        <v>1012007</v>
      </c>
      <c r="AO2943">
        <v>4102007</v>
      </c>
      <c r="AP2943">
        <v>1446.32</v>
      </c>
      <c r="AQ2943">
        <v>1</v>
      </c>
      <c r="AR2943">
        <v>1</v>
      </c>
      <c r="AS2943">
        <v>1446.32</v>
      </c>
      <c r="AT2943">
        <v>1025.36474609375</v>
      </c>
      <c r="AU2943">
        <v>1298.5341109999999</v>
      </c>
      <c r="AV2943">
        <v>89.325294494628906</v>
      </c>
      <c r="AW2943">
        <v>1446.3199999999899</v>
      </c>
      <c r="AX2943">
        <f t="shared" si="180"/>
        <v>420.95525390624994</v>
      </c>
      <c r="AY2943">
        <f t="shared" si="181"/>
        <v>147.785889</v>
      </c>
      <c r="AZ2943">
        <f t="shared" si="182"/>
        <v>1356.994705505371</v>
      </c>
      <c r="BA2943">
        <f t="shared" si="183"/>
        <v>1.0004441719502211E-11</v>
      </c>
    </row>
    <row r="2944" spans="1:53" x14ac:dyDescent="0.35">
      <c r="A2944">
        <v>1329392</v>
      </c>
      <c r="B2944">
        <v>2005</v>
      </c>
      <c r="C2944">
        <v>54</v>
      </c>
      <c r="D2944">
        <v>50</v>
      </c>
      <c r="E2944">
        <v>50</v>
      </c>
      <c r="F2944" t="s">
        <v>45</v>
      </c>
      <c r="G2944" t="s">
        <v>54</v>
      </c>
      <c r="H2944" t="s">
        <v>54</v>
      </c>
      <c r="I2944">
        <v>28</v>
      </c>
      <c r="J2944" t="s">
        <v>57</v>
      </c>
      <c r="K2944" t="s">
        <v>58</v>
      </c>
      <c r="L2944">
        <v>2</v>
      </c>
      <c r="M2944">
        <v>4</v>
      </c>
      <c r="N2944">
        <v>28</v>
      </c>
      <c r="O2944" t="s">
        <v>90</v>
      </c>
      <c r="P2944">
        <v>100</v>
      </c>
      <c r="Q2944" t="s">
        <v>49</v>
      </c>
      <c r="R2944">
        <v>8000</v>
      </c>
      <c r="S2944">
        <v>0</v>
      </c>
      <c r="T2944">
        <v>13</v>
      </c>
      <c r="U2944" t="s">
        <v>62</v>
      </c>
      <c r="V2944">
        <v>0</v>
      </c>
      <c r="W2944">
        <v>0</v>
      </c>
      <c r="X2944">
        <v>2</v>
      </c>
      <c r="Y2944" t="s">
        <v>51</v>
      </c>
      <c r="Z2944" t="s">
        <v>60</v>
      </c>
      <c r="AA2944">
        <v>7.2393576000000001E-2</v>
      </c>
      <c r="AB2944">
        <v>0.241906704</v>
      </c>
      <c r="AC2944">
        <v>0.30665307200000003</v>
      </c>
      <c r="AD2944">
        <v>0.134090656</v>
      </c>
      <c r="AE2944">
        <v>43.376811590000003</v>
      </c>
      <c r="AF2944">
        <v>0.48435237799999997</v>
      </c>
      <c r="AG2944">
        <v>2.2888095850000001</v>
      </c>
      <c r="AH2944">
        <v>0.15475478500000001</v>
      </c>
      <c r="AI2944">
        <v>5.83134E-3</v>
      </c>
      <c r="AJ2944">
        <v>7</v>
      </c>
      <c r="AK2944">
        <v>780205</v>
      </c>
      <c r="AL2944">
        <v>0</v>
      </c>
      <c r="AM2944" t="s">
        <v>53</v>
      </c>
      <c r="AN2944">
        <v>1012005</v>
      </c>
      <c r="AO2944">
        <v>13102005</v>
      </c>
      <c r="AP2944">
        <v>760.6</v>
      </c>
      <c r="AQ2944">
        <v>1</v>
      </c>
      <c r="AR2944">
        <v>1</v>
      </c>
      <c r="AS2944">
        <v>760.6</v>
      </c>
      <c r="AT2944">
        <v>691.78332519531205</v>
      </c>
      <c r="AU2944">
        <v>816.64767289999998</v>
      </c>
      <c r="AV2944">
        <v>89.325294494628906</v>
      </c>
      <c r="AW2944">
        <v>760.6</v>
      </c>
      <c r="AX2944">
        <f t="shared" si="180"/>
        <v>68.816674804687977</v>
      </c>
      <c r="AY2944">
        <f t="shared" si="181"/>
        <v>56.047672899999952</v>
      </c>
      <c r="AZ2944">
        <f t="shared" si="182"/>
        <v>671.27470550537112</v>
      </c>
      <c r="BA2944">
        <f t="shared" si="183"/>
        <v>0</v>
      </c>
    </row>
    <row r="2945" spans="1:53" x14ac:dyDescent="0.35">
      <c r="A2945">
        <v>4216963</v>
      </c>
      <c r="B2945">
        <v>2008</v>
      </c>
      <c r="C2945">
        <v>59</v>
      </c>
      <c r="D2945">
        <v>59</v>
      </c>
      <c r="E2945">
        <v>77</v>
      </c>
      <c r="F2945" t="s">
        <v>45</v>
      </c>
      <c r="G2945" t="s">
        <v>45</v>
      </c>
      <c r="H2945" t="s">
        <v>54</v>
      </c>
      <c r="I2945">
        <v>36</v>
      </c>
      <c r="J2945" t="s">
        <v>57</v>
      </c>
      <c r="K2945" t="s">
        <v>58</v>
      </c>
      <c r="L2945">
        <v>2</v>
      </c>
      <c r="M2945">
        <v>5</v>
      </c>
      <c r="N2945">
        <v>18</v>
      </c>
      <c r="O2945" t="s">
        <v>83</v>
      </c>
      <c r="P2945">
        <v>4795.453931</v>
      </c>
      <c r="Q2945" t="s">
        <v>49</v>
      </c>
      <c r="R2945">
        <v>10000</v>
      </c>
      <c r="S2945">
        <v>50</v>
      </c>
      <c r="T2945">
        <v>12</v>
      </c>
      <c r="U2945" t="s">
        <v>62</v>
      </c>
      <c r="V2945">
        <v>0</v>
      </c>
      <c r="W2945">
        <v>2</v>
      </c>
      <c r="X2945">
        <v>3</v>
      </c>
      <c r="Y2945" t="s">
        <v>51</v>
      </c>
      <c r="Z2945" t="s">
        <v>60</v>
      </c>
      <c r="AA2945">
        <v>7.2393576000000001E-2</v>
      </c>
      <c r="AB2945">
        <v>0.241906704</v>
      </c>
      <c r="AC2945">
        <v>0.30665307200000003</v>
      </c>
      <c r="AD2945">
        <v>0.134090656</v>
      </c>
      <c r="AE2945">
        <v>43.376811590000003</v>
      </c>
      <c r="AF2945">
        <v>0.48435237799999997</v>
      </c>
      <c r="AG2945">
        <v>2.2888095850000001</v>
      </c>
      <c r="AH2945">
        <v>0.15475478500000001</v>
      </c>
      <c r="AI2945">
        <v>5.83134E-3</v>
      </c>
      <c r="AJ2945">
        <v>9</v>
      </c>
      <c r="AK2945">
        <v>780205</v>
      </c>
      <c r="AL2945">
        <v>0</v>
      </c>
      <c r="AM2945" t="s">
        <v>53</v>
      </c>
      <c r="AN2945">
        <v>5042008</v>
      </c>
      <c r="AO2945">
        <v>31122008</v>
      </c>
      <c r="AP2945">
        <v>676.53</v>
      </c>
      <c r="AQ2945">
        <v>1</v>
      </c>
      <c r="AR2945">
        <v>1</v>
      </c>
      <c r="AS2945">
        <v>676.53</v>
      </c>
      <c r="AT2945">
        <v>746.31982421875</v>
      </c>
      <c r="AU2945">
        <v>762.94648740000002</v>
      </c>
      <c r="AV2945">
        <v>89.325294494628906</v>
      </c>
      <c r="AW2945">
        <v>333.61</v>
      </c>
      <c r="AX2945">
        <f t="shared" si="180"/>
        <v>69.789824218750027</v>
      </c>
      <c r="AY2945">
        <f t="shared" si="181"/>
        <v>86.416487400000051</v>
      </c>
      <c r="AZ2945">
        <f t="shared" si="182"/>
        <v>587.20470550537107</v>
      </c>
      <c r="BA2945">
        <f t="shared" si="183"/>
        <v>342.91999999999996</v>
      </c>
    </row>
    <row r="2946" spans="1:53" x14ac:dyDescent="0.35">
      <c r="A2946">
        <v>1226434</v>
      </c>
      <c r="B2946">
        <v>2007</v>
      </c>
      <c r="C2946">
        <v>68</v>
      </c>
      <c r="D2946">
        <v>68</v>
      </c>
      <c r="E2946">
        <v>56</v>
      </c>
      <c r="F2946" t="s">
        <v>45</v>
      </c>
      <c r="G2946" t="s">
        <v>45</v>
      </c>
      <c r="H2946" t="s">
        <v>45</v>
      </c>
      <c r="I2946">
        <v>46</v>
      </c>
      <c r="J2946" t="s">
        <v>57</v>
      </c>
      <c r="K2946" t="s">
        <v>47</v>
      </c>
      <c r="L2946">
        <v>1</v>
      </c>
      <c r="M2946">
        <v>6</v>
      </c>
      <c r="N2946">
        <v>29</v>
      </c>
      <c r="O2946" t="s">
        <v>75</v>
      </c>
      <c r="P2946">
        <v>10008.527319999999</v>
      </c>
      <c r="Q2946" t="s">
        <v>49</v>
      </c>
      <c r="R2946">
        <v>8000</v>
      </c>
      <c r="S2946">
        <v>0</v>
      </c>
      <c r="T2946">
        <v>15</v>
      </c>
      <c r="U2946" t="s">
        <v>50</v>
      </c>
      <c r="V2946">
        <v>0</v>
      </c>
      <c r="W2946">
        <v>0</v>
      </c>
      <c r="X2946">
        <v>6</v>
      </c>
      <c r="Y2946" t="s">
        <v>51</v>
      </c>
      <c r="Z2946" t="s">
        <v>60</v>
      </c>
      <c r="AA2946">
        <v>7.7729044999999997E-2</v>
      </c>
      <c r="AB2946">
        <v>0.19444444399999999</v>
      </c>
      <c r="AC2946">
        <v>0.33357699800000001</v>
      </c>
      <c r="AD2946">
        <v>0.148411665</v>
      </c>
      <c r="AE2946">
        <v>49.895000000000003</v>
      </c>
      <c r="AF2946">
        <v>0.48692253699999999</v>
      </c>
      <c r="AG2946">
        <v>2.4315302139999999</v>
      </c>
      <c r="AH2946">
        <v>0.21261965799999999</v>
      </c>
      <c r="AI2946">
        <v>5.9323179999999998E-3</v>
      </c>
      <c r="AJ2946">
        <v>9</v>
      </c>
      <c r="AK2946">
        <v>780206</v>
      </c>
      <c r="AL2946">
        <v>0</v>
      </c>
      <c r="AM2946" t="s">
        <v>53</v>
      </c>
      <c r="AN2946">
        <v>4072007</v>
      </c>
      <c r="AO2946">
        <v>31122007</v>
      </c>
      <c r="AP2946">
        <v>1838.14</v>
      </c>
      <c r="AQ2946">
        <v>1</v>
      </c>
      <c r="AR2946">
        <v>1</v>
      </c>
      <c r="AS2946">
        <v>1838.14</v>
      </c>
      <c r="AT2946">
        <v>870.56890869140602</v>
      </c>
      <c r="AU2946">
        <v>733.66970879999997</v>
      </c>
      <c r="AV2946">
        <v>89.325294494628906</v>
      </c>
      <c r="AW2946">
        <v>1838.14</v>
      </c>
      <c r="AX2946">
        <f t="shared" ref="AX2946:AX3009" si="184">ABS(AT2946-AS2946)</f>
        <v>967.57109130859408</v>
      </c>
      <c r="AY2946">
        <f t="shared" ref="AY2946:AY3009" si="185">ABS(AU2946-AS2946)</f>
        <v>1104.4702912000002</v>
      </c>
      <c r="AZ2946">
        <f t="shared" si="182"/>
        <v>1748.8147055053712</v>
      </c>
      <c r="BA2946">
        <f t="shared" si="183"/>
        <v>0</v>
      </c>
    </row>
    <row r="2947" spans="1:53" x14ac:dyDescent="0.35">
      <c r="A2947">
        <v>6614679</v>
      </c>
      <c r="B2947">
        <v>2008</v>
      </c>
      <c r="C2947">
        <v>34</v>
      </c>
      <c r="D2947">
        <v>34</v>
      </c>
      <c r="E2947">
        <v>56</v>
      </c>
      <c r="F2947" t="s">
        <v>54</v>
      </c>
      <c r="G2947" t="s">
        <v>54</v>
      </c>
      <c r="H2947" t="s">
        <v>45</v>
      </c>
      <c r="I2947">
        <v>13</v>
      </c>
      <c r="J2947" t="s">
        <v>46</v>
      </c>
      <c r="K2947" t="s">
        <v>47</v>
      </c>
      <c r="L2947">
        <v>1</v>
      </c>
      <c r="M2947">
        <v>10</v>
      </c>
      <c r="N2947">
        <v>19</v>
      </c>
      <c r="O2947" t="s">
        <v>61</v>
      </c>
      <c r="P2947">
        <v>7212.672877</v>
      </c>
      <c r="Q2947" t="s">
        <v>49</v>
      </c>
      <c r="R2947">
        <v>12000</v>
      </c>
      <c r="S2947">
        <v>0</v>
      </c>
      <c r="T2947">
        <v>9</v>
      </c>
      <c r="U2947" t="s">
        <v>62</v>
      </c>
      <c r="V2947">
        <v>0</v>
      </c>
      <c r="W2947">
        <v>0</v>
      </c>
      <c r="X2947">
        <v>0</v>
      </c>
      <c r="Y2947" t="s">
        <v>51</v>
      </c>
      <c r="Z2947" t="s">
        <v>65</v>
      </c>
      <c r="AA2947">
        <v>7.7729044999999997E-2</v>
      </c>
      <c r="AB2947">
        <v>0.19444444399999999</v>
      </c>
      <c r="AC2947">
        <v>0.33357699800000001</v>
      </c>
      <c r="AD2947">
        <v>0.148411665</v>
      </c>
      <c r="AE2947">
        <v>49.895000000000003</v>
      </c>
      <c r="AF2947">
        <v>0.48692253699999999</v>
      </c>
      <c r="AG2947">
        <v>2.4315302139999999</v>
      </c>
      <c r="AH2947">
        <v>0.21261965799999999</v>
      </c>
      <c r="AI2947">
        <v>5.9323179999999998E-3</v>
      </c>
      <c r="AJ2947">
        <v>2</v>
      </c>
      <c r="AK2947">
        <v>780206</v>
      </c>
      <c r="AL2947">
        <v>0</v>
      </c>
      <c r="AM2947" t="s">
        <v>53</v>
      </c>
      <c r="AN2947">
        <v>1012008</v>
      </c>
      <c r="AO2947">
        <v>26032008</v>
      </c>
      <c r="AP2947">
        <v>664.78</v>
      </c>
      <c r="AQ2947">
        <v>1</v>
      </c>
      <c r="AR2947">
        <v>1</v>
      </c>
      <c r="AS2947">
        <v>664.78</v>
      </c>
      <c r="AT2947">
        <v>996.29382324218705</v>
      </c>
      <c r="AU2947">
        <v>960.65401150000002</v>
      </c>
      <c r="AV2947">
        <v>89.325294494628906</v>
      </c>
      <c r="AW2947">
        <v>664.77999999999895</v>
      </c>
      <c r="AX2947">
        <f t="shared" si="184"/>
        <v>331.51382324218707</v>
      </c>
      <c r="AY2947">
        <f t="shared" si="185"/>
        <v>295.87401150000005</v>
      </c>
      <c r="AZ2947">
        <f t="shared" ref="AZ2947:AZ3010" si="186">ABS(AV2947-AS2947)</f>
        <v>575.45470550537107</v>
      </c>
      <c r="BA2947">
        <f t="shared" ref="BA2947:BA3010" si="187">ABS(AW2947-AS2947)</f>
        <v>1.0231815394945443E-12</v>
      </c>
    </row>
    <row r="2948" spans="1:53" x14ac:dyDescent="0.35">
      <c r="A2948">
        <v>7292682</v>
      </c>
      <c r="B2948">
        <v>2007</v>
      </c>
      <c r="C2948">
        <v>48</v>
      </c>
      <c r="D2948">
        <v>48</v>
      </c>
      <c r="E2948">
        <v>56</v>
      </c>
      <c r="F2948" t="s">
        <v>45</v>
      </c>
      <c r="G2948" t="s">
        <v>45</v>
      </c>
      <c r="H2948" t="s">
        <v>45</v>
      </c>
      <c r="I2948">
        <v>24</v>
      </c>
      <c r="J2948" t="s">
        <v>46</v>
      </c>
      <c r="K2948" t="s">
        <v>47</v>
      </c>
      <c r="L2948">
        <v>1</v>
      </c>
      <c r="M2948">
        <v>13</v>
      </c>
      <c r="N2948">
        <v>9</v>
      </c>
      <c r="O2948" t="s">
        <v>77</v>
      </c>
      <c r="P2948">
        <v>3467.203156</v>
      </c>
      <c r="Q2948" t="s">
        <v>49</v>
      </c>
      <c r="R2948">
        <v>13000</v>
      </c>
      <c r="S2948">
        <v>0</v>
      </c>
      <c r="T2948">
        <v>0</v>
      </c>
      <c r="U2948" t="s">
        <v>62</v>
      </c>
      <c r="V2948">
        <v>0</v>
      </c>
      <c r="W2948">
        <v>0</v>
      </c>
      <c r="X2948">
        <v>0</v>
      </c>
      <c r="Y2948" t="s">
        <v>51</v>
      </c>
      <c r="Z2948" t="s">
        <v>65</v>
      </c>
      <c r="AA2948">
        <v>7.7729044999999997E-2</v>
      </c>
      <c r="AB2948">
        <v>0.19444444399999999</v>
      </c>
      <c r="AC2948">
        <v>0.33357699800000001</v>
      </c>
      <c r="AD2948">
        <v>0.148411665</v>
      </c>
      <c r="AE2948">
        <v>49.895000000000003</v>
      </c>
      <c r="AF2948">
        <v>0.48692253699999999</v>
      </c>
      <c r="AG2948">
        <v>2.4315302139999999</v>
      </c>
      <c r="AH2948">
        <v>0.21261965799999999</v>
      </c>
      <c r="AI2948">
        <v>5.9323179999999998E-3</v>
      </c>
      <c r="AJ2948">
        <v>5</v>
      </c>
      <c r="AK2948">
        <v>780206</v>
      </c>
      <c r="AL2948">
        <v>0</v>
      </c>
      <c r="AM2948" t="s">
        <v>53</v>
      </c>
      <c r="AN2948">
        <v>17022007</v>
      </c>
      <c r="AO2948">
        <v>31122007</v>
      </c>
      <c r="AP2948">
        <v>418.04</v>
      </c>
      <c r="AQ2948">
        <v>1</v>
      </c>
      <c r="AR2948">
        <v>1</v>
      </c>
      <c r="AS2948">
        <v>418.04</v>
      </c>
      <c r="AT2948">
        <v>617.38140869140602</v>
      </c>
      <c r="AU2948">
        <v>505.66010640000002</v>
      </c>
      <c r="AV2948">
        <v>89.325294494628906</v>
      </c>
      <c r="AW2948">
        <v>418.04</v>
      </c>
      <c r="AX2948">
        <f t="shared" si="184"/>
        <v>199.341408691406</v>
      </c>
      <c r="AY2948">
        <f t="shared" si="185"/>
        <v>87.620106399999997</v>
      </c>
      <c r="AZ2948">
        <f t="shared" si="186"/>
        <v>328.71470550537111</v>
      </c>
      <c r="BA2948">
        <f t="shared" si="187"/>
        <v>0</v>
      </c>
    </row>
    <row r="2949" spans="1:53" x14ac:dyDescent="0.35">
      <c r="A2949">
        <v>8637599</v>
      </c>
      <c r="B2949">
        <v>2008</v>
      </c>
      <c r="C2949">
        <v>25</v>
      </c>
      <c r="D2949">
        <v>25</v>
      </c>
      <c r="E2949">
        <v>56</v>
      </c>
      <c r="F2949" t="s">
        <v>54</v>
      </c>
      <c r="G2949" t="s">
        <v>54</v>
      </c>
      <c r="H2949" t="s">
        <v>45</v>
      </c>
      <c r="I2949">
        <v>5</v>
      </c>
      <c r="J2949" t="s">
        <v>57</v>
      </c>
      <c r="K2949" t="s">
        <v>47</v>
      </c>
      <c r="L2949">
        <v>1</v>
      </c>
      <c r="M2949">
        <v>10</v>
      </c>
      <c r="N2949">
        <v>17</v>
      </c>
      <c r="O2949" t="s">
        <v>75</v>
      </c>
      <c r="P2949">
        <v>4963.9136600000002</v>
      </c>
      <c r="Q2949" t="s">
        <v>56</v>
      </c>
      <c r="R2949">
        <v>9000</v>
      </c>
      <c r="S2949">
        <v>50</v>
      </c>
      <c r="T2949">
        <v>7</v>
      </c>
      <c r="U2949" t="s">
        <v>62</v>
      </c>
      <c r="V2949">
        <v>0</v>
      </c>
      <c r="W2949">
        <v>1</v>
      </c>
      <c r="X2949">
        <v>0</v>
      </c>
      <c r="Y2949" t="s">
        <v>51</v>
      </c>
      <c r="Z2949" t="s">
        <v>52</v>
      </c>
      <c r="AA2949">
        <v>5.1715439000000002E-2</v>
      </c>
      <c r="AB2949">
        <v>0.21190716500000001</v>
      </c>
      <c r="AC2949">
        <v>0.30676084799999997</v>
      </c>
      <c r="AD2949">
        <v>0.15499639100000001</v>
      </c>
      <c r="AE2949">
        <v>46.62019231</v>
      </c>
      <c r="AF2949">
        <v>0.48963596999999998</v>
      </c>
      <c r="AG2949">
        <v>2.4462663980000001</v>
      </c>
      <c r="AH2949">
        <v>0.19280860699999999</v>
      </c>
      <c r="AI2949">
        <v>4.388449E-3</v>
      </c>
      <c r="AJ2949">
        <v>2</v>
      </c>
      <c r="AK2949">
        <v>780207</v>
      </c>
      <c r="AL2949">
        <v>0</v>
      </c>
      <c r="AM2949" t="s">
        <v>53</v>
      </c>
      <c r="AN2949">
        <v>13042008</v>
      </c>
      <c r="AO2949">
        <v>31122008</v>
      </c>
      <c r="AP2949">
        <v>777.72</v>
      </c>
      <c r="AQ2949">
        <v>1</v>
      </c>
      <c r="AR2949">
        <v>1</v>
      </c>
      <c r="AS2949">
        <v>777.72</v>
      </c>
      <c r="AT2949">
        <v>1169.17370605468</v>
      </c>
      <c r="AU2949">
        <v>1186.6401269999999</v>
      </c>
      <c r="AV2949">
        <v>89.325294494628906</v>
      </c>
      <c r="AW2949">
        <v>777.72</v>
      </c>
      <c r="AX2949">
        <f t="shared" si="184"/>
        <v>391.45370605467997</v>
      </c>
      <c r="AY2949">
        <f t="shared" si="185"/>
        <v>408.92012699999987</v>
      </c>
      <c r="AZ2949">
        <f t="shared" si="186"/>
        <v>688.39470550537112</v>
      </c>
      <c r="BA2949">
        <f t="shared" si="187"/>
        <v>0</v>
      </c>
    </row>
    <row r="2950" spans="1:53" x14ac:dyDescent="0.35">
      <c r="A2950">
        <v>3678276</v>
      </c>
      <c r="B2950">
        <v>2007</v>
      </c>
      <c r="C2950">
        <v>60</v>
      </c>
      <c r="D2950">
        <v>60</v>
      </c>
      <c r="E2950">
        <v>56</v>
      </c>
      <c r="F2950" t="s">
        <v>54</v>
      </c>
      <c r="G2950" t="s">
        <v>54</v>
      </c>
      <c r="H2950" t="s">
        <v>45</v>
      </c>
      <c r="I2950">
        <v>39</v>
      </c>
      <c r="J2950" t="s">
        <v>57</v>
      </c>
      <c r="K2950" t="s">
        <v>47</v>
      </c>
      <c r="L2950">
        <v>1</v>
      </c>
      <c r="M2950">
        <v>5</v>
      </c>
      <c r="N2950">
        <v>36</v>
      </c>
      <c r="O2950" t="s">
        <v>75</v>
      </c>
      <c r="P2950">
        <v>11848.825580000001</v>
      </c>
      <c r="Q2950" t="s">
        <v>56</v>
      </c>
      <c r="R2950">
        <v>5000</v>
      </c>
      <c r="S2950">
        <v>100</v>
      </c>
      <c r="T2950">
        <v>10</v>
      </c>
      <c r="U2950" t="s">
        <v>62</v>
      </c>
      <c r="V2950">
        <v>0</v>
      </c>
      <c r="W2950">
        <v>0</v>
      </c>
      <c r="X2950">
        <v>2</v>
      </c>
      <c r="Y2950" t="s">
        <v>51</v>
      </c>
      <c r="Z2950" t="s">
        <v>60</v>
      </c>
      <c r="AA2950">
        <v>6.5288035999999994E-2</v>
      </c>
      <c r="AB2950">
        <v>0.18818316099999999</v>
      </c>
      <c r="AC2950">
        <v>0.35657311699999999</v>
      </c>
      <c r="AD2950">
        <v>0.10799956600000001</v>
      </c>
      <c r="AE2950">
        <v>73.119047620000003</v>
      </c>
      <c r="AF2950">
        <v>0.49462715699999998</v>
      </c>
      <c r="AG2950">
        <v>2.721713442</v>
      </c>
      <c r="AH2950">
        <v>0.203056769</v>
      </c>
      <c r="AI2950">
        <v>5.385735E-3</v>
      </c>
      <c r="AJ2950">
        <v>6</v>
      </c>
      <c r="AK2950">
        <v>780302</v>
      </c>
      <c r="AL2950">
        <v>0</v>
      </c>
      <c r="AM2950" t="s">
        <v>53</v>
      </c>
      <c r="AN2950">
        <v>1012007</v>
      </c>
      <c r="AO2950">
        <v>5092007</v>
      </c>
      <c r="AP2950">
        <v>7165.15</v>
      </c>
      <c r="AQ2950">
        <v>1</v>
      </c>
      <c r="AR2950">
        <v>1</v>
      </c>
      <c r="AS2950">
        <v>7165.15</v>
      </c>
      <c r="AT2950">
        <v>2099.59838867187</v>
      </c>
      <c r="AU2950">
        <v>1707.5523450000001</v>
      </c>
      <c r="AV2950">
        <v>89.325294494628906</v>
      </c>
      <c r="AW2950">
        <v>7165.1499999999896</v>
      </c>
      <c r="AX2950">
        <f t="shared" si="184"/>
        <v>5065.5516113281301</v>
      </c>
      <c r="AY2950">
        <f t="shared" si="185"/>
        <v>5457.5976549999996</v>
      </c>
      <c r="AZ2950">
        <f t="shared" si="186"/>
        <v>7075.8247055053707</v>
      </c>
      <c r="BA2950">
        <f t="shared" si="187"/>
        <v>1.0004441719502211E-11</v>
      </c>
    </row>
    <row r="2951" spans="1:53" x14ac:dyDescent="0.35">
      <c r="A2951">
        <v>4010420</v>
      </c>
      <c r="B2951">
        <v>2006</v>
      </c>
      <c r="C2951">
        <v>39</v>
      </c>
      <c r="D2951">
        <v>39</v>
      </c>
      <c r="E2951">
        <v>58</v>
      </c>
      <c r="F2951" t="s">
        <v>54</v>
      </c>
      <c r="G2951" t="s">
        <v>54</v>
      </c>
      <c r="H2951" t="s">
        <v>54</v>
      </c>
      <c r="I2951">
        <v>17</v>
      </c>
      <c r="J2951" t="s">
        <v>46</v>
      </c>
      <c r="K2951" t="s">
        <v>78</v>
      </c>
      <c r="L2951">
        <v>4</v>
      </c>
      <c r="M2951">
        <v>3</v>
      </c>
      <c r="N2951">
        <v>28</v>
      </c>
      <c r="O2951" t="s">
        <v>61</v>
      </c>
      <c r="P2951">
        <v>11944.06748</v>
      </c>
      <c r="Q2951" t="s">
        <v>56</v>
      </c>
      <c r="R2951">
        <v>8000</v>
      </c>
      <c r="S2951">
        <v>0</v>
      </c>
      <c r="T2951">
        <v>8</v>
      </c>
      <c r="U2951" t="s">
        <v>62</v>
      </c>
      <c r="V2951">
        <v>1</v>
      </c>
      <c r="W2951">
        <v>0</v>
      </c>
      <c r="X2951">
        <v>1</v>
      </c>
      <c r="Y2951" t="s">
        <v>51</v>
      </c>
      <c r="Z2951" t="s">
        <v>52</v>
      </c>
      <c r="AA2951">
        <v>6.5288035999999994E-2</v>
      </c>
      <c r="AB2951">
        <v>0.18818316099999999</v>
      </c>
      <c r="AC2951">
        <v>0.35657311699999999</v>
      </c>
      <c r="AD2951">
        <v>0.10799956600000001</v>
      </c>
      <c r="AE2951">
        <v>73.119047620000003</v>
      </c>
      <c r="AF2951">
        <v>0.49462715699999998</v>
      </c>
      <c r="AG2951">
        <v>2.721713442</v>
      </c>
      <c r="AH2951">
        <v>0.203056769</v>
      </c>
      <c r="AI2951">
        <v>5.385735E-3</v>
      </c>
      <c r="AJ2951">
        <v>1</v>
      </c>
      <c r="AK2951">
        <v>780302</v>
      </c>
      <c r="AL2951">
        <v>1</v>
      </c>
      <c r="AM2951" t="s">
        <v>53</v>
      </c>
      <c r="AN2951">
        <v>3012006</v>
      </c>
      <c r="AO2951">
        <v>31122006</v>
      </c>
      <c r="AP2951">
        <v>1713.58</v>
      </c>
      <c r="AQ2951">
        <v>1</v>
      </c>
      <c r="AR2951">
        <v>1</v>
      </c>
      <c r="AS2951">
        <v>1713.58</v>
      </c>
      <c r="AT2951">
        <v>1106.45007324218</v>
      </c>
      <c r="AU2951">
        <v>1364.4329560000001</v>
      </c>
      <c r="AV2951">
        <v>89.325294494628906</v>
      </c>
      <c r="AW2951">
        <v>1713.5799999999899</v>
      </c>
      <c r="AX2951">
        <f t="shared" si="184"/>
        <v>607.12992675781993</v>
      </c>
      <c r="AY2951">
        <f t="shared" si="185"/>
        <v>349.14704399999982</v>
      </c>
      <c r="AZ2951">
        <f t="shared" si="186"/>
        <v>1624.254705505371</v>
      </c>
      <c r="BA2951">
        <f t="shared" si="187"/>
        <v>1.0004441719502211E-11</v>
      </c>
    </row>
    <row r="2952" spans="1:53" x14ac:dyDescent="0.35">
      <c r="A2952">
        <v>741571</v>
      </c>
      <c r="B2952">
        <v>2005</v>
      </c>
      <c r="C2952">
        <v>42</v>
      </c>
      <c r="D2952">
        <v>42</v>
      </c>
      <c r="E2952">
        <v>49</v>
      </c>
      <c r="F2952" t="s">
        <v>54</v>
      </c>
      <c r="G2952" t="s">
        <v>54</v>
      </c>
      <c r="H2952" t="s">
        <v>45</v>
      </c>
      <c r="I2952">
        <v>21</v>
      </c>
      <c r="J2952" t="s">
        <v>57</v>
      </c>
      <c r="K2952" t="s">
        <v>58</v>
      </c>
      <c r="L2952">
        <v>2</v>
      </c>
      <c r="M2952">
        <v>2</v>
      </c>
      <c r="N2952">
        <v>28</v>
      </c>
      <c r="O2952" t="s">
        <v>48</v>
      </c>
      <c r="P2952">
        <v>8595.6979109999993</v>
      </c>
      <c r="Q2952" t="s">
        <v>49</v>
      </c>
      <c r="R2952">
        <v>6000</v>
      </c>
      <c r="S2952">
        <v>0</v>
      </c>
      <c r="T2952">
        <v>21</v>
      </c>
      <c r="U2952" t="s">
        <v>62</v>
      </c>
      <c r="V2952">
        <v>0</v>
      </c>
      <c r="W2952">
        <v>0</v>
      </c>
      <c r="X2952">
        <v>3</v>
      </c>
      <c r="Y2952" t="s">
        <v>51</v>
      </c>
      <c r="Z2952" t="s">
        <v>52</v>
      </c>
      <c r="AA2952">
        <v>6.2629246999999999E-2</v>
      </c>
      <c r="AB2952">
        <v>0.41211226000000001</v>
      </c>
      <c r="AC2952">
        <v>0.209453471</v>
      </c>
      <c r="AD2952">
        <v>0.109964882</v>
      </c>
      <c r="AE2952">
        <v>67.496296299999997</v>
      </c>
      <c r="AF2952">
        <v>0.49923178200000001</v>
      </c>
      <c r="AG2952">
        <v>2.691875923</v>
      </c>
      <c r="AH2952">
        <v>0.22308914899999999</v>
      </c>
      <c r="AI2952">
        <v>7.802341E-3</v>
      </c>
      <c r="AJ2952">
        <v>6</v>
      </c>
      <c r="AK2952">
        <v>780303</v>
      </c>
      <c r="AL2952">
        <v>0</v>
      </c>
      <c r="AM2952" t="s">
        <v>53</v>
      </c>
      <c r="AN2952">
        <v>1012005</v>
      </c>
      <c r="AO2952">
        <v>1112005</v>
      </c>
      <c r="AP2952">
        <v>1346.9</v>
      </c>
      <c r="AQ2952">
        <v>1</v>
      </c>
      <c r="AR2952">
        <v>1</v>
      </c>
      <c r="AS2952">
        <v>1346.9</v>
      </c>
      <c r="AT2952">
        <v>965.65490722656205</v>
      </c>
      <c r="AU2952">
        <v>1087.7453800000001</v>
      </c>
      <c r="AV2952">
        <v>89.325294494628906</v>
      </c>
      <c r="AW2952">
        <v>1346.9</v>
      </c>
      <c r="AX2952">
        <f t="shared" si="184"/>
        <v>381.24509277343805</v>
      </c>
      <c r="AY2952">
        <f t="shared" si="185"/>
        <v>259.15462000000002</v>
      </c>
      <c r="AZ2952">
        <f t="shared" si="186"/>
        <v>1257.5747055053712</v>
      </c>
      <c r="BA2952">
        <f t="shared" si="187"/>
        <v>0</v>
      </c>
    </row>
    <row r="2953" spans="1:53" x14ac:dyDescent="0.35">
      <c r="A2953">
        <v>3978857</v>
      </c>
      <c r="B2953">
        <v>2007</v>
      </c>
      <c r="C2953">
        <v>62</v>
      </c>
      <c r="D2953">
        <v>38</v>
      </c>
      <c r="E2953">
        <v>38</v>
      </c>
      <c r="F2953" t="s">
        <v>54</v>
      </c>
      <c r="G2953" t="s">
        <v>45</v>
      </c>
      <c r="H2953" t="s">
        <v>45</v>
      </c>
      <c r="I2953">
        <v>16</v>
      </c>
      <c r="J2953" t="s">
        <v>57</v>
      </c>
      <c r="K2953" t="s">
        <v>58</v>
      </c>
      <c r="L2953">
        <v>2</v>
      </c>
      <c r="M2953">
        <v>4</v>
      </c>
      <c r="N2953">
        <v>13</v>
      </c>
      <c r="O2953" t="s">
        <v>61</v>
      </c>
      <c r="P2953">
        <v>6159.2441909999998</v>
      </c>
      <c r="Q2953" t="s">
        <v>49</v>
      </c>
      <c r="R2953">
        <v>8000</v>
      </c>
      <c r="S2953">
        <v>0</v>
      </c>
      <c r="T2953">
        <v>12</v>
      </c>
      <c r="U2953" t="s">
        <v>62</v>
      </c>
      <c r="V2953">
        <v>1</v>
      </c>
      <c r="W2953">
        <v>0</v>
      </c>
      <c r="X2953">
        <v>2</v>
      </c>
      <c r="Y2953" t="s">
        <v>51</v>
      </c>
      <c r="Z2953" t="s">
        <v>52</v>
      </c>
      <c r="AA2953">
        <v>6.2629246999999999E-2</v>
      </c>
      <c r="AB2953">
        <v>0.41211226000000001</v>
      </c>
      <c r="AC2953">
        <v>0.209453471</v>
      </c>
      <c r="AD2953">
        <v>0.109964882</v>
      </c>
      <c r="AE2953">
        <v>67.496296299999997</v>
      </c>
      <c r="AF2953">
        <v>0.49923178200000001</v>
      </c>
      <c r="AG2953">
        <v>2.691875923</v>
      </c>
      <c r="AH2953">
        <v>0.22308914899999999</v>
      </c>
      <c r="AI2953">
        <v>7.802341E-3</v>
      </c>
      <c r="AJ2953">
        <v>1</v>
      </c>
      <c r="AK2953">
        <v>780303</v>
      </c>
      <c r="AL2953">
        <v>1</v>
      </c>
      <c r="AM2953" t="s">
        <v>53</v>
      </c>
      <c r="AN2953">
        <v>27032007</v>
      </c>
      <c r="AO2953">
        <v>31122007</v>
      </c>
      <c r="AP2953">
        <v>427.61</v>
      </c>
      <c r="AQ2953">
        <v>1</v>
      </c>
      <c r="AR2953">
        <v>1</v>
      </c>
      <c r="AS2953">
        <v>427.61</v>
      </c>
      <c r="AT2953">
        <v>642.96343994140602</v>
      </c>
      <c r="AU2953">
        <v>723.36561770000003</v>
      </c>
      <c r="AV2953">
        <v>89.325294494628906</v>
      </c>
      <c r="AW2953">
        <v>427.61</v>
      </c>
      <c r="AX2953">
        <f t="shared" si="184"/>
        <v>215.35343994140601</v>
      </c>
      <c r="AY2953">
        <f t="shared" si="185"/>
        <v>295.75561770000002</v>
      </c>
      <c r="AZ2953">
        <f t="shared" si="186"/>
        <v>338.28470550537111</v>
      </c>
      <c r="BA2953">
        <f t="shared" si="187"/>
        <v>0</v>
      </c>
    </row>
    <row r="2954" spans="1:53" x14ac:dyDescent="0.35">
      <c r="A2954">
        <v>6928140</v>
      </c>
      <c r="B2954">
        <v>2007</v>
      </c>
      <c r="C2954">
        <v>58</v>
      </c>
      <c r="D2954">
        <v>58</v>
      </c>
      <c r="E2954">
        <v>56</v>
      </c>
      <c r="F2954" t="s">
        <v>45</v>
      </c>
      <c r="G2954" t="s">
        <v>45</v>
      </c>
      <c r="H2954" t="s">
        <v>45</v>
      </c>
      <c r="I2954">
        <v>35</v>
      </c>
      <c r="J2954" t="s">
        <v>46</v>
      </c>
      <c r="K2954" t="s">
        <v>47</v>
      </c>
      <c r="L2954">
        <v>1</v>
      </c>
      <c r="M2954">
        <v>8</v>
      </c>
      <c r="N2954">
        <v>7</v>
      </c>
      <c r="O2954" t="s">
        <v>59</v>
      </c>
      <c r="P2954">
        <v>7153.9428950000001</v>
      </c>
      <c r="Q2954" t="s">
        <v>73</v>
      </c>
      <c r="R2954">
        <v>2000</v>
      </c>
      <c r="S2954">
        <v>100</v>
      </c>
      <c r="T2954">
        <v>12</v>
      </c>
      <c r="U2954" t="s">
        <v>50</v>
      </c>
      <c r="V2954">
        <v>0</v>
      </c>
      <c r="W2954">
        <v>1</v>
      </c>
      <c r="X2954">
        <v>0</v>
      </c>
      <c r="Y2954" t="s">
        <v>51</v>
      </c>
      <c r="Z2954" t="s">
        <v>60</v>
      </c>
      <c r="AA2954">
        <v>6.7018817999999994E-2</v>
      </c>
      <c r="AB2954">
        <v>0.39881148900000002</v>
      </c>
      <c r="AC2954">
        <v>0.23737206999999999</v>
      </c>
      <c r="AD2954">
        <v>0.105901681</v>
      </c>
      <c r="AE2954">
        <v>31.03137255</v>
      </c>
      <c r="AF2954">
        <v>0.48527739199999997</v>
      </c>
      <c r="AG2954">
        <v>2.6124133380000001</v>
      </c>
      <c r="AH2954">
        <v>0.26910939699999997</v>
      </c>
      <c r="AI2954">
        <v>7.5385690000000002E-3</v>
      </c>
      <c r="AJ2954">
        <v>3</v>
      </c>
      <c r="AK2954">
        <v>780405</v>
      </c>
      <c r="AL2954">
        <v>0</v>
      </c>
      <c r="AM2954" t="s">
        <v>53</v>
      </c>
      <c r="AN2954">
        <v>10022007</v>
      </c>
      <c r="AO2954">
        <v>31122007</v>
      </c>
      <c r="AP2954">
        <v>660.77</v>
      </c>
      <c r="AQ2954">
        <v>1</v>
      </c>
      <c r="AR2954">
        <v>1</v>
      </c>
      <c r="AS2954">
        <v>660.77</v>
      </c>
      <c r="AT2954">
        <v>772.87469482421795</v>
      </c>
      <c r="AU2954">
        <v>715.71883849999995</v>
      </c>
      <c r="AV2954">
        <v>89.325294494628906</v>
      </c>
      <c r="AW2954">
        <v>660.76999999999896</v>
      </c>
      <c r="AX2954">
        <f t="shared" si="184"/>
        <v>112.10469482421797</v>
      </c>
      <c r="AY2954">
        <f t="shared" si="185"/>
        <v>54.948838499999965</v>
      </c>
      <c r="AZ2954">
        <f t="shared" si="186"/>
        <v>571.44470550537108</v>
      </c>
      <c r="BA2954">
        <f t="shared" si="187"/>
        <v>1.0231815394945443E-12</v>
      </c>
    </row>
    <row r="2955" spans="1:53" x14ac:dyDescent="0.35">
      <c r="A2955">
        <v>3602162</v>
      </c>
      <c r="B2955">
        <v>2005</v>
      </c>
      <c r="C2955">
        <v>45</v>
      </c>
      <c r="D2955">
        <v>35</v>
      </c>
      <c r="E2955">
        <v>35</v>
      </c>
      <c r="F2955" t="s">
        <v>45</v>
      </c>
      <c r="G2955" t="s">
        <v>54</v>
      </c>
      <c r="H2955" t="s">
        <v>54</v>
      </c>
      <c r="I2955">
        <v>13</v>
      </c>
      <c r="J2955" t="s">
        <v>57</v>
      </c>
      <c r="K2955" t="s">
        <v>58</v>
      </c>
      <c r="L2955">
        <v>2</v>
      </c>
      <c r="M2955">
        <v>2</v>
      </c>
      <c r="N2955">
        <v>20</v>
      </c>
      <c r="O2955" t="s">
        <v>68</v>
      </c>
      <c r="P2955">
        <v>11839.182339999999</v>
      </c>
      <c r="Q2955" t="s">
        <v>56</v>
      </c>
      <c r="R2955">
        <v>8000</v>
      </c>
      <c r="S2955">
        <v>100</v>
      </c>
      <c r="T2955">
        <v>6</v>
      </c>
      <c r="U2955" t="s">
        <v>50</v>
      </c>
      <c r="V2955">
        <v>0</v>
      </c>
      <c r="W2955">
        <v>1</v>
      </c>
      <c r="X2955">
        <v>0</v>
      </c>
      <c r="Y2955" t="s">
        <v>51</v>
      </c>
      <c r="Z2955" t="s">
        <v>52</v>
      </c>
      <c r="AA2955">
        <v>4.9751244E-2</v>
      </c>
      <c r="AB2955">
        <v>0.44941956900000002</v>
      </c>
      <c r="AC2955">
        <v>0.234936429</v>
      </c>
      <c r="AD2955">
        <v>0.10337711099999999</v>
      </c>
      <c r="AE2955">
        <v>30.988372089999999</v>
      </c>
      <c r="AF2955">
        <v>0.52063789900000002</v>
      </c>
      <c r="AG2955">
        <v>2.9463792149999999</v>
      </c>
      <c r="AH2955">
        <v>0.27700617300000002</v>
      </c>
      <c r="AI2955">
        <v>6.6872429999999998E-3</v>
      </c>
      <c r="AJ2955">
        <v>6</v>
      </c>
      <c r="AK2955">
        <v>780406</v>
      </c>
      <c r="AL2955">
        <v>0</v>
      </c>
      <c r="AM2955" t="s">
        <v>53</v>
      </c>
      <c r="AN2955">
        <v>1012005</v>
      </c>
      <c r="AO2955">
        <v>6102005</v>
      </c>
      <c r="AP2955">
        <v>1030.6600000000001</v>
      </c>
      <c r="AQ2955">
        <v>1</v>
      </c>
      <c r="AR2955">
        <v>1</v>
      </c>
      <c r="AS2955">
        <v>1030.6600000000001</v>
      </c>
      <c r="AT2955">
        <v>894.37951660156205</v>
      </c>
      <c r="AU2955">
        <v>1155.1416999999999</v>
      </c>
      <c r="AV2955">
        <v>89.325294494628906</v>
      </c>
      <c r="AW2955">
        <v>1030.6600000000001</v>
      </c>
      <c r="AX2955">
        <f t="shared" si="184"/>
        <v>136.28048339843804</v>
      </c>
      <c r="AY2955">
        <f t="shared" si="185"/>
        <v>124.48169999999982</v>
      </c>
      <c r="AZ2955">
        <f t="shared" si="186"/>
        <v>941.33470550537118</v>
      </c>
      <c r="BA2955">
        <f t="shared" si="187"/>
        <v>0</v>
      </c>
    </row>
    <row r="2956" spans="1:53" x14ac:dyDescent="0.35">
      <c r="A2956">
        <v>4364161</v>
      </c>
      <c r="B2956">
        <v>2005</v>
      </c>
      <c r="C2956">
        <v>58</v>
      </c>
      <c r="D2956">
        <v>41</v>
      </c>
      <c r="E2956">
        <v>41</v>
      </c>
      <c r="F2956" t="s">
        <v>54</v>
      </c>
      <c r="G2956" t="s">
        <v>45</v>
      </c>
      <c r="H2956" t="s">
        <v>45</v>
      </c>
      <c r="I2956">
        <v>19</v>
      </c>
      <c r="J2956" t="s">
        <v>57</v>
      </c>
      <c r="K2956" t="s">
        <v>58</v>
      </c>
      <c r="L2956">
        <v>2</v>
      </c>
      <c r="M2956">
        <v>6</v>
      </c>
      <c r="N2956">
        <v>28</v>
      </c>
      <c r="O2956" t="s">
        <v>96</v>
      </c>
      <c r="P2956">
        <v>7464.5998529999997</v>
      </c>
      <c r="Q2956" t="s">
        <v>56</v>
      </c>
      <c r="R2956">
        <v>4000</v>
      </c>
      <c r="S2956">
        <v>50</v>
      </c>
      <c r="T2956">
        <v>15</v>
      </c>
      <c r="U2956" t="s">
        <v>50</v>
      </c>
      <c r="V2956">
        <v>0</v>
      </c>
      <c r="W2956">
        <v>0</v>
      </c>
      <c r="X2956">
        <v>0</v>
      </c>
      <c r="Y2956" t="s">
        <v>51</v>
      </c>
      <c r="Z2956" t="s">
        <v>60</v>
      </c>
      <c r="AA2956">
        <v>4.6768707999999999E-2</v>
      </c>
      <c r="AB2956">
        <v>0.50453514700000002</v>
      </c>
      <c r="AC2956">
        <v>0.21967120200000001</v>
      </c>
      <c r="AD2956">
        <v>0.117462566</v>
      </c>
      <c r="AE2956">
        <v>72.145985400000001</v>
      </c>
      <c r="AF2956">
        <v>0.49777418099999998</v>
      </c>
      <c r="AG2956">
        <v>2.8015873020000002</v>
      </c>
      <c r="AH2956">
        <v>0.272828819</v>
      </c>
      <c r="AI2956">
        <v>9.3549289999999997E-3</v>
      </c>
      <c r="AJ2956">
        <v>6</v>
      </c>
      <c r="AK2956">
        <v>780407</v>
      </c>
      <c r="AL2956">
        <v>0</v>
      </c>
      <c r="AM2956" t="s">
        <v>53</v>
      </c>
      <c r="AN2956">
        <v>27022005</v>
      </c>
      <c r="AO2956">
        <v>31122005</v>
      </c>
      <c r="AP2956">
        <v>815.15</v>
      </c>
      <c r="AQ2956">
        <v>1</v>
      </c>
      <c r="AR2956">
        <v>1</v>
      </c>
      <c r="AS2956">
        <v>815.15</v>
      </c>
      <c r="AT2956">
        <v>888.85119628906205</v>
      </c>
      <c r="AU2956">
        <v>879.65162499999997</v>
      </c>
      <c r="AV2956">
        <v>89.325294494628906</v>
      </c>
      <c r="AW2956">
        <v>815.14999999999895</v>
      </c>
      <c r="AX2956">
        <f t="shared" si="184"/>
        <v>73.701196289062068</v>
      </c>
      <c r="AY2956">
        <f t="shared" si="185"/>
        <v>64.50162499999999</v>
      </c>
      <c r="AZ2956">
        <f t="shared" si="186"/>
        <v>725.82470550537107</v>
      </c>
      <c r="BA2956">
        <f t="shared" si="187"/>
        <v>1.0231815394945443E-12</v>
      </c>
    </row>
    <row r="2957" spans="1:53" x14ac:dyDescent="0.35">
      <c r="A2957">
        <v>8288387</v>
      </c>
      <c r="B2957">
        <v>2008</v>
      </c>
      <c r="C2957">
        <v>28</v>
      </c>
      <c r="D2957">
        <v>28</v>
      </c>
      <c r="E2957">
        <v>56</v>
      </c>
      <c r="F2957" t="s">
        <v>54</v>
      </c>
      <c r="G2957" t="s">
        <v>54</v>
      </c>
      <c r="H2957" t="s">
        <v>45</v>
      </c>
      <c r="I2957">
        <v>8</v>
      </c>
      <c r="J2957" t="s">
        <v>46</v>
      </c>
      <c r="K2957" t="s">
        <v>47</v>
      </c>
      <c r="L2957">
        <v>1</v>
      </c>
      <c r="M2957">
        <v>8</v>
      </c>
      <c r="N2957">
        <v>22</v>
      </c>
      <c r="O2957" t="s">
        <v>82</v>
      </c>
      <c r="P2957">
        <v>12106.19846</v>
      </c>
      <c r="Q2957" t="s">
        <v>49</v>
      </c>
      <c r="R2957">
        <v>6000</v>
      </c>
      <c r="S2957">
        <v>0</v>
      </c>
      <c r="T2957">
        <v>6</v>
      </c>
      <c r="U2957" t="s">
        <v>50</v>
      </c>
      <c r="V2957">
        <v>0</v>
      </c>
      <c r="W2957">
        <v>0</v>
      </c>
      <c r="X2957">
        <v>0</v>
      </c>
      <c r="Y2957" t="s">
        <v>51</v>
      </c>
      <c r="Z2957" t="s">
        <v>60</v>
      </c>
      <c r="AA2957">
        <v>3.9100913000000001E-2</v>
      </c>
      <c r="AB2957">
        <v>0.317490049</v>
      </c>
      <c r="AC2957">
        <v>0.31585108899999997</v>
      </c>
      <c r="AD2957">
        <v>0.110902716</v>
      </c>
      <c r="AE2957">
        <v>50.258196720000001</v>
      </c>
      <c r="AF2957">
        <v>0.49319089999999999</v>
      </c>
      <c r="AG2957">
        <v>2.8712245379999999</v>
      </c>
      <c r="AH2957">
        <v>0.222209933</v>
      </c>
      <c r="AI2957">
        <v>8.7379720000000001E-3</v>
      </c>
      <c r="AJ2957">
        <v>10</v>
      </c>
      <c r="AK2957">
        <v>780500</v>
      </c>
      <c r="AL2957">
        <v>0</v>
      </c>
      <c r="AM2957" t="s">
        <v>53</v>
      </c>
      <c r="AN2957">
        <v>10062008</v>
      </c>
      <c r="AO2957">
        <v>31122008</v>
      </c>
      <c r="AP2957">
        <v>1676.87</v>
      </c>
      <c r="AQ2957">
        <v>1</v>
      </c>
      <c r="AR2957">
        <v>1</v>
      </c>
      <c r="AS2957">
        <v>1676.87</v>
      </c>
      <c r="AT2957">
        <v>1160.7275390625</v>
      </c>
      <c r="AU2957">
        <v>1097.636792</v>
      </c>
      <c r="AV2957">
        <v>89.325294494628906</v>
      </c>
      <c r="AW2957">
        <v>1676.8699999999899</v>
      </c>
      <c r="AX2957">
        <f t="shared" si="184"/>
        <v>516.14246093749989</v>
      </c>
      <c r="AY2957">
        <f t="shared" si="185"/>
        <v>579.23320799999988</v>
      </c>
      <c r="AZ2957">
        <f t="shared" si="186"/>
        <v>1587.544705505371</v>
      </c>
      <c r="BA2957">
        <f t="shared" si="187"/>
        <v>1.0004441719502211E-11</v>
      </c>
    </row>
    <row r="2958" spans="1:53" x14ac:dyDescent="0.35">
      <c r="A2958">
        <v>970342</v>
      </c>
      <c r="B2958">
        <v>2006</v>
      </c>
      <c r="C2958">
        <v>56</v>
      </c>
      <c r="D2958">
        <v>53</v>
      </c>
      <c r="E2958">
        <v>53</v>
      </c>
      <c r="F2958" t="s">
        <v>54</v>
      </c>
      <c r="G2958" t="s">
        <v>45</v>
      </c>
      <c r="H2958" t="s">
        <v>45</v>
      </c>
      <c r="I2958">
        <v>26</v>
      </c>
      <c r="J2958" t="s">
        <v>46</v>
      </c>
      <c r="K2958" t="s">
        <v>64</v>
      </c>
      <c r="L2958">
        <v>2</v>
      </c>
      <c r="M2958">
        <v>9</v>
      </c>
      <c r="N2958">
        <v>28</v>
      </c>
      <c r="O2958" t="s">
        <v>67</v>
      </c>
      <c r="P2958">
        <v>11845.05256</v>
      </c>
      <c r="Q2958" t="s">
        <v>56</v>
      </c>
      <c r="R2958">
        <v>4000</v>
      </c>
      <c r="S2958">
        <v>50</v>
      </c>
      <c r="T2958">
        <v>7</v>
      </c>
      <c r="U2958" t="s">
        <v>50</v>
      </c>
      <c r="V2958">
        <v>0</v>
      </c>
      <c r="W2958">
        <v>0</v>
      </c>
      <c r="X2958">
        <v>5</v>
      </c>
      <c r="Y2958" t="s">
        <v>51</v>
      </c>
      <c r="Z2958" t="s">
        <v>60</v>
      </c>
      <c r="AA2958">
        <v>5.6904401E-2</v>
      </c>
      <c r="AB2958">
        <v>0.30728376299999999</v>
      </c>
      <c r="AC2958">
        <v>0.29817905900000002</v>
      </c>
      <c r="AD2958">
        <v>0.135339506</v>
      </c>
      <c r="AE2958">
        <v>38.117647060000003</v>
      </c>
      <c r="AF2958">
        <v>0.496604938</v>
      </c>
      <c r="AG2958">
        <v>2.4582701060000001</v>
      </c>
      <c r="AH2958">
        <v>0.15101877799999999</v>
      </c>
      <c r="AI2958">
        <v>6.5920900000000001E-3</v>
      </c>
      <c r="AJ2958">
        <v>7</v>
      </c>
      <c r="AK2958">
        <v>780704</v>
      </c>
      <c r="AL2958">
        <v>0</v>
      </c>
      <c r="AM2958" t="s">
        <v>53</v>
      </c>
      <c r="AN2958">
        <v>16082006</v>
      </c>
      <c r="AO2958">
        <v>31122006</v>
      </c>
      <c r="AP2958">
        <v>532.6</v>
      </c>
      <c r="AQ2958">
        <v>1</v>
      </c>
      <c r="AR2958">
        <v>1</v>
      </c>
      <c r="AS2958">
        <v>532.6</v>
      </c>
      <c r="AT2958">
        <v>614.65081787109295</v>
      </c>
      <c r="AU2958">
        <v>799.46617560000004</v>
      </c>
      <c r="AV2958">
        <v>89.325294494628906</v>
      </c>
      <c r="AW2958">
        <v>532.6</v>
      </c>
      <c r="AX2958">
        <f t="shared" si="184"/>
        <v>82.050817871092931</v>
      </c>
      <c r="AY2958">
        <f t="shared" si="185"/>
        <v>266.86617560000002</v>
      </c>
      <c r="AZ2958">
        <f t="shared" si="186"/>
        <v>443.27470550537112</v>
      </c>
      <c r="BA2958">
        <f t="shared" si="187"/>
        <v>0</v>
      </c>
    </row>
    <row r="2959" spans="1:53" x14ac:dyDescent="0.35">
      <c r="A2959">
        <v>7837077</v>
      </c>
      <c r="B2959">
        <v>2008</v>
      </c>
      <c r="C2959">
        <v>47</v>
      </c>
      <c r="D2959">
        <v>47</v>
      </c>
      <c r="E2959">
        <v>63</v>
      </c>
      <c r="F2959" t="s">
        <v>45</v>
      </c>
      <c r="G2959" t="s">
        <v>45</v>
      </c>
      <c r="H2959" t="s">
        <v>54</v>
      </c>
      <c r="I2959">
        <v>26</v>
      </c>
      <c r="J2959" t="s">
        <v>57</v>
      </c>
      <c r="K2959" t="s">
        <v>58</v>
      </c>
      <c r="L2959">
        <v>2</v>
      </c>
      <c r="M2959">
        <v>10</v>
      </c>
      <c r="N2959">
        <v>23</v>
      </c>
      <c r="O2959" t="s">
        <v>61</v>
      </c>
      <c r="P2959">
        <v>2840.4104130000001</v>
      </c>
      <c r="Q2959" t="s">
        <v>56</v>
      </c>
      <c r="R2959">
        <v>4000</v>
      </c>
      <c r="S2959">
        <v>50</v>
      </c>
      <c r="T2959">
        <v>3</v>
      </c>
      <c r="U2959" t="s">
        <v>62</v>
      </c>
      <c r="V2959">
        <v>0</v>
      </c>
      <c r="W2959">
        <v>0</v>
      </c>
      <c r="X2959">
        <v>0</v>
      </c>
      <c r="Y2959" t="s">
        <v>51</v>
      </c>
      <c r="Z2959" t="s">
        <v>60</v>
      </c>
      <c r="AA2959">
        <v>5.6904401E-2</v>
      </c>
      <c r="AB2959">
        <v>0.30728376299999999</v>
      </c>
      <c r="AC2959">
        <v>0.29817905900000002</v>
      </c>
      <c r="AD2959">
        <v>0.135339506</v>
      </c>
      <c r="AE2959">
        <v>38.117647060000003</v>
      </c>
      <c r="AF2959">
        <v>0.496604938</v>
      </c>
      <c r="AG2959">
        <v>2.4582701060000001</v>
      </c>
      <c r="AH2959">
        <v>0.15101877799999999</v>
      </c>
      <c r="AI2959">
        <v>6.5920900000000001E-3</v>
      </c>
      <c r="AJ2959">
        <v>10</v>
      </c>
      <c r="AK2959">
        <v>780704</v>
      </c>
      <c r="AL2959">
        <v>0</v>
      </c>
      <c r="AM2959" t="s">
        <v>53</v>
      </c>
      <c r="AN2959">
        <v>25052008</v>
      </c>
      <c r="AO2959">
        <v>16112008</v>
      </c>
      <c r="AP2959">
        <v>472.2</v>
      </c>
      <c r="AQ2959">
        <v>1</v>
      </c>
      <c r="AR2959">
        <v>1</v>
      </c>
      <c r="AS2959">
        <v>472.2</v>
      </c>
      <c r="AT2959">
        <v>773.58367919921795</v>
      </c>
      <c r="AU2959">
        <v>754.23842100000002</v>
      </c>
      <c r="AV2959">
        <v>89.325294494628906</v>
      </c>
      <c r="AW2959">
        <v>472.19999999999902</v>
      </c>
      <c r="AX2959">
        <f t="shared" si="184"/>
        <v>301.38367919921797</v>
      </c>
      <c r="AY2959">
        <f t="shared" si="185"/>
        <v>282.03842100000003</v>
      </c>
      <c r="AZ2959">
        <f t="shared" si="186"/>
        <v>382.87470550537108</v>
      </c>
      <c r="BA2959">
        <f t="shared" si="187"/>
        <v>9.6633812063373625E-13</v>
      </c>
    </row>
    <row r="2960" spans="1:53" x14ac:dyDescent="0.35">
      <c r="A2960">
        <v>4856075</v>
      </c>
      <c r="B2960">
        <v>2006</v>
      </c>
      <c r="C2960">
        <v>85</v>
      </c>
      <c r="D2960">
        <v>85</v>
      </c>
      <c r="E2960">
        <v>56</v>
      </c>
      <c r="F2960" t="s">
        <v>45</v>
      </c>
      <c r="G2960" t="s">
        <v>45</v>
      </c>
      <c r="H2960" t="s">
        <v>45</v>
      </c>
      <c r="I2960">
        <v>64</v>
      </c>
      <c r="J2960" t="s">
        <v>46</v>
      </c>
      <c r="K2960" t="s">
        <v>47</v>
      </c>
      <c r="L2960">
        <v>1</v>
      </c>
      <c r="M2960">
        <v>3</v>
      </c>
      <c r="N2960">
        <v>16</v>
      </c>
      <c r="O2960" t="s">
        <v>68</v>
      </c>
      <c r="P2960">
        <v>5327.2795809999998</v>
      </c>
      <c r="Q2960" t="s">
        <v>73</v>
      </c>
      <c r="R2960">
        <v>8000</v>
      </c>
      <c r="S2960">
        <v>100</v>
      </c>
      <c r="T2960">
        <v>18</v>
      </c>
      <c r="U2960" t="s">
        <v>50</v>
      </c>
      <c r="V2960">
        <v>0</v>
      </c>
      <c r="W2960">
        <v>0</v>
      </c>
      <c r="X2960">
        <v>1</v>
      </c>
      <c r="Y2960" t="s">
        <v>51</v>
      </c>
      <c r="Z2960" t="s">
        <v>65</v>
      </c>
      <c r="AA2960">
        <v>4.9132948000000003E-2</v>
      </c>
      <c r="AB2960">
        <v>0.26424442599999998</v>
      </c>
      <c r="AC2960">
        <v>0.33732452499999999</v>
      </c>
      <c r="AD2960">
        <v>0.114799876</v>
      </c>
      <c r="AE2960">
        <v>12.9437751</v>
      </c>
      <c r="AF2960">
        <v>0.49875891999999999</v>
      </c>
      <c r="AG2960">
        <v>2.6614368289999999</v>
      </c>
      <c r="AH2960">
        <v>0.18522287800000001</v>
      </c>
      <c r="AI2960">
        <v>4.0708330000000003E-3</v>
      </c>
      <c r="AJ2960">
        <v>2</v>
      </c>
      <c r="AK2960">
        <v>780705</v>
      </c>
      <c r="AL2960">
        <v>0</v>
      </c>
      <c r="AM2960" t="s">
        <v>53</v>
      </c>
      <c r="AN2960">
        <v>3102006</v>
      </c>
      <c r="AO2960">
        <v>31122006</v>
      </c>
      <c r="AP2960">
        <v>59.03</v>
      </c>
      <c r="AQ2960">
        <v>1</v>
      </c>
      <c r="AR2960">
        <v>1</v>
      </c>
      <c r="AS2960">
        <v>59.03</v>
      </c>
      <c r="AT2960">
        <v>231.52168273925699</v>
      </c>
      <c r="AU2960">
        <v>612.10901539999998</v>
      </c>
      <c r="AV2960">
        <v>89.325294494628906</v>
      </c>
      <c r="AW2960">
        <v>59.03</v>
      </c>
      <c r="AX2960">
        <f t="shared" si="184"/>
        <v>172.49168273925699</v>
      </c>
      <c r="AY2960">
        <f t="shared" si="185"/>
        <v>553.0790154</v>
      </c>
      <c r="AZ2960">
        <f t="shared" si="186"/>
        <v>30.295294494628905</v>
      </c>
      <c r="BA2960">
        <f t="shared" si="187"/>
        <v>0</v>
      </c>
    </row>
    <row r="2961" spans="1:53" x14ac:dyDescent="0.35">
      <c r="A2961">
        <v>6673887</v>
      </c>
      <c r="B2961">
        <v>2008</v>
      </c>
      <c r="C2961">
        <v>36</v>
      </c>
      <c r="D2961">
        <v>36</v>
      </c>
      <c r="E2961">
        <v>56</v>
      </c>
      <c r="F2961" t="s">
        <v>45</v>
      </c>
      <c r="G2961" t="s">
        <v>45</v>
      </c>
      <c r="H2961" t="s">
        <v>45</v>
      </c>
      <c r="I2961">
        <v>14</v>
      </c>
      <c r="J2961" t="s">
        <v>46</v>
      </c>
      <c r="K2961" t="s">
        <v>47</v>
      </c>
      <c r="L2961">
        <v>1</v>
      </c>
      <c r="M2961">
        <v>3</v>
      </c>
      <c r="N2961">
        <v>16</v>
      </c>
      <c r="O2961" t="s">
        <v>74</v>
      </c>
      <c r="P2961">
        <v>12767.45571</v>
      </c>
      <c r="Q2961" t="s">
        <v>49</v>
      </c>
      <c r="R2961">
        <v>6000</v>
      </c>
      <c r="S2961">
        <v>0</v>
      </c>
      <c r="T2961">
        <v>1</v>
      </c>
      <c r="U2961" t="s">
        <v>62</v>
      </c>
      <c r="V2961">
        <v>0</v>
      </c>
      <c r="W2961">
        <v>0</v>
      </c>
      <c r="X2961">
        <v>0</v>
      </c>
      <c r="Y2961" t="s">
        <v>63</v>
      </c>
      <c r="Z2961" t="s">
        <v>60</v>
      </c>
      <c r="AA2961">
        <v>4.9132948000000003E-2</v>
      </c>
      <c r="AB2961">
        <v>0.26424442599999998</v>
      </c>
      <c r="AC2961">
        <v>0.33732452499999999</v>
      </c>
      <c r="AD2961">
        <v>0.114799876</v>
      </c>
      <c r="AE2961">
        <v>12.9437751</v>
      </c>
      <c r="AF2961">
        <v>0.49875891999999999</v>
      </c>
      <c r="AG2961">
        <v>2.6614368289999999</v>
      </c>
      <c r="AH2961">
        <v>0.18522287800000001</v>
      </c>
      <c r="AI2961">
        <v>4.0708330000000003E-3</v>
      </c>
      <c r="AJ2961">
        <v>10</v>
      </c>
      <c r="AK2961">
        <v>780705</v>
      </c>
      <c r="AL2961">
        <v>0</v>
      </c>
      <c r="AM2961" t="s">
        <v>53</v>
      </c>
      <c r="AN2961">
        <v>1012008</v>
      </c>
      <c r="AO2961">
        <v>30112008</v>
      </c>
      <c r="AP2961">
        <v>1186.08</v>
      </c>
      <c r="AQ2961">
        <v>1</v>
      </c>
      <c r="AR2961">
        <v>1</v>
      </c>
      <c r="AS2961">
        <v>1186.08</v>
      </c>
      <c r="AT2961">
        <v>1185.40002441406</v>
      </c>
      <c r="AU2961">
        <v>1351.5558570000001</v>
      </c>
      <c r="AV2961">
        <v>89.325294494628906</v>
      </c>
      <c r="AW2961">
        <v>1186.0799999999899</v>
      </c>
      <c r="AX2961">
        <f t="shared" si="184"/>
        <v>0.67997558593992835</v>
      </c>
      <c r="AY2961">
        <f t="shared" si="185"/>
        <v>165.47585700000013</v>
      </c>
      <c r="AZ2961">
        <f t="shared" si="186"/>
        <v>1096.754705505371</v>
      </c>
      <c r="BA2961">
        <f t="shared" si="187"/>
        <v>1.0004441719502211E-11</v>
      </c>
    </row>
    <row r="2962" spans="1:53" x14ac:dyDescent="0.35">
      <c r="A2962">
        <v>2700772</v>
      </c>
      <c r="B2962">
        <v>2006</v>
      </c>
      <c r="C2962">
        <v>60</v>
      </c>
      <c r="D2962">
        <v>60</v>
      </c>
      <c r="E2962">
        <v>56</v>
      </c>
      <c r="F2962" t="s">
        <v>45</v>
      </c>
      <c r="G2962" t="s">
        <v>45</v>
      </c>
      <c r="H2962" t="s">
        <v>45</v>
      </c>
      <c r="I2962">
        <v>37</v>
      </c>
      <c r="J2962" t="s">
        <v>57</v>
      </c>
      <c r="K2962" t="s">
        <v>47</v>
      </c>
      <c r="L2962">
        <v>1</v>
      </c>
      <c r="M2962">
        <v>8</v>
      </c>
      <c r="N2962">
        <v>5</v>
      </c>
      <c r="O2962" t="s">
        <v>93</v>
      </c>
      <c r="P2962">
        <v>1846.004383</v>
      </c>
      <c r="Q2962" t="s">
        <v>49</v>
      </c>
      <c r="R2962">
        <v>7000</v>
      </c>
      <c r="S2962">
        <v>100</v>
      </c>
      <c r="T2962">
        <v>13</v>
      </c>
      <c r="U2962" t="s">
        <v>62</v>
      </c>
      <c r="V2962">
        <v>0</v>
      </c>
      <c r="W2962">
        <v>0</v>
      </c>
      <c r="X2962">
        <v>2</v>
      </c>
      <c r="Y2962" t="s">
        <v>51</v>
      </c>
      <c r="Z2962" t="s">
        <v>60</v>
      </c>
      <c r="AA2962">
        <v>5.0349650000000003E-2</v>
      </c>
      <c r="AB2962">
        <v>0.35636363599999998</v>
      </c>
      <c r="AC2962">
        <v>0.240839161</v>
      </c>
      <c r="AD2962">
        <v>0.12830319900000001</v>
      </c>
      <c r="AE2962">
        <v>53.25925926</v>
      </c>
      <c r="AF2962">
        <v>0.481571627</v>
      </c>
      <c r="AG2962">
        <v>2.4134265730000002</v>
      </c>
      <c r="AH2962">
        <v>0.225148021</v>
      </c>
      <c r="AI2962">
        <v>4.3627300000000004E-3</v>
      </c>
      <c r="AJ2962">
        <v>4</v>
      </c>
      <c r="AK2962">
        <v>780706</v>
      </c>
      <c r="AL2962">
        <v>0</v>
      </c>
      <c r="AM2962" t="s">
        <v>53</v>
      </c>
      <c r="AN2962">
        <v>11112006</v>
      </c>
      <c r="AO2962">
        <v>31122006</v>
      </c>
      <c r="AP2962">
        <v>1055.97</v>
      </c>
      <c r="AQ2962">
        <v>1</v>
      </c>
      <c r="AR2962">
        <v>1</v>
      </c>
      <c r="AS2962">
        <v>1055.97</v>
      </c>
      <c r="AT2962">
        <v>615.294189453125</v>
      </c>
      <c r="AU2962">
        <v>551.61652059999994</v>
      </c>
      <c r="AV2962">
        <v>89.325294494628906</v>
      </c>
      <c r="AW2962">
        <v>305.11</v>
      </c>
      <c r="AX2962">
        <f t="shared" si="184"/>
        <v>440.67581054687503</v>
      </c>
      <c r="AY2962">
        <f t="shared" si="185"/>
        <v>504.35347940000008</v>
      </c>
      <c r="AZ2962">
        <f t="shared" si="186"/>
        <v>966.64470550537112</v>
      </c>
      <c r="BA2962">
        <f t="shared" si="187"/>
        <v>750.86</v>
      </c>
    </row>
    <row r="2963" spans="1:53" x14ac:dyDescent="0.35">
      <c r="A2963">
        <v>3977921</v>
      </c>
      <c r="B2963">
        <v>2005</v>
      </c>
      <c r="C2963">
        <v>33</v>
      </c>
      <c r="D2963">
        <v>33</v>
      </c>
      <c r="E2963">
        <v>62</v>
      </c>
      <c r="F2963" t="s">
        <v>54</v>
      </c>
      <c r="G2963" t="s">
        <v>54</v>
      </c>
      <c r="H2963" t="s">
        <v>45</v>
      </c>
      <c r="I2963">
        <v>11</v>
      </c>
      <c r="J2963" t="s">
        <v>57</v>
      </c>
      <c r="K2963" t="s">
        <v>58</v>
      </c>
      <c r="L2963">
        <v>2</v>
      </c>
      <c r="M2963">
        <v>4</v>
      </c>
      <c r="N2963">
        <v>13</v>
      </c>
      <c r="O2963" t="s">
        <v>61</v>
      </c>
      <c r="P2963">
        <v>8752.1891770000002</v>
      </c>
      <c r="Q2963" t="s">
        <v>49</v>
      </c>
      <c r="R2963">
        <v>7000</v>
      </c>
      <c r="S2963">
        <v>250</v>
      </c>
      <c r="T2963">
        <v>7</v>
      </c>
      <c r="U2963" t="s">
        <v>50</v>
      </c>
      <c r="V2963">
        <v>0</v>
      </c>
      <c r="W2963">
        <v>2</v>
      </c>
      <c r="X2963">
        <v>0</v>
      </c>
      <c r="Y2963" t="s">
        <v>51</v>
      </c>
      <c r="Z2963" t="s">
        <v>65</v>
      </c>
      <c r="AA2963">
        <v>5.0349650000000003E-2</v>
      </c>
      <c r="AB2963">
        <v>0.35636363599999998</v>
      </c>
      <c r="AC2963">
        <v>0.240839161</v>
      </c>
      <c r="AD2963">
        <v>0.12830319900000001</v>
      </c>
      <c r="AE2963">
        <v>53.25925926</v>
      </c>
      <c r="AF2963">
        <v>0.481571627</v>
      </c>
      <c r="AG2963">
        <v>2.4134265730000002</v>
      </c>
      <c r="AH2963">
        <v>0.225148021</v>
      </c>
      <c r="AI2963">
        <v>4.3627300000000004E-3</v>
      </c>
      <c r="AJ2963">
        <v>8</v>
      </c>
      <c r="AK2963">
        <v>780706</v>
      </c>
      <c r="AL2963">
        <v>0</v>
      </c>
      <c r="AM2963" t="s">
        <v>53</v>
      </c>
      <c r="AN2963">
        <v>5092005</v>
      </c>
      <c r="AO2963">
        <v>31122005</v>
      </c>
      <c r="AP2963">
        <v>187.9</v>
      </c>
      <c r="AQ2963">
        <v>1</v>
      </c>
      <c r="AR2963">
        <v>1</v>
      </c>
      <c r="AS2963">
        <v>187.9</v>
      </c>
      <c r="AT2963">
        <v>256.86462402343699</v>
      </c>
      <c r="AU2963">
        <v>1225.3939989999999</v>
      </c>
      <c r="AV2963">
        <v>89.325294494628906</v>
      </c>
      <c r="AW2963">
        <v>187.9</v>
      </c>
      <c r="AX2963">
        <f t="shared" si="184"/>
        <v>68.964624023436983</v>
      </c>
      <c r="AY2963">
        <f t="shared" si="185"/>
        <v>1037.4939989999998</v>
      </c>
      <c r="AZ2963">
        <f t="shared" si="186"/>
        <v>98.574705505371099</v>
      </c>
      <c r="BA2963">
        <f t="shared" si="187"/>
        <v>0</v>
      </c>
    </row>
    <row r="2964" spans="1:53" x14ac:dyDescent="0.35">
      <c r="A2964">
        <v>3536395</v>
      </c>
      <c r="B2964">
        <v>2008</v>
      </c>
      <c r="C2964">
        <v>63</v>
      </c>
      <c r="D2964">
        <v>41</v>
      </c>
      <c r="E2964">
        <v>41</v>
      </c>
      <c r="F2964" t="s">
        <v>54</v>
      </c>
      <c r="G2964" t="s">
        <v>45</v>
      </c>
      <c r="H2964" t="s">
        <v>45</v>
      </c>
      <c r="I2964">
        <v>19</v>
      </c>
      <c r="J2964" t="s">
        <v>57</v>
      </c>
      <c r="K2964" t="s">
        <v>58</v>
      </c>
      <c r="L2964">
        <v>2</v>
      </c>
      <c r="M2964">
        <v>10</v>
      </c>
      <c r="N2964">
        <v>29</v>
      </c>
      <c r="O2964" t="s">
        <v>77</v>
      </c>
      <c r="P2964">
        <v>7201.1088719999998</v>
      </c>
      <c r="Q2964" t="s">
        <v>49</v>
      </c>
      <c r="R2964">
        <v>3000</v>
      </c>
      <c r="S2964">
        <v>100</v>
      </c>
      <c r="T2964">
        <v>7</v>
      </c>
      <c r="U2964" t="s">
        <v>62</v>
      </c>
      <c r="V2964">
        <v>1</v>
      </c>
      <c r="W2964">
        <v>0</v>
      </c>
      <c r="X2964">
        <v>3</v>
      </c>
      <c r="Y2964" t="s">
        <v>63</v>
      </c>
      <c r="Z2964" t="s">
        <v>60</v>
      </c>
      <c r="AA2964">
        <v>6.3986874999999999E-2</v>
      </c>
      <c r="AB2964">
        <v>0.462674323</v>
      </c>
      <c r="AC2964">
        <v>0.24336888200000001</v>
      </c>
      <c r="AD2964">
        <v>0.11609005999999999</v>
      </c>
      <c r="AE2964">
        <v>54.52095808</v>
      </c>
      <c r="AF2964">
        <v>0.469302581</v>
      </c>
      <c r="AG2964">
        <v>2.4897456930000001</v>
      </c>
      <c r="AH2964">
        <v>0.26210526299999998</v>
      </c>
      <c r="AI2964">
        <v>9.172932E-3</v>
      </c>
      <c r="AJ2964">
        <v>2</v>
      </c>
      <c r="AK2964">
        <v>780707</v>
      </c>
      <c r="AL2964">
        <v>0</v>
      </c>
      <c r="AM2964" t="s">
        <v>53</v>
      </c>
      <c r="AN2964">
        <v>1012008</v>
      </c>
      <c r="AO2964">
        <v>26062008</v>
      </c>
      <c r="AP2964">
        <v>577.33000000000004</v>
      </c>
      <c r="AQ2964">
        <v>1</v>
      </c>
      <c r="AR2964">
        <v>1</v>
      </c>
      <c r="AS2964">
        <v>577.33000000000004</v>
      </c>
      <c r="AT2964">
        <v>653.779052734375</v>
      </c>
      <c r="AU2964">
        <v>649.74036220000005</v>
      </c>
      <c r="AV2964">
        <v>89.325294494628906</v>
      </c>
      <c r="AW2964">
        <v>577.33000000000004</v>
      </c>
      <c r="AX2964">
        <f t="shared" si="184"/>
        <v>76.449052734374959</v>
      </c>
      <c r="AY2964">
        <f t="shared" si="185"/>
        <v>72.410362200000009</v>
      </c>
      <c r="AZ2964">
        <f t="shared" si="186"/>
        <v>488.00470550537113</v>
      </c>
      <c r="BA2964">
        <f t="shared" si="187"/>
        <v>0</v>
      </c>
    </row>
    <row r="2965" spans="1:53" x14ac:dyDescent="0.35">
      <c r="A2965">
        <v>4187221</v>
      </c>
      <c r="B2965">
        <v>2006</v>
      </c>
      <c r="C2965">
        <v>45</v>
      </c>
      <c r="D2965">
        <v>45</v>
      </c>
      <c r="E2965">
        <v>46</v>
      </c>
      <c r="F2965" t="s">
        <v>45</v>
      </c>
      <c r="G2965" t="s">
        <v>45</v>
      </c>
      <c r="H2965" t="s">
        <v>54</v>
      </c>
      <c r="I2965">
        <v>20</v>
      </c>
      <c r="J2965" t="s">
        <v>57</v>
      </c>
      <c r="K2965" t="s">
        <v>58</v>
      </c>
      <c r="L2965">
        <v>2</v>
      </c>
      <c r="M2965">
        <v>2</v>
      </c>
      <c r="N2965">
        <v>21</v>
      </c>
      <c r="O2965" t="s">
        <v>74</v>
      </c>
      <c r="P2965">
        <v>13335.0002</v>
      </c>
      <c r="Q2965" t="s">
        <v>49</v>
      </c>
      <c r="R2965">
        <v>5000</v>
      </c>
      <c r="S2965">
        <v>0</v>
      </c>
      <c r="T2965">
        <v>15</v>
      </c>
      <c r="U2965" t="s">
        <v>62</v>
      </c>
      <c r="V2965">
        <v>1</v>
      </c>
      <c r="W2965">
        <v>0</v>
      </c>
      <c r="X2965">
        <v>1</v>
      </c>
      <c r="Y2965" t="s">
        <v>51</v>
      </c>
      <c r="Z2965" t="s">
        <v>60</v>
      </c>
      <c r="AA2965">
        <v>6.3986874999999999E-2</v>
      </c>
      <c r="AB2965">
        <v>0.462674323</v>
      </c>
      <c r="AC2965">
        <v>0.24336888200000001</v>
      </c>
      <c r="AD2965">
        <v>0.11609005999999999</v>
      </c>
      <c r="AE2965">
        <v>54.52095808</v>
      </c>
      <c r="AF2965">
        <v>0.469302581</v>
      </c>
      <c r="AG2965">
        <v>2.4897456930000001</v>
      </c>
      <c r="AH2965">
        <v>0.26210526299999998</v>
      </c>
      <c r="AI2965">
        <v>9.172932E-3</v>
      </c>
      <c r="AJ2965">
        <v>9</v>
      </c>
      <c r="AK2965">
        <v>780707</v>
      </c>
      <c r="AL2965">
        <v>1</v>
      </c>
      <c r="AM2965" t="s">
        <v>53</v>
      </c>
      <c r="AN2965">
        <v>3072006</v>
      </c>
      <c r="AO2965">
        <v>31122006</v>
      </c>
      <c r="AP2965">
        <v>1935.54</v>
      </c>
      <c r="AQ2965">
        <v>1</v>
      </c>
      <c r="AR2965">
        <v>1</v>
      </c>
      <c r="AS2965">
        <v>1935.54</v>
      </c>
      <c r="AT2965">
        <v>1181.79638671875</v>
      </c>
      <c r="AU2965">
        <v>1376.3440900000001</v>
      </c>
      <c r="AV2965">
        <v>89.325294494628906</v>
      </c>
      <c r="AW2965">
        <v>446.70999999999901</v>
      </c>
      <c r="AX2965">
        <f t="shared" si="184"/>
        <v>753.74361328124996</v>
      </c>
      <c r="AY2965">
        <f t="shared" si="185"/>
        <v>559.19590999999991</v>
      </c>
      <c r="AZ2965">
        <f t="shared" si="186"/>
        <v>1846.2147055053711</v>
      </c>
      <c r="BA2965">
        <f t="shared" si="187"/>
        <v>1488.8300000000008</v>
      </c>
    </row>
    <row r="2966" spans="1:53" x14ac:dyDescent="0.35">
      <c r="A2966">
        <v>4674779</v>
      </c>
      <c r="B2966">
        <v>2007</v>
      </c>
      <c r="C2966">
        <v>67</v>
      </c>
      <c r="D2966">
        <v>48</v>
      </c>
      <c r="E2966">
        <v>48</v>
      </c>
      <c r="F2966" t="s">
        <v>45</v>
      </c>
      <c r="G2966" t="s">
        <v>54</v>
      </c>
      <c r="H2966" t="s">
        <v>54</v>
      </c>
      <c r="I2966">
        <v>26</v>
      </c>
      <c r="J2966" t="s">
        <v>57</v>
      </c>
      <c r="K2966" t="s">
        <v>58</v>
      </c>
      <c r="L2966">
        <v>2</v>
      </c>
      <c r="M2966">
        <v>7</v>
      </c>
      <c r="N2966">
        <v>16</v>
      </c>
      <c r="O2966" t="s">
        <v>85</v>
      </c>
      <c r="P2966">
        <v>90</v>
      </c>
      <c r="Q2966" t="s">
        <v>49</v>
      </c>
      <c r="R2966">
        <v>8000</v>
      </c>
      <c r="S2966">
        <v>100</v>
      </c>
      <c r="T2966">
        <v>13</v>
      </c>
      <c r="U2966" t="s">
        <v>62</v>
      </c>
      <c r="V2966">
        <v>0</v>
      </c>
      <c r="W2966">
        <v>0</v>
      </c>
      <c r="X2966">
        <v>1</v>
      </c>
      <c r="Y2966" t="s">
        <v>63</v>
      </c>
      <c r="Z2966" t="s">
        <v>60</v>
      </c>
      <c r="AA2966">
        <v>4.2790362999999998E-2</v>
      </c>
      <c r="AB2966">
        <v>0.63358504100000002</v>
      </c>
      <c r="AC2966">
        <v>0.13772024499999999</v>
      </c>
      <c r="AD2966">
        <v>9.9572087000000004E-2</v>
      </c>
      <c r="AE2966">
        <v>50.214876029999999</v>
      </c>
      <c r="AF2966">
        <v>0.48617511499999999</v>
      </c>
      <c r="AG2966">
        <v>2.1848256020000001</v>
      </c>
      <c r="AH2966">
        <v>0.272136292</v>
      </c>
      <c r="AI2966">
        <v>1.4346559E-2</v>
      </c>
      <c r="AJ2966">
        <v>1</v>
      </c>
      <c r="AK2966">
        <v>780800</v>
      </c>
      <c r="AL2966">
        <v>0</v>
      </c>
      <c r="AM2966" t="s">
        <v>66</v>
      </c>
      <c r="AN2966">
        <v>1012007</v>
      </c>
      <c r="AO2966">
        <v>25102007</v>
      </c>
      <c r="AP2966">
        <v>446.39</v>
      </c>
      <c r="AQ2966">
        <v>1</v>
      </c>
      <c r="AR2966">
        <v>1</v>
      </c>
      <c r="AS2966">
        <v>446.39</v>
      </c>
      <c r="AT2966">
        <v>649.44836425781205</v>
      </c>
      <c r="AU2966">
        <v>717.76400860000001</v>
      </c>
      <c r="AV2966">
        <v>89.325294494628906</v>
      </c>
      <c r="AW2966">
        <v>446.38999999999902</v>
      </c>
      <c r="AX2966">
        <f t="shared" si="184"/>
        <v>203.05836425781206</v>
      </c>
      <c r="AY2966">
        <f t="shared" si="185"/>
        <v>271.37400860000002</v>
      </c>
      <c r="AZ2966">
        <f t="shared" si="186"/>
        <v>357.06470550537108</v>
      </c>
      <c r="BA2966">
        <f t="shared" si="187"/>
        <v>9.6633812063373625E-13</v>
      </c>
    </row>
    <row r="2967" spans="1:53" x14ac:dyDescent="0.35">
      <c r="A2967">
        <v>5645394</v>
      </c>
      <c r="B2967">
        <v>2006</v>
      </c>
      <c r="C2967">
        <v>39</v>
      </c>
      <c r="D2967">
        <v>39</v>
      </c>
      <c r="E2967">
        <v>59</v>
      </c>
      <c r="F2967" t="s">
        <v>45</v>
      </c>
      <c r="G2967" t="s">
        <v>45</v>
      </c>
      <c r="H2967" t="s">
        <v>54</v>
      </c>
      <c r="I2967">
        <v>15</v>
      </c>
      <c r="J2967" t="s">
        <v>57</v>
      </c>
      <c r="K2967" t="s">
        <v>58</v>
      </c>
      <c r="L2967">
        <v>2</v>
      </c>
      <c r="M2967">
        <v>1</v>
      </c>
      <c r="N2967">
        <v>33</v>
      </c>
      <c r="O2967" t="s">
        <v>104</v>
      </c>
      <c r="P2967">
        <v>100</v>
      </c>
      <c r="Q2967" t="s">
        <v>49</v>
      </c>
      <c r="R2967">
        <v>12000</v>
      </c>
      <c r="S2967">
        <v>50</v>
      </c>
      <c r="T2967">
        <v>9</v>
      </c>
      <c r="U2967" t="s">
        <v>50</v>
      </c>
      <c r="V2967">
        <v>0</v>
      </c>
      <c r="W2967">
        <v>0</v>
      </c>
      <c r="X2967">
        <v>0</v>
      </c>
      <c r="Y2967" t="s">
        <v>51</v>
      </c>
      <c r="Z2967" t="s">
        <v>65</v>
      </c>
      <c r="AA2967">
        <v>4.2790362999999998E-2</v>
      </c>
      <c r="AB2967">
        <v>0.63358504100000002</v>
      </c>
      <c r="AC2967">
        <v>0.13772024499999999</v>
      </c>
      <c r="AD2967">
        <v>9.9572087000000004E-2</v>
      </c>
      <c r="AE2967">
        <v>50.214876029999999</v>
      </c>
      <c r="AF2967">
        <v>0.48617511499999999</v>
      </c>
      <c r="AG2967">
        <v>2.1848256020000001</v>
      </c>
      <c r="AH2967">
        <v>0.272136292</v>
      </c>
      <c r="AI2967">
        <v>1.4346559E-2</v>
      </c>
      <c r="AJ2967">
        <v>4</v>
      </c>
      <c r="AK2967">
        <v>780800</v>
      </c>
      <c r="AL2967">
        <v>0</v>
      </c>
      <c r="AM2967" t="s">
        <v>53</v>
      </c>
      <c r="AN2967">
        <v>7032006</v>
      </c>
      <c r="AO2967">
        <v>31122006</v>
      </c>
      <c r="AP2967">
        <v>1922.45</v>
      </c>
      <c r="AQ2967">
        <v>1</v>
      </c>
      <c r="AR2967">
        <v>1</v>
      </c>
      <c r="AS2967">
        <v>1922.45</v>
      </c>
      <c r="AT2967">
        <v>1154.29626464843</v>
      </c>
      <c r="AU2967">
        <v>1051.0875329999999</v>
      </c>
      <c r="AV2967">
        <v>89.325294494628906</v>
      </c>
      <c r="AW2967">
        <v>577.47</v>
      </c>
      <c r="AX2967">
        <f t="shared" si="184"/>
        <v>768.15373535157005</v>
      </c>
      <c r="AY2967">
        <f t="shared" si="185"/>
        <v>871.36246700000015</v>
      </c>
      <c r="AZ2967">
        <f t="shared" si="186"/>
        <v>1833.1247055053711</v>
      </c>
      <c r="BA2967">
        <f t="shared" si="187"/>
        <v>1344.98</v>
      </c>
    </row>
    <row r="2968" spans="1:53" x14ac:dyDescent="0.35">
      <c r="A2968">
        <v>7292679</v>
      </c>
      <c r="B2968">
        <v>2008</v>
      </c>
      <c r="C2968">
        <v>57</v>
      </c>
      <c r="D2968">
        <v>36</v>
      </c>
      <c r="E2968">
        <v>36</v>
      </c>
      <c r="F2968" t="s">
        <v>45</v>
      </c>
      <c r="G2968" t="s">
        <v>54</v>
      </c>
      <c r="H2968" t="s">
        <v>54</v>
      </c>
      <c r="I2968">
        <v>13</v>
      </c>
      <c r="J2968" t="s">
        <v>57</v>
      </c>
      <c r="K2968" t="s">
        <v>58</v>
      </c>
      <c r="L2968">
        <v>2</v>
      </c>
      <c r="M2968">
        <v>10</v>
      </c>
      <c r="N2968">
        <v>9</v>
      </c>
      <c r="O2968" t="s">
        <v>77</v>
      </c>
      <c r="P2968">
        <v>5929.9180919999999</v>
      </c>
      <c r="Q2968" t="s">
        <v>49</v>
      </c>
      <c r="R2968">
        <v>4000</v>
      </c>
      <c r="S2968">
        <v>100</v>
      </c>
      <c r="T2968">
        <v>3</v>
      </c>
      <c r="U2968" t="s">
        <v>62</v>
      </c>
      <c r="V2968">
        <v>0</v>
      </c>
      <c r="W2968">
        <v>0</v>
      </c>
      <c r="X2968">
        <v>0</v>
      </c>
      <c r="Y2968" t="s">
        <v>51</v>
      </c>
      <c r="Z2968" t="s">
        <v>65</v>
      </c>
      <c r="AA2968">
        <v>3.6749482E-2</v>
      </c>
      <c r="AB2968">
        <v>0.57246376799999998</v>
      </c>
      <c r="AC2968">
        <v>0.1563147</v>
      </c>
      <c r="AD2968">
        <v>0.148482743</v>
      </c>
      <c r="AE2968">
        <v>26.484662579999998</v>
      </c>
      <c r="AF2968">
        <v>0.47023395899999998</v>
      </c>
      <c r="AG2968">
        <v>2.2344720499999999</v>
      </c>
      <c r="AH2968">
        <v>0.30123144899999998</v>
      </c>
      <c r="AI2968">
        <v>1.1682981E-2</v>
      </c>
      <c r="AJ2968">
        <v>8</v>
      </c>
      <c r="AK2968">
        <v>780808</v>
      </c>
      <c r="AL2968">
        <v>0</v>
      </c>
      <c r="AM2968" t="s">
        <v>53</v>
      </c>
      <c r="AN2968">
        <v>1012008</v>
      </c>
      <c r="AO2968">
        <v>14082008</v>
      </c>
      <c r="AP2968">
        <v>499.78</v>
      </c>
      <c r="AQ2968">
        <v>1</v>
      </c>
      <c r="AR2968">
        <v>1</v>
      </c>
      <c r="AS2968">
        <v>499.78</v>
      </c>
      <c r="AT2968">
        <v>497.648345947265</v>
      </c>
      <c r="AU2968">
        <v>765.39750530000003</v>
      </c>
      <c r="AV2968">
        <v>89.325294494628906</v>
      </c>
      <c r="AW2968">
        <v>499.77999999999901</v>
      </c>
      <c r="AX2968">
        <f t="shared" si="184"/>
        <v>2.131654052734973</v>
      </c>
      <c r="AY2968">
        <f t="shared" si="185"/>
        <v>265.61750530000006</v>
      </c>
      <c r="AZ2968">
        <f t="shared" si="186"/>
        <v>410.45470550537107</v>
      </c>
      <c r="BA2968">
        <f t="shared" si="187"/>
        <v>9.6633812063373625E-13</v>
      </c>
    </row>
    <row r="2969" spans="1:53" x14ac:dyDescent="0.35">
      <c r="A2969">
        <v>7794396</v>
      </c>
      <c r="B2969">
        <v>2008</v>
      </c>
      <c r="C2969">
        <v>72</v>
      </c>
      <c r="D2969">
        <v>72</v>
      </c>
      <c r="E2969">
        <v>56</v>
      </c>
      <c r="F2969" t="s">
        <v>45</v>
      </c>
      <c r="G2969" t="s">
        <v>45</v>
      </c>
      <c r="H2969" t="s">
        <v>45</v>
      </c>
      <c r="I2969">
        <v>51</v>
      </c>
      <c r="J2969" t="s">
        <v>76</v>
      </c>
      <c r="K2969" t="s">
        <v>47</v>
      </c>
      <c r="L2969">
        <v>1</v>
      </c>
      <c r="M2969">
        <v>9</v>
      </c>
      <c r="N2969">
        <v>14</v>
      </c>
      <c r="O2969" t="s">
        <v>61</v>
      </c>
      <c r="P2969">
        <v>6235.038654</v>
      </c>
      <c r="Q2969" t="s">
        <v>49</v>
      </c>
      <c r="R2969">
        <v>8000</v>
      </c>
      <c r="S2969">
        <v>0</v>
      </c>
      <c r="T2969">
        <v>24</v>
      </c>
      <c r="U2969" t="s">
        <v>62</v>
      </c>
      <c r="V2969">
        <v>0</v>
      </c>
      <c r="W2969">
        <v>1</v>
      </c>
      <c r="X2969">
        <v>0</v>
      </c>
      <c r="Y2969" t="s">
        <v>51</v>
      </c>
      <c r="Z2969" t="s">
        <v>60</v>
      </c>
      <c r="AA2969">
        <v>8.1612090999999998E-2</v>
      </c>
      <c r="AB2969">
        <v>0.45944584399999999</v>
      </c>
      <c r="AC2969">
        <v>0.13753148600000001</v>
      </c>
      <c r="AD2969">
        <v>0.182331358</v>
      </c>
      <c r="AE2969">
        <v>50.614285709999997</v>
      </c>
      <c r="AF2969">
        <v>0.48377081599999999</v>
      </c>
      <c r="AG2969">
        <v>1.78488665</v>
      </c>
      <c r="AH2969">
        <v>0.108411893</v>
      </c>
      <c r="AI2969">
        <v>6.1638869999999998E-3</v>
      </c>
      <c r="AJ2969">
        <v>9</v>
      </c>
      <c r="AK2969">
        <v>780901</v>
      </c>
      <c r="AL2969">
        <v>0</v>
      </c>
      <c r="AM2969" t="s">
        <v>53</v>
      </c>
      <c r="AN2969">
        <v>27012008</v>
      </c>
      <c r="AO2969">
        <v>31122008</v>
      </c>
      <c r="AP2969">
        <v>286.89999999999998</v>
      </c>
      <c r="AQ2969">
        <v>1</v>
      </c>
      <c r="AR2969">
        <v>1</v>
      </c>
      <c r="AS2969">
        <v>286.89999999999998</v>
      </c>
      <c r="AT2969">
        <v>383.96923828125</v>
      </c>
      <c r="AU2969">
        <v>709.50275339999996</v>
      </c>
      <c r="AV2969">
        <v>89.325294494628906</v>
      </c>
      <c r="AW2969">
        <v>286.89999999999901</v>
      </c>
      <c r="AX2969">
        <f t="shared" si="184"/>
        <v>97.069238281250023</v>
      </c>
      <c r="AY2969">
        <f t="shared" si="185"/>
        <v>422.60275339999998</v>
      </c>
      <c r="AZ2969">
        <f t="shared" si="186"/>
        <v>197.57470550537107</v>
      </c>
      <c r="BA2969">
        <f t="shared" si="187"/>
        <v>9.6633812063373625E-13</v>
      </c>
    </row>
    <row r="2970" spans="1:53" x14ac:dyDescent="0.35">
      <c r="A2970">
        <v>3676139</v>
      </c>
      <c r="B2970">
        <v>2005</v>
      </c>
      <c r="C2970">
        <v>56</v>
      </c>
      <c r="D2970">
        <v>54</v>
      </c>
      <c r="E2970">
        <v>54</v>
      </c>
      <c r="F2970" t="s">
        <v>54</v>
      </c>
      <c r="G2970" t="s">
        <v>45</v>
      </c>
      <c r="H2970" t="s">
        <v>45</v>
      </c>
      <c r="I2970">
        <v>32</v>
      </c>
      <c r="J2970" t="s">
        <v>57</v>
      </c>
      <c r="K2970" t="s">
        <v>58</v>
      </c>
      <c r="L2970">
        <v>2</v>
      </c>
      <c r="M2970">
        <v>7</v>
      </c>
      <c r="N2970">
        <v>36</v>
      </c>
      <c r="O2970" t="s">
        <v>75</v>
      </c>
      <c r="P2970">
        <v>9975.4845559999994</v>
      </c>
      <c r="Q2970" t="s">
        <v>56</v>
      </c>
      <c r="R2970">
        <v>7000</v>
      </c>
      <c r="S2970">
        <v>100</v>
      </c>
      <c r="T2970">
        <v>32</v>
      </c>
      <c r="U2970" t="s">
        <v>50</v>
      </c>
      <c r="V2970">
        <v>0</v>
      </c>
      <c r="W2970">
        <v>0</v>
      </c>
      <c r="X2970">
        <v>1</v>
      </c>
      <c r="Y2970" t="s">
        <v>63</v>
      </c>
      <c r="Z2970" t="s">
        <v>60</v>
      </c>
      <c r="AA2970">
        <v>0.121580547</v>
      </c>
      <c r="AB2970">
        <v>0.34599797399999999</v>
      </c>
      <c r="AC2970">
        <v>0.24924012200000001</v>
      </c>
      <c r="AD2970">
        <v>0.131011609</v>
      </c>
      <c r="AE2970">
        <v>37.395348839999997</v>
      </c>
      <c r="AF2970">
        <v>0.48673300200000003</v>
      </c>
      <c r="AG2970">
        <v>2.4437689969999998</v>
      </c>
      <c r="AH2970">
        <v>0.153868113</v>
      </c>
      <c r="AI2970">
        <v>6.2803310000000001E-3</v>
      </c>
      <c r="AJ2970">
        <v>2</v>
      </c>
      <c r="AK2970">
        <v>780904</v>
      </c>
      <c r="AL2970">
        <v>0</v>
      </c>
      <c r="AM2970" t="s">
        <v>53</v>
      </c>
      <c r="AN2970">
        <v>19042005</v>
      </c>
      <c r="AO2970">
        <v>31122005</v>
      </c>
      <c r="AP2970">
        <v>330.74</v>
      </c>
      <c r="AQ2970">
        <v>1</v>
      </c>
      <c r="AR2970">
        <v>1</v>
      </c>
      <c r="AS2970">
        <v>330.74</v>
      </c>
      <c r="AT2970">
        <v>998.193115234375</v>
      </c>
      <c r="AU2970">
        <v>989.6087761</v>
      </c>
      <c r="AV2970">
        <v>89.325294494628906</v>
      </c>
      <c r="AW2970">
        <v>330.74</v>
      </c>
      <c r="AX2970">
        <f t="shared" si="184"/>
        <v>667.45311523437499</v>
      </c>
      <c r="AY2970">
        <f t="shared" si="185"/>
        <v>658.86877609999999</v>
      </c>
      <c r="AZ2970">
        <f t="shared" si="186"/>
        <v>241.4147055053711</v>
      </c>
      <c r="BA2970">
        <f t="shared" si="187"/>
        <v>0</v>
      </c>
    </row>
    <row r="2971" spans="1:53" x14ac:dyDescent="0.35">
      <c r="A2971">
        <v>5075052</v>
      </c>
      <c r="B2971">
        <v>2008</v>
      </c>
      <c r="C2971">
        <v>30</v>
      </c>
      <c r="D2971">
        <v>30</v>
      </c>
      <c r="E2971">
        <v>72</v>
      </c>
      <c r="F2971" t="s">
        <v>45</v>
      </c>
      <c r="G2971" t="s">
        <v>45</v>
      </c>
      <c r="H2971" t="s">
        <v>54</v>
      </c>
      <c r="I2971">
        <v>8</v>
      </c>
      <c r="J2971" t="s">
        <v>57</v>
      </c>
      <c r="K2971" t="s">
        <v>64</v>
      </c>
      <c r="L2971">
        <v>2</v>
      </c>
      <c r="M2971">
        <v>4</v>
      </c>
      <c r="N2971">
        <v>31</v>
      </c>
      <c r="O2971" t="s">
        <v>86</v>
      </c>
      <c r="P2971">
        <v>14634.44154</v>
      </c>
      <c r="Q2971" t="s">
        <v>56</v>
      </c>
      <c r="R2971">
        <v>3000</v>
      </c>
      <c r="S2971">
        <v>150</v>
      </c>
      <c r="T2971">
        <v>9</v>
      </c>
      <c r="U2971" t="s">
        <v>50</v>
      </c>
      <c r="V2971">
        <v>0</v>
      </c>
      <c r="W2971">
        <v>0</v>
      </c>
      <c r="X2971">
        <v>2</v>
      </c>
      <c r="Y2971" t="s">
        <v>51</v>
      </c>
      <c r="Z2971" t="s">
        <v>65</v>
      </c>
      <c r="AA2971">
        <v>0.121580547</v>
      </c>
      <c r="AB2971">
        <v>0.34599797399999999</v>
      </c>
      <c r="AC2971">
        <v>0.24924012200000001</v>
      </c>
      <c r="AD2971">
        <v>0.131011609</v>
      </c>
      <c r="AE2971">
        <v>37.395348839999997</v>
      </c>
      <c r="AF2971">
        <v>0.48673300200000003</v>
      </c>
      <c r="AG2971">
        <v>2.4437689969999998</v>
      </c>
      <c r="AH2971">
        <v>0.153868113</v>
      </c>
      <c r="AI2971">
        <v>6.2803310000000001E-3</v>
      </c>
      <c r="AJ2971">
        <v>1</v>
      </c>
      <c r="AK2971">
        <v>780904</v>
      </c>
      <c r="AL2971">
        <v>0</v>
      </c>
      <c r="AM2971" t="s">
        <v>66</v>
      </c>
      <c r="AN2971">
        <v>5072008</v>
      </c>
      <c r="AO2971">
        <v>31122008</v>
      </c>
      <c r="AP2971">
        <v>2262.44</v>
      </c>
      <c r="AQ2971">
        <v>1</v>
      </c>
      <c r="AR2971">
        <v>1</v>
      </c>
      <c r="AS2971">
        <v>2262.44</v>
      </c>
      <c r="AT2971">
        <v>1750.9814453125</v>
      </c>
      <c r="AU2971">
        <v>1323.6189919999999</v>
      </c>
      <c r="AV2971">
        <v>89.325294494628906</v>
      </c>
      <c r="AW2971">
        <v>2262.44</v>
      </c>
      <c r="AX2971">
        <f t="shared" si="184"/>
        <v>511.45855468750005</v>
      </c>
      <c r="AY2971">
        <f t="shared" si="185"/>
        <v>938.82100800000012</v>
      </c>
      <c r="AZ2971">
        <f t="shared" si="186"/>
        <v>2173.1147055053711</v>
      </c>
      <c r="BA2971">
        <f t="shared" si="187"/>
        <v>0</v>
      </c>
    </row>
    <row r="2972" spans="1:53" x14ac:dyDescent="0.35">
      <c r="A2972">
        <v>6480389</v>
      </c>
      <c r="B2972">
        <v>2007</v>
      </c>
      <c r="C2972">
        <v>38</v>
      </c>
      <c r="D2972">
        <v>38</v>
      </c>
      <c r="E2972">
        <v>40</v>
      </c>
      <c r="F2972" t="s">
        <v>45</v>
      </c>
      <c r="G2972" t="s">
        <v>45</v>
      </c>
      <c r="H2972" t="s">
        <v>54</v>
      </c>
      <c r="I2972">
        <v>16</v>
      </c>
      <c r="J2972" t="s">
        <v>57</v>
      </c>
      <c r="K2972" t="s">
        <v>58</v>
      </c>
      <c r="L2972">
        <v>2</v>
      </c>
      <c r="M2972">
        <v>5</v>
      </c>
      <c r="N2972">
        <v>10</v>
      </c>
      <c r="O2972" t="s">
        <v>61</v>
      </c>
      <c r="P2972">
        <v>4134.6974849999997</v>
      </c>
      <c r="Q2972" t="s">
        <v>56</v>
      </c>
      <c r="R2972">
        <v>15000</v>
      </c>
      <c r="S2972">
        <v>0</v>
      </c>
      <c r="T2972">
        <v>15</v>
      </c>
      <c r="U2972" t="s">
        <v>50</v>
      </c>
      <c r="V2972">
        <v>0</v>
      </c>
      <c r="W2972">
        <v>0</v>
      </c>
      <c r="X2972">
        <v>0</v>
      </c>
      <c r="Y2972" t="s">
        <v>51</v>
      </c>
      <c r="Z2972" t="s">
        <v>89</v>
      </c>
      <c r="AA2972">
        <v>7.2029703E-2</v>
      </c>
      <c r="AB2972">
        <v>0.46485148500000001</v>
      </c>
      <c r="AC2972">
        <v>0.18564356400000001</v>
      </c>
      <c r="AD2972">
        <v>0.137233788</v>
      </c>
      <c r="AE2972">
        <v>40.57281553</v>
      </c>
      <c r="AF2972">
        <v>0.48887293599999998</v>
      </c>
      <c r="AG2972">
        <v>2.0688118809999998</v>
      </c>
      <c r="AH2972">
        <v>8.5060975999999996E-2</v>
      </c>
      <c r="AI2972">
        <v>4.2682930000000003E-3</v>
      </c>
      <c r="AJ2972">
        <v>9</v>
      </c>
      <c r="AK2972">
        <v>781006</v>
      </c>
      <c r="AL2972">
        <v>0</v>
      </c>
      <c r="AM2972" t="s">
        <v>53</v>
      </c>
      <c r="AN2972">
        <v>5062007</v>
      </c>
      <c r="AO2972">
        <v>31122007</v>
      </c>
      <c r="AP2972">
        <v>421.07</v>
      </c>
      <c r="AQ2972">
        <v>1</v>
      </c>
      <c r="AR2972">
        <v>1</v>
      </c>
      <c r="AS2972">
        <v>421.07</v>
      </c>
      <c r="AT2972">
        <v>513.79736328125</v>
      </c>
      <c r="AU2972">
        <v>704.4025924</v>
      </c>
      <c r="AV2972">
        <v>89.325294494628906</v>
      </c>
      <c r="AW2972">
        <v>421.06999999999903</v>
      </c>
      <c r="AX2972">
        <f t="shared" si="184"/>
        <v>92.727363281250007</v>
      </c>
      <c r="AY2972">
        <f t="shared" si="185"/>
        <v>283.33259240000001</v>
      </c>
      <c r="AZ2972">
        <f t="shared" si="186"/>
        <v>331.74470550537109</v>
      </c>
      <c r="BA2972">
        <f t="shared" si="187"/>
        <v>9.6633812063373625E-13</v>
      </c>
    </row>
    <row r="2973" spans="1:53" x14ac:dyDescent="0.35">
      <c r="A2973">
        <v>3501684</v>
      </c>
      <c r="B2973">
        <v>2005</v>
      </c>
      <c r="C2973">
        <v>50</v>
      </c>
      <c r="D2973">
        <v>50</v>
      </c>
      <c r="E2973">
        <v>61</v>
      </c>
      <c r="F2973" t="s">
        <v>45</v>
      </c>
      <c r="G2973" t="s">
        <v>45</v>
      </c>
      <c r="H2973" t="s">
        <v>54</v>
      </c>
      <c r="I2973">
        <v>29</v>
      </c>
      <c r="J2973" t="s">
        <v>57</v>
      </c>
      <c r="K2973" t="s">
        <v>58</v>
      </c>
      <c r="L2973">
        <v>2</v>
      </c>
      <c r="M2973">
        <v>5</v>
      </c>
      <c r="N2973">
        <v>5</v>
      </c>
      <c r="O2973" t="s">
        <v>77</v>
      </c>
      <c r="P2973">
        <v>10959.060299999999</v>
      </c>
      <c r="Q2973" t="s">
        <v>49</v>
      </c>
      <c r="R2973">
        <v>4000</v>
      </c>
      <c r="S2973">
        <v>0</v>
      </c>
      <c r="T2973">
        <v>9</v>
      </c>
      <c r="U2973" t="s">
        <v>62</v>
      </c>
      <c r="V2973">
        <v>0</v>
      </c>
      <c r="W2973">
        <v>1</v>
      </c>
      <c r="X2973">
        <v>0</v>
      </c>
      <c r="Y2973" t="s">
        <v>63</v>
      </c>
      <c r="Z2973" t="s">
        <v>60</v>
      </c>
      <c r="AA2973">
        <v>8.1421647999999999E-2</v>
      </c>
      <c r="AB2973">
        <v>0.34281098599999998</v>
      </c>
      <c r="AC2973">
        <v>0.26720516999999999</v>
      </c>
      <c r="AD2973">
        <v>0.17349463800000001</v>
      </c>
      <c r="AE2973">
        <v>12.476843909999999</v>
      </c>
      <c r="AF2973">
        <v>0.47745394600000002</v>
      </c>
      <c r="AG2973">
        <v>2.350242326</v>
      </c>
      <c r="AH2973">
        <v>0.22752973300000001</v>
      </c>
      <c r="AI2973">
        <v>9.943459E-3</v>
      </c>
      <c r="AJ2973">
        <v>10</v>
      </c>
      <c r="AK2973">
        <v>781007</v>
      </c>
      <c r="AL2973">
        <v>0</v>
      </c>
      <c r="AM2973" t="s">
        <v>53</v>
      </c>
      <c r="AN2973">
        <v>1012005</v>
      </c>
      <c r="AO2973">
        <v>14062005</v>
      </c>
      <c r="AP2973">
        <v>457.18</v>
      </c>
      <c r="AQ2973">
        <v>1</v>
      </c>
      <c r="AR2973">
        <v>1</v>
      </c>
      <c r="AS2973">
        <v>457.18</v>
      </c>
      <c r="AT2973">
        <v>741.60949707031205</v>
      </c>
      <c r="AU2973">
        <v>1223.297998</v>
      </c>
      <c r="AV2973">
        <v>89.325294494628906</v>
      </c>
      <c r="AW2973">
        <v>457.18</v>
      </c>
      <c r="AX2973">
        <f t="shared" si="184"/>
        <v>284.42949707031204</v>
      </c>
      <c r="AY2973">
        <f t="shared" si="185"/>
        <v>766.11799799999994</v>
      </c>
      <c r="AZ2973">
        <f t="shared" si="186"/>
        <v>367.8547055053711</v>
      </c>
      <c r="BA2973">
        <f t="shared" si="187"/>
        <v>0</v>
      </c>
    </row>
    <row r="2974" spans="1:53" x14ac:dyDescent="0.35">
      <c r="A2974">
        <v>5221392</v>
      </c>
      <c r="B2974">
        <v>2007</v>
      </c>
      <c r="C2974">
        <v>53</v>
      </c>
      <c r="D2974">
        <v>53</v>
      </c>
      <c r="E2974">
        <v>56</v>
      </c>
      <c r="F2974" t="s">
        <v>45</v>
      </c>
      <c r="G2974" t="s">
        <v>45</v>
      </c>
      <c r="H2974" t="s">
        <v>54</v>
      </c>
      <c r="I2974">
        <v>32</v>
      </c>
      <c r="J2974" t="s">
        <v>57</v>
      </c>
      <c r="K2974" t="s">
        <v>58</v>
      </c>
      <c r="L2974">
        <v>2</v>
      </c>
      <c r="M2974">
        <v>3</v>
      </c>
      <c r="N2974">
        <v>14</v>
      </c>
      <c r="O2974" t="s">
        <v>61</v>
      </c>
      <c r="P2974">
        <v>7746.9543130000002</v>
      </c>
      <c r="Q2974" t="s">
        <v>56</v>
      </c>
      <c r="R2974">
        <v>4000</v>
      </c>
      <c r="S2974">
        <v>0</v>
      </c>
      <c r="T2974">
        <v>23</v>
      </c>
      <c r="U2974" t="s">
        <v>50</v>
      </c>
      <c r="V2974">
        <v>0</v>
      </c>
      <c r="W2974">
        <v>0</v>
      </c>
      <c r="X2974">
        <v>0</v>
      </c>
      <c r="Y2974" t="s">
        <v>51</v>
      </c>
      <c r="Z2974" t="s">
        <v>60</v>
      </c>
      <c r="AA2974">
        <v>8.1421647999999999E-2</v>
      </c>
      <c r="AB2974">
        <v>0.34281098599999998</v>
      </c>
      <c r="AC2974">
        <v>0.26720516999999999</v>
      </c>
      <c r="AD2974">
        <v>0.17349463800000001</v>
      </c>
      <c r="AE2974">
        <v>12.476843909999999</v>
      </c>
      <c r="AF2974">
        <v>0.47745394600000002</v>
      </c>
      <c r="AG2974">
        <v>2.350242326</v>
      </c>
      <c r="AH2974">
        <v>0.22752973300000001</v>
      </c>
      <c r="AI2974">
        <v>9.943459E-3</v>
      </c>
      <c r="AJ2974">
        <v>6</v>
      </c>
      <c r="AK2974">
        <v>781007</v>
      </c>
      <c r="AL2974">
        <v>0</v>
      </c>
      <c r="AM2974" t="s">
        <v>53</v>
      </c>
      <c r="AN2974">
        <v>1012007</v>
      </c>
      <c r="AO2974">
        <v>16052007</v>
      </c>
      <c r="AP2974">
        <v>1134.8399999999999</v>
      </c>
      <c r="AQ2974">
        <v>1</v>
      </c>
      <c r="AR2974">
        <v>1</v>
      </c>
      <c r="AS2974">
        <v>1134.8399999999999</v>
      </c>
      <c r="AT2974">
        <v>836.85870361328102</v>
      </c>
      <c r="AU2974">
        <v>923.34010009999997</v>
      </c>
      <c r="AV2974">
        <v>89.325294494628906</v>
      </c>
      <c r="AW2974">
        <v>1134.8399999999899</v>
      </c>
      <c r="AX2974">
        <f t="shared" si="184"/>
        <v>297.9812963867189</v>
      </c>
      <c r="AY2974">
        <f t="shared" si="185"/>
        <v>211.49989989999995</v>
      </c>
      <c r="AZ2974">
        <f t="shared" si="186"/>
        <v>1045.514705505371</v>
      </c>
      <c r="BA2974">
        <f t="shared" si="187"/>
        <v>1.0004441719502211E-11</v>
      </c>
    </row>
    <row r="2975" spans="1:53" x14ac:dyDescent="0.35">
      <c r="A2975">
        <v>474892</v>
      </c>
      <c r="B2975">
        <v>2007</v>
      </c>
      <c r="C2975">
        <v>60</v>
      </c>
      <c r="D2975">
        <v>60</v>
      </c>
      <c r="E2975">
        <v>66</v>
      </c>
      <c r="F2975" t="s">
        <v>54</v>
      </c>
      <c r="G2975" t="s">
        <v>54</v>
      </c>
      <c r="H2975" t="s">
        <v>45</v>
      </c>
      <c r="I2975">
        <v>38</v>
      </c>
      <c r="J2975" t="s">
        <v>57</v>
      </c>
      <c r="K2975" t="s">
        <v>58</v>
      </c>
      <c r="L2975">
        <v>2</v>
      </c>
      <c r="M2975">
        <v>4</v>
      </c>
      <c r="N2975">
        <v>17</v>
      </c>
      <c r="O2975" t="s">
        <v>74</v>
      </c>
      <c r="P2975">
        <v>7622.3288940000002</v>
      </c>
      <c r="Q2975" t="s">
        <v>56</v>
      </c>
      <c r="R2975">
        <v>8000</v>
      </c>
      <c r="S2975">
        <v>150</v>
      </c>
      <c r="T2975">
        <v>13</v>
      </c>
      <c r="U2975" t="s">
        <v>50</v>
      </c>
      <c r="V2975">
        <v>0</v>
      </c>
      <c r="W2975">
        <v>0</v>
      </c>
      <c r="X2975">
        <v>4</v>
      </c>
      <c r="Y2975" t="s">
        <v>51</v>
      </c>
      <c r="Z2975" t="s">
        <v>52</v>
      </c>
      <c r="AA2975">
        <v>6.9252077999999995E-2</v>
      </c>
      <c r="AB2975">
        <v>0.29058171799999999</v>
      </c>
      <c r="AC2975">
        <v>0.26925207800000001</v>
      </c>
      <c r="AD2975">
        <v>0.10808424799999999</v>
      </c>
      <c r="AE2975">
        <v>66.630252100000007</v>
      </c>
      <c r="AF2975">
        <v>0.47937949299999999</v>
      </c>
      <c r="AG2975">
        <v>2.1963988919999999</v>
      </c>
      <c r="AH2975">
        <v>0.11249171600000001</v>
      </c>
      <c r="AI2975">
        <v>7.620941E-3</v>
      </c>
      <c r="AJ2975">
        <v>8</v>
      </c>
      <c r="AK2975">
        <v>781108</v>
      </c>
      <c r="AL2975">
        <v>0</v>
      </c>
      <c r="AM2975" t="s">
        <v>53</v>
      </c>
      <c r="AN2975">
        <v>13072007</v>
      </c>
      <c r="AO2975">
        <v>31122007</v>
      </c>
      <c r="AP2975">
        <v>462.76</v>
      </c>
      <c r="AQ2975">
        <v>1</v>
      </c>
      <c r="AR2975">
        <v>1</v>
      </c>
      <c r="AS2975">
        <v>462.76</v>
      </c>
      <c r="AT2975">
        <v>563.37463378906205</v>
      </c>
      <c r="AU2975">
        <v>731.39278809999996</v>
      </c>
      <c r="AV2975">
        <v>89.325294494628906</v>
      </c>
      <c r="AW2975">
        <v>462.75999999999902</v>
      </c>
      <c r="AX2975">
        <f t="shared" si="184"/>
        <v>100.61463378906205</v>
      </c>
      <c r="AY2975">
        <f t="shared" si="185"/>
        <v>268.63278809999997</v>
      </c>
      <c r="AZ2975">
        <f t="shared" si="186"/>
        <v>373.43470550537108</v>
      </c>
      <c r="BA2975">
        <f t="shared" si="187"/>
        <v>9.6633812063373625E-13</v>
      </c>
    </row>
    <row r="2976" spans="1:53" x14ac:dyDescent="0.35">
      <c r="A2976">
        <v>2913539</v>
      </c>
      <c r="B2976">
        <v>2008</v>
      </c>
      <c r="C2976">
        <v>67</v>
      </c>
      <c r="D2976">
        <v>67</v>
      </c>
      <c r="E2976">
        <v>56</v>
      </c>
      <c r="F2976" t="s">
        <v>45</v>
      </c>
      <c r="G2976" t="s">
        <v>45</v>
      </c>
      <c r="H2976" t="s">
        <v>45</v>
      </c>
      <c r="I2976">
        <v>45</v>
      </c>
      <c r="J2976" t="s">
        <v>57</v>
      </c>
      <c r="K2976" t="s">
        <v>47</v>
      </c>
      <c r="L2976">
        <v>1</v>
      </c>
      <c r="M2976">
        <v>10</v>
      </c>
      <c r="N2976">
        <v>19</v>
      </c>
      <c r="O2976" t="s">
        <v>61</v>
      </c>
      <c r="P2976">
        <v>7810.4717449999998</v>
      </c>
      <c r="Q2976" t="s">
        <v>56</v>
      </c>
      <c r="R2976">
        <v>5000</v>
      </c>
      <c r="S2976">
        <v>0</v>
      </c>
      <c r="T2976">
        <v>0</v>
      </c>
      <c r="U2976" t="s">
        <v>62</v>
      </c>
      <c r="V2976">
        <v>2</v>
      </c>
      <c r="W2976">
        <v>0</v>
      </c>
      <c r="X2976">
        <v>3</v>
      </c>
      <c r="Y2976" t="s">
        <v>51</v>
      </c>
      <c r="Z2976" t="s">
        <v>60</v>
      </c>
      <c r="AA2976">
        <v>6.9252077999999995E-2</v>
      </c>
      <c r="AB2976">
        <v>0.29058171799999999</v>
      </c>
      <c r="AC2976">
        <v>0.26925207800000001</v>
      </c>
      <c r="AD2976">
        <v>0.10808424799999999</v>
      </c>
      <c r="AE2976">
        <v>66.630252100000007</v>
      </c>
      <c r="AF2976">
        <v>0.47937949299999999</v>
      </c>
      <c r="AG2976">
        <v>2.1963988919999999</v>
      </c>
      <c r="AH2976">
        <v>0.11249171600000001</v>
      </c>
      <c r="AI2976">
        <v>7.620941E-3</v>
      </c>
      <c r="AJ2976">
        <v>8</v>
      </c>
      <c r="AK2976">
        <v>781108</v>
      </c>
      <c r="AL2976">
        <v>0</v>
      </c>
      <c r="AM2976" t="s">
        <v>53</v>
      </c>
      <c r="AN2976">
        <v>1012008</v>
      </c>
      <c r="AO2976">
        <v>17062008</v>
      </c>
      <c r="AP2976">
        <v>790.06</v>
      </c>
      <c r="AQ2976">
        <v>1</v>
      </c>
      <c r="AR2976">
        <v>1</v>
      </c>
      <c r="AS2976">
        <v>790.06</v>
      </c>
      <c r="AT2976">
        <v>720.51385498046795</v>
      </c>
      <c r="AU2976">
        <v>585.67956489999995</v>
      </c>
      <c r="AV2976">
        <v>89.325294494628906</v>
      </c>
      <c r="AW2976">
        <v>790.05999999999904</v>
      </c>
      <c r="AX2976">
        <f t="shared" si="184"/>
        <v>69.546145019531991</v>
      </c>
      <c r="AY2976">
        <f t="shared" si="185"/>
        <v>204.3804351</v>
      </c>
      <c r="AZ2976">
        <f t="shared" si="186"/>
        <v>700.73470550537104</v>
      </c>
      <c r="BA2976">
        <f t="shared" si="187"/>
        <v>9.0949470177292824E-13</v>
      </c>
    </row>
    <row r="2977" spans="1:53" x14ac:dyDescent="0.35">
      <c r="A2977">
        <v>6769811</v>
      </c>
      <c r="B2977">
        <v>2008</v>
      </c>
      <c r="C2977">
        <v>31</v>
      </c>
      <c r="D2977">
        <v>31</v>
      </c>
      <c r="E2977">
        <v>52</v>
      </c>
      <c r="F2977" t="s">
        <v>54</v>
      </c>
      <c r="G2977" t="s">
        <v>54</v>
      </c>
      <c r="H2977" t="s">
        <v>45</v>
      </c>
      <c r="I2977">
        <v>10</v>
      </c>
      <c r="J2977" t="s">
        <v>57</v>
      </c>
      <c r="K2977" t="s">
        <v>58</v>
      </c>
      <c r="L2977">
        <v>2</v>
      </c>
      <c r="M2977">
        <v>6</v>
      </c>
      <c r="N2977">
        <v>34</v>
      </c>
      <c r="O2977" t="s">
        <v>88</v>
      </c>
      <c r="P2977">
        <v>34788.791019999997</v>
      </c>
      <c r="Q2977" t="s">
        <v>56</v>
      </c>
      <c r="R2977">
        <v>8000</v>
      </c>
      <c r="S2977">
        <v>0</v>
      </c>
      <c r="T2977">
        <v>10</v>
      </c>
      <c r="U2977" t="s">
        <v>50</v>
      </c>
      <c r="V2977">
        <v>0</v>
      </c>
      <c r="W2977">
        <v>0</v>
      </c>
      <c r="X2977">
        <v>1</v>
      </c>
      <c r="Y2977" t="s">
        <v>63</v>
      </c>
      <c r="Z2977" t="s">
        <v>89</v>
      </c>
      <c r="AA2977">
        <v>6.9252077999999995E-2</v>
      </c>
      <c r="AB2977">
        <v>0.29058171799999999</v>
      </c>
      <c r="AC2977">
        <v>0.26925207800000001</v>
      </c>
      <c r="AD2977">
        <v>0.10808424799999999</v>
      </c>
      <c r="AE2977">
        <v>66.630252100000007</v>
      </c>
      <c r="AF2977">
        <v>0.47937949299999999</v>
      </c>
      <c r="AG2977">
        <v>2.1963988919999999</v>
      </c>
      <c r="AH2977">
        <v>0.11249171600000001</v>
      </c>
      <c r="AI2977">
        <v>7.620941E-3</v>
      </c>
      <c r="AJ2977">
        <v>1</v>
      </c>
      <c r="AK2977">
        <v>781108</v>
      </c>
      <c r="AL2977">
        <v>0</v>
      </c>
      <c r="AM2977" t="s">
        <v>66</v>
      </c>
      <c r="AN2977">
        <v>11062008</v>
      </c>
      <c r="AO2977">
        <v>31122008</v>
      </c>
      <c r="AP2977">
        <v>1144.5999999999999</v>
      </c>
      <c r="AQ2977">
        <v>1</v>
      </c>
      <c r="AR2977">
        <v>1</v>
      </c>
      <c r="AS2977">
        <v>1144.5999999999999</v>
      </c>
      <c r="AT2977">
        <v>1263.86486816406</v>
      </c>
      <c r="AU2977">
        <v>1932.3105740000001</v>
      </c>
      <c r="AV2977">
        <v>89.325294494628906</v>
      </c>
      <c r="AW2977">
        <v>1144.5999999999899</v>
      </c>
      <c r="AX2977">
        <f t="shared" si="184"/>
        <v>119.26486816406009</v>
      </c>
      <c r="AY2977">
        <f t="shared" si="185"/>
        <v>787.71057400000018</v>
      </c>
      <c r="AZ2977">
        <f t="shared" si="186"/>
        <v>1055.274705505371</v>
      </c>
      <c r="BA2977">
        <f t="shared" si="187"/>
        <v>1.0004441719502211E-11</v>
      </c>
    </row>
    <row r="2978" spans="1:53" x14ac:dyDescent="0.35">
      <c r="A2978">
        <v>5151516</v>
      </c>
      <c r="B2978">
        <v>2008</v>
      </c>
      <c r="C2978">
        <v>63</v>
      </c>
      <c r="D2978">
        <v>39</v>
      </c>
      <c r="E2978">
        <v>39</v>
      </c>
      <c r="F2978" t="s">
        <v>45</v>
      </c>
      <c r="G2978" t="s">
        <v>54</v>
      </c>
      <c r="H2978" t="s">
        <v>54</v>
      </c>
      <c r="I2978">
        <v>12</v>
      </c>
      <c r="J2978" t="s">
        <v>57</v>
      </c>
      <c r="K2978" t="s">
        <v>58</v>
      </c>
      <c r="L2978">
        <v>2</v>
      </c>
      <c r="M2978">
        <v>5</v>
      </c>
      <c r="N2978">
        <v>22</v>
      </c>
      <c r="O2978" t="s">
        <v>97</v>
      </c>
      <c r="P2978">
        <v>90</v>
      </c>
      <c r="Q2978" t="s">
        <v>49</v>
      </c>
      <c r="R2978">
        <v>17000</v>
      </c>
      <c r="S2978">
        <v>100</v>
      </c>
      <c r="T2978">
        <v>3</v>
      </c>
      <c r="U2978" t="s">
        <v>62</v>
      </c>
      <c r="V2978">
        <v>0</v>
      </c>
      <c r="W2978">
        <v>0</v>
      </c>
      <c r="X2978">
        <v>1</v>
      </c>
      <c r="Y2978" t="s">
        <v>51</v>
      </c>
      <c r="Z2978" t="s">
        <v>89</v>
      </c>
      <c r="AA2978">
        <v>5.3495440999999998E-2</v>
      </c>
      <c r="AB2978">
        <v>0.25775076000000002</v>
      </c>
      <c r="AC2978">
        <v>0.303951368</v>
      </c>
      <c r="AD2978">
        <v>0.13519936599999999</v>
      </c>
      <c r="AE2978">
        <v>46.753086420000002</v>
      </c>
      <c r="AF2978">
        <v>0.48362820200000001</v>
      </c>
      <c r="AG2978">
        <v>2.30212766</v>
      </c>
      <c r="AH2978">
        <v>0.12412523</v>
      </c>
      <c r="AI2978">
        <v>4.604052E-3</v>
      </c>
      <c r="AJ2978">
        <v>4</v>
      </c>
      <c r="AK2978">
        <v>781109</v>
      </c>
      <c r="AL2978">
        <v>0</v>
      </c>
      <c r="AM2978" t="s">
        <v>53</v>
      </c>
      <c r="AN2978">
        <v>1012008</v>
      </c>
      <c r="AO2978">
        <v>9062008</v>
      </c>
      <c r="AP2978">
        <v>2539.6799999999998</v>
      </c>
      <c r="AQ2978">
        <v>1</v>
      </c>
      <c r="AR2978">
        <v>1</v>
      </c>
      <c r="AS2978">
        <v>2539.6799999999998</v>
      </c>
      <c r="AT2978">
        <v>1757.18090820312</v>
      </c>
      <c r="AU2978">
        <v>831.53547730000003</v>
      </c>
      <c r="AV2978">
        <v>89.325294494628906</v>
      </c>
      <c r="AW2978">
        <v>2539.6799999999898</v>
      </c>
      <c r="AX2978">
        <f t="shared" si="184"/>
        <v>782.49909179687984</v>
      </c>
      <c r="AY2978">
        <f t="shared" si="185"/>
        <v>1708.1445226999999</v>
      </c>
      <c r="AZ2978">
        <f t="shared" si="186"/>
        <v>2450.3547055053709</v>
      </c>
      <c r="BA2978">
        <f t="shared" si="187"/>
        <v>1.0004441719502211E-11</v>
      </c>
    </row>
    <row r="2979" spans="1:53" x14ac:dyDescent="0.35">
      <c r="A2979">
        <v>8406368</v>
      </c>
      <c r="B2979">
        <v>2008</v>
      </c>
      <c r="C2979">
        <v>18</v>
      </c>
      <c r="D2979">
        <v>18</v>
      </c>
      <c r="E2979">
        <v>59</v>
      </c>
      <c r="F2979" t="s">
        <v>54</v>
      </c>
      <c r="G2979" t="s">
        <v>54</v>
      </c>
      <c r="H2979" t="s">
        <v>45</v>
      </c>
      <c r="I2979">
        <v>0</v>
      </c>
      <c r="J2979" t="s">
        <v>76</v>
      </c>
      <c r="K2979" t="s">
        <v>78</v>
      </c>
      <c r="L2979">
        <v>3</v>
      </c>
      <c r="M2979">
        <v>5</v>
      </c>
      <c r="N2979">
        <v>16</v>
      </c>
      <c r="O2979" t="s">
        <v>85</v>
      </c>
      <c r="P2979">
        <v>100</v>
      </c>
      <c r="Q2979" t="s">
        <v>56</v>
      </c>
      <c r="R2979">
        <v>10000</v>
      </c>
      <c r="S2979">
        <v>100</v>
      </c>
      <c r="T2979">
        <v>0</v>
      </c>
      <c r="U2979" t="s">
        <v>62</v>
      </c>
      <c r="V2979">
        <v>0</v>
      </c>
      <c r="W2979">
        <v>0</v>
      </c>
      <c r="X2979">
        <v>0</v>
      </c>
      <c r="Y2979" t="s">
        <v>51</v>
      </c>
      <c r="Z2979" t="s">
        <v>65</v>
      </c>
      <c r="AA2979">
        <v>5.3495440999999998E-2</v>
      </c>
      <c r="AB2979">
        <v>0.25775076000000002</v>
      </c>
      <c r="AC2979">
        <v>0.303951368</v>
      </c>
      <c r="AD2979">
        <v>0.13519936599999999</v>
      </c>
      <c r="AE2979">
        <v>46.753086420000002</v>
      </c>
      <c r="AF2979">
        <v>0.48362820200000001</v>
      </c>
      <c r="AG2979">
        <v>2.30212766</v>
      </c>
      <c r="AH2979">
        <v>0.12412523</v>
      </c>
      <c r="AI2979">
        <v>4.604052E-3</v>
      </c>
      <c r="AJ2979">
        <v>5</v>
      </c>
      <c r="AK2979">
        <v>781109</v>
      </c>
      <c r="AL2979">
        <v>0</v>
      </c>
      <c r="AM2979" t="s">
        <v>53</v>
      </c>
      <c r="AN2979">
        <v>17072008</v>
      </c>
      <c r="AO2979">
        <v>31122008</v>
      </c>
      <c r="AP2979">
        <v>791.09</v>
      </c>
      <c r="AQ2979">
        <v>1</v>
      </c>
      <c r="AR2979">
        <v>1</v>
      </c>
      <c r="AS2979">
        <v>791.09</v>
      </c>
      <c r="AT2979">
        <v>1523.01379394531</v>
      </c>
      <c r="AU2979">
        <v>1110.0046090000001</v>
      </c>
      <c r="AV2979">
        <v>89.325294494628906</v>
      </c>
      <c r="AW2979">
        <v>652.5</v>
      </c>
      <c r="AX2979">
        <f t="shared" si="184"/>
        <v>731.92379394530997</v>
      </c>
      <c r="AY2979">
        <f t="shared" si="185"/>
        <v>318.91460900000004</v>
      </c>
      <c r="AZ2979">
        <f t="shared" si="186"/>
        <v>701.76470550537113</v>
      </c>
      <c r="BA2979">
        <f t="shared" si="187"/>
        <v>138.59000000000003</v>
      </c>
    </row>
    <row r="2980" spans="1:53" x14ac:dyDescent="0.35">
      <c r="A2980">
        <v>3801796</v>
      </c>
      <c r="B2980">
        <v>2006</v>
      </c>
      <c r="C2980">
        <v>52</v>
      </c>
      <c r="D2980">
        <v>51</v>
      </c>
      <c r="E2980">
        <v>51</v>
      </c>
      <c r="F2980" t="s">
        <v>45</v>
      </c>
      <c r="G2980" t="s">
        <v>54</v>
      </c>
      <c r="H2980" t="s">
        <v>54</v>
      </c>
      <c r="I2980">
        <v>27</v>
      </c>
      <c r="J2980" t="s">
        <v>57</v>
      </c>
      <c r="K2980" t="s">
        <v>58</v>
      </c>
      <c r="L2980">
        <v>2</v>
      </c>
      <c r="M2980">
        <v>11</v>
      </c>
      <c r="N2980">
        <v>4</v>
      </c>
      <c r="O2980" t="s">
        <v>95</v>
      </c>
      <c r="P2980">
        <v>100</v>
      </c>
      <c r="Q2980" t="s">
        <v>56</v>
      </c>
      <c r="R2980">
        <v>10000</v>
      </c>
      <c r="S2980">
        <v>50</v>
      </c>
      <c r="T2980">
        <v>5</v>
      </c>
      <c r="U2980" t="s">
        <v>50</v>
      </c>
      <c r="V2980">
        <v>0</v>
      </c>
      <c r="W2980">
        <v>0</v>
      </c>
      <c r="X2980">
        <v>0</v>
      </c>
      <c r="Y2980" t="s">
        <v>63</v>
      </c>
      <c r="Z2980" t="s">
        <v>60</v>
      </c>
      <c r="AA2980">
        <v>8.8953699999999997E-2</v>
      </c>
      <c r="AB2980">
        <v>0.26759022999999998</v>
      </c>
      <c r="AC2980">
        <v>0.32118118899999998</v>
      </c>
      <c r="AD2980">
        <v>0.13561964200000001</v>
      </c>
      <c r="AE2980">
        <v>40.09375</v>
      </c>
      <c r="AF2980">
        <v>0.48526890099999997</v>
      </c>
      <c r="AG2980">
        <v>2.3386802769999999</v>
      </c>
      <c r="AH2980">
        <v>0.17938099399999999</v>
      </c>
      <c r="AI2980">
        <v>9.8081950000000005E-3</v>
      </c>
      <c r="AJ2980">
        <v>4</v>
      </c>
      <c r="AK2980">
        <v>781201</v>
      </c>
      <c r="AL2980">
        <v>0</v>
      </c>
      <c r="AM2980" t="s">
        <v>53</v>
      </c>
      <c r="AN2980">
        <v>1012006</v>
      </c>
      <c r="AO2980">
        <v>10122006</v>
      </c>
      <c r="AP2980">
        <v>633.71</v>
      </c>
      <c r="AQ2980">
        <v>1</v>
      </c>
      <c r="AR2980">
        <v>1</v>
      </c>
      <c r="AS2980">
        <v>633.71</v>
      </c>
      <c r="AT2980">
        <v>484.72274780273398</v>
      </c>
      <c r="AU2980">
        <v>613.30408350000005</v>
      </c>
      <c r="AV2980">
        <v>89.325294494628906</v>
      </c>
      <c r="AW2980">
        <v>494.98</v>
      </c>
      <c r="AX2980">
        <f t="shared" si="184"/>
        <v>148.98725219726606</v>
      </c>
      <c r="AY2980">
        <f t="shared" si="185"/>
        <v>20.405916499999989</v>
      </c>
      <c r="AZ2980">
        <f t="shared" si="186"/>
        <v>544.38470550537113</v>
      </c>
      <c r="BA2980">
        <f t="shared" si="187"/>
        <v>138.73000000000002</v>
      </c>
    </row>
    <row r="2981" spans="1:53" x14ac:dyDescent="0.35">
      <c r="A2981">
        <v>2212501</v>
      </c>
      <c r="B2981">
        <v>2005</v>
      </c>
      <c r="C2981">
        <v>29</v>
      </c>
      <c r="D2981">
        <v>29</v>
      </c>
      <c r="E2981">
        <v>56</v>
      </c>
      <c r="F2981" t="s">
        <v>54</v>
      </c>
      <c r="G2981" t="s">
        <v>54</v>
      </c>
      <c r="H2981" t="s">
        <v>45</v>
      </c>
      <c r="I2981">
        <v>6</v>
      </c>
      <c r="J2981" t="s">
        <v>46</v>
      </c>
      <c r="K2981" t="s">
        <v>47</v>
      </c>
      <c r="L2981">
        <v>1</v>
      </c>
      <c r="M2981">
        <v>7</v>
      </c>
      <c r="N2981">
        <v>28</v>
      </c>
      <c r="O2981" t="s">
        <v>67</v>
      </c>
      <c r="P2981">
        <v>10503.022790000001</v>
      </c>
      <c r="Q2981" t="s">
        <v>56</v>
      </c>
      <c r="R2981">
        <v>4000</v>
      </c>
      <c r="S2981">
        <v>150</v>
      </c>
      <c r="T2981">
        <v>8</v>
      </c>
      <c r="U2981" t="s">
        <v>62</v>
      </c>
      <c r="V2981">
        <v>0</v>
      </c>
      <c r="W2981">
        <v>0</v>
      </c>
      <c r="X2981">
        <v>1</v>
      </c>
      <c r="Y2981" t="s">
        <v>51</v>
      </c>
      <c r="Z2981" t="s">
        <v>60</v>
      </c>
      <c r="AA2981">
        <v>6.8849705999999997E-2</v>
      </c>
      <c r="AB2981">
        <v>0.348349189</v>
      </c>
      <c r="AC2981">
        <v>0.29127028500000002</v>
      </c>
      <c r="AD2981">
        <v>9.0731918999999994E-2</v>
      </c>
      <c r="AE2981">
        <v>31.308474579999999</v>
      </c>
      <c r="AF2981">
        <v>0.50443915100000003</v>
      </c>
      <c r="AG2981">
        <v>2.5842193619999998</v>
      </c>
      <c r="AH2981">
        <v>0.31896941400000001</v>
      </c>
      <c r="AI2981">
        <v>9.4922410000000002E-3</v>
      </c>
      <c r="AJ2981">
        <v>2</v>
      </c>
      <c r="AK2981">
        <v>781304</v>
      </c>
      <c r="AL2981">
        <v>0</v>
      </c>
      <c r="AM2981" t="s">
        <v>53</v>
      </c>
      <c r="AN2981">
        <v>1012005</v>
      </c>
      <c r="AO2981">
        <v>1102005</v>
      </c>
      <c r="AP2981">
        <v>1209.9000000000001</v>
      </c>
      <c r="AQ2981">
        <v>1</v>
      </c>
      <c r="AR2981">
        <v>1</v>
      </c>
      <c r="AS2981">
        <v>1209.9000000000001</v>
      </c>
      <c r="AT2981">
        <v>1060.09020996093</v>
      </c>
      <c r="AU2981">
        <v>1491.5757430000001</v>
      </c>
      <c r="AV2981">
        <v>89.325294494628906</v>
      </c>
      <c r="AW2981">
        <v>1209.9000000000001</v>
      </c>
      <c r="AX2981">
        <f t="shared" si="184"/>
        <v>149.80979003907009</v>
      </c>
      <c r="AY2981">
        <f t="shared" si="185"/>
        <v>281.67574300000001</v>
      </c>
      <c r="AZ2981">
        <f t="shared" si="186"/>
        <v>1120.5747055053712</v>
      </c>
      <c r="BA2981">
        <f t="shared" si="187"/>
        <v>0</v>
      </c>
    </row>
    <row r="2982" spans="1:53" x14ac:dyDescent="0.35">
      <c r="A2982">
        <v>8196506</v>
      </c>
      <c r="B2982">
        <v>2008</v>
      </c>
      <c r="C2982">
        <v>59</v>
      </c>
      <c r="D2982">
        <v>56</v>
      </c>
      <c r="E2982">
        <v>56</v>
      </c>
      <c r="F2982" t="s">
        <v>45</v>
      </c>
      <c r="G2982" t="s">
        <v>54</v>
      </c>
      <c r="H2982" t="s">
        <v>54</v>
      </c>
      <c r="I2982">
        <v>29</v>
      </c>
      <c r="J2982" t="s">
        <v>57</v>
      </c>
      <c r="K2982" t="s">
        <v>58</v>
      </c>
      <c r="L2982">
        <v>2</v>
      </c>
      <c r="M2982">
        <v>10</v>
      </c>
      <c r="N2982">
        <v>13</v>
      </c>
      <c r="O2982" t="s">
        <v>48</v>
      </c>
      <c r="P2982">
        <v>8378.9550049999998</v>
      </c>
      <c r="Q2982" t="s">
        <v>56</v>
      </c>
      <c r="R2982">
        <v>4000</v>
      </c>
      <c r="S2982">
        <v>50</v>
      </c>
      <c r="T2982">
        <v>17</v>
      </c>
      <c r="U2982" t="s">
        <v>50</v>
      </c>
      <c r="V2982">
        <v>0</v>
      </c>
      <c r="W2982">
        <v>0</v>
      </c>
      <c r="X2982">
        <v>0</v>
      </c>
      <c r="Y2982" t="s">
        <v>51</v>
      </c>
      <c r="Z2982" t="s">
        <v>60</v>
      </c>
      <c r="AA2982">
        <v>5.0158729999999999E-2</v>
      </c>
      <c r="AB2982">
        <v>0.43460317500000001</v>
      </c>
      <c r="AC2982">
        <v>0.25460317500000001</v>
      </c>
      <c r="AD2982">
        <v>0.12473767099999999</v>
      </c>
      <c r="AE2982">
        <v>24.753246749999999</v>
      </c>
      <c r="AF2982">
        <v>0.48596537299999998</v>
      </c>
      <c r="AG2982">
        <v>2.4203174600000001</v>
      </c>
      <c r="AH2982">
        <v>0.365723733</v>
      </c>
      <c r="AI2982">
        <v>1.3592946E-2</v>
      </c>
      <c r="AJ2982">
        <v>7</v>
      </c>
      <c r="AK2982">
        <v>781306</v>
      </c>
      <c r="AL2982">
        <v>0</v>
      </c>
      <c r="AM2982" t="s">
        <v>53</v>
      </c>
      <c r="AN2982">
        <v>12042008</v>
      </c>
      <c r="AO2982">
        <v>31122008</v>
      </c>
      <c r="AP2982">
        <v>441.55</v>
      </c>
      <c r="AQ2982">
        <v>1</v>
      </c>
      <c r="AR2982">
        <v>1</v>
      </c>
      <c r="AS2982">
        <v>441.55</v>
      </c>
      <c r="AT2982">
        <v>802.32733154296795</v>
      </c>
      <c r="AU2982">
        <v>828.93705480000006</v>
      </c>
      <c r="AV2982">
        <v>89.325294494628906</v>
      </c>
      <c r="AW2982">
        <v>772.87</v>
      </c>
      <c r="AX2982">
        <f t="shared" si="184"/>
        <v>360.77733154296794</v>
      </c>
      <c r="AY2982">
        <f t="shared" si="185"/>
        <v>387.38705480000004</v>
      </c>
      <c r="AZ2982">
        <f t="shared" si="186"/>
        <v>352.22470550537111</v>
      </c>
      <c r="BA2982">
        <f t="shared" si="187"/>
        <v>331.32</v>
      </c>
    </row>
    <row r="2983" spans="1:53" x14ac:dyDescent="0.35">
      <c r="A2983">
        <v>3659164</v>
      </c>
      <c r="B2983">
        <v>2005</v>
      </c>
      <c r="C2983">
        <v>40</v>
      </c>
      <c r="D2983">
        <v>40</v>
      </c>
      <c r="E2983">
        <v>42</v>
      </c>
      <c r="F2983" t="s">
        <v>54</v>
      </c>
      <c r="G2983" t="s">
        <v>54</v>
      </c>
      <c r="H2983" t="s">
        <v>45</v>
      </c>
      <c r="I2983">
        <v>20</v>
      </c>
      <c r="J2983" t="s">
        <v>57</v>
      </c>
      <c r="K2983" t="s">
        <v>58</v>
      </c>
      <c r="L2983">
        <v>2</v>
      </c>
      <c r="M2983">
        <v>1</v>
      </c>
      <c r="N2983">
        <v>17</v>
      </c>
      <c r="O2983" t="s">
        <v>75</v>
      </c>
      <c r="P2983">
        <v>14677.45182</v>
      </c>
      <c r="Q2983" t="s">
        <v>56</v>
      </c>
      <c r="R2983">
        <v>3000</v>
      </c>
      <c r="S2983">
        <v>0</v>
      </c>
      <c r="T2983">
        <v>9</v>
      </c>
      <c r="U2983" t="s">
        <v>62</v>
      </c>
      <c r="V2983">
        <v>0</v>
      </c>
      <c r="W2983">
        <v>0</v>
      </c>
      <c r="X2983">
        <v>0</v>
      </c>
      <c r="Y2983" t="s">
        <v>51</v>
      </c>
      <c r="Z2983" t="s">
        <v>60</v>
      </c>
      <c r="AA2983">
        <v>5.5665025E-2</v>
      </c>
      <c r="AB2983">
        <v>0.273040907</v>
      </c>
      <c r="AC2983">
        <v>0.30754066000000002</v>
      </c>
      <c r="AD2983">
        <v>0.14068441100000001</v>
      </c>
      <c r="AE2983">
        <v>28.518072289999999</v>
      </c>
      <c r="AF2983">
        <v>0.48817068000000002</v>
      </c>
      <c r="AG2983">
        <v>2.3331690489999999</v>
      </c>
      <c r="AH2983">
        <v>0.29129302899999998</v>
      </c>
      <c r="AI2983">
        <v>7.5209719999999999E-3</v>
      </c>
      <c r="AJ2983">
        <v>8</v>
      </c>
      <c r="AK2983">
        <v>781307</v>
      </c>
      <c r="AL2983">
        <v>0</v>
      </c>
      <c r="AM2983" t="s">
        <v>66</v>
      </c>
      <c r="AN2983">
        <v>1012005</v>
      </c>
      <c r="AO2983">
        <v>25122005</v>
      </c>
      <c r="AP2983">
        <v>1460.97</v>
      </c>
      <c r="AQ2983">
        <v>1</v>
      </c>
      <c r="AR2983">
        <v>1</v>
      </c>
      <c r="AS2983">
        <v>1460.97</v>
      </c>
      <c r="AT2983">
        <v>1542.0537109375</v>
      </c>
      <c r="AU2983">
        <v>2335.3505610000002</v>
      </c>
      <c r="AV2983">
        <v>89.325294494628906</v>
      </c>
      <c r="AW2983">
        <v>1460.97</v>
      </c>
      <c r="AX2983">
        <f t="shared" si="184"/>
        <v>81.083710937499973</v>
      </c>
      <c r="AY2983">
        <f t="shared" si="185"/>
        <v>874.38056100000017</v>
      </c>
      <c r="AZ2983">
        <f t="shared" si="186"/>
        <v>1371.6447055053711</v>
      </c>
      <c r="BA2983">
        <f t="shared" si="187"/>
        <v>0</v>
      </c>
    </row>
    <row r="2984" spans="1:53" x14ac:dyDescent="0.35">
      <c r="A2984">
        <v>4255644</v>
      </c>
      <c r="B2984">
        <v>2006</v>
      </c>
      <c r="C2984">
        <v>80</v>
      </c>
      <c r="D2984">
        <v>51</v>
      </c>
      <c r="E2984">
        <v>51</v>
      </c>
      <c r="F2984" t="s">
        <v>45</v>
      </c>
      <c r="G2984" t="s">
        <v>54</v>
      </c>
      <c r="H2984" t="s">
        <v>54</v>
      </c>
      <c r="I2984">
        <v>31</v>
      </c>
      <c r="J2984" t="s">
        <v>46</v>
      </c>
      <c r="K2984" t="s">
        <v>78</v>
      </c>
      <c r="L2984">
        <v>3</v>
      </c>
      <c r="M2984">
        <v>3</v>
      </c>
      <c r="N2984">
        <v>33</v>
      </c>
      <c r="O2984" t="s">
        <v>88</v>
      </c>
      <c r="P2984">
        <v>23668.117819999999</v>
      </c>
      <c r="Q2984" t="s">
        <v>49</v>
      </c>
      <c r="R2984">
        <v>5000</v>
      </c>
      <c r="S2984">
        <v>0</v>
      </c>
      <c r="T2984">
        <v>31</v>
      </c>
      <c r="U2984" t="s">
        <v>50</v>
      </c>
      <c r="V2984">
        <v>0</v>
      </c>
      <c r="W2984">
        <v>0</v>
      </c>
      <c r="X2984">
        <v>0</v>
      </c>
      <c r="Y2984" t="s">
        <v>51</v>
      </c>
      <c r="Z2984" t="s">
        <v>60</v>
      </c>
      <c r="AA2984">
        <v>5.5665025E-2</v>
      </c>
      <c r="AB2984">
        <v>0.273040907</v>
      </c>
      <c r="AC2984">
        <v>0.30754066000000002</v>
      </c>
      <c r="AD2984">
        <v>0.14068441100000001</v>
      </c>
      <c r="AE2984">
        <v>28.518072289999999</v>
      </c>
      <c r="AF2984">
        <v>0.48817068000000002</v>
      </c>
      <c r="AG2984">
        <v>2.3331690489999999</v>
      </c>
      <c r="AH2984">
        <v>0.29129302899999998</v>
      </c>
      <c r="AI2984">
        <v>7.5209719999999999E-3</v>
      </c>
      <c r="AJ2984">
        <v>5</v>
      </c>
      <c r="AK2984">
        <v>781307</v>
      </c>
      <c r="AL2984">
        <v>0</v>
      </c>
      <c r="AM2984" t="s">
        <v>53</v>
      </c>
      <c r="AN2984">
        <v>1012006</v>
      </c>
      <c r="AO2984">
        <v>26122006</v>
      </c>
      <c r="AP2984">
        <v>50.01</v>
      </c>
      <c r="AQ2984">
        <v>1</v>
      </c>
      <c r="AR2984">
        <v>1</v>
      </c>
      <c r="AS2984">
        <v>50.01</v>
      </c>
      <c r="AT2984">
        <v>80.8236083984375</v>
      </c>
      <c r="AU2984">
        <v>1837.8537229999999</v>
      </c>
      <c r="AV2984">
        <v>89.325294494628906</v>
      </c>
      <c r="AW2984">
        <v>50.009999999999899</v>
      </c>
      <c r="AX2984">
        <f t="shared" si="184"/>
        <v>30.813608398437502</v>
      </c>
      <c r="AY2984">
        <f t="shared" si="185"/>
        <v>1787.843723</v>
      </c>
      <c r="AZ2984">
        <f t="shared" si="186"/>
        <v>39.315294494628908</v>
      </c>
      <c r="BA2984">
        <f t="shared" si="187"/>
        <v>9.9475983006414026E-14</v>
      </c>
    </row>
    <row r="2985" spans="1:53" x14ac:dyDescent="0.35">
      <c r="A2985">
        <v>4925777</v>
      </c>
      <c r="B2985">
        <v>2006</v>
      </c>
      <c r="C2985">
        <v>19</v>
      </c>
      <c r="D2985">
        <v>19</v>
      </c>
      <c r="E2985">
        <v>56</v>
      </c>
      <c r="F2985" t="s">
        <v>54</v>
      </c>
      <c r="G2985" t="s">
        <v>54</v>
      </c>
      <c r="H2985" t="s">
        <v>45</v>
      </c>
      <c r="I2985">
        <v>0</v>
      </c>
      <c r="J2985" t="s">
        <v>46</v>
      </c>
      <c r="K2985" t="s">
        <v>47</v>
      </c>
      <c r="L2985">
        <v>1</v>
      </c>
      <c r="M2985">
        <v>7</v>
      </c>
      <c r="N2985">
        <v>15</v>
      </c>
      <c r="O2985" t="s">
        <v>75</v>
      </c>
      <c r="P2985">
        <v>26694.75763</v>
      </c>
      <c r="Q2985" t="s">
        <v>56</v>
      </c>
      <c r="R2985">
        <v>6000</v>
      </c>
      <c r="S2985">
        <v>0</v>
      </c>
      <c r="T2985">
        <v>1</v>
      </c>
      <c r="U2985" t="s">
        <v>62</v>
      </c>
      <c r="V2985">
        <v>0</v>
      </c>
      <c r="W2985">
        <v>0</v>
      </c>
      <c r="X2985">
        <v>0</v>
      </c>
      <c r="Y2985" t="s">
        <v>51</v>
      </c>
      <c r="Z2985" t="s">
        <v>65</v>
      </c>
      <c r="AA2985">
        <v>5.5665025E-2</v>
      </c>
      <c r="AB2985">
        <v>0.273040907</v>
      </c>
      <c r="AC2985">
        <v>0.30754066000000002</v>
      </c>
      <c r="AD2985">
        <v>0.14068441100000001</v>
      </c>
      <c r="AE2985">
        <v>28.518072289999999</v>
      </c>
      <c r="AF2985">
        <v>0.48817068000000002</v>
      </c>
      <c r="AG2985">
        <v>2.3331690489999999</v>
      </c>
      <c r="AH2985">
        <v>0.29129302899999998</v>
      </c>
      <c r="AI2985">
        <v>7.5209719999999999E-3</v>
      </c>
      <c r="AJ2985">
        <v>4</v>
      </c>
      <c r="AK2985">
        <v>781307</v>
      </c>
      <c r="AL2985">
        <v>0</v>
      </c>
      <c r="AM2985" t="s">
        <v>66</v>
      </c>
      <c r="AN2985">
        <v>1012006</v>
      </c>
      <c r="AO2985">
        <v>15082006</v>
      </c>
      <c r="AP2985">
        <v>4616.7299999999996</v>
      </c>
      <c r="AQ2985">
        <v>1</v>
      </c>
      <c r="AR2985">
        <v>1</v>
      </c>
      <c r="AS2985">
        <v>4616.7299999999996</v>
      </c>
      <c r="AT2985">
        <v>3471.89331054687</v>
      </c>
      <c r="AU2985">
        <v>1932.2595859999999</v>
      </c>
      <c r="AV2985">
        <v>89.325294494628906</v>
      </c>
      <c r="AW2985">
        <v>4616.7299999999896</v>
      </c>
      <c r="AX2985">
        <f t="shared" si="184"/>
        <v>1144.8366894531296</v>
      </c>
      <c r="AY2985">
        <f t="shared" si="185"/>
        <v>2684.4704139999994</v>
      </c>
      <c r="AZ2985">
        <f t="shared" si="186"/>
        <v>4527.4047055053707</v>
      </c>
      <c r="BA2985">
        <f t="shared" si="187"/>
        <v>1.0004441719502211E-11</v>
      </c>
    </row>
    <row r="2986" spans="1:53" x14ac:dyDescent="0.35">
      <c r="A2986">
        <v>7330541</v>
      </c>
      <c r="B2986">
        <v>2008</v>
      </c>
      <c r="C2986">
        <v>30</v>
      </c>
      <c r="D2986">
        <v>30</v>
      </c>
      <c r="E2986">
        <v>56</v>
      </c>
      <c r="F2986" t="s">
        <v>54</v>
      </c>
      <c r="G2986" t="s">
        <v>54</v>
      </c>
      <c r="H2986" t="s">
        <v>45</v>
      </c>
      <c r="I2986">
        <v>10</v>
      </c>
      <c r="J2986" t="s">
        <v>46</v>
      </c>
      <c r="K2986" t="s">
        <v>47</v>
      </c>
      <c r="L2986">
        <v>1</v>
      </c>
      <c r="M2986">
        <v>3</v>
      </c>
      <c r="N2986">
        <v>29</v>
      </c>
      <c r="O2986" t="s">
        <v>68</v>
      </c>
      <c r="P2986">
        <v>15041.109479999999</v>
      </c>
      <c r="Q2986" t="s">
        <v>56</v>
      </c>
      <c r="R2986">
        <v>4000</v>
      </c>
      <c r="S2986">
        <v>150</v>
      </c>
      <c r="T2986">
        <v>2</v>
      </c>
      <c r="U2986" t="s">
        <v>62</v>
      </c>
      <c r="V2986">
        <v>0</v>
      </c>
      <c r="W2986">
        <v>0</v>
      </c>
      <c r="X2986">
        <v>0</v>
      </c>
      <c r="Y2986" t="s">
        <v>63</v>
      </c>
      <c r="Z2986" t="s">
        <v>60</v>
      </c>
      <c r="AA2986">
        <v>5.5665025E-2</v>
      </c>
      <c r="AB2986">
        <v>0.273040907</v>
      </c>
      <c r="AC2986">
        <v>0.30754066000000002</v>
      </c>
      <c r="AD2986">
        <v>0.14068441100000001</v>
      </c>
      <c r="AE2986">
        <v>28.518072289999999</v>
      </c>
      <c r="AF2986">
        <v>0.48817068000000002</v>
      </c>
      <c r="AG2986">
        <v>2.3331690489999999</v>
      </c>
      <c r="AH2986">
        <v>0.29129302899999998</v>
      </c>
      <c r="AI2986">
        <v>7.5209719999999999E-3</v>
      </c>
      <c r="AJ2986">
        <v>5</v>
      </c>
      <c r="AK2986">
        <v>781307</v>
      </c>
      <c r="AL2986">
        <v>0</v>
      </c>
      <c r="AM2986" t="s">
        <v>53</v>
      </c>
      <c r="AN2986">
        <v>1012008</v>
      </c>
      <c r="AO2986">
        <v>7012008</v>
      </c>
      <c r="AP2986">
        <v>990.04</v>
      </c>
      <c r="AQ2986">
        <v>1</v>
      </c>
      <c r="AR2986">
        <v>1</v>
      </c>
      <c r="AS2986">
        <v>990.04</v>
      </c>
      <c r="AT2986">
        <v>998.82678222656205</v>
      </c>
      <c r="AU2986">
        <v>1823.927948</v>
      </c>
      <c r="AV2986">
        <v>89.325294494628906</v>
      </c>
      <c r="AW2986">
        <v>990.03999999999905</v>
      </c>
      <c r="AX2986">
        <f t="shared" si="184"/>
        <v>8.7867822265620816</v>
      </c>
      <c r="AY2986">
        <f t="shared" si="185"/>
        <v>833.88794800000005</v>
      </c>
      <c r="AZ2986">
        <f t="shared" si="186"/>
        <v>900.71470550537106</v>
      </c>
      <c r="BA2986">
        <f t="shared" si="187"/>
        <v>9.0949470177292824E-13</v>
      </c>
    </row>
    <row r="2987" spans="1:53" x14ac:dyDescent="0.35">
      <c r="A2987">
        <v>3177901</v>
      </c>
      <c r="B2987">
        <v>2005</v>
      </c>
      <c r="C2987">
        <v>52</v>
      </c>
      <c r="D2987">
        <v>52</v>
      </c>
      <c r="E2987">
        <v>55</v>
      </c>
      <c r="F2987" t="s">
        <v>54</v>
      </c>
      <c r="G2987" t="s">
        <v>54</v>
      </c>
      <c r="H2987" t="s">
        <v>45</v>
      </c>
      <c r="I2987">
        <v>29</v>
      </c>
      <c r="J2987" t="s">
        <v>57</v>
      </c>
      <c r="K2987" t="s">
        <v>58</v>
      </c>
      <c r="L2987">
        <v>2</v>
      </c>
      <c r="M2987">
        <v>8</v>
      </c>
      <c r="N2987">
        <v>26</v>
      </c>
      <c r="O2987" t="s">
        <v>87</v>
      </c>
      <c r="P2987">
        <v>6762.9135820000001</v>
      </c>
      <c r="Q2987" t="s">
        <v>73</v>
      </c>
      <c r="R2987">
        <v>11000</v>
      </c>
      <c r="S2987">
        <v>100</v>
      </c>
      <c r="T2987">
        <v>18</v>
      </c>
      <c r="U2987" t="s">
        <v>62</v>
      </c>
      <c r="V2987">
        <v>0</v>
      </c>
      <c r="W2987">
        <v>0</v>
      </c>
      <c r="X2987">
        <v>1</v>
      </c>
      <c r="Y2987" t="s">
        <v>51</v>
      </c>
      <c r="Z2987" t="s">
        <v>52</v>
      </c>
      <c r="AA2987">
        <v>5.5664063E-2</v>
      </c>
      <c r="AB2987">
        <v>0.28396872000000001</v>
      </c>
      <c r="AC2987">
        <v>0.282991202</v>
      </c>
      <c r="AD2987">
        <v>0.14727342600000001</v>
      </c>
      <c r="AE2987">
        <v>22.067796609999998</v>
      </c>
      <c r="AF2987">
        <v>0.49270353300000003</v>
      </c>
      <c r="AG2987">
        <v>2.5454545460000002</v>
      </c>
      <c r="AH2987">
        <v>0.34292440499999999</v>
      </c>
      <c r="AI2987">
        <v>7.5856659999999996E-3</v>
      </c>
      <c r="AJ2987">
        <v>1</v>
      </c>
      <c r="AK2987">
        <v>781400</v>
      </c>
      <c r="AL2987">
        <v>0</v>
      </c>
      <c r="AM2987" t="s">
        <v>66</v>
      </c>
      <c r="AN2987">
        <v>4012005</v>
      </c>
      <c r="AO2987">
        <v>31122005</v>
      </c>
      <c r="AP2987">
        <v>612.33000000000004</v>
      </c>
      <c r="AQ2987">
        <v>1</v>
      </c>
      <c r="AR2987">
        <v>1</v>
      </c>
      <c r="AS2987">
        <v>612.33000000000004</v>
      </c>
      <c r="AT2987">
        <v>930.22442626953102</v>
      </c>
      <c r="AU2987">
        <v>971.24196700000005</v>
      </c>
      <c r="AV2987">
        <v>89.325294494628906</v>
      </c>
      <c r="AW2987">
        <v>612.33000000000004</v>
      </c>
      <c r="AX2987">
        <f t="shared" si="184"/>
        <v>317.89442626953098</v>
      </c>
      <c r="AY2987">
        <f t="shared" si="185"/>
        <v>358.911967</v>
      </c>
      <c r="AZ2987">
        <f t="shared" si="186"/>
        <v>523.00470550537113</v>
      </c>
      <c r="BA2987">
        <f t="shared" si="187"/>
        <v>0</v>
      </c>
    </row>
    <row r="2988" spans="1:53" x14ac:dyDescent="0.35">
      <c r="A2988">
        <v>3851046</v>
      </c>
      <c r="B2988">
        <v>2005</v>
      </c>
      <c r="C2988">
        <v>41</v>
      </c>
      <c r="D2988">
        <v>41</v>
      </c>
      <c r="E2988">
        <v>47</v>
      </c>
      <c r="F2988" t="s">
        <v>54</v>
      </c>
      <c r="G2988" t="s">
        <v>54</v>
      </c>
      <c r="H2988" t="s">
        <v>45</v>
      </c>
      <c r="I2988">
        <v>20</v>
      </c>
      <c r="J2988" t="s">
        <v>46</v>
      </c>
      <c r="K2988" t="s">
        <v>78</v>
      </c>
      <c r="L2988">
        <v>4</v>
      </c>
      <c r="M2988">
        <v>2</v>
      </c>
      <c r="N2988">
        <v>31</v>
      </c>
      <c r="O2988" t="s">
        <v>86</v>
      </c>
      <c r="P2988">
        <v>27953.036940000002</v>
      </c>
      <c r="Q2988" t="s">
        <v>56</v>
      </c>
      <c r="R2988">
        <v>10000</v>
      </c>
      <c r="S2988">
        <v>100</v>
      </c>
      <c r="T2988">
        <v>19</v>
      </c>
      <c r="U2988" t="s">
        <v>50</v>
      </c>
      <c r="V2988">
        <v>0</v>
      </c>
      <c r="W2988">
        <v>0</v>
      </c>
      <c r="X2988">
        <v>0</v>
      </c>
      <c r="Y2988" t="s">
        <v>51</v>
      </c>
      <c r="Z2988" t="s">
        <v>60</v>
      </c>
      <c r="AA2988">
        <v>5.5664063E-2</v>
      </c>
      <c r="AB2988">
        <v>0.28396872000000001</v>
      </c>
      <c r="AC2988">
        <v>0.282991202</v>
      </c>
      <c r="AD2988">
        <v>0.14727342600000001</v>
      </c>
      <c r="AE2988">
        <v>22.067796609999998</v>
      </c>
      <c r="AF2988">
        <v>0.49270353300000003</v>
      </c>
      <c r="AG2988">
        <v>2.5454545460000002</v>
      </c>
      <c r="AH2988">
        <v>0.34292440499999999</v>
      </c>
      <c r="AI2988">
        <v>7.5856659999999996E-3</v>
      </c>
      <c r="AJ2988">
        <v>5</v>
      </c>
      <c r="AK2988">
        <v>781400</v>
      </c>
      <c r="AL2988">
        <v>0</v>
      </c>
      <c r="AM2988" t="s">
        <v>53</v>
      </c>
      <c r="AN2988">
        <v>9022005</v>
      </c>
      <c r="AO2988">
        <v>31122005</v>
      </c>
      <c r="AP2988">
        <v>380.58</v>
      </c>
      <c r="AQ2988">
        <v>1</v>
      </c>
      <c r="AR2988">
        <v>1</v>
      </c>
      <c r="AS2988">
        <v>380.58</v>
      </c>
      <c r="AT2988">
        <v>417.55236816406199</v>
      </c>
      <c r="AU2988">
        <v>1177.1458909999999</v>
      </c>
      <c r="AV2988">
        <v>89.325294494628906</v>
      </c>
      <c r="AW2988">
        <v>380.57999999999902</v>
      </c>
      <c r="AX2988">
        <f t="shared" si="184"/>
        <v>36.972368164062004</v>
      </c>
      <c r="AY2988">
        <f t="shared" si="185"/>
        <v>796.56589099999997</v>
      </c>
      <c r="AZ2988">
        <f t="shared" si="186"/>
        <v>291.25470550537108</v>
      </c>
      <c r="BA2988">
        <f t="shared" si="187"/>
        <v>9.6633812063373625E-13</v>
      </c>
    </row>
    <row r="2989" spans="1:53" x14ac:dyDescent="0.35">
      <c r="A2989">
        <v>3272251</v>
      </c>
      <c r="B2989">
        <v>2007</v>
      </c>
      <c r="C2989">
        <v>41</v>
      </c>
      <c r="D2989">
        <v>41</v>
      </c>
      <c r="E2989">
        <v>56</v>
      </c>
      <c r="F2989" t="s">
        <v>54</v>
      </c>
      <c r="G2989" t="s">
        <v>54</v>
      </c>
      <c r="H2989" t="s">
        <v>45</v>
      </c>
      <c r="I2989">
        <v>18</v>
      </c>
      <c r="J2989" t="s">
        <v>76</v>
      </c>
      <c r="K2989" t="s">
        <v>47</v>
      </c>
      <c r="L2989">
        <v>1</v>
      </c>
      <c r="M2989">
        <v>11</v>
      </c>
      <c r="N2989">
        <v>20</v>
      </c>
      <c r="O2989" t="s">
        <v>79</v>
      </c>
      <c r="P2989">
        <v>72.900000000000006</v>
      </c>
      <c r="Q2989" t="s">
        <v>49</v>
      </c>
      <c r="R2989">
        <v>8000</v>
      </c>
      <c r="S2989">
        <v>50</v>
      </c>
      <c r="T2989">
        <v>11</v>
      </c>
      <c r="U2989" t="s">
        <v>62</v>
      </c>
      <c r="V2989">
        <v>0</v>
      </c>
      <c r="W2989">
        <v>1</v>
      </c>
      <c r="X2989">
        <v>3</v>
      </c>
      <c r="Y2989" t="s">
        <v>63</v>
      </c>
      <c r="Z2989" t="s">
        <v>60</v>
      </c>
      <c r="AA2989">
        <v>4.6843177E-2</v>
      </c>
      <c r="AB2989">
        <v>0.432982694</v>
      </c>
      <c r="AC2989">
        <v>0.23617237899999999</v>
      </c>
      <c r="AD2989">
        <v>0.141308937</v>
      </c>
      <c r="AE2989">
        <v>20.18465909</v>
      </c>
      <c r="AF2989">
        <v>0.489795918</v>
      </c>
      <c r="AG2989">
        <v>2.410926366</v>
      </c>
      <c r="AH2989">
        <v>0.34024144899999997</v>
      </c>
      <c r="AI2989">
        <v>1.0663984E-2</v>
      </c>
      <c r="AJ2989">
        <v>3</v>
      </c>
      <c r="AK2989">
        <v>781408</v>
      </c>
      <c r="AL2989">
        <v>0</v>
      </c>
      <c r="AM2989" t="s">
        <v>53</v>
      </c>
      <c r="AN2989">
        <v>22092007</v>
      </c>
      <c r="AO2989">
        <v>31122007</v>
      </c>
      <c r="AP2989">
        <v>538.66</v>
      </c>
      <c r="AQ2989">
        <v>1</v>
      </c>
      <c r="AR2989">
        <v>1</v>
      </c>
      <c r="AS2989">
        <v>538.66</v>
      </c>
      <c r="AT2989">
        <v>612.1044921875</v>
      </c>
      <c r="AU2989">
        <v>792.27322360000005</v>
      </c>
      <c r="AV2989">
        <v>89.325294494628906</v>
      </c>
      <c r="AW2989">
        <v>538.65999999999894</v>
      </c>
      <c r="AX2989">
        <f t="shared" si="184"/>
        <v>73.444492187500032</v>
      </c>
      <c r="AY2989">
        <f t="shared" si="185"/>
        <v>253.61322360000008</v>
      </c>
      <c r="AZ2989">
        <f t="shared" si="186"/>
        <v>449.33470550537106</v>
      </c>
      <c r="BA2989">
        <f t="shared" si="187"/>
        <v>1.0231815394945443E-12</v>
      </c>
    </row>
    <row r="2990" spans="1:53" x14ac:dyDescent="0.35">
      <c r="A2990">
        <v>466963</v>
      </c>
      <c r="B2990">
        <v>2007</v>
      </c>
      <c r="C2990">
        <v>51</v>
      </c>
      <c r="D2990">
        <v>51</v>
      </c>
      <c r="E2990">
        <v>56</v>
      </c>
      <c r="F2990" t="s">
        <v>45</v>
      </c>
      <c r="G2990" t="s">
        <v>45</v>
      </c>
      <c r="H2990" t="s">
        <v>45</v>
      </c>
      <c r="I2990">
        <v>29</v>
      </c>
      <c r="J2990" t="s">
        <v>46</v>
      </c>
      <c r="K2990" t="s">
        <v>47</v>
      </c>
      <c r="L2990">
        <v>1</v>
      </c>
      <c r="M2990">
        <v>12</v>
      </c>
      <c r="N2990">
        <v>16</v>
      </c>
      <c r="O2990" t="s">
        <v>74</v>
      </c>
      <c r="P2990">
        <v>5334.0911930000002</v>
      </c>
      <c r="Q2990" t="s">
        <v>56</v>
      </c>
      <c r="R2990">
        <v>6000</v>
      </c>
      <c r="S2990">
        <v>0</v>
      </c>
      <c r="T2990">
        <v>12</v>
      </c>
      <c r="U2990" t="s">
        <v>62</v>
      </c>
      <c r="V2990">
        <v>1</v>
      </c>
      <c r="W2990">
        <v>0</v>
      </c>
      <c r="X2990">
        <v>7</v>
      </c>
      <c r="Y2990" t="s">
        <v>51</v>
      </c>
      <c r="Z2990" t="s">
        <v>60</v>
      </c>
      <c r="AA2990">
        <v>4.3425225999999997E-2</v>
      </c>
      <c r="AB2990">
        <v>0.33447182199999997</v>
      </c>
      <c r="AC2990">
        <v>0.28177604299999998</v>
      </c>
      <c r="AD2990">
        <v>0.113123053</v>
      </c>
      <c r="AE2990">
        <v>44.660869570000003</v>
      </c>
      <c r="AF2990">
        <v>0.49065420599999998</v>
      </c>
      <c r="AG2990">
        <v>2.505977068</v>
      </c>
      <c r="AH2990">
        <v>0.31906614799999999</v>
      </c>
      <c r="AI2990">
        <v>8.0504500000000007E-3</v>
      </c>
      <c r="AJ2990">
        <v>1</v>
      </c>
      <c r="AK2990">
        <v>781409</v>
      </c>
      <c r="AL2990">
        <v>0</v>
      </c>
      <c r="AM2990" t="s">
        <v>53</v>
      </c>
      <c r="AN2990">
        <v>5052007</v>
      </c>
      <c r="AO2990">
        <v>31122007</v>
      </c>
      <c r="AP2990">
        <v>315.45999999999998</v>
      </c>
      <c r="AQ2990">
        <v>1</v>
      </c>
      <c r="AR2990">
        <v>1</v>
      </c>
      <c r="AS2990">
        <v>315.45999999999998</v>
      </c>
      <c r="AT2990">
        <v>625.815673828125</v>
      </c>
      <c r="AU2990">
        <v>576.4682871</v>
      </c>
      <c r="AV2990">
        <v>89.325294494628906</v>
      </c>
      <c r="AW2990">
        <v>315.45999999999901</v>
      </c>
      <c r="AX2990">
        <f t="shared" si="184"/>
        <v>310.35567382812502</v>
      </c>
      <c r="AY2990">
        <f t="shared" si="185"/>
        <v>261.00828710000002</v>
      </c>
      <c r="AZ2990">
        <f t="shared" si="186"/>
        <v>226.13470550537107</v>
      </c>
      <c r="BA2990">
        <f t="shared" si="187"/>
        <v>9.6633812063373625E-13</v>
      </c>
    </row>
    <row r="2991" spans="1:53" x14ac:dyDescent="0.35">
      <c r="A2991">
        <v>5385896</v>
      </c>
      <c r="B2991">
        <v>2007</v>
      </c>
      <c r="C2991">
        <v>60</v>
      </c>
      <c r="D2991">
        <v>41</v>
      </c>
      <c r="E2991">
        <v>41</v>
      </c>
      <c r="F2991" t="s">
        <v>54</v>
      </c>
      <c r="G2991" t="s">
        <v>45</v>
      </c>
      <c r="H2991" t="s">
        <v>45</v>
      </c>
      <c r="I2991">
        <v>19</v>
      </c>
      <c r="J2991" t="s">
        <v>57</v>
      </c>
      <c r="K2991" t="s">
        <v>58</v>
      </c>
      <c r="L2991">
        <v>2</v>
      </c>
      <c r="M2991">
        <v>7</v>
      </c>
      <c r="N2991">
        <v>32</v>
      </c>
      <c r="O2991" t="s">
        <v>61</v>
      </c>
      <c r="P2991">
        <v>3279.601748</v>
      </c>
      <c r="Q2991" t="s">
        <v>49</v>
      </c>
      <c r="R2991">
        <v>9000</v>
      </c>
      <c r="S2991">
        <v>0</v>
      </c>
      <c r="T2991">
        <v>21</v>
      </c>
      <c r="U2991" t="s">
        <v>50</v>
      </c>
      <c r="V2991">
        <v>0</v>
      </c>
      <c r="W2991">
        <v>0</v>
      </c>
      <c r="X2991">
        <v>1</v>
      </c>
      <c r="Y2991" t="s">
        <v>63</v>
      </c>
      <c r="Z2991" t="s">
        <v>60</v>
      </c>
      <c r="AA2991">
        <v>4.3425225999999997E-2</v>
      </c>
      <c r="AB2991">
        <v>0.33447182199999997</v>
      </c>
      <c r="AC2991">
        <v>0.28177604299999998</v>
      </c>
      <c r="AD2991">
        <v>0.113123053</v>
      </c>
      <c r="AE2991">
        <v>44.660869570000003</v>
      </c>
      <c r="AF2991">
        <v>0.49065420599999998</v>
      </c>
      <c r="AG2991">
        <v>2.505977068</v>
      </c>
      <c r="AH2991">
        <v>0.31906614799999999</v>
      </c>
      <c r="AI2991">
        <v>8.0504500000000007E-3</v>
      </c>
      <c r="AJ2991">
        <v>3</v>
      </c>
      <c r="AK2991">
        <v>781409</v>
      </c>
      <c r="AL2991">
        <v>0</v>
      </c>
      <c r="AM2991" t="s">
        <v>53</v>
      </c>
      <c r="AN2991">
        <v>20092007</v>
      </c>
      <c r="AO2991">
        <v>31122007</v>
      </c>
      <c r="AP2991">
        <v>1135.1300000000001</v>
      </c>
      <c r="AQ2991">
        <v>1</v>
      </c>
      <c r="AR2991">
        <v>1</v>
      </c>
      <c r="AS2991">
        <v>1135.1300000000001</v>
      </c>
      <c r="AT2991">
        <v>689.53430175781205</v>
      </c>
      <c r="AU2991">
        <v>504.284468</v>
      </c>
      <c r="AV2991">
        <v>89.325294494628906</v>
      </c>
      <c r="AW2991">
        <v>1135.1300000000001</v>
      </c>
      <c r="AX2991">
        <f t="shared" si="184"/>
        <v>445.59569824218806</v>
      </c>
      <c r="AY2991">
        <f t="shared" si="185"/>
        <v>630.84553200000005</v>
      </c>
      <c r="AZ2991">
        <f t="shared" si="186"/>
        <v>1045.8047055053712</v>
      </c>
      <c r="BA2991">
        <f t="shared" si="187"/>
        <v>0</v>
      </c>
    </row>
    <row r="2992" spans="1:53" x14ac:dyDescent="0.35">
      <c r="A2992">
        <v>6160039</v>
      </c>
      <c r="B2992">
        <v>2008</v>
      </c>
      <c r="C2992">
        <v>49</v>
      </c>
      <c r="D2992">
        <v>49</v>
      </c>
      <c r="E2992">
        <v>63</v>
      </c>
      <c r="F2992" t="s">
        <v>54</v>
      </c>
      <c r="G2992" t="s">
        <v>54</v>
      </c>
      <c r="H2992" t="s">
        <v>45</v>
      </c>
      <c r="I2992">
        <v>28</v>
      </c>
      <c r="J2992" t="s">
        <v>57</v>
      </c>
      <c r="K2992" t="s">
        <v>58</v>
      </c>
      <c r="L2992">
        <v>2</v>
      </c>
      <c r="M2992">
        <v>4</v>
      </c>
      <c r="N2992">
        <v>36</v>
      </c>
      <c r="O2992" t="s">
        <v>75</v>
      </c>
      <c r="P2992">
        <v>15374.446970000001</v>
      </c>
      <c r="Q2992" t="s">
        <v>56</v>
      </c>
      <c r="R2992">
        <v>9000</v>
      </c>
      <c r="S2992">
        <v>0</v>
      </c>
      <c r="T2992">
        <v>2</v>
      </c>
      <c r="U2992" t="s">
        <v>62</v>
      </c>
      <c r="V2992">
        <v>0</v>
      </c>
      <c r="W2992">
        <v>0</v>
      </c>
      <c r="X2992">
        <v>1</v>
      </c>
      <c r="Y2992" t="s">
        <v>51</v>
      </c>
      <c r="Z2992" t="s">
        <v>60</v>
      </c>
      <c r="AA2992">
        <v>4.3425225999999997E-2</v>
      </c>
      <c r="AB2992">
        <v>0.33447182199999997</v>
      </c>
      <c r="AC2992">
        <v>0.28177604299999998</v>
      </c>
      <c r="AD2992">
        <v>0.113123053</v>
      </c>
      <c r="AE2992">
        <v>44.660869570000003</v>
      </c>
      <c r="AF2992">
        <v>0.49065420599999998</v>
      </c>
      <c r="AG2992">
        <v>2.505977068</v>
      </c>
      <c r="AH2992">
        <v>0.31906614799999999</v>
      </c>
      <c r="AI2992">
        <v>8.0504500000000007E-3</v>
      </c>
      <c r="AJ2992">
        <v>9</v>
      </c>
      <c r="AK2992">
        <v>781409</v>
      </c>
      <c r="AL2992">
        <v>0</v>
      </c>
      <c r="AM2992" t="s">
        <v>53</v>
      </c>
      <c r="AN2992">
        <v>1012008</v>
      </c>
      <c r="AO2992">
        <v>21092008</v>
      </c>
      <c r="AP2992">
        <v>3709.39</v>
      </c>
      <c r="AQ2992">
        <v>1</v>
      </c>
      <c r="AR2992">
        <v>1</v>
      </c>
      <c r="AS2992">
        <v>3709.39</v>
      </c>
      <c r="AT2992">
        <v>1394.74597167968</v>
      </c>
      <c r="AU2992">
        <v>1967.198887</v>
      </c>
      <c r="AV2992">
        <v>89.325294494628906</v>
      </c>
      <c r="AW2992">
        <v>2032.0999999999899</v>
      </c>
      <c r="AX2992">
        <f t="shared" si="184"/>
        <v>2314.6440283203201</v>
      </c>
      <c r="AY2992">
        <f t="shared" si="185"/>
        <v>1742.1911129999999</v>
      </c>
      <c r="AZ2992">
        <f t="shared" si="186"/>
        <v>3620.064705505371</v>
      </c>
      <c r="BA2992">
        <f t="shared" si="187"/>
        <v>1677.29000000001</v>
      </c>
    </row>
    <row r="2993" spans="1:53" x14ac:dyDescent="0.35">
      <c r="A2993">
        <v>5206724</v>
      </c>
      <c r="B2993">
        <v>2007</v>
      </c>
      <c r="C2993">
        <v>33</v>
      </c>
      <c r="D2993">
        <v>33</v>
      </c>
      <c r="E2993">
        <v>48</v>
      </c>
      <c r="F2993" t="s">
        <v>54</v>
      </c>
      <c r="G2993" t="s">
        <v>54</v>
      </c>
      <c r="H2993" t="s">
        <v>45</v>
      </c>
      <c r="I2993">
        <v>11</v>
      </c>
      <c r="J2993" t="s">
        <v>57</v>
      </c>
      <c r="K2993" t="s">
        <v>58</v>
      </c>
      <c r="L2993">
        <v>2</v>
      </c>
      <c r="M2993">
        <v>3</v>
      </c>
      <c r="N2993">
        <v>8</v>
      </c>
      <c r="O2993" t="s">
        <v>93</v>
      </c>
      <c r="P2993">
        <v>4851.7621369999997</v>
      </c>
      <c r="Q2993" t="s">
        <v>56</v>
      </c>
      <c r="R2993">
        <v>8000</v>
      </c>
      <c r="S2993">
        <v>0</v>
      </c>
      <c r="T2993">
        <v>12</v>
      </c>
      <c r="U2993" t="s">
        <v>50</v>
      </c>
      <c r="V2993">
        <v>0</v>
      </c>
      <c r="W2993">
        <v>1</v>
      </c>
      <c r="X2993">
        <v>0</v>
      </c>
      <c r="Y2993" t="s">
        <v>51</v>
      </c>
      <c r="Z2993" t="s">
        <v>65</v>
      </c>
      <c r="AA2993">
        <v>4.2543021E-2</v>
      </c>
      <c r="AB2993">
        <v>0.123565966</v>
      </c>
      <c r="AC2993">
        <v>0.43714149099999999</v>
      </c>
      <c r="AD2993">
        <v>0.166126418</v>
      </c>
      <c r="AE2993">
        <v>43.109170310000003</v>
      </c>
      <c r="AF2993">
        <v>0.492706645</v>
      </c>
      <c r="AG2993">
        <v>2.3594646269999999</v>
      </c>
      <c r="AH2993">
        <v>0.27872660199999999</v>
      </c>
      <c r="AI2993">
        <v>3.552398E-3</v>
      </c>
      <c r="AJ2993">
        <v>4</v>
      </c>
      <c r="AK2993">
        <v>781501</v>
      </c>
      <c r="AL2993">
        <v>0</v>
      </c>
      <c r="AM2993" t="s">
        <v>53</v>
      </c>
      <c r="AN2993">
        <v>1012007</v>
      </c>
      <c r="AO2993">
        <v>16052007</v>
      </c>
      <c r="AP2993">
        <v>950.17</v>
      </c>
      <c r="AQ2993">
        <v>1</v>
      </c>
      <c r="AR2993">
        <v>1</v>
      </c>
      <c r="AS2993">
        <v>950.17</v>
      </c>
      <c r="AT2993">
        <v>899.55987548828102</v>
      </c>
      <c r="AU2993">
        <v>873.02620409999997</v>
      </c>
      <c r="AV2993">
        <v>89.325294494628906</v>
      </c>
      <c r="AW2993">
        <v>950.16999999999905</v>
      </c>
      <c r="AX2993">
        <f t="shared" si="184"/>
        <v>50.610124511718936</v>
      </c>
      <c r="AY2993">
        <f t="shared" si="185"/>
        <v>77.143795899999986</v>
      </c>
      <c r="AZ2993">
        <f t="shared" si="186"/>
        <v>860.84470550537105</v>
      </c>
      <c r="BA2993">
        <f t="shared" si="187"/>
        <v>9.0949470177292824E-13</v>
      </c>
    </row>
    <row r="2994" spans="1:53" x14ac:dyDescent="0.35">
      <c r="A2994">
        <v>528831</v>
      </c>
      <c r="B2994">
        <v>2007</v>
      </c>
      <c r="C2994">
        <v>36</v>
      </c>
      <c r="D2994">
        <v>36</v>
      </c>
      <c r="E2994">
        <v>36</v>
      </c>
      <c r="F2994" t="s">
        <v>45</v>
      </c>
      <c r="G2994" t="s">
        <v>45</v>
      </c>
      <c r="H2994" t="s">
        <v>54</v>
      </c>
      <c r="I2994">
        <v>11</v>
      </c>
      <c r="J2994" t="s">
        <v>57</v>
      </c>
      <c r="K2994" t="s">
        <v>58</v>
      </c>
      <c r="L2994">
        <v>2</v>
      </c>
      <c r="M2994">
        <v>7</v>
      </c>
      <c r="N2994">
        <v>14</v>
      </c>
      <c r="O2994" t="s">
        <v>83</v>
      </c>
      <c r="P2994">
        <v>4779.9187579999998</v>
      </c>
      <c r="Q2994" t="s">
        <v>49</v>
      </c>
      <c r="R2994">
        <v>10000</v>
      </c>
      <c r="S2994">
        <v>100</v>
      </c>
      <c r="T2994">
        <v>5</v>
      </c>
      <c r="U2994" t="s">
        <v>50</v>
      </c>
      <c r="V2994">
        <v>0</v>
      </c>
      <c r="W2994">
        <v>0</v>
      </c>
      <c r="X2994">
        <v>6</v>
      </c>
      <c r="Y2994" t="s">
        <v>51</v>
      </c>
      <c r="Z2994" t="s">
        <v>65</v>
      </c>
      <c r="AA2994">
        <v>4.9064704000000001E-2</v>
      </c>
      <c r="AB2994">
        <v>0.198896721</v>
      </c>
      <c r="AC2994">
        <v>0.40698743500000001</v>
      </c>
      <c r="AD2994">
        <v>0.190396713</v>
      </c>
      <c r="AE2994">
        <v>43.272222220000003</v>
      </c>
      <c r="AF2994">
        <v>0.48799589199999999</v>
      </c>
      <c r="AG2994">
        <v>2.3870671159999999</v>
      </c>
      <c r="AH2994">
        <v>0.23070160000000001</v>
      </c>
      <c r="AI2994">
        <v>3.868472E-3</v>
      </c>
      <c r="AJ2994">
        <v>3</v>
      </c>
      <c r="AK2994">
        <v>781502</v>
      </c>
      <c r="AL2994">
        <v>0</v>
      </c>
      <c r="AM2994" t="s">
        <v>53</v>
      </c>
      <c r="AN2994">
        <v>27112007</v>
      </c>
      <c r="AO2994">
        <v>31122007</v>
      </c>
      <c r="AP2994">
        <v>413.81</v>
      </c>
      <c r="AQ2994">
        <v>1</v>
      </c>
      <c r="AR2994">
        <v>1</v>
      </c>
      <c r="AS2994">
        <v>413.81</v>
      </c>
      <c r="AT2994">
        <v>646.83929443359295</v>
      </c>
      <c r="AU2994">
        <v>528.45118520000005</v>
      </c>
      <c r="AV2994">
        <v>89.325294494628906</v>
      </c>
      <c r="AW2994">
        <v>413.81</v>
      </c>
      <c r="AX2994">
        <f t="shared" si="184"/>
        <v>233.02929443359295</v>
      </c>
      <c r="AY2994">
        <f t="shared" si="185"/>
        <v>114.64118520000005</v>
      </c>
      <c r="AZ2994">
        <f t="shared" si="186"/>
        <v>324.4847055053711</v>
      </c>
      <c r="BA2994">
        <f t="shared" si="187"/>
        <v>0</v>
      </c>
    </row>
    <row r="2995" spans="1:53" x14ac:dyDescent="0.35">
      <c r="A2995">
        <v>1811613</v>
      </c>
      <c r="B2995">
        <v>2005</v>
      </c>
      <c r="C2995">
        <v>27</v>
      </c>
      <c r="D2995">
        <v>27</v>
      </c>
      <c r="E2995">
        <v>56</v>
      </c>
      <c r="F2995" t="s">
        <v>54</v>
      </c>
      <c r="G2995" t="s">
        <v>54</v>
      </c>
      <c r="H2995" t="s">
        <v>45</v>
      </c>
      <c r="I2995">
        <v>6</v>
      </c>
      <c r="J2995" t="s">
        <v>46</v>
      </c>
      <c r="K2995" t="s">
        <v>47</v>
      </c>
      <c r="L2995">
        <v>1</v>
      </c>
      <c r="M2995">
        <v>1</v>
      </c>
      <c r="N2995">
        <v>42</v>
      </c>
      <c r="O2995" t="s">
        <v>88</v>
      </c>
      <c r="P2995">
        <v>21229.215049999999</v>
      </c>
      <c r="Q2995" t="s">
        <v>73</v>
      </c>
      <c r="R2995">
        <v>10000</v>
      </c>
      <c r="S2995">
        <v>0</v>
      </c>
      <c r="T2995">
        <v>0</v>
      </c>
      <c r="U2995" t="s">
        <v>62</v>
      </c>
      <c r="V2995">
        <v>0</v>
      </c>
      <c r="W2995">
        <v>0</v>
      </c>
      <c r="X2995">
        <v>1</v>
      </c>
      <c r="Y2995" t="s">
        <v>51</v>
      </c>
      <c r="Z2995" t="s">
        <v>52</v>
      </c>
      <c r="AA2995">
        <v>3.7510656000000003E-2</v>
      </c>
      <c r="AB2995">
        <v>0.16197783499999999</v>
      </c>
      <c r="AC2995">
        <v>0.44671781799999999</v>
      </c>
      <c r="AD2995">
        <v>0.14078722199999999</v>
      </c>
      <c r="AE2995">
        <v>30.862676059999998</v>
      </c>
      <c r="AF2995">
        <v>0.49389617800000002</v>
      </c>
      <c r="AG2995">
        <v>2.4907644219999998</v>
      </c>
      <c r="AH2995">
        <v>0.243314268</v>
      </c>
      <c r="AI2995">
        <v>3.4008350000000001E-3</v>
      </c>
      <c r="AJ2995">
        <v>7</v>
      </c>
      <c r="AK2995">
        <v>781503</v>
      </c>
      <c r="AL2995">
        <v>0</v>
      </c>
      <c r="AM2995" t="s">
        <v>53</v>
      </c>
      <c r="AN2995">
        <v>1012005</v>
      </c>
      <c r="AO2995">
        <v>28042005</v>
      </c>
      <c r="AP2995">
        <v>51.94</v>
      </c>
      <c r="AQ2995">
        <v>1</v>
      </c>
      <c r="AR2995">
        <v>1</v>
      </c>
      <c r="AS2995">
        <v>51.94</v>
      </c>
      <c r="AT2995">
        <v>2009.63439941406</v>
      </c>
      <c r="AU2995">
        <v>2806.4030130000001</v>
      </c>
      <c r="AV2995">
        <v>89.325294494628906</v>
      </c>
      <c r="AW2995">
        <v>2833.28999999999</v>
      </c>
      <c r="AX2995">
        <f t="shared" si="184"/>
        <v>1957.6943994140599</v>
      </c>
      <c r="AY2995">
        <f t="shared" si="185"/>
        <v>2754.463013</v>
      </c>
      <c r="AZ2995">
        <f t="shared" si="186"/>
        <v>37.385294494628909</v>
      </c>
      <c r="BA2995">
        <f t="shared" si="187"/>
        <v>2781.3499999999899</v>
      </c>
    </row>
    <row r="2996" spans="1:53" x14ac:dyDescent="0.35">
      <c r="A2996">
        <v>1472222</v>
      </c>
      <c r="B2996">
        <v>2005</v>
      </c>
      <c r="C2996">
        <v>48</v>
      </c>
      <c r="D2996">
        <v>48</v>
      </c>
      <c r="E2996">
        <v>56</v>
      </c>
      <c r="F2996" t="s">
        <v>45</v>
      </c>
      <c r="G2996" t="s">
        <v>45</v>
      </c>
      <c r="H2996" t="s">
        <v>45</v>
      </c>
      <c r="I2996">
        <v>24</v>
      </c>
      <c r="J2996" t="s">
        <v>46</v>
      </c>
      <c r="K2996" t="s">
        <v>47</v>
      </c>
      <c r="L2996">
        <v>1</v>
      </c>
      <c r="M2996">
        <v>2</v>
      </c>
      <c r="N2996">
        <v>6</v>
      </c>
      <c r="O2996" t="s">
        <v>93</v>
      </c>
      <c r="P2996">
        <v>2837.1386510000002</v>
      </c>
      <c r="Q2996" t="s">
        <v>56</v>
      </c>
      <c r="R2996">
        <v>5000</v>
      </c>
      <c r="S2996">
        <v>100</v>
      </c>
      <c r="T2996">
        <v>12</v>
      </c>
      <c r="U2996" t="s">
        <v>50</v>
      </c>
      <c r="V2996">
        <v>0</v>
      </c>
      <c r="W2996">
        <v>0</v>
      </c>
      <c r="X2996">
        <v>3</v>
      </c>
      <c r="Y2996" t="s">
        <v>63</v>
      </c>
      <c r="Z2996" t="s">
        <v>60</v>
      </c>
      <c r="AA2996">
        <v>3.243037E-2</v>
      </c>
      <c r="AB2996">
        <v>0.13124761500000001</v>
      </c>
      <c r="AC2996">
        <v>0.44868370899999999</v>
      </c>
      <c r="AD2996">
        <v>0.21793570200000001</v>
      </c>
      <c r="AE2996">
        <v>14.628712869999999</v>
      </c>
      <c r="AF2996">
        <v>0.48544839299999998</v>
      </c>
      <c r="AG2996">
        <v>2.2548645559999998</v>
      </c>
      <c r="AH2996">
        <v>0.25119671799999999</v>
      </c>
      <c r="AI2996">
        <v>1.595623E-3</v>
      </c>
      <c r="AJ2996">
        <v>3</v>
      </c>
      <c r="AK2996">
        <v>781708</v>
      </c>
      <c r="AL2996">
        <v>0</v>
      </c>
      <c r="AM2996" t="s">
        <v>53</v>
      </c>
      <c r="AN2996">
        <v>16022005</v>
      </c>
      <c r="AO2996">
        <v>31122005</v>
      </c>
      <c r="AP2996">
        <v>589.26</v>
      </c>
      <c r="AQ2996">
        <v>1</v>
      </c>
      <c r="AR2996">
        <v>1</v>
      </c>
      <c r="AS2996">
        <v>589.26</v>
      </c>
      <c r="AT2996">
        <v>544.85852050781205</v>
      </c>
      <c r="AU2996">
        <v>543.44609739999999</v>
      </c>
      <c r="AV2996">
        <v>89.325294494628906</v>
      </c>
      <c r="AW2996">
        <v>589.25999999999897</v>
      </c>
      <c r="AX2996">
        <f t="shared" si="184"/>
        <v>44.401479492187946</v>
      </c>
      <c r="AY2996">
        <f t="shared" si="185"/>
        <v>45.813902600000006</v>
      </c>
      <c r="AZ2996">
        <f t="shared" si="186"/>
        <v>499.93470550537108</v>
      </c>
      <c r="BA2996">
        <f t="shared" si="187"/>
        <v>1.0231815394945443E-12</v>
      </c>
    </row>
    <row r="2997" spans="1:53" x14ac:dyDescent="0.35">
      <c r="A2997">
        <v>2389883</v>
      </c>
      <c r="B2997">
        <v>2005</v>
      </c>
      <c r="C2997">
        <v>29</v>
      </c>
      <c r="D2997">
        <v>29</v>
      </c>
      <c r="E2997">
        <v>56</v>
      </c>
      <c r="F2997" t="s">
        <v>54</v>
      </c>
      <c r="G2997" t="s">
        <v>54</v>
      </c>
      <c r="H2997" t="s">
        <v>45</v>
      </c>
      <c r="I2997">
        <v>8</v>
      </c>
      <c r="J2997" t="s">
        <v>46</v>
      </c>
      <c r="K2997" t="s">
        <v>47</v>
      </c>
      <c r="L2997">
        <v>1</v>
      </c>
      <c r="M2997">
        <v>2</v>
      </c>
      <c r="N2997">
        <v>19</v>
      </c>
      <c r="O2997" t="s">
        <v>75</v>
      </c>
      <c r="P2997">
        <v>21584.564249999999</v>
      </c>
      <c r="Q2997" t="s">
        <v>56</v>
      </c>
      <c r="R2997">
        <v>10000</v>
      </c>
      <c r="S2997">
        <v>50</v>
      </c>
      <c r="T2997">
        <v>8</v>
      </c>
      <c r="U2997" t="s">
        <v>50</v>
      </c>
      <c r="V2997">
        <v>0</v>
      </c>
      <c r="W2997">
        <v>1</v>
      </c>
      <c r="X2997">
        <v>3</v>
      </c>
      <c r="Y2997" t="s">
        <v>51</v>
      </c>
      <c r="Z2997" t="s">
        <v>60</v>
      </c>
      <c r="AA2997">
        <v>4.5709477999999998E-2</v>
      </c>
      <c r="AB2997">
        <v>0.201569947</v>
      </c>
      <c r="AC2997">
        <v>0.43566021900000002</v>
      </c>
      <c r="AD2997">
        <v>0.174047021</v>
      </c>
      <c r="AE2997">
        <v>16.469924809999998</v>
      </c>
      <c r="AF2997">
        <v>0.48242410400000002</v>
      </c>
      <c r="AG2997">
        <v>2.456405943</v>
      </c>
      <c r="AH2997">
        <v>0.240357029</v>
      </c>
      <c r="AI2997">
        <v>3.6659230000000002E-3</v>
      </c>
      <c r="AJ2997">
        <v>6</v>
      </c>
      <c r="AK2997">
        <v>781801</v>
      </c>
      <c r="AL2997">
        <v>0</v>
      </c>
      <c r="AM2997" t="s">
        <v>53</v>
      </c>
      <c r="AN2997">
        <v>1012005</v>
      </c>
      <c r="AO2997">
        <v>26082005</v>
      </c>
      <c r="AP2997">
        <v>1831</v>
      </c>
      <c r="AQ2997">
        <v>1</v>
      </c>
      <c r="AR2997">
        <v>1</v>
      </c>
      <c r="AS2997">
        <v>1831</v>
      </c>
      <c r="AT2997">
        <v>750.58251953125</v>
      </c>
      <c r="AU2997">
        <v>1587.619821</v>
      </c>
      <c r="AV2997">
        <v>89.325294494628906</v>
      </c>
      <c r="AW2997">
        <v>1371.0599999999899</v>
      </c>
      <c r="AX2997">
        <f t="shared" si="184"/>
        <v>1080.41748046875</v>
      </c>
      <c r="AY2997">
        <f t="shared" si="185"/>
        <v>243.380179</v>
      </c>
      <c r="AZ2997">
        <f t="shared" si="186"/>
        <v>1741.6747055053711</v>
      </c>
      <c r="BA2997">
        <f t="shared" si="187"/>
        <v>459.94000000001006</v>
      </c>
    </row>
    <row r="2998" spans="1:53" x14ac:dyDescent="0.35">
      <c r="A2998">
        <v>4007039</v>
      </c>
      <c r="B2998">
        <v>2008</v>
      </c>
      <c r="C2998">
        <v>75</v>
      </c>
      <c r="D2998">
        <v>53</v>
      </c>
      <c r="E2998">
        <v>53</v>
      </c>
      <c r="F2998" t="s">
        <v>45</v>
      </c>
      <c r="G2998" t="s">
        <v>54</v>
      </c>
      <c r="H2998" t="s">
        <v>54</v>
      </c>
      <c r="I2998">
        <v>32</v>
      </c>
      <c r="J2998" t="s">
        <v>57</v>
      </c>
      <c r="K2998" t="s">
        <v>58</v>
      </c>
      <c r="L2998">
        <v>2</v>
      </c>
      <c r="M2998">
        <v>5</v>
      </c>
      <c r="N2998">
        <v>25</v>
      </c>
      <c r="O2998" t="s">
        <v>61</v>
      </c>
      <c r="P2998">
        <v>3250.7140119999999</v>
      </c>
      <c r="Q2998" t="s">
        <v>49</v>
      </c>
      <c r="R2998">
        <v>11000</v>
      </c>
      <c r="S2998">
        <v>0</v>
      </c>
      <c r="T2998">
        <v>21</v>
      </c>
      <c r="U2998" t="s">
        <v>50</v>
      </c>
      <c r="V2998">
        <v>0</v>
      </c>
      <c r="W2998">
        <v>1</v>
      </c>
      <c r="X2998">
        <v>3</v>
      </c>
      <c r="Y2998" t="s">
        <v>51</v>
      </c>
      <c r="Z2998" t="s">
        <v>60</v>
      </c>
      <c r="AA2998">
        <v>4.5709477999999998E-2</v>
      </c>
      <c r="AB2998">
        <v>0.201569947</v>
      </c>
      <c r="AC2998">
        <v>0.43566021900000002</v>
      </c>
      <c r="AD2998">
        <v>0.174047021</v>
      </c>
      <c r="AE2998">
        <v>16.469924809999998</v>
      </c>
      <c r="AF2998">
        <v>0.48242410400000002</v>
      </c>
      <c r="AG2998">
        <v>2.456405943</v>
      </c>
      <c r="AH2998">
        <v>0.240357029</v>
      </c>
      <c r="AI2998">
        <v>3.6659230000000002E-3</v>
      </c>
      <c r="AJ2998">
        <v>5</v>
      </c>
      <c r="AK2998">
        <v>781801</v>
      </c>
      <c r="AL2998">
        <v>0</v>
      </c>
      <c r="AM2998" t="s">
        <v>53</v>
      </c>
      <c r="AN2998">
        <v>13042008</v>
      </c>
      <c r="AO2998">
        <v>31122008</v>
      </c>
      <c r="AP2998">
        <v>525.32000000000005</v>
      </c>
      <c r="AQ2998">
        <v>1</v>
      </c>
      <c r="AR2998">
        <v>1</v>
      </c>
      <c r="AS2998">
        <v>525.32000000000005</v>
      </c>
      <c r="AT2998">
        <v>522.19866943359295</v>
      </c>
      <c r="AU2998">
        <v>541.83352049999996</v>
      </c>
      <c r="AV2998">
        <v>89.325294494628906</v>
      </c>
      <c r="AW2998">
        <v>1993.7</v>
      </c>
      <c r="AX2998">
        <f t="shared" si="184"/>
        <v>3.1213305664070958</v>
      </c>
      <c r="AY2998">
        <f t="shared" si="185"/>
        <v>16.513520499999913</v>
      </c>
      <c r="AZ2998">
        <f t="shared" si="186"/>
        <v>435.99470550537114</v>
      </c>
      <c r="BA2998">
        <f t="shared" si="187"/>
        <v>1468.38</v>
      </c>
    </row>
    <row r="2999" spans="1:53" x14ac:dyDescent="0.35">
      <c r="A2999">
        <v>1569781</v>
      </c>
      <c r="B2999">
        <v>2006</v>
      </c>
      <c r="C2999">
        <v>63</v>
      </c>
      <c r="D2999">
        <v>63</v>
      </c>
      <c r="E2999">
        <v>56</v>
      </c>
      <c r="F2999" t="s">
        <v>45</v>
      </c>
      <c r="G2999" t="s">
        <v>45</v>
      </c>
      <c r="H2999" t="s">
        <v>45</v>
      </c>
      <c r="I2999">
        <v>40</v>
      </c>
      <c r="J2999" t="s">
        <v>57</v>
      </c>
      <c r="K2999" t="s">
        <v>47</v>
      </c>
      <c r="L2999">
        <v>1</v>
      </c>
      <c r="M2999">
        <v>10</v>
      </c>
      <c r="N2999">
        <v>11</v>
      </c>
      <c r="O2999" t="s">
        <v>61</v>
      </c>
      <c r="P2999">
        <v>5014.7559490000003</v>
      </c>
      <c r="Q2999" t="s">
        <v>56</v>
      </c>
      <c r="R2999">
        <v>6000</v>
      </c>
      <c r="S2999">
        <v>50</v>
      </c>
      <c r="T2999">
        <v>3</v>
      </c>
      <c r="U2999" t="s">
        <v>62</v>
      </c>
      <c r="V2999">
        <v>1</v>
      </c>
      <c r="W2999">
        <v>0</v>
      </c>
      <c r="X2999">
        <v>6</v>
      </c>
      <c r="Y2999" t="s">
        <v>63</v>
      </c>
      <c r="Z2999" t="s">
        <v>60</v>
      </c>
      <c r="AA2999">
        <v>0.11546724</v>
      </c>
      <c r="AB2999">
        <v>0.230934479</v>
      </c>
      <c r="AC2999">
        <v>0.42297369800000001</v>
      </c>
      <c r="AD2999">
        <v>0.16161616200000001</v>
      </c>
      <c r="AE2999">
        <v>18.671052629999998</v>
      </c>
      <c r="AF2999">
        <v>0.50035236100000002</v>
      </c>
      <c r="AG2999">
        <v>2.286251343</v>
      </c>
      <c r="AH2999">
        <v>0.24111041799999999</v>
      </c>
      <c r="AI2999">
        <v>1.8714910000000001E-3</v>
      </c>
      <c r="AJ2999">
        <v>2</v>
      </c>
      <c r="AK2999">
        <v>781803</v>
      </c>
      <c r="AL2999">
        <v>0</v>
      </c>
      <c r="AM2999" t="s">
        <v>53</v>
      </c>
      <c r="AN2999">
        <v>11082006</v>
      </c>
      <c r="AO2999">
        <v>31122006</v>
      </c>
      <c r="AP2999">
        <v>1103.48</v>
      </c>
      <c r="AQ2999">
        <v>1</v>
      </c>
      <c r="AR2999">
        <v>1</v>
      </c>
      <c r="AS2999">
        <v>1103.48</v>
      </c>
      <c r="AT2999">
        <v>671.400634765625</v>
      </c>
      <c r="AU2999">
        <v>510.42623529999997</v>
      </c>
      <c r="AV2999">
        <v>89.325294494628906</v>
      </c>
      <c r="AW2999">
        <v>1103.48</v>
      </c>
      <c r="AX2999">
        <f t="shared" si="184"/>
        <v>432.07936523437502</v>
      </c>
      <c r="AY2999">
        <f t="shared" si="185"/>
        <v>593.0537647000001</v>
      </c>
      <c r="AZ2999">
        <f t="shared" si="186"/>
        <v>1014.1547055053711</v>
      </c>
      <c r="BA2999">
        <f t="shared" si="187"/>
        <v>0</v>
      </c>
    </row>
    <row r="3000" spans="1:53" x14ac:dyDescent="0.35">
      <c r="A3000">
        <v>3581391</v>
      </c>
      <c r="B3000">
        <v>2005</v>
      </c>
      <c r="C3000">
        <v>39</v>
      </c>
      <c r="D3000">
        <v>39</v>
      </c>
      <c r="E3000">
        <v>56</v>
      </c>
      <c r="F3000" t="s">
        <v>54</v>
      </c>
      <c r="G3000" t="s">
        <v>54</v>
      </c>
      <c r="H3000" t="s">
        <v>45</v>
      </c>
      <c r="I3000">
        <v>15</v>
      </c>
      <c r="J3000" t="s">
        <v>46</v>
      </c>
      <c r="K3000" t="s">
        <v>47</v>
      </c>
      <c r="L3000">
        <v>1</v>
      </c>
      <c r="M3000">
        <v>6</v>
      </c>
      <c r="N3000">
        <v>7</v>
      </c>
      <c r="O3000" t="s">
        <v>77</v>
      </c>
      <c r="P3000">
        <v>4968.3974719999997</v>
      </c>
      <c r="Q3000" t="s">
        <v>56</v>
      </c>
      <c r="R3000">
        <v>10000</v>
      </c>
      <c r="S3000">
        <v>0</v>
      </c>
      <c r="T3000">
        <v>8</v>
      </c>
      <c r="U3000" t="s">
        <v>50</v>
      </c>
      <c r="V3000">
        <v>0</v>
      </c>
      <c r="W3000">
        <v>0</v>
      </c>
      <c r="X3000">
        <v>0</v>
      </c>
      <c r="Y3000" t="s">
        <v>51</v>
      </c>
      <c r="Z3000" t="s">
        <v>60</v>
      </c>
      <c r="AA3000">
        <v>4.8040153000000002E-2</v>
      </c>
      <c r="AB3000">
        <v>0.34823135799999999</v>
      </c>
      <c r="AC3000">
        <v>0.29971319299999999</v>
      </c>
      <c r="AD3000">
        <v>0.14611733800000001</v>
      </c>
      <c r="AE3000">
        <v>21.160256409999999</v>
      </c>
      <c r="AF3000">
        <v>0.48409572899999997</v>
      </c>
      <c r="AG3000">
        <v>2.366873805</v>
      </c>
      <c r="AH3000">
        <v>0.35024018099999998</v>
      </c>
      <c r="AI3000">
        <v>6.9228600000000003E-3</v>
      </c>
      <c r="AJ3000">
        <v>9</v>
      </c>
      <c r="AK3000">
        <v>781907</v>
      </c>
      <c r="AL3000">
        <v>0</v>
      </c>
      <c r="AM3000" t="s">
        <v>53</v>
      </c>
      <c r="AN3000">
        <v>1012005</v>
      </c>
      <c r="AO3000">
        <v>14082005</v>
      </c>
      <c r="AP3000">
        <v>600.03</v>
      </c>
      <c r="AQ3000">
        <v>1</v>
      </c>
      <c r="AR3000">
        <v>1</v>
      </c>
      <c r="AS3000">
        <v>600.03</v>
      </c>
      <c r="AT3000">
        <v>611.07562255859295</v>
      </c>
      <c r="AU3000">
        <v>665.45926610000004</v>
      </c>
      <c r="AV3000">
        <v>89.325294494628906</v>
      </c>
      <c r="AW3000">
        <v>600.02999999999895</v>
      </c>
      <c r="AX3000">
        <f t="shared" si="184"/>
        <v>11.045622558592981</v>
      </c>
      <c r="AY3000">
        <f t="shared" si="185"/>
        <v>65.429266100000063</v>
      </c>
      <c r="AZ3000">
        <f t="shared" si="186"/>
        <v>510.70470550537107</v>
      </c>
      <c r="BA3000">
        <f t="shared" si="187"/>
        <v>1.0231815394945443E-12</v>
      </c>
    </row>
    <row r="3001" spans="1:53" x14ac:dyDescent="0.35">
      <c r="A3001">
        <v>6686067</v>
      </c>
      <c r="B3001">
        <v>2008</v>
      </c>
      <c r="C3001">
        <v>51</v>
      </c>
      <c r="D3001">
        <v>51</v>
      </c>
      <c r="E3001">
        <v>73</v>
      </c>
      <c r="F3001" t="s">
        <v>54</v>
      </c>
      <c r="G3001" t="s">
        <v>54</v>
      </c>
      <c r="H3001" t="s">
        <v>45</v>
      </c>
      <c r="I3001">
        <v>29</v>
      </c>
      <c r="J3001" t="s">
        <v>57</v>
      </c>
      <c r="K3001" t="s">
        <v>58</v>
      </c>
      <c r="L3001">
        <v>2</v>
      </c>
      <c r="M3001">
        <v>6</v>
      </c>
      <c r="N3001">
        <v>29</v>
      </c>
      <c r="O3001" t="s">
        <v>74</v>
      </c>
      <c r="P3001">
        <v>4584.3183680000002</v>
      </c>
      <c r="Q3001" t="s">
        <v>49</v>
      </c>
      <c r="R3001">
        <v>10000</v>
      </c>
      <c r="S3001">
        <v>0</v>
      </c>
      <c r="T3001">
        <v>13</v>
      </c>
      <c r="U3001" t="s">
        <v>50</v>
      </c>
      <c r="V3001">
        <v>0</v>
      </c>
      <c r="W3001">
        <v>0</v>
      </c>
      <c r="X3001">
        <v>0</v>
      </c>
      <c r="Y3001" t="s">
        <v>51</v>
      </c>
      <c r="Z3001" t="s">
        <v>65</v>
      </c>
      <c r="AA3001">
        <v>4.8040153000000002E-2</v>
      </c>
      <c r="AB3001">
        <v>0.34823135799999999</v>
      </c>
      <c r="AC3001">
        <v>0.29971319299999999</v>
      </c>
      <c r="AD3001">
        <v>0.14611733800000001</v>
      </c>
      <c r="AE3001">
        <v>21.160256409999999</v>
      </c>
      <c r="AF3001">
        <v>0.48409572899999997</v>
      </c>
      <c r="AG3001">
        <v>2.366873805</v>
      </c>
      <c r="AH3001">
        <v>0.35024018099999998</v>
      </c>
      <c r="AI3001">
        <v>6.9228600000000003E-3</v>
      </c>
      <c r="AJ3001">
        <v>3</v>
      </c>
      <c r="AK3001">
        <v>781907</v>
      </c>
      <c r="AL3001">
        <v>0</v>
      </c>
      <c r="AM3001" t="s">
        <v>53</v>
      </c>
      <c r="AN3001">
        <v>1012008</v>
      </c>
      <c r="AO3001">
        <v>1082008</v>
      </c>
      <c r="AP3001">
        <v>475.94</v>
      </c>
      <c r="AQ3001">
        <v>1</v>
      </c>
      <c r="AR3001">
        <v>1</v>
      </c>
      <c r="AS3001">
        <v>475.94</v>
      </c>
      <c r="AT3001">
        <v>735.87054443359295</v>
      </c>
      <c r="AU3001">
        <v>559.55609000000004</v>
      </c>
      <c r="AV3001">
        <v>89.325294494628906</v>
      </c>
      <c r="AW3001">
        <v>915.01999999999896</v>
      </c>
      <c r="AX3001">
        <f t="shared" si="184"/>
        <v>259.93054443359296</v>
      </c>
      <c r="AY3001">
        <f t="shared" si="185"/>
        <v>83.616090000000042</v>
      </c>
      <c r="AZ3001">
        <f t="shared" si="186"/>
        <v>386.61470550537109</v>
      </c>
      <c r="BA3001">
        <f t="shared" si="187"/>
        <v>439.07999999999896</v>
      </c>
    </row>
    <row r="3002" spans="1:53" x14ac:dyDescent="0.35">
      <c r="A3002">
        <v>7916946</v>
      </c>
      <c r="B3002">
        <v>2008</v>
      </c>
      <c r="C3002">
        <v>50</v>
      </c>
      <c r="D3002">
        <v>50</v>
      </c>
      <c r="E3002">
        <v>56</v>
      </c>
      <c r="F3002" t="s">
        <v>45</v>
      </c>
      <c r="G3002" t="s">
        <v>45</v>
      </c>
      <c r="H3002" t="s">
        <v>45</v>
      </c>
      <c r="I3002">
        <v>28</v>
      </c>
      <c r="J3002" t="s">
        <v>46</v>
      </c>
      <c r="K3002" t="s">
        <v>47</v>
      </c>
      <c r="L3002">
        <v>1</v>
      </c>
      <c r="M3002">
        <v>11</v>
      </c>
      <c r="N3002">
        <v>18</v>
      </c>
      <c r="O3002" t="s">
        <v>74</v>
      </c>
      <c r="P3002">
        <v>3374.7528900000002</v>
      </c>
      <c r="Q3002" t="s">
        <v>49</v>
      </c>
      <c r="R3002">
        <v>3000</v>
      </c>
      <c r="S3002">
        <v>50</v>
      </c>
      <c r="T3002">
        <v>1</v>
      </c>
      <c r="U3002" t="s">
        <v>62</v>
      </c>
      <c r="V3002">
        <v>0</v>
      </c>
      <c r="W3002">
        <v>0</v>
      </c>
      <c r="X3002">
        <v>0</v>
      </c>
      <c r="Y3002" t="s">
        <v>51</v>
      </c>
      <c r="Z3002" t="s">
        <v>60</v>
      </c>
      <c r="AA3002">
        <v>4.8040153000000002E-2</v>
      </c>
      <c r="AB3002">
        <v>0.34823135799999999</v>
      </c>
      <c r="AC3002">
        <v>0.29971319299999999</v>
      </c>
      <c r="AD3002">
        <v>0.14611733800000001</v>
      </c>
      <c r="AE3002">
        <v>21.160256409999999</v>
      </c>
      <c r="AF3002">
        <v>0.48409572899999997</v>
      </c>
      <c r="AG3002">
        <v>2.366873805</v>
      </c>
      <c r="AH3002">
        <v>0.35024018099999998</v>
      </c>
      <c r="AI3002">
        <v>6.9228600000000003E-3</v>
      </c>
      <c r="AJ3002">
        <v>6</v>
      </c>
      <c r="AK3002">
        <v>781907</v>
      </c>
      <c r="AL3002">
        <v>0</v>
      </c>
      <c r="AM3002" t="s">
        <v>53</v>
      </c>
      <c r="AN3002">
        <v>24032008</v>
      </c>
      <c r="AO3002">
        <v>31122008</v>
      </c>
      <c r="AP3002">
        <v>726.71</v>
      </c>
      <c r="AQ3002">
        <v>1</v>
      </c>
      <c r="AR3002">
        <v>1</v>
      </c>
      <c r="AS3002">
        <v>726.71</v>
      </c>
      <c r="AT3002">
        <v>775.17370605468705</v>
      </c>
      <c r="AU3002">
        <v>672.07946849999996</v>
      </c>
      <c r="AV3002">
        <v>89.325294494628906</v>
      </c>
      <c r="AW3002">
        <v>726.71</v>
      </c>
      <c r="AX3002">
        <f t="shared" si="184"/>
        <v>48.463706054687009</v>
      </c>
      <c r="AY3002">
        <f t="shared" si="185"/>
        <v>54.630531500000075</v>
      </c>
      <c r="AZ3002">
        <f t="shared" si="186"/>
        <v>637.38470550537113</v>
      </c>
      <c r="BA3002">
        <f t="shared" si="187"/>
        <v>0</v>
      </c>
    </row>
    <row r="3003" spans="1:53" x14ac:dyDescent="0.35">
      <c r="A3003">
        <v>1530478</v>
      </c>
      <c r="B3003">
        <v>2005</v>
      </c>
      <c r="C3003">
        <v>23</v>
      </c>
      <c r="D3003">
        <v>23</v>
      </c>
      <c r="E3003">
        <v>56</v>
      </c>
      <c r="F3003" t="s">
        <v>45</v>
      </c>
      <c r="G3003" t="s">
        <v>45</v>
      </c>
      <c r="H3003" t="s">
        <v>45</v>
      </c>
      <c r="I3003">
        <v>0</v>
      </c>
      <c r="J3003" t="s">
        <v>76</v>
      </c>
      <c r="K3003" t="s">
        <v>47</v>
      </c>
      <c r="L3003">
        <v>1</v>
      </c>
      <c r="M3003">
        <v>3</v>
      </c>
      <c r="N3003">
        <v>13</v>
      </c>
      <c r="O3003" t="s">
        <v>61</v>
      </c>
      <c r="P3003">
        <v>6048.7883460000003</v>
      </c>
      <c r="Q3003" t="s">
        <v>49</v>
      </c>
      <c r="R3003">
        <v>12000</v>
      </c>
      <c r="S3003">
        <v>0</v>
      </c>
      <c r="T3003">
        <v>5</v>
      </c>
      <c r="U3003" t="s">
        <v>62</v>
      </c>
      <c r="V3003">
        <v>0</v>
      </c>
      <c r="W3003">
        <v>0</v>
      </c>
      <c r="X3003">
        <v>4</v>
      </c>
      <c r="Y3003" t="s">
        <v>51</v>
      </c>
      <c r="Z3003" t="s">
        <v>65</v>
      </c>
      <c r="AA3003">
        <v>6.1331338999999999E-2</v>
      </c>
      <c r="AB3003">
        <v>0.27486911000000003</v>
      </c>
      <c r="AC3003">
        <v>0.38780852700000001</v>
      </c>
      <c r="AD3003">
        <v>0.16396185399999999</v>
      </c>
      <c r="AE3003">
        <v>18.795597480000001</v>
      </c>
      <c r="AF3003">
        <v>0.49171825299999999</v>
      </c>
      <c r="AG3003">
        <v>2.2352281230000002</v>
      </c>
      <c r="AH3003">
        <v>0.173286</v>
      </c>
      <c r="AI3003">
        <v>4.6594189999999997E-3</v>
      </c>
      <c r="AJ3003">
        <v>1</v>
      </c>
      <c r="AK3003">
        <v>782009</v>
      </c>
      <c r="AL3003">
        <v>0</v>
      </c>
      <c r="AM3003" t="s">
        <v>53</v>
      </c>
      <c r="AN3003">
        <v>19052005</v>
      </c>
      <c r="AO3003">
        <v>31122005</v>
      </c>
      <c r="AP3003">
        <v>1813.3</v>
      </c>
      <c r="AQ3003">
        <v>1</v>
      </c>
      <c r="AR3003">
        <v>1</v>
      </c>
      <c r="AS3003">
        <v>1813.3</v>
      </c>
      <c r="AT3003">
        <v>868.20843505859295</v>
      </c>
      <c r="AU3003">
        <v>922.10547540000005</v>
      </c>
      <c r="AV3003">
        <v>89.325294494628906</v>
      </c>
      <c r="AW3003">
        <v>1813.29999999999</v>
      </c>
      <c r="AX3003">
        <f t="shared" si="184"/>
        <v>945.091564941407</v>
      </c>
      <c r="AY3003">
        <f t="shared" si="185"/>
        <v>891.19452459999991</v>
      </c>
      <c r="AZ3003">
        <f t="shared" si="186"/>
        <v>1723.974705505371</v>
      </c>
      <c r="BA3003">
        <f t="shared" si="187"/>
        <v>1.0004441719502211E-11</v>
      </c>
    </row>
    <row r="3004" spans="1:53" x14ac:dyDescent="0.35">
      <c r="A3004">
        <v>275164</v>
      </c>
      <c r="B3004">
        <v>2005</v>
      </c>
      <c r="C3004">
        <v>56</v>
      </c>
      <c r="D3004">
        <v>56</v>
      </c>
      <c r="E3004">
        <v>56</v>
      </c>
      <c r="F3004" t="s">
        <v>54</v>
      </c>
      <c r="G3004" t="s">
        <v>54</v>
      </c>
      <c r="H3004" t="s">
        <v>45</v>
      </c>
      <c r="I3004">
        <v>33</v>
      </c>
      <c r="J3004" t="s">
        <v>57</v>
      </c>
      <c r="K3004" t="s">
        <v>58</v>
      </c>
      <c r="L3004">
        <v>2</v>
      </c>
      <c r="M3004">
        <v>5</v>
      </c>
      <c r="N3004">
        <v>10</v>
      </c>
      <c r="O3004" t="s">
        <v>61</v>
      </c>
      <c r="P3004">
        <v>6678.2148969999998</v>
      </c>
      <c r="Q3004" t="s">
        <v>49</v>
      </c>
      <c r="R3004">
        <v>7000</v>
      </c>
      <c r="S3004">
        <v>0</v>
      </c>
      <c r="T3004">
        <v>5</v>
      </c>
      <c r="U3004" t="s">
        <v>62</v>
      </c>
      <c r="V3004">
        <v>0</v>
      </c>
      <c r="W3004">
        <v>0</v>
      </c>
      <c r="X3004">
        <v>2</v>
      </c>
      <c r="Y3004" t="s">
        <v>51</v>
      </c>
      <c r="Z3004" t="s">
        <v>60</v>
      </c>
      <c r="AA3004">
        <v>6.9326957999999994E-2</v>
      </c>
      <c r="AB3004">
        <v>0.30139757299999997</v>
      </c>
      <c r="AC3004">
        <v>0.28300845899999999</v>
      </c>
      <c r="AD3004">
        <v>8.0377589999999999E-2</v>
      </c>
      <c r="AE3004">
        <v>62.817543860000001</v>
      </c>
      <c r="AF3004">
        <v>0.50890912099999996</v>
      </c>
      <c r="AG3004">
        <v>3.2922030160000002</v>
      </c>
      <c r="AH3004">
        <v>0.299665656</v>
      </c>
      <c r="AI3004">
        <v>1.0807868999999999E-2</v>
      </c>
      <c r="AJ3004">
        <v>10</v>
      </c>
      <c r="AK3004">
        <v>790205</v>
      </c>
      <c r="AL3004">
        <v>0</v>
      </c>
      <c r="AM3004" t="s">
        <v>53</v>
      </c>
      <c r="AN3004">
        <v>27012005</v>
      </c>
      <c r="AO3004">
        <v>31122005</v>
      </c>
      <c r="AP3004">
        <v>925.94</v>
      </c>
      <c r="AQ3004">
        <v>1</v>
      </c>
      <c r="AR3004">
        <v>1</v>
      </c>
      <c r="AS3004">
        <v>925.94</v>
      </c>
      <c r="AT3004">
        <v>806.1376953125</v>
      </c>
      <c r="AU3004">
        <v>952.73887639999998</v>
      </c>
      <c r="AV3004">
        <v>89.325294494628906</v>
      </c>
      <c r="AW3004">
        <v>925.94</v>
      </c>
      <c r="AX3004">
        <f t="shared" si="184"/>
        <v>119.80230468750005</v>
      </c>
      <c r="AY3004">
        <f t="shared" si="185"/>
        <v>26.798876399999926</v>
      </c>
      <c r="AZ3004">
        <f t="shared" si="186"/>
        <v>836.61470550537115</v>
      </c>
      <c r="BA3004">
        <f t="shared" si="187"/>
        <v>0</v>
      </c>
    </row>
    <row r="3005" spans="1:53" x14ac:dyDescent="0.35">
      <c r="A3005">
        <v>1019949</v>
      </c>
      <c r="B3005">
        <v>2005</v>
      </c>
      <c r="C3005">
        <v>62</v>
      </c>
      <c r="D3005">
        <v>53</v>
      </c>
      <c r="E3005">
        <v>53</v>
      </c>
      <c r="F3005" t="s">
        <v>54</v>
      </c>
      <c r="G3005" t="s">
        <v>45</v>
      </c>
      <c r="H3005" t="s">
        <v>45</v>
      </c>
      <c r="I3005">
        <v>33</v>
      </c>
      <c r="J3005" t="s">
        <v>76</v>
      </c>
      <c r="K3005" t="s">
        <v>78</v>
      </c>
      <c r="L3005">
        <v>3</v>
      </c>
      <c r="M3005">
        <v>3</v>
      </c>
      <c r="N3005">
        <v>5</v>
      </c>
      <c r="O3005" t="s">
        <v>77</v>
      </c>
      <c r="P3005">
        <v>7851.8816779999997</v>
      </c>
      <c r="Q3005" t="s">
        <v>56</v>
      </c>
      <c r="R3005">
        <v>10000</v>
      </c>
      <c r="S3005">
        <v>100</v>
      </c>
      <c r="T3005">
        <v>7</v>
      </c>
      <c r="U3005" t="s">
        <v>62</v>
      </c>
      <c r="V3005">
        <v>1</v>
      </c>
      <c r="W3005">
        <v>0</v>
      </c>
      <c r="X3005">
        <v>5</v>
      </c>
      <c r="Y3005" t="s">
        <v>51</v>
      </c>
      <c r="Z3005" t="s">
        <v>52</v>
      </c>
      <c r="AA3005">
        <v>6.9326957999999994E-2</v>
      </c>
      <c r="AB3005">
        <v>0.30139757299999997</v>
      </c>
      <c r="AC3005">
        <v>0.28300845899999999</v>
      </c>
      <c r="AD3005">
        <v>8.0377589999999999E-2</v>
      </c>
      <c r="AE3005">
        <v>62.817543860000001</v>
      </c>
      <c r="AF3005">
        <v>0.50890912099999996</v>
      </c>
      <c r="AG3005">
        <v>3.2922030160000002</v>
      </c>
      <c r="AH3005">
        <v>0.299665656</v>
      </c>
      <c r="AI3005">
        <v>1.0807868999999999E-2</v>
      </c>
      <c r="AJ3005">
        <v>1</v>
      </c>
      <c r="AK3005">
        <v>790205</v>
      </c>
      <c r="AL3005">
        <v>1</v>
      </c>
      <c r="AM3005" t="s">
        <v>53</v>
      </c>
      <c r="AN3005">
        <v>6112005</v>
      </c>
      <c r="AO3005">
        <v>31122005</v>
      </c>
      <c r="AP3005">
        <v>98.8</v>
      </c>
      <c r="AQ3005">
        <v>1</v>
      </c>
      <c r="AR3005">
        <v>1</v>
      </c>
      <c r="AS3005">
        <v>98.8</v>
      </c>
      <c r="AT3005">
        <v>282.69812011718699</v>
      </c>
      <c r="AU3005">
        <v>700.55274810000003</v>
      </c>
      <c r="AV3005">
        <v>89.325294494628906</v>
      </c>
      <c r="AW3005">
        <v>98.799999999999898</v>
      </c>
      <c r="AX3005">
        <f t="shared" si="184"/>
        <v>183.89812011718698</v>
      </c>
      <c r="AY3005">
        <f t="shared" si="185"/>
        <v>601.75274810000008</v>
      </c>
      <c r="AZ3005">
        <f t="shared" si="186"/>
        <v>9.4747055053710909</v>
      </c>
      <c r="BA3005">
        <f t="shared" si="187"/>
        <v>9.9475983006414026E-14</v>
      </c>
    </row>
    <row r="3006" spans="1:53" x14ac:dyDescent="0.35">
      <c r="A3006">
        <v>1547859</v>
      </c>
      <c r="B3006">
        <v>2007</v>
      </c>
      <c r="C3006">
        <v>30</v>
      </c>
      <c r="D3006">
        <v>30</v>
      </c>
      <c r="E3006">
        <v>56</v>
      </c>
      <c r="F3006" t="s">
        <v>45</v>
      </c>
      <c r="G3006" t="s">
        <v>45</v>
      </c>
      <c r="H3006" t="s">
        <v>45</v>
      </c>
      <c r="I3006">
        <v>10</v>
      </c>
      <c r="J3006" t="s">
        <v>57</v>
      </c>
      <c r="K3006" t="s">
        <v>47</v>
      </c>
      <c r="L3006">
        <v>1</v>
      </c>
      <c r="M3006">
        <v>13</v>
      </c>
      <c r="N3006">
        <v>5</v>
      </c>
      <c r="O3006" t="s">
        <v>61</v>
      </c>
      <c r="P3006">
        <v>2403.59229</v>
      </c>
      <c r="Q3006" t="s">
        <v>49</v>
      </c>
      <c r="R3006">
        <v>8000</v>
      </c>
      <c r="S3006">
        <v>0</v>
      </c>
      <c r="T3006">
        <v>1</v>
      </c>
      <c r="U3006" t="s">
        <v>62</v>
      </c>
      <c r="V3006">
        <v>1</v>
      </c>
      <c r="W3006">
        <v>0</v>
      </c>
      <c r="X3006">
        <v>5</v>
      </c>
      <c r="Y3006" t="s">
        <v>51</v>
      </c>
      <c r="Z3006" t="s">
        <v>52</v>
      </c>
      <c r="AA3006">
        <v>6.9326957999999994E-2</v>
      </c>
      <c r="AB3006">
        <v>0.30139757299999997</v>
      </c>
      <c r="AC3006">
        <v>0.28300845899999999</v>
      </c>
      <c r="AD3006">
        <v>8.0377589999999999E-2</v>
      </c>
      <c r="AE3006">
        <v>62.817543860000001</v>
      </c>
      <c r="AF3006">
        <v>0.50890912099999996</v>
      </c>
      <c r="AG3006">
        <v>3.2922030160000002</v>
      </c>
      <c r="AH3006">
        <v>0.299665656</v>
      </c>
      <c r="AI3006">
        <v>1.0807868999999999E-2</v>
      </c>
      <c r="AJ3006">
        <v>6</v>
      </c>
      <c r="AK3006">
        <v>790205</v>
      </c>
      <c r="AL3006">
        <v>0</v>
      </c>
      <c r="AM3006" t="s">
        <v>53</v>
      </c>
      <c r="AN3006">
        <v>1032007</v>
      </c>
      <c r="AO3006">
        <v>31122007</v>
      </c>
      <c r="AP3006">
        <v>406.98</v>
      </c>
      <c r="AQ3006">
        <v>1</v>
      </c>
      <c r="AR3006">
        <v>1</v>
      </c>
      <c r="AS3006">
        <v>406.98</v>
      </c>
      <c r="AT3006">
        <v>756.56896972656205</v>
      </c>
      <c r="AU3006">
        <v>529.94851719999997</v>
      </c>
      <c r="AV3006">
        <v>89.325294494628906</v>
      </c>
      <c r="AW3006">
        <v>406.98</v>
      </c>
      <c r="AX3006">
        <f t="shared" si="184"/>
        <v>349.58896972656203</v>
      </c>
      <c r="AY3006">
        <f t="shared" si="185"/>
        <v>122.96851719999995</v>
      </c>
      <c r="AZ3006">
        <f t="shared" si="186"/>
        <v>317.65470550537111</v>
      </c>
      <c r="BA3006">
        <f t="shared" si="187"/>
        <v>0</v>
      </c>
    </row>
    <row r="3007" spans="1:53" x14ac:dyDescent="0.35">
      <c r="A3007">
        <v>5818321</v>
      </c>
      <c r="B3007">
        <v>2007</v>
      </c>
      <c r="C3007">
        <v>60</v>
      </c>
      <c r="D3007">
        <v>57</v>
      </c>
      <c r="E3007">
        <v>57</v>
      </c>
      <c r="F3007" t="s">
        <v>54</v>
      </c>
      <c r="G3007" t="s">
        <v>45</v>
      </c>
      <c r="H3007" t="s">
        <v>45</v>
      </c>
      <c r="I3007">
        <v>34</v>
      </c>
      <c r="J3007" t="s">
        <v>46</v>
      </c>
      <c r="K3007" t="s">
        <v>78</v>
      </c>
      <c r="L3007">
        <v>3</v>
      </c>
      <c r="M3007">
        <v>3</v>
      </c>
      <c r="N3007">
        <v>9</v>
      </c>
      <c r="O3007" t="s">
        <v>55</v>
      </c>
      <c r="P3007">
        <v>12248.44983</v>
      </c>
      <c r="Q3007" t="s">
        <v>49</v>
      </c>
      <c r="R3007">
        <v>10000</v>
      </c>
      <c r="S3007">
        <v>100</v>
      </c>
      <c r="T3007">
        <v>12</v>
      </c>
      <c r="U3007" t="s">
        <v>62</v>
      </c>
      <c r="V3007">
        <v>0</v>
      </c>
      <c r="W3007">
        <v>0</v>
      </c>
      <c r="X3007">
        <v>1</v>
      </c>
      <c r="Y3007" t="s">
        <v>63</v>
      </c>
      <c r="Z3007" t="s">
        <v>60</v>
      </c>
      <c r="AA3007">
        <v>6.9326957999999994E-2</v>
      </c>
      <c r="AB3007">
        <v>0.30139757299999997</v>
      </c>
      <c r="AC3007">
        <v>0.28300845899999999</v>
      </c>
      <c r="AD3007">
        <v>8.0377589999999999E-2</v>
      </c>
      <c r="AE3007">
        <v>62.817543860000001</v>
      </c>
      <c r="AF3007">
        <v>0.50890912099999996</v>
      </c>
      <c r="AG3007">
        <v>3.2922030160000002</v>
      </c>
      <c r="AH3007">
        <v>0.299665656</v>
      </c>
      <c r="AI3007">
        <v>1.0807868999999999E-2</v>
      </c>
      <c r="AJ3007">
        <v>9</v>
      </c>
      <c r="AK3007">
        <v>790205</v>
      </c>
      <c r="AL3007">
        <v>0</v>
      </c>
      <c r="AM3007" t="s">
        <v>53</v>
      </c>
      <c r="AN3007">
        <v>18042007</v>
      </c>
      <c r="AO3007">
        <v>31122007</v>
      </c>
      <c r="AP3007">
        <v>407.38</v>
      </c>
      <c r="AQ3007">
        <v>1</v>
      </c>
      <c r="AR3007">
        <v>1</v>
      </c>
      <c r="AS3007">
        <v>407.38</v>
      </c>
      <c r="AT3007">
        <v>872.25799560546795</v>
      </c>
      <c r="AU3007">
        <v>1088.299651</v>
      </c>
      <c r="AV3007">
        <v>89.325294494628906</v>
      </c>
      <c r="AW3007">
        <v>407.37999999999897</v>
      </c>
      <c r="AX3007">
        <f t="shared" si="184"/>
        <v>464.87799560546796</v>
      </c>
      <c r="AY3007">
        <f t="shared" si="185"/>
        <v>680.91965100000004</v>
      </c>
      <c r="AZ3007">
        <f t="shared" si="186"/>
        <v>318.05470550537109</v>
      </c>
      <c r="BA3007">
        <f t="shared" si="187"/>
        <v>1.0231815394945443E-12</v>
      </c>
    </row>
    <row r="3008" spans="1:53" x14ac:dyDescent="0.35">
      <c r="A3008">
        <v>2580860</v>
      </c>
      <c r="B3008">
        <v>2006</v>
      </c>
      <c r="C3008">
        <v>35</v>
      </c>
      <c r="D3008">
        <v>35</v>
      </c>
      <c r="E3008">
        <v>56</v>
      </c>
      <c r="F3008" t="s">
        <v>54</v>
      </c>
      <c r="G3008" t="s">
        <v>54</v>
      </c>
      <c r="H3008" t="s">
        <v>45</v>
      </c>
      <c r="I3008">
        <v>12</v>
      </c>
      <c r="J3008" t="s">
        <v>57</v>
      </c>
      <c r="K3008" t="s">
        <v>47</v>
      </c>
      <c r="L3008">
        <v>1</v>
      </c>
      <c r="M3008">
        <v>3</v>
      </c>
      <c r="N3008">
        <v>30</v>
      </c>
      <c r="O3008" t="s">
        <v>81</v>
      </c>
      <c r="P3008">
        <v>16305.52166</v>
      </c>
      <c r="Q3008" t="s">
        <v>49</v>
      </c>
      <c r="R3008">
        <v>7000</v>
      </c>
      <c r="S3008">
        <v>0</v>
      </c>
      <c r="T3008">
        <v>15</v>
      </c>
      <c r="U3008" t="s">
        <v>62</v>
      </c>
      <c r="V3008">
        <v>0</v>
      </c>
      <c r="W3008">
        <v>0</v>
      </c>
      <c r="X3008">
        <v>1</v>
      </c>
      <c r="Y3008" t="s">
        <v>63</v>
      </c>
      <c r="Z3008" t="s">
        <v>60</v>
      </c>
      <c r="AA3008">
        <v>6.8793619E-2</v>
      </c>
      <c r="AB3008">
        <v>0.334330342</v>
      </c>
      <c r="AC3008">
        <v>0.28913260200000002</v>
      </c>
      <c r="AD3008">
        <v>0.11555666000000001</v>
      </c>
      <c r="AE3008">
        <v>22.54341737</v>
      </c>
      <c r="AF3008">
        <v>0.487450298</v>
      </c>
      <c r="AG3008">
        <v>2.6746427389999998</v>
      </c>
      <c r="AH3008">
        <v>0.29594356300000002</v>
      </c>
      <c r="AI3008">
        <v>7.5837739999999997E-3</v>
      </c>
      <c r="AJ3008">
        <v>1</v>
      </c>
      <c r="AK3008">
        <v>790301</v>
      </c>
      <c r="AL3008">
        <v>0</v>
      </c>
      <c r="AM3008" t="s">
        <v>53</v>
      </c>
      <c r="AN3008">
        <v>1012006</v>
      </c>
      <c r="AO3008">
        <v>17112006</v>
      </c>
      <c r="AP3008">
        <v>719.71</v>
      </c>
      <c r="AQ3008">
        <v>1</v>
      </c>
      <c r="AR3008">
        <v>1</v>
      </c>
      <c r="AS3008">
        <v>719.71</v>
      </c>
      <c r="AT3008">
        <v>836.86590576171795</v>
      </c>
      <c r="AU3008">
        <v>1787.0884160000001</v>
      </c>
      <c r="AV3008">
        <v>89.325294494628906</v>
      </c>
      <c r="AW3008">
        <v>719.71</v>
      </c>
      <c r="AX3008">
        <f t="shared" si="184"/>
        <v>117.15590576171792</v>
      </c>
      <c r="AY3008">
        <f t="shared" si="185"/>
        <v>1067.378416</v>
      </c>
      <c r="AZ3008">
        <f t="shared" si="186"/>
        <v>630.38470550537113</v>
      </c>
      <c r="BA3008">
        <f t="shared" si="187"/>
        <v>0</v>
      </c>
    </row>
    <row r="3009" spans="1:53" x14ac:dyDescent="0.35">
      <c r="A3009">
        <v>2383848</v>
      </c>
      <c r="B3009">
        <v>2008</v>
      </c>
      <c r="C3009">
        <v>55</v>
      </c>
      <c r="D3009">
        <v>55</v>
      </c>
      <c r="E3009">
        <v>59</v>
      </c>
      <c r="F3009" t="s">
        <v>45</v>
      </c>
      <c r="G3009" t="s">
        <v>45</v>
      </c>
      <c r="H3009" t="s">
        <v>54</v>
      </c>
      <c r="I3009">
        <v>32</v>
      </c>
      <c r="J3009" t="s">
        <v>57</v>
      </c>
      <c r="K3009" t="s">
        <v>58</v>
      </c>
      <c r="L3009">
        <v>2</v>
      </c>
      <c r="M3009">
        <v>8</v>
      </c>
      <c r="N3009">
        <v>16</v>
      </c>
      <c r="O3009" t="s">
        <v>68</v>
      </c>
      <c r="P3009">
        <v>7110.5796110000001</v>
      </c>
      <c r="Q3009" t="s">
        <v>56</v>
      </c>
      <c r="R3009">
        <v>2000</v>
      </c>
      <c r="S3009">
        <v>50</v>
      </c>
      <c r="T3009">
        <v>11</v>
      </c>
      <c r="U3009" t="s">
        <v>62</v>
      </c>
      <c r="V3009">
        <v>0</v>
      </c>
      <c r="W3009">
        <v>0</v>
      </c>
      <c r="X3009">
        <v>6</v>
      </c>
      <c r="Y3009" t="s">
        <v>51</v>
      </c>
      <c r="Z3009" t="s">
        <v>60</v>
      </c>
      <c r="AA3009">
        <v>4.6408137000000002E-2</v>
      </c>
      <c r="AB3009">
        <v>0.37571519399999997</v>
      </c>
      <c r="AC3009">
        <v>0.28522992200000002</v>
      </c>
      <c r="AD3009">
        <v>0.123172948</v>
      </c>
      <c r="AE3009">
        <v>47.404494380000003</v>
      </c>
      <c r="AF3009">
        <v>0.486213163</v>
      </c>
      <c r="AG3009">
        <v>2.6821360460000001</v>
      </c>
      <c r="AH3009">
        <v>0.33474576299999997</v>
      </c>
      <c r="AI3009">
        <v>8.8090990000000008E-3</v>
      </c>
      <c r="AJ3009">
        <v>3</v>
      </c>
      <c r="AK3009">
        <v>790302</v>
      </c>
      <c r="AL3009">
        <v>0</v>
      </c>
      <c r="AM3009" t="s">
        <v>53</v>
      </c>
      <c r="AN3009">
        <v>2072008</v>
      </c>
      <c r="AO3009">
        <v>31122008</v>
      </c>
      <c r="AP3009">
        <v>650.46</v>
      </c>
      <c r="AQ3009">
        <v>1</v>
      </c>
      <c r="AR3009">
        <v>1</v>
      </c>
      <c r="AS3009">
        <v>650.46</v>
      </c>
      <c r="AT3009">
        <v>812.70556640625</v>
      </c>
      <c r="AU3009">
        <v>824.60372970000003</v>
      </c>
      <c r="AV3009">
        <v>89.325294494628906</v>
      </c>
      <c r="AW3009">
        <v>650.46</v>
      </c>
      <c r="AX3009">
        <f t="shared" si="184"/>
        <v>162.24556640624996</v>
      </c>
      <c r="AY3009">
        <f t="shared" si="185"/>
        <v>174.14372969999999</v>
      </c>
      <c r="AZ3009">
        <f t="shared" si="186"/>
        <v>561.13470550537113</v>
      </c>
      <c r="BA3009">
        <f t="shared" si="187"/>
        <v>0</v>
      </c>
    </row>
    <row r="3010" spans="1:53" x14ac:dyDescent="0.35">
      <c r="A3010">
        <v>7184463</v>
      </c>
      <c r="B3010">
        <v>2007</v>
      </c>
      <c r="C3010">
        <v>76</v>
      </c>
      <c r="D3010">
        <v>34</v>
      </c>
      <c r="E3010">
        <v>34</v>
      </c>
      <c r="F3010" t="s">
        <v>45</v>
      </c>
      <c r="G3010" t="s">
        <v>45</v>
      </c>
      <c r="H3010" t="s">
        <v>45</v>
      </c>
      <c r="I3010">
        <v>10</v>
      </c>
      <c r="J3010" t="s">
        <v>46</v>
      </c>
      <c r="K3010" t="s">
        <v>78</v>
      </c>
      <c r="L3010">
        <v>4</v>
      </c>
      <c r="M3010">
        <v>10</v>
      </c>
      <c r="N3010">
        <v>26</v>
      </c>
      <c r="O3010" t="s">
        <v>67</v>
      </c>
      <c r="P3010">
        <v>8277.4710319999995</v>
      </c>
      <c r="Q3010" t="s">
        <v>49</v>
      </c>
      <c r="R3010">
        <v>6000</v>
      </c>
      <c r="S3010">
        <v>100</v>
      </c>
      <c r="T3010">
        <v>20</v>
      </c>
      <c r="U3010" t="s">
        <v>50</v>
      </c>
      <c r="V3010">
        <v>0</v>
      </c>
      <c r="W3010">
        <v>0</v>
      </c>
      <c r="X3010">
        <v>0</v>
      </c>
      <c r="Y3010" t="s">
        <v>63</v>
      </c>
      <c r="Z3010" t="s">
        <v>60</v>
      </c>
      <c r="AA3010">
        <v>4.6408137000000002E-2</v>
      </c>
      <c r="AB3010">
        <v>0.37571519399999997</v>
      </c>
      <c r="AC3010">
        <v>0.28522992200000002</v>
      </c>
      <c r="AD3010">
        <v>0.123172948</v>
      </c>
      <c r="AE3010">
        <v>47.404494380000003</v>
      </c>
      <c r="AF3010">
        <v>0.486213163</v>
      </c>
      <c r="AG3010">
        <v>2.6821360460000001</v>
      </c>
      <c r="AH3010">
        <v>0.33474576299999997</v>
      </c>
      <c r="AI3010">
        <v>8.8090990000000008E-3</v>
      </c>
      <c r="AJ3010">
        <v>10</v>
      </c>
      <c r="AK3010">
        <v>790302</v>
      </c>
      <c r="AL3010">
        <v>0</v>
      </c>
      <c r="AM3010" t="s">
        <v>53</v>
      </c>
      <c r="AN3010">
        <v>3012007</v>
      </c>
      <c r="AO3010">
        <v>31122007</v>
      </c>
      <c r="AP3010">
        <v>115.5</v>
      </c>
      <c r="AQ3010">
        <v>1</v>
      </c>
      <c r="AR3010">
        <v>1</v>
      </c>
      <c r="AS3010">
        <v>115.5</v>
      </c>
      <c r="AT3010">
        <v>793.60638427734295</v>
      </c>
      <c r="AU3010">
        <v>591.19517350000001</v>
      </c>
      <c r="AV3010">
        <v>89.325294494628906</v>
      </c>
      <c r="AW3010">
        <v>467.01999999999902</v>
      </c>
      <c r="AX3010">
        <f t="shared" ref="AX3010:AX3073" si="188">ABS(AT3010-AS3010)</f>
        <v>678.10638427734295</v>
      </c>
      <c r="AY3010">
        <f t="shared" ref="AY3010:AY3073" si="189">ABS(AU3010-AS3010)</f>
        <v>475.69517350000001</v>
      </c>
      <c r="AZ3010">
        <f t="shared" si="186"/>
        <v>26.174705505371094</v>
      </c>
      <c r="BA3010">
        <f t="shared" si="187"/>
        <v>351.51999999999902</v>
      </c>
    </row>
    <row r="3011" spans="1:53" x14ac:dyDescent="0.35">
      <c r="A3011">
        <v>609768</v>
      </c>
      <c r="B3011">
        <v>2006</v>
      </c>
      <c r="C3011">
        <v>21</v>
      </c>
      <c r="D3011">
        <v>21</v>
      </c>
      <c r="E3011">
        <v>56</v>
      </c>
      <c r="F3011" t="s">
        <v>54</v>
      </c>
      <c r="G3011" t="s">
        <v>54</v>
      </c>
      <c r="H3011" t="s">
        <v>45</v>
      </c>
      <c r="I3011">
        <v>0</v>
      </c>
      <c r="J3011" t="s">
        <v>46</v>
      </c>
      <c r="K3011" t="s">
        <v>47</v>
      </c>
      <c r="L3011">
        <v>1</v>
      </c>
      <c r="M3011">
        <v>8</v>
      </c>
      <c r="N3011">
        <v>25</v>
      </c>
      <c r="O3011" t="s">
        <v>72</v>
      </c>
      <c r="P3011">
        <v>9746.0086589999992</v>
      </c>
      <c r="Q3011" t="s">
        <v>56</v>
      </c>
      <c r="R3011">
        <v>9000</v>
      </c>
      <c r="S3011">
        <v>100</v>
      </c>
      <c r="T3011">
        <v>0</v>
      </c>
      <c r="U3011" t="s">
        <v>62</v>
      </c>
      <c r="V3011">
        <v>0</v>
      </c>
      <c r="W3011">
        <v>0</v>
      </c>
      <c r="X3011">
        <v>2</v>
      </c>
      <c r="Y3011" t="s">
        <v>51</v>
      </c>
      <c r="Z3011" t="s">
        <v>65</v>
      </c>
      <c r="AA3011">
        <v>5.2354297000000001E-2</v>
      </c>
      <c r="AB3011">
        <v>0.31280869300000003</v>
      </c>
      <c r="AC3011">
        <v>0.28811326999999998</v>
      </c>
      <c r="AD3011">
        <v>9.3160377000000003E-2</v>
      </c>
      <c r="AE3011">
        <v>55.424836599999999</v>
      </c>
      <c r="AF3011">
        <v>0.49504716999999998</v>
      </c>
      <c r="AG3011">
        <v>2.792229174</v>
      </c>
      <c r="AH3011">
        <v>0.29789739300000001</v>
      </c>
      <c r="AI3011">
        <v>9.0832629999999994E-3</v>
      </c>
      <c r="AJ3011">
        <v>9</v>
      </c>
      <c r="AK3011">
        <v>790304</v>
      </c>
      <c r="AL3011">
        <v>0</v>
      </c>
      <c r="AM3011" t="s">
        <v>53</v>
      </c>
      <c r="AN3011">
        <v>1012006</v>
      </c>
      <c r="AO3011">
        <v>26112006</v>
      </c>
      <c r="AP3011">
        <v>1862.98</v>
      </c>
      <c r="AQ3011">
        <v>1</v>
      </c>
      <c r="AR3011">
        <v>1</v>
      </c>
      <c r="AS3011">
        <v>1862.98</v>
      </c>
      <c r="AT3011">
        <v>1146.32043457031</v>
      </c>
      <c r="AU3011">
        <v>1290.890926</v>
      </c>
      <c r="AV3011">
        <v>89.325294494628906</v>
      </c>
      <c r="AW3011">
        <v>1862.98</v>
      </c>
      <c r="AX3011">
        <f t="shared" si="188"/>
        <v>716.65956542969002</v>
      </c>
      <c r="AY3011">
        <f t="shared" si="189"/>
        <v>572.08907399999998</v>
      </c>
      <c r="AZ3011">
        <f t="shared" ref="AZ3011:AZ3074" si="190">ABS(AV3011-AS3011)</f>
        <v>1773.6547055053711</v>
      </c>
      <c r="BA3011">
        <f t="shared" ref="BA3011:BA3074" si="191">ABS(AW3011-AS3011)</f>
        <v>0</v>
      </c>
    </row>
    <row r="3012" spans="1:53" x14ac:dyDescent="0.35">
      <c r="A3012">
        <v>3505082</v>
      </c>
      <c r="B3012">
        <v>2005</v>
      </c>
      <c r="C3012">
        <v>68</v>
      </c>
      <c r="D3012">
        <v>68</v>
      </c>
      <c r="E3012">
        <v>56</v>
      </c>
      <c r="F3012" t="s">
        <v>45</v>
      </c>
      <c r="G3012" t="s">
        <v>45</v>
      </c>
      <c r="H3012" t="s">
        <v>45</v>
      </c>
      <c r="I3012">
        <v>46</v>
      </c>
      <c r="J3012" t="s">
        <v>46</v>
      </c>
      <c r="K3012" t="s">
        <v>47</v>
      </c>
      <c r="L3012">
        <v>1</v>
      </c>
      <c r="M3012">
        <v>3</v>
      </c>
      <c r="N3012">
        <v>5</v>
      </c>
      <c r="O3012" t="s">
        <v>77</v>
      </c>
      <c r="P3012">
        <v>8731.823101</v>
      </c>
      <c r="Q3012" t="s">
        <v>73</v>
      </c>
      <c r="R3012">
        <v>4000</v>
      </c>
      <c r="S3012">
        <v>100</v>
      </c>
      <c r="T3012">
        <v>9</v>
      </c>
      <c r="U3012" t="s">
        <v>62</v>
      </c>
      <c r="V3012">
        <v>0</v>
      </c>
      <c r="W3012">
        <v>0</v>
      </c>
      <c r="X3012">
        <v>1</v>
      </c>
      <c r="Y3012" t="s">
        <v>51</v>
      </c>
      <c r="Z3012" t="s">
        <v>60</v>
      </c>
      <c r="AA3012">
        <v>5.2354297000000001E-2</v>
      </c>
      <c r="AB3012">
        <v>0.31280869300000003</v>
      </c>
      <c r="AC3012">
        <v>0.28811326999999998</v>
      </c>
      <c r="AD3012">
        <v>9.3160377000000003E-2</v>
      </c>
      <c r="AE3012">
        <v>55.424836599999999</v>
      </c>
      <c r="AF3012">
        <v>0.49504716999999998</v>
      </c>
      <c r="AG3012">
        <v>2.792229174</v>
      </c>
      <c r="AH3012">
        <v>0.29789739300000001</v>
      </c>
      <c r="AI3012">
        <v>9.0832629999999994E-3</v>
      </c>
      <c r="AJ3012">
        <v>9</v>
      </c>
      <c r="AK3012">
        <v>790304</v>
      </c>
      <c r="AL3012">
        <v>0</v>
      </c>
      <c r="AM3012" t="s">
        <v>66</v>
      </c>
      <c r="AN3012">
        <v>2032005</v>
      </c>
      <c r="AO3012">
        <v>31122005</v>
      </c>
      <c r="AP3012">
        <v>1081.22</v>
      </c>
      <c r="AQ3012">
        <v>1</v>
      </c>
      <c r="AR3012">
        <v>1</v>
      </c>
      <c r="AS3012">
        <v>1081.22</v>
      </c>
      <c r="AT3012">
        <v>976.25445556640602</v>
      </c>
      <c r="AU3012">
        <v>1035.145117</v>
      </c>
      <c r="AV3012">
        <v>89.325294494628906</v>
      </c>
      <c r="AW3012">
        <v>1081.22</v>
      </c>
      <c r="AX3012">
        <f t="shared" si="188"/>
        <v>104.965544433594</v>
      </c>
      <c r="AY3012">
        <f t="shared" si="189"/>
        <v>46.074883</v>
      </c>
      <c r="AZ3012">
        <f t="shared" si="190"/>
        <v>991.89470550537112</v>
      </c>
      <c r="BA3012">
        <f t="shared" si="191"/>
        <v>0</v>
      </c>
    </row>
    <row r="3013" spans="1:53" x14ac:dyDescent="0.35">
      <c r="A3013">
        <v>3597872</v>
      </c>
      <c r="B3013">
        <v>2006</v>
      </c>
      <c r="C3013">
        <v>72</v>
      </c>
      <c r="D3013">
        <v>31</v>
      </c>
      <c r="E3013">
        <v>31</v>
      </c>
      <c r="F3013" t="s">
        <v>45</v>
      </c>
      <c r="G3013" t="s">
        <v>54</v>
      </c>
      <c r="H3013" t="s">
        <v>54</v>
      </c>
      <c r="I3013">
        <v>10</v>
      </c>
      <c r="J3013" t="s">
        <v>46</v>
      </c>
      <c r="K3013" t="s">
        <v>78</v>
      </c>
      <c r="L3013">
        <v>3</v>
      </c>
      <c r="M3013">
        <v>2</v>
      </c>
      <c r="N3013">
        <v>11</v>
      </c>
      <c r="O3013" t="s">
        <v>68</v>
      </c>
      <c r="P3013">
        <v>3351.015621</v>
      </c>
      <c r="Q3013" t="s">
        <v>56</v>
      </c>
      <c r="R3013">
        <v>7000</v>
      </c>
      <c r="S3013">
        <v>0</v>
      </c>
      <c r="T3013">
        <v>19</v>
      </c>
      <c r="U3013" t="s">
        <v>50</v>
      </c>
      <c r="V3013">
        <v>0</v>
      </c>
      <c r="W3013">
        <v>0</v>
      </c>
      <c r="X3013">
        <v>1</v>
      </c>
      <c r="Y3013" t="s">
        <v>63</v>
      </c>
      <c r="Z3013" t="s">
        <v>60</v>
      </c>
      <c r="AA3013">
        <v>5.2354297000000001E-2</v>
      </c>
      <c r="AB3013">
        <v>0.31280869300000003</v>
      </c>
      <c r="AC3013">
        <v>0.28811326999999998</v>
      </c>
      <c r="AD3013">
        <v>9.3160377000000003E-2</v>
      </c>
      <c r="AE3013">
        <v>55.424836599999999</v>
      </c>
      <c r="AF3013">
        <v>0.49504716999999998</v>
      </c>
      <c r="AG3013">
        <v>2.792229174</v>
      </c>
      <c r="AH3013">
        <v>0.29789739300000001</v>
      </c>
      <c r="AI3013">
        <v>9.0832629999999994E-3</v>
      </c>
      <c r="AJ3013">
        <v>5</v>
      </c>
      <c r="AK3013">
        <v>790304</v>
      </c>
      <c r="AL3013">
        <v>0</v>
      </c>
      <c r="AM3013" t="s">
        <v>53</v>
      </c>
      <c r="AN3013">
        <v>1012006</v>
      </c>
      <c r="AO3013">
        <v>10112006</v>
      </c>
      <c r="AP3013">
        <v>72.63</v>
      </c>
      <c r="AQ3013">
        <v>1</v>
      </c>
      <c r="AR3013">
        <v>1</v>
      </c>
      <c r="AS3013">
        <v>72.63</v>
      </c>
      <c r="AT3013">
        <v>168.55757141113199</v>
      </c>
      <c r="AU3013">
        <v>641.19753100000003</v>
      </c>
      <c r="AV3013">
        <v>89.325294494628906</v>
      </c>
      <c r="AW3013">
        <v>72.629999999999896</v>
      </c>
      <c r="AX3013">
        <f t="shared" si="188"/>
        <v>95.927571411131993</v>
      </c>
      <c r="AY3013">
        <f t="shared" si="189"/>
        <v>568.56753100000003</v>
      </c>
      <c r="AZ3013">
        <f t="shared" si="190"/>
        <v>16.695294494628911</v>
      </c>
      <c r="BA3013">
        <f t="shared" si="191"/>
        <v>9.9475983006414026E-14</v>
      </c>
    </row>
    <row r="3014" spans="1:53" x14ac:dyDescent="0.35">
      <c r="A3014">
        <v>4959603</v>
      </c>
      <c r="B3014">
        <v>2006</v>
      </c>
      <c r="C3014">
        <v>57</v>
      </c>
      <c r="D3014">
        <v>43</v>
      </c>
      <c r="E3014">
        <v>43</v>
      </c>
      <c r="F3014" t="s">
        <v>45</v>
      </c>
      <c r="G3014" t="s">
        <v>54</v>
      </c>
      <c r="H3014" t="s">
        <v>54</v>
      </c>
      <c r="I3014">
        <v>19</v>
      </c>
      <c r="J3014" t="s">
        <v>57</v>
      </c>
      <c r="K3014" t="s">
        <v>58</v>
      </c>
      <c r="L3014">
        <v>2</v>
      </c>
      <c r="M3014">
        <v>7</v>
      </c>
      <c r="N3014">
        <v>27</v>
      </c>
      <c r="O3014" t="s">
        <v>75</v>
      </c>
      <c r="P3014">
        <v>10456.27737</v>
      </c>
      <c r="Q3014" t="s">
        <v>49</v>
      </c>
      <c r="R3014">
        <v>8000</v>
      </c>
      <c r="S3014">
        <v>100</v>
      </c>
      <c r="T3014">
        <v>13</v>
      </c>
      <c r="U3014" t="s">
        <v>50</v>
      </c>
      <c r="V3014">
        <v>0</v>
      </c>
      <c r="W3014">
        <v>0</v>
      </c>
      <c r="X3014">
        <v>1</v>
      </c>
      <c r="Y3014" t="s">
        <v>51</v>
      </c>
      <c r="Z3014" t="s">
        <v>52</v>
      </c>
      <c r="AA3014">
        <v>5.2354297000000001E-2</v>
      </c>
      <c r="AB3014">
        <v>0.31280869300000003</v>
      </c>
      <c r="AC3014">
        <v>0.28811326999999998</v>
      </c>
      <c r="AD3014">
        <v>9.3160377000000003E-2</v>
      </c>
      <c r="AE3014">
        <v>55.424836599999999</v>
      </c>
      <c r="AF3014">
        <v>0.49504716999999998</v>
      </c>
      <c r="AG3014">
        <v>2.792229174</v>
      </c>
      <c r="AH3014">
        <v>0.29789739300000001</v>
      </c>
      <c r="AI3014">
        <v>9.0832629999999994E-3</v>
      </c>
      <c r="AJ3014">
        <v>5</v>
      </c>
      <c r="AK3014">
        <v>790304</v>
      </c>
      <c r="AL3014">
        <v>0</v>
      </c>
      <c r="AM3014" t="s">
        <v>53</v>
      </c>
      <c r="AN3014">
        <v>19012006</v>
      </c>
      <c r="AO3014">
        <v>31122006</v>
      </c>
      <c r="AP3014">
        <v>1159.75</v>
      </c>
      <c r="AQ3014">
        <v>1</v>
      </c>
      <c r="AR3014">
        <v>1</v>
      </c>
      <c r="AS3014">
        <v>1159.75</v>
      </c>
      <c r="AT3014">
        <v>981.51068115234295</v>
      </c>
      <c r="AU3014">
        <v>932.99539830000003</v>
      </c>
      <c r="AV3014">
        <v>89.325294494628906</v>
      </c>
      <c r="AW3014">
        <v>1159.75</v>
      </c>
      <c r="AX3014">
        <f t="shared" si="188"/>
        <v>178.23931884765705</v>
      </c>
      <c r="AY3014">
        <f t="shared" si="189"/>
        <v>226.75460169999997</v>
      </c>
      <c r="AZ3014">
        <f t="shared" si="190"/>
        <v>1070.4247055053711</v>
      </c>
      <c r="BA3014">
        <f t="shared" si="191"/>
        <v>0</v>
      </c>
    </row>
    <row r="3015" spans="1:53" x14ac:dyDescent="0.35">
      <c r="A3015">
        <v>5200772</v>
      </c>
      <c r="B3015">
        <v>2007</v>
      </c>
      <c r="C3015">
        <v>61</v>
      </c>
      <c r="D3015">
        <v>53</v>
      </c>
      <c r="E3015">
        <v>53</v>
      </c>
      <c r="F3015" t="s">
        <v>45</v>
      </c>
      <c r="G3015" t="s">
        <v>54</v>
      </c>
      <c r="H3015" t="s">
        <v>54</v>
      </c>
      <c r="I3015">
        <v>31</v>
      </c>
      <c r="J3015" t="s">
        <v>57</v>
      </c>
      <c r="K3015" t="s">
        <v>58</v>
      </c>
      <c r="L3015">
        <v>2</v>
      </c>
      <c r="M3015">
        <v>4</v>
      </c>
      <c r="N3015">
        <v>6</v>
      </c>
      <c r="O3015" t="s">
        <v>93</v>
      </c>
      <c r="P3015">
        <v>7610.9531479999996</v>
      </c>
      <c r="Q3015" t="s">
        <v>56</v>
      </c>
      <c r="R3015">
        <v>4000</v>
      </c>
      <c r="S3015">
        <v>50</v>
      </c>
      <c r="T3015">
        <v>12</v>
      </c>
      <c r="U3015" t="s">
        <v>50</v>
      </c>
      <c r="V3015">
        <v>0</v>
      </c>
      <c r="W3015">
        <v>0</v>
      </c>
      <c r="X3015">
        <v>0</v>
      </c>
      <c r="Y3015" t="s">
        <v>51</v>
      </c>
      <c r="Z3015" t="s">
        <v>60</v>
      </c>
      <c r="AA3015">
        <v>5.7647605999999997E-2</v>
      </c>
      <c r="AB3015">
        <v>0.172942817</v>
      </c>
      <c r="AC3015">
        <v>0.40027894000000003</v>
      </c>
      <c r="AD3015">
        <v>0.12582028200000001</v>
      </c>
      <c r="AE3015">
        <v>38.481481479999999</v>
      </c>
      <c r="AF3015">
        <v>0.49330650100000001</v>
      </c>
      <c r="AG3015">
        <v>2.6566713160000002</v>
      </c>
      <c r="AH3015">
        <v>0.27755498899999997</v>
      </c>
      <c r="AI3015">
        <v>7.4128079999999999E-3</v>
      </c>
      <c r="AJ3015">
        <v>8</v>
      </c>
      <c r="AK3015">
        <v>790408</v>
      </c>
      <c r="AL3015">
        <v>0</v>
      </c>
      <c r="AM3015" t="s">
        <v>53</v>
      </c>
      <c r="AN3015">
        <v>1012007</v>
      </c>
      <c r="AO3015">
        <v>23102007</v>
      </c>
      <c r="AP3015">
        <v>699.29</v>
      </c>
      <c r="AQ3015">
        <v>1</v>
      </c>
      <c r="AR3015">
        <v>1</v>
      </c>
      <c r="AS3015">
        <v>699.29</v>
      </c>
      <c r="AT3015">
        <v>682.73828125</v>
      </c>
      <c r="AU3015">
        <v>973.18751039999995</v>
      </c>
      <c r="AV3015">
        <v>89.325294494628906</v>
      </c>
      <c r="AW3015">
        <v>699.28999999999905</v>
      </c>
      <c r="AX3015">
        <f t="shared" si="188"/>
        <v>16.551718749999964</v>
      </c>
      <c r="AY3015">
        <f t="shared" si="189"/>
        <v>273.89751039999999</v>
      </c>
      <c r="AZ3015">
        <f t="shared" si="190"/>
        <v>609.96470550537106</v>
      </c>
      <c r="BA3015">
        <f t="shared" si="191"/>
        <v>9.0949470177292824E-13</v>
      </c>
    </row>
    <row r="3016" spans="1:53" x14ac:dyDescent="0.35">
      <c r="A3016">
        <v>600676</v>
      </c>
      <c r="B3016">
        <v>2006</v>
      </c>
      <c r="C3016">
        <v>45</v>
      </c>
      <c r="D3016">
        <v>45</v>
      </c>
      <c r="E3016">
        <v>56</v>
      </c>
      <c r="F3016" t="s">
        <v>45</v>
      </c>
      <c r="G3016" t="s">
        <v>45</v>
      </c>
      <c r="H3016" t="s">
        <v>45</v>
      </c>
      <c r="I3016">
        <v>24</v>
      </c>
      <c r="J3016" t="s">
        <v>46</v>
      </c>
      <c r="K3016" t="s">
        <v>47</v>
      </c>
      <c r="L3016">
        <v>1</v>
      </c>
      <c r="M3016">
        <v>12</v>
      </c>
      <c r="N3016">
        <v>26</v>
      </c>
      <c r="O3016" t="s">
        <v>72</v>
      </c>
      <c r="P3016">
        <v>7161.1854460000004</v>
      </c>
      <c r="Q3016" t="s">
        <v>56</v>
      </c>
      <c r="R3016">
        <v>9000</v>
      </c>
      <c r="S3016">
        <v>100</v>
      </c>
      <c r="T3016">
        <v>18</v>
      </c>
      <c r="U3016" t="s">
        <v>50</v>
      </c>
      <c r="V3016">
        <v>0</v>
      </c>
      <c r="W3016">
        <v>0</v>
      </c>
      <c r="X3016">
        <v>7</v>
      </c>
      <c r="Y3016" t="s">
        <v>51</v>
      </c>
      <c r="Z3016" t="s">
        <v>60</v>
      </c>
      <c r="AA3016">
        <v>0.13407313100000001</v>
      </c>
      <c r="AB3016">
        <v>0.294888121</v>
      </c>
      <c r="AC3016">
        <v>0.24868109899999999</v>
      </c>
      <c r="AD3016">
        <v>0.12436188300000001</v>
      </c>
      <c r="AE3016">
        <v>63.531531530000002</v>
      </c>
      <c r="AF3016">
        <v>0.47823312499999998</v>
      </c>
      <c r="AG3016">
        <v>2.5657631439999999</v>
      </c>
      <c r="AH3016">
        <v>0.28372515399999998</v>
      </c>
      <c r="AI3016">
        <v>1.4832005000000001E-2</v>
      </c>
      <c r="AJ3016">
        <v>6</v>
      </c>
      <c r="AK3016">
        <v>790504</v>
      </c>
      <c r="AL3016">
        <v>0</v>
      </c>
      <c r="AM3016" t="s">
        <v>53</v>
      </c>
      <c r="AN3016">
        <v>1012006</v>
      </c>
      <c r="AO3016">
        <v>26072006</v>
      </c>
      <c r="AP3016">
        <v>403.47</v>
      </c>
      <c r="AQ3016">
        <v>1</v>
      </c>
      <c r="AR3016">
        <v>1</v>
      </c>
      <c r="AS3016">
        <v>403.47</v>
      </c>
      <c r="AT3016">
        <v>781.2802734375</v>
      </c>
      <c r="AU3016">
        <v>709.05983330000004</v>
      </c>
      <c r="AV3016">
        <v>89.325294494628906</v>
      </c>
      <c r="AW3016">
        <v>403.47</v>
      </c>
      <c r="AX3016">
        <f t="shared" si="188"/>
        <v>377.81027343749997</v>
      </c>
      <c r="AY3016">
        <f t="shared" si="189"/>
        <v>305.58983330000001</v>
      </c>
      <c r="AZ3016">
        <f t="shared" si="190"/>
        <v>314.14470550537112</v>
      </c>
      <c r="BA3016">
        <f t="shared" si="191"/>
        <v>0</v>
      </c>
    </row>
    <row r="3017" spans="1:53" x14ac:dyDescent="0.35">
      <c r="A3017">
        <v>5652145</v>
      </c>
      <c r="B3017">
        <v>2008</v>
      </c>
      <c r="C3017">
        <v>52</v>
      </c>
      <c r="D3017">
        <v>52</v>
      </c>
      <c r="E3017">
        <v>59</v>
      </c>
      <c r="F3017" t="s">
        <v>54</v>
      </c>
      <c r="G3017" t="s">
        <v>54</v>
      </c>
      <c r="H3017" t="s">
        <v>45</v>
      </c>
      <c r="I3017">
        <v>32</v>
      </c>
      <c r="J3017" t="s">
        <v>57</v>
      </c>
      <c r="K3017" t="s">
        <v>58</v>
      </c>
      <c r="L3017">
        <v>2</v>
      </c>
      <c r="M3017">
        <v>12</v>
      </c>
      <c r="N3017">
        <v>26</v>
      </c>
      <c r="O3017" t="s">
        <v>87</v>
      </c>
      <c r="P3017">
        <v>11507.93303</v>
      </c>
      <c r="Q3017" t="s">
        <v>56</v>
      </c>
      <c r="R3017">
        <v>5000</v>
      </c>
      <c r="S3017">
        <v>50</v>
      </c>
      <c r="T3017">
        <v>12</v>
      </c>
      <c r="U3017" t="s">
        <v>62</v>
      </c>
      <c r="V3017">
        <v>0</v>
      </c>
      <c r="W3017">
        <v>0</v>
      </c>
      <c r="X3017">
        <v>1</v>
      </c>
      <c r="Y3017" t="s">
        <v>51</v>
      </c>
      <c r="Z3017" t="s">
        <v>52</v>
      </c>
      <c r="AA3017">
        <v>0.13407313100000001</v>
      </c>
      <c r="AB3017">
        <v>0.294888121</v>
      </c>
      <c r="AC3017">
        <v>0.24868109899999999</v>
      </c>
      <c r="AD3017">
        <v>0.12436188300000001</v>
      </c>
      <c r="AE3017">
        <v>63.531531530000002</v>
      </c>
      <c r="AF3017">
        <v>0.47823312499999998</v>
      </c>
      <c r="AG3017">
        <v>2.5657631439999999</v>
      </c>
      <c r="AH3017">
        <v>0.28372515399999998</v>
      </c>
      <c r="AI3017">
        <v>1.4832005000000001E-2</v>
      </c>
      <c r="AJ3017">
        <v>4</v>
      </c>
      <c r="AK3017">
        <v>790504</v>
      </c>
      <c r="AL3017">
        <v>0</v>
      </c>
      <c r="AM3017" t="s">
        <v>53</v>
      </c>
      <c r="AN3017">
        <v>1012008</v>
      </c>
      <c r="AO3017">
        <v>25072008</v>
      </c>
      <c r="AP3017">
        <v>595.91999999999996</v>
      </c>
      <c r="AQ3017">
        <v>1</v>
      </c>
      <c r="AR3017">
        <v>1</v>
      </c>
      <c r="AS3017">
        <v>595.91999999999996</v>
      </c>
      <c r="AT3017">
        <v>1333.75500488281</v>
      </c>
      <c r="AU3017">
        <v>1157.276059</v>
      </c>
      <c r="AV3017">
        <v>89.325294494628906</v>
      </c>
      <c r="AW3017">
        <v>1167.46</v>
      </c>
      <c r="AX3017">
        <f t="shared" si="188"/>
        <v>737.83500488281004</v>
      </c>
      <c r="AY3017">
        <f t="shared" si="189"/>
        <v>561.35605900000007</v>
      </c>
      <c r="AZ3017">
        <f t="shared" si="190"/>
        <v>506.59470550537105</v>
      </c>
      <c r="BA3017">
        <f t="shared" si="191"/>
        <v>571.54000000000008</v>
      </c>
    </row>
    <row r="3018" spans="1:53" x14ac:dyDescent="0.35">
      <c r="A3018">
        <v>4218334</v>
      </c>
      <c r="B3018">
        <v>2006</v>
      </c>
      <c r="C3018">
        <v>78</v>
      </c>
      <c r="D3018">
        <v>44</v>
      </c>
      <c r="E3018">
        <v>44</v>
      </c>
      <c r="F3018" t="s">
        <v>45</v>
      </c>
      <c r="G3018" t="s">
        <v>54</v>
      </c>
      <c r="H3018" t="s">
        <v>54</v>
      </c>
      <c r="I3018">
        <v>19</v>
      </c>
      <c r="J3018" t="s">
        <v>57</v>
      </c>
      <c r="K3018" t="s">
        <v>78</v>
      </c>
      <c r="L3018">
        <v>4</v>
      </c>
      <c r="M3018">
        <v>12</v>
      </c>
      <c r="N3018">
        <v>8</v>
      </c>
      <c r="O3018" t="s">
        <v>83</v>
      </c>
      <c r="P3018">
        <v>2863.1167999999998</v>
      </c>
      <c r="Q3018" t="s">
        <v>49</v>
      </c>
      <c r="R3018">
        <v>12000</v>
      </c>
      <c r="S3018">
        <v>100</v>
      </c>
      <c r="T3018">
        <v>22</v>
      </c>
      <c r="U3018" t="s">
        <v>50</v>
      </c>
      <c r="V3018">
        <v>0</v>
      </c>
      <c r="W3018">
        <v>1</v>
      </c>
      <c r="X3018">
        <v>0</v>
      </c>
      <c r="Y3018" t="s">
        <v>51</v>
      </c>
      <c r="Z3018" t="s">
        <v>60</v>
      </c>
      <c r="AA3018">
        <v>0.12570356499999999</v>
      </c>
      <c r="AB3018">
        <v>0.47410881799999999</v>
      </c>
      <c r="AC3018">
        <v>0.19305816100000001</v>
      </c>
      <c r="AD3018">
        <v>0.117286786</v>
      </c>
      <c r="AE3018">
        <v>27.155925159999999</v>
      </c>
      <c r="AF3018">
        <v>0.47986525800000002</v>
      </c>
      <c r="AG3018">
        <v>2.4506566599999999</v>
      </c>
      <c r="AH3018">
        <v>0.349819455</v>
      </c>
      <c r="AI3018">
        <v>1.5318963E-2</v>
      </c>
      <c r="AJ3018">
        <v>10</v>
      </c>
      <c r="AK3018">
        <v>790506</v>
      </c>
      <c r="AL3018">
        <v>0</v>
      </c>
      <c r="AM3018" t="s">
        <v>53</v>
      </c>
      <c r="AN3018">
        <v>1012006</v>
      </c>
      <c r="AO3018">
        <v>24122006</v>
      </c>
      <c r="AP3018">
        <v>50.18</v>
      </c>
      <c r="AQ3018">
        <v>1</v>
      </c>
      <c r="AR3018">
        <v>1</v>
      </c>
      <c r="AS3018">
        <v>50.18</v>
      </c>
      <c r="AT3018">
        <v>67.952774047851506</v>
      </c>
      <c r="AU3018">
        <v>474.49890160000001</v>
      </c>
      <c r="AV3018">
        <v>89.325294494628906</v>
      </c>
      <c r="AW3018">
        <v>50.1799999999999</v>
      </c>
      <c r="AX3018">
        <f t="shared" si="188"/>
        <v>17.772774047851506</v>
      </c>
      <c r="AY3018">
        <f t="shared" si="189"/>
        <v>424.3189016</v>
      </c>
      <c r="AZ3018">
        <f t="shared" si="190"/>
        <v>39.145294494628907</v>
      </c>
      <c r="BA3018">
        <f t="shared" si="191"/>
        <v>9.9475983006414026E-14</v>
      </c>
    </row>
    <row r="3019" spans="1:53" x14ac:dyDescent="0.35">
      <c r="A3019">
        <v>823791</v>
      </c>
      <c r="B3019">
        <v>2008</v>
      </c>
      <c r="C3019">
        <v>64</v>
      </c>
      <c r="D3019">
        <v>49</v>
      </c>
      <c r="E3019">
        <v>49</v>
      </c>
      <c r="F3019" t="s">
        <v>54</v>
      </c>
      <c r="G3019" t="s">
        <v>45</v>
      </c>
      <c r="H3019" t="s">
        <v>45</v>
      </c>
      <c r="I3019">
        <v>25</v>
      </c>
      <c r="J3019" t="s">
        <v>57</v>
      </c>
      <c r="K3019" t="s">
        <v>58</v>
      </c>
      <c r="L3019">
        <v>2</v>
      </c>
      <c r="M3019">
        <v>8</v>
      </c>
      <c r="N3019">
        <v>11</v>
      </c>
      <c r="O3019" t="s">
        <v>82</v>
      </c>
      <c r="P3019">
        <v>5539.5669159999998</v>
      </c>
      <c r="Q3019" t="s">
        <v>56</v>
      </c>
      <c r="R3019">
        <v>10000</v>
      </c>
      <c r="S3019">
        <v>0</v>
      </c>
      <c r="T3019">
        <v>19</v>
      </c>
      <c r="U3019" t="s">
        <v>62</v>
      </c>
      <c r="V3019">
        <v>0</v>
      </c>
      <c r="W3019">
        <v>0</v>
      </c>
      <c r="X3019">
        <v>5</v>
      </c>
      <c r="Y3019" t="s">
        <v>51</v>
      </c>
      <c r="Z3019" t="s">
        <v>60</v>
      </c>
      <c r="AA3019">
        <v>5.6154978000000001E-2</v>
      </c>
      <c r="AB3019">
        <v>0.213585091</v>
      </c>
      <c r="AC3019">
        <v>0.30088278600000001</v>
      </c>
      <c r="AD3019">
        <v>0.11419349199999999</v>
      </c>
      <c r="AE3019">
        <v>38.466442950000001</v>
      </c>
      <c r="AF3019">
        <v>0.49193055899999999</v>
      </c>
      <c r="AG3019">
        <v>2.8109367340000002</v>
      </c>
      <c r="AH3019">
        <v>0.234297227</v>
      </c>
      <c r="AI3019">
        <v>1.2325196E-2</v>
      </c>
      <c r="AJ3019">
        <v>4</v>
      </c>
      <c r="AK3019">
        <v>790600</v>
      </c>
      <c r="AL3019">
        <v>0</v>
      </c>
      <c r="AM3019" t="s">
        <v>53</v>
      </c>
      <c r="AN3019">
        <v>1012008</v>
      </c>
      <c r="AO3019">
        <v>13042008</v>
      </c>
      <c r="AP3019">
        <v>684.06</v>
      </c>
      <c r="AQ3019">
        <v>1</v>
      </c>
      <c r="AR3019">
        <v>1</v>
      </c>
      <c r="AS3019">
        <v>684.06</v>
      </c>
      <c r="AT3019">
        <v>744.38818359375</v>
      </c>
      <c r="AU3019">
        <v>606.89091359999998</v>
      </c>
      <c r="AV3019">
        <v>89.325294494628906</v>
      </c>
      <c r="AW3019">
        <v>684.05999999999904</v>
      </c>
      <c r="AX3019">
        <f t="shared" si="188"/>
        <v>60.328183593750055</v>
      </c>
      <c r="AY3019">
        <f t="shared" si="189"/>
        <v>77.169086399999969</v>
      </c>
      <c r="AZ3019">
        <f t="shared" si="190"/>
        <v>594.73470550537104</v>
      </c>
      <c r="BA3019">
        <f t="shared" si="191"/>
        <v>9.0949470177292824E-13</v>
      </c>
    </row>
    <row r="3020" spans="1:53" x14ac:dyDescent="0.35">
      <c r="A3020">
        <v>4046371</v>
      </c>
      <c r="B3020">
        <v>2006</v>
      </c>
      <c r="C3020">
        <v>49</v>
      </c>
      <c r="D3020">
        <v>49</v>
      </c>
      <c r="E3020">
        <v>50</v>
      </c>
      <c r="F3020" t="s">
        <v>54</v>
      </c>
      <c r="G3020" t="s">
        <v>54</v>
      </c>
      <c r="H3020" t="s">
        <v>45</v>
      </c>
      <c r="I3020">
        <v>26</v>
      </c>
      <c r="J3020" t="s">
        <v>57</v>
      </c>
      <c r="K3020" t="s">
        <v>58</v>
      </c>
      <c r="L3020">
        <v>2</v>
      </c>
      <c r="M3020">
        <v>10</v>
      </c>
      <c r="N3020">
        <v>13</v>
      </c>
      <c r="O3020" t="s">
        <v>61</v>
      </c>
      <c r="P3020">
        <v>4151.6920410000002</v>
      </c>
      <c r="Q3020" t="s">
        <v>56</v>
      </c>
      <c r="R3020">
        <v>10000</v>
      </c>
      <c r="S3020">
        <v>50</v>
      </c>
      <c r="T3020">
        <v>16</v>
      </c>
      <c r="U3020" t="s">
        <v>62</v>
      </c>
      <c r="V3020">
        <v>0</v>
      </c>
      <c r="W3020">
        <v>0</v>
      </c>
      <c r="X3020">
        <v>1</v>
      </c>
      <c r="Y3020" t="s">
        <v>51</v>
      </c>
      <c r="Z3020" t="s">
        <v>60</v>
      </c>
      <c r="AA3020">
        <v>5.6154978000000001E-2</v>
      </c>
      <c r="AB3020">
        <v>0.213585091</v>
      </c>
      <c r="AC3020">
        <v>0.30088278600000001</v>
      </c>
      <c r="AD3020">
        <v>0.11419349199999999</v>
      </c>
      <c r="AE3020">
        <v>38.466442950000001</v>
      </c>
      <c r="AF3020">
        <v>0.49193055899999999</v>
      </c>
      <c r="AG3020">
        <v>2.8109367340000002</v>
      </c>
      <c r="AH3020">
        <v>0.234297227</v>
      </c>
      <c r="AI3020">
        <v>1.2325196E-2</v>
      </c>
      <c r="AJ3020">
        <v>5</v>
      </c>
      <c r="AK3020">
        <v>790600</v>
      </c>
      <c r="AL3020">
        <v>0</v>
      </c>
      <c r="AM3020" t="s">
        <v>66</v>
      </c>
      <c r="AN3020">
        <v>22012006</v>
      </c>
      <c r="AO3020">
        <v>31122006</v>
      </c>
      <c r="AP3020">
        <v>530</v>
      </c>
      <c r="AQ3020">
        <v>1</v>
      </c>
      <c r="AR3020">
        <v>1</v>
      </c>
      <c r="AS3020">
        <v>530</v>
      </c>
      <c r="AT3020">
        <v>874.77258300781205</v>
      </c>
      <c r="AU3020">
        <v>843.21938269999998</v>
      </c>
      <c r="AV3020">
        <v>89.325294494628906</v>
      </c>
      <c r="AW3020">
        <v>870.92999999999904</v>
      </c>
      <c r="AX3020">
        <f t="shared" si="188"/>
        <v>344.77258300781205</v>
      </c>
      <c r="AY3020">
        <f t="shared" si="189"/>
        <v>313.21938269999998</v>
      </c>
      <c r="AZ3020">
        <f t="shared" si="190"/>
        <v>440.67470550537109</v>
      </c>
      <c r="BA3020">
        <f t="shared" si="191"/>
        <v>340.92999999999904</v>
      </c>
    </row>
    <row r="3021" spans="1:53" x14ac:dyDescent="0.35">
      <c r="A3021">
        <v>5826651</v>
      </c>
      <c r="B3021">
        <v>2008</v>
      </c>
      <c r="C3021">
        <v>49</v>
      </c>
      <c r="D3021">
        <v>44</v>
      </c>
      <c r="E3021">
        <v>44</v>
      </c>
      <c r="F3021" t="s">
        <v>45</v>
      </c>
      <c r="G3021" t="s">
        <v>54</v>
      </c>
      <c r="H3021" t="s">
        <v>54</v>
      </c>
      <c r="I3021">
        <v>19</v>
      </c>
      <c r="J3021" t="s">
        <v>76</v>
      </c>
      <c r="K3021" t="s">
        <v>64</v>
      </c>
      <c r="L3021">
        <v>2</v>
      </c>
      <c r="M3021">
        <v>6</v>
      </c>
      <c r="N3021">
        <v>15</v>
      </c>
      <c r="O3021" t="s">
        <v>55</v>
      </c>
      <c r="P3021">
        <v>8594.2525449999994</v>
      </c>
      <c r="Q3021" t="s">
        <v>49</v>
      </c>
      <c r="R3021">
        <v>8000</v>
      </c>
      <c r="S3021">
        <v>150</v>
      </c>
      <c r="T3021">
        <v>29</v>
      </c>
      <c r="U3021" t="s">
        <v>50</v>
      </c>
      <c r="V3021">
        <v>0</v>
      </c>
      <c r="W3021">
        <v>0</v>
      </c>
      <c r="X3021">
        <v>1</v>
      </c>
      <c r="Y3021" t="s">
        <v>51</v>
      </c>
      <c r="Z3021" t="s">
        <v>52</v>
      </c>
      <c r="AA3021">
        <v>6.2767197999999996E-2</v>
      </c>
      <c r="AB3021">
        <v>0.27205596599999998</v>
      </c>
      <c r="AC3021">
        <v>0.26642052100000002</v>
      </c>
      <c r="AD3021">
        <v>0.12724122299999999</v>
      </c>
      <c r="AE3021">
        <v>31.306603769999999</v>
      </c>
      <c r="AF3021">
        <v>0.49374717499999998</v>
      </c>
      <c r="AG3021">
        <v>2.5794792069999999</v>
      </c>
      <c r="AH3021">
        <v>0.240901386</v>
      </c>
      <c r="AI3021">
        <v>1.0469638E-2</v>
      </c>
      <c r="AJ3021">
        <v>7</v>
      </c>
      <c r="AK3021">
        <v>790608</v>
      </c>
      <c r="AL3021">
        <v>0</v>
      </c>
      <c r="AM3021" t="s">
        <v>53</v>
      </c>
      <c r="AN3021">
        <v>1012008</v>
      </c>
      <c r="AO3021">
        <v>17072008</v>
      </c>
      <c r="AP3021">
        <v>912.33</v>
      </c>
      <c r="AQ3021">
        <v>1</v>
      </c>
      <c r="AR3021">
        <v>1</v>
      </c>
      <c r="AS3021">
        <v>912.33</v>
      </c>
      <c r="AT3021">
        <v>597.21246337890602</v>
      </c>
      <c r="AU3021">
        <v>742.93602290000001</v>
      </c>
      <c r="AV3021">
        <v>89.325294494628906</v>
      </c>
      <c r="AW3021">
        <v>1205.8499999999899</v>
      </c>
      <c r="AX3021">
        <f t="shared" si="188"/>
        <v>315.11753662109402</v>
      </c>
      <c r="AY3021">
        <f t="shared" si="189"/>
        <v>169.39397710000003</v>
      </c>
      <c r="AZ3021">
        <f t="shared" si="190"/>
        <v>823.00470550537113</v>
      </c>
      <c r="BA3021">
        <f t="shared" si="191"/>
        <v>293.51999999998986</v>
      </c>
    </row>
    <row r="3022" spans="1:53" x14ac:dyDescent="0.35">
      <c r="A3022">
        <v>6109733</v>
      </c>
      <c r="B3022">
        <v>2008</v>
      </c>
      <c r="C3022">
        <v>43</v>
      </c>
      <c r="D3022">
        <v>43</v>
      </c>
      <c r="E3022">
        <v>56</v>
      </c>
      <c r="F3022" t="s">
        <v>54</v>
      </c>
      <c r="G3022" t="s">
        <v>54</v>
      </c>
      <c r="H3022" t="s">
        <v>45</v>
      </c>
      <c r="I3022">
        <v>18</v>
      </c>
      <c r="J3022" t="s">
        <v>57</v>
      </c>
      <c r="K3022" t="s">
        <v>78</v>
      </c>
      <c r="L3022">
        <v>4</v>
      </c>
      <c r="M3022">
        <v>5</v>
      </c>
      <c r="N3022">
        <v>16</v>
      </c>
      <c r="O3022" t="s">
        <v>68</v>
      </c>
      <c r="P3022">
        <v>3934.9200559999999</v>
      </c>
      <c r="Q3022" t="s">
        <v>56</v>
      </c>
      <c r="R3022">
        <v>10000</v>
      </c>
      <c r="S3022">
        <v>50</v>
      </c>
      <c r="T3022">
        <v>9</v>
      </c>
      <c r="U3022" t="s">
        <v>50</v>
      </c>
      <c r="V3022">
        <v>0</v>
      </c>
      <c r="W3022">
        <v>0</v>
      </c>
      <c r="X3022">
        <v>1</v>
      </c>
      <c r="Y3022" t="s">
        <v>51</v>
      </c>
      <c r="Z3022" t="s">
        <v>60</v>
      </c>
      <c r="AA3022">
        <v>7.7957513000000006E-2</v>
      </c>
      <c r="AB3022">
        <v>0.23348275199999999</v>
      </c>
      <c r="AC3022">
        <v>0.27538491500000001</v>
      </c>
      <c r="AD3022">
        <v>0.141862033</v>
      </c>
      <c r="AE3022">
        <v>54.272357720000002</v>
      </c>
      <c r="AF3022">
        <v>0.48715451999999998</v>
      </c>
      <c r="AG3022">
        <v>2.6020268949999998</v>
      </c>
      <c r="AH3022">
        <v>0.25678560499999997</v>
      </c>
      <c r="AI3022">
        <v>9.2507879999999994E-3</v>
      </c>
      <c r="AJ3022">
        <v>3</v>
      </c>
      <c r="AK3022">
        <v>790609</v>
      </c>
      <c r="AL3022">
        <v>0</v>
      </c>
      <c r="AM3022" t="s">
        <v>53</v>
      </c>
      <c r="AN3022">
        <v>1012008</v>
      </c>
      <c r="AO3022">
        <v>16122008</v>
      </c>
      <c r="AP3022">
        <v>453.02</v>
      </c>
      <c r="AQ3022">
        <v>1</v>
      </c>
      <c r="AR3022">
        <v>1</v>
      </c>
      <c r="AS3022">
        <v>453.02</v>
      </c>
      <c r="AT3022">
        <v>725.27795410156205</v>
      </c>
      <c r="AU3022">
        <v>822.74534359999996</v>
      </c>
      <c r="AV3022">
        <v>89.325294494628906</v>
      </c>
      <c r="AW3022">
        <v>453.01999999999902</v>
      </c>
      <c r="AX3022">
        <f t="shared" si="188"/>
        <v>272.25795410156206</v>
      </c>
      <c r="AY3022">
        <f t="shared" si="189"/>
        <v>369.72534359999997</v>
      </c>
      <c r="AZ3022">
        <f t="shared" si="190"/>
        <v>363.69470550537108</v>
      </c>
      <c r="BA3022">
        <f t="shared" si="191"/>
        <v>9.6633812063373625E-13</v>
      </c>
    </row>
    <row r="3023" spans="1:53" x14ac:dyDescent="0.35">
      <c r="A3023">
        <v>6548588</v>
      </c>
      <c r="B3023">
        <v>2007</v>
      </c>
      <c r="C3023">
        <v>61</v>
      </c>
      <c r="D3023">
        <v>51</v>
      </c>
      <c r="E3023">
        <v>51</v>
      </c>
      <c r="F3023" t="s">
        <v>45</v>
      </c>
      <c r="G3023" t="s">
        <v>54</v>
      </c>
      <c r="H3023" t="s">
        <v>54</v>
      </c>
      <c r="I3023">
        <v>29</v>
      </c>
      <c r="J3023" t="s">
        <v>57</v>
      </c>
      <c r="K3023" t="s">
        <v>58</v>
      </c>
      <c r="L3023">
        <v>2</v>
      </c>
      <c r="M3023">
        <v>8</v>
      </c>
      <c r="N3023">
        <v>14</v>
      </c>
      <c r="O3023" t="s">
        <v>61</v>
      </c>
      <c r="P3023">
        <v>6267.210333</v>
      </c>
      <c r="Q3023" t="s">
        <v>73</v>
      </c>
      <c r="R3023">
        <v>10000</v>
      </c>
      <c r="S3023">
        <v>0</v>
      </c>
      <c r="T3023">
        <v>19</v>
      </c>
      <c r="U3023" t="s">
        <v>50</v>
      </c>
      <c r="V3023">
        <v>0</v>
      </c>
      <c r="W3023">
        <v>0</v>
      </c>
      <c r="X3023">
        <v>0</v>
      </c>
      <c r="Y3023" t="s">
        <v>51</v>
      </c>
      <c r="Z3023" t="s">
        <v>60</v>
      </c>
      <c r="AA3023">
        <v>7.7957513000000006E-2</v>
      </c>
      <c r="AB3023">
        <v>0.23348275199999999</v>
      </c>
      <c r="AC3023">
        <v>0.27538491500000001</v>
      </c>
      <c r="AD3023">
        <v>0.141862033</v>
      </c>
      <c r="AE3023">
        <v>54.272357720000002</v>
      </c>
      <c r="AF3023">
        <v>0.48715451999999998</v>
      </c>
      <c r="AG3023">
        <v>2.6020268949999998</v>
      </c>
      <c r="AH3023">
        <v>0.25678560499999997</v>
      </c>
      <c r="AI3023">
        <v>9.2507879999999994E-3</v>
      </c>
      <c r="AJ3023">
        <v>1</v>
      </c>
      <c r="AK3023">
        <v>790609</v>
      </c>
      <c r="AL3023">
        <v>0</v>
      </c>
      <c r="AM3023" t="s">
        <v>53</v>
      </c>
      <c r="AN3023">
        <v>8082007</v>
      </c>
      <c r="AO3023">
        <v>31122007</v>
      </c>
      <c r="AP3023">
        <v>602.02</v>
      </c>
      <c r="AQ3023">
        <v>1</v>
      </c>
      <c r="AR3023">
        <v>1</v>
      </c>
      <c r="AS3023">
        <v>602.02</v>
      </c>
      <c r="AT3023">
        <v>586.00885009765602</v>
      </c>
      <c r="AU3023">
        <v>630.65253519999999</v>
      </c>
      <c r="AV3023">
        <v>89.325294494628906</v>
      </c>
      <c r="AW3023">
        <v>82.519999999999897</v>
      </c>
      <c r="AX3023">
        <f t="shared" si="188"/>
        <v>16.011149902343959</v>
      </c>
      <c r="AY3023">
        <f t="shared" si="189"/>
        <v>28.632535200000007</v>
      </c>
      <c r="AZ3023">
        <f t="shared" si="190"/>
        <v>512.69470550537108</v>
      </c>
      <c r="BA3023">
        <f t="shared" si="191"/>
        <v>519.50000000000011</v>
      </c>
    </row>
    <row r="3024" spans="1:53" x14ac:dyDescent="0.35">
      <c r="A3024">
        <v>7910286</v>
      </c>
      <c r="B3024">
        <v>2008</v>
      </c>
      <c r="C3024">
        <v>53</v>
      </c>
      <c r="D3024">
        <v>50</v>
      </c>
      <c r="E3024">
        <v>50</v>
      </c>
      <c r="F3024" t="s">
        <v>45</v>
      </c>
      <c r="G3024" t="s">
        <v>54</v>
      </c>
      <c r="H3024" t="s">
        <v>54</v>
      </c>
      <c r="I3024">
        <v>29</v>
      </c>
      <c r="J3024" t="s">
        <v>57</v>
      </c>
      <c r="K3024" t="s">
        <v>58</v>
      </c>
      <c r="L3024">
        <v>2</v>
      </c>
      <c r="M3024">
        <v>3</v>
      </c>
      <c r="N3024">
        <v>15</v>
      </c>
      <c r="O3024" t="s">
        <v>74</v>
      </c>
      <c r="P3024">
        <v>8110.7982910000001</v>
      </c>
      <c r="Q3024" t="s">
        <v>49</v>
      </c>
      <c r="R3024">
        <v>11000</v>
      </c>
      <c r="S3024">
        <v>50</v>
      </c>
      <c r="T3024">
        <v>12</v>
      </c>
      <c r="U3024" t="s">
        <v>50</v>
      </c>
      <c r="V3024">
        <v>0</v>
      </c>
      <c r="W3024">
        <v>0</v>
      </c>
      <c r="X3024">
        <v>0</v>
      </c>
      <c r="Y3024" t="s">
        <v>51</v>
      </c>
      <c r="Z3024" t="s">
        <v>52</v>
      </c>
      <c r="AA3024">
        <v>4.4340302999999998E-2</v>
      </c>
      <c r="AB3024">
        <v>0.437995674</v>
      </c>
      <c r="AC3024">
        <v>0.25234318700000002</v>
      </c>
      <c r="AD3024">
        <v>0.10688729900000001</v>
      </c>
      <c r="AE3024">
        <v>34.9375</v>
      </c>
      <c r="AF3024">
        <v>0.48151460899999998</v>
      </c>
      <c r="AG3024">
        <v>2.4181687090000001</v>
      </c>
      <c r="AH3024">
        <v>0.31230217399999999</v>
      </c>
      <c r="AI3024">
        <v>6.9634939999999998E-3</v>
      </c>
      <c r="AJ3024">
        <v>10</v>
      </c>
      <c r="AK3024">
        <v>790708</v>
      </c>
      <c r="AL3024">
        <v>0</v>
      </c>
      <c r="AM3024" t="s">
        <v>53</v>
      </c>
      <c r="AN3024">
        <v>2062008</v>
      </c>
      <c r="AO3024">
        <v>31122008</v>
      </c>
      <c r="AP3024">
        <v>786.04</v>
      </c>
      <c r="AQ3024">
        <v>1</v>
      </c>
      <c r="AR3024">
        <v>1</v>
      </c>
      <c r="AS3024">
        <v>786.04</v>
      </c>
      <c r="AT3024">
        <v>879.77392578125</v>
      </c>
      <c r="AU3024">
        <v>813.78206190000003</v>
      </c>
      <c r="AV3024">
        <v>89.325294494628906</v>
      </c>
      <c r="AW3024">
        <v>549.90999999999894</v>
      </c>
      <c r="AX3024">
        <f t="shared" si="188"/>
        <v>93.733925781250036</v>
      </c>
      <c r="AY3024">
        <f t="shared" si="189"/>
        <v>27.742061900000067</v>
      </c>
      <c r="AZ3024">
        <f t="shared" si="190"/>
        <v>696.71470550537106</v>
      </c>
      <c r="BA3024">
        <f t="shared" si="191"/>
        <v>236.13000000000102</v>
      </c>
    </row>
    <row r="3025" spans="1:53" x14ac:dyDescent="0.35">
      <c r="A3025">
        <v>5945637</v>
      </c>
      <c r="B3025">
        <v>2006</v>
      </c>
      <c r="C3025">
        <v>32</v>
      </c>
      <c r="D3025">
        <v>32</v>
      </c>
      <c r="E3025">
        <v>37</v>
      </c>
      <c r="F3025" t="s">
        <v>54</v>
      </c>
      <c r="G3025" t="s">
        <v>54</v>
      </c>
      <c r="H3025" t="s">
        <v>45</v>
      </c>
      <c r="I3025">
        <v>7</v>
      </c>
      <c r="J3025" t="s">
        <v>57</v>
      </c>
      <c r="K3025" t="s">
        <v>58</v>
      </c>
      <c r="L3025">
        <v>2</v>
      </c>
      <c r="M3025">
        <v>1</v>
      </c>
      <c r="N3025">
        <v>5</v>
      </c>
      <c r="O3025" t="s">
        <v>67</v>
      </c>
      <c r="P3025">
        <v>5629.8419249999997</v>
      </c>
      <c r="Q3025" t="s">
        <v>49</v>
      </c>
      <c r="R3025">
        <v>10000</v>
      </c>
      <c r="S3025">
        <v>250</v>
      </c>
      <c r="T3025">
        <v>7</v>
      </c>
      <c r="U3025" t="s">
        <v>50</v>
      </c>
      <c r="V3025">
        <v>0</v>
      </c>
      <c r="W3025">
        <v>1</v>
      </c>
      <c r="X3025">
        <v>0</v>
      </c>
      <c r="Y3025" t="s">
        <v>51</v>
      </c>
      <c r="Z3025" t="s">
        <v>52</v>
      </c>
      <c r="AA3025">
        <v>3.5835024E-2</v>
      </c>
      <c r="AB3025">
        <v>0.36747802600000001</v>
      </c>
      <c r="AC3025">
        <v>0.29208925000000002</v>
      </c>
      <c r="AD3025">
        <v>0.124804586</v>
      </c>
      <c r="AE3025">
        <v>35.70232558</v>
      </c>
      <c r="AF3025">
        <v>0.48110995299999998</v>
      </c>
      <c r="AG3025">
        <v>2.5949966189999998</v>
      </c>
      <c r="AH3025">
        <v>0.349944217</v>
      </c>
      <c r="AI3025">
        <v>9.2971370000000005E-3</v>
      </c>
      <c r="AJ3025">
        <v>3</v>
      </c>
      <c r="AK3025">
        <v>790709</v>
      </c>
      <c r="AL3025">
        <v>0</v>
      </c>
      <c r="AM3025" t="s">
        <v>53</v>
      </c>
      <c r="AN3025">
        <v>5062006</v>
      </c>
      <c r="AO3025">
        <v>31122006</v>
      </c>
      <c r="AP3025">
        <v>71.44</v>
      </c>
      <c r="AQ3025">
        <v>1</v>
      </c>
      <c r="AR3025">
        <v>1</v>
      </c>
      <c r="AS3025">
        <v>71.44</v>
      </c>
      <c r="AT3025">
        <v>188.24311828613199</v>
      </c>
      <c r="AU3025">
        <v>941.25468069999999</v>
      </c>
      <c r="AV3025">
        <v>89.325294494628906</v>
      </c>
      <c r="AW3025">
        <v>71.439999999999898</v>
      </c>
      <c r="AX3025">
        <f t="shared" si="188"/>
        <v>116.80311828613199</v>
      </c>
      <c r="AY3025">
        <f t="shared" si="189"/>
        <v>869.81468070000005</v>
      </c>
      <c r="AZ3025">
        <f t="shared" si="190"/>
        <v>17.885294494628909</v>
      </c>
      <c r="BA3025">
        <f t="shared" si="191"/>
        <v>9.9475983006414026E-14</v>
      </c>
    </row>
    <row r="3026" spans="1:53" x14ac:dyDescent="0.35">
      <c r="A3026">
        <v>6287726</v>
      </c>
      <c r="B3026">
        <v>2007</v>
      </c>
      <c r="C3026">
        <v>56</v>
      </c>
      <c r="D3026">
        <v>56</v>
      </c>
      <c r="E3026">
        <v>56</v>
      </c>
      <c r="F3026" t="s">
        <v>45</v>
      </c>
      <c r="G3026" t="s">
        <v>45</v>
      </c>
      <c r="H3026" t="s">
        <v>45</v>
      </c>
      <c r="I3026">
        <v>31</v>
      </c>
      <c r="J3026" t="s">
        <v>46</v>
      </c>
      <c r="K3026" t="s">
        <v>47</v>
      </c>
      <c r="L3026">
        <v>1</v>
      </c>
      <c r="M3026">
        <v>10</v>
      </c>
      <c r="N3026">
        <v>4</v>
      </c>
      <c r="O3026" t="s">
        <v>95</v>
      </c>
      <c r="P3026">
        <v>100</v>
      </c>
      <c r="Q3026" t="s">
        <v>56</v>
      </c>
      <c r="R3026">
        <v>5000</v>
      </c>
      <c r="S3026">
        <v>0</v>
      </c>
      <c r="T3026">
        <v>1</v>
      </c>
      <c r="U3026" t="s">
        <v>62</v>
      </c>
      <c r="V3026">
        <v>0</v>
      </c>
      <c r="W3026">
        <v>0</v>
      </c>
      <c r="X3026">
        <v>0</v>
      </c>
      <c r="Y3026" t="s">
        <v>63</v>
      </c>
      <c r="Z3026" t="s">
        <v>60</v>
      </c>
      <c r="AA3026">
        <v>3.7095088999999998E-2</v>
      </c>
      <c r="AB3026">
        <v>0.30475692599999998</v>
      </c>
      <c r="AC3026">
        <v>0.41766858299999998</v>
      </c>
      <c r="AD3026">
        <v>0.223242995</v>
      </c>
      <c r="AE3026">
        <v>4.7793633370000004</v>
      </c>
      <c r="AF3026">
        <v>0.475195223</v>
      </c>
      <c r="AG3026">
        <v>2.2760062730000001</v>
      </c>
      <c r="AH3026">
        <v>0.27304402900000002</v>
      </c>
      <c r="AI3026">
        <v>5.7016159999999996E-3</v>
      </c>
      <c r="AJ3026">
        <v>5</v>
      </c>
      <c r="AK3026">
        <v>790905</v>
      </c>
      <c r="AL3026">
        <v>0</v>
      </c>
      <c r="AM3026" t="s">
        <v>53</v>
      </c>
      <c r="AN3026">
        <v>25022007</v>
      </c>
      <c r="AO3026">
        <v>31122007</v>
      </c>
      <c r="AP3026">
        <v>938.52</v>
      </c>
      <c r="AQ3026">
        <v>1</v>
      </c>
      <c r="AR3026">
        <v>1</v>
      </c>
      <c r="AS3026">
        <v>938.52</v>
      </c>
      <c r="AT3026">
        <v>547.79992675781205</v>
      </c>
      <c r="AU3026">
        <v>674.61848050000003</v>
      </c>
      <c r="AV3026">
        <v>89.325294494628906</v>
      </c>
      <c r="AW3026">
        <v>938.51999999999896</v>
      </c>
      <c r="AX3026">
        <f t="shared" si="188"/>
        <v>390.72007324218794</v>
      </c>
      <c r="AY3026">
        <f t="shared" si="189"/>
        <v>263.90151949999995</v>
      </c>
      <c r="AZ3026">
        <f t="shared" si="190"/>
        <v>849.19470550537108</v>
      </c>
      <c r="BA3026">
        <f t="shared" si="191"/>
        <v>1.0231815394945443E-12</v>
      </c>
    </row>
    <row r="3027" spans="1:53" x14ac:dyDescent="0.35">
      <c r="A3027">
        <v>158159</v>
      </c>
      <c r="B3027">
        <v>2005</v>
      </c>
      <c r="C3027">
        <v>32</v>
      </c>
      <c r="D3027">
        <v>32</v>
      </c>
      <c r="E3027">
        <v>56</v>
      </c>
      <c r="F3027" t="s">
        <v>54</v>
      </c>
      <c r="G3027" t="s">
        <v>54</v>
      </c>
      <c r="H3027" t="s">
        <v>45</v>
      </c>
      <c r="I3027">
        <v>10</v>
      </c>
      <c r="J3027" t="s">
        <v>76</v>
      </c>
      <c r="K3027" t="s">
        <v>47</v>
      </c>
      <c r="L3027">
        <v>1</v>
      </c>
      <c r="M3027">
        <v>5</v>
      </c>
      <c r="N3027">
        <v>39</v>
      </c>
      <c r="O3027" t="s">
        <v>86</v>
      </c>
      <c r="P3027">
        <v>7784.5997509999997</v>
      </c>
      <c r="Q3027" t="s">
        <v>56</v>
      </c>
      <c r="R3027">
        <v>8000</v>
      </c>
      <c r="S3027">
        <v>50</v>
      </c>
      <c r="T3027">
        <v>10</v>
      </c>
      <c r="U3027" t="s">
        <v>50</v>
      </c>
      <c r="V3027">
        <v>0</v>
      </c>
      <c r="W3027">
        <v>0</v>
      </c>
      <c r="X3027">
        <v>2</v>
      </c>
      <c r="Y3027" t="s">
        <v>51</v>
      </c>
      <c r="Z3027" t="s">
        <v>60</v>
      </c>
      <c r="AA3027">
        <v>4.2132639999999999E-2</v>
      </c>
      <c r="AB3027">
        <v>0.34486345899999998</v>
      </c>
      <c r="AC3027">
        <v>0.36566970100000001</v>
      </c>
      <c r="AD3027">
        <v>0.12517234599999999</v>
      </c>
      <c r="AE3027">
        <v>37.330882350000003</v>
      </c>
      <c r="AF3027">
        <v>0.491628915</v>
      </c>
      <c r="AG3027">
        <v>2.6408322499999999</v>
      </c>
      <c r="AH3027">
        <v>0.24638669199999999</v>
      </c>
      <c r="AI3027">
        <v>5.7267519999999999E-3</v>
      </c>
      <c r="AJ3027">
        <v>10</v>
      </c>
      <c r="AK3027">
        <v>791000</v>
      </c>
      <c r="AL3027">
        <v>0</v>
      </c>
      <c r="AM3027" t="s">
        <v>53</v>
      </c>
      <c r="AN3027">
        <v>5072005</v>
      </c>
      <c r="AO3027">
        <v>31122005</v>
      </c>
      <c r="AP3027">
        <v>227.02</v>
      </c>
      <c r="AQ3027">
        <v>1</v>
      </c>
      <c r="AR3027">
        <v>1</v>
      </c>
      <c r="AS3027">
        <v>227.02</v>
      </c>
      <c r="AT3027">
        <v>519.67218017578102</v>
      </c>
      <c r="AU3027">
        <v>1163.4892159999999</v>
      </c>
      <c r="AV3027">
        <v>89.325294494628906</v>
      </c>
      <c r="AW3027">
        <v>1405.65</v>
      </c>
      <c r="AX3027">
        <f t="shared" si="188"/>
        <v>292.65218017578104</v>
      </c>
      <c r="AY3027">
        <f t="shared" si="189"/>
        <v>936.46921599999996</v>
      </c>
      <c r="AZ3027">
        <f t="shared" si="190"/>
        <v>137.6947055053711</v>
      </c>
      <c r="BA3027">
        <f t="shared" si="191"/>
        <v>1178.6300000000001</v>
      </c>
    </row>
    <row r="3028" spans="1:53" x14ac:dyDescent="0.35">
      <c r="A3028">
        <v>1768225</v>
      </c>
      <c r="B3028">
        <v>2006</v>
      </c>
      <c r="C3028">
        <v>44</v>
      </c>
      <c r="D3028">
        <v>44</v>
      </c>
      <c r="E3028">
        <v>56</v>
      </c>
      <c r="F3028" t="s">
        <v>54</v>
      </c>
      <c r="G3028" t="s">
        <v>54</v>
      </c>
      <c r="H3028" t="s">
        <v>45</v>
      </c>
      <c r="I3028">
        <v>22</v>
      </c>
      <c r="J3028" t="s">
        <v>57</v>
      </c>
      <c r="K3028" t="s">
        <v>47</v>
      </c>
      <c r="L3028">
        <v>1</v>
      </c>
      <c r="M3028">
        <v>3</v>
      </c>
      <c r="N3028">
        <v>14</v>
      </c>
      <c r="O3028" t="s">
        <v>83</v>
      </c>
      <c r="P3028">
        <v>3244.1008280000001</v>
      </c>
      <c r="Q3028" t="s">
        <v>49</v>
      </c>
      <c r="R3028">
        <v>10000</v>
      </c>
      <c r="S3028">
        <v>0</v>
      </c>
      <c r="T3028">
        <v>11</v>
      </c>
      <c r="U3028" t="s">
        <v>50</v>
      </c>
      <c r="V3028">
        <v>0</v>
      </c>
      <c r="W3028">
        <v>0</v>
      </c>
      <c r="X3028">
        <v>4</v>
      </c>
      <c r="Y3028" t="s">
        <v>51</v>
      </c>
      <c r="Z3028" t="s">
        <v>52</v>
      </c>
      <c r="AA3028">
        <v>4.2132639999999999E-2</v>
      </c>
      <c r="AB3028">
        <v>0.34486345899999998</v>
      </c>
      <c r="AC3028">
        <v>0.36566970100000001</v>
      </c>
      <c r="AD3028">
        <v>0.12517234599999999</v>
      </c>
      <c r="AE3028">
        <v>37.330882350000003</v>
      </c>
      <c r="AF3028">
        <v>0.491628915</v>
      </c>
      <c r="AG3028">
        <v>2.6408322499999999</v>
      </c>
      <c r="AH3028">
        <v>0.24638669199999999</v>
      </c>
      <c r="AI3028">
        <v>5.7267519999999999E-3</v>
      </c>
      <c r="AJ3028">
        <v>6</v>
      </c>
      <c r="AK3028">
        <v>791000</v>
      </c>
      <c r="AL3028">
        <v>0</v>
      </c>
      <c r="AM3028" t="s">
        <v>53</v>
      </c>
      <c r="AN3028">
        <v>1012006</v>
      </c>
      <c r="AO3028">
        <v>5122006</v>
      </c>
      <c r="AP3028">
        <v>685.02</v>
      </c>
      <c r="AQ3028">
        <v>1</v>
      </c>
      <c r="AR3028">
        <v>1</v>
      </c>
      <c r="AS3028">
        <v>685.02</v>
      </c>
      <c r="AT3028">
        <v>668.288330078125</v>
      </c>
      <c r="AU3028">
        <v>601.55655009999998</v>
      </c>
      <c r="AV3028">
        <v>89.325294494628906</v>
      </c>
      <c r="AW3028">
        <v>392.18999999999897</v>
      </c>
      <c r="AX3028">
        <f t="shared" si="188"/>
        <v>16.731669921874982</v>
      </c>
      <c r="AY3028">
        <f t="shared" si="189"/>
        <v>83.463449900000001</v>
      </c>
      <c r="AZ3028">
        <f t="shared" si="190"/>
        <v>595.69470550537108</v>
      </c>
      <c r="BA3028">
        <f t="shared" si="191"/>
        <v>292.83000000000101</v>
      </c>
    </row>
    <row r="3029" spans="1:53" x14ac:dyDescent="0.35">
      <c r="A3029">
        <v>5368692</v>
      </c>
      <c r="B3029">
        <v>2007</v>
      </c>
      <c r="C3029">
        <v>54</v>
      </c>
      <c r="D3029">
        <v>38</v>
      </c>
      <c r="E3029">
        <v>38</v>
      </c>
      <c r="F3029" t="s">
        <v>54</v>
      </c>
      <c r="G3029" t="s">
        <v>45</v>
      </c>
      <c r="H3029" t="s">
        <v>45</v>
      </c>
      <c r="I3029">
        <v>17</v>
      </c>
      <c r="J3029" t="s">
        <v>57</v>
      </c>
      <c r="K3029" t="s">
        <v>58</v>
      </c>
      <c r="L3029">
        <v>2</v>
      </c>
      <c r="M3029">
        <v>8</v>
      </c>
      <c r="N3029">
        <v>19</v>
      </c>
      <c r="O3029" t="s">
        <v>61</v>
      </c>
      <c r="P3029">
        <v>2401.1062579999998</v>
      </c>
      <c r="Q3029" t="s">
        <v>56</v>
      </c>
      <c r="R3029">
        <v>5000</v>
      </c>
      <c r="S3029">
        <v>0</v>
      </c>
      <c r="T3029">
        <v>19</v>
      </c>
      <c r="U3029" t="s">
        <v>62</v>
      </c>
      <c r="V3029">
        <v>0</v>
      </c>
      <c r="W3029">
        <v>0</v>
      </c>
      <c r="X3029">
        <v>0</v>
      </c>
      <c r="Y3029" t="s">
        <v>51</v>
      </c>
      <c r="Z3029" t="s">
        <v>60</v>
      </c>
      <c r="AA3029">
        <v>4.2132639999999999E-2</v>
      </c>
      <c r="AB3029">
        <v>0.34486345899999998</v>
      </c>
      <c r="AC3029">
        <v>0.36566970100000001</v>
      </c>
      <c r="AD3029">
        <v>0.12517234599999999</v>
      </c>
      <c r="AE3029">
        <v>37.330882350000003</v>
      </c>
      <c r="AF3029">
        <v>0.491628915</v>
      </c>
      <c r="AG3029">
        <v>2.6408322499999999</v>
      </c>
      <c r="AH3029">
        <v>0.24638669199999999</v>
      </c>
      <c r="AI3029">
        <v>5.7267519999999999E-3</v>
      </c>
      <c r="AJ3029">
        <v>4</v>
      </c>
      <c r="AK3029">
        <v>791000</v>
      </c>
      <c r="AL3029">
        <v>0</v>
      </c>
      <c r="AM3029" t="s">
        <v>53</v>
      </c>
      <c r="AN3029">
        <v>1012007</v>
      </c>
      <c r="AO3029">
        <v>18112007</v>
      </c>
      <c r="AP3029">
        <v>870.93</v>
      </c>
      <c r="AQ3029">
        <v>1</v>
      </c>
      <c r="AR3029">
        <v>1</v>
      </c>
      <c r="AS3029">
        <v>870.93</v>
      </c>
      <c r="AT3029">
        <v>836.721435546875</v>
      </c>
      <c r="AU3029">
        <v>705.56179789999999</v>
      </c>
      <c r="AV3029">
        <v>89.325294494628906</v>
      </c>
      <c r="AW3029">
        <v>870.92999999999904</v>
      </c>
      <c r="AX3029">
        <f t="shared" si="188"/>
        <v>34.20856445312495</v>
      </c>
      <c r="AY3029">
        <f t="shared" si="189"/>
        <v>165.36820209999996</v>
      </c>
      <c r="AZ3029">
        <f t="shared" si="190"/>
        <v>781.60470550537104</v>
      </c>
      <c r="BA3029">
        <f t="shared" si="191"/>
        <v>9.0949470177292824E-13</v>
      </c>
    </row>
    <row r="3030" spans="1:53" x14ac:dyDescent="0.35">
      <c r="A3030">
        <v>994336</v>
      </c>
      <c r="B3030">
        <v>2007</v>
      </c>
      <c r="C3030">
        <v>40</v>
      </c>
      <c r="D3030">
        <v>40</v>
      </c>
      <c r="E3030">
        <v>51</v>
      </c>
      <c r="F3030" t="s">
        <v>45</v>
      </c>
      <c r="G3030" t="s">
        <v>45</v>
      </c>
      <c r="H3030" t="s">
        <v>54</v>
      </c>
      <c r="I3030">
        <v>19</v>
      </c>
      <c r="J3030" t="s">
        <v>57</v>
      </c>
      <c r="K3030" t="s">
        <v>58</v>
      </c>
      <c r="L3030">
        <v>2</v>
      </c>
      <c r="M3030">
        <v>6</v>
      </c>
      <c r="N3030">
        <v>30</v>
      </c>
      <c r="O3030" t="s">
        <v>67</v>
      </c>
      <c r="P3030">
        <v>8823.3878999999997</v>
      </c>
      <c r="Q3030" t="s">
        <v>56</v>
      </c>
      <c r="R3030">
        <v>4000</v>
      </c>
      <c r="S3030">
        <v>0</v>
      </c>
      <c r="T3030">
        <v>15</v>
      </c>
      <c r="U3030" t="s">
        <v>50</v>
      </c>
      <c r="V3030">
        <v>0</v>
      </c>
      <c r="W3030">
        <v>0</v>
      </c>
      <c r="X3030">
        <v>3</v>
      </c>
      <c r="Y3030" t="s">
        <v>51</v>
      </c>
      <c r="Z3030" t="s">
        <v>60</v>
      </c>
      <c r="AA3030">
        <v>2.0425353E-2</v>
      </c>
      <c r="AB3030">
        <v>0.154348284</v>
      </c>
      <c r="AC3030">
        <v>0.44283007000000002</v>
      </c>
      <c r="AD3030">
        <v>0.18794834999999999</v>
      </c>
      <c r="AE3030">
        <v>17.580118689999999</v>
      </c>
      <c r="AF3030">
        <v>0.48881762200000001</v>
      </c>
      <c r="AG3030">
        <v>2.4950515900000001</v>
      </c>
      <c r="AH3030">
        <v>0.18076246300000001</v>
      </c>
      <c r="AI3030">
        <v>4.105572E-3</v>
      </c>
      <c r="AJ3030">
        <v>8</v>
      </c>
      <c r="AK3030">
        <v>791008</v>
      </c>
      <c r="AL3030">
        <v>0</v>
      </c>
      <c r="AM3030" t="s">
        <v>53</v>
      </c>
      <c r="AN3030">
        <v>1012007</v>
      </c>
      <c r="AO3030">
        <v>13052007</v>
      </c>
      <c r="AP3030">
        <v>1007.76</v>
      </c>
      <c r="AQ3030">
        <v>1</v>
      </c>
      <c r="AR3030">
        <v>1</v>
      </c>
      <c r="AS3030">
        <v>1007.76</v>
      </c>
      <c r="AT3030">
        <v>873.697021484375</v>
      </c>
      <c r="AU3030">
        <v>792.30072740000003</v>
      </c>
      <c r="AV3030">
        <v>89.325294494628906</v>
      </c>
      <c r="AW3030">
        <v>1007.75999999999</v>
      </c>
      <c r="AX3030">
        <f t="shared" si="188"/>
        <v>134.06297851562499</v>
      </c>
      <c r="AY3030">
        <f t="shared" si="189"/>
        <v>215.45927259999996</v>
      </c>
      <c r="AZ3030">
        <f t="shared" si="190"/>
        <v>918.43470550537108</v>
      </c>
      <c r="BA3030">
        <f t="shared" si="191"/>
        <v>1.0004441719502211E-11</v>
      </c>
    </row>
    <row r="3031" spans="1:53" x14ac:dyDescent="0.35">
      <c r="A3031">
        <v>3211516</v>
      </c>
      <c r="B3031">
        <v>2007</v>
      </c>
      <c r="C3031">
        <v>52</v>
      </c>
      <c r="D3031">
        <v>52</v>
      </c>
      <c r="E3031">
        <v>56</v>
      </c>
      <c r="F3031" t="s">
        <v>54</v>
      </c>
      <c r="G3031" t="s">
        <v>54</v>
      </c>
      <c r="H3031" t="s">
        <v>45</v>
      </c>
      <c r="I3031">
        <v>28</v>
      </c>
      <c r="J3031" t="s">
        <v>46</v>
      </c>
      <c r="K3031" t="s">
        <v>47</v>
      </c>
      <c r="L3031">
        <v>1</v>
      </c>
      <c r="M3031">
        <v>5</v>
      </c>
      <c r="N3031">
        <v>25</v>
      </c>
      <c r="O3031" t="s">
        <v>48</v>
      </c>
      <c r="P3031">
        <v>7634.5760259999997</v>
      </c>
      <c r="Q3031" t="s">
        <v>49</v>
      </c>
      <c r="R3031">
        <v>10000</v>
      </c>
      <c r="S3031">
        <v>100</v>
      </c>
      <c r="T3031">
        <v>17</v>
      </c>
      <c r="U3031" t="s">
        <v>62</v>
      </c>
      <c r="V3031">
        <v>0</v>
      </c>
      <c r="W3031">
        <v>0</v>
      </c>
      <c r="X3031">
        <v>2</v>
      </c>
      <c r="Y3031" t="s">
        <v>51</v>
      </c>
      <c r="Z3031" t="s">
        <v>60</v>
      </c>
      <c r="AA3031">
        <v>2.0425353E-2</v>
      </c>
      <c r="AB3031">
        <v>0.154348284</v>
      </c>
      <c r="AC3031">
        <v>0.44283007000000002</v>
      </c>
      <c r="AD3031">
        <v>0.18794834999999999</v>
      </c>
      <c r="AE3031">
        <v>17.580118689999999</v>
      </c>
      <c r="AF3031">
        <v>0.48881762200000001</v>
      </c>
      <c r="AG3031">
        <v>2.4950515900000001</v>
      </c>
      <c r="AH3031">
        <v>0.18076246300000001</v>
      </c>
      <c r="AI3031">
        <v>4.105572E-3</v>
      </c>
      <c r="AJ3031">
        <v>9</v>
      </c>
      <c r="AK3031">
        <v>791008</v>
      </c>
      <c r="AL3031">
        <v>0</v>
      </c>
      <c r="AM3031" t="s">
        <v>53</v>
      </c>
      <c r="AN3031">
        <v>1012007</v>
      </c>
      <c r="AO3031">
        <v>31082007</v>
      </c>
      <c r="AP3031">
        <v>827.38</v>
      </c>
      <c r="AQ3031">
        <v>1</v>
      </c>
      <c r="AR3031">
        <v>1</v>
      </c>
      <c r="AS3031">
        <v>827.38</v>
      </c>
      <c r="AT3031">
        <v>923.86907958984295</v>
      </c>
      <c r="AU3031">
        <v>1010.777873</v>
      </c>
      <c r="AV3031">
        <v>89.325294494628906</v>
      </c>
      <c r="AW3031">
        <v>827.37999999999897</v>
      </c>
      <c r="AX3031">
        <f t="shared" si="188"/>
        <v>96.489079589842959</v>
      </c>
      <c r="AY3031">
        <f t="shared" si="189"/>
        <v>183.397873</v>
      </c>
      <c r="AZ3031">
        <f t="shared" si="190"/>
        <v>738.05470550537109</v>
      </c>
      <c r="BA3031">
        <f t="shared" si="191"/>
        <v>1.0231815394945443E-12</v>
      </c>
    </row>
    <row r="3032" spans="1:53" x14ac:dyDescent="0.35">
      <c r="A3032">
        <v>6527576</v>
      </c>
      <c r="B3032">
        <v>2007</v>
      </c>
      <c r="C3032">
        <v>54</v>
      </c>
      <c r="D3032">
        <v>48</v>
      </c>
      <c r="E3032">
        <v>48</v>
      </c>
      <c r="F3032" t="s">
        <v>45</v>
      </c>
      <c r="G3032" t="s">
        <v>54</v>
      </c>
      <c r="H3032" t="s">
        <v>54</v>
      </c>
      <c r="I3032">
        <v>27</v>
      </c>
      <c r="J3032" t="s">
        <v>76</v>
      </c>
      <c r="K3032" t="s">
        <v>64</v>
      </c>
      <c r="L3032">
        <v>2</v>
      </c>
      <c r="M3032">
        <v>9</v>
      </c>
      <c r="N3032">
        <v>13</v>
      </c>
      <c r="O3032" t="s">
        <v>61</v>
      </c>
      <c r="P3032">
        <v>3878.5124569999998</v>
      </c>
      <c r="Q3032" t="s">
        <v>49</v>
      </c>
      <c r="R3032">
        <v>17000</v>
      </c>
      <c r="S3032">
        <v>150</v>
      </c>
      <c r="T3032">
        <v>27</v>
      </c>
      <c r="U3032" t="s">
        <v>50</v>
      </c>
      <c r="V3032">
        <v>0</v>
      </c>
      <c r="W3032">
        <v>0</v>
      </c>
      <c r="X3032">
        <v>0</v>
      </c>
      <c r="Y3032" t="s">
        <v>51</v>
      </c>
      <c r="Z3032" t="s">
        <v>60</v>
      </c>
      <c r="AA3032">
        <v>2.0425353E-2</v>
      </c>
      <c r="AB3032">
        <v>0.154348284</v>
      </c>
      <c r="AC3032">
        <v>0.44283007000000002</v>
      </c>
      <c r="AD3032">
        <v>0.18794834999999999</v>
      </c>
      <c r="AE3032">
        <v>17.580118689999999</v>
      </c>
      <c r="AF3032">
        <v>0.48881762200000001</v>
      </c>
      <c r="AG3032">
        <v>2.4950515900000001</v>
      </c>
      <c r="AH3032">
        <v>0.18076246300000001</v>
      </c>
      <c r="AI3032">
        <v>4.105572E-3</v>
      </c>
      <c r="AJ3032">
        <v>10</v>
      </c>
      <c r="AK3032">
        <v>791008</v>
      </c>
      <c r="AL3032">
        <v>0</v>
      </c>
      <c r="AM3032" t="s">
        <v>53</v>
      </c>
      <c r="AN3032">
        <v>14012007</v>
      </c>
      <c r="AO3032">
        <v>31122007</v>
      </c>
      <c r="AP3032">
        <v>555.22</v>
      </c>
      <c r="AQ3032">
        <v>1</v>
      </c>
      <c r="AR3032">
        <v>1</v>
      </c>
      <c r="AS3032">
        <v>555.22</v>
      </c>
      <c r="AT3032">
        <v>650.48040771484295</v>
      </c>
      <c r="AU3032">
        <v>552.93841669999995</v>
      </c>
      <c r="AV3032">
        <v>89.325294494628906</v>
      </c>
      <c r="AW3032">
        <v>555.22</v>
      </c>
      <c r="AX3032">
        <f t="shared" si="188"/>
        <v>95.260407714842927</v>
      </c>
      <c r="AY3032">
        <f t="shared" si="189"/>
        <v>2.2815833000000794</v>
      </c>
      <c r="AZ3032">
        <f t="shared" si="190"/>
        <v>465.89470550537112</v>
      </c>
      <c r="BA3032">
        <f t="shared" si="191"/>
        <v>0</v>
      </c>
    </row>
    <row r="3033" spans="1:53" x14ac:dyDescent="0.35">
      <c r="A3033">
        <v>2748092</v>
      </c>
      <c r="B3033">
        <v>2005</v>
      </c>
      <c r="C3033">
        <v>39</v>
      </c>
      <c r="D3033">
        <v>39</v>
      </c>
      <c r="E3033">
        <v>41</v>
      </c>
      <c r="F3033" t="s">
        <v>45</v>
      </c>
      <c r="G3033" t="s">
        <v>45</v>
      </c>
      <c r="H3033" t="s">
        <v>54</v>
      </c>
      <c r="I3033">
        <v>19</v>
      </c>
      <c r="J3033" t="s">
        <v>57</v>
      </c>
      <c r="K3033" t="s">
        <v>71</v>
      </c>
      <c r="L3033">
        <v>2</v>
      </c>
      <c r="M3033">
        <v>9</v>
      </c>
      <c r="N3033">
        <v>10</v>
      </c>
      <c r="O3033" t="s">
        <v>61</v>
      </c>
      <c r="P3033">
        <v>2498.8605859999998</v>
      </c>
      <c r="Q3033" t="s">
        <v>56</v>
      </c>
      <c r="R3033">
        <v>7000</v>
      </c>
      <c r="S3033">
        <v>0</v>
      </c>
      <c r="T3033">
        <v>1</v>
      </c>
      <c r="U3033" t="s">
        <v>62</v>
      </c>
      <c r="V3033">
        <v>1</v>
      </c>
      <c r="W3033">
        <v>0</v>
      </c>
      <c r="X3033">
        <v>1</v>
      </c>
      <c r="Y3033" t="s">
        <v>51</v>
      </c>
      <c r="Z3033" t="s">
        <v>60</v>
      </c>
      <c r="AA3033">
        <v>0.121347202</v>
      </c>
      <c r="AB3033">
        <v>0.66518078300000005</v>
      </c>
      <c r="AC3033">
        <v>8.1228331000000001E-2</v>
      </c>
      <c r="AD3033">
        <v>0.103268227</v>
      </c>
      <c r="AE3033">
        <v>82.079365080000002</v>
      </c>
      <c r="AF3033">
        <v>0.507638755</v>
      </c>
      <c r="AG3033">
        <v>2.5611688959999999</v>
      </c>
      <c r="AH3033">
        <v>0.18735083499999999</v>
      </c>
      <c r="AI3033">
        <v>1.4081145999999999E-2</v>
      </c>
      <c r="AJ3033">
        <v>5</v>
      </c>
      <c r="AK3033">
        <v>800201</v>
      </c>
      <c r="AL3033">
        <v>0</v>
      </c>
      <c r="AM3033" t="s">
        <v>53</v>
      </c>
      <c r="AN3033">
        <v>14022005</v>
      </c>
      <c r="AO3033">
        <v>31122005</v>
      </c>
      <c r="AP3033">
        <v>436.39</v>
      </c>
      <c r="AQ3033">
        <v>1</v>
      </c>
      <c r="AR3033">
        <v>1</v>
      </c>
      <c r="AS3033">
        <v>436.39</v>
      </c>
      <c r="AT3033">
        <v>860.72027587890602</v>
      </c>
      <c r="AU3033">
        <v>731.18419229999995</v>
      </c>
      <c r="AV3033">
        <v>89.325294494628906</v>
      </c>
      <c r="AW3033">
        <v>711.19</v>
      </c>
      <c r="AX3033">
        <f t="shared" si="188"/>
        <v>424.33027587890604</v>
      </c>
      <c r="AY3033">
        <f t="shared" si="189"/>
        <v>294.79419229999996</v>
      </c>
      <c r="AZ3033">
        <f t="shared" si="190"/>
        <v>347.06470550537108</v>
      </c>
      <c r="BA3033">
        <f t="shared" si="191"/>
        <v>274.80000000000007</v>
      </c>
    </row>
    <row r="3034" spans="1:53" x14ac:dyDescent="0.35">
      <c r="A3034">
        <v>6043616</v>
      </c>
      <c r="B3034">
        <v>2006</v>
      </c>
      <c r="C3034">
        <v>60</v>
      </c>
      <c r="D3034">
        <v>45</v>
      </c>
      <c r="E3034">
        <v>45</v>
      </c>
      <c r="F3034" t="s">
        <v>45</v>
      </c>
      <c r="G3034" t="s">
        <v>54</v>
      </c>
      <c r="H3034" t="s">
        <v>54</v>
      </c>
      <c r="I3034">
        <v>17</v>
      </c>
      <c r="J3034" t="s">
        <v>57</v>
      </c>
      <c r="K3034" t="s">
        <v>58</v>
      </c>
      <c r="L3034">
        <v>2</v>
      </c>
      <c r="M3034">
        <v>6</v>
      </c>
      <c r="N3034">
        <v>21</v>
      </c>
      <c r="O3034" t="s">
        <v>77</v>
      </c>
      <c r="P3034">
        <v>7016.2016979999999</v>
      </c>
      <c r="Q3034" t="s">
        <v>49</v>
      </c>
      <c r="R3034">
        <v>14000</v>
      </c>
      <c r="S3034">
        <v>0</v>
      </c>
      <c r="T3034">
        <v>19</v>
      </c>
      <c r="U3034" t="s">
        <v>50</v>
      </c>
      <c r="V3034">
        <v>0</v>
      </c>
      <c r="W3034">
        <v>0</v>
      </c>
      <c r="X3034">
        <v>0</v>
      </c>
      <c r="Y3034" t="s">
        <v>63</v>
      </c>
      <c r="Z3034" t="s">
        <v>60</v>
      </c>
      <c r="AA3034">
        <v>0.121347202</v>
      </c>
      <c r="AB3034">
        <v>0.66518078300000005</v>
      </c>
      <c r="AC3034">
        <v>8.1228331000000001E-2</v>
      </c>
      <c r="AD3034">
        <v>0.103268227</v>
      </c>
      <c r="AE3034">
        <v>82.079365080000002</v>
      </c>
      <c r="AF3034">
        <v>0.507638755</v>
      </c>
      <c r="AG3034">
        <v>2.5611688959999999</v>
      </c>
      <c r="AH3034">
        <v>0.18735083499999999</v>
      </c>
      <c r="AI3034">
        <v>1.4081145999999999E-2</v>
      </c>
      <c r="AJ3034">
        <v>3</v>
      </c>
      <c r="AK3034">
        <v>800201</v>
      </c>
      <c r="AL3034">
        <v>0</v>
      </c>
      <c r="AM3034" t="s">
        <v>53</v>
      </c>
      <c r="AN3034">
        <v>2042006</v>
      </c>
      <c r="AO3034">
        <v>31122006</v>
      </c>
      <c r="AP3034">
        <v>590.72</v>
      </c>
      <c r="AQ3034">
        <v>1</v>
      </c>
      <c r="AR3034">
        <v>1</v>
      </c>
      <c r="AS3034">
        <v>590.72</v>
      </c>
      <c r="AT3034">
        <v>824.11859130859295</v>
      </c>
      <c r="AU3034">
        <v>578.29530769999997</v>
      </c>
      <c r="AV3034">
        <v>89.325294494628906</v>
      </c>
      <c r="AW3034">
        <v>590.72</v>
      </c>
      <c r="AX3034">
        <f t="shared" si="188"/>
        <v>233.39859130859293</v>
      </c>
      <c r="AY3034">
        <f t="shared" si="189"/>
        <v>12.424692300000061</v>
      </c>
      <c r="AZ3034">
        <f t="shared" si="190"/>
        <v>501.39470550537112</v>
      </c>
      <c r="BA3034">
        <f t="shared" si="191"/>
        <v>0</v>
      </c>
    </row>
    <row r="3035" spans="1:53" x14ac:dyDescent="0.35">
      <c r="A3035">
        <v>2748306</v>
      </c>
      <c r="B3035">
        <v>2005</v>
      </c>
      <c r="C3035">
        <v>43</v>
      </c>
      <c r="D3035">
        <v>43</v>
      </c>
      <c r="E3035">
        <v>62</v>
      </c>
      <c r="F3035" t="s">
        <v>45</v>
      </c>
      <c r="G3035" t="s">
        <v>45</v>
      </c>
      <c r="H3035" t="s">
        <v>54</v>
      </c>
      <c r="I3035">
        <v>20</v>
      </c>
      <c r="J3035" t="s">
        <v>57</v>
      </c>
      <c r="K3035" t="s">
        <v>58</v>
      </c>
      <c r="L3035">
        <v>2</v>
      </c>
      <c r="M3035">
        <v>1</v>
      </c>
      <c r="N3035">
        <v>10</v>
      </c>
      <c r="O3035" t="s">
        <v>61</v>
      </c>
      <c r="P3035">
        <v>5876.5113229999997</v>
      </c>
      <c r="Q3035" t="s">
        <v>49</v>
      </c>
      <c r="R3035">
        <v>10000</v>
      </c>
      <c r="S3035">
        <v>100</v>
      </c>
      <c r="T3035">
        <v>13</v>
      </c>
      <c r="U3035" t="s">
        <v>62</v>
      </c>
      <c r="V3035">
        <v>0</v>
      </c>
      <c r="W3035">
        <v>1</v>
      </c>
      <c r="X3035">
        <v>0</v>
      </c>
      <c r="Y3035" t="s">
        <v>51</v>
      </c>
      <c r="Z3035" t="s">
        <v>60</v>
      </c>
      <c r="AA3035">
        <v>0.14608599799999999</v>
      </c>
      <c r="AB3035">
        <v>0.64415655999999999</v>
      </c>
      <c r="AC3035">
        <v>7.0562292999999998E-2</v>
      </c>
      <c r="AD3035">
        <v>8.0730701000000002E-2</v>
      </c>
      <c r="AE3035">
        <v>178.63157899999999</v>
      </c>
      <c r="AF3035">
        <v>0.51208014099999999</v>
      </c>
      <c r="AG3035">
        <v>1.8710033079999999</v>
      </c>
      <c r="AH3035">
        <v>9.6599560000000001E-2</v>
      </c>
      <c r="AI3035">
        <v>7.4437490000000004E-3</v>
      </c>
      <c r="AJ3035">
        <v>5</v>
      </c>
      <c r="AK3035">
        <v>800203</v>
      </c>
      <c r="AL3035">
        <v>0</v>
      </c>
      <c r="AM3035" t="s">
        <v>53</v>
      </c>
      <c r="AN3035">
        <v>1012005</v>
      </c>
      <c r="AO3035">
        <v>11042005</v>
      </c>
      <c r="AP3035">
        <v>740.89</v>
      </c>
      <c r="AQ3035">
        <v>1</v>
      </c>
      <c r="AR3035">
        <v>1</v>
      </c>
      <c r="AS3035">
        <v>740.89</v>
      </c>
      <c r="AT3035">
        <v>719.17517089843705</v>
      </c>
      <c r="AU3035">
        <v>1025.8099850000001</v>
      </c>
      <c r="AV3035">
        <v>89.325294494628906</v>
      </c>
      <c r="AW3035">
        <v>740.88999999999896</v>
      </c>
      <c r="AX3035">
        <f t="shared" si="188"/>
        <v>21.714829101562941</v>
      </c>
      <c r="AY3035">
        <f t="shared" si="189"/>
        <v>284.91998500000011</v>
      </c>
      <c r="AZ3035">
        <f t="shared" si="190"/>
        <v>651.56470550537108</v>
      </c>
      <c r="BA3035">
        <f t="shared" si="191"/>
        <v>1.0231815394945443E-12</v>
      </c>
    </row>
    <row r="3036" spans="1:53" x14ac:dyDescent="0.35">
      <c r="A3036">
        <v>3060473</v>
      </c>
      <c r="B3036">
        <v>2005</v>
      </c>
      <c r="C3036">
        <v>51</v>
      </c>
      <c r="D3036">
        <v>33</v>
      </c>
      <c r="E3036">
        <v>33</v>
      </c>
      <c r="F3036" t="s">
        <v>45</v>
      </c>
      <c r="G3036" t="s">
        <v>54</v>
      </c>
      <c r="H3036" t="s">
        <v>54</v>
      </c>
      <c r="I3036">
        <v>12</v>
      </c>
      <c r="J3036" t="s">
        <v>57</v>
      </c>
      <c r="K3036" t="s">
        <v>58</v>
      </c>
      <c r="L3036">
        <v>2</v>
      </c>
      <c r="M3036">
        <v>7</v>
      </c>
      <c r="N3036">
        <v>29</v>
      </c>
      <c r="O3036" t="s">
        <v>91</v>
      </c>
      <c r="P3036">
        <v>90</v>
      </c>
      <c r="Q3036" t="s">
        <v>56</v>
      </c>
      <c r="R3036">
        <v>9000</v>
      </c>
      <c r="S3036">
        <v>0</v>
      </c>
      <c r="T3036">
        <v>17</v>
      </c>
      <c r="U3036" t="s">
        <v>62</v>
      </c>
      <c r="V3036">
        <v>0</v>
      </c>
      <c r="W3036">
        <v>0</v>
      </c>
      <c r="X3036">
        <v>1</v>
      </c>
      <c r="Y3036" t="s">
        <v>51</v>
      </c>
      <c r="Z3036" t="s">
        <v>60</v>
      </c>
      <c r="AA3036">
        <v>0.14608599799999999</v>
      </c>
      <c r="AB3036">
        <v>0.64415655999999999</v>
      </c>
      <c r="AC3036">
        <v>7.0562292999999998E-2</v>
      </c>
      <c r="AD3036">
        <v>8.0730701000000002E-2</v>
      </c>
      <c r="AE3036">
        <v>178.63157899999999</v>
      </c>
      <c r="AF3036">
        <v>0.51208014099999999</v>
      </c>
      <c r="AG3036">
        <v>1.8710033079999999</v>
      </c>
      <c r="AH3036">
        <v>9.6599560000000001E-2</v>
      </c>
      <c r="AI3036">
        <v>7.4437490000000004E-3</v>
      </c>
      <c r="AJ3036">
        <v>4</v>
      </c>
      <c r="AK3036">
        <v>800203</v>
      </c>
      <c r="AL3036">
        <v>0</v>
      </c>
      <c r="AM3036" t="s">
        <v>53</v>
      </c>
      <c r="AN3036">
        <v>21102005</v>
      </c>
      <c r="AO3036">
        <v>31122005</v>
      </c>
      <c r="AP3036">
        <v>765.58</v>
      </c>
      <c r="AQ3036">
        <v>1</v>
      </c>
      <c r="AR3036">
        <v>1</v>
      </c>
      <c r="AS3036">
        <v>765.58</v>
      </c>
      <c r="AT3036">
        <v>726.2705078125</v>
      </c>
      <c r="AU3036">
        <v>885.22416859999998</v>
      </c>
      <c r="AV3036">
        <v>89.325294494628906</v>
      </c>
      <c r="AW3036">
        <v>765.58</v>
      </c>
      <c r="AX3036">
        <f t="shared" si="188"/>
        <v>39.309492187500041</v>
      </c>
      <c r="AY3036">
        <f t="shared" si="189"/>
        <v>119.64416859999994</v>
      </c>
      <c r="AZ3036">
        <f t="shared" si="190"/>
        <v>676.25470550537113</v>
      </c>
      <c r="BA3036">
        <f t="shared" si="191"/>
        <v>0</v>
      </c>
    </row>
    <row r="3037" spans="1:53" x14ac:dyDescent="0.35">
      <c r="A3037">
        <v>1507684</v>
      </c>
      <c r="B3037">
        <v>2008</v>
      </c>
      <c r="C3037">
        <v>53</v>
      </c>
      <c r="D3037">
        <v>38</v>
      </c>
      <c r="E3037">
        <v>38</v>
      </c>
      <c r="F3037" t="s">
        <v>54</v>
      </c>
      <c r="G3037" t="s">
        <v>45</v>
      </c>
      <c r="H3037" t="s">
        <v>45</v>
      </c>
      <c r="I3037">
        <v>18</v>
      </c>
      <c r="J3037" t="s">
        <v>57</v>
      </c>
      <c r="K3037" t="s">
        <v>58</v>
      </c>
      <c r="L3037">
        <v>2</v>
      </c>
      <c r="M3037">
        <v>4</v>
      </c>
      <c r="N3037">
        <v>10</v>
      </c>
      <c r="O3037" t="s">
        <v>61</v>
      </c>
      <c r="P3037">
        <v>6491.1825159999999</v>
      </c>
      <c r="Q3037" t="s">
        <v>56</v>
      </c>
      <c r="R3037">
        <v>6000</v>
      </c>
      <c r="S3037">
        <v>200</v>
      </c>
      <c r="T3037">
        <v>10</v>
      </c>
      <c r="U3037" t="s">
        <v>62</v>
      </c>
      <c r="V3037">
        <v>1</v>
      </c>
      <c r="W3037">
        <v>4</v>
      </c>
      <c r="X3037">
        <v>4</v>
      </c>
      <c r="Y3037" t="s">
        <v>51</v>
      </c>
      <c r="Z3037" t="s">
        <v>60</v>
      </c>
      <c r="AA3037">
        <v>7.9825517999999998E-2</v>
      </c>
      <c r="AB3037">
        <v>0.64013086200000002</v>
      </c>
      <c r="AC3037">
        <v>6.6521264999999996E-2</v>
      </c>
      <c r="AD3037">
        <v>0.10318828100000001</v>
      </c>
      <c r="AE3037">
        <v>154.7333333</v>
      </c>
      <c r="AF3037">
        <v>0.47705730299999999</v>
      </c>
      <c r="AG3037">
        <v>2.0248636860000002</v>
      </c>
      <c r="AH3037">
        <v>0.18801279400000001</v>
      </c>
      <c r="AI3037">
        <v>1.585315E-2</v>
      </c>
      <c r="AJ3037">
        <v>6</v>
      </c>
      <c r="AK3037">
        <v>800205</v>
      </c>
      <c r="AL3037">
        <v>0</v>
      </c>
      <c r="AM3037" t="s">
        <v>53</v>
      </c>
      <c r="AN3037">
        <v>1012008</v>
      </c>
      <c r="AO3037">
        <v>1082008</v>
      </c>
      <c r="AP3037">
        <v>1506.09</v>
      </c>
      <c r="AQ3037">
        <v>1</v>
      </c>
      <c r="AR3037">
        <v>1</v>
      </c>
      <c r="AS3037">
        <v>1506.09</v>
      </c>
      <c r="AT3037">
        <v>1196.22094726562</v>
      </c>
      <c r="AU3037">
        <v>975.11780039999996</v>
      </c>
      <c r="AV3037">
        <v>89.325294494628906</v>
      </c>
      <c r="AW3037">
        <v>1506.0899999999899</v>
      </c>
      <c r="AX3037">
        <f t="shared" si="188"/>
        <v>309.86905273437992</v>
      </c>
      <c r="AY3037">
        <f t="shared" si="189"/>
        <v>530.97219959999995</v>
      </c>
      <c r="AZ3037">
        <f t="shared" si="190"/>
        <v>1416.764705505371</v>
      </c>
      <c r="BA3037">
        <f t="shared" si="191"/>
        <v>1.0004441719502211E-11</v>
      </c>
    </row>
    <row r="3038" spans="1:53" x14ac:dyDescent="0.35">
      <c r="A3038">
        <v>3882672</v>
      </c>
      <c r="B3038">
        <v>2005</v>
      </c>
      <c r="C3038">
        <v>76</v>
      </c>
      <c r="D3038">
        <v>47</v>
      </c>
      <c r="E3038">
        <v>47</v>
      </c>
      <c r="F3038" t="s">
        <v>54</v>
      </c>
      <c r="G3038" t="s">
        <v>45</v>
      </c>
      <c r="H3038" t="s">
        <v>45</v>
      </c>
      <c r="I3038">
        <v>24</v>
      </c>
      <c r="J3038" t="s">
        <v>76</v>
      </c>
      <c r="K3038" t="s">
        <v>71</v>
      </c>
      <c r="L3038">
        <v>4</v>
      </c>
      <c r="M3038">
        <v>2</v>
      </c>
      <c r="N3038">
        <v>9</v>
      </c>
      <c r="O3038" t="s">
        <v>70</v>
      </c>
      <c r="P3038">
        <v>8429.7743719999999</v>
      </c>
      <c r="Q3038" t="s">
        <v>49</v>
      </c>
      <c r="R3038">
        <v>8000</v>
      </c>
      <c r="S3038">
        <v>0</v>
      </c>
      <c r="T3038">
        <v>6</v>
      </c>
      <c r="U3038" t="s">
        <v>62</v>
      </c>
      <c r="V3038">
        <v>0</v>
      </c>
      <c r="W3038">
        <v>0</v>
      </c>
      <c r="X3038">
        <v>0</v>
      </c>
      <c r="Y3038" t="s">
        <v>51</v>
      </c>
      <c r="Z3038" t="s">
        <v>60</v>
      </c>
      <c r="AA3038">
        <v>6.0512367999999997E-2</v>
      </c>
      <c r="AB3038">
        <v>0.35026501799999998</v>
      </c>
      <c r="AC3038">
        <v>0.22835689100000001</v>
      </c>
      <c r="AD3038">
        <v>0.13008937400000001</v>
      </c>
      <c r="AE3038">
        <v>28.102325579999999</v>
      </c>
      <c r="AF3038">
        <v>0.49503475699999999</v>
      </c>
      <c r="AG3038">
        <v>2.6687279149999998</v>
      </c>
      <c r="AH3038">
        <v>0.18890386300000001</v>
      </c>
      <c r="AI3038">
        <v>9.2093439999999995E-3</v>
      </c>
      <c r="AJ3038">
        <v>6</v>
      </c>
      <c r="AK3038">
        <v>800300</v>
      </c>
      <c r="AL3038">
        <v>0</v>
      </c>
      <c r="AM3038" t="s">
        <v>53</v>
      </c>
      <c r="AN3038">
        <v>6092005</v>
      </c>
      <c r="AO3038">
        <v>31122005</v>
      </c>
      <c r="AP3038">
        <v>93.48</v>
      </c>
      <c r="AQ3038">
        <v>1</v>
      </c>
      <c r="AR3038">
        <v>1</v>
      </c>
      <c r="AS3038">
        <v>93.48</v>
      </c>
      <c r="AT3038">
        <v>241.85386657714801</v>
      </c>
      <c r="AU3038">
        <v>1253.9232629999999</v>
      </c>
      <c r="AV3038">
        <v>89.325294494628906</v>
      </c>
      <c r="AW3038">
        <v>93.48</v>
      </c>
      <c r="AX3038">
        <f t="shared" si="188"/>
        <v>148.37386657714802</v>
      </c>
      <c r="AY3038">
        <f t="shared" si="189"/>
        <v>1160.4432629999999</v>
      </c>
      <c r="AZ3038">
        <f t="shared" si="190"/>
        <v>4.1547055053710977</v>
      </c>
      <c r="BA3038">
        <f t="shared" si="191"/>
        <v>0</v>
      </c>
    </row>
    <row r="3039" spans="1:53" x14ac:dyDescent="0.35">
      <c r="A3039">
        <v>4724781</v>
      </c>
      <c r="B3039">
        <v>2006</v>
      </c>
      <c r="C3039">
        <v>53</v>
      </c>
      <c r="D3039">
        <v>47</v>
      </c>
      <c r="E3039">
        <v>47</v>
      </c>
      <c r="F3039" t="s">
        <v>54</v>
      </c>
      <c r="G3039" t="s">
        <v>45</v>
      </c>
      <c r="H3039" t="s">
        <v>45</v>
      </c>
      <c r="I3039">
        <v>25</v>
      </c>
      <c r="J3039" t="s">
        <v>57</v>
      </c>
      <c r="K3039" t="s">
        <v>58</v>
      </c>
      <c r="L3039">
        <v>2</v>
      </c>
      <c r="M3039">
        <v>9</v>
      </c>
      <c r="N3039">
        <v>33</v>
      </c>
      <c r="O3039" t="s">
        <v>67</v>
      </c>
      <c r="P3039">
        <v>5042.1590269999997</v>
      </c>
      <c r="Q3039" t="s">
        <v>49</v>
      </c>
      <c r="R3039">
        <v>12000</v>
      </c>
      <c r="S3039">
        <v>0</v>
      </c>
      <c r="T3039">
        <v>24</v>
      </c>
      <c r="U3039" t="s">
        <v>62</v>
      </c>
      <c r="V3039">
        <v>0</v>
      </c>
      <c r="W3039">
        <v>0</v>
      </c>
      <c r="X3039">
        <v>0</v>
      </c>
      <c r="Y3039" t="s">
        <v>51</v>
      </c>
      <c r="Z3039" t="s">
        <v>60</v>
      </c>
      <c r="AA3039">
        <v>9.1966882999999999E-2</v>
      </c>
      <c r="AB3039">
        <v>0.48869993299999998</v>
      </c>
      <c r="AC3039">
        <v>0.166480197</v>
      </c>
      <c r="AD3039">
        <v>9.0633257999999994E-2</v>
      </c>
      <c r="AE3039">
        <v>72.460992910000002</v>
      </c>
      <c r="AF3039">
        <v>0.494274249</v>
      </c>
      <c r="AG3039">
        <v>2.286193779</v>
      </c>
      <c r="AH3039">
        <v>0.181308887</v>
      </c>
      <c r="AI3039">
        <v>1.3368984E-2</v>
      </c>
      <c r="AJ3039">
        <v>7</v>
      </c>
      <c r="AK3039">
        <v>800306</v>
      </c>
      <c r="AL3039">
        <v>0</v>
      </c>
      <c r="AM3039" t="s">
        <v>53</v>
      </c>
      <c r="AN3039">
        <v>1012006</v>
      </c>
      <c r="AO3039">
        <v>11072006</v>
      </c>
      <c r="AP3039">
        <v>1287.8900000000001</v>
      </c>
      <c r="AQ3039">
        <v>1</v>
      </c>
      <c r="AR3039">
        <v>1</v>
      </c>
      <c r="AS3039">
        <v>1287.8900000000001</v>
      </c>
      <c r="AT3039">
        <v>914.81097412109295</v>
      </c>
      <c r="AU3039">
        <v>791.31228940000005</v>
      </c>
      <c r="AV3039">
        <v>89.325294494628906</v>
      </c>
      <c r="AW3039">
        <v>1287.8900000000001</v>
      </c>
      <c r="AX3039">
        <f t="shared" si="188"/>
        <v>373.07902587890715</v>
      </c>
      <c r="AY3039">
        <f t="shared" si="189"/>
        <v>496.57771060000005</v>
      </c>
      <c r="AZ3039">
        <f t="shared" si="190"/>
        <v>1198.5647055053712</v>
      </c>
      <c r="BA3039">
        <f t="shared" si="191"/>
        <v>0</v>
      </c>
    </row>
    <row r="3040" spans="1:53" x14ac:dyDescent="0.35">
      <c r="A3040">
        <v>4323787</v>
      </c>
      <c r="B3040">
        <v>2006</v>
      </c>
      <c r="C3040">
        <v>32</v>
      </c>
      <c r="D3040">
        <v>32</v>
      </c>
      <c r="E3040">
        <v>56</v>
      </c>
      <c r="F3040" t="s">
        <v>54</v>
      </c>
      <c r="G3040" t="s">
        <v>54</v>
      </c>
      <c r="H3040" t="s">
        <v>45</v>
      </c>
      <c r="I3040">
        <v>9</v>
      </c>
      <c r="J3040" t="s">
        <v>57</v>
      </c>
      <c r="K3040" t="s">
        <v>47</v>
      </c>
      <c r="L3040">
        <v>1</v>
      </c>
      <c r="M3040">
        <v>2</v>
      </c>
      <c r="N3040">
        <v>28</v>
      </c>
      <c r="O3040" t="s">
        <v>72</v>
      </c>
      <c r="P3040">
        <v>21880.349010000002</v>
      </c>
      <c r="Q3040" t="s">
        <v>49</v>
      </c>
      <c r="R3040">
        <v>15000</v>
      </c>
      <c r="S3040">
        <v>0</v>
      </c>
      <c r="T3040">
        <v>14</v>
      </c>
      <c r="U3040" t="s">
        <v>62</v>
      </c>
      <c r="V3040">
        <v>0</v>
      </c>
      <c r="W3040">
        <v>0</v>
      </c>
      <c r="X3040">
        <v>1</v>
      </c>
      <c r="Y3040" t="s">
        <v>51</v>
      </c>
      <c r="Z3040" t="s">
        <v>65</v>
      </c>
      <c r="AA3040">
        <v>7.9009995E-2</v>
      </c>
      <c r="AB3040">
        <v>0.480009519</v>
      </c>
      <c r="AC3040">
        <v>0.15897191799999999</v>
      </c>
      <c r="AD3040">
        <v>0.105466114</v>
      </c>
      <c r="AE3040">
        <v>64.428571430000005</v>
      </c>
      <c r="AF3040">
        <v>0.48105658899999998</v>
      </c>
      <c r="AG3040">
        <v>2.4685863870000002</v>
      </c>
      <c r="AH3040">
        <v>0.21521546799999999</v>
      </c>
      <c r="AI3040">
        <v>1.0615443E-2</v>
      </c>
      <c r="AJ3040">
        <v>3</v>
      </c>
      <c r="AK3040">
        <v>800307</v>
      </c>
      <c r="AL3040">
        <v>0</v>
      </c>
      <c r="AM3040" t="s">
        <v>53</v>
      </c>
      <c r="AN3040">
        <v>26022006</v>
      </c>
      <c r="AO3040">
        <v>31122006</v>
      </c>
      <c r="AP3040">
        <v>3260.11</v>
      </c>
      <c r="AQ3040">
        <v>1</v>
      </c>
      <c r="AR3040">
        <v>1</v>
      </c>
      <c r="AS3040">
        <v>3260.11</v>
      </c>
      <c r="AT3040">
        <v>3363.95141601562</v>
      </c>
      <c r="AU3040">
        <v>2150.6693839999998</v>
      </c>
      <c r="AV3040">
        <v>89.325294494628906</v>
      </c>
      <c r="AW3040">
        <v>3260.11</v>
      </c>
      <c r="AX3040">
        <f t="shared" si="188"/>
        <v>103.84141601561987</v>
      </c>
      <c r="AY3040">
        <f t="shared" si="189"/>
        <v>1109.4406160000003</v>
      </c>
      <c r="AZ3040">
        <f t="shared" si="190"/>
        <v>3170.7847055053712</v>
      </c>
      <c r="BA3040">
        <f t="shared" si="191"/>
        <v>0</v>
      </c>
    </row>
    <row r="3041" spans="1:53" x14ac:dyDescent="0.35">
      <c r="A3041">
        <v>5921865</v>
      </c>
      <c r="B3041">
        <v>2007</v>
      </c>
      <c r="C3041">
        <v>63</v>
      </c>
      <c r="D3041">
        <v>40</v>
      </c>
      <c r="E3041">
        <v>40</v>
      </c>
      <c r="F3041" t="s">
        <v>45</v>
      </c>
      <c r="G3041" t="s">
        <v>54</v>
      </c>
      <c r="H3041" t="s">
        <v>54</v>
      </c>
      <c r="I3041">
        <v>16</v>
      </c>
      <c r="J3041" t="s">
        <v>57</v>
      </c>
      <c r="K3041" t="s">
        <v>78</v>
      </c>
      <c r="L3041">
        <v>3</v>
      </c>
      <c r="M3041">
        <v>5</v>
      </c>
      <c r="N3041">
        <v>16</v>
      </c>
      <c r="O3041" t="s">
        <v>85</v>
      </c>
      <c r="P3041">
        <v>100</v>
      </c>
      <c r="Q3041" t="s">
        <v>56</v>
      </c>
      <c r="R3041">
        <v>9000</v>
      </c>
      <c r="S3041">
        <v>0</v>
      </c>
      <c r="T3041">
        <v>0</v>
      </c>
      <c r="U3041" t="s">
        <v>62</v>
      </c>
      <c r="V3041">
        <v>0</v>
      </c>
      <c r="W3041">
        <v>0</v>
      </c>
      <c r="X3041">
        <v>0</v>
      </c>
      <c r="Y3041" t="s">
        <v>63</v>
      </c>
      <c r="Z3041" t="s">
        <v>60</v>
      </c>
      <c r="AA3041">
        <v>7.9009995E-2</v>
      </c>
      <c r="AB3041">
        <v>0.480009519</v>
      </c>
      <c r="AC3041">
        <v>0.15897191799999999</v>
      </c>
      <c r="AD3041">
        <v>0.105466114</v>
      </c>
      <c r="AE3041">
        <v>64.428571430000005</v>
      </c>
      <c r="AF3041">
        <v>0.48105658899999998</v>
      </c>
      <c r="AG3041">
        <v>2.4685863870000002</v>
      </c>
      <c r="AH3041">
        <v>0.21521546799999999</v>
      </c>
      <c r="AI3041">
        <v>1.0615443E-2</v>
      </c>
      <c r="AJ3041">
        <v>10</v>
      </c>
      <c r="AK3041">
        <v>800307</v>
      </c>
      <c r="AL3041">
        <v>0</v>
      </c>
      <c r="AM3041" t="s">
        <v>53</v>
      </c>
      <c r="AN3041">
        <v>1012007</v>
      </c>
      <c r="AO3041">
        <v>2122007</v>
      </c>
      <c r="AP3041">
        <v>513.52</v>
      </c>
      <c r="AQ3041">
        <v>1</v>
      </c>
      <c r="AR3041">
        <v>1</v>
      </c>
      <c r="AS3041">
        <v>513.52</v>
      </c>
      <c r="AT3041">
        <v>506.98806762695301</v>
      </c>
      <c r="AU3041">
        <v>816.30126069999994</v>
      </c>
      <c r="AV3041">
        <v>89.325294494628906</v>
      </c>
      <c r="AW3041">
        <v>1963.45</v>
      </c>
      <c r="AX3041">
        <f t="shared" si="188"/>
        <v>6.5319323730469705</v>
      </c>
      <c r="AY3041">
        <f t="shared" si="189"/>
        <v>302.78126069999996</v>
      </c>
      <c r="AZ3041">
        <f t="shared" si="190"/>
        <v>424.19470550537108</v>
      </c>
      <c r="BA3041">
        <f t="shared" si="191"/>
        <v>1449.93</v>
      </c>
    </row>
    <row r="3042" spans="1:53" x14ac:dyDescent="0.35">
      <c r="A3042">
        <v>4914307</v>
      </c>
      <c r="B3042">
        <v>2006</v>
      </c>
      <c r="C3042">
        <v>52</v>
      </c>
      <c r="D3042">
        <v>50</v>
      </c>
      <c r="E3042">
        <v>50</v>
      </c>
      <c r="F3042" t="s">
        <v>54</v>
      </c>
      <c r="G3042" t="s">
        <v>45</v>
      </c>
      <c r="H3042" t="s">
        <v>45</v>
      </c>
      <c r="I3042">
        <v>29</v>
      </c>
      <c r="J3042" t="s">
        <v>57</v>
      </c>
      <c r="K3042" t="s">
        <v>58</v>
      </c>
      <c r="L3042">
        <v>2</v>
      </c>
      <c r="M3042">
        <v>6</v>
      </c>
      <c r="N3042">
        <v>40</v>
      </c>
      <c r="O3042" t="s">
        <v>75</v>
      </c>
      <c r="P3042">
        <v>15569.44888</v>
      </c>
      <c r="Q3042" t="s">
        <v>49</v>
      </c>
      <c r="R3042">
        <v>4000</v>
      </c>
      <c r="S3042">
        <v>0</v>
      </c>
      <c r="T3042">
        <v>28</v>
      </c>
      <c r="U3042" t="s">
        <v>62</v>
      </c>
      <c r="V3042">
        <v>0</v>
      </c>
      <c r="W3042">
        <v>0</v>
      </c>
      <c r="X3042">
        <v>0</v>
      </c>
      <c r="Y3042" t="s">
        <v>51</v>
      </c>
      <c r="Z3042" t="s">
        <v>60</v>
      </c>
      <c r="AA3042">
        <v>9.2901879000000007E-2</v>
      </c>
      <c r="AB3042">
        <v>0.51356993699999998</v>
      </c>
      <c r="AC3042">
        <v>0.191370912</v>
      </c>
      <c r="AD3042">
        <v>0.13261086599999999</v>
      </c>
      <c r="AE3042">
        <v>57.483606559999998</v>
      </c>
      <c r="AF3042">
        <v>0.49522315700000002</v>
      </c>
      <c r="AG3042">
        <v>2.440153097</v>
      </c>
      <c r="AH3042">
        <v>0.164193124</v>
      </c>
      <c r="AI3042">
        <v>1.0708247000000001E-2</v>
      </c>
      <c r="AJ3042">
        <v>4</v>
      </c>
      <c r="AK3042">
        <v>800309</v>
      </c>
      <c r="AL3042">
        <v>0</v>
      </c>
      <c r="AM3042" t="s">
        <v>53</v>
      </c>
      <c r="AN3042">
        <v>1012006</v>
      </c>
      <c r="AO3042">
        <v>22122006</v>
      </c>
      <c r="AP3042">
        <v>2310.5</v>
      </c>
      <c r="AQ3042">
        <v>1</v>
      </c>
      <c r="AR3042">
        <v>1</v>
      </c>
      <c r="AS3042">
        <v>2310.5</v>
      </c>
      <c r="AT3042">
        <v>1617.1884765625</v>
      </c>
      <c r="AU3042">
        <v>1520.6492740000001</v>
      </c>
      <c r="AV3042">
        <v>89.325294494628906</v>
      </c>
      <c r="AW3042">
        <v>2310.5</v>
      </c>
      <c r="AX3042">
        <f t="shared" si="188"/>
        <v>693.3115234375</v>
      </c>
      <c r="AY3042">
        <f t="shared" si="189"/>
        <v>789.8507259999999</v>
      </c>
      <c r="AZ3042">
        <f t="shared" si="190"/>
        <v>2221.1747055053711</v>
      </c>
      <c r="BA3042">
        <f t="shared" si="191"/>
        <v>0</v>
      </c>
    </row>
    <row r="3043" spans="1:53" x14ac:dyDescent="0.35">
      <c r="A3043">
        <v>3889158</v>
      </c>
      <c r="B3043">
        <v>2007</v>
      </c>
      <c r="C3043">
        <v>31</v>
      </c>
      <c r="D3043">
        <v>31</v>
      </c>
      <c r="E3043">
        <v>36</v>
      </c>
      <c r="F3043" t="s">
        <v>54</v>
      </c>
      <c r="G3043" t="s">
        <v>54</v>
      </c>
      <c r="H3043" t="s">
        <v>45</v>
      </c>
      <c r="I3043">
        <v>10</v>
      </c>
      <c r="J3043" t="s">
        <v>46</v>
      </c>
      <c r="K3043" t="s">
        <v>78</v>
      </c>
      <c r="L3043">
        <v>3</v>
      </c>
      <c r="M3043">
        <v>4</v>
      </c>
      <c r="N3043">
        <v>18</v>
      </c>
      <c r="O3043" t="s">
        <v>70</v>
      </c>
      <c r="P3043">
        <v>4324.1871300000003</v>
      </c>
      <c r="Q3043" t="s">
        <v>56</v>
      </c>
      <c r="R3043">
        <v>6000</v>
      </c>
      <c r="S3043">
        <v>100</v>
      </c>
      <c r="T3043">
        <v>13</v>
      </c>
      <c r="U3043" t="s">
        <v>50</v>
      </c>
      <c r="V3043">
        <v>0</v>
      </c>
      <c r="W3043">
        <v>1</v>
      </c>
      <c r="X3043">
        <v>2</v>
      </c>
      <c r="Y3043" t="s">
        <v>51</v>
      </c>
      <c r="Z3043" t="s">
        <v>60</v>
      </c>
      <c r="AA3043">
        <v>7.6527699000000005E-2</v>
      </c>
      <c r="AB3043">
        <v>0.28897772700000002</v>
      </c>
      <c r="AC3043">
        <v>0.22358652200000001</v>
      </c>
      <c r="AD3043">
        <v>0.122777635</v>
      </c>
      <c r="AE3043">
        <v>82.574468089999996</v>
      </c>
      <c r="AF3043">
        <v>0.47294511700000003</v>
      </c>
      <c r="AG3043">
        <v>2.2164477439999999</v>
      </c>
      <c r="AH3043">
        <v>8.4321030000000005E-2</v>
      </c>
      <c r="AI3043">
        <v>7.6193700000000003E-3</v>
      </c>
      <c r="AJ3043">
        <v>4</v>
      </c>
      <c r="AK3043">
        <v>800401</v>
      </c>
      <c r="AL3043">
        <v>0</v>
      </c>
      <c r="AM3043" t="s">
        <v>53</v>
      </c>
      <c r="AN3043">
        <v>11032007</v>
      </c>
      <c r="AO3043">
        <v>31122007</v>
      </c>
      <c r="AP3043">
        <v>1462.85</v>
      </c>
      <c r="AQ3043">
        <v>1</v>
      </c>
      <c r="AR3043">
        <v>1</v>
      </c>
      <c r="AS3043">
        <v>1462.85</v>
      </c>
      <c r="AT3043">
        <v>1186.34326171875</v>
      </c>
      <c r="AU3043">
        <v>910.27064700000005</v>
      </c>
      <c r="AV3043">
        <v>89.325294494628906</v>
      </c>
      <c r="AW3043">
        <v>1462.8499999999899</v>
      </c>
      <c r="AX3043">
        <f t="shared" si="188"/>
        <v>276.50673828124991</v>
      </c>
      <c r="AY3043">
        <f t="shared" si="189"/>
        <v>552.57935299999986</v>
      </c>
      <c r="AZ3043">
        <f t="shared" si="190"/>
        <v>1373.524705505371</v>
      </c>
      <c r="BA3043">
        <f t="shared" si="191"/>
        <v>1.0004441719502211E-11</v>
      </c>
    </row>
    <row r="3044" spans="1:53" x14ac:dyDescent="0.35">
      <c r="A3044">
        <v>584737</v>
      </c>
      <c r="B3044">
        <v>2007</v>
      </c>
      <c r="C3044">
        <v>55</v>
      </c>
      <c r="D3044">
        <v>55</v>
      </c>
      <c r="E3044">
        <v>56</v>
      </c>
      <c r="F3044" t="s">
        <v>45</v>
      </c>
      <c r="G3044" t="s">
        <v>45</v>
      </c>
      <c r="H3044" t="s">
        <v>45</v>
      </c>
      <c r="I3044">
        <v>29</v>
      </c>
      <c r="J3044" t="s">
        <v>57</v>
      </c>
      <c r="K3044" t="s">
        <v>47</v>
      </c>
      <c r="L3044">
        <v>1</v>
      </c>
      <c r="M3044">
        <v>12</v>
      </c>
      <c r="N3044">
        <v>10</v>
      </c>
      <c r="O3044" t="s">
        <v>91</v>
      </c>
      <c r="P3044">
        <v>81</v>
      </c>
      <c r="Q3044" t="s">
        <v>49</v>
      </c>
      <c r="R3044">
        <v>8000</v>
      </c>
      <c r="S3044">
        <v>50</v>
      </c>
      <c r="T3044">
        <v>20</v>
      </c>
      <c r="U3044" t="s">
        <v>50</v>
      </c>
      <c r="V3044">
        <v>0</v>
      </c>
      <c r="W3044">
        <v>0</v>
      </c>
      <c r="X3044">
        <v>3</v>
      </c>
      <c r="Y3044" t="s">
        <v>51</v>
      </c>
      <c r="Z3044" t="s">
        <v>60</v>
      </c>
      <c r="AA3044">
        <v>6.9260891000000005E-2</v>
      </c>
      <c r="AB3044">
        <v>0.42755751400000003</v>
      </c>
      <c r="AC3044">
        <v>0.196035242</v>
      </c>
      <c r="AD3044">
        <v>0.11839419399999999</v>
      </c>
      <c r="AE3044">
        <v>47.155080210000001</v>
      </c>
      <c r="AF3044">
        <v>0.476865502</v>
      </c>
      <c r="AG3044">
        <v>2.1581008320000001</v>
      </c>
      <c r="AH3044">
        <v>0.15648414999999999</v>
      </c>
      <c r="AI3044">
        <v>6.340058E-3</v>
      </c>
      <c r="AJ3044">
        <v>2</v>
      </c>
      <c r="AK3044">
        <v>800402</v>
      </c>
      <c r="AL3044">
        <v>0</v>
      </c>
      <c r="AM3044" t="s">
        <v>53</v>
      </c>
      <c r="AN3044">
        <v>1012007</v>
      </c>
      <c r="AO3044">
        <v>3062007</v>
      </c>
      <c r="AP3044">
        <v>467.81</v>
      </c>
      <c r="AQ3044">
        <v>1</v>
      </c>
      <c r="AR3044">
        <v>1</v>
      </c>
      <c r="AS3044">
        <v>467.81</v>
      </c>
      <c r="AT3044">
        <v>534.94097900390602</v>
      </c>
      <c r="AU3044">
        <v>508.05846159999999</v>
      </c>
      <c r="AV3044">
        <v>89.325294494628906</v>
      </c>
      <c r="AW3044">
        <v>467.81</v>
      </c>
      <c r="AX3044">
        <f t="shared" si="188"/>
        <v>67.13097900390602</v>
      </c>
      <c r="AY3044">
        <f t="shared" si="189"/>
        <v>40.248461599999985</v>
      </c>
      <c r="AZ3044">
        <f t="shared" si="190"/>
        <v>378.4847055053711</v>
      </c>
      <c r="BA3044">
        <f t="shared" si="191"/>
        <v>0</v>
      </c>
    </row>
    <row r="3045" spans="1:53" x14ac:dyDescent="0.35">
      <c r="A3045">
        <v>4964668</v>
      </c>
      <c r="B3045">
        <v>2007</v>
      </c>
      <c r="C3045">
        <v>61</v>
      </c>
      <c r="D3045">
        <v>61</v>
      </c>
      <c r="E3045">
        <v>56</v>
      </c>
      <c r="F3045" t="s">
        <v>54</v>
      </c>
      <c r="G3045" t="s">
        <v>54</v>
      </c>
      <c r="H3045" t="s">
        <v>45</v>
      </c>
      <c r="I3045">
        <v>39</v>
      </c>
      <c r="J3045" t="s">
        <v>57</v>
      </c>
      <c r="K3045" t="s">
        <v>47</v>
      </c>
      <c r="L3045">
        <v>1</v>
      </c>
      <c r="M3045">
        <v>10</v>
      </c>
      <c r="N3045">
        <v>38</v>
      </c>
      <c r="O3045" t="s">
        <v>95</v>
      </c>
      <c r="P3045">
        <v>100</v>
      </c>
      <c r="Q3045" t="s">
        <v>56</v>
      </c>
      <c r="R3045">
        <v>10000</v>
      </c>
      <c r="S3045">
        <v>0</v>
      </c>
      <c r="T3045">
        <v>13</v>
      </c>
      <c r="U3045" t="s">
        <v>50</v>
      </c>
      <c r="V3045">
        <v>0</v>
      </c>
      <c r="W3045">
        <v>1</v>
      </c>
      <c r="X3045">
        <v>0</v>
      </c>
      <c r="Y3045" t="s">
        <v>51</v>
      </c>
      <c r="Z3045" t="s">
        <v>60</v>
      </c>
      <c r="AA3045">
        <v>6.9260891000000005E-2</v>
      </c>
      <c r="AB3045">
        <v>0.42755751400000003</v>
      </c>
      <c r="AC3045">
        <v>0.196035242</v>
      </c>
      <c r="AD3045">
        <v>0.11839419399999999</v>
      </c>
      <c r="AE3045">
        <v>47.155080210000001</v>
      </c>
      <c r="AF3045">
        <v>0.476865502</v>
      </c>
      <c r="AG3045">
        <v>2.1581008320000001</v>
      </c>
      <c r="AH3045">
        <v>0.15648414999999999</v>
      </c>
      <c r="AI3045">
        <v>6.340058E-3</v>
      </c>
      <c r="AJ3045">
        <v>8</v>
      </c>
      <c r="AK3045">
        <v>800402</v>
      </c>
      <c r="AL3045">
        <v>0</v>
      </c>
      <c r="AM3045" t="s">
        <v>53</v>
      </c>
      <c r="AN3045">
        <v>1012007</v>
      </c>
      <c r="AO3045">
        <v>25082007</v>
      </c>
      <c r="AP3045">
        <v>1993.7</v>
      </c>
      <c r="AQ3045">
        <v>1</v>
      </c>
      <c r="AR3045">
        <v>1</v>
      </c>
      <c r="AS3045">
        <v>1993.7</v>
      </c>
      <c r="AT3045">
        <v>920.515625</v>
      </c>
      <c r="AU3045">
        <v>707.30866419999995</v>
      </c>
      <c r="AV3045">
        <v>89.325294494628906</v>
      </c>
      <c r="AW3045">
        <v>1993.7</v>
      </c>
      <c r="AX3045">
        <f t="shared" si="188"/>
        <v>1073.184375</v>
      </c>
      <c r="AY3045">
        <f t="shared" si="189"/>
        <v>1286.3913358</v>
      </c>
      <c r="AZ3045">
        <f t="shared" si="190"/>
        <v>1904.3747055053711</v>
      </c>
      <c r="BA3045">
        <f t="shared" si="191"/>
        <v>0</v>
      </c>
    </row>
    <row r="3046" spans="1:53" x14ac:dyDescent="0.35">
      <c r="A3046">
        <v>5589679</v>
      </c>
      <c r="B3046">
        <v>2008</v>
      </c>
      <c r="C3046">
        <v>62</v>
      </c>
      <c r="D3046">
        <v>58</v>
      </c>
      <c r="E3046">
        <v>58</v>
      </c>
      <c r="F3046" t="s">
        <v>45</v>
      </c>
      <c r="G3046" t="s">
        <v>54</v>
      </c>
      <c r="H3046" t="s">
        <v>54</v>
      </c>
      <c r="I3046">
        <v>36</v>
      </c>
      <c r="J3046" t="s">
        <v>57</v>
      </c>
      <c r="K3046" t="s">
        <v>58</v>
      </c>
      <c r="L3046">
        <v>2</v>
      </c>
      <c r="M3046">
        <v>15</v>
      </c>
      <c r="N3046">
        <v>24</v>
      </c>
      <c r="O3046" t="s">
        <v>96</v>
      </c>
      <c r="P3046">
        <v>12214.185450000001</v>
      </c>
      <c r="Q3046" t="s">
        <v>49</v>
      </c>
      <c r="R3046">
        <v>4000</v>
      </c>
      <c r="S3046">
        <v>0</v>
      </c>
      <c r="T3046">
        <v>17</v>
      </c>
      <c r="U3046" t="s">
        <v>62</v>
      </c>
      <c r="V3046">
        <v>0</v>
      </c>
      <c r="W3046">
        <v>0</v>
      </c>
      <c r="X3046">
        <v>2</v>
      </c>
      <c r="Y3046" t="s">
        <v>51</v>
      </c>
      <c r="Z3046" t="s">
        <v>52</v>
      </c>
      <c r="AA3046">
        <v>6.9260891000000005E-2</v>
      </c>
      <c r="AB3046">
        <v>0.42755751400000003</v>
      </c>
      <c r="AC3046">
        <v>0.196035242</v>
      </c>
      <c r="AD3046">
        <v>0.11839419399999999</v>
      </c>
      <c r="AE3046">
        <v>47.155080210000001</v>
      </c>
      <c r="AF3046">
        <v>0.476865502</v>
      </c>
      <c r="AG3046">
        <v>2.1581008320000001</v>
      </c>
      <c r="AH3046">
        <v>0.15648414999999999</v>
      </c>
      <c r="AI3046">
        <v>6.340058E-3</v>
      </c>
      <c r="AJ3046">
        <v>7</v>
      </c>
      <c r="AK3046">
        <v>800402</v>
      </c>
      <c r="AL3046">
        <v>0</v>
      </c>
      <c r="AM3046" t="s">
        <v>53</v>
      </c>
      <c r="AN3046">
        <v>9032008</v>
      </c>
      <c r="AO3046">
        <v>31122008</v>
      </c>
      <c r="AP3046">
        <v>287.54000000000002</v>
      </c>
      <c r="AQ3046">
        <v>1</v>
      </c>
      <c r="AR3046">
        <v>1</v>
      </c>
      <c r="AS3046">
        <v>287.54000000000002</v>
      </c>
      <c r="AT3046">
        <v>333.97817993164</v>
      </c>
      <c r="AU3046">
        <v>925.63273579999998</v>
      </c>
      <c r="AV3046">
        <v>89.325294494628906</v>
      </c>
      <c r="AW3046">
        <v>287.54000000000002</v>
      </c>
      <c r="AX3046">
        <f t="shared" si="188"/>
        <v>46.438179931639979</v>
      </c>
      <c r="AY3046">
        <f t="shared" si="189"/>
        <v>638.0927357999999</v>
      </c>
      <c r="AZ3046">
        <f t="shared" si="190"/>
        <v>198.21470550537111</v>
      </c>
      <c r="BA3046">
        <f t="shared" si="191"/>
        <v>0</v>
      </c>
    </row>
    <row r="3047" spans="1:53" x14ac:dyDescent="0.35">
      <c r="A3047">
        <v>6932686</v>
      </c>
      <c r="B3047">
        <v>2007</v>
      </c>
      <c r="C3047">
        <v>24</v>
      </c>
      <c r="D3047">
        <v>24</v>
      </c>
      <c r="E3047">
        <v>56</v>
      </c>
      <c r="F3047" t="s">
        <v>54</v>
      </c>
      <c r="G3047" t="s">
        <v>54</v>
      </c>
      <c r="H3047" t="s">
        <v>45</v>
      </c>
      <c r="I3047">
        <v>0</v>
      </c>
      <c r="J3047" t="s">
        <v>57</v>
      </c>
      <c r="K3047" t="s">
        <v>47</v>
      </c>
      <c r="L3047">
        <v>1</v>
      </c>
      <c r="M3047">
        <v>7</v>
      </c>
      <c r="N3047">
        <v>24</v>
      </c>
      <c r="O3047" t="s">
        <v>59</v>
      </c>
      <c r="P3047">
        <v>4363.7275719999998</v>
      </c>
      <c r="Q3047" t="s">
        <v>56</v>
      </c>
      <c r="R3047">
        <v>5000</v>
      </c>
      <c r="S3047">
        <v>100</v>
      </c>
      <c r="T3047">
        <v>1</v>
      </c>
      <c r="U3047" t="s">
        <v>62</v>
      </c>
      <c r="V3047">
        <v>0</v>
      </c>
      <c r="W3047">
        <v>0</v>
      </c>
      <c r="X3047">
        <v>0</v>
      </c>
      <c r="Y3047" t="s">
        <v>63</v>
      </c>
      <c r="Z3047" t="s">
        <v>60</v>
      </c>
      <c r="AA3047">
        <v>6.0166994000000001E-2</v>
      </c>
      <c r="AB3047">
        <v>0.47175834999999999</v>
      </c>
      <c r="AC3047">
        <v>0.189833006</v>
      </c>
      <c r="AD3047">
        <v>0.141556668</v>
      </c>
      <c r="AE3047">
        <v>51.694117650000003</v>
      </c>
      <c r="AF3047">
        <v>0.49157942700000001</v>
      </c>
      <c r="AG3047">
        <v>2.158153242</v>
      </c>
      <c r="AH3047">
        <v>7.9835507999999999E-2</v>
      </c>
      <c r="AI3047">
        <v>9.3590470000000005E-3</v>
      </c>
      <c r="AJ3047">
        <v>8</v>
      </c>
      <c r="AK3047">
        <v>800502</v>
      </c>
      <c r="AL3047">
        <v>0</v>
      </c>
      <c r="AM3047" t="s">
        <v>53</v>
      </c>
      <c r="AN3047">
        <v>16022007</v>
      </c>
      <c r="AO3047">
        <v>31122007</v>
      </c>
      <c r="AP3047">
        <v>2077.42</v>
      </c>
      <c r="AQ3047">
        <v>1</v>
      </c>
      <c r="AR3047">
        <v>1</v>
      </c>
      <c r="AS3047">
        <v>2077.42</v>
      </c>
      <c r="AT3047">
        <v>1573.0634765625</v>
      </c>
      <c r="AU3047">
        <v>1059.3820410000001</v>
      </c>
      <c r="AV3047">
        <v>89.325294494628906</v>
      </c>
      <c r="AW3047">
        <v>2077.42</v>
      </c>
      <c r="AX3047">
        <f t="shared" si="188"/>
        <v>504.35652343750007</v>
      </c>
      <c r="AY3047">
        <f t="shared" si="189"/>
        <v>1018.037959</v>
      </c>
      <c r="AZ3047">
        <f t="shared" si="190"/>
        <v>1988.0947055053712</v>
      </c>
      <c r="BA3047">
        <f t="shared" si="191"/>
        <v>0</v>
      </c>
    </row>
    <row r="3048" spans="1:53" x14ac:dyDescent="0.35">
      <c r="A3048">
        <v>7376931</v>
      </c>
      <c r="B3048">
        <v>2008</v>
      </c>
      <c r="C3048">
        <v>46</v>
      </c>
      <c r="D3048">
        <v>46</v>
      </c>
      <c r="E3048">
        <v>56</v>
      </c>
      <c r="F3048" t="s">
        <v>54</v>
      </c>
      <c r="G3048" t="s">
        <v>54</v>
      </c>
      <c r="H3048" t="s">
        <v>45</v>
      </c>
      <c r="I3048">
        <v>24</v>
      </c>
      <c r="J3048" t="s">
        <v>46</v>
      </c>
      <c r="K3048" t="s">
        <v>47</v>
      </c>
      <c r="L3048">
        <v>1</v>
      </c>
      <c r="M3048">
        <v>16</v>
      </c>
      <c r="N3048">
        <v>27</v>
      </c>
      <c r="O3048" t="s">
        <v>75</v>
      </c>
      <c r="P3048">
        <v>1758.3820720000001</v>
      </c>
      <c r="Q3048" t="s">
        <v>49</v>
      </c>
      <c r="R3048">
        <v>5000</v>
      </c>
      <c r="S3048">
        <v>0</v>
      </c>
      <c r="T3048">
        <v>3</v>
      </c>
      <c r="U3048" t="s">
        <v>62</v>
      </c>
      <c r="V3048">
        <v>0</v>
      </c>
      <c r="W3048">
        <v>0</v>
      </c>
      <c r="X3048">
        <v>1</v>
      </c>
      <c r="Y3048" t="s">
        <v>51</v>
      </c>
      <c r="Z3048" t="s">
        <v>65</v>
      </c>
      <c r="AA3048">
        <v>8.7478131000000001E-2</v>
      </c>
      <c r="AB3048">
        <v>0.44088977800000001</v>
      </c>
      <c r="AC3048">
        <v>0.24268932800000001</v>
      </c>
      <c r="AD3048">
        <v>0.12647058799999999</v>
      </c>
      <c r="AE3048">
        <v>54.970059880000001</v>
      </c>
      <c r="AF3048">
        <v>0.488997821</v>
      </c>
      <c r="AG3048">
        <v>2.2944263930000002</v>
      </c>
      <c r="AH3048">
        <v>0.10977131</v>
      </c>
      <c r="AI3048">
        <v>9.1476089999999993E-3</v>
      </c>
      <c r="AJ3048">
        <v>3</v>
      </c>
      <c r="AK3048">
        <v>800503</v>
      </c>
      <c r="AL3048">
        <v>0</v>
      </c>
      <c r="AM3048" t="s">
        <v>53</v>
      </c>
      <c r="AN3048">
        <v>27012008</v>
      </c>
      <c r="AO3048">
        <v>31122008</v>
      </c>
      <c r="AP3048">
        <v>442.73</v>
      </c>
      <c r="AQ3048">
        <v>1</v>
      </c>
      <c r="AR3048">
        <v>1</v>
      </c>
      <c r="AS3048">
        <v>442.73</v>
      </c>
      <c r="AT3048">
        <v>449.60476684570301</v>
      </c>
      <c r="AU3048">
        <v>922.25617499999998</v>
      </c>
      <c r="AV3048">
        <v>89.325294494628906</v>
      </c>
      <c r="AW3048">
        <v>442.73</v>
      </c>
      <c r="AX3048">
        <f t="shared" si="188"/>
        <v>6.8747668457029931</v>
      </c>
      <c r="AY3048">
        <f t="shared" si="189"/>
        <v>479.52617499999997</v>
      </c>
      <c r="AZ3048">
        <f t="shared" si="190"/>
        <v>353.40470550537111</v>
      </c>
      <c r="BA3048">
        <f t="shared" si="191"/>
        <v>0</v>
      </c>
    </row>
    <row r="3049" spans="1:53" x14ac:dyDescent="0.35">
      <c r="A3049">
        <v>5498951</v>
      </c>
      <c r="B3049">
        <v>2006</v>
      </c>
      <c r="C3049">
        <v>70</v>
      </c>
      <c r="D3049">
        <v>51</v>
      </c>
      <c r="E3049">
        <v>51</v>
      </c>
      <c r="F3049" t="s">
        <v>45</v>
      </c>
      <c r="G3049" t="s">
        <v>54</v>
      </c>
      <c r="H3049" t="s">
        <v>54</v>
      </c>
      <c r="I3049">
        <v>31</v>
      </c>
      <c r="J3049" t="s">
        <v>57</v>
      </c>
      <c r="K3049" t="s">
        <v>58</v>
      </c>
      <c r="L3049">
        <v>2</v>
      </c>
      <c r="M3049">
        <v>4</v>
      </c>
      <c r="N3049">
        <v>39</v>
      </c>
      <c r="O3049" t="s">
        <v>88</v>
      </c>
      <c r="P3049">
        <v>23918.9241</v>
      </c>
      <c r="Q3049" t="s">
        <v>49</v>
      </c>
      <c r="R3049">
        <v>10000</v>
      </c>
      <c r="S3049">
        <v>0</v>
      </c>
      <c r="T3049">
        <v>25</v>
      </c>
      <c r="U3049" t="s">
        <v>50</v>
      </c>
      <c r="V3049">
        <v>0</v>
      </c>
      <c r="W3049">
        <v>0</v>
      </c>
      <c r="X3049">
        <v>0</v>
      </c>
      <c r="Y3049" t="s">
        <v>51</v>
      </c>
      <c r="Z3049" t="s">
        <v>60</v>
      </c>
      <c r="AA3049">
        <v>8.7719298000000001E-2</v>
      </c>
      <c r="AB3049">
        <v>0.44049312499999999</v>
      </c>
      <c r="AC3049">
        <v>0.19677572300000001</v>
      </c>
      <c r="AD3049">
        <v>0.118221258</v>
      </c>
      <c r="AE3049">
        <v>55.542168680000003</v>
      </c>
      <c r="AF3049">
        <v>0.50195227799999997</v>
      </c>
      <c r="AG3049">
        <v>2.185870081</v>
      </c>
      <c r="AH3049">
        <v>9.4957081999999998E-2</v>
      </c>
      <c r="AI3049">
        <v>7.2424890000000004E-3</v>
      </c>
      <c r="AJ3049">
        <v>9</v>
      </c>
      <c r="AK3049">
        <v>800505</v>
      </c>
      <c r="AL3049">
        <v>0</v>
      </c>
      <c r="AM3049" t="s">
        <v>53</v>
      </c>
      <c r="AN3049">
        <v>8082006</v>
      </c>
      <c r="AO3049">
        <v>31122006</v>
      </c>
      <c r="AP3049">
        <v>11962.36</v>
      </c>
      <c r="AQ3049">
        <v>1</v>
      </c>
      <c r="AR3049">
        <v>1</v>
      </c>
      <c r="AS3049">
        <v>11962.36</v>
      </c>
      <c r="AT3049">
        <v>3934.0166015625</v>
      </c>
      <c r="AU3049">
        <v>1895.1752429999999</v>
      </c>
      <c r="AV3049">
        <v>89.325294494628906</v>
      </c>
      <c r="AW3049">
        <v>11962.36</v>
      </c>
      <c r="AX3049">
        <f t="shared" si="188"/>
        <v>8028.3433984375006</v>
      </c>
      <c r="AY3049">
        <f t="shared" si="189"/>
        <v>10067.184757000001</v>
      </c>
      <c r="AZ3049">
        <f t="shared" si="190"/>
        <v>11873.034705505372</v>
      </c>
      <c r="BA3049">
        <f t="shared" si="191"/>
        <v>0</v>
      </c>
    </row>
    <row r="3050" spans="1:53" x14ac:dyDescent="0.35">
      <c r="A3050">
        <v>1140704</v>
      </c>
      <c r="B3050">
        <v>2006</v>
      </c>
      <c r="C3050">
        <v>72</v>
      </c>
      <c r="D3050">
        <v>36</v>
      </c>
      <c r="E3050">
        <v>36</v>
      </c>
      <c r="F3050" t="s">
        <v>45</v>
      </c>
      <c r="G3050" t="s">
        <v>54</v>
      </c>
      <c r="H3050" t="s">
        <v>54</v>
      </c>
      <c r="I3050">
        <v>14</v>
      </c>
      <c r="J3050" t="s">
        <v>57</v>
      </c>
      <c r="K3050" t="s">
        <v>58</v>
      </c>
      <c r="L3050">
        <v>2</v>
      </c>
      <c r="M3050">
        <v>3</v>
      </c>
      <c r="N3050">
        <v>14</v>
      </c>
      <c r="O3050" t="s">
        <v>68</v>
      </c>
      <c r="P3050">
        <v>8824.2183779999996</v>
      </c>
      <c r="Q3050" t="s">
        <v>56</v>
      </c>
      <c r="R3050">
        <v>6000</v>
      </c>
      <c r="S3050">
        <v>0</v>
      </c>
      <c r="T3050">
        <v>22</v>
      </c>
      <c r="U3050" t="s">
        <v>50</v>
      </c>
      <c r="V3050">
        <v>0</v>
      </c>
      <c r="W3050">
        <v>0</v>
      </c>
      <c r="X3050">
        <v>3</v>
      </c>
      <c r="Y3050" t="s">
        <v>51</v>
      </c>
      <c r="Z3050" t="s">
        <v>52</v>
      </c>
      <c r="AA3050">
        <v>9.5367109000000005E-2</v>
      </c>
      <c r="AB3050">
        <v>0.594689786</v>
      </c>
      <c r="AC3050">
        <v>0.100243836</v>
      </c>
      <c r="AD3050">
        <v>0.115862573</v>
      </c>
      <c r="AE3050">
        <v>124.3636364</v>
      </c>
      <c r="AF3050">
        <v>0.46479044800000002</v>
      </c>
      <c r="AG3050">
        <v>2.2237875909999998</v>
      </c>
      <c r="AH3050">
        <v>0.19814335699999999</v>
      </c>
      <c r="AI3050">
        <v>1.5218384E-2</v>
      </c>
      <c r="AJ3050">
        <v>10</v>
      </c>
      <c r="AK3050">
        <v>800608</v>
      </c>
      <c r="AL3050">
        <v>0</v>
      </c>
      <c r="AM3050" t="s">
        <v>53</v>
      </c>
      <c r="AN3050">
        <v>1012006</v>
      </c>
      <c r="AO3050">
        <v>3062006</v>
      </c>
      <c r="AP3050">
        <v>193.73</v>
      </c>
      <c r="AQ3050">
        <v>1</v>
      </c>
      <c r="AR3050">
        <v>1</v>
      </c>
      <c r="AS3050">
        <v>193.73</v>
      </c>
      <c r="AT3050">
        <v>475.78366088867102</v>
      </c>
      <c r="AU3050">
        <v>794.51279060000002</v>
      </c>
      <c r="AV3050">
        <v>89.325294494628906</v>
      </c>
      <c r="AW3050">
        <v>193.729999999999</v>
      </c>
      <c r="AX3050">
        <f t="shared" si="188"/>
        <v>282.05366088867106</v>
      </c>
      <c r="AY3050">
        <f t="shared" si="189"/>
        <v>600.7827906</v>
      </c>
      <c r="AZ3050">
        <f t="shared" si="190"/>
        <v>104.40470550537108</v>
      </c>
      <c r="BA3050">
        <f t="shared" si="191"/>
        <v>9.9475983006414026E-13</v>
      </c>
    </row>
    <row r="3051" spans="1:53" x14ac:dyDescent="0.35">
      <c r="A3051">
        <v>4164108</v>
      </c>
      <c r="B3051">
        <v>2006</v>
      </c>
      <c r="C3051">
        <v>66</v>
      </c>
      <c r="D3051">
        <v>59</v>
      </c>
      <c r="E3051">
        <v>59</v>
      </c>
      <c r="F3051" t="s">
        <v>54</v>
      </c>
      <c r="G3051" t="s">
        <v>45</v>
      </c>
      <c r="H3051" t="s">
        <v>45</v>
      </c>
      <c r="I3051">
        <v>37</v>
      </c>
      <c r="J3051" t="s">
        <v>57</v>
      </c>
      <c r="K3051" t="s">
        <v>58</v>
      </c>
      <c r="L3051">
        <v>2</v>
      </c>
      <c r="M3051">
        <v>5</v>
      </c>
      <c r="N3051">
        <v>30</v>
      </c>
      <c r="O3051" t="s">
        <v>61</v>
      </c>
      <c r="P3051">
        <v>7824.9922239999996</v>
      </c>
      <c r="Q3051" t="s">
        <v>49</v>
      </c>
      <c r="R3051">
        <v>7000</v>
      </c>
      <c r="S3051">
        <v>200</v>
      </c>
      <c r="T3051">
        <v>8</v>
      </c>
      <c r="U3051" t="s">
        <v>50</v>
      </c>
      <c r="V3051">
        <v>0</v>
      </c>
      <c r="W3051">
        <v>0</v>
      </c>
      <c r="X3051">
        <v>0</v>
      </c>
      <c r="Y3051" t="s">
        <v>63</v>
      </c>
      <c r="Z3051" t="s">
        <v>60</v>
      </c>
      <c r="AA3051">
        <v>9.5367109000000005E-2</v>
      </c>
      <c r="AB3051">
        <v>0.594689786</v>
      </c>
      <c r="AC3051">
        <v>0.100243836</v>
      </c>
      <c r="AD3051">
        <v>0.115862573</v>
      </c>
      <c r="AE3051">
        <v>124.3636364</v>
      </c>
      <c r="AF3051">
        <v>0.46479044800000002</v>
      </c>
      <c r="AG3051">
        <v>2.2237875909999998</v>
      </c>
      <c r="AH3051">
        <v>0.19814335699999999</v>
      </c>
      <c r="AI3051">
        <v>1.5218384E-2</v>
      </c>
      <c r="AJ3051">
        <v>3</v>
      </c>
      <c r="AK3051">
        <v>800608</v>
      </c>
      <c r="AL3051">
        <v>0</v>
      </c>
      <c r="AM3051" t="s">
        <v>53</v>
      </c>
      <c r="AN3051">
        <v>1012006</v>
      </c>
      <c r="AO3051">
        <v>16082006</v>
      </c>
      <c r="AP3051">
        <v>1956.67</v>
      </c>
      <c r="AQ3051">
        <v>1</v>
      </c>
      <c r="AR3051">
        <v>1</v>
      </c>
      <c r="AS3051">
        <v>1956.67</v>
      </c>
      <c r="AT3051">
        <v>1323.76062011718</v>
      </c>
      <c r="AU3051">
        <v>803.22761109999999</v>
      </c>
      <c r="AV3051">
        <v>89.325294494628906</v>
      </c>
      <c r="AW3051">
        <v>1956.67</v>
      </c>
      <c r="AX3051">
        <f t="shared" si="188"/>
        <v>632.90937988282008</v>
      </c>
      <c r="AY3051">
        <f t="shared" si="189"/>
        <v>1153.4423889</v>
      </c>
      <c r="AZ3051">
        <f t="shared" si="190"/>
        <v>1867.3447055053712</v>
      </c>
      <c r="BA3051">
        <f t="shared" si="191"/>
        <v>0</v>
      </c>
    </row>
    <row r="3052" spans="1:53" x14ac:dyDescent="0.35">
      <c r="A3052">
        <v>1971463</v>
      </c>
      <c r="B3052">
        <v>2006</v>
      </c>
      <c r="C3052">
        <v>66</v>
      </c>
      <c r="D3052">
        <v>55</v>
      </c>
      <c r="E3052">
        <v>55</v>
      </c>
      <c r="F3052" t="s">
        <v>54</v>
      </c>
      <c r="G3052" t="s">
        <v>45</v>
      </c>
      <c r="H3052" t="s">
        <v>45</v>
      </c>
      <c r="I3052">
        <v>32</v>
      </c>
      <c r="J3052" t="s">
        <v>57</v>
      </c>
      <c r="K3052" t="s">
        <v>58</v>
      </c>
      <c r="L3052">
        <v>2</v>
      </c>
      <c r="M3052">
        <v>5</v>
      </c>
      <c r="N3052">
        <v>7</v>
      </c>
      <c r="O3052" t="s">
        <v>48</v>
      </c>
      <c r="P3052">
        <v>8124.1262200000001</v>
      </c>
      <c r="Q3052" t="s">
        <v>73</v>
      </c>
      <c r="R3052">
        <v>5000</v>
      </c>
      <c r="S3052">
        <v>0</v>
      </c>
      <c r="T3052">
        <v>14</v>
      </c>
      <c r="U3052" t="s">
        <v>50</v>
      </c>
      <c r="V3052">
        <v>0</v>
      </c>
      <c r="W3052">
        <v>0</v>
      </c>
      <c r="X3052">
        <v>3</v>
      </c>
      <c r="Y3052" t="s">
        <v>51</v>
      </c>
      <c r="Z3052" t="s">
        <v>60</v>
      </c>
      <c r="AA3052">
        <v>0.119625696</v>
      </c>
      <c r="AB3052">
        <v>0.57056145700000005</v>
      </c>
      <c r="AC3052">
        <v>0.112291351</v>
      </c>
      <c r="AD3052">
        <v>0.125975218</v>
      </c>
      <c r="AE3052">
        <v>105.0120482</v>
      </c>
      <c r="AF3052">
        <v>0.48451124400000001</v>
      </c>
      <c r="AG3052">
        <v>2.2043500250000001</v>
      </c>
      <c r="AH3052">
        <v>0.19047619099999999</v>
      </c>
      <c r="AI3052">
        <v>1.1685656000000001E-2</v>
      </c>
      <c r="AJ3052">
        <v>6</v>
      </c>
      <c r="AK3052">
        <v>800609</v>
      </c>
      <c r="AL3052">
        <v>0</v>
      </c>
      <c r="AM3052" t="s">
        <v>53</v>
      </c>
      <c r="AN3052">
        <v>9022006</v>
      </c>
      <c r="AO3052">
        <v>31122006</v>
      </c>
      <c r="AP3052">
        <v>598.91999999999996</v>
      </c>
      <c r="AQ3052">
        <v>1</v>
      </c>
      <c r="AR3052">
        <v>1</v>
      </c>
      <c r="AS3052">
        <v>598.91999999999996</v>
      </c>
      <c r="AT3052">
        <v>799.83410644531205</v>
      </c>
      <c r="AU3052">
        <v>795.11233900000002</v>
      </c>
      <c r="AV3052">
        <v>89.325294494628906</v>
      </c>
      <c r="AW3052">
        <v>116</v>
      </c>
      <c r="AX3052">
        <f t="shared" si="188"/>
        <v>200.91410644531209</v>
      </c>
      <c r="AY3052">
        <f t="shared" si="189"/>
        <v>196.19233900000006</v>
      </c>
      <c r="AZ3052">
        <f t="shared" si="190"/>
        <v>509.59470550537105</v>
      </c>
      <c r="BA3052">
        <f t="shared" si="191"/>
        <v>482.91999999999996</v>
      </c>
    </row>
    <row r="3053" spans="1:53" x14ac:dyDescent="0.35">
      <c r="A3053">
        <v>3161766</v>
      </c>
      <c r="B3053">
        <v>2005</v>
      </c>
      <c r="C3053">
        <v>52</v>
      </c>
      <c r="D3053">
        <v>22</v>
      </c>
      <c r="E3053">
        <v>22</v>
      </c>
      <c r="F3053" t="s">
        <v>54</v>
      </c>
      <c r="G3053" t="s">
        <v>45</v>
      </c>
      <c r="H3053" t="s">
        <v>45</v>
      </c>
      <c r="I3053">
        <v>1</v>
      </c>
      <c r="J3053" t="s">
        <v>46</v>
      </c>
      <c r="K3053" t="s">
        <v>78</v>
      </c>
      <c r="L3053">
        <v>3</v>
      </c>
      <c r="M3053">
        <v>1</v>
      </c>
      <c r="N3053">
        <v>38</v>
      </c>
      <c r="O3053" t="s">
        <v>104</v>
      </c>
      <c r="P3053">
        <v>100</v>
      </c>
      <c r="Q3053" t="s">
        <v>49</v>
      </c>
      <c r="R3053">
        <v>10000</v>
      </c>
      <c r="S3053">
        <v>100</v>
      </c>
      <c r="T3053">
        <v>11</v>
      </c>
      <c r="U3053" t="s">
        <v>50</v>
      </c>
      <c r="V3053">
        <v>0</v>
      </c>
      <c r="W3053">
        <v>0</v>
      </c>
      <c r="X3053">
        <v>0</v>
      </c>
      <c r="Y3053" t="s">
        <v>51</v>
      </c>
      <c r="Z3053" t="s">
        <v>52</v>
      </c>
      <c r="AA3053">
        <v>0.12084592199999999</v>
      </c>
      <c r="AB3053">
        <v>0.48340040200000001</v>
      </c>
      <c r="AC3053">
        <v>0.104124749</v>
      </c>
      <c r="AD3053">
        <v>0.112221368</v>
      </c>
      <c r="AE3053">
        <v>72.277777779999994</v>
      </c>
      <c r="AF3053">
        <v>0.48603638199999999</v>
      </c>
      <c r="AG3053">
        <v>1.9632796779999999</v>
      </c>
      <c r="AH3053">
        <v>5.4746835000000001E-2</v>
      </c>
      <c r="AI3053">
        <v>5.3797469999999998E-3</v>
      </c>
      <c r="AJ3053">
        <v>5</v>
      </c>
      <c r="AK3053">
        <v>800804</v>
      </c>
      <c r="AL3053">
        <v>0</v>
      </c>
      <c r="AM3053" t="s">
        <v>66</v>
      </c>
      <c r="AN3053">
        <v>1012005</v>
      </c>
      <c r="AO3053">
        <v>26062005</v>
      </c>
      <c r="AP3053">
        <v>1178.78</v>
      </c>
      <c r="AQ3053">
        <v>1</v>
      </c>
      <c r="AR3053">
        <v>1</v>
      </c>
      <c r="AS3053">
        <v>1178.78</v>
      </c>
      <c r="AT3053">
        <v>655.155029296875</v>
      </c>
      <c r="AU3053">
        <v>913.99379510000006</v>
      </c>
      <c r="AV3053">
        <v>89.325294494628906</v>
      </c>
      <c r="AW3053">
        <v>840.62</v>
      </c>
      <c r="AX3053">
        <f t="shared" si="188"/>
        <v>523.62497070312497</v>
      </c>
      <c r="AY3053">
        <f t="shared" si="189"/>
        <v>264.78620489999992</v>
      </c>
      <c r="AZ3053">
        <f t="shared" si="190"/>
        <v>1089.4547055053711</v>
      </c>
      <c r="BA3053">
        <f t="shared" si="191"/>
        <v>338.15999999999997</v>
      </c>
    </row>
    <row r="3054" spans="1:53" x14ac:dyDescent="0.35">
      <c r="A3054">
        <v>779203</v>
      </c>
      <c r="B3054">
        <v>2005</v>
      </c>
      <c r="C3054">
        <v>79</v>
      </c>
      <c r="D3054">
        <v>79</v>
      </c>
      <c r="E3054">
        <v>56</v>
      </c>
      <c r="F3054" t="s">
        <v>45</v>
      </c>
      <c r="G3054" t="s">
        <v>45</v>
      </c>
      <c r="H3054" t="s">
        <v>45</v>
      </c>
      <c r="I3054">
        <v>57</v>
      </c>
      <c r="J3054" t="s">
        <v>57</v>
      </c>
      <c r="K3054" t="s">
        <v>47</v>
      </c>
      <c r="L3054">
        <v>1</v>
      </c>
      <c r="M3054">
        <v>6</v>
      </c>
      <c r="N3054">
        <v>20</v>
      </c>
      <c r="O3054" t="s">
        <v>79</v>
      </c>
      <c r="P3054">
        <v>90</v>
      </c>
      <c r="Q3054" t="s">
        <v>56</v>
      </c>
      <c r="R3054">
        <v>8000</v>
      </c>
      <c r="S3054">
        <v>0</v>
      </c>
      <c r="T3054">
        <v>6</v>
      </c>
      <c r="U3054" t="s">
        <v>62</v>
      </c>
      <c r="V3054">
        <v>0</v>
      </c>
      <c r="W3054">
        <v>0</v>
      </c>
      <c r="X3054">
        <v>3</v>
      </c>
      <c r="Y3054" t="s">
        <v>51</v>
      </c>
      <c r="Z3054" t="s">
        <v>60</v>
      </c>
      <c r="AA3054">
        <v>8.0674076999999997E-2</v>
      </c>
      <c r="AB3054">
        <v>0.41699533900000002</v>
      </c>
      <c r="AC3054">
        <v>0.168160631</v>
      </c>
      <c r="AD3054">
        <v>0.139996548</v>
      </c>
      <c r="AE3054">
        <v>113.58823529999999</v>
      </c>
      <c r="AF3054">
        <v>0.47730019000000001</v>
      </c>
      <c r="AG3054">
        <v>2.0770885620000001</v>
      </c>
      <c r="AH3054">
        <v>7.4849631999999999E-2</v>
      </c>
      <c r="AI3054">
        <v>5.3464020000000001E-3</v>
      </c>
      <c r="AJ3054">
        <v>8</v>
      </c>
      <c r="AK3054">
        <v>800807</v>
      </c>
      <c r="AL3054">
        <v>0</v>
      </c>
      <c r="AM3054" t="s">
        <v>53</v>
      </c>
      <c r="AN3054">
        <v>2052005</v>
      </c>
      <c r="AO3054">
        <v>31122005</v>
      </c>
      <c r="AP3054">
        <v>68.209999999999994</v>
      </c>
      <c r="AQ3054">
        <v>1</v>
      </c>
      <c r="AR3054">
        <v>1</v>
      </c>
      <c r="AS3054">
        <v>68.209999999999994</v>
      </c>
      <c r="AT3054">
        <v>146.89505004882801</v>
      </c>
      <c r="AU3054">
        <v>541.59113070000001</v>
      </c>
      <c r="AV3054">
        <v>89.325294494628906</v>
      </c>
      <c r="AW3054">
        <v>68.209999999999894</v>
      </c>
      <c r="AX3054">
        <f t="shared" si="188"/>
        <v>78.685050048828018</v>
      </c>
      <c r="AY3054">
        <f t="shared" si="189"/>
        <v>473.38113070000003</v>
      </c>
      <c r="AZ3054">
        <f t="shared" si="190"/>
        <v>21.115294494628913</v>
      </c>
      <c r="BA3054">
        <f t="shared" si="191"/>
        <v>9.9475983006414026E-14</v>
      </c>
    </row>
    <row r="3055" spans="1:53" x14ac:dyDescent="0.35">
      <c r="A3055">
        <v>731263</v>
      </c>
      <c r="B3055">
        <v>2007</v>
      </c>
      <c r="C3055">
        <v>53</v>
      </c>
      <c r="D3055">
        <v>53</v>
      </c>
      <c r="E3055">
        <v>70</v>
      </c>
      <c r="F3055" t="s">
        <v>45</v>
      </c>
      <c r="G3055" t="s">
        <v>45</v>
      </c>
      <c r="H3055" t="s">
        <v>54</v>
      </c>
      <c r="I3055">
        <v>32</v>
      </c>
      <c r="J3055" t="s">
        <v>57</v>
      </c>
      <c r="K3055" t="s">
        <v>58</v>
      </c>
      <c r="L3055">
        <v>2</v>
      </c>
      <c r="M3055">
        <v>6</v>
      </c>
      <c r="N3055">
        <v>7</v>
      </c>
      <c r="O3055" t="s">
        <v>48</v>
      </c>
      <c r="P3055">
        <v>4578.3372579999996</v>
      </c>
      <c r="Q3055" t="s">
        <v>73</v>
      </c>
      <c r="R3055">
        <v>14000</v>
      </c>
      <c r="S3055">
        <v>0</v>
      </c>
      <c r="T3055">
        <v>15</v>
      </c>
      <c r="U3055" t="s">
        <v>62</v>
      </c>
      <c r="V3055">
        <v>0</v>
      </c>
      <c r="W3055">
        <v>0</v>
      </c>
      <c r="X3055">
        <v>4</v>
      </c>
      <c r="Y3055" t="s">
        <v>51</v>
      </c>
      <c r="Z3055" t="s">
        <v>60</v>
      </c>
      <c r="AA3055">
        <v>8.8852227000000006E-2</v>
      </c>
      <c r="AB3055">
        <v>0.63186424699999999</v>
      </c>
      <c r="AC3055">
        <v>7.6596748000000006E-2</v>
      </c>
      <c r="AD3055">
        <v>8.3901293000000002E-2</v>
      </c>
      <c r="AE3055">
        <v>163.6538462</v>
      </c>
      <c r="AF3055">
        <v>0.475323149</v>
      </c>
      <c r="AG3055">
        <v>2.005656375</v>
      </c>
      <c r="AH3055">
        <v>0.154245351</v>
      </c>
      <c r="AI3055">
        <v>1.8307626E-2</v>
      </c>
      <c r="AJ3055">
        <v>7</v>
      </c>
      <c r="AK3055">
        <v>800902</v>
      </c>
      <c r="AL3055">
        <v>0</v>
      </c>
      <c r="AM3055" t="s">
        <v>53</v>
      </c>
      <c r="AN3055">
        <v>27032007</v>
      </c>
      <c r="AO3055">
        <v>31122007</v>
      </c>
      <c r="AP3055">
        <v>645.21</v>
      </c>
      <c r="AQ3055">
        <v>1</v>
      </c>
      <c r="AR3055">
        <v>1</v>
      </c>
      <c r="AS3055">
        <v>645.21</v>
      </c>
      <c r="AT3055">
        <v>710.45562744140602</v>
      </c>
      <c r="AU3055">
        <v>620.98722220000002</v>
      </c>
      <c r="AV3055">
        <v>89.325294494628906</v>
      </c>
      <c r="AW3055">
        <v>645.21</v>
      </c>
      <c r="AX3055">
        <f t="shared" si="188"/>
        <v>65.245627441405986</v>
      </c>
      <c r="AY3055">
        <f t="shared" si="189"/>
        <v>24.222777800000017</v>
      </c>
      <c r="AZ3055">
        <f t="shared" si="190"/>
        <v>555.88470550537113</v>
      </c>
      <c r="BA3055">
        <f t="shared" si="191"/>
        <v>0</v>
      </c>
    </row>
    <row r="3056" spans="1:53" x14ac:dyDescent="0.35">
      <c r="A3056">
        <v>1442521</v>
      </c>
      <c r="B3056">
        <v>2007</v>
      </c>
      <c r="C3056">
        <v>34</v>
      </c>
      <c r="D3056">
        <v>34</v>
      </c>
      <c r="E3056">
        <v>63</v>
      </c>
      <c r="F3056" t="s">
        <v>54</v>
      </c>
      <c r="G3056" t="s">
        <v>54</v>
      </c>
      <c r="H3056" t="s">
        <v>45</v>
      </c>
      <c r="I3056">
        <v>13</v>
      </c>
      <c r="J3056" t="s">
        <v>46</v>
      </c>
      <c r="K3056" t="s">
        <v>64</v>
      </c>
      <c r="L3056">
        <v>2</v>
      </c>
      <c r="M3056">
        <v>3</v>
      </c>
      <c r="N3056">
        <v>7</v>
      </c>
      <c r="O3056" t="s">
        <v>93</v>
      </c>
      <c r="P3056">
        <v>4789.5482389999997</v>
      </c>
      <c r="Q3056" t="s">
        <v>56</v>
      </c>
      <c r="R3056">
        <v>10000</v>
      </c>
      <c r="S3056">
        <v>0</v>
      </c>
      <c r="T3056">
        <v>16</v>
      </c>
      <c r="U3056" t="s">
        <v>62</v>
      </c>
      <c r="V3056">
        <v>0</v>
      </c>
      <c r="W3056">
        <v>0</v>
      </c>
      <c r="X3056">
        <v>3</v>
      </c>
      <c r="Y3056" t="s">
        <v>51</v>
      </c>
      <c r="Z3056" t="s">
        <v>60</v>
      </c>
      <c r="AA3056">
        <v>8.8852227000000006E-2</v>
      </c>
      <c r="AB3056">
        <v>0.63186424699999999</v>
      </c>
      <c r="AC3056">
        <v>7.6596748000000006E-2</v>
      </c>
      <c r="AD3056">
        <v>8.3901293000000002E-2</v>
      </c>
      <c r="AE3056">
        <v>163.6538462</v>
      </c>
      <c r="AF3056">
        <v>0.475323149</v>
      </c>
      <c r="AG3056">
        <v>2.005656375</v>
      </c>
      <c r="AH3056">
        <v>0.154245351</v>
      </c>
      <c r="AI3056">
        <v>1.8307626E-2</v>
      </c>
      <c r="AJ3056">
        <v>8</v>
      </c>
      <c r="AK3056">
        <v>800902</v>
      </c>
      <c r="AL3056">
        <v>0</v>
      </c>
      <c r="AM3056" t="s">
        <v>53</v>
      </c>
      <c r="AN3056">
        <v>1012007</v>
      </c>
      <c r="AO3056">
        <v>13082007</v>
      </c>
      <c r="AP3056">
        <v>734.79</v>
      </c>
      <c r="AQ3056">
        <v>1</v>
      </c>
      <c r="AR3056">
        <v>1</v>
      </c>
      <c r="AS3056">
        <v>734.79</v>
      </c>
      <c r="AT3056">
        <v>558.80651855468705</v>
      </c>
      <c r="AU3056">
        <v>948.14531039999997</v>
      </c>
      <c r="AV3056">
        <v>89.325294494628906</v>
      </c>
      <c r="AW3056">
        <v>734.78999999999905</v>
      </c>
      <c r="AX3056">
        <f t="shared" si="188"/>
        <v>175.98348144531292</v>
      </c>
      <c r="AY3056">
        <f t="shared" si="189"/>
        <v>213.35531040000001</v>
      </c>
      <c r="AZ3056">
        <f t="shared" si="190"/>
        <v>645.46470550537106</v>
      </c>
      <c r="BA3056">
        <f t="shared" si="191"/>
        <v>9.0949470177292824E-13</v>
      </c>
    </row>
    <row r="3057" spans="1:53" x14ac:dyDescent="0.35">
      <c r="A3057">
        <v>741990</v>
      </c>
      <c r="B3057">
        <v>2006</v>
      </c>
      <c r="C3057">
        <v>57</v>
      </c>
      <c r="D3057">
        <v>57</v>
      </c>
      <c r="E3057">
        <v>57</v>
      </c>
      <c r="F3057" t="s">
        <v>54</v>
      </c>
      <c r="G3057" t="s">
        <v>54</v>
      </c>
      <c r="H3057" t="s">
        <v>45</v>
      </c>
      <c r="I3057">
        <v>34</v>
      </c>
      <c r="J3057" t="s">
        <v>46</v>
      </c>
      <c r="K3057" t="s">
        <v>64</v>
      </c>
      <c r="L3057">
        <v>2</v>
      </c>
      <c r="M3057">
        <v>10</v>
      </c>
      <c r="N3057">
        <v>16</v>
      </c>
      <c r="O3057" t="s">
        <v>48</v>
      </c>
      <c r="P3057">
        <v>3614.7170190000002</v>
      </c>
      <c r="Q3057" t="s">
        <v>49</v>
      </c>
      <c r="R3057">
        <v>10000</v>
      </c>
      <c r="S3057">
        <v>0</v>
      </c>
      <c r="T3057">
        <v>30</v>
      </c>
      <c r="U3057" t="s">
        <v>50</v>
      </c>
      <c r="V3057">
        <v>0</v>
      </c>
      <c r="W3057">
        <v>0</v>
      </c>
      <c r="X3057">
        <v>5</v>
      </c>
      <c r="Y3057" t="s">
        <v>51</v>
      </c>
      <c r="Z3057" t="s">
        <v>52</v>
      </c>
      <c r="AA3057">
        <v>9.4114900000000001E-2</v>
      </c>
      <c r="AB3057">
        <v>0.69546940700000004</v>
      </c>
      <c r="AC3057">
        <v>6.4222325999999996E-2</v>
      </c>
      <c r="AD3057">
        <v>9.3683764000000003E-2</v>
      </c>
      <c r="AE3057">
        <v>168.5</v>
      </c>
      <c r="AF3057">
        <v>0.47520135699999999</v>
      </c>
      <c r="AG3057">
        <v>2.2036431570000001</v>
      </c>
      <c r="AH3057">
        <v>0.25287356300000002</v>
      </c>
      <c r="AI3057">
        <v>2.4083197000000001E-2</v>
      </c>
      <c r="AJ3057">
        <v>3</v>
      </c>
      <c r="AK3057">
        <v>800903</v>
      </c>
      <c r="AL3057">
        <v>0</v>
      </c>
      <c r="AM3057" t="s">
        <v>53</v>
      </c>
      <c r="AN3057">
        <v>26062006</v>
      </c>
      <c r="AO3057">
        <v>31122006</v>
      </c>
      <c r="AP3057">
        <v>416.09</v>
      </c>
      <c r="AQ3057">
        <v>1</v>
      </c>
      <c r="AR3057">
        <v>1</v>
      </c>
      <c r="AS3057">
        <v>416.09</v>
      </c>
      <c r="AT3057">
        <v>464.271728515625</v>
      </c>
      <c r="AU3057">
        <v>395.50178570000003</v>
      </c>
      <c r="AV3057">
        <v>89.325294494628906</v>
      </c>
      <c r="AW3057">
        <v>416.08999999999901</v>
      </c>
      <c r="AX3057">
        <f t="shared" si="188"/>
        <v>48.181728515625025</v>
      </c>
      <c r="AY3057">
        <f t="shared" si="189"/>
        <v>20.588214299999947</v>
      </c>
      <c r="AZ3057">
        <f t="shared" si="190"/>
        <v>326.76470550537107</v>
      </c>
      <c r="BA3057">
        <f t="shared" si="191"/>
        <v>9.6633812063373625E-13</v>
      </c>
    </row>
    <row r="3058" spans="1:53" x14ac:dyDescent="0.35">
      <c r="A3058">
        <v>3285277</v>
      </c>
      <c r="B3058">
        <v>2007</v>
      </c>
      <c r="C3058">
        <v>61</v>
      </c>
      <c r="D3058">
        <v>61</v>
      </c>
      <c r="E3058">
        <v>56</v>
      </c>
      <c r="F3058" t="s">
        <v>45</v>
      </c>
      <c r="G3058" t="s">
        <v>45</v>
      </c>
      <c r="H3058" t="s">
        <v>45</v>
      </c>
      <c r="I3058">
        <v>39</v>
      </c>
      <c r="J3058" t="s">
        <v>57</v>
      </c>
      <c r="K3058" t="s">
        <v>47</v>
      </c>
      <c r="L3058">
        <v>1</v>
      </c>
      <c r="M3058">
        <v>9</v>
      </c>
      <c r="N3058">
        <v>18</v>
      </c>
      <c r="O3058" t="s">
        <v>82</v>
      </c>
      <c r="P3058">
        <v>4696.7872630000002</v>
      </c>
      <c r="Q3058" t="s">
        <v>49</v>
      </c>
      <c r="R3058">
        <v>7000</v>
      </c>
      <c r="S3058">
        <v>50</v>
      </c>
      <c r="T3058">
        <v>25</v>
      </c>
      <c r="U3058" t="s">
        <v>62</v>
      </c>
      <c r="V3058">
        <v>0</v>
      </c>
      <c r="W3058">
        <v>0</v>
      </c>
      <c r="X3058">
        <v>3</v>
      </c>
      <c r="Y3058" t="s">
        <v>51</v>
      </c>
      <c r="Z3058" t="s">
        <v>60</v>
      </c>
      <c r="AA3058">
        <v>0.12491490800000001</v>
      </c>
      <c r="AB3058">
        <v>0.71409121900000005</v>
      </c>
      <c r="AC3058">
        <v>6.9434990000000002E-2</v>
      </c>
      <c r="AD3058">
        <v>0.109339729</v>
      </c>
      <c r="AE3058">
        <v>141.76</v>
      </c>
      <c r="AF3058">
        <v>0.46106094800000003</v>
      </c>
      <c r="AG3058">
        <v>2.4125255280000002</v>
      </c>
      <c r="AH3058">
        <v>0.32532708500000002</v>
      </c>
      <c r="AI3058">
        <v>2.2456552000000001E-2</v>
      </c>
      <c r="AJ3058">
        <v>5</v>
      </c>
      <c r="AK3058">
        <v>801004</v>
      </c>
      <c r="AL3058">
        <v>0</v>
      </c>
      <c r="AM3058" t="s">
        <v>53</v>
      </c>
      <c r="AN3058">
        <v>9022007</v>
      </c>
      <c r="AO3058">
        <v>31122007</v>
      </c>
      <c r="AP3058">
        <v>374.01</v>
      </c>
      <c r="AQ3058">
        <v>1</v>
      </c>
      <c r="AR3058">
        <v>1</v>
      </c>
      <c r="AS3058">
        <v>374.01</v>
      </c>
      <c r="AT3058">
        <v>542.314453125</v>
      </c>
      <c r="AU3058">
        <v>582.5144894</v>
      </c>
      <c r="AV3058">
        <v>89.325294494628906</v>
      </c>
      <c r="AW3058">
        <v>374.00999999999902</v>
      </c>
      <c r="AX3058">
        <f t="shared" si="188"/>
        <v>168.30445312500001</v>
      </c>
      <c r="AY3058">
        <f t="shared" si="189"/>
        <v>208.50448940000001</v>
      </c>
      <c r="AZ3058">
        <f t="shared" si="190"/>
        <v>284.68470550537108</v>
      </c>
      <c r="BA3058">
        <f t="shared" si="191"/>
        <v>9.6633812063373625E-13</v>
      </c>
    </row>
    <row r="3059" spans="1:53" x14ac:dyDescent="0.35">
      <c r="A3059">
        <v>2359716</v>
      </c>
      <c r="B3059">
        <v>2006</v>
      </c>
      <c r="C3059">
        <v>51</v>
      </c>
      <c r="D3059">
        <v>49</v>
      </c>
      <c r="E3059">
        <v>49</v>
      </c>
      <c r="F3059" t="s">
        <v>54</v>
      </c>
      <c r="G3059" t="s">
        <v>45</v>
      </c>
      <c r="H3059" t="s">
        <v>45</v>
      </c>
      <c r="I3059">
        <v>27</v>
      </c>
      <c r="J3059" t="s">
        <v>57</v>
      </c>
      <c r="K3059" t="s">
        <v>58</v>
      </c>
      <c r="L3059">
        <v>2</v>
      </c>
      <c r="M3059">
        <v>4</v>
      </c>
      <c r="N3059">
        <v>20</v>
      </c>
      <c r="O3059" t="s">
        <v>68</v>
      </c>
      <c r="P3059">
        <v>12908.222089999999</v>
      </c>
      <c r="Q3059" t="s">
        <v>56</v>
      </c>
      <c r="R3059">
        <v>10000</v>
      </c>
      <c r="S3059">
        <v>50</v>
      </c>
      <c r="T3059">
        <v>20</v>
      </c>
      <c r="U3059" t="s">
        <v>62</v>
      </c>
      <c r="V3059">
        <v>0</v>
      </c>
      <c r="W3059">
        <v>0</v>
      </c>
      <c r="X3059">
        <v>3</v>
      </c>
      <c r="Y3059" t="s">
        <v>51</v>
      </c>
      <c r="Z3059" t="s">
        <v>60</v>
      </c>
      <c r="AA3059">
        <v>0.10639968599999999</v>
      </c>
      <c r="AB3059">
        <v>0.83019238299999998</v>
      </c>
      <c r="AC3059">
        <v>5.0844130000000001E-2</v>
      </c>
      <c r="AD3059">
        <v>0.104660671</v>
      </c>
      <c r="AE3059">
        <v>104.5299145</v>
      </c>
      <c r="AF3059">
        <v>0.48479149599999999</v>
      </c>
      <c r="AG3059">
        <v>2.4008637610000001</v>
      </c>
      <c r="AH3059">
        <v>0.32066288100000001</v>
      </c>
      <c r="AI3059">
        <v>3.2912272999999999E-2</v>
      </c>
      <c r="AJ3059">
        <v>2</v>
      </c>
      <c r="AK3059">
        <v>801005</v>
      </c>
      <c r="AL3059">
        <v>0</v>
      </c>
      <c r="AM3059" t="s">
        <v>53</v>
      </c>
      <c r="AN3059">
        <v>6012006</v>
      </c>
      <c r="AO3059">
        <v>31122006</v>
      </c>
      <c r="AP3059">
        <v>1022.99</v>
      </c>
      <c r="AQ3059">
        <v>1</v>
      </c>
      <c r="AR3059">
        <v>1</v>
      </c>
      <c r="AS3059">
        <v>1022.99</v>
      </c>
      <c r="AT3059">
        <v>928.50848388671795</v>
      </c>
      <c r="AU3059">
        <v>1182.2252779999999</v>
      </c>
      <c r="AV3059">
        <v>89.325294494628906</v>
      </c>
      <c r="AW3059">
        <v>1022.99</v>
      </c>
      <c r="AX3059">
        <f t="shared" si="188"/>
        <v>94.481516113282055</v>
      </c>
      <c r="AY3059">
        <f t="shared" si="189"/>
        <v>159.23527799999988</v>
      </c>
      <c r="AZ3059">
        <f t="shared" si="190"/>
        <v>933.6647055053711</v>
      </c>
      <c r="BA3059">
        <f t="shared" si="191"/>
        <v>0</v>
      </c>
    </row>
    <row r="3060" spans="1:53" x14ac:dyDescent="0.35">
      <c r="A3060">
        <v>3668222</v>
      </c>
      <c r="B3060">
        <v>2007</v>
      </c>
      <c r="C3060">
        <v>54</v>
      </c>
      <c r="D3060">
        <v>48</v>
      </c>
      <c r="E3060">
        <v>48</v>
      </c>
      <c r="F3060" t="s">
        <v>45</v>
      </c>
      <c r="G3060" t="s">
        <v>54</v>
      </c>
      <c r="H3060" t="s">
        <v>54</v>
      </c>
      <c r="I3060">
        <v>26</v>
      </c>
      <c r="J3060" t="s">
        <v>57</v>
      </c>
      <c r="K3060" t="s">
        <v>58</v>
      </c>
      <c r="L3060">
        <v>2</v>
      </c>
      <c r="M3060">
        <v>3</v>
      </c>
      <c r="N3060">
        <v>27</v>
      </c>
      <c r="O3060" t="s">
        <v>75</v>
      </c>
      <c r="P3060">
        <v>16107.482770000001</v>
      </c>
      <c r="Q3060" t="s">
        <v>49</v>
      </c>
      <c r="R3060">
        <v>10000</v>
      </c>
      <c r="S3060">
        <v>150</v>
      </c>
      <c r="T3060">
        <v>21</v>
      </c>
      <c r="U3060" t="s">
        <v>50</v>
      </c>
      <c r="V3060">
        <v>0</v>
      </c>
      <c r="W3060">
        <v>0</v>
      </c>
      <c r="X3060">
        <v>2</v>
      </c>
      <c r="Y3060" t="s">
        <v>51</v>
      </c>
      <c r="Z3060" t="s">
        <v>60</v>
      </c>
      <c r="AA3060">
        <v>0.10639968599999999</v>
      </c>
      <c r="AB3060">
        <v>0.83019238299999998</v>
      </c>
      <c r="AC3060">
        <v>5.0844130000000001E-2</v>
      </c>
      <c r="AD3060">
        <v>0.104660671</v>
      </c>
      <c r="AE3060">
        <v>104.5299145</v>
      </c>
      <c r="AF3060">
        <v>0.48479149599999999</v>
      </c>
      <c r="AG3060">
        <v>2.4008637610000001</v>
      </c>
      <c r="AH3060">
        <v>0.32066288100000001</v>
      </c>
      <c r="AI3060">
        <v>3.2912272999999999E-2</v>
      </c>
      <c r="AJ3060">
        <v>1</v>
      </c>
      <c r="AK3060">
        <v>801005</v>
      </c>
      <c r="AL3060">
        <v>0</v>
      </c>
      <c r="AM3060" t="s">
        <v>53</v>
      </c>
      <c r="AN3060">
        <v>1012007</v>
      </c>
      <c r="AO3060">
        <v>11112007</v>
      </c>
      <c r="AP3060">
        <v>1492.71</v>
      </c>
      <c r="AQ3060">
        <v>1</v>
      </c>
      <c r="AR3060">
        <v>1</v>
      </c>
      <c r="AS3060">
        <v>1492.71</v>
      </c>
      <c r="AT3060">
        <v>1081.6787109375</v>
      </c>
      <c r="AU3060">
        <v>1264.3478640000001</v>
      </c>
      <c r="AV3060">
        <v>89.325294494628906</v>
      </c>
      <c r="AW3060">
        <v>1721.14</v>
      </c>
      <c r="AX3060">
        <f t="shared" si="188"/>
        <v>411.03128906250004</v>
      </c>
      <c r="AY3060">
        <f t="shared" si="189"/>
        <v>228.36213599999996</v>
      </c>
      <c r="AZ3060">
        <f t="shared" si="190"/>
        <v>1403.3847055053711</v>
      </c>
      <c r="BA3060">
        <f t="shared" si="191"/>
        <v>228.43000000000006</v>
      </c>
    </row>
    <row r="3061" spans="1:53" x14ac:dyDescent="0.35">
      <c r="A3061">
        <v>4576764</v>
      </c>
      <c r="B3061">
        <v>2007</v>
      </c>
      <c r="C3061">
        <v>50</v>
      </c>
      <c r="D3061">
        <v>50</v>
      </c>
      <c r="E3061">
        <v>67</v>
      </c>
      <c r="F3061" t="s">
        <v>54</v>
      </c>
      <c r="G3061" t="s">
        <v>54</v>
      </c>
      <c r="H3061" t="s">
        <v>45</v>
      </c>
      <c r="I3061">
        <v>29</v>
      </c>
      <c r="J3061" t="s">
        <v>57</v>
      </c>
      <c r="K3061" t="s">
        <v>58</v>
      </c>
      <c r="L3061">
        <v>2</v>
      </c>
      <c r="M3061">
        <v>4</v>
      </c>
      <c r="N3061">
        <v>9</v>
      </c>
      <c r="O3061" t="s">
        <v>55</v>
      </c>
      <c r="P3061">
        <v>5898.6080140000004</v>
      </c>
      <c r="Q3061" t="s">
        <v>49</v>
      </c>
      <c r="R3061">
        <v>6000</v>
      </c>
      <c r="S3061">
        <v>100</v>
      </c>
      <c r="T3061">
        <v>8</v>
      </c>
      <c r="U3061" t="s">
        <v>62</v>
      </c>
      <c r="V3061">
        <v>0</v>
      </c>
      <c r="W3061">
        <v>0</v>
      </c>
      <c r="X3061">
        <v>1</v>
      </c>
      <c r="Y3061" t="s">
        <v>51</v>
      </c>
      <c r="Z3061" t="s">
        <v>60</v>
      </c>
      <c r="AA3061">
        <v>0.10639968599999999</v>
      </c>
      <c r="AB3061">
        <v>0.83019238299999998</v>
      </c>
      <c r="AC3061">
        <v>5.0844130000000001E-2</v>
      </c>
      <c r="AD3061">
        <v>0.104660671</v>
      </c>
      <c r="AE3061">
        <v>104.5299145</v>
      </c>
      <c r="AF3061">
        <v>0.48479149599999999</v>
      </c>
      <c r="AG3061">
        <v>2.4008637610000001</v>
      </c>
      <c r="AH3061">
        <v>0.32066288100000001</v>
      </c>
      <c r="AI3061">
        <v>3.2912272999999999E-2</v>
      </c>
      <c r="AJ3061">
        <v>4</v>
      </c>
      <c r="AK3061">
        <v>801005</v>
      </c>
      <c r="AL3061">
        <v>0</v>
      </c>
      <c r="AM3061" t="s">
        <v>66</v>
      </c>
      <c r="AN3061">
        <v>1012007</v>
      </c>
      <c r="AO3061">
        <v>26052007</v>
      </c>
      <c r="AP3061">
        <v>852.34</v>
      </c>
      <c r="AQ3061">
        <v>1</v>
      </c>
      <c r="AR3061">
        <v>1</v>
      </c>
      <c r="AS3061">
        <v>852.34</v>
      </c>
      <c r="AT3061">
        <v>772.293701171875</v>
      </c>
      <c r="AU3061">
        <v>1288.3927550000001</v>
      </c>
      <c r="AV3061">
        <v>89.325294494628906</v>
      </c>
      <c r="AW3061">
        <v>852.34</v>
      </c>
      <c r="AX3061">
        <f t="shared" si="188"/>
        <v>80.046298828125032</v>
      </c>
      <c r="AY3061">
        <f t="shared" si="189"/>
        <v>436.05275500000005</v>
      </c>
      <c r="AZ3061">
        <f t="shared" si="190"/>
        <v>763.01470550537113</v>
      </c>
      <c r="BA3061">
        <f t="shared" si="191"/>
        <v>0</v>
      </c>
    </row>
    <row r="3062" spans="1:53" x14ac:dyDescent="0.35">
      <c r="A3062">
        <v>7689386</v>
      </c>
      <c r="B3062">
        <v>2008</v>
      </c>
      <c r="C3062">
        <v>46</v>
      </c>
      <c r="D3062">
        <v>43</v>
      </c>
      <c r="E3062">
        <v>43</v>
      </c>
      <c r="F3062" t="s">
        <v>54</v>
      </c>
      <c r="G3062" t="s">
        <v>45</v>
      </c>
      <c r="H3062" t="s">
        <v>45</v>
      </c>
      <c r="I3062">
        <v>20</v>
      </c>
      <c r="J3062" t="s">
        <v>57</v>
      </c>
      <c r="K3062" t="s">
        <v>58</v>
      </c>
      <c r="L3062">
        <v>2</v>
      </c>
      <c r="M3062">
        <v>8</v>
      </c>
      <c r="N3062">
        <v>8</v>
      </c>
      <c r="O3062" t="s">
        <v>93</v>
      </c>
      <c r="P3062">
        <v>1525.1656989999999</v>
      </c>
      <c r="Q3062" t="s">
        <v>56</v>
      </c>
      <c r="R3062">
        <v>12000</v>
      </c>
      <c r="S3062">
        <v>0</v>
      </c>
      <c r="T3062">
        <v>13</v>
      </c>
      <c r="U3062" t="s">
        <v>50</v>
      </c>
      <c r="V3062">
        <v>0</v>
      </c>
      <c r="W3062">
        <v>0</v>
      </c>
      <c r="X3062">
        <v>0</v>
      </c>
      <c r="Y3062" t="s">
        <v>51</v>
      </c>
      <c r="Z3062" t="s">
        <v>60</v>
      </c>
      <c r="AA3062">
        <v>0.10639968599999999</v>
      </c>
      <c r="AB3062">
        <v>0.83019238299999998</v>
      </c>
      <c r="AC3062">
        <v>5.0844130000000001E-2</v>
      </c>
      <c r="AD3062">
        <v>0.104660671</v>
      </c>
      <c r="AE3062">
        <v>104.5299145</v>
      </c>
      <c r="AF3062">
        <v>0.48479149599999999</v>
      </c>
      <c r="AG3062">
        <v>2.4008637610000001</v>
      </c>
      <c r="AH3062">
        <v>0.32066288100000001</v>
      </c>
      <c r="AI3062">
        <v>3.2912272999999999E-2</v>
      </c>
      <c r="AJ3062">
        <v>7</v>
      </c>
      <c r="AK3062">
        <v>801005</v>
      </c>
      <c r="AL3062">
        <v>0</v>
      </c>
      <c r="AM3062" t="s">
        <v>53</v>
      </c>
      <c r="AN3062">
        <v>23032008</v>
      </c>
      <c r="AO3062">
        <v>31122008</v>
      </c>
      <c r="AP3062">
        <v>500.61</v>
      </c>
      <c r="AQ3062">
        <v>1</v>
      </c>
      <c r="AR3062">
        <v>1</v>
      </c>
      <c r="AS3062">
        <v>500.61</v>
      </c>
      <c r="AT3062">
        <v>646.40515136718705</v>
      </c>
      <c r="AU3062">
        <v>571.84884550000004</v>
      </c>
      <c r="AV3062">
        <v>89.325294494628906</v>
      </c>
      <c r="AW3062">
        <v>500.61</v>
      </c>
      <c r="AX3062">
        <f t="shared" si="188"/>
        <v>145.79515136718703</v>
      </c>
      <c r="AY3062">
        <f t="shared" si="189"/>
        <v>71.238845500000025</v>
      </c>
      <c r="AZ3062">
        <f t="shared" si="190"/>
        <v>411.28470550537111</v>
      </c>
      <c r="BA3062">
        <f t="shared" si="191"/>
        <v>0</v>
      </c>
    </row>
    <row r="3063" spans="1:53" x14ac:dyDescent="0.35">
      <c r="A3063">
        <v>5422159</v>
      </c>
      <c r="B3063">
        <v>2007</v>
      </c>
      <c r="C3063">
        <v>67</v>
      </c>
      <c r="D3063">
        <v>67</v>
      </c>
      <c r="E3063">
        <v>69</v>
      </c>
      <c r="F3063" t="s">
        <v>54</v>
      </c>
      <c r="G3063" t="s">
        <v>54</v>
      </c>
      <c r="H3063" t="s">
        <v>45</v>
      </c>
      <c r="I3063">
        <v>44</v>
      </c>
      <c r="J3063" t="s">
        <v>46</v>
      </c>
      <c r="K3063" t="s">
        <v>64</v>
      </c>
      <c r="L3063">
        <v>2</v>
      </c>
      <c r="M3063">
        <v>3</v>
      </c>
      <c r="N3063">
        <v>20</v>
      </c>
      <c r="O3063" t="s">
        <v>74</v>
      </c>
      <c r="P3063">
        <v>11219.10806</v>
      </c>
      <c r="Q3063" t="s">
        <v>56</v>
      </c>
      <c r="R3063">
        <v>12000</v>
      </c>
      <c r="S3063">
        <v>0</v>
      </c>
      <c r="T3063">
        <v>15</v>
      </c>
      <c r="U3063" t="s">
        <v>50</v>
      </c>
      <c r="V3063">
        <v>0</v>
      </c>
      <c r="W3063">
        <v>0</v>
      </c>
      <c r="X3063">
        <v>0</v>
      </c>
      <c r="Y3063" t="s">
        <v>51</v>
      </c>
      <c r="Z3063" t="s">
        <v>60</v>
      </c>
      <c r="AA3063">
        <v>0.14761137999999999</v>
      </c>
      <c r="AB3063">
        <v>0.52522812699999999</v>
      </c>
      <c r="AC3063">
        <v>0.10440150300000001</v>
      </c>
      <c r="AD3063">
        <v>0.110058512</v>
      </c>
      <c r="AE3063">
        <v>166.93023260000001</v>
      </c>
      <c r="AF3063">
        <v>0.45653385299999999</v>
      </c>
      <c r="AG3063">
        <v>1.9264626949999999</v>
      </c>
      <c r="AH3063">
        <v>0.121446121</v>
      </c>
      <c r="AI3063">
        <v>1.5444015E-2</v>
      </c>
      <c r="AJ3063">
        <v>6</v>
      </c>
      <c r="AK3063">
        <v>801102</v>
      </c>
      <c r="AL3063">
        <v>0</v>
      </c>
      <c r="AM3063" t="s">
        <v>53</v>
      </c>
      <c r="AN3063">
        <v>1012007</v>
      </c>
      <c r="AO3063">
        <v>26112007</v>
      </c>
      <c r="AP3063">
        <v>446.56</v>
      </c>
      <c r="AQ3063">
        <v>1</v>
      </c>
      <c r="AR3063">
        <v>1</v>
      </c>
      <c r="AS3063">
        <v>446.56</v>
      </c>
      <c r="AT3063">
        <v>906.522705078125</v>
      </c>
      <c r="AU3063">
        <v>903.49898940000003</v>
      </c>
      <c r="AV3063">
        <v>89.325294494628906</v>
      </c>
      <c r="AW3063">
        <v>446.56</v>
      </c>
      <c r="AX3063">
        <f t="shared" si="188"/>
        <v>459.962705078125</v>
      </c>
      <c r="AY3063">
        <f t="shared" si="189"/>
        <v>456.93898940000003</v>
      </c>
      <c r="AZ3063">
        <f t="shared" si="190"/>
        <v>357.2347055053711</v>
      </c>
      <c r="BA3063">
        <f t="shared" si="191"/>
        <v>0</v>
      </c>
    </row>
    <row r="3064" spans="1:53" x14ac:dyDescent="0.35">
      <c r="A3064">
        <v>2478884</v>
      </c>
      <c r="B3064">
        <v>2007</v>
      </c>
      <c r="C3064">
        <v>78</v>
      </c>
      <c r="D3064">
        <v>47</v>
      </c>
      <c r="E3064">
        <v>47</v>
      </c>
      <c r="F3064" t="s">
        <v>54</v>
      </c>
      <c r="G3064" t="s">
        <v>54</v>
      </c>
      <c r="H3064" t="s">
        <v>54</v>
      </c>
      <c r="I3064">
        <v>25</v>
      </c>
      <c r="J3064" t="s">
        <v>46</v>
      </c>
      <c r="K3064" t="s">
        <v>78</v>
      </c>
      <c r="L3064">
        <v>4</v>
      </c>
      <c r="M3064">
        <v>8</v>
      </c>
      <c r="N3064">
        <v>27</v>
      </c>
      <c r="O3064" t="s">
        <v>75</v>
      </c>
      <c r="P3064">
        <v>13724.19046</v>
      </c>
      <c r="Q3064" t="s">
        <v>49</v>
      </c>
      <c r="R3064">
        <v>15000</v>
      </c>
      <c r="S3064">
        <v>100</v>
      </c>
      <c r="T3064">
        <v>22</v>
      </c>
      <c r="U3064" t="s">
        <v>50</v>
      </c>
      <c r="V3064">
        <v>0</v>
      </c>
      <c r="W3064">
        <v>1</v>
      </c>
      <c r="X3064">
        <v>5</v>
      </c>
      <c r="Y3064" t="s">
        <v>51</v>
      </c>
      <c r="Z3064" t="s">
        <v>60</v>
      </c>
      <c r="AA3064">
        <v>8.3088954000000007E-2</v>
      </c>
      <c r="AB3064">
        <v>0.66520039099999995</v>
      </c>
      <c r="AC3064">
        <v>0.11388074300000001</v>
      </c>
      <c r="AD3064">
        <v>0.12534215300000001</v>
      </c>
      <c r="AE3064">
        <v>139.17460320000001</v>
      </c>
      <c r="AF3064">
        <v>0.48677007300000003</v>
      </c>
      <c r="AG3064">
        <v>2.1427174980000001</v>
      </c>
      <c r="AH3064">
        <v>0.24236902099999999</v>
      </c>
      <c r="AI3064">
        <v>2.3386483999999999E-2</v>
      </c>
      <c r="AJ3064">
        <v>10</v>
      </c>
      <c r="AK3064">
        <v>801104</v>
      </c>
      <c r="AL3064">
        <v>0</v>
      </c>
      <c r="AM3064" t="s">
        <v>53</v>
      </c>
      <c r="AN3064">
        <v>5062007</v>
      </c>
      <c r="AO3064">
        <v>31122007</v>
      </c>
      <c r="AP3064">
        <v>1054.77</v>
      </c>
      <c r="AQ3064">
        <v>1</v>
      </c>
      <c r="AR3064">
        <v>1</v>
      </c>
      <c r="AS3064">
        <v>1054.77</v>
      </c>
      <c r="AT3064">
        <v>752.21417236328102</v>
      </c>
      <c r="AU3064">
        <v>887.47960560000001</v>
      </c>
      <c r="AV3064">
        <v>89.325294494628906</v>
      </c>
      <c r="AW3064">
        <v>1054.76999999999</v>
      </c>
      <c r="AX3064">
        <f t="shared" si="188"/>
        <v>302.55582763671896</v>
      </c>
      <c r="AY3064">
        <f t="shared" si="189"/>
        <v>167.29039439999997</v>
      </c>
      <c r="AZ3064">
        <f t="shared" si="190"/>
        <v>965.44470550537108</v>
      </c>
      <c r="BA3064">
        <f t="shared" si="191"/>
        <v>1.0004441719502211E-11</v>
      </c>
    </row>
    <row r="3065" spans="1:53" x14ac:dyDescent="0.35">
      <c r="A3065">
        <v>841779</v>
      </c>
      <c r="B3065">
        <v>2006</v>
      </c>
      <c r="C3065">
        <v>74</v>
      </c>
      <c r="D3065">
        <v>74</v>
      </c>
      <c r="E3065">
        <v>56</v>
      </c>
      <c r="F3065" t="s">
        <v>45</v>
      </c>
      <c r="G3065" t="s">
        <v>45</v>
      </c>
      <c r="H3065" t="s">
        <v>45</v>
      </c>
      <c r="I3065">
        <v>50</v>
      </c>
      <c r="J3065" t="s">
        <v>76</v>
      </c>
      <c r="K3065" t="s">
        <v>47</v>
      </c>
      <c r="L3065">
        <v>1</v>
      </c>
      <c r="M3065">
        <v>4</v>
      </c>
      <c r="N3065">
        <v>21</v>
      </c>
      <c r="O3065" t="s">
        <v>55</v>
      </c>
      <c r="P3065">
        <v>8805.5721030000004</v>
      </c>
      <c r="Q3065" t="s">
        <v>49</v>
      </c>
      <c r="R3065">
        <v>10000</v>
      </c>
      <c r="S3065">
        <v>100</v>
      </c>
      <c r="T3065">
        <v>17</v>
      </c>
      <c r="U3065" t="s">
        <v>50</v>
      </c>
      <c r="V3065">
        <v>0</v>
      </c>
      <c r="W3065">
        <v>0</v>
      </c>
      <c r="X3065">
        <v>4</v>
      </c>
      <c r="Y3065" t="s">
        <v>51</v>
      </c>
      <c r="Z3065" t="s">
        <v>60</v>
      </c>
      <c r="AA3065">
        <v>8.4601338999999998E-2</v>
      </c>
      <c r="AB3065">
        <v>0.60093325200000003</v>
      </c>
      <c r="AC3065">
        <v>9.5354026999999994E-2</v>
      </c>
      <c r="AD3065">
        <v>0.12672887899999999</v>
      </c>
      <c r="AE3065">
        <v>49.390946499999998</v>
      </c>
      <c r="AF3065">
        <v>0.478836861</v>
      </c>
      <c r="AG3065">
        <v>2.4349766690000001</v>
      </c>
      <c r="AH3065">
        <v>0.278336835</v>
      </c>
      <c r="AI3065">
        <v>1.6255667000000001E-2</v>
      </c>
      <c r="AJ3065">
        <v>6</v>
      </c>
      <c r="AK3065">
        <v>801200</v>
      </c>
      <c r="AL3065">
        <v>0</v>
      </c>
      <c r="AM3065" t="s">
        <v>53</v>
      </c>
      <c r="AN3065">
        <v>1012006</v>
      </c>
      <c r="AO3065">
        <v>8122006</v>
      </c>
      <c r="AP3065">
        <v>276.95</v>
      </c>
      <c r="AQ3065">
        <v>1</v>
      </c>
      <c r="AR3065">
        <v>1</v>
      </c>
      <c r="AS3065">
        <v>276.95</v>
      </c>
      <c r="AT3065">
        <v>332.31893920898398</v>
      </c>
      <c r="AU3065">
        <v>704.12371099999996</v>
      </c>
      <c r="AV3065">
        <v>89.325294494628906</v>
      </c>
      <c r="AW3065">
        <v>181.61</v>
      </c>
      <c r="AX3065">
        <f t="shared" si="188"/>
        <v>55.368939208983988</v>
      </c>
      <c r="AY3065">
        <f t="shared" si="189"/>
        <v>427.17371099999997</v>
      </c>
      <c r="AZ3065">
        <f t="shared" si="190"/>
        <v>187.62470550537108</v>
      </c>
      <c r="BA3065">
        <f t="shared" si="191"/>
        <v>95.339999999999975</v>
      </c>
    </row>
    <row r="3066" spans="1:53" x14ac:dyDescent="0.35">
      <c r="A3066">
        <v>923335</v>
      </c>
      <c r="B3066">
        <v>2005</v>
      </c>
      <c r="C3066">
        <v>74</v>
      </c>
      <c r="D3066">
        <v>74</v>
      </c>
      <c r="E3066">
        <v>56</v>
      </c>
      <c r="F3066" t="s">
        <v>45</v>
      </c>
      <c r="G3066" t="s">
        <v>45</v>
      </c>
      <c r="H3066" t="s">
        <v>45</v>
      </c>
      <c r="I3066">
        <v>48</v>
      </c>
      <c r="J3066" t="s">
        <v>57</v>
      </c>
      <c r="K3066" t="s">
        <v>47</v>
      </c>
      <c r="L3066">
        <v>1</v>
      </c>
      <c r="M3066">
        <v>6</v>
      </c>
      <c r="N3066">
        <v>24</v>
      </c>
      <c r="O3066" t="s">
        <v>98</v>
      </c>
      <c r="P3066">
        <v>11424.990250000001</v>
      </c>
      <c r="Q3066" t="s">
        <v>56</v>
      </c>
      <c r="R3066">
        <v>10000</v>
      </c>
      <c r="S3066">
        <v>100</v>
      </c>
      <c r="T3066">
        <v>12</v>
      </c>
      <c r="U3066" t="s">
        <v>62</v>
      </c>
      <c r="V3066">
        <v>0</v>
      </c>
      <c r="W3066">
        <v>0</v>
      </c>
      <c r="X3066">
        <v>1</v>
      </c>
      <c r="Y3066" t="s">
        <v>51</v>
      </c>
      <c r="Z3066" t="s">
        <v>60</v>
      </c>
      <c r="AA3066">
        <v>6.0553633000000003E-2</v>
      </c>
      <c r="AB3066">
        <v>0.34290657400000002</v>
      </c>
      <c r="AC3066">
        <v>0.296885813</v>
      </c>
      <c r="AD3066">
        <v>0.110880522</v>
      </c>
      <c r="AE3066">
        <v>57.169491530000002</v>
      </c>
      <c r="AF3066">
        <v>0.49318114400000002</v>
      </c>
      <c r="AG3066">
        <v>2.334256055</v>
      </c>
      <c r="AH3066">
        <v>8.6361933000000002E-2</v>
      </c>
      <c r="AI3066">
        <v>6.1820909999999998E-3</v>
      </c>
      <c r="AJ3066">
        <v>3</v>
      </c>
      <c r="AK3066">
        <v>801308</v>
      </c>
      <c r="AL3066">
        <v>0</v>
      </c>
      <c r="AM3066" t="s">
        <v>53</v>
      </c>
      <c r="AN3066">
        <v>1012005</v>
      </c>
      <c r="AO3066">
        <v>14032005</v>
      </c>
      <c r="AP3066">
        <v>322.61</v>
      </c>
      <c r="AQ3066">
        <v>1</v>
      </c>
      <c r="AR3066">
        <v>1</v>
      </c>
      <c r="AS3066">
        <v>322.61</v>
      </c>
      <c r="AT3066">
        <v>447.68173217773398</v>
      </c>
      <c r="AU3066">
        <v>835.58014579999997</v>
      </c>
      <c r="AV3066">
        <v>89.325294494628906</v>
      </c>
      <c r="AW3066">
        <v>322.61</v>
      </c>
      <c r="AX3066">
        <f t="shared" si="188"/>
        <v>125.07173217773396</v>
      </c>
      <c r="AY3066">
        <f t="shared" si="189"/>
        <v>512.97014579999995</v>
      </c>
      <c r="AZ3066">
        <f t="shared" si="190"/>
        <v>233.28470550537111</v>
      </c>
      <c r="BA3066">
        <f t="shared" si="191"/>
        <v>0</v>
      </c>
    </row>
    <row r="3067" spans="1:53" x14ac:dyDescent="0.35">
      <c r="A3067">
        <v>5217009</v>
      </c>
      <c r="B3067">
        <v>2007</v>
      </c>
      <c r="C3067">
        <v>56</v>
      </c>
      <c r="D3067">
        <v>39</v>
      </c>
      <c r="E3067">
        <v>39</v>
      </c>
      <c r="F3067" t="s">
        <v>45</v>
      </c>
      <c r="G3067" t="s">
        <v>54</v>
      </c>
      <c r="H3067" t="s">
        <v>54</v>
      </c>
      <c r="I3067">
        <v>13</v>
      </c>
      <c r="J3067" t="s">
        <v>57</v>
      </c>
      <c r="K3067" t="s">
        <v>58</v>
      </c>
      <c r="L3067">
        <v>2</v>
      </c>
      <c r="M3067">
        <v>2</v>
      </c>
      <c r="N3067">
        <v>13</v>
      </c>
      <c r="O3067" t="s">
        <v>61</v>
      </c>
      <c r="P3067">
        <v>5466.0423940000001</v>
      </c>
      <c r="Q3067" t="s">
        <v>100</v>
      </c>
      <c r="R3067">
        <v>8000</v>
      </c>
      <c r="S3067">
        <v>0</v>
      </c>
      <c r="T3067">
        <v>6</v>
      </c>
      <c r="U3067" t="s">
        <v>50</v>
      </c>
      <c r="V3067">
        <v>0</v>
      </c>
      <c r="W3067">
        <v>0</v>
      </c>
      <c r="X3067">
        <v>0</v>
      </c>
      <c r="Y3067" t="s">
        <v>63</v>
      </c>
      <c r="Z3067" t="s">
        <v>65</v>
      </c>
      <c r="AA3067">
        <v>6.6666666999999999E-2</v>
      </c>
      <c r="AB3067">
        <v>0.30545759900000002</v>
      </c>
      <c r="AC3067">
        <v>0.20990764100000001</v>
      </c>
      <c r="AD3067">
        <v>0.119697186</v>
      </c>
      <c r="AE3067">
        <v>101.4637681</v>
      </c>
      <c r="AF3067">
        <v>0.48664476499999998</v>
      </c>
      <c r="AG3067">
        <v>2.3513014270000001</v>
      </c>
      <c r="AH3067">
        <v>0.128785081</v>
      </c>
      <c r="AI3067">
        <v>8.5856720000000008E-3</v>
      </c>
      <c r="AJ3067">
        <v>4</v>
      </c>
      <c r="AK3067">
        <v>801309</v>
      </c>
      <c r="AL3067">
        <v>0</v>
      </c>
      <c r="AM3067" t="s">
        <v>53</v>
      </c>
      <c r="AN3067">
        <v>1012007</v>
      </c>
      <c r="AO3067">
        <v>14062007</v>
      </c>
      <c r="AP3067">
        <v>1040.08</v>
      </c>
      <c r="AQ3067">
        <v>1</v>
      </c>
      <c r="AR3067">
        <v>1</v>
      </c>
      <c r="AS3067">
        <v>1040.08</v>
      </c>
      <c r="AT3067">
        <v>686.22998046875</v>
      </c>
      <c r="AU3067">
        <v>665.85798050000005</v>
      </c>
      <c r="AV3067">
        <v>89.325294494628906</v>
      </c>
      <c r="AW3067">
        <v>1040.0799999999899</v>
      </c>
      <c r="AX3067">
        <f t="shared" si="188"/>
        <v>353.85001953124993</v>
      </c>
      <c r="AY3067">
        <f t="shared" si="189"/>
        <v>374.22201949999987</v>
      </c>
      <c r="AZ3067">
        <f t="shared" si="190"/>
        <v>950.75470550537102</v>
      </c>
      <c r="BA3067">
        <f t="shared" si="191"/>
        <v>1.0004441719502211E-11</v>
      </c>
    </row>
    <row r="3068" spans="1:53" x14ac:dyDescent="0.35">
      <c r="A3068">
        <v>5416744</v>
      </c>
      <c r="B3068">
        <v>2007</v>
      </c>
      <c r="C3068">
        <v>67</v>
      </c>
      <c r="D3068">
        <v>48</v>
      </c>
      <c r="E3068">
        <v>48</v>
      </c>
      <c r="F3068" t="s">
        <v>45</v>
      </c>
      <c r="G3068" t="s">
        <v>54</v>
      </c>
      <c r="H3068" t="s">
        <v>54</v>
      </c>
      <c r="I3068">
        <v>21</v>
      </c>
      <c r="J3068" t="s">
        <v>57</v>
      </c>
      <c r="K3068" t="s">
        <v>58</v>
      </c>
      <c r="L3068">
        <v>2</v>
      </c>
      <c r="M3068">
        <v>6</v>
      </c>
      <c r="N3068">
        <v>20</v>
      </c>
      <c r="O3068" t="s">
        <v>74</v>
      </c>
      <c r="P3068">
        <v>7312.7850360000002</v>
      </c>
      <c r="Q3068" t="s">
        <v>49</v>
      </c>
      <c r="R3068">
        <v>8000</v>
      </c>
      <c r="S3068">
        <v>0</v>
      </c>
      <c r="T3068">
        <v>14</v>
      </c>
      <c r="U3068" t="s">
        <v>50</v>
      </c>
      <c r="V3068">
        <v>0</v>
      </c>
      <c r="W3068">
        <v>0</v>
      </c>
      <c r="X3068">
        <v>1</v>
      </c>
      <c r="Y3068" t="s">
        <v>51</v>
      </c>
      <c r="Z3068" t="s">
        <v>60</v>
      </c>
      <c r="AA3068">
        <v>6.6666666999999999E-2</v>
      </c>
      <c r="AB3068">
        <v>0.30545759900000002</v>
      </c>
      <c r="AC3068">
        <v>0.20990764100000001</v>
      </c>
      <c r="AD3068">
        <v>0.119697186</v>
      </c>
      <c r="AE3068">
        <v>101.4637681</v>
      </c>
      <c r="AF3068">
        <v>0.48664476499999998</v>
      </c>
      <c r="AG3068">
        <v>2.3513014270000001</v>
      </c>
      <c r="AH3068">
        <v>0.128785081</v>
      </c>
      <c r="AI3068">
        <v>8.5856720000000008E-3</v>
      </c>
      <c r="AJ3068">
        <v>9</v>
      </c>
      <c r="AK3068">
        <v>801309</v>
      </c>
      <c r="AL3068">
        <v>0</v>
      </c>
      <c r="AM3068" t="s">
        <v>53</v>
      </c>
      <c r="AN3068">
        <v>24072007</v>
      </c>
      <c r="AO3068">
        <v>31122007</v>
      </c>
      <c r="AP3068">
        <v>487.92</v>
      </c>
      <c r="AQ3068">
        <v>1</v>
      </c>
      <c r="AR3068">
        <v>1</v>
      </c>
      <c r="AS3068">
        <v>487.92</v>
      </c>
      <c r="AT3068">
        <v>898.19348144531205</v>
      </c>
      <c r="AU3068">
        <v>664.13418320000005</v>
      </c>
      <c r="AV3068">
        <v>89.325294494628906</v>
      </c>
      <c r="AW3068">
        <v>487.92</v>
      </c>
      <c r="AX3068">
        <f t="shared" si="188"/>
        <v>410.27348144531203</v>
      </c>
      <c r="AY3068">
        <f t="shared" si="189"/>
        <v>176.21418320000004</v>
      </c>
      <c r="AZ3068">
        <f t="shared" si="190"/>
        <v>398.59470550537111</v>
      </c>
      <c r="BA3068">
        <f t="shared" si="191"/>
        <v>0</v>
      </c>
    </row>
    <row r="3069" spans="1:53" x14ac:dyDescent="0.35">
      <c r="A3069">
        <v>2828470</v>
      </c>
      <c r="B3069">
        <v>2006</v>
      </c>
      <c r="C3069">
        <v>52</v>
      </c>
      <c r="D3069">
        <v>52</v>
      </c>
      <c r="E3069">
        <v>58</v>
      </c>
      <c r="F3069" t="s">
        <v>45</v>
      </c>
      <c r="G3069" t="s">
        <v>45</v>
      </c>
      <c r="H3069" t="s">
        <v>54</v>
      </c>
      <c r="I3069">
        <v>28</v>
      </c>
      <c r="J3069" t="s">
        <v>57</v>
      </c>
      <c r="K3069" t="s">
        <v>58</v>
      </c>
      <c r="L3069">
        <v>2</v>
      </c>
      <c r="M3069">
        <v>7</v>
      </c>
      <c r="N3069">
        <v>14</v>
      </c>
      <c r="O3069" t="s">
        <v>61</v>
      </c>
      <c r="P3069">
        <v>4922.035374</v>
      </c>
      <c r="Q3069" t="s">
        <v>56</v>
      </c>
      <c r="R3069">
        <v>4000</v>
      </c>
      <c r="S3069">
        <v>50</v>
      </c>
      <c r="T3069">
        <v>18</v>
      </c>
      <c r="U3069" t="s">
        <v>62</v>
      </c>
      <c r="V3069">
        <v>0</v>
      </c>
      <c r="W3069">
        <v>4</v>
      </c>
      <c r="X3069">
        <v>1</v>
      </c>
      <c r="Y3069" t="s">
        <v>51</v>
      </c>
      <c r="Z3069" t="s">
        <v>60</v>
      </c>
      <c r="AA3069">
        <v>9.6039400999999996E-2</v>
      </c>
      <c r="AB3069">
        <v>0.51590396100000002</v>
      </c>
      <c r="AC3069">
        <v>0.13174635800000001</v>
      </c>
      <c r="AD3069">
        <v>9.1403492000000003E-2</v>
      </c>
      <c r="AE3069">
        <v>97.953271029999996</v>
      </c>
      <c r="AF3069">
        <v>0.47237858999999999</v>
      </c>
      <c r="AG3069">
        <v>2.1508311099999999</v>
      </c>
      <c r="AH3069">
        <v>0.114168477</v>
      </c>
      <c r="AI3069">
        <v>1.3275403999999999E-2</v>
      </c>
      <c r="AJ3069">
        <v>1</v>
      </c>
      <c r="AK3069">
        <v>801408</v>
      </c>
      <c r="AL3069">
        <v>0</v>
      </c>
      <c r="AM3069" t="s">
        <v>53</v>
      </c>
      <c r="AN3069">
        <v>1012006</v>
      </c>
      <c r="AO3069">
        <v>4122006</v>
      </c>
      <c r="AP3069">
        <v>785.71</v>
      </c>
      <c r="AQ3069">
        <v>1</v>
      </c>
      <c r="AR3069">
        <v>1</v>
      </c>
      <c r="AS3069">
        <v>785.71</v>
      </c>
      <c r="AT3069">
        <v>703.54968261718705</v>
      </c>
      <c r="AU3069">
        <v>846.29789210000001</v>
      </c>
      <c r="AV3069">
        <v>89.325294494628906</v>
      </c>
      <c r="AW3069">
        <v>785.71</v>
      </c>
      <c r="AX3069">
        <f t="shared" si="188"/>
        <v>82.160317382812991</v>
      </c>
      <c r="AY3069">
        <f t="shared" si="189"/>
        <v>60.587892099999976</v>
      </c>
      <c r="AZ3069">
        <f t="shared" si="190"/>
        <v>696.38470550537113</v>
      </c>
      <c r="BA3069">
        <f t="shared" si="191"/>
        <v>0</v>
      </c>
    </row>
    <row r="3070" spans="1:53" x14ac:dyDescent="0.35">
      <c r="A3070">
        <v>4576077</v>
      </c>
      <c r="B3070">
        <v>2007</v>
      </c>
      <c r="C3070">
        <v>54</v>
      </c>
      <c r="D3070">
        <v>33</v>
      </c>
      <c r="E3070">
        <v>33</v>
      </c>
      <c r="F3070" t="s">
        <v>54</v>
      </c>
      <c r="G3070" t="s">
        <v>45</v>
      </c>
      <c r="H3070" t="s">
        <v>45</v>
      </c>
      <c r="I3070">
        <v>12</v>
      </c>
      <c r="J3070" t="s">
        <v>57</v>
      </c>
      <c r="K3070" t="s">
        <v>58</v>
      </c>
      <c r="L3070">
        <v>2</v>
      </c>
      <c r="M3070">
        <v>4</v>
      </c>
      <c r="N3070">
        <v>9</v>
      </c>
      <c r="O3070" t="s">
        <v>55</v>
      </c>
      <c r="P3070">
        <v>11824.46478</v>
      </c>
      <c r="Q3070" t="s">
        <v>56</v>
      </c>
      <c r="R3070">
        <v>13000</v>
      </c>
      <c r="S3070">
        <v>0</v>
      </c>
      <c r="T3070">
        <v>16</v>
      </c>
      <c r="U3070" t="s">
        <v>62</v>
      </c>
      <c r="V3070">
        <v>0</v>
      </c>
      <c r="W3070">
        <v>0</v>
      </c>
      <c r="X3070">
        <v>2</v>
      </c>
      <c r="Y3070" t="s">
        <v>63</v>
      </c>
      <c r="Z3070" t="s">
        <v>60</v>
      </c>
      <c r="AA3070">
        <v>9.6039400999999996E-2</v>
      </c>
      <c r="AB3070">
        <v>0.51590396100000002</v>
      </c>
      <c r="AC3070">
        <v>0.13174635800000001</v>
      </c>
      <c r="AD3070">
        <v>9.1403492000000003E-2</v>
      </c>
      <c r="AE3070">
        <v>97.953271029999996</v>
      </c>
      <c r="AF3070">
        <v>0.47237858999999999</v>
      </c>
      <c r="AG3070">
        <v>2.1508311099999999</v>
      </c>
      <c r="AH3070">
        <v>0.114168477</v>
      </c>
      <c r="AI3070">
        <v>1.3275403999999999E-2</v>
      </c>
      <c r="AJ3070">
        <v>8</v>
      </c>
      <c r="AK3070">
        <v>801408</v>
      </c>
      <c r="AL3070">
        <v>0</v>
      </c>
      <c r="AM3070" t="s">
        <v>53</v>
      </c>
      <c r="AN3070">
        <v>10042007</v>
      </c>
      <c r="AO3070">
        <v>31122007</v>
      </c>
      <c r="AP3070">
        <v>836.01</v>
      </c>
      <c r="AQ3070">
        <v>1</v>
      </c>
      <c r="AR3070">
        <v>1</v>
      </c>
      <c r="AS3070">
        <v>836.01</v>
      </c>
      <c r="AT3070">
        <v>803.513427734375</v>
      </c>
      <c r="AU3070">
        <v>1115.8821459999999</v>
      </c>
      <c r="AV3070">
        <v>89.325294494628906</v>
      </c>
      <c r="AW3070">
        <v>836.00999999999897</v>
      </c>
      <c r="AX3070">
        <f t="shared" si="188"/>
        <v>32.496572265624991</v>
      </c>
      <c r="AY3070">
        <f t="shared" si="189"/>
        <v>279.87214599999993</v>
      </c>
      <c r="AZ3070">
        <f t="shared" si="190"/>
        <v>746.68470550537108</v>
      </c>
      <c r="BA3070">
        <f t="shared" si="191"/>
        <v>1.0231815394945443E-12</v>
      </c>
    </row>
    <row r="3071" spans="1:53" x14ac:dyDescent="0.35">
      <c r="A3071">
        <v>173802</v>
      </c>
      <c r="B3071">
        <v>2005</v>
      </c>
      <c r="C3071">
        <v>43</v>
      </c>
      <c r="D3071">
        <v>43</v>
      </c>
      <c r="E3071">
        <v>61</v>
      </c>
      <c r="F3071" t="s">
        <v>54</v>
      </c>
      <c r="G3071" t="s">
        <v>54</v>
      </c>
      <c r="H3071" t="s">
        <v>45</v>
      </c>
      <c r="I3071">
        <v>22</v>
      </c>
      <c r="J3071" t="s">
        <v>57</v>
      </c>
      <c r="K3071" t="s">
        <v>58</v>
      </c>
      <c r="L3071">
        <v>2</v>
      </c>
      <c r="M3071">
        <v>5</v>
      </c>
      <c r="N3071">
        <v>12</v>
      </c>
      <c r="O3071" t="s">
        <v>97</v>
      </c>
      <c r="P3071">
        <v>90</v>
      </c>
      <c r="Q3071" t="s">
        <v>49</v>
      </c>
      <c r="R3071">
        <v>6000</v>
      </c>
      <c r="S3071">
        <v>0</v>
      </c>
      <c r="T3071">
        <v>12</v>
      </c>
      <c r="U3071" t="s">
        <v>62</v>
      </c>
      <c r="V3071">
        <v>0</v>
      </c>
      <c r="W3071">
        <v>0</v>
      </c>
      <c r="X3071">
        <v>2</v>
      </c>
      <c r="Y3071" t="s">
        <v>51</v>
      </c>
      <c r="Z3071" t="s">
        <v>60</v>
      </c>
      <c r="AA3071">
        <v>0.327731092</v>
      </c>
      <c r="AB3071">
        <v>0.88800000000000001</v>
      </c>
      <c r="AC3071">
        <v>3.2000000000000001E-2</v>
      </c>
      <c r="AD3071">
        <v>7.5757575999999993E-2</v>
      </c>
      <c r="AE3071">
        <v>100.5</v>
      </c>
      <c r="AF3071">
        <v>0.58208955200000001</v>
      </c>
      <c r="AG3071">
        <v>1.6080000000000001</v>
      </c>
      <c r="AH3071">
        <v>0.16384180800000001</v>
      </c>
      <c r="AI3071">
        <v>2.8248588000000002E-2</v>
      </c>
      <c r="AJ3071">
        <v>8</v>
      </c>
      <c r="AK3071">
        <v>805026</v>
      </c>
      <c r="AL3071">
        <v>0</v>
      </c>
      <c r="AM3071" t="s">
        <v>53</v>
      </c>
      <c r="AN3071">
        <v>9052005</v>
      </c>
      <c r="AO3071">
        <v>31122005</v>
      </c>
      <c r="AP3071">
        <v>1708.35</v>
      </c>
      <c r="AQ3071">
        <v>1</v>
      </c>
      <c r="AR3071">
        <v>1</v>
      </c>
      <c r="AS3071">
        <v>1708.35</v>
      </c>
      <c r="AT3071">
        <v>886.9345703125</v>
      </c>
      <c r="AU3071">
        <v>1017.493154</v>
      </c>
      <c r="AV3071">
        <v>89.325294494628906</v>
      </c>
      <c r="AW3071">
        <v>1708.3499999999899</v>
      </c>
      <c r="AX3071">
        <f t="shared" si="188"/>
        <v>821.41542968749991</v>
      </c>
      <c r="AY3071">
        <f t="shared" si="189"/>
        <v>690.8568459999999</v>
      </c>
      <c r="AZ3071">
        <f t="shared" si="190"/>
        <v>1619.024705505371</v>
      </c>
      <c r="BA3071">
        <f t="shared" si="191"/>
        <v>1.0004441719502211E-11</v>
      </c>
    </row>
    <row r="3072" spans="1:53" x14ac:dyDescent="0.35">
      <c r="A3072">
        <v>1898028</v>
      </c>
      <c r="B3072">
        <v>2008</v>
      </c>
      <c r="C3072">
        <v>57</v>
      </c>
      <c r="D3072">
        <v>44</v>
      </c>
      <c r="E3072">
        <v>44</v>
      </c>
      <c r="F3072" t="s">
        <v>54</v>
      </c>
      <c r="G3072" t="s">
        <v>45</v>
      </c>
      <c r="H3072" t="s">
        <v>45</v>
      </c>
      <c r="I3072">
        <v>20</v>
      </c>
      <c r="J3072" t="s">
        <v>57</v>
      </c>
      <c r="K3072" t="s">
        <v>58</v>
      </c>
      <c r="L3072">
        <v>2</v>
      </c>
      <c r="M3072">
        <v>11</v>
      </c>
      <c r="N3072">
        <v>29</v>
      </c>
      <c r="O3072" t="s">
        <v>96</v>
      </c>
      <c r="P3072">
        <v>4835.9335929999997</v>
      </c>
      <c r="Q3072" t="s">
        <v>49</v>
      </c>
      <c r="R3072">
        <v>10000</v>
      </c>
      <c r="S3072">
        <v>0</v>
      </c>
      <c r="T3072">
        <v>17</v>
      </c>
      <c r="U3072" t="s">
        <v>50</v>
      </c>
      <c r="V3072">
        <v>0</v>
      </c>
      <c r="W3072">
        <v>0</v>
      </c>
      <c r="X3072">
        <v>4</v>
      </c>
      <c r="Y3072" t="s">
        <v>51</v>
      </c>
      <c r="Z3072" t="s">
        <v>89</v>
      </c>
      <c r="AA3072">
        <v>7.2853186E-2</v>
      </c>
      <c r="AB3072">
        <v>0.4</v>
      </c>
      <c r="AC3072">
        <v>0.28213296399999999</v>
      </c>
      <c r="AD3072">
        <v>0.124230769</v>
      </c>
      <c r="AE3072">
        <v>29.307568440000001</v>
      </c>
      <c r="AF3072">
        <v>0.481373626</v>
      </c>
      <c r="AG3072">
        <v>2.520775623</v>
      </c>
      <c r="AH3072">
        <v>0.30934865900000003</v>
      </c>
      <c r="AI3072">
        <v>1.1800766000000001E-2</v>
      </c>
      <c r="AJ3072">
        <v>4</v>
      </c>
      <c r="AK3072">
        <v>810200</v>
      </c>
      <c r="AL3072">
        <v>0</v>
      </c>
      <c r="AM3072" t="s">
        <v>53</v>
      </c>
      <c r="AN3072">
        <v>1012008</v>
      </c>
      <c r="AO3072">
        <v>4052008</v>
      </c>
      <c r="AP3072">
        <v>211.46</v>
      </c>
      <c r="AQ3072">
        <v>1</v>
      </c>
      <c r="AR3072">
        <v>1</v>
      </c>
      <c r="AS3072">
        <v>211.46</v>
      </c>
      <c r="AT3072">
        <v>384.30535888671801</v>
      </c>
      <c r="AU3072">
        <v>493.89947890000002</v>
      </c>
      <c r="AV3072">
        <v>89.325294494628906</v>
      </c>
      <c r="AW3072">
        <v>211.46</v>
      </c>
      <c r="AX3072">
        <f t="shared" si="188"/>
        <v>172.845358886718</v>
      </c>
      <c r="AY3072">
        <f t="shared" si="189"/>
        <v>282.43947890000004</v>
      </c>
      <c r="AZ3072">
        <f t="shared" si="190"/>
        <v>122.1347055053711</v>
      </c>
      <c r="BA3072">
        <f t="shared" si="191"/>
        <v>0</v>
      </c>
    </row>
    <row r="3073" spans="1:53" x14ac:dyDescent="0.35">
      <c r="A3073">
        <v>4195169</v>
      </c>
      <c r="B3073">
        <v>2006</v>
      </c>
      <c r="C3073">
        <v>54</v>
      </c>
      <c r="D3073">
        <v>48</v>
      </c>
      <c r="E3073">
        <v>48</v>
      </c>
      <c r="F3073" t="s">
        <v>54</v>
      </c>
      <c r="G3073" t="s">
        <v>45</v>
      </c>
      <c r="H3073" t="s">
        <v>45</v>
      </c>
      <c r="I3073">
        <v>26</v>
      </c>
      <c r="J3073" t="s">
        <v>57</v>
      </c>
      <c r="K3073" t="s">
        <v>58</v>
      </c>
      <c r="L3073">
        <v>2</v>
      </c>
      <c r="M3073">
        <v>1</v>
      </c>
      <c r="N3073">
        <v>17</v>
      </c>
      <c r="O3073" t="s">
        <v>74</v>
      </c>
      <c r="P3073">
        <v>9658.7679609999996</v>
      </c>
      <c r="Q3073" t="s">
        <v>49</v>
      </c>
      <c r="R3073">
        <v>12000</v>
      </c>
      <c r="S3073">
        <v>100</v>
      </c>
      <c r="T3073">
        <v>7</v>
      </c>
      <c r="U3073" t="s">
        <v>62</v>
      </c>
      <c r="V3073">
        <v>0</v>
      </c>
      <c r="W3073">
        <v>0</v>
      </c>
      <c r="X3073">
        <v>0</v>
      </c>
      <c r="Y3073" t="s">
        <v>51</v>
      </c>
      <c r="Z3073" t="s">
        <v>52</v>
      </c>
      <c r="AA3073">
        <v>5.0221566000000002E-2</v>
      </c>
      <c r="AB3073">
        <v>9.9704579000000002E-2</v>
      </c>
      <c r="AC3073">
        <v>0.46602658800000002</v>
      </c>
      <c r="AD3073">
        <v>0.13615455400000001</v>
      </c>
      <c r="AE3073">
        <v>3.9768292679999999</v>
      </c>
      <c r="AF3073">
        <v>0.49371358500000001</v>
      </c>
      <c r="AG3073">
        <v>2.4084194980000002</v>
      </c>
      <c r="AH3073">
        <v>0.24231391599999999</v>
      </c>
      <c r="AI3073">
        <v>4.0453069999999997E-3</v>
      </c>
      <c r="AJ3073">
        <v>1</v>
      </c>
      <c r="AK3073">
        <v>810301</v>
      </c>
      <c r="AL3073">
        <v>0</v>
      </c>
      <c r="AM3073" t="s">
        <v>53</v>
      </c>
      <c r="AN3073">
        <v>1012006</v>
      </c>
      <c r="AO3073">
        <v>11082006</v>
      </c>
      <c r="AP3073">
        <v>1017</v>
      </c>
      <c r="AQ3073">
        <v>1</v>
      </c>
      <c r="AR3073">
        <v>1</v>
      </c>
      <c r="AS3073">
        <v>1017</v>
      </c>
      <c r="AT3073">
        <v>884.48541259765602</v>
      </c>
      <c r="AU3073">
        <v>1074.0049939999999</v>
      </c>
      <c r="AV3073">
        <v>89.325294494628906</v>
      </c>
      <c r="AW3073">
        <v>832.08</v>
      </c>
      <c r="AX3073">
        <f t="shared" si="188"/>
        <v>132.51458740234398</v>
      </c>
      <c r="AY3073">
        <f t="shared" si="189"/>
        <v>57.004993999999897</v>
      </c>
      <c r="AZ3073">
        <f t="shared" si="190"/>
        <v>927.67470550537109</v>
      </c>
      <c r="BA3073">
        <f t="shared" si="191"/>
        <v>184.91999999999996</v>
      </c>
    </row>
    <row r="3074" spans="1:53" x14ac:dyDescent="0.35">
      <c r="A3074">
        <v>2160244</v>
      </c>
      <c r="B3074">
        <v>2005</v>
      </c>
      <c r="C3074">
        <v>36</v>
      </c>
      <c r="D3074">
        <v>36</v>
      </c>
      <c r="E3074">
        <v>40</v>
      </c>
      <c r="F3074" t="s">
        <v>54</v>
      </c>
      <c r="G3074" t="s">
        <v>54</v>
      </c>
      <c r="H3074" t="s">
        <v>45</v>
      </c>
      <c r="I3074">
        <v>11</v>
      </c>
      <c r="J3074" t="s">
        <v>57</v>
      </c>
      <c r="K3074" t="s">
        <v>58</v>
      </c>
      <c r="L3074">
        <v>2</v>
      </c>
      <c r="M3074">
        <v>7</v>
      </c>
      <c r="N3074">
        <v>23</v>
      </c>
      <c r="O3074" t="s">
        <v>55</v>
      </c>
      <c r="P3074">
        <v>13932.41397</v>
      </c>
      <c r="Q3074" t="s">
        <v>56</v>
      </c>
      <c r="R3074">
        <v>4000</v>
      </c>
      <c r="S3074">
        <v>150</v>
      </c>
      <c r="T3074">
        <v>2</v>
      </c>
      <c r="U3074" t="s">
        <v>62</v>
      </c>
      <c r="V3074">
        <v>0</v>
      </c>
      <c r="W3074">
        <v>0</v>
      </c>
      <c r="X3074">
        <v>2</v>
      </c>
      <c r="Y3074" t="s">
        <v>51</v>
      </c>
      <c r="Z3074" t="s">
        <v>60</v>
      </c>
      <c r="AA3074">
        <v>2.4602768000000001E-2</v>
      </c>
      <c r="AB3074">
        <v>0.14988470400000001</v>
      </c>
      <c r="AC3074">
        <v>0.45529080199999999</v>
      </c>
      <c r="AD3074">
        <v>0.13506789699999999</v>
      </c>
      <c r="AE3074">
        <v>24.799485860000001</v>
      </c>
      <c r="AF3074">
        <v>0.49030786799999998</v>
      </c>
      <c r="AG3074">
        <v>2.4716884449999998</v>
      </c>
      <c r="AH3074">
        <v>0.26147816400000001</v>
      </c>
      <c r="AI3074">
        <v>5.7390820000000004E-3</v>
      </c>
      <c r="AJ3074">
        <v>7</v>
      </c>
      <c r="AK3074">
        <v>810302</v>
      </c>
      <c r="AL3074">
        <v>0</v>
      </c>
      <c r="AM3074" t="s">
        <v>53</v>
      </c>
      <c r="AN3074">
        <v>13102005</v>
      </c>
      <c r="AO3074">
        <v>31122005</v>
      </c>
      <c r="AP3074">
        <v>1564.44</v>
      </c>
      <c r="AQ3074">
        <v>1</v>
      </c>
      <c r="AR3074">
        <v>1</v>
      </c>
      <c r="AS3074">
        <v>1564.44</v>
      </c>
      <c r="AT3074">
        <v>1381.25427246093</v>
      </c>
      <c r="AU3074">
        <v>1268.6441580000001</v>
      </c>
      <c r="AV3074">
        <v>89.325294494628906</v>
      </c>
      <c r="AW3074">
        <v>1564.44</v>
      </c>
      <c r="AX3074">
        <f t="shared" ref="AX3074:AX3137" si="192">ABS(AT3074-AS3074)</f>
        <v>183.18572753907006</v>
      </c>
      <c r="AY3074">
        <f t="shared" ref="AY3074:AY3137" si="193">ABS(AU3074-AS3074)</f>
        <v>295.79584199999999</v>
      </c>
      <c r="AZ3074">
        <f t="shared" si="190"/>
        <v>1475.1147055053711</v>
      </c>
      <c r="BA3074">
        <f t="shared" si="191"/>
        <v>0</v>
      </c>
    </row>
    <row r="3075" spans="1:53" x14ac:dyDescent="0.35">
      <c r="A3075">
        <v>4164818</v>
      </c>
      <c r="B3075">
        <v>2007</v>
      </c>
      <c r="C3075">
        <v>45</v>
      </c>
      <c r="D3075">
        <v>45</v>
      </c>
      <c r="E3075">
        <v>57</v>
      </c>
      <c r="F3075" t="s">
        <v>54</v>
      </c>
      <c r="G3075" t="s">
        <v>54</v>
      </c>
      <c r="H3075" t="s">
        <v>45</v>
      </c>
      <c r="I3075">
        <v>25</v>
      </c>
      <c r="J3075" t="s">
        <v>57</v>
      </c>
      <c r="K3075" t="s">
        <v>58</v>
      </c>
      <c r="L3075">
        <v>2</v>
      </c>
      <c r="M3075">
        <v>6</v>
      </c>
      <c r="N3075">
        <v>30</v>
      </c>
      <c r="O3075" t="s">
        <v>61</v>
      </c>
      <c r="P3075">
        <v>7419.7924480000001</v>
      </c>
      <c r="Q3075" t="s">
        <v>49</v>
      </c>
      <c r="R3075">
        <v>12000</v>
      </c>
      <c r="S3075">
        <v>50</v>
      </c>
      <c r="T3075">
        <v>13</v>
      </c>
      <c r="U3075" t="s">
        <v>62</v>
      </c>
      <c r="V3075">
        <v>1</v>
      </c>
      <c r="W3075">
        <v>0</v>
      </c>
      <c r="X3075">
        <v>2</v>
      </c>
      <c r="Y3075" t="s">
        <v>63</v>
      </c>
      <c r="Z3075" t="s">
        <v>60</v>
      </c>
      <c r="AA3075">
        <v>2.4602768000000001E-2</v>
      </c>
      <c r="AB3075">
        <v>0.14988470400000001</v>
      </c>
      <c r="AC3075">
        <v>0.45529080199999999</v>
      </c>
      <c r="AD3075">
        <v>0.13506789699999999</v>
      </c>
      <c r="AE3075">
        <v>24.799485860000001</v>
      </c>
      <c r="AF3075">
        <v>0.49030786799999998</v>
      </c>
      <c r="AG3075">
        <v>2.4716884449999998</v>
      </c>
      <c r="AH3075">
        <v>0.26147816400000001</v>
      </c>
      <c r="AI3075">
        <v>5.7390820000000004E-3</v>
      </c>
      <c r="AJ3075">
        <v>6</v>
      </c>
      <c r="AK3075">
        <v>810302</v>
      </c>
      <c r="AL3075">
        <v>0</v>
      </c>
      <c r="AM3075" t="s">
        <v>66</v>
      </c>
      <c r="AN3075">
        <v>9112007</v>
      </c>
      <c r="AO3075">
        <v>31122007</v>
      </c>
      <c r="AP3075">
        <v>748.46</v>
      </c>
      <c r="AQ3075">
        <v>1</v>
      </c>
      <c r="AR3075">
        <v>1</v>
      </c>
      <c r="AS3075">
        <v>748.46</v>
      </c>
      <c r="AT3075">
        <v>858.38934326171795</v>
      </c>
      <c r="AU3075">
        <v>810.48550479999994</v>
      </c>
      <c r="AV3075">
        <v>89.325294494628906</v>
      </c>
      <c r="AW3075">
        <v>748.46</v>
      </c>
      <c r="AX3075">
        <f t="shared" si="192"/>
        <v>109.92934326171792</v>
      </c>
      <c r="AY3075">
        <f t="shared" si="193"/>
        <v>62.025504799999908</v>
      </c>
      <c r="AZ3075">
        <f t="shared" ref="AZ3075:AZ3138" si="194">ABS(AV3075-AS3075)</f>
        <v>659.13470550537113</v>
      </c>
      <c r="BA3075">
        <f t="shared" ref="BA3075:BA3138" si="195">ABS(AW3075-AS3075)</f>
        <v>0</v>
      </c>
    </row>
    <row r="3076" spans="1:53" x14ac:dyDescent="0.35">
      <c r="A3076">
        <v>5239132</v>
      </c>
      <c r="B3076">
        <v>2006</v>
      </c>
      <c r="C3076">
        <v>45</v>
      </c>
      <c r="D3076">
        <v>45</v>
      </c>
      <c r="E3076">
        <v>49</v>
      </c>
      <c r="F3076" t="s">
        <v>54</v>
      </c>
      <c r="G3076" t="s">
        <v>54</v>
      </c>
      <c r="H3076" t="s">
        <v>45</v>
      </c>
      <c r="I3076">
        <v>24</v>
      </c>
      <c r="J3076" t="s">
        <v>57</v>
      </c>
      <c r="K3076" t="s">
        <v>58</v>
      </c>
      <c r="L3076">
        <v>2</v>
      </c>
      <c r="M3076">
        <v>2</v>
      </c>
      <c r="N3076">
        <v>32</v>
      </c>
      <c r="O3076" t="s">
        <v>61</v>
      </c>
      <c r="P3076">
        <v>4288.5019499999999</v>
      </c>
      <c r="Q3076" t="s">
        <v>56</v>
      </c>
      <c r="R3076">
        <v>6000</v>
      </c>
      <c r="S3076">
        <v>50</v>
      </c>
      <c r="T3076">
        <v>16</v>
      </c>
      <c r="U3076" t="s">
        <v>50</v>
      </c>
      <c r="V3076">
        <v>0</v>
      </c>
      <c r="W3076">
        <v>2</v>
      </c>
      <c r="X3076">
        <v>0</v>
      </c>
      <c r="Y3076" t="s">
        <v>63</v>
      </c>
      <c r="Z3076" t="s">
        <v>60</v>
      </c>
      <c r="AA3076">
        <v>2.4602768000000001E-2</v>
      </c>
      <c r="AB3076">
        <v>0.14988470400000001</v>
      </c>
      <c r="AC3076">
        <v>0.45529080199999999</v>
      </c>
      <c r="AD3076">
        <v>0.13506789699999999</v>
      </c>
      <c r="AE3076">
        <v>24.799485860000001</v>
      </c>
      <c r="AF3076">
        <v>0.49030786799999998</v>
      </c>
      <c r="AG3076">
        <v>2.4716884449999998</v>
      </c>
      <c r="AH3076">
        <v>0.26147816400000001</v>
      </c>
      <c r="AI3076">
        <v>5.7390820000000004E-3</v>
      </c>
      <c r="AJ3076">
        <v>1</v>
      </c>
      <c r="AK3076">
        <v>810302</v>
      </c>
      <c r="AL3076">
        <v>0</v>
      </c>
      <c r="AM3076" t="s">
        <v>53</v>
      </c>
      <c r="AN3076">
        <v>6082006</v>
      </c>
      <c r="AO3076">
        <v>31122006</v>
      </c>
      <c r="AP3076">
        <v>933.32</v>
      </c>
      <c r="AQ3076">
        <v>1</v>
      </c>
      <c r="AR3076">
        <v>1</v>
      </c>
      <c r="AS3076">
        <v>933.32</v>
      </c>
      <c r="AT3076">
        <v>663.97076416015602</v>
      </c>
      <c r="AU3076">
        <v>796.97688549999998</v>
      </c>
      <c r="AV3076">
        <v>89.325294494628906</v>
      </c>
      <c r="AW3076">
        <v>933.32</v>
      </c>
      <c r="AX3076">
        <f t="shared" si="192"/>
        <v>269.34923583984403</v>
      </c>
      <c r="AY3076">
        <f t="shared" si="193"/>
        <v>136.34311450000007</v>
      </c>
      <c r="AZ3076">
        <f t="shared" si="194"/>
        <v>843.99470550537114</v>
      </c>
      <c r="BA3076">
        <f t="shared" si="195"/>
        <v>0</v>
      </c>
    </row>
    <row r="3077" spans="1:53" x14ac:dyDescent="0.35">
      <c r="A3077">
        <v>4667837</v>
      </c>
      <c r="B3077">
        <v>2006</v>
      </c>
      <c r="C3077">
        <v>42</v>
      </c>
      <c r="D3077">
        <v>38</v>
      </c>
      <c r="E3077">
        <v>38</v>
      </c>
      <c r="F3077" t="s">
        <v>54</v>
      </c>
      <c r="G3077" t="s">
        <v>45</v>
      </c>
      <c r="H3077" t="s">
        <v>45</v>
      </c>
      <c r="I3077">
        <v>15</v>
      </c>
      <c r="J3077" t="s">
        <v>57</v>
      </c>
      <c r="K3077" t="s">
        <v>58</v>
      </c>
      <c r="L3077">
        <v>2</v>
      </c>
      <c r="M3077">
        <v>5</v>
      </c>
      <c r="N3077">
        <v>12</v>
      </c>
      <c r="O3077" t="s">
        <v>105</v>
      </c>
      <c r="P3077">
        <v>15494.41898</v>
      </c>
      <c r="Q3077" t="s">
        <v>49</v>
      </c>
      <c r="R3077">
        <v>6000</v>
      </c>
      <c r="S3077">
        <v>50</v>
      </c>
      <c r="T3077">
        <v>1</v>
      </c>
      <c r="U3077" t="s">
        <v>62</v>
      </c>
      <c r="V3077">
        <v>0</v>
      </c>
      <c r="W3077">
        <v>0</v>
      </c>
      <c r="X3077">
        <v>1</v>
      </c>
      <c r="Y3077" t="s">
        <v>51</v>
      </c>
      <c r="Z3077" t="s">
        <v>60</v>
      </c>
      <c r="AA3077">
        <v>7.0916539000000001E-2</v>
      </c>
      <c r="AB3077">
        <v>0.33179723500000002</v>
      </c>
      <c r="AC3077">
        <v>0.24935995899999999</v>
      </c>
      <c r="AD3077">
        <v>0.154423593</v>
      </c>
      <c r="AE3077">
        <v>12.987465179999999</v>
      </c>
      <c r="AF3077">
        <v>0.48407506700000003</v>
      </c>
      <c r="AG3077">
        <v>2.3873527910000001</v>
      </c>
      <c r="AH3077">
        <v>0.392346635</v>
      </c>
      <c r="AI3077">
        <v>8.189399E-3</v>
      </c>
      <c r="AJ3077">
        <v>7</v>
      </c>
      <c r="AK3077">
        <v>810303</v>
      </c>
      <c r="AL3077">
        <v>0</v>
      </c>
      <c r="AM3077" t="s">
        <v>66</v>
      </c>
      <c r="AN3077">
        <v>23082006</v>
      </c>
      <c r="AO3077">
        <v>31122006</v>
      </c>
      <c r="AP3077">
        <v>1149.04</v>
      </c>
      <c r="AQ3077">
        <v>1</v>
      </c>
      <c r="AR3077">
        <v>1</v>
      </c>
      <c r="AS3077">
        <v>1149.04</v>
      </c>
      <c r="AT3077">
        <v>1257.16247558593</v>
      </c>
      <c r="AU3077">
        <v>1864.6207059999999</v>
      </c>
      <c r="AV3077">
        <v>89.325294494628906</v>
      </c>
      <c r="AW3077">
        <v>613.28999999999905</v>
      </c>
      <c r="AX3077">
        <f t="shared" si="192"/>
        <v>108.12247558593003</v>
      </c>
      <c r="AY3077">
        <f t="shared" si="193"/>
        <v>715.58070599999996</v>
      </c>
      <c r="AZ3077">
        <f t="shared" si="194"/>
        <v>1059.7147055053711</v>
      </c>
      <c r="BA3077">
        <f t="shared" si="195"/>
        <v>535.75000000000091</v>
      </c>
    </row>
    <row r="3078" spans="1:53" x14ac:dyDescent="0.35">
      <c r="A3078">
        <v>3248204</v>
      </c>
      <c r="B3078">
        <v>2005</v>
      </c>
      <c r="C3078">
        <v>44</v>
      </c>
      <c r="D3078">
        <v>44</v>
      </c>
      <c r="E3078">
        <v>53</v>
      </c>
      <c r="F3078" t="s">
        <v>45</v>
      </c>
      <c r="G3078" t="s">
        <v>45</v>
      </c>
      <c r="H3078" t="s">
        <v>54</v>
      </c>
      <c r="I3078">
        <v>20</v>
      </c>
      <c r="J3078" t="s">
        <v>57</v>
      </c>
      <c r="K3078" t="s">
        <v>58</v>
      </c>
      <c r="L3078">
        <v>2</v>
      </c>
      <c r="M3078">
        <v>3</v>
      </c>
      <c r="N3078">
        <v>18</v>
      </c>
      <c r="O3078" t="s">
        <v>79</v>
      </c>
      <c r="P3078">
        <v>90</v>
      </c>
      <c r="Q3078" t="s">
        <v>49</v>
      </c>
      <c r="R3078">
        <v>8000</v>
      </c>
      <c r="S3078">
        <v>0</v>
      </c>
      <c r="T3078">
        <v>3</v>
      </c>
      <c r="U3078" t="s">
        <v>62</v>
      </c>
      <c r="V3078">
        <v>0</v>
      </c>
      <c r="W3078">
        <v>0</v>
      </c>
      <c r="X3078">
        <v>1</v>
      </c>
      <c r="Y3078" t="s">
        <v>51</v>
      </c>
      <c r="Z3078" t="s">
        <v>60</v>
      </c>
      <c r="AA3078">
        <v>1.3469828E-2</v>
      </c>
      <c r="AB3078">
        <v>9.4827586000000005E-2</v>
      </c>
      <c r="AC3078">
        <v>0.51157781400000002</v>
      </c>
      <c r="AD3078">
        <v>0.214963346</v>
      </c>
      <c r="AE3078">
        <v>10.44594595</v>
      </c>
      <c r="AF3078">
        <v>0.48231996599999999</v>
      </c>
      <c r="AG3078">
        <v>2.4989224139999999</v>
      </c>
      <c r="AH3078">
        <v>0.17379267900000001</v>
      </c>
      <c r="AI3078">
        <v>3.9987699999999996E-3</v>
      </c>
      <c r="AJ3078">
        <v>2</v>
      </c>
      <c r="AK3078">
        <v>810304</v>
      </c>
      <c r="AL3078">
        <v>0</v>
      </c>
      <c r="AM3078" t="s">
        <v>66</v>
      </c>
      <c r="AN3078">
        <v>8092005</v>
      </c>
      <c r="AO3078">
        <v>31122005</v>
      </c>
      <c r="AP3078">
        <v>1442.26</v>
      </c>
      <c r="AQ3078">
        <v>1</v>
      </c>
      <c r="AR3078">
        <v>1</v>
      </c>
      <c r="AS3078">
        <v>1442.26</v>
      </c>
      <c r="AT3078">
        <v>784.3037109375</v>
      </c>
      <c r="AU3078">
        <v>1052.3463079999999</v>
      </c>
      <c r="AV3078">
        <v>89.325294494628906</v>
      </c>
      <c r="AW3078">
        <v>1442.25999999999</v>
      </c>
      <c r="AX3078">
        <f t="shared" si="192"/>
        <v>657.95628906249999</v>
      </c>
      <c r="AY3078">
        <f t="shared" si="193"/>
        <v>389.91369200000008</v>
      </c>
      <c r="AZ3078">
        <f t="shared" si="194"/>
        <v>1352.9347055053711</v>
      </c>
      <c r="BA3078">
        <f t="shared" si="195"/>
        <v>1.0004441719502211E-11</v>
      </c>
    </row>
    <row r="3079" spans="1:53" x14ac:dyDescent="0.35">
      <c r="A3079">
        <v>6469076</v>
      </c>
      <c r="B3079">
        <v>2007</v>
      </c>
      <c r="C3079">
        <v>29</v>
      </c>
      <c r="D3079">
        <v>29</v>
      </c>
      <c r="E3079">
        <v>56</v>
      </c>
      <c r="F3079" t="s">
        <v>45</v>
      </c>
      <c r="G3079" t="s">
        <v>45</v>
      </c>
      <c r="H3079" t="s">
        <v>45</v>
      </c>
      <c r="I3079">
        <v>9</v>
      </c>
      <c r="J3079" t="s">
        <v>57</v>
      </c>
      <c r="K3079" t="s">
        <v>47</v>
      </c>
      <c r="L3079">
        <v>1</v>
      </c>
      <c r="M3079">
        <v>3</v>
      </c>
      <c r="N3079">
        <v>23</v>
      </c>
      <c r="O3079" t="s">
        <v>61</v>
      </c>
      <c r="P3079">
        <v>15914.436390000001</v>
      </c>
      <c r="Q3079" t="s">
        <v>56</v>
      </c>
      <c r="R3079">
        <v>8000</v>
      </c>
      <c r="S3079">
        <v>0</v>
      </c>
      <c r="T3079">
        <v>3</v>
      </c>
      <c r="U3079" t="s">
        <v>62</v>
      </c>
      <c r="V3079">
        <v>0</v>
      </c>
      <c r="W3079">
        <v>0</v>
      </c>
      <c r="X3079">
        <v>0</v>
      </c>
      <c r="Y3079" t="s">
        <v>51</v>
      </c>
      <c r="Z3079" t="s">
        <v>65</v>
      </c>
      <c r="AA3079">
        <v>6.5522621000000003E-2</v>
      </c>
      <c r="AB3079">
        <v>0.33229329200000002</v>
      </c>
      <c r="AC3079">
        <v>0.330064631</v>
      </c>
      <c r="AD3079">
        <v>0.100143575</v>
      </c>
      <c r="AE3079">
        <v>5.783082512</v>
      </c>
      <c r="AF3079">
        <v>0.52871500400000004</v>
      </c>
      <c r="AG3079">
        <v>2.4836193450000001</v>
      </c>
      <c r="AH3079">
        <v>0.26413532099999998</v>
      </c>
      <c r="AI3079">
        <v>1.1118997E-2</v>
      </c>
      <c r="AJ3079">
        <v>5</v>
      </c>
      <c r="AK3079">
        <v>810306</v>
      </c>
      <c r="AL3079">
        <v>0</v>
      </c>
      <c r="AM3079" t="s">
        <v>53</v>
      </c>
      <c r="AN3079">
        <v>24072007</v>
      </c>
      <c r="AO3079">
        <v>31122007</v>
      </c>
      <c r="AP3079">
        <v>2751.41</v>
      </c>
      <c r="AQ3079">
        <v>1</v>
      </c>
      <c r="AR3079">
        <v>1</v>
      </c>
      <c r="AS3079">
        <v>2751.41</v>
      </c>
      <c r="AT3079">
        <v>1258.03552246093</v>
      </c>
      <c r="AU3079">
        <v>1439.3268049999999</v>
      </c>
      <c r="AV3079">
        <v>89.325294494628906</v>
      </c>
      <c r="AW3079">
        <v>2751.4099999999899</v>
      </c>
      <c r="AX3079">
        <f t="shared" si="192"/>
        <v>1493.3744775390699</v>
      </c>
      <c r="AY3079">
        <f t="shared" si="193"/>
        <v>1312.0831949999999</v>
      </c>
      <c r="AZ3079">
        <f t="shared" si="194"/>
        <v>2662.0847055053709</v>
      </c>
      <c r="BA3079">
        <f t="shared" si="195"/>
        <v>1.0004441719502211E-11</v>
      </c>
    </row>
    <row r="3080" spans="1:53" x14ac:dyDescent="0.35">
      <c r="A3080">
        <v>5164163</v>
      </c>
      <c r="B3080">
        <v>2007</v>
      </c>
      <c r="C3080">
        <v>47</v>
      </c>
      <c r="D3080">
        <v>40</v>
      </c>
      <c r="E3080">
        <v>40</v>
      </c>
      <c r="F3080" t="s">
        <v>54</v>
      </c>
      <c r="G3080" t="s">
        <v>45</v>
      </c>
      <c r="H3080" t="s">
        <v>45</v>
      </c>
      <c r="I3080">
        <v>20</v>
      </c>
      <c r="J3080" t="s">
        <v>57</v>
      </c>
      <c r="K3080" t="s">
        <v>58</v>
      </c>
      <c r="L3080">
        <v>2</v>
      </c>
      <c r="M3080">
        <v>4</v>
      </c>
      <c r="N3080">
        <v>7</v>
      </c>
      <c r="O3080" t="s">
        <v>93</v>
      </c>
      <c r="P3080">
        <v>7500.3362559999996</v>
      </c>
      <c r="Q3080" t="s">
        <v>73</v>
      </c>
      <c r="R3080">
        <v>10000</v>
      </c>
      <c r="S3080">
        <v>150</v>
      </c>
      <c r="T3080">
        <v>13</v>
      </c>
      <c r="U3080" t="s">
        <v>50</v>
      </c>
      <c r="V3080">
        <v>0</v>
      </c>
      <c r="W3080">
        <v>0</v>
      </c>
      <c r="X3080">
        <v>0</v>
      </c>
      <c r="Y3080" t="s">
        <v>51</v>
      </c>
      <c r="Z3080" t="s">
        <v>52</v>
      </c>
      <c r="AA3080">
        <v>0.20097087399999999</v>
      </c>
      <c r="AB3080">
        <v>0.418446602</v>
      </c>
      <c r="AC3080">
        <v>0.166262136</v>
      </c>
      <c r="AD3080">
        <v>0.148376445</v>
      </c>
      <c r="AE3080">
        <v>29.88486842</v>
      </c>
      <c r="AF3080">
        <v>0.48123280099999999</v>
      </c>
      <c r="AG3080">
        <v>2.205097087</v>
      </c>
      <c r="AH3080">
        <v>0.37253703999999999</v>
      </c>
      <c r="AI3080">
        <v>1.5885138E-2</v>
      </c>
      <c r="AJ3080">
        <v>6</v>
      </c>
      <c r="AK3080">
        <v>810401</v>
      </c>
      <c r="AL3080">
        <v>0</v>
      </c>
      <c r="AM3080" t="s">
        <v>66</v>
      </c>
      <c r="AN3080">
        <v>1012007</v>
      </c>
      <c r="AO3080">
        <v>23062007</v>
      </c>
      <c r="AP3080">
        <v>1022.09</v>
      </c>
      <c r="AQ3080">
        <v>1</v>
      </c>
      <c r="AR3080">
        <v>1</v>
      </c>
      <c r="AS3080">
        <v>1022.09</v>
      </c>
      <c r="AT3080">
        <v>457.79367065429602</v>
      </c>
      <c r="AU3080">
        <v>936.35930900000005</v>
      </c>
      <c r="AV3080">
        <v>89.325294494628906</v>
      </c>
      <c r="AW3080">
        <v>479.22</v>
      </c>
      <c r="AX3080">
        <f t="shared" si="192"/>
        <v>564.29632934570395</v>
      </c>
      <c r="AY3080">
        <f t="shared" si="193"/>
        <v>85.730690999999979</v>
      </c>
      <c r="AZ3080">
        <f t="shared" si="194"/>
        <v>932.76470550537113</v>
      </c>
      <c r="BA3080">
        <f t="shared" si="195"/>
        <v>542.87</v>
      </c>
    </row>
    <row r="3081" spans="1:53" x14ac:dyDescent="0.35">
      <c r="A3081">
        <v>493225</v>
      </c>
      <c r="B3081">
        <v>2005</v>
      </c>
      <c r="C3081">
        <v>68</v>
      </c>
      <c r="D3081">
        <v>68</v>
      </c>
      <c r="E3081">
        <v>69</v>
      </c>
      <c r="F3081" t="s">
        <v>45</v>
      </c>
      <c r="G3081" t="s">
        <v>45</v>
      </c>
      <c r="H3081" t="s">
        <v>54</v>
      </c>
      <c r="I3081">
        <v>43</v>
      </c>
      <c r="J3081" t="s">
        <v>57</v>
      </c>
      <c r="K3081" t="s">
        <v>58</v>
      </c>
      <c r="L3081">
        <v>2</v>
      </c>
      <c r="M3081">
        <v>4</v>
      </c>
      <c r="N3081">
        <v>18</v>
      </c>
      <c r="O3081" t="s">
        <v>83</v>
      </c>
      <c r="P3081">
        <v>6645.6534460000003</v>
      </c>
      <c r="Q3081" t="s">
        <v>49</v>
      </c>
      <c r="R3081">
        <v>8000</v>
      </c>
      <c r="S3081">
        <v>0</v>
      </c>
      <c r="T3081">
        <v>34</v>
      </c>
      <c r="U3081" t="s">
        <v>50</v>
      </c>
      <c r="V3081">
        <v>0</v>
      </c>
      <c r="W3081">
        <v>4</v>
      </c>
      <c r="X3081">
        <v>2</v>
      </c>
      <c r="Y3081" t="s">
        <v>51</v>
      </c>
      <c r="Z3081" t="s">
        <v>60</v>
      </c>
      <c r="AA3081">
        <v>5.8337820999999998E-2</v>
      </c>
      <c r="AB3081">
        <v>0.14306228700000001</v>
      </c>
      <c r="AC3081">
        <v>0.44229043299999998</v>
      </c>
      <c r="AD3081">
        <v>0.170475287</v>
      </c>
      <c r="AE3081">
        <v>36.331564989999997</v>
      </c>
      <c r="AF3081">
        <v>0.48382857600000001</v>
      </c>
      <c r="AG3081">
        <v>2.4586250220000001</v>
      </c>
      <c r="AH3081">
        <v>0.21032504799999999</v>
      </c>
      <c r="AI3081">
        <v>5.9374060000000001E-3</v>
      </c>
      <c r="AJ3081">
        <v>5</v>
      </c>
      <c r="AK3081">
        <v>810402</v>
      </c>
      <c r="AL3081">
        <v>0</v>
      </c>
      <c r="AM3081" t="s">
        <v>53</v>
      </c>
      <c r="AN3081">
        <v>12032005</v>
      </c>
      <c r="AO3081">
        <v>31122005</v>
      </c>
      <c r="AP3081">
        <v>593.47</v>
      </c>
      <c r="AQ3081">
        <v>1</v>
      </c>
      <c r="AR3081">
        <v>1</v>
      </c>
      <c r="AS3081">
        <v>593.47</v>
      </c>
      <c r="AT3081">
        <v>598.92156982421795</v>
      </c>
      <c r="AU3081">
        <v>685.31061469999997</v>
      </c>
      <c r="AV3081">
        <v>89.325294494628906</v>
      </c>
      <c r="AW3081">
        <v>593.47</v>
      </c>
      <c r="AX3081">
        <f t="shared" si="192"/>
        <v>5.4515698242179269</v>
      </c>
      <c r="AY3081">
        <f t="shared" si="193"/>
        <v>91.840614699999946</v>
      </c>
      <c r="AZ3081">
        <f t="shared" si="194"/>
        <v>504.14470550537112</v>
      </c>
      <c r="BA3081">
        <f t="shared" si="195"/>
        <v>0</v>
      </c>
    </row>
    <row r="3082" spans="1:53" x14ac:dyDescent="0.35">
      <c r="A3082">
        <v>505030</v>
      </c>
      <c r="B3082">
        <v>2007</v>
      </c>
      <c r="C3082">
        <v>33</v>
      </c>
      <c r="D3082">
        <v>33</v>
      </c>
      <c r="E3082">
        <v>56</v>
      </c>
      <c r="F3082" t="s">
        <v>54</v>
      </c>
      <c r="G3082" t="s">
        <v>54</v>
      </c>
      <c r="H3082" t="s">
        <v>45</v>
      </c>
      <c r="I3082">
        <v>12</v>
      </c>
      <c r="J3082" t="s">
        <v>57</v>
      </c>
      <c r="K3082" t="s">
        <v>47</v>
      </c>
      <c r="L3082">
        <v>1</v>
      </c>
      <c r="M3082">
        <v>4</v>
      </c>
      <c r="N3082">
        <v>8</v>
      </c>
      <c r="O3082" t="s">
        <v>83</v>
      </c>
      <c r="P3082">
        <v>5170.6978749999998</v>
      </c>
      <c r="Q3082" t="s">
        <v>73</v>
      </c>
      <c r="R3082">
        <v>17000</v>
      </c>
      <c r="S3082">
        <v>200</v>
      </c>
      <c r="T3082">
        <v>11</v>
      </c>
      <c r="U3082" t="s">
        <v>50</v>
      </c>
      <c r="V3082">
        <v>0</v>
      </c>
      <c r="W3082">
        <v>0</v>
      </c>
      <c r="X3082">
        <v>5</v>
      </c>
      <c r="Y3082" t="s">
        <v>51</v>
      </c>
      <c r="Z3082" t="s">
        <v>65</v>
      </c>
      <c r="AA3082">
        <v>5.8337820999999998E-2</v>
      </c>
      <c r="AB3082">
        <v>0.14306228700000001</v>
      </c>
      <c r="AC3082">
        <v>0.44229043299999998</v>
      </c>
      <c r="AD3082">
        <v>0.170475287</v>
      </c>
      <c r="AE3082">
        <v>36.331564989999997</v>
      </c>
      <c r="AF3082">
        <v>0.48382857600000001</v>
      </c>
      <c r="AG3082">
        <v>2.4586250220000001</v>
      </c>
      <c r="AH3082">
        <v>0.21032504799999999</v>
      </c>
      <c r="AI3082">
        <v>5.9374060000000001E-3</v>
      </c>
      <c r="AJ3082">
        <v>4</v>
      </c>
      <c r="AK3082">
        <v>810402</v>
      </c>
      <c r="AL3082">
        <v>0</v>
      </c>
      <c r="AM3082" t="s">
        <v>66</v>
      </c>
      <c r="AN3082">
        <v>1012007</v>
      </c>
      <c r="AO3082">
        <v>9112007</v>
      </c>
      <c r="AP3082">
        <v>579.23</v>
      </c>
      <c r="AQ3082">
        <v>1</v>
      </c>
      <c r="AR3082">
        <v>1</v>
      </c>
      <c r="AS3082">
        <v>579.23</v>
      </c>
      <c r="AT3082">
        <v>593.03045654296795</v>
      </c>
      <c r="AU3082">
        <v>956.54990220000002</v>
      </c>
      <c r="AV3082">
        <v>89.325294494628906</v>
      </c>
      <c r="AW3082">
        <v>579.23</v>
      </c>
      <c r="AX3082">
        <f t="shared" si="192"/>
        <v>13.800456542967936</v>
      </c>
      <c r="AY3082">
        <f t="shared" si="193"/>
        <v>377.3199022</v>
      </c>
      <c r="AZ3082">
        <f t="shared" si="194"/>
        <v>489.90470550537111</v>
      </c>
      <c r="BA3082">
        <f t="shared" si="195"/>
        <v>0</v>
      </c>
    </row>
    <row r="3083" spans="1:53" x14ac:dyDescent="0.35">
      <c r="A3083">
        <v>4175690</v>
      </c>
      <c r="B3083">
        <v>2006</v>
      </c>
      <c r="C3083">
        <v>69</v>
      </c>
      <c r="D3083">
        <v>22</v>
      </c>
      <c r="E3083">
        <v>22</v>
      </c>
      <c r="F3083" t="s">
        <v>45</v>
      </c>
      <c r="G3083" t="s">
        <v>54</v>
      </c>
      <c r="H3083" t="s">
        <v>54</v>
      </c>
      <c r="I3083">
        <v>0</v>
      </c>
      <c r="J3083" t="s">
        <v>46</v>
      </c>
      <c r="K3083" t="s">
        <v>64</v>
      </c>
      <c r="L3083">
        <v>2</v>
      </c>
      <c r="M3083">
        <v>6</v>
      </c>
      <c r="N3083">
        <v>20</v>
      </c>
      <c r="O3083" t="s">
        <v>74</v>
      </c>
      <c r="P3083">
        <v>9826.387052</v>
      </c>
      <c r="Q3083" t="s">
        <v>49</v>
      </c>
      <c r="R3083">
        <v>4000</v>
      </c>
      <c r="S3083">
        <v>50</v>
      </c>
      <c r="T3083">
        <v>11</v>
      </c>
      <c r="U3083" t="s">
        <v>62</v>
      </c>
      <c r="V3083">
        <v>0</v>
      </c>
      <c r="W3083">
        <v>0</v>
      </c>
      <c r="X3083">
        <v>0</v>
      </c>
      <c r="Y3083" t="s">
        <v>63</v>
      </c>
      <c r="Z3083" t="s">
        <v>60</v>
      </c>
      <c r="AA3083">
        <v>0.10295082</v>
      </c>
      <c r="AB3083">
        <v>0.23147540999999999</v>
      </c>
      <c r="AC3083">
        <v>0.38885245899999998</v>
      </c>
      <c r="AD3083">
        <v>0.202743484</v>
      </c>
      <c r="AE3083">
        <v>4.673076923</v>
      </c>
      <c r="AF3083">
        <v>0.47187928699999998</v>
      </c>
      <c r="AG3083">
        <v>2.3901639339999998</v>
      </c>
      <c r="AH3083">
        <v>0.24453280299999999</v>
      </c>
      <c r="AI3083">
        <v>6.3618290000000003E-3</v>
      </c>
      <c r="AJ3083">
        <v>5</v>
      </c>
      <c r="AK3083">
        <v>810403</v>
      </c>
      <c r="AL3083">
        <v>0</v>
      </c>
      <c r="AM3083" t="s">
        <v>53</v>
      </c>
      <c r="AN3083">
        <v>1012006</v>
      </c>
      <c r="AO3083">
        <v>26042006</v>
      </c>
      <c r="AP3083">
        <v>1164.99</v>
      </c>
      <c r="AQ3083">
        <v>1</v>
      </c>
      <c r="AR3083">
        <v>1</v>
      </c>
      <c r="AS3083">
        <v>1164.99</v>
      </c>
      <c r="AT3083">
        <v>823.48773193359295</v>
      </c>
      <c r="AU3083">
        <v>955.32233610000003</v>
      </c>
      <c r="AV3083">
        <v>89.325294494628906</v>
      </c>
      <c r="AW3083">
        <v>1164.99</v>
      </c>
      <c r="AX3083">
        <f t="shared" si="192"/>
        <v>341.50226806640705</v>
      </c>
      <c r="AY3083">
        <f t="shared" si="193"/>
        <v>209.66766389999998</v>
      </c>
      <c r="AZ3083">
        <f t="shared" si="194"/>
        <v>1075.6647055053711</v>
      </c>
      <c r="BA3083">
        <f t="shared" si="195"/>
        <v>0</v>
      </c>
    </row>
    <row r="3084" spans="1:53" x14ac:dyDescent="0.35">
      <c r="A3084">
        <v>6535676</v>
      </c>
      <c r="B3084">
        <v>2007</v>
      </c>
      <c r="C3084">
        <v>55</v>
      </c>
      <c r="D3084">
        <v>55</v>
      </c>
      <c r="E3084">
        <v>56</v>
      </c>
      <c r="F3084" t="s">
        <v>45</v>
      </c>
      <c r="G3084" t="s">
        <v>45</v>
      </c>
      <c r="H3084" t="s">
        <v>45</v>
      </c>
      <c r="I3084">
        <v>34</v>
      </c>
      <c r="J3084" t="s">
        <v>46</v>
      </c>
      <c r="K3084" t="s">
        <v>47</v>
      </c>
      <c r="L3084">
        <v>1</v>
      </c>
      <c r="M3084">
        <v>11</v>
      </c>
      <c r="N3084">
        <v>29</v>
      </c>
      <c r="O3084" t="s">
        <v>61</v>
      </c>
      <c r="P3084">
        <v>5966.9938330000004</v>
      </c>
      <c r="Q3084" t="s">
        <v>56</v>
      </c>
      <c r="R3084">
        <v>6000</v>
      </c>
      <c r="S3084">
        <v>0</v>
      </c>
      <c r="T3084">
        <v>11</v>
      </c>
      <c r="U3084" t="s">
        <v>50</v>
      </c>
      <c r="V3084">
        <v>0</v>
      </c>
      <c r="W3084">
        <v>0</v>
      </c>
      <c r="X3084">
        <v>0</v>
      </c>
      <c r="Y3084" t="s">
        <v>51</v>
      </c>
      <c r="Z3084" t="s">
        <v>60</v>
      </c>
      <c r="AA3084">
        <v>0.10295082</v>
      </c>
      <c r="AB3084">
        <v>0.23147540999999999</v>
      </c>
      <c r="AC3084">
        <v>0.38885245899999998</v>
      </c>
      <c r="AD3084">
        <v>0.202743484</v>
      </c>
      <c r="AE3084">
        <v>4.673076923</v>
      </c>
      <c r="AF3084">
        <v>0.47187928699999998</v>
      </c>
      <c r="AG3084">
        <v>2.3901639339999998</v>
      </c>
      <c r="AH3084">
        <v>0.24453280299999999</v>
      </c>
      <c r="AI3084">
        <v>6.3618290000000003E-3</v>
      </c>
      <c r="AJ3084">
        <v>4</v>
      </c>
      <c r="AK3084">
        <v>810403</v>
      </c>
      <c r="AL3084">
        <v>0</v>
      </c>
      <c r="AM3084" t="s">
        <v>53</v>
      </c>
      <c r="AN3084">
        <v>7052007</v>
      </c>
      <c r="AO3084">
        <v>31122007</v>
      </c>
      <c r="AP3084">
        <v>436.92</v>
      </c>
      <c r="AQ3084">
        <v>1</v>
      </c>
      <c r="AR3084">
        <v>1</v>
      </c>
      <c r="AS3084">
        <v>436.92</v>
      </c>
      <c r="AT3084">
        <v>638.48114013671795</v>
      </c>
      <c r="AU3084">
        <v>552.48423979999995</v>
      </c>
      <c r="AV3084">
        <v>89.325294494628906</v>
      </c>
      <c r="AW3084">
        <v>436.92</v>
      </c>
      <c r="AX3084">
        <f t="shared" si="192"/>
        <v>201.56114013671794</v>
      </c>
      <c r="AY3084">
        <f t="shared" si="193"/>
        <v>115.56423979999994</v>
      </c>
      <c r="AZ3084">
        <f t="shared" si="194"/>
        <v>347.59470550537111</v>
      </c>
      <c r="BA3084">
        <f t="shared" si="195"/>
        <v>0</v>
      </c>
    </row>
    <row r="3085" spans="1:53" x14ac:dyDescent="0.35">
      <c r="A3085">
        <v>6352613</v>
      </c>
      <c r="B3085">
        <v>2007</v>
      </c>
      <c r="C3085">
        <v>31</v>
      </c>
      <c r="D3085">
        <v>31</v>
      </c>
      <c r="E3085">
        <v>68</v>
      </c>
      <c r="F3085" t="s">
        <v>54</v>
      </c>
      <c r="G3085" t="s">
        <v>54</v>
      </c>
      <c r="H3085" t="s">
        <v>54</v>
      </c>
      <c r="I3085">
        <v>8</v>
      </c>
      <c r="J3085" t="s">
        <v>57</v>
      </c>
      <c r="K3085" t="s">
        <v>78</v>
      </c>
      <c r="L3085">
        <v>3</v>
      </c>
      <c r="M3085">
        <v>10</v>
      </c>
      <c r="N3085">
        <v>35</v>
      </c>
      <c r="O3085" t="s">
        <v>86</v>
      </c>
      <c r="P3085">
        <v>24533.367429999998</v>
      </c>
      <c r="Q3085" t="s">
        <v>56</v>
      </c>
      <c r="R3085">
        <v>9000</v>
      </c>
      <c r="S3085">
        <v>50</v>
      </c>
      <c r="T3085">
        <v>8</v>
      </c>
      <c r="U3085" t="s">
        <v>50</v>
      </c>
      <c r="V3085">
        <v>0</v>
      </c>
      <c r="W3085">
        <v>1</v>
      </c>
      <c r="X3085">
        <v>0</v>
      </c>
      <c r="Y3085" t="s">
        <v>51</v>
      </c>
      <c r="Z3085" t="s">
        <v>65</v>
      </c>
      <c r="AA3085">
        <v>8.8397790000000007E-3</v>
      </c>
      <c r="AB3085">
        <v>2.8729281999999998E-2</v>
      </c>
      <c r="AC3085">
        <v>0.66740331500000005</v>
      </c>
      <c r="AD3085">
        <v>0.147760165</v>
      </c>
      <c r="AE3085">
        <v>6.8378887840000004</v>
      </c>
      <c r="AF3085">
        <v>0.493177119</v>
      </c>
      <c r="AG3085">
        <v>2.672191529</v>
      </c>
      <c r="AH3085">
        <v>0.11942029</v>
      </c>
      <c r="AI3085">
        <v>2.1256040000000001E-3</v>
      </c>
      <c r="AJ3085">
        <v>4</v>
      </c>
      <c r="AK3085">
        <v>810405</v>
      </c>
      <c r="AL3085">
        <v>0</v>
      </c>
      <c r="AM3085" t="s">
        <v>53</v>
      </c>
      <c r="AN3085">
        <v>14032007</v>
      </c>
      <c r="AO3085">
        <v>24062007</v>
      </c>
      <c r="AP3085">
        <v>406.38</v>
      </c>
      <c r="AQ3085">
        <v>1</v>
      </c>
      <c r="AR3085">
        <v>1</v>
      </c>
      <c r="AS3085">
        <v>406.38</v>
      </c>
      <c r="AT3085">
        <v>1566.03503417968</v>
      </c>
      <c r="AU3085">
        <v>1252.3447269999999</v>
      </c>
      <c r="AV3085">
        <v>89.325294494628906</v>
      </c>
      <c r="AW3085">
        <v>2010.52999999999</v>
      </c>
      <c r="AX3085">
        <f t="shared" si="192"/>
        <v>1159.6550341796801</v>
      </c>
      <c r="AY3085">
        <f t="shared" si="193"/>
        <v>845.96472699999993</v>
      </c>
      <c r="AZ3085">
        <f t="shared" si="194"/>
        <v>317.05470550537109</v>
      </c>
      <c r="BA3085">
        <f t="shared" si="195"/>
        <v>1604.1499999999901</v>
      </c>
    </row>
    <row r="3086" spans="1:53" x14ac:dyDescent="0.35">
      <c r="A3086">
        <v>5661286</v>
      </c>
      <c r="B3086">
        <v>2006</v>
      </c>
      <c r="C3086">
        <v>30</v>
      </c>
      <c r="D3086">
        <v>30</v>
      </c>
      <c r="E3086">
        <v>71</v>
      </c>
      <c r="F3086" t="s">
        <v>54</v>
      </c>
      <c r="G3086" t="s">
        <v>54</v>
      </c>
      <c r="H3086" t="s">
        <v>45</v>
      </c>
      <c r="I3086">
        <v>10</v>
      </c>
      <c r="J3086" t="s">
        <v>76</v>
      </c>
      <c r="K3086" t="s">
        <v>64</v>
      </c>
      <c r="L3086">
        <v>2</v>
      </c>
      <c r="M3086">
        <v>4</v>
      </c>
      <c r="N3086">
        <v>30</v>
      </c>
      <c r="O3086" t="s">
        <v>87</v>
      </c>
      <c r="P3086">
        <v>13107.240180000001</v>
      </c>
      <c r="Q3086" t="s">
        <v>56</v>
      </c>
      <c r="R3086">
        <v>12000</v>
      </c>
      <c r="S3086">
        <v>100</v>
      </c>
      <c r="T3086">
        <v>5</v>
      </c>
      <c r="U3086" t="s">
        <v>50</v>
      </c>
      <c r="V3086">
        <v>0</v>
      </c>
      <c r="W3086">
        <v>0</v>
      </c>
      <c r="X3086">
        <v>0</v>
      </c>
      <c r="Y3086" t="s">
        <v>51</v>
      </c>
      <c r="Z3086" t="s">
        <v>60</v>
      </c>
      <c r="AA3086">
        <v>7.4227372999999999E-2</v>
      </c>
      <c r="AB3086">
        <v>0.108719647</v>
      </c>
      <c r="AC3086">
        <v>0.38024282599999998</v>
      </c>
      <c r="AD3086">
        <v>0.19084152500000001</v>
      </c>
      <c r="AE3086">
        <v>8.2922465209999991</v>
      </c>
      <c r="AF3086">
        <v>0.49424598400000003</v>
      </c>
      <c r="AG3086">
        <v>2.3018763799999999</v>
      </c>
      <c r="AH3086">
        <v>0.255736138</v>
      </c>
      <c r="AI3086">
        <v>6.0548119999999997E-3</v>
      </c>
      <c r="AJ3086">
        <v>10</v>
      </c>
      <c r="AK3086">
        <v>810406</v>
      </c>
      <c r="AL3086">
        <v>0</v>
      </c>
      <c r="AM3086" t="s">
        <v>53</v>
      </c>
      <c r="AN3086">
        <v>2032006</v>
      </c>
      <c r="AO3086">
        <v>31122006</v>
      </c>
      <c r="AP3086">
        <v>1038.48</v>
      </c>
      <c r="AQ3086">
        <v>1</v>
      </c>
      <c r="AR3086">
        <v>1</v>
      </c>
      <c r="AS3086">
        <v>1038.48</v>
      </c>
      <c r="AT3086">
        <v>993.068115234375</v>
      </c>
      <c r="AU3086">
        <v>1704.7677819999999</v>
      </c>
      <c r="AV3086">
        <v>89.325294494628906</v>
      </c>
      <c r="AW3086">
        <v>1970.41</v>
      </c>
      <c r="AX3086">
        <f t="shared" si="192"/>
        <v>45.411884765625018</v>
      </c>
      <c r="AY3086">
        <f t="shared" si="193"/>
        <v>666.28778199999988</v>
      </c>
      <c r="AZ3086">
        <f t="shared" si="194"/>
        <v>949.15470550537111</v>
      </c>
      <c r="BA3086">
        <f t="shared" si="195"/>
        <v>931.93000000000006</v>
      </c>
    </row>
    <row r="3087" spans="1:53" x14ac:dyDescent="0.35">
      <c r="A3087">
        <v>5439330</v>
      </c>
      <c r="B3087">
        <v>2007</v>
      </c>
      <c r="C3087">
        <v>78</v>
      </c>
      <c r="D3087">
        <v>29</v>
      </c>
      <c r="E3087">
        <v>29</v>
      </c>
      <c r="F3087" t="s">
        <v>45</v>
      </c>
      <c r="G3087" t="s">
        <v>54</v>
      </c>
      <c r="H3087" t="s">
        <v>54</v>
      </c>
      <c r="I3087">
        <v>8</v>
      </c>
      <c r="J3087" t="s">
        <v>57</v>
      </c>
      <c r="K3087" t="s">
        <v>71</v>
      </c>
      <c r="L3087">
        <v>4</v>
      </c>
      <c r="M3087">
        <v>5</v>
      </c>
      <c r="N3087">
        <v>25</v>
      </c>
      <c r="O3087" t="s">
        <v>74</v>
      </c>
      <c r="P3087">
        <v>7373.7632759999997</v>
      </c>
      <c r="Q3087" t="s">
        <v>73</v>
      </c>
      <c r="R3087">
        <v>14000</v>
      </c>
      <c r="S3087">
        <v>0</v>
      </c>
      <c r="T3087">
        <v>12</v>
      </c>
      <c r="U3087" t="s">
        <v>50</v>
      </c>
      <c r="V3087">
        <v>0</v>
      </c>
      <c r="W3087">
        <v>0</v>
      </c>
      <c r="X3087">
        <v>0</v>
      </c>
      <c r="Y3087" t="s">
        <v>51</v>
      </c>
      <c r="Z3087" t="s">
        <v>60</v>
      </c>
      <c r="AA3087">
        <v>0.110909091</v>
      </c>
      <c r="AB3087">
        <v>0.258787879</v>
      </c>
      <c r="AC3087">
        <v>0.286060606</v>
      </c>
      <c r="AD3087">
        <v>0.109718649</v>
      </c>
      <c r="AE3087">
        <v>27.698850579999998</v>
      </c>
      <c r="AF3087">
        <v>0.48734334800000001</v>
      </c>
      <c r="AG3087">
        <v>2.4341414139999999</v>
      </c>
      <c r="AH3087">
        <v>0.29418307199999999</v>
      </c>
      <c r="AI3087">
        <v>7.8967859999999994E-3</v>
      </c>
      <c r="AJ3087">
        <v>2</v>
      </c>
      <c r="AK3087">
        <v>810501</v>
      </c>
      <c r="AL3087">
        <v>0</v>
      </c>
      <c r="AM3087" t="s">
        <v>53</v>
      </c>
      <c r="AN3087">
        <v>1012007</v>
      </c>
      <c r="AO3087">
        <v>4082007</v>
      </c>
      <c r="AP3087">
        <v>2839.22</v>
      </c>
      <c r="AQ3087">
        <v>1</v>
      </c>
      <c r="AR3087">
        <v>1</v>
      </c>
      <c r="AS3087">
        <v>2839.22</v>
      </c>
      <c r="AT3087">
        <v>1319.5068359375</v>
      </c>
      <c r="AU3087">
        <v>825.21618650000005</v>
      </c>
      <c r="AV3087">
        <v>89.325294494628906</v>
      </c>
      <c r="AW3087">
        <v>2839.2199999999898</v>
      </c>
      <c r="AX3087">
        <f t="shared" si="192"/>
        <v>1519.7131640624998</v>
      </c>
      <c r="AY3087">
        <f t="shared" si="193"/>
        <v>2014.0038134999998</v>
      </c>
      <c r="AZ3087">
        <f t="shared" si="194"/>
        <v>2749.8947055053709</v>
      </c>
      <c r="BA3087">
        <f t="shared" si="195"/>
        <v>1.0004441719502211E-11</v>
      </c>
    </row>
    <row r="3088" spans="1:53" x14ac:dyDescent="0.35">
      <c r="A3088">
        <v>5422074</v>
      </c>
      <c r="B3088">
        <v>2006</v>
      </c>
      <c r="C3088">
        <v>52</v>
      </c>
      <c r="D3088">
        <v>52</v>
      </c>
      <c r="E3088">
        <v>56</v>
      </c>
      <c r="F3088" t="s">
        <v>45</v>
      </c>
      <c r="G3088" t="s">
        <v>45</v>
      </c>
      <c r="H3088" t="s">
        <v>45</v>
      </c>
      <c r="I3088">
        <v>30</v>
      </c>
      <c r="J3088" t="s">
        <v>57</v>
      </c>
      <c r="K3088" t="s">
        <v>47</v>
      </c>
      <c r="L3088">
        <v>1</v>
      </c>
      <c r="M3088">
        <v>6</v>
      </c>
      <c r="N3088">
        <v>20</v>
      </c>
      <c r="O3088" t="s">
        <v>74</v>
      </c>
      <c r="P3088">
        <v>3190.7699560000001</v>
      </c>
      <c r="Q3088" t="s">
        <v>56</v>
      </c>
      <c r="R3088">
        <v>13000</v>
      </c>
      <c r="S3088">
        <v>0</v>
      </c>
      <c r="T3088">
        <v>7</v>
      </c>
      <c r="U3088" t="s">
        <v>62</v>
      </c>
      <c r="V3088">
        <v>0</v>
      </c>
      <c r="W3088">
        <v>1</v>
      </c>
      <c r="X3088">
        <v>0</v>
      </c>
      <c r="Y3088" t="s">
        <v>63</v>
      </c>
      <c r="Z3088" t="s">
        <v>60</v>
      </c>
      <c r="AA3088">
        <v>6.0481927999999997E-2</v>
      </c>
      <c r="AB3088">
        <v>6.7469879999999996E-2</v>
      </c>
      <c r="AC3088">
        <v>0.418313253</v>
      </c>
      <c r="AD3088">
        <v>0.15369242499999999</v>
      </c>
      <c r="AE3088">
        <v>7.4261484099999997</v>
      </c>
      <c r="AF3088">
        <v>0.49048344100000002</v>
      </c>
      <c r="AG3088">
        <v>2.5320481930000001</v>
      </c>
      <c r="AH3088">
        <v>0.26989575399999999</v>
      </c>
      <c r="AI3088">
        <v>5.8479530000000004E-3</v>
      </c>
      <c r="AJ3088">
        <v>10</v>
      </c>
      <c r="AK3088">
        <v>810502</v>
      </c>
      <c r="AL3088">
        <v>0</v>
      </c>
      <c r="AM3088" t="s">
        <v>53</v>
      </c>
      <c r="AN3088">
        <v>27022006</v>
      </c>
      <c r="AO3088">
        <v>31122006</v>
      </c>
      <c r="AP3088">
        <v>722.8</v>
      </c>
      <c r="AQ3088">
        <v>1</v>
      </c>
      <c r="AR3088">
        <v>1</v>
      </c>
      <c r="AS3088">
        <v>722.8</v>
      </c>
      <c r="AT3088">
        <v>777.59039306640602</v>
      </c>
      <c r="AU3088">
        <v>574.37567850000005</v>
      </c>
      <c r="AV3088">
        <v>89.325294494628906</v>
      </c>
      <c r="AW3088">
        <v>722.79999999999905</v>
      </c>
      <c r="AX3088">
        <f t="shared" si="192"/>
        <v>54.790393066406068</v>
      </c>
      <c r="AY3088">
        <f t="shared" si="193"/>
        <v>148.42432149999991</v>
      </c>
      <c r="AZ3088">
        <f t="shared" si="194"/>
        <v>633.47470550537105</v>
      </c>
      <c r="BA3088">
        <f t="shared" si="195"/>
        <v>9.0949470177292824E-13</v>
      </c>
    </row>
    <row r="3089" spans="1:53" x14ac:dyDescent="0.35">
      <c r="A3089">
        <v>8509811</v>
      </c>
      <c r="B3089">
        <v>2008</v>
      </c>
      <c r="C3089">
        <v>31</v>
      </c>
      <c r="D3089">
        <v>31</v>
      </c>
      <c r="E3089">
        <v>56</v>
      </c>
      <c r="F3089" t="s">
        <v>45</v>
      </c>
      <c r="G3089" t="s">
        <v>45</v>
      </c>
      <c r="H3089" t="s">
        <v>45</v>
      </c>
      <c r="I3089">
        <v>8</v>
      </c>
      <c r="J3089" t="s">
        <v>57</v>
      </c>
      <c r="K3089" t="s">
        <v>47</v>
      </c>
      <c r="L3089">
        <v>1</v>
      </c>
      <c r="M3089">
        <v>9</v>
      </c>
      <c r="N3089">
        <v>15</v>
      </c>
      <c r="O3089" t="s">
        <v>77</v>
      </c>
      <c r="P3089">
        <v>4302.0358109999997</v>
      </c>
      <c r="Q3089" t="s">
        <v>49</v>
      </c>
      <c r="R3089">
        <v>8000</v>
      </c>
      <c r="S3089">
        <v>0</v>
      </c>
      <c r="T3089">
        <v>8</v>
      </c>
      <c r="U3089" t="s">
        <v>50</v>
      </c>
      <c r="V3089">
        <v>0</v>
      </c>
      <c r="W3089">
        <v>0</v>
      </c>
      <c r="X3089">
        <v>0</v>
      </c>
      <c r="Y3089" t="s">
        <v>51</v>
      </c>
      <c r="Z3089" t="s">
        <v>65</v>
      </c>
      <c r="AA3089">
        <v>2.4456522000000001E-2</v>
      </c>
      <c r="AB3089">
        <v>6.8478260999999999E-2</v>
      </c>
      <c r="AC3089">
        <v>0.53070652200000001</v>
      </c>
      <c r="AD3089">
        <v>8.6495308000000007E-2</v>
      </c>
      <c r="AE3089">
        <v>21.835189310000001</v>
      </c>
      <c r="AF3089">
        <v>0.499286006</v>
      </c>
      <c r="AG3089">
        <v>2.6641304350000001</v>
      </c>
      <c r="AH3089">
        <v>0.176750035</v>
      </c>
      <c r="AI3089">
        <v>4.1916999999999996E-3</v>
      </c>
      <c r="AJ3089">
        <v>4</v>
      </c>
      <c r="AK3089">
        <v>810503</v>
      </c>
      <c r="AL3089">
        <v>0</v>
      </c>
      <c r="AM3089" t="s">
        <v>53</v>
      </c>
      <c r="AN3089">
        <v>15022008</v>
      </c>
      <c r="AO3089">
        <v>31122008</v>
      </c>
      <c r="AP3089">
        <v>461.74</v>
      </c>
      <c r="AQ3089">
        <v>1</v>
      </c>
      <c r="AR3089">
        <v>1</v>
      </c>
      <c r="AS3089">
        <v>461.74</v>
      </c>
      <c r="AT3089">
        <v>891.61895751953102</v>
      </c>
      <c r="AU3089">
        <v>540.85349770000005</v>
      </c>
      <c r="AV3089">
        <v>89.325294494628906</v>
      </c>
      <c r="AW3089">
        <v>461.74</v>
      </c>
      <c r="AX3089">
        <f t="shared" si="192"/>
        <v>429.87895751953101</v>
      </c>
      <c r="AY3089">
        <f t="shared" si="193"/>
        <v>79.113497700000039</v>
      </c>
      <c r="AZ3089">
        <f t="shared" si="194"/>
        <v>372.4147055053711</v>
      </c>
      <c r="BA3089">
        <f t="shared" si="195"/>
        <v>0</v>
      </c>
    </row>
    <row r="3090" spans="1:53" x14ac:dyDescent="0.35">
      <c r="A3090">
        <v>1584320</v>
      </c>
      <c r="B3090">
        <v>2008</v>
      </c>
      <c r="C3090">
        <v>47</v>
      </c>
      <c r="D3090">
        <v>47</v>
      </c>
      <c r="E3090">
        <v>53</v>
      </c>
      <c r="F3090" t="s">
        <v>45</v>
      </c>
      <c r="G3090" t="s">
        <v>45</v>
      </c>
      <c r="H3090" t="s">
        <v>54</v>
      </c>
      <c r="I3090">
        <v>23</v>
      </c>
      <c r="J3090" t="s">
        <v>57</v>
      </c>
      <c r="K3090" t="s">
        <v>58</v>
      </c>
      <c r="L3090">
        <v>2</v>
      </c>
      <c r="M3090">
        <v>7</v>
      </c>
      <c r="N3090">
        <v>14</v>
      </c>
      <c r="O3090" t="s">
        <v>61</v>
      </c>
      <c r="P3090">
        <v>5843.3102060000001</v>
      </c>
      <c r="Q3090" t="s">
        <v>49</v>
      </c>
      <c r="R3090">
        <v>12000</v>
      </c>
      <c r="S3090">
        <v>0</v>
      </c>
      <c r="T3090">
        <v>18</v>
      </c>
      <c r="U3090" t="s">
        <v>50</v>
      </c>
      <c r="V3090">
        <v>0</v>
      </c>
      <c r="W3090">
        <v>0</v>
      </c>
      <c r="X3090">
        <v>6</v>
      </c>
      <c r="Y3090" t="s">
        <v>51</v>
      </c>
      <c r="Z3090" t="s">
        <v>60</v>
      </c>
      <c r="AA3090">
        <v>6.8069860999999995E-2</v>
      </c>
      <c r="AB3090">
        <v>0.15360501600000001</v>
      </c>
      <c r="AC3090">
        <v>0.426332288</v>
      </c>
      <c r="AD3090">
        <v>0.11240114399999999</v>
      </c>
      <c r="AE3090">
        <v>22.770114939999999</v>
      </c>
      <c r="AF3090">
        <v>0.48393067499999998</v>
      </c>
      <c r="AG3090">
        <v>2.6614420060000001</v>
      </c>
      <c r="AH3090">
        <v>0.21090994599999999</v>
      </c>
      <c r="AI3090">
        <v>5.1728190000000004E-3</v>
      </c>
      <c r="AJ3090">
        <v>10</v>
      </c>
      <c r="AK3090">
        <v>810509</v>
      </c>
      <c r="AL3090">
        <v>0</v>
      </c>
      <c r="AM3090" t="s">
        <v>53</v>
      </c>
      <c r="AN3090">
        <v>1012008</v>
      </c>
      <c r="AO3090">
        <v>26122008</v>
      </c>
      <c r="AP3090">
        <v>386.06</v>
      </c>
      <c r="AQ3090">
        <v>1</v>
      </c>
      <c r="AR3090">
        <v>1</v>
      </c>
      <c r="AS3090">
        <v>386.06</v>
      </c>
      <c r="AT3090">
        <v>635.98376464843705</v>
      </c>
      <c r="AU3090">
        <v>511.51027110000001</v>
      </c>
      <c r="AV3090">
        <v>89.325294494628906</v>
      </c>
      <c r="AW3090">
        <v>386.06</v>
      </c>
      <c r="AX3090">
        <f t="shared" si="192"/>
        <v>249.92376464843704</v>
      </c>
      <c r="AY3090">
        <f t="shared" si="193"/>
        <v>125.45027110000001</v>
      </c>
      <c r="AZ3090">
        <f t="shared" si="194"/>
        <v>296.7347055053711</v>
      </c>
      <c r="BA3090">
        <f t="shared" si="195"/>
        <v>0</v>
      </c>
    </row>
    <row r="3091" spans="1:53" x14ac:dyDescent="0.35">
      <c r="A3091">
        <v>4315121</v>
      </c>
      <c r="B3091">
        <v>2005</v>
      </c>
      <c r="C3091">
        <v>36</v>
      </c>
      <c r="D3091">
        <v>36</v>
      </c>
      <c r="E3091">
        <v>67</v>
      </c>
      <c r="F3091" t="s">
        <v>54</v>
      </c>
      <c r="G3091" t="s">
        <v>54</v>
      </c>
      <c r="H3091" t="s">
        <v>45</v>
      </c>
      <c r="I3091">
        <v>13</v>
      </c>
      <c r="J3091" t="s">
        <v>57</v>
      </c>
      <c r="K3091" t="s">
        <v>58</v>
      </c>
      <c r="L3091">
        <v>2</v>
      </c>
      <c r="M3091">
        <v>5</v>
      </c>
      <c r="N3091">
        <v>35</v>
      </c>
      <c r="O3091" t="s">
        <v>72</v>
      </c>
      <c r="P3091">
        <v>13923.4066</v>
      </c>
      <c r="Q3091" t="s">
        <v>49</v>
      </c>
      <c r="R3091">
        <v>6000</v>
      </c>
      <c r="S3091">
        <v>100</v>
      </c>
      <c r="T3091">
        <v>15</v>
      </c>
      <c r="U3091" t="s">
        <v>50</v>
      </c>
      <c r="V3091">
        <v>0</v>
      </c>
      <c r="W3091">
        <v>0</v>
      </c>
      <c r="X3091">
        <v>0</v>
      </c>
      <c r="Y3091" t="s">
        <v>51</v>
      </c>
      <c r="Z3091" t="s">
        <v>65</v>
      </c>
      <c r="AA3091">
        <v>6.8069860999999995E-2</v>
      </c>
      <c r="AB3091">
        <v>0.15360501600000001</v>
      </c>
      <c r="AC3091">
        <v>0.426332288</v>
      </c>
      <c r="AD3091">
        <v>0.11240114399999999</v>
      </c>
      <c r="AE3091">
        <v>22.770114939999999</v>
      </c>
      <c r="AF3091">
        <v>0.48393067499999998</v>
      </c>
      <c r="AG3091">
        <v>2.6614420060000001</v>
      </c>
      <c r="AH3091">
        <v>0.21090994599999999</v>
      </c>
      <c r="AI3091">
        <v>5.1728190000000004E-3</v>
      </c>
      <c r="AJ3091">
        <v>6</v>
      </c>
      <c r="AK3091">
        <v>810509</v>
      </c>
      <c r="AL3091">
        <v>0</v>
      </c>
      <c r="AM3091" t="s">
        <v>53</v>
      </c>
      <c r="AN3091">
        <v>10052005</v>
      </c>
      <c r="AO3091">
        <v>31122005</v>
      </c>
      <c r="AP3091">
        <v>969.02</v>
      </c>
      <c r="AQ3091">
        <v>1</v>
      </c>
      <c r="AR3091">
        <v>1</v>
      </c>
      <c r="AS3091">
        <v>969.02</v>
      </c>
      <c r="AT3091">
        <v>1137.04284667968</v>
      </c>
      <c r="AU3091">
        <v>1697.0416929999999</v>
      </c>
      <c r="AV3091">
        <v>89.325294494628906</v>
      </c>
      <c r="AW3091">
        <v>969.01999999999896</v>
      </c>
      <c r="AX3091">
        <f t="shared" si="192"/>
        <v>168.02284667968001</v>
      </c>
      <c r="AY3091">
        <f t="shared" si="193"/>
        <v>728.02169299999991</v>
      </c>
      <c r="AZ3091">
        <f t="shared" si="194"/>
        <v>879.69470550537108</v>
      </c>
      <c r="BA3091">
        <f t="shared" si="195"/>
        <v>1.0231815394945443E-12</v>
      </c>
    </row>
    <row r="3092" spans="1:53" x14ac:dyDescent="0.35">
      <c r="A3092">
        <v>3490344</v>
      </c>
      <c r="B3092">
        <v>2007</v>
      </c>
      <c r="C3092">
        <v>51</v>
      </c>
      <c r="D3092">
        <v>51</v>
      </c>
      <c r="E3092">
        <v>64</v>
      </c>
      <c r="F3092" t="s">
        <v>54</v>
      </c>
      <c r="G3092" t="s">
        <v>54</v>
      </c>
      <c r="H3092" t="s">
        <v>45</v>
      </c>
      <c r="I3092">
        <v>24</v>
      </c>
      <c r="J3092" t="s">
        <v>57</v>
      </c>
      <c r="K3092" t="s">
        <v>58</v>
      </c>
      <c r="L3092">
        <v>2</v>
      </c>
      <c r="M3092">
        <v>8</v>
      </c>
      <c r="N3092">
        <v>19</v>
      </c>
      <c r="O3092" t="s">
        <v>77</v>
      </c>
      <c r="P3092">
        <v>4487.373439</v>
      </c>
      <c r="Q3092" t="s">
        <v>49</v>
      </c>
      <c r="R3092">
        <v>11000</v>
      </c>
      <c r="S3092">
        <v>350</v>
      </c>
      <c r="T3092">
        <v>0</v>
      </c>
      <c r="U3092" t="s">
        <v>62</v>
      </c>
      <c r="V3092">
        <v>2</v>
      </c>
      <c r="W3092">
        <v>0</v>
      </c>
      <c r="X3092">
        <v>2</v>
      </c>
      <c r="Y3092" t="s">
        <v>63</v>
      </c>
      <c r="Z3092" t="s">
        <v>60</v>
      </c>
      <c r="AA3092">
        <v>3.5267349000000003E-2</v>
      </c>
      <c r="AB3092">
        <v>9.4640821E-2</v>
      </c>
      <c r="AC3092">
        <v>0.65906499399999996</v>
      </c>
      <c r="AD3092">
        <v>0.15856329399999999</v>
      </c>
      <c r="AE3092">
        <v>3.215492958</v>
      </c>
      <c r="AF3092">
        <v>0.49145860699999999</v>
      </c>
      <c r="AG3092">
        <v>2.6031927019999999</v>
      </c>
      <c r="AH3092">
        <v>0.14182257100000001</v>
      </c>
      <c r="AI3092">
        <v>4.8280019999999996E-3</v>
      </c>
      <c r="AJ3092">
        <v>7</v>
      </c>
      <c r="AK3092">
        <v>810608</v>
      </c>
      <c r="AL3092">
        <v>2</v>
      </c>
      <c r="AM3092" t="s">
        <v>66</v>
      </c>
      <c r="AN3092">
        <v>1012007</v>
      </c>
      <c r="AO3092">
        <v>24122007</v>
      </c>
      <c r="AP3092">
        <v>667.55</v>
      </c>
      <c r="AQ3092">
        <v>1</v>
      </c>
      <c r="AR3092">
        <v>1</v>
      </c>
      <c r="AS3092">
        <v>667.55</v>
      </c>
      <c r="AT3092">
        <v>164.437728881835</v>
      </c>
      <c r="AU3092">
        <v>614.01660500000003</v>
      </c>
      <c r="AV3092">
        <v>89.325294494628906</v>
      </c>
      <c r="AW3092">
        <v>1184.3199999999899</v>
      </c>
      <c r="AX3092">
        <f t="shared" si="192"/>
        <v>503.11227111816493</v>
      </c>
      <c r="AY3092">
        <f t="shared" si="193"/>
        <v>53.533394999999928</v>
      </c>
      <c r="AZ3092">
        <f t="shared" si="194"/>
        <v>578.22470550537105</v>
      </c>
      <c r="BA3092">
        <f t="shared" si="195"/>
        <v>516.76999999998998</v>
      </c>
    </row>
    <row r="3093" spans="1:53" x14ac:dyDescent="0.35">
      <c r="A3093">
        <v>131087</v>
      </c>
      <c r="B3093">
        <v>2005</v>
      </c>
      <c r="C3093">
        <v>41</v>
      </c>
      <c r="D3093">
        <v>41</v>
      </c>
      <c r="E3093">
        <v>41</v>
      </c>
      <c r="F3093" t="s">
        <v>45</v>
      </c>
      <c r="G3093" t="s">
        <v>45</v>
      </c>
      <c r="H3093" t="s">
        <v>54</v>
      </c>
      <c r="I3093">
        <v>14</v>
      </c>
      <c r="J3093" t="s">
        <v>57</v>
      </c>
      <c r="K3093" t="s">
        <v>58</v>
      </c>
      <c r="L3093">
        <v>2</v>
      </c>
      <c r="M3093">
        <v>11</v>
      </c>
      <c r="N3093">
        <v>27</v>
      </c>
      <c r="O3093" t="s">
        <v>86</v>
      </c>
      <c r="P3093">
        <v>10464.21816</v>
      </c>
      <c r="Q3093" t="s">
        <v>56</v>
      </c>
      <c r="R3093">
        <v>3000</v>
      </c>
      <c r="S3093">
        <v>0</v>
      </c>
      <c r="T3093">
        <v>5</v>
      </c>
      <c r="U3093" t="s">
        <v>62</v>
      </c>
      <c r="V3093">
        <v>0</v>
      </c>
      <c r="W3093">
        <v>0</v>
      </c>
      <c r="X3093">
        <v>6</v>
      </c>
      <c r="Y3093" t="s">
        <v>63</v>
      </c>
      <c r="Z3093" t="s">
        <v>60</v>
      </c>
      <c r="AA3093">
        <v>0.101803374</v>
      </c>
      <c r="AB3093">
        <v>0.282975015</v>
      </c>
      <c r="AC3093">
        <v>0.39105171399999999</v>
      </c>
      <c r="AD3093">
        <v>7.4700970000000005E-2</v>
      </c>
      <c r="AE3093">
        <v>8.8975903610000007</v>
      </c>
      <c r="AF3093">
        <v>0.487474611</v>
      </c>
      <c r="AG3093">
        <v>2.5746658920000001</v>
      </c>
      <c r="AH3093">
        <v>0.25542784200000002</v>
      </c>
      <c r="AI3093">
        <v>1.2452107E-2</v>
      </c>
      <c r="AJ3093">
        <v>4</v>
      </c>
      <c r="AK3093">
        <v>810701</v>
      </c>
      <c r="AL3093">
        <v>0</v>
      </c>
      <c r="AM3093" t="s">
        <v>53</v>
      </c>
      <c r="AN3093">
        <v>1012005</v>
      </c>
      <c r="AO3093">
        <v>9032005</v>
      </c>
      <c r="AP3093">
        <v>454.9</v>
      </c>
      <c r="AQ3093">
        <v>1</v>
      </c>
      <c r="AR3093">
        <v>1</v>
      </c>
      <c r="AS3093">
        <v>454.9</v>
      </c>
      <c r="AT3093">
        <v>513.55072021484295</v>
      </c>
      <c r="AU3093">
        <v>956.66136210000002</v>
      </c>
      <c r="AV3093">
        <v>89.325294494628906</v>
      </c>
      <c r="AW3093">
        <v>454.89999999999901</v>
      </c>
      <c r="AX3093">
        <f t="shared" si="192"/>
        <v>58.650720214842977</v>
      </c>
      <c r="AY3093">
        <f t="shared" si="193"/>
        <v>501.76136210000004</v>
      </c>
      <c r="AZ3093">
        <f t="shared" si="194"/>
        <v>365.57470550537107</v>
      </c>
      <c r="BA3093">
        <f t="shared" si="195"/>
        <v>9.6633812063373625E-13</v>
      </c>
    </row>
    <row r="3094" spans="1:53" x14ac:dyDescent="0.35">
      <c r="A3094">
        <v>966363</v>
      </c>
      <c r="B3094">
        <v>2008</v>
      </c>
      <c r="C3094">
        <v>40</v>
      </c>
      <c r="D3094">
        <v>40</v>
      </c>
      <c r="E3094">
        <v>56</v>
      </c>
      <c r="F3094" t="s">
        <v>45</v>
      </c>
      <c r="G3094" t="s">
        <v>45</v>
      </c>
      <c r="H3094" t="s">
        <v>45</v>
      </c>
      <c r="I3094">
        <v>18</v>
      </c>
      <c r="J3094" t="s">
        <v>46</v>
      </c>
      <c r="K3094" t="s">
        <v>47</v>
      </c>
      <c r="L3094">
        <v>1</v>
      </c>
      <c r="M3094">
        <v>5</v>
      </c>
      <c r="N3094">
        <v>20</v>
      </c>
      <c r="O3094" t="s">
        <v>91</v>
      </c>
      <c r="P3094">
        <v>65.61</v>
      </c>
      <c r="Q3094" t="s">
        <v>49</v>
      </c>
      <c r="R3094">
        <v>10000</v>
      </c>
      <c r="S3094">
        <v>250</v>
      </c>
      <c r="T3094">
        <v>14</v>
      </c>
      <c r="U3094" t="s">
        <v>62</v>
      </c>
      <c r="V3094">
        <v>1</v>
      </c>
      <c r="W3094">
        <v>0</v>
      </c>
      <c r="X3094">
        <v>7</v>
      </c>
      <c r="Y3094" t="s">
        <v>51</v>
      </c>
      <c r="Z3094" t="s">
        <v>52</v>
      </c>
      <c r="AA3094">
        <v>3.8403615000000002E-2</v>
      </c>
      <c r="AB3094">
        <v>0.52966867500000003</v>
      </c>
      <c r="AC3094">
        <v>0.180120482</v>
      </c>
      <c r="AD3094">
        <v>0.126206764</v>
      </c>
      <c r="AE3094">
        <v>21.02284946</v>
      </c>
      <c r="AF3094">
        <v>0.48270570899999998</v>
      </c>
      <c r="AG3094">
        <v>2.3555722889999999</v>
      </c>
      <c r="AH3094">
        <v>0.39954537499999998</v>
      </c>
      <c r="AI3094">
        <v>2.2993530000000002E-2</v>
      </c>
      <c r="AJ3094">
        <v>7</v>
      </c>
      <c r="AK3094">
        <v>810702</v>
      </c>
      <c r="AL3094">
        <v>1</v>
      </c>
      <c r="AM3094" t="s">
        <v>53</v>
      </c>
      <c r="AN3094">
        <v>27052008</v>
      </c>
      <c r="AO3094">
        <v>31122008</v>
      </c>
      <c r="AP3094">
        <v>455.94</v>
      </c>
      <c r="AQ3094">
        <v>1</v>
      </c>
      <c r="AR3094">
        <v>1</v>
      </c>
      <c r="AS3094">
        <v>455.94</v>
      </c>
      <c r="AT3094">
        <v>467.02011108398398</v>
      </c>
      <c r="AU3094">
        <v>728.74431360000005</v>
      </c>
      <c r="AV3094">
        <v>89.325294494628906</v>
      </c>
      <c r="AW3094">
        <v>455.93999999999897</v>
      </c>
      <c r="AX3094">
        <f t="shared" si="192"/>
        <v>11.080111083983979</v>
      </c>
      <c r="AY3094">
        <f t="shared" si="193"/>
        <v>272.80431360000006</v>
      </c>
      <c r="AZ3094">
        <f t="shared" si="194"/>
        <v>366.61470550537109</v>
      </c>
      <c r="BA3094">
        <f t="shared" si="195"/>
        <v>1.0231815394945443E-12</v>
      </c>
    </row>
    <row r="3095" spans="1:53" x14ac:dyDescent="0.35">
      <c r="A3095">
        <v>1948199</v>
      </c>
      <c r="B3095">
        <v>2005</v>
      </c>
      <c r="C3095">
        <v>85</v>
      </c>
      <c r="D3095">
        <v>85</v>
      </c>
      <c r="E3095">
        <v>56</v>
      </c>
      <c r="F3095" t="s">
        <v>54</v>
      </c>
      <c r="G3095" t="s">
        <v>54</v>
      </c>
      <c r="H3095" t="s">
        <v>45</v>
      </c>
      <c r="I3095">
        <v>63</v>
      </c>
      <c r="J3095" t="s">
        <v>46</v>
      </c>
      <c r="K3095" t="s">
        <v>47</v>
      </c>
      <c r="L3095">
        <v>1</v>
      </c>
      <c r="M3095">
        <v>11</v>
      </c>
      <c r="N3095">
        <v>18</v>
      </c>
      <c r="O3095" t="s">
        <v>59</v>
      </c>
      <c r="P3095">
        <v>3148.5039069999998</v>
      </c>
      <c r="Q3095" t="s">
        <v>56</v>
      </c>
      <c r="R3095">
        <v>6000</v>
      </c>
      <c r="S3095">
        <v>0</v>
      </c>
      <c r="T3095">
        <v>2</v>
      </c>
      <c r="U3095" t="s">
        <v>62</v>
      </c>
      <c r="V3095">
        <v>0</v>
      </c>
      <c r="W3095">
        <v>1</v>
      </c>
      <c r="X3095">
        <v>3</v>
      </c>
      <c r="Y3095" t="s">
        <v>63</v>
      </c>
      <c r="Z3095" t="s">
        <v>60</v>
      </c>
      <c r="AA3095">
        <v>3.8403615000000002E-2</v>
      </c>
      <c r="AB3095">
        <v>0.52966867500000003</v>
      </c>
      <c r="AC3095">
        <v>0.180120482</v>
      </c>
      <c r="AD3095">
        <v>0.126206764</v>
      </c>
      <c r="AE3095">
        <v>21.02284946</v>
      </c>
      <c r="AF3095">
        <v>0.48270570899999998</v>
      </c>
      <c r="AG3095">
        <v>2.3555722889999999</v>
      </c>
      <c r="AH3095">
        <v>0.39954537499999998</v>
      </c>
      <c r="AI3095">
        <v>2.2993530000000002E-2</v>
      </c>
      <c r="AJ3095">
        <v>1</v>
      </c>
      <c r="AK3095">
        <v>810702</v>
      </c>
      <c r="AL3095">
        <v>0</v>
      </c>
      <c r="AM3095" t="s">
        <v>53</v>
      </c>
      <c r="AN3095">
        <v>1012005</v>
      </c>
      <c r="AO3095">
        <v>8072005</v>
      </c>
      <c r="AP3095">
        <v>459.61</v>
      </c>
      <c r="AQ3095">
        <v>1</v>
      </c>
      <c r="AR3095">
        <v>1</v>
      </c>
      <c r="AS3095">
        <v>459.61</v>
      </c>
      <c r="AT3095">
        <v>312.20126342773398</v>
      </c>
      <c r="AU3095">
        <v>610.28348400000004</v>
      </c>
      <c r="AV3095">
        <v>89.325294494628906</v>
      </c>
      <c r="AW3095">
        <v>459.61</v>
      </c>
      <c r="AX3095">
        <f t="shared" si="192"/>
        <v>147.40873657226604</v>
      </c>
      <c r="AY3095">
        <f t="shared" si="193"/>
        <v>150.67348400000003</v>
      </c>
      <c r="AZ3095">
        <f t="shared" si="194"/>
        <v>370.28470550537111</v>
      </c>
      <c r="BA3095">
        <f t="shared" si="195"/>
        <v>0</v>
      </c>
    </row>
    <row r="3096" spans="1:53" x14ac:dyDescent="0.35">
      <c r="A3096">
        <v>4874940</v>
      </c>
      <c r="B3096">
        <v>2008</v>
      </c>
      <c r="C3096">
        <v>42</v>
      </c>
      <c r="D3096">
        <v>42</v>
      </c>
      <c r="E3096">
        <v>51</v>
      </c>
      <c r="F3096" t="s">
        <v>45</v>
      </c>
      <c r="G3096" t="s">
        <v>45</v>
      </c>
      <c r="H3096" t="s">
        <v>54</v>
      </c>
      <c r="I3096">
        <v>14</v>
      </c>
      <c r="J3096" t="s">
        <v>57</v>
      </c>
      <c r="K3096" t="s">
        <v>58</v>
      </c>
      <c r="L3096">
        <v>2</v>
      </c>
      <c r="M3096">
        <v>5</v>
      </c>
      <c r="N3096">
        <v>23</v>
      </c>
      <c r="O3096" t="s">
        <v>75</v>
      </c>
      <c r="P3096">
        <v>15274.290010000001</v>
      </c>
      <c r="Q3096" t="s">
        <v>56</v>
      </c>
      <c r="R3096">
        <v>2000</v>
      </c>
      <c r="S3096">
        <v>100</v>
      </c>
      <c r="T3096">
        <v>20</v>
      </c>
      <c r="U3096" t="s">
        <v>62</v>
      </c>
      <c r="V3096">
        <v>0</v>
      </c>
      <c r="W3096">
        <v>1</v>
      </c>
      <c r="X3096">
        <v>2</v>
      </c>
      <c r="Y3096" t="s">
        <v>63</v>
      </c>
      <c r="Z3096" t="s">
        <v>60</v>
      </c>
      <c r="AA3096">
        <v>3.8403615000000002E-2</v>
      </c>
      <c r="AB3096">
        <v>0.52966867500000003</v>
      </c>
      <c r="AC3096">
        <v>0.180120482</v>
      </c>
      <c r="AD3096">
        <v>0.126206764</v>
      </c>
      <c r="AE3096">
        <v>21.02284946</v>
      </c>
      <c r="AF3096">
        <v>0.48270570899999998</v>
      </c>
      <c r="AG3096">
        <v>2.3555722889999999</v>
      </c>
      <c r="AH3096">
        <v>0.39954537499999998</v>
      </c>
      <c r="AI3096">
        <v>2.2993530000000002E-2</v>
      </c>
      <c r="AJ3096">
        <v>1</v>
      </c>
      <c r="AK3096">
        <v>810702</v>
      </c>
      <c r="AL3096">
        <v>0</v>
      </c>
      <c r="AM3096" t="s">
        <v>66</v>
      </c>
      <c r="AN3096">
        <v>1012008</v>
      </c>
      <c r="AO3096">
        <v>11032008</v>
      </c>
      <c r="AP3096">
        <v>2106.59</v>
      </c>
      <c r="AQ3096">
        <v>1</v>
      </c>
      <c r="AR3096">
        <v>1</v>
      </c>
      <c r="AS3096">
        <v>2106.59</v>
      </c>
      <c r="AT3096">
        <v>1685.45764160156</v>
      </c>
      <c r="AU3096">
        <v>1799.156913</v>
      </c>
      <c r="AV3096">
        <v>89.325294494628906</v>
      </c>
      <c r="AW3096">
        <v>2106.59</v>
      </c>
      <c r="AX3096">
        <f t="shared" si="192"/>
        <v>421.13235839844015</v>
      </c>
      <c r="AY3096">
        <f t="shared" si="193"/>
        <v>307.43308700000011</v>
      </c>
      <c r="AZ3096">
        <f t="shared" si="194"/>
        <v>2017.2647055053712</v>
      </c>
      <c r="BA3096">
        <f t="shared" si="195"/>
        <v>0</v>
      </c>
    </row>
    <row r="3097" spans="1:53" x14ac:dyDescent="0.35">
      <c r="A3097">
        <v>5651605</v>
      </c>
      <c r="B3097">
        <v>2006</v>
      </c>
      <c r="C3097">
        <v>57</v>
      </c>
      <c r="D3097">
        <v>41</v>
      </c>
      <c r="E3097">
        <v>41</v>
      </c>
      <c r="F3097" t="s">
        <v>45</v>
      </c>
      <c r="G3097" t="s">
        <v>54</v>
      </c>
      <c r="H3097" t="s">
        <v>54</v>
      </c>
      <c r="I3097">
        <v>17</v>
      </c>
      <c r="J3097" t="s">
        <v>57</v>
      </c>
      <c r="K3097" t="s">
        <v>58</v>
      </c>
      <c r="L3097">
        <v>2</v>
      </c>
      <c r="M3097">
        <v>1</v>
      </c>
      <c r="N3097">
        <v>26</v>
      </c>
      <c r="O3097" t="s">
        <v>87</v>
      </c>
      <c r="P3097">
        <v>8739.1039490000003</v>
      </c>
      <c r="Q3097" t="s">
        <v>49</v>
      </c>
      <c r="R3097">
        <v>6000</v>
      </c>
      <c r="S3097">
        <v>100</v>
      </c>
      <c r="T3097">
        <v>8</v>
      </c>
      <c r="U3097" t="s">
        <v>62</v>
      </c>
      <c r="V3097">
        <v>0</v>
      </c>
      <c r="W3097">
        <v>0</v>
      </c>
      <c r="X3097">
        <v>0</v>
      </c>
      <c r="Y3097" t="s">
        <v>51</v>
      </c>
      <c r="Z3097" t="s">
        <v>60</v>
      </c>
      <c r="AA3097">
        <v>3.8403615000000002E-2</v>
      </c>
      <c r="AB3097">
        <v>0.52966867500000003</v>
      </c>
      <c r="AC3097">
        <v>0.180120482</v>
      </c>
      <c r="AD3097">
        <v>0.126206764</v>
      </c>
      <c r="AE3097">
        <v>21.02284946</v>
      </c>
      <c r="AF3097">
        <v>0.48270570899999998</v>
      </c>
      <c r="AG3097">
        <v>2.3555722889999999</v>
      </c>
      <c r="AH3097">
        <v>0.39954537499999998</v>
      </c>
      <c r="AI3097">
        <v>2.2993530000000002E-2</v>
      </c>
      <c r="AJ3097">
        <v>9</v>
      </c>
      <c r="AK3097">
        <v>810702</v>
      </c>
      <c r="AL3097">
        <v>0</v>
      </c>
      <c r="AM3097" t="s">
        <v>53</v>
      </c>
      <c r="AN3097">
        <v>11032006</v>
      </c>
      <c r="AO3097">
        <v>31122006</v>
      </c>
      <c r="AP3097">
        <v>901.81</v>
      </c>
      <c r="AQ3097">
        <v>1</v>
      </c>
      <c r="AR3097">
        <v>1</v>
      </c>
      <c r="AS3097">
        <v>901.81</v>
      </c>
      <c r="AT3097">
        <v>1655.57141113281</v>
      </c>
      <c r="AU3097">
        <v>1527.2859570000001</v>
      </c>
      <c r="AV3097">
        <v>89.325294494628906</v>
      </c>
      <c r="AW3097">
        <v>901.80999999999904</v>
      </c>
      <c r="AX3097">
        <f t="shared" si="192"/>
        <v>753.76141113281005</v>
      </c>
      <c r="AY3097">
        <f t="shared" si="193"/>
        <v>625.47595700000011</v>
      </c>
      <c r="AZ3097">
        <f t="shared" si="194"/>
        <v>812.48470550537104</v>
      </c>
      <c r="BA3097">
        <f t="shared" si="195"/>
        <v>9.0949470177292824E-13</v>
      </c>
    </row>
    <row r="3098" spans="1:53" x14ac:dyDescent="0.35">
      <c r="A3098">
        <v>674816</v>
      </c>
      <c r="B3098">
        <v>2006</v>
      </c>
      <c r="C3098">
        <v>56</v>
      </c>
      <c r="D3098">
        <v>56</v>
      </c>
      <c r="E3098">
        <v>56</v>
      </c>
      <c r="F3098" t="s">
        <v>54</v>
      </c>
      <c r="G3098" t="s">
        <v>54</v>
      </c>
      <c r="H3098" t="s">
        <v>45</v>
      </c>
      <c r="I3098">
        <v>28</v>
      </c>
      <c r="J3098" t="s">
        <v>46</v>
      </c>
      <c r="K3098" t="s">
        <v>47</v>
      </c>
      <c r="L3098">
        <v>1</v>
      </c>
      <c r="M3098">
        <v>7</v>
      </c>
      <c r="N3098">
        <v>40</v>
      </c>
      <c r="O3098" t="s">
        <v>104</v>
      </c>
      <c r="P3098">
        <v>81</v>
      </c>
      <c r="Q3098" t="s">
        <v>49</v>
      </c>
      <c r="R3098">
        <v>10000</v>
      </c>
      <c r="S3098">
        <v>50</v>
      </c>
      <c r="T3098">
        <v>8</v>
      </c>
      <c r="U3098" t="s">
        <v>50</v>
      </c>
      <c r="V3098">
        <v>0</v>
      </c>
      <c r="W3098">
        <v>0</v>
      </c>
      <c r="X3098">
        <v>3</v>
      </c>
      <c r="Y3098" t="s">
        <v>51</v>
      </c>
      <c r="Z3098" t="s">
        <v>60</v>
      </c>
      <c r="AA3098">
        <v>0.11324324299999999</v>
      </c>
      <c r="AB3098">
        <v>0.205620103</v>
      </c>
      <c r="AC3098">
        <v>0.29451499599999997</v>
      </c>
      <c r="AD3098">
        <v>0.18990763699999999</v>
      </c>
      <c r="AE3098">
        <v>10.21634062</v>
      </c>
      <c r="AF3098">
        <v>0.480400991</v>
      </c>
      <c r="AG3098">
        <v>2.3988111320000001</v>
      </c>
      <c r="AH3098">
        <v>0.300217662</v>
      </c>
      <c r="AI3098">
        <v>7.9291050000000005E-3</v>
      </c>
      <c r="AJ3098">
        <v>4</v>
      </c>
      <c r="AK3098">
        <v>810704</v>
      </c>
      <c r="AL3098">
        <v>0</v>
      </c>
      <c r="AM3098" t="s">
        <v>53</v>
      </c>
      <c r="AN3098">
        <v>16022006</v>
      </c>
      <c r="AO3098">
        <v>31122006</v>
      </c>
      <c r="AP3098">
        <v>1918.84</v>
      </c>
      <c r="AQ3098">
        <v>1</v>
      </c>
      <c r="AR3098">
        <v>1</v>
      </c>
      <c r="AS3098">
        <v>1918.84</v>
      </c>
      <c r="AT3098">
        <v>1134.52941894531</v>
      </c>
      <c r="AU3098">
        <v>680.97241919999999</v>
      </c>
      <c r="AV3098">
        <v>89.325294494628906</v>
      </c>
      <c r="AW3098">
        <v>1918.8399999999899</v>
      </c>
      <c r="AX3098">
        <f t="shared" si="192"/>
        <v>784.31058105468992</v>
      </c>
      <c r="AY3098">
        <f t="shared" si="193"/>
        <v>1237.8675807999998</v>
      </c>
      <c r="AZ3098">
        <f t="shared" si="194"/>
        <v>1829.514705505371</v>
      </c>
      <c r="BA3098">
        <f t="shared" si="195"/>
        <v>1.0004441719502211E-11</v>
      </c>
    </row>
    <row r="3099" spans="1:53" x14ac:dyDescent="0.35">
      <c r="A3099">
        <v>5222903</v>
      </c>
      <c r="B3099">
        <v>2006</v>
      </c>
      <c r="C3099">
        <v>52</v>
      </c>
      <c r="D3099">
        <v>44</v>
      </c>
      <c r="E3099">
        <v>44</v>
      </c>
      <c r="F3099" t="s">
        <v>45</v>
      </c>
      <c r="G3099" t="s">
        <v>54</v>
      </c>
      <c r="H3099" t="s">
        <v>54</v>
      </c>
      <c r="I3099">
        <v>21</v>
      </c>
      <c r="J3099" t="s">
        <v>57</v>
      </c>
      <c r="K3099" t="s">
        <v>58</v>
      </c>
      <c r="L3099">
        <v>2</v>
      </c>
      <c r="M3099">
        <v>5</v>
      </c>
      <c r="N3099">
        <v>30</v>
      </c>
      <c r="O3099" t="s">
        <v>61</v>
      </c>
      <c r="P3099">
        <v>4711.9628739999998</v>
      </c>
      <c r="Q3099" t="s">
        <v>49</v>
      </c>
      <c r="R3099">
        <v>10000</v>
      </c>
      <c r="S3099">
        <v>100</v>
      </c>
      <c r="T3099">
        <v>1</v>
      </c>
      <c r="U3099" t="s">
        <v>62</v>
      </c>
      <c r="V3099">
        <v>0</v>
      </c>
      <c r="W3099">
        <v>0</v>
      </c>
      <c r="X3099">
        <v>0</v>
      </c>
      <c r="Y3099" t="s">
        <v>51</v>
      </c>
      <c r="Z3099" t="s">
        <v>89</v>
      </c>
      <c r="AA3099">
        <v>0.11324324299999999</v>
      </c>
      <c r="AB3099">
        <v>0.205620103</v>
      </c>
      <c r="AC3099">
        <v>0.29451499599999997</v>
      </c>
      <c r="AD3099">
        <v>0.18990763699999999</v>
      </c>
      <c r="AE3099">
        <v>10.21634062</v>
      </c>
      <c r="AF3099">
        <v>0.480400991</v>
      </c>
      <c r="AG3099">
        <v>2.3988111320000001</v>
      </c>
      <c r="AH3099">
        <v>0.300217662</v>
      </c>
      <c r="AI3099">
        <v>7.9291050000000005E-3</v>
      </c>
      <c r="AJ3099">
        <v>3</v>
      </c>
      <c r="AK3099">
        <v>810704</v>
      </c>
      <c r="AL3099">
        <v>0</v>
      </c>
      <c r="AM3099" t="s">
        <v>53</v>
      </c>
      <c r="AN3099">
        <v>27062006</v>
      </c>
      <c r="AO3099">
        <v>31122006</v>
      </c>
      <c r="AP3099">
        <v>706.32</v>
      </c>
      <c r="AQ3099">
        <v>1</v>
      </c>
      <c r="AR3099">
        <v>1</v>
      </c>
      <c r="AS3099">
        <v>706.32</v>
      </c>
      <c r="AT3099">
        <v>634.59332275390602</v>
      </c>
      <c r="AU3099">
        <v>801.70048150000002</v>
      </c>
      <c r="AV3099">
        <v>89.325294494628906</v>
      </c>
      <c r="AW3099">
        <v>706.32</v>
      </c>
      <c r="AX3099">
        <f t="shared" si="192"/>
        <v>71.726677246094027</v>
      </c>
      <c r="AY3099">
        <f t="shared" si="193"/>
        <v>95.380481499999973</v>
      </c>
      <c r="AZ3099">
        <f t="shared" si="194"/>
        <v>616.99470550537114</v>
      </c>
      <c r="BA3099">
        <f t="shared" si="195"/>
        <v>0</v>
      </c>
    </row>
    <row r="3100" spans="1:53" x14ac:dyDescent="0.35">
      <c r="A3100">
        <v>197266</v>
      </c>
      <c r="B3100">
        <v>2005</v>
      </c>
      <c r="C3100">
        <v>35</v>
      </c>
      <c r="D3100">
        <v>35</v>
      </c>
      <c r="E3100">
        <v>56</v>
      </c>
      <c r="F3100" t="s">
        <v>54</v>
      </c>
      <c r="G3100" t="s">
        <v>54</v>
      </c>
      <c r="H3100" t="s">
        <v>45</v>
      </c>
      <c r="I3100">
        <v>11</v>
      </c>
      <c r="J3100" t="s">
        <v>46</v>
      </c>
      <c r="K3100" t="s">
        <v>47</v>
      </c>
      <c r="L3100">
        <v>1</v>
      </c>
      <c r="M3100">
        <v>10</v>
      </c>
      <c r="N3100">
        <v>44</v>
      </c>
      <c r="O3100" t="s">
        <v>99</v>
      </c>
      <c r="P3100">
        <v>6127.8195219999998</v>
      </c>
      <c r="Q3100" t="s">
        <v>56</v>
      </c>
      <c r="R3100">
        <v>10000</v>
      </c>
      <c r="S3100">
        <v>150</v>
      </c>
      <c r="T3100">
        <v>7</v>
      </c>
      <c r="U3100" t="s">
        <v>62</v>
      </c>
      <c r="V3100">
        <v>0</v>
      </c>
      <c r="W3100">
        <v>0</v>
      </c>
      <c r="X3100">
        <v>4</v>
      </c>
      <c r="Y3100" t="s">
        <v>51</v>
      </c>
      <c r="Z3100" t="s">
        <v>60</v>
      </c>
      <c r="AA3100">
        <v>7.7389984999999994E-2</v>
      </c>
      <c r="AB3100">
        <v>0.35489377900000002</v>
      </c>
      <c r="AC3100">
        <v>0.202010622</v>
      </c>
      <c r="AD3100">
        <v>0.15169275900000001</v>
      </c>
      <c r="AE3100">
        <v>43.955932199999999</v>
      </c>
      <c r="AF3100">
        <v>0.484229197</v>
      </c>
      <c r="AG3100">
        <v>2.4595978760000001</v>
      </c>
      <c r="AH3100">
        <v>0.38953174000000002</v>
      </c>
      <c r="AI3100">
        <v>1.4383043E-2</v>
      </c>
      <c r="AJ3100">
        <v>1</v>
      </c>
      <c r="AK3100">
        <v>810705</v>
      </c>
      <c r="AL3100">
        <v>0</v>
      </c>
      <c r="AM3100" t="s">
        <v>53</v>
      </c>
      <c r="AN3100">
        <v>27032005</v>
      </c>
      <c r="AO3100">
        <v>31122005</v>
      </c>
      <c r="AP3100">
        <v>50.04</v>
      </c>
      <c r="AQ3100">
        <v>1</v>
      </c>
      <c r="AR3100">
        <v>1</v>
      </c>
      <c r="AS3100">
        <v>50.04</v>
      </c>
      <c r="AT3100">
        <v>303.93896484375</v>
      </c>
      <c r="AU3100">
        <v>997.20675949999998</v>
      </c>
      <c r="AV3100">
        <v>89.325294494628906</v>
      </c>
      <c r="AW3100">
        <v>50.0399999999999</v>
      </c>
      <c r="AX3100">
        <f t="shared" si="192"/>
        <v>253.89896484375001</v>
      </c>
      <c r="AY3100">
        <f t="shared" si="193"/>
        <v>947.16675950000001</v>
      </c>
      <c r="AZ3100">
        <f t="shared" si="194"/>
        <v>39.285294494628907</v>
      </c>
      <c r="BA3100">
        <f t="shared" si="195"/>
        <v>9.9475983006414026E-14</v>
      </c>
    </row>
    <row r="3101" spans="1:53" x14ac:dyDescent="0.35">
      <c r="A3101">
        <v>4823246</v>
      </c>
      <c r="B3101">
        <v>2005</v>
      </c>
      <c r="C3101">
        <v>63</v>
      </c>
      <c r="D3101">
        <v>63</v>
      </c>
      <c r="E3101">
        <v>56</v>
      </c>
      <c r="F3101" t="s">
        <v>45</v>
      </c>
      <c r="G3101" t="s">
        <v>45</v>
      </c>
      <c r="H3101" t="s">
        <v>45</v>
      </c>
      <c r="I3101">
        <v>39</v>
      </c>
      <c r="J3101" t="s">
        <v>46</v>
      </c>
      <c r="K3101" t="s">
        <v>47</v>
      </c>
      <c r="L3101">
        <v>1</v>
      </c>
      <c r="M3101">
        <v>5</v>
      </c>
      <c r="N3101">
        <v>7</v>
      </c>
      <c r="O3101" t="s">
        <v>77</v>
      </c>
      <c r="P3101">
        <v>10620.718339999999</v>
      </c>
      <c r="Q3101" t="s">
        <v>49</v>
      </c>
      <c r="R3101">
        <v>4000</v>
      </c>
      <c r="S3101">
        <v>100</v>
      </c>
      <c r="T3101">
        <v>13</v>
      </c>
      <c r="U3101" t="s">
        <v>50</v>
      </c>
      <c r="V3101">
        <v>0</v>
      </c>
      <c r="W3101">
        <v>1</v>
      </c>
      <c r="X3101">
        <v>0</v>
      </c>
      <c r="Y3101" t="s">
        <v>51</v>
      </c>
      <c r="Z3101" t="s">
        <v>89</v>
      </c>
      <c r="AA3101">
        <v>7.7389984999999994E-2</v>
      </c>
      <c r="AB3101">
        <v>0.35489377900000002</v>
      </c>
      <c r="AC3101">
        <v>0.202010622</v>
      </c>
      <c r="AD3101">
        <v>0.15169275900000001</v>
      </c>
      <c r="AE3101">
        <v>43.955932199999999</v>
      </c>
      <c r="AF3101">
        <v>0.484229197</v>
      </c>
      <c r="AG3101">
        <v>2.4595978760000001</v>
      </c>
      <c r="AH3101">
        <v>0.38953174000000002</v>
      </c>
      <c r="AI3101">
        <v>1.4383043E-2</v>
      </c>
      <c r="AJ3101">
        <v>2</v>
      </c>
      <c r="AK3101">
        <v>810705</v>
      </c>
      <c r="AL3101">
        <v>0</v>
      </c>
      <c r="AM3101" t="s">
        <v>53</v>
      </c>
      <c r="AN3101">
        <v>27052005</v>
      </c>
      <c r="AO3101">
        <v>31122005</v>
      </c>
      <c r="AP3101">
        <v>1552.87</v>
      </c>
      <c r="AQ3101">
        <v>1</v>
      </c>
      <c r="AR3101">
        <v>1</v>
      </c>
      <c r="AS3101">
        <v>1552.87</v>
      </c>
      <c r="AT3101">
        <v>1274.72595214843</v>
      </c>
      <c r="AU3101">
        <v>721.12337119999995</v>
      </c>
      <c r="AV3101">
        <v>89.325294494628906</v>
      </c>
      <c r="AW3101">
        <v>1552.8699999999899</v>
      </c>
      <c r="AX3101">
        <f t="shared" si="192"/>
        <v>278.14404785156989</v>
      </c>
      <c r="AY3101">
        <f t="shared" si="193"/>
        <v>831.74662879999994</v>
      </c>
      <c r="AZ3101">
        <f t="shared" si="194"/>
        <v>1463.544705505371</v>
      </c>
      <c r="BA3101">
        <f t="shared" si="195"/>
        <v>1.0004441719502211E-11</v>
      </c>
    </row>
    <row r="3102" spans="1:53" x14ac:dyDescent="0.35">
      <c r="A3102">
        <v>5173992</v>
      </c>
      <c r="B3102">
        <v>2006</v>
      </c>
      <c r="C3102">
        <v>81</v>
      </c>
      <c r="D3102">
        <v>81</v>
      </c>
      <c r="E3102">
        <v>56</v>
      </c>
      <c r="F3102" t="s">
        <v>54</v>
      </c>
      <c r="G3102" t="s">
        <v>54</v>
      </c>
      <c r="H3102" t="s">
        <v>45</v>
      </c>
      <c r="I3102">
        <v>57</v>
      </c>
      <c r="J3102" t="s">
        <v>46</v>
      </c>
      <c r="K3102" t="s">
        <v>47</v>
      </c>
      <c r="L3102">
        <v>1</v>
      </c>
      <c r="M3102">
        <v>1</v>
      </c>
      <c r="N3102">
        <v>12</v>
      </c>
      <c r="O3102" t="s">
        <v>93</v>
      </c>
      <c r="P3102">
        <v>4732.7965809999996</v>
      </c>
      <c r="Q3102" t="s">
        <v>73</v>
      </c>
      <c r="R3102">
        <v>26000</v>
      </c>
      <c r="S3102">
        <v>100</v>
      </c>
      <c r="T3102">
        <v>17</v>
      </c>
      <c r="U3102" t="s">
        <v>62</v>
      </c>
      <c r="V3102">
        <v>0</v>
      </c>
      <c r="W3102">
        <v>0</v>
      </c>
      <c r="X3102">
        <v>0</v>
      </c>
      <c r="Y3102" t="s">
        <v>51</v>
      </c>
      <c r="Z3102" t="s">
        <v>60</v>
      </c>
      <c r="AA3102">
        <v>7.7389984999999994E-2</v>
      </c>
      <c r="AB3102">
        <v>0.35489377900000002</v>
      </c>
      <c r="AC3102">
        <v>0.202010622</v>
      </c>
      <c r="AD3102">
        <v>0.15169275900000001</v>
      </c>
      <c r="AE3102">
        <v>43.955932199999999</v>
      </c>
      <c r="AF3102">
        <v>0.484229197</v>
      </c>
      <c r="AG3102">
        <v>2.4595978760000001</v>
      </c>
      <c r="AH3102">
        <v>0.38953174000000002</v>
      </c>
      <c r="AI3102">
        <v>1.4383043E-2</v>
      </c>
      <c r="AJ3102">
        <v>5</v>
      </c>
      <c r="AK3102">
        <v>810705</v>
      </c>
      <c r="AL3102">
        <v>0</v>
      </c>
      <c r="AM3102" t="s">
        <v>53</v>
      </c>
      <c r="AN3102">
        <v>4112006</v>
      </c>
      <c r="AO3102">
        <v>31122006</v>
      </c>
      <c r="AP3102">
        <v>51.57</v>
      </c>
      <c r="AQ3102">
        <v>1</v>
      </c>
      <c r="AR3102">
        <v>1</v>
      </c>
      <c r="AS3102">
        <v>51.57</v>
      </c>
      <c r="AT3102">
        <v>77.551010131835895</v>
      </c>
      <c r="AU3102">
        <v>873.55358320000005</v>
      </c>
      <c r="AV3102">
        <v>89.325294494628906</v>
      </c>
      <c r="AW3102">
        <v>51.57</v>
      </c>
      <c r="AX3102">
        <f t="shared" si="192"/>
        <v>25.981010131835895</v>
      </c>
      <c r="AY3102">
        <f t="shared" si="193"/>
        <v>821.9835832</v>
      </c>
      <c r="AZ3102">
        <f t="shared" si="194"/>
        <v>37.755294494628906</v>
      </c>
      <c r="BA3102">
        <f t="shared" si="195"/>
        <v>0</v>
      </c>
    </row>
    <row r="3103" spans="1:53" x14ac:dyDescent="0.35">
      <c r="A3103">
        <v>1176608</v>
      </c>
      <c r="B3103">
        <v>2005</v>
      </c>
      <c r="C3103">
        <v>51</v>
      </c>
      <c r="D3103">
        <v>51</v>
      </c>
      <c r="E3103">
        <v>51</v>
      </c>
      <c r="F3103" t="s">
        <v>54</v>
      </c>
      <c r="G3103" t="s">
        <v>54</v>
      </c>
      <c r="H3103" t="s">
        <v>45</v>
      </c>
      <c r="I3103">
        <v>26</v>
      </c>
      <c r="J3103" t="s">
        <v>76</v>
      </c>
      <c r="K3103" t="s">
        <v>64</v>
      </c>
      <c r="L3103">
        <v>2</v>
      </c>
      <c r="M3103">
        <v>1</v>
      </c>
      <c r="N3103">
        <v>29</v>
      </c>
      <c r="O3103" t="s">
        <v>75</v>
      </c>
      <c r="P3103">
        <v>28867.668140000002</v>
      </c>
      <c r="Q3103" t="s">
        <v>49</v>
      </c>
      <c r="R3103">
        <v>12000</v>
      </c>
      <c r="S3103">
        <v>0</v>
      </c>
      <c r="T3103">
        <v>9</v>
      </c>
      <c r="U3103" t="s">
        <v>50</v>
      </c>
      <c r="V3103">
        <v>0</v>
      </c>
      <c r="W3103">
        <v>0</v>
      </c>
      <c r="X3103">
        <v>1</v>
      </c>
      <c r="Y3103" t="s">
        <v>51</v>
      </c>
      <c r="Z3103" t="s">
        <v>60</v>
      </c>
      <c r="AA3103">
        <v>3.5974801000000001E-2</v>
      </c>
      <c r="AB3103">
        <v>0.42175066300000003</v>
      </c>
      <c r="AC3103">
        <v>0.26342838200000002</v>
      </c>
      <c r="AD3103">
        <v>7.4085554999999997E-2</v>
      </c>
      <c r="AE3103">
        <v>31.078998070000001</v>
      </c>
      <c r="AF3103">
        <v>0.47836329799999999</v>
      </c>
      <c r="AG3103">
        <v>2.6740716180000002</v>
      </c>
      <c r="AH3103">
        <v>0.34617041399999998</v>
      </c>
      <c r="AI3103">
        <v>1.7317136E-2</v>
      </c>
      <c r="AJ3103">
        <v>4</v>
      </c>
      <c r="AK3103">
        <v>810706</v>
      </c>
      <c r="AL3103">
        <v>0</v>
      </c>
      <c r="AM3103" t="s">
        <v>53</v>
      </c>
      <c r="AN3103">
        <v>1012005</v>
      </c>
      <c r="AO3103">
        <v>25052005</v>
      </c>
      <c r="AP3103">
        <v>1125.06</v>
      </c>
      <c r="AQ3103">
        <v>1</v>
      </c>
      <c r="AR3103">
        <v>1</v>
      </c>
      <c r="AS3103">
        <v>1125.06</v>
      </c>
      <c r="AT3103">
        <v>1219.24084472656</v>
      </c>
      <c r="AU3103">
        <v>1537.501706</v>
      </c>
      <c r="AV3103">
        <v>89.325294494628906</v>
      </c>
      <c r="AW3103">
        <v>543.76999999999896</v>
      </c>
      <c r="AX3103">
        <f t="shared" si="192"/>
        <v>94.180844726560053</v>
      </c>
      <c r="AY3103">
        <f t="shared" si="193"/>
        <v>412.44170600000007</v>
      </c>
      <c r="AZ3103">
        <f t="shared" si="194"/>
        <v>1035.734705505371</v>
      </c>
      <c r="BA3103">
        <f t="shared" si="195"/>
        <v>581.29000000000099</v>
      </c>
    </row>
    <row r="3104" spans="1:53" x14ac:dyDescent="0.35">
      <c r="A3104">
        <v>1736365</v>
      </c>
      <c r="B3104">
        <v>2005</v>
      </c>
      <c r="C3104">
        <v>61</v>
      </c>
      <c r="D3104">
        <v>58</v>
      </c>
      <c r="E3104">
        <v>58</v>
      </c>
      <c r="F3104" t="s">
        <v>45</v>
      </c>
      <c r="G3104" t="s">
        <v>54</v>
      </c>
      <c r="H3104" t="s">
        <v>54</v>
      </c>
      <c r="I3104">
        <v>34</v>
      </c>
      <c r="J3104" t="s">
        <v>57</v>
      </c>
      <c r="K3104" t="s">
        <v>58</v>
      </c>
      <c r="L3104">
        <v>2</v>
      </c>
      <c r="M3104">
        <v>11</v>
      </c>
      <c r="N3104">
        <v>8</v>
      </c>
      <c r="O3104" t="s">
        <v>83</v>
      </c>
      <c r="P3104">
        <v>3197.3077640000001</v>
      </c>
      <c r="Q3104" t="s">
        <v>49</v>
      </c>
      <c r="R3104">
        <v>12000</v>
      </c>
      <c r="S3104">
        <v>50</v>
      </c>
      <c r="T3104">
        <v>9</v>
      </c>
      <c r="U3104" t="s">
        <v>50</v>
      </c>
      <c r="V3104">
        <v>0</v>
      </c>
      <c r="W3104">
        <v>0</v>
      </c>
      <c r="X3104">
        <v>2</v>
      </c>
      <c r="Y3104" t="s">
        <v>63</v>
      </c>
      <c r="Z3104" t="s">
        <v>60</v>
      </c>
      <c r="AA3104">
        <v>3.5974801000000001E-2</v>
      </c>
      <c r="AB3104">
        <v>0.42175066300000003</v>
      </c>
      <c r="AC3104">
        <v>0.26342838200000002</v>
      </c>
      <c r="AD3104">
        <v>7.4085554999999997E-2</v>
      </c>
      <c r="AE3104">
        <v>31.078998070000001</v>
      </c>
      <c r="AF3104">
        <v>0.47836329799999999</v>
      </c>
      <c r="AG3104">
        <v>2.6740716180000002</v>
      </c>
      <c r="AH3104">
        <v>0.34617041399999998</v>
      </c>
      <c r="AI3104">
        <v>1.7317136E-2</v>
      </c>
      <c r="AJ3104">
        <v>3</v>
      </c>
      <c r="AK3104">
        <v>810706</v>
      </c>
      <c r="AL3104">
        <v>0</v>
      </c>
      <c r="AM3104" t="s">
        <v>53</v>
      </c>
      <c r="AN3104">
        <v>25012005</v>
      </c>
      <c r="AO3104">
        <v>31122005</v>
      </c>
      <c r="AP3104">
        <v>394.23</v>
      </c>
      <c r="AQ3104">
        <v>1</v>
      </c>
      <c r="AR3104">
        <v>1</v>
      </c>
      <c r="AS3104">
        <v>394.23</v>
      </c>
      <c r="AT3104">
        <v>604.87982177734295</v>
      </c>
      <c r="AU3104">
        <v>432.02299379999999</v>
      </c>
      <c r="AV3104">
        <v>89.325294494628906</v>
      </c>
      <c r="AW3104">
        <v>394.23</v>
      </c>
      <c r="AX3104">
        <f t="shared" si="192"/>
        <v>210.64982177734294</v>
      </c>
      <c r="AY3104">
        <f t="shared" si="193"/>
        <v>37.792993799999977</v>
      </c>
      <c r="AZ3104">
        <f t="shared" si="194"/>
        <v>304.90470550537111</v>
      </c>
      <c r="BA3104">
        <f t="shared" si="195"/>
        <v>0</v>
      </c>
    </row>
    <row r="3105" spans="1:53" x14ac:dyDescent="0.35">
      <c r="A3105">
        <v>841873</v>
      </c>
      <c r="B3105">
        <v>2005</v>
      </c>
      <c r="C3105">
        <v>38</v>
      </c>
      <c r="D3105">
        <v>38</v>
      </c>
      <c r="E3105">
        <v>46</v>
      </c>
      <c r="F3105" t="s">
        <v>54</v>
      </c>
      <c r="G3105" t="s">
        <v>54</v>
      </c>
      <c r="H3105" t="s">
        <v>45</v>
      </c>
      <c r="I3105">
        <v>12</v>
      </c>
      <c r="J3105" t="s">
        <v>57</v>
      </c>
      <c r="K3105" t="s">
        <v>78</v>
      </c>
      <c r="L3105">
        <v>3</v>
      </c>
      <c r="M3105">
        <v>4</v>
      </c>
      <c r="N3105">
        <v>21</v>
      </c>
      <c r="O3105" t="s">
        <v>55</v>
      </c>
      <c r="P3105">
        <v>12030.546710000001</v>
      </c>
      <c r="Q3105" t="s">
        <v>49</v>
      </c>
      <c r="R3105">
        <v>15000</v>
      </c>
      <c r="S3105">
        <v>100</v>
      </c>
      <c r="T3105">
        <v>0</v>
      </c>
      <c r="U3105" t="s">
        <v>62</v>
      </c>
      <c r="V3105">
        <v>2</v>
      </c>
      <c r="W3105">
        <v>0</v>
      </c>
      <c r="X3105">
        <v>6</v>
      </c>
      <c r="Y3105" t="s">
        <v>51</v>
      </c>
      <c r="Z3105" t="s">
        <v>60</v>
      </c>
      <c r="AA3105">
        <v>0.12722751800000001</v>
      </c>
      <c r="AB3105">
        <v>0.19187733100000001</v>
      </c>
      <c r="AC3105">
        <v>0.32573559899999999</v>
      </c>
      <c r="AD3105">
        <v>0.156010656</v>
      </c>
      <c r="AE3105">
        <v>3.8450704230000001</v>
      </c>
      <c r="AF3105">
        <v>0.49483849499999999</v>
      </c>
      <c r="AG3105">
        <v>2.4890178199999999</v>
      </c>
      <c r="AH3105">
        <v>0.31717861200000003</v>
      </c>
      <c r="AI3105">
        <v>8.8737199999999999E-3</v>
      </c>
      <c r="AJ3105">
        <v>8</v>
      </c>
      <c r="AK3105">
        <v>810803</v>
      </c>
      <c r="AL3105">
        <v>2</v>
      </c>
      <c r="AM3105" t="s">
        <v>53</v>
      </c>
      <c r="AN3105">
        <v>5052005</v>
      </c>
      <c r="AO3105">
        <v>31122005</v>
      </c>
      <c r="AP3105">
        <v>543.58000000000004</v>
      </c>
      <c r="AQ3105">
        <v>1</v>
      </c>
      <c r="AR3105">
        <v>1</v>
      </c>
      <c r="AS3105">
        <v>543.58000000000004</v>
      </c>
      <c r="AT3105">
        <v>753.234619140625</v>
      </c>
      <c r="AU3105">
        <v>1253.343846</v>
      </c>
      <c r="AV3105">
        <v>89.325294494628906</v>
      </c>
      <c r="AW3105">
        <v>910.87</v>
      </c>
      <c r="AX3105">
        <f t="shared" si="192"/>
        <v>209.65461914062496</v>
      </c>
      <c r="AY3105">
        <f t="shared" si="193"/>
        <v>709.76384599999994</v>
      </c>
      <c r="AZ3105">
        <f t="shared" si="194"/>
        <v>454.25470550537113</v>
      </c>
      <c r="BA3105">
        <f t="shared" si="195"/>
        <v>367.28999999999996</v>
      </c>
    </row>
    <row r="3106" spans="1:53" x14ac:dyDescent="0.35">
      <c r="A3106">
        <v>2395148</v>
      </c>
      <c r="B3106">
        <v>2006</v>
      </c>
      <c r="C3106">
        <v>32</v>
      </c>
      <c r="D3106">
        <v>32</v>
      </c>
      <c r="E3106">
        <v>56</v>
      </c>
      <c r="F3106" t="s">
        <v>54</v>
      </c>
      <c r="G3106" t="s">
        <v>54</v>
      </c>
      <c r="H3106" t="s">
        <v>45</v>
      </c>
      <c r="I3106">
        <v>10</v>
      </c>
      <c r="J3106" t="s">
        <v>46</v>
      </c>
      <c r="K3106" t="s">
        <v>47</v>
      </c>
      <c r="L3106">
        <v>1</v>
      </c>
      <c r="M3106">
        <v>3</v>
      </c>
      <c r="N3106">
        <v>27</v>
      </c>
      <c r="O3106" t="s">
        <v>75</v>
      </c>
      <c r="P3106">
        <v>8311.7078290000009</v>
      </c>
      <c r="Q3106" t="s">
        <v>56</v>
      </c>
      <c r="R3106">
        <v>10000</v>
      </c>
      <c r="S3106">
        <v>50</v>
      </c>
      <c r="T3106">
        <v>10</v>
      </c>
      <c r="U3106" t="s">
        <v>50</v>
      </c>
      <c r="V3106">
        <v>0</v>
      </c>
      <c r="W3106">
        <v>0</v>
      </c>
      <c r="X3106">
        <v>4</v>
      </c>
      <c r="Y3106" t="s">
        <v>63</v>
      </c>
      <c r="Z3106" t="s">
        <v>89</v>
      </c>
      <c r="AA3106">
        <v>0.12722751800000001</v>
      </c>
      <c r="AB3106">
        <v>0.19187733100000001</v>
      </c>
      <c r="AC3106">
        <v>0.32573559899999999</v>
      </c>
      <c r="AD3106">
        <v>0.156010656</v>
      </c>
      <c r="AE3106">
        <v>3.8450704230000001</v>
      </c>
      <c r="AF3106">
        <v>0.49483849499999999</v>
      </c>
      <c r="AG3106">
        <v>2.4890178199999999</v>
      </c>
      <c r="AH3106">
        <v>0.31717861200000003</v>
      </c>
      <c r="AI3106">
        <v>8.8737199999999999E-3</v>
      </c>
      <c r="AJ3106">
        <v>6</v>
      </c>
      <c r="AK3106">
        <v>810803</v>
      </c>
      <c r="AL3106">
        <v>0</v>
      </c>
      <c r="AM3106" t="s">
        <v>53</v>
      </c>
      <c r="AN3106">
        <v>1012006</v>
      </c>
      <c r="AO3106">
        <v>12122006</v>
      </c>
      <c r="AP3106">
        <v>1880.09</v>
      </c>
      <c r="AQ3106">
        <v>1</v>
      </c>
      <c r="AR3106">
        <v>1</v>
      </c>
      <c r="AS3106">
        <v>1880.09</v>
      </c>
      <c r="AT3106">
        <v>1522.97888183593</v>
      </c>
      <c r="AU3106">
        <v>1102.7415659999999</v>
      </c>
      <c r="AV3106">
        <v>89.325294494628906</v>
      </c>
      <c r="AW3106">
        <v>1880.0899999999899</v>
      </c>
      <c r="AX3106">
        <f t="shared" si="192"/>
        <v>357.11111816406992</v>
      </c>
      <c r="AY3106">
        <f t="shared" si="193"/>
        <v>777.348434</v>
      </c>
      <c r="AZ3106">
        <f t="shared" si="194"/>
        <v>1790.764705505371</v>
      </c>
      <c r="BA3106">
        <f t="shared" si="195"/>
        <v>1.0004441719502211E-11</v>
      </c>
    </row>
    <row r="3107" spans="1:53" x14ac:dyDescent="0.35">
      <c r="A3107">
        <v>8453309</v>
      </c>
      <c r="B3107">
        <v>2008</v>
      </c>
      <c r="C3107">
        <v>32</v>
      </c>
      <c r="D3107">
        <v>32</v>
      </c>
      <c r="E3107">
        <v>70</v>
      </c>
      <c r="F3107" t="s">
        <v>54</v>
      </c>
      <c r="G3107" t="s">
        <v>54</v>
      </c>
      <c r="H3107" t="s">
        <v>45</v>
      </c>
      <c r="I3107">
        <v>9</v>
      </c>
      <c r="J3107" t="s">
        <v>57</v>
      </c>
      <c r="K3107" t="s">
        <v>58</v>
      </c>
      <c r="L3107">
        <v>2</v>
      </c>
      <c r="M3107">
        <v>5</v>
      </c>
      <c r="N3107">
        <v>41</v>
      </c>
      <c r="O3107" t="s">
        <v>84</v>
      </c>
      <c r="P3107">
        <v>6479.2319049999996</v>
      </c>
      <c r="Q3107" t="s">
        <v>100</v>
      </c>
      <c r="R3107">
        <v>12000</v>
      </c>
      <c r="S3107">
        <v>100</v>
      </c>
      <c r="T3107">
        <v>7</v>
      </c>
      <c r="U3107" t="s">
        <v>62</v>
      </c>
      <c r="V3107">
        <v>0</v>
      </c>
      <c r="W3107">
        <v>0</v>
      </c>
      <c r="X3107">
        <v>0</v>
      </c>
      <c r="Y3107" t="s">
        <v>51</v>
      </c>
      <c r="Z3107" t="s">
        <v>60</v>
      </c>
      <c r="AA3107">
        <v>0.12722751800000001</v>
      </c>
      <c r="AB3107">
        <v>0.19187733100000001</v>
      </c>
      <c r="AC3107">
        <v>0.32573559899999999</v>
      </c>
      <c r="AD3107">
        <v>0.156010656</v>
      </c>
      <c r="AE3107">
        <v>3.8450704230000001</v>
      </c>
      <c r="AF3107">
        <v>0.49483849499999999</v>
      </c>
      <c r="AG3107">
        <v>2.4890178199999999</v>
      </c>
      <c r="AH3107">
        <v>0.31717861200000003</v>
      </c>
      <c r="AI3107">
        <v>8.8737199999999999E-3</v>
      </c>
      <c r="AJ3107">
        <v>7</v>
      </c>
      <c r="AK3107">
        <v>810803</v>
      </c>
      <c r="AL3107">
        <v>0</v>
      </c>
      <c r="AM3107" t="s">
        <v>53</v>
      </c>
      <c r="AN3107">
        <v>22012008</v>
      </c>
      <c r="AO3107">
        <v>31122008</v>
      </c>
      <c r="AP3107">
        <v>335.12</v>
      </c>
      <c r="AQ3107">
        <v>1</v>
      </c>
      <c r="AR3107">
        <v>1</v>
      </c>
      <c r="AS3107">
        <v>335.12</v>
      </c>
      <c r="AT3107">
        <v>631.14129638671795</v>
      </c>
      <c r="AU3107">
        <v>1396.071383</v>
      </c>
      <c r="AV3107">
        <v>89.325294494628906</v>
      </c>
      <c r="AW3107">
        <v>335.12</v>
      </c>
      <c r="AX3107">
        <f t="shared" si="192"/>
        <v>296.02129638671795</v>
      </c>
      <c r="AY3107">
        <f t="shared" si="193"/>
        <v>1060.9513830000001</v>
      </c>
      <c r="AZ3107">
        <f t="shared" si="194"/>
        <v>245.7947055053711</v>
      </c>
      <c r="BA3107">
        <f t="shared" si="195"/>
        <v>0</v>
      </c>
    </row>
    <row r="3108" spans="1:53" x14ac:dyDescent="0.35">
      <c r="A3108">
        <v>1349599</v>
      </c>
      <c r="B3108">
        <v>2006</v>
      </c>
      <c r="C3108">
        <v>38</v>
      </c>
      <c r="D3108">
        <v>38</v>
      </c>
      <c r="E3108">
        <v>79</v>
      </c>
      <c r="F3108" t="s">
        <v>54</v>
      </c>
      <c r="G3108" t="s">
        <v>54</v>
      </c>
      <c r="H3108" t="s">
        <v>45</v>
      </c>
      <c r="I3108">
        <v>17</v>
      </c>
      <c r="J3108" t="s">
        <v>46</v>
      </c>
      <c r="K3108" t="s">
        <v>78</v>
      </c>
      <c r="L3108">
        <v>3</v>
      </c>
      <c r="M3108">
        <v>3</v>
      </c>
      <c r="N3108">
        <v>31</v>
      </c>
      <c r="O3108" t="s">
        <v>86</v>
      </c>
      <c r="P3108">
        <v>26926.88868</v>
      </c>
      <c r="Q3108" t="s">
        <v>49</v>
      </c>
      <c r="R3108">
        <v>6000</v>
      </c>
      <c r="S3108">
        <v>250</v>
      </c>
      <c r="T3108">
        <v>12</v>
      </c>
      <c r="U3108" t="s">
        <v>50</v>
      </c>
      <c r="V3108">
        <v>0</v>
      </c>
      <c r="W3108">
        <v>0</v>
      </c>
      <c r="X3108">
        <v>5</v>
      </c>
      <c r="Y3108" t="s">
        <v>51</v>
      </c>
      <c r="Z3108" t="s">
        <v>60</v>
      </c>
      <c r="AA3108">
        <v>0.24141251999999999</v>
      </c>
      <c r="AB3108">
        <v>0.354300385</v>
      </c>
      <c r="AC3108">
        <v>0.137997433</v>
      </c>
      <c r="AD3108">
        <v>0.18339050900000001</v>
      </c>
      <c r="AE3108">
        <v>41.152941179999999</v>
      </c>
      <c r="AF3108">
        <v>0.47498570600000001</v>
      </c>
      <c r="AG3108">
        <v>2.2451861360000001</v>
      </c>
      <c r="AH3108">
        <v>0.38951841399999998</v>
      </c>
      <c r="AI3108">
        <v>1.6187778E-2</v>
      </c>
      <c r="AJ3108">
        <v>10</v>
      </c>
      <c r="AK3108">
        <v>810806</v>
      </c>
      <c r="AL3108">
        <v>0</v>
      </c>
      <c r="AM3108" t="s">
        <v>66</v>
      </c>
      <c r="AN3108">
        <v>1012006</v>
      </c>
      <c r="AO3108">
        <v>5062006</v>
      </c>
      <c r="AP3108">
        <v>162.97999999999999</v>
      </c>
      <c r="AQ3108">
        <v>1</v>
      </c>
      <c r="AR3108">
        <v>1</v>
      </c>
      <c r="AS3108">
        <v>162.97999999999999</v>
      </c>
      <c r="AT3108">
        <v>293.62863159179602</v>
      </c>
      <c r="AU3108">
        <v>1407.4932140000001</v>
      </c>
      <c r="AV3108">
        <v>89.325294494628906</v>
      </c>
      <c r="AW3108">
        <v>3291.9899999999898</v>
      </c>
      <c r="AX3108">
        <f t="shared" si="192"/>
        <v>130.64863159179603</v>
      </c>
      <c r="AY3108">
        <f t="shared" si="193"/>
        <v>1244.5132140000001</v>
      </c>
      <c r="AZ3108">
        <f t="shared" si="194"/>
        <v>73.654705505371084</v>
      </c>
      <c r="BA3108">
        <f t="shared" si="195"/>
        <v>3129.0099999999898</v>
      </c>
    </row>
    <row r="3109" spans="1:53" x14ac:dyDescent="0.35">
      <c r="A3109">
        <v>966767</v>
      </c>
      <c r="B3109">
        <v>2006</v>
      </c>
      <c r="C3109">
        <v>48</v>
      </c>
      <c r="D3109">
        <v>48</v>
      </c>
      <c r="E3109">
        <v>60</v>
      </c>
      <c r="F3109" t="s">
        <v>45</v>
      </c>
      <c r="G3109" t="s">
        <v>45</v>
      </c>
      <c r="H3109" t="s">
        <v>54</v>
      </c>
      <c r="I3109">
        <v>26</v>
      </c>
      <c r="J3109" t="s">
        <v>57</v>
      </c>
      <c r="K3109" t="s">
        <v>58</v>
      </c>
      <c r="L3109">
        <v>2</v>
      </c>
      <c r="M3109">
        <v>3</v>
      </c>
      <c r="N3109">
        <v>22</v>
      </c>
      <c r="O3109" t="s">
        <v>91</v>
      </c>
      <c r="P3109">
        <v>90</v>
      </c>
      <c r="Q3109" t="s">
        <v>49</v>
      </c>
      <c r="R3109">
        <v>5000</v>
      </c>
      <c r="S3109">
        <v>0</v>
      </c>
      <c r="T3109">
        <v>11</v>
      </c>
      <c r="U3109" t="s">
        <v>62</v>
      </c>
      <c r="V3109">
        <v>0</v>
      </c>
      <c r="W3109">
        <v>0</v>
      </c>
      <c r="X3109">
        <v>5</v>
      </c>
      <c r="Y3109" t="s">
        <v>51</v>
      </c>
      <c r="Z3109" t="s">
        <v>60</v>
      </c>
      <c r="AA3109">
        <v>0.15151515199999999</v>
      </c>
      <c r="AB3109">
        <v>0.37258734399999999</v>
      </c>
      <c r="AC3109">
        <v>0.23405814799999999</v>
      </c>
      <c r="AD3109">
        <v>0.13229495299999999</v>
      </c>
      <c r="AE3109">
        <v>30.100890209999999</v>
      </c>
      <c r="AF3109">
        <v>0.485114353</v>
      </c>
      <c r="AG3109">
        <v>2.478377718</v>
      </c>
      <c r="AH3109">
        <v>0.38475105100000001</v>
      </c>
      <c r="AI3109">
        <v>1.3024012999999999E-2</v>
      </c>
      <c r="AJ3109">
        <v>6</v>
      </c>
      <c r="AK3109">
        <v>810807</v>
      </c>
      <c r="AL3109">
        <v>0</v>
      </c>
      <c r="AM3109" t="s">
        <v>53</v>
      </c>
      <c r="AN3109">
        <v>1012006</v>
      </c>
      <c r="AO3109">
        <v>5082006</v>
      </c>
      <c r="AP3109">
        <v>691.56</v>
      </c>
      <c r="AQ3109">
        <v>1</v>
      </c>
      <c r="AR3109">
        <v>1</v>
      </c>
      <c r="AS3109">
        <v>691.56</v>
      </c>
      <c r="AT3109">
        <v>747.01019287109295</v>
      </c>
      <c r="AU3109">
        <v>981.95070239999995</v>
      </c>
      <c r="AV3109">
        <v>89.325294494628906</v>
      </c>
      <c r="AW3109">
        <v>555.63999999999896</v>
      </c>
      <c r="AX3109">
        <f t="shared" si="192"/>
        <v>55.450192871093009</v>
      </c>
      <c r="AY3109">
        <f t="shared" si="193"/>
        <v>290.39070240000001</v>
      </c>
      <c r="AZ3109">
        <f t="shared" si="194"/>
        <v>602.23470550537104</v>
      </c>
      <c r="BA3109">
        <f t="shared" si="195"/>
        <v>135.92000000000098</v>
      </c>
    </row>
    <row r="3110" spans="1:53" x14ac:dyDescent="0.35">
      <c r="A3110">
        <v>885252</v>
      </c>
      <c r="B3110">
        <v>2007</v>
      </c>
      <c r="C3110">
        <v>73</v>
      </c>
      <c r="D3110">
        <v>73</v>
      </c>
      <c r="E3110">
        <v>56</v>
      </c>
      <c r="F3110" t="s">
        <v>45</v>
      </c>
      <c r="G3110" t="s">
        <v>45</v>
      </c>
      <c r="H3110" t="s">
        <v>45</v>
      </c>
      <c r="I3110">
        <v>51</v>
      </c>
      <c r="J3110" t="s">
        <v>76</v>
      </c>
      <c r="K3110" t="s">
        <v>47</v>
      </c>
      <c r="L3110">
        <v>1</v>
      </c>
      <c r="M3110">
        <v>8</v>
      </c>
      <c r="N3110">
        <v>23</v>
      </c>
      <c r="O3110" t="s">
        <v>55</v>
      </c>
      <c r="P3110">
        <v>3880.686158</v>
      </c>
      <c r="Q3110" t="s">
        <v>56</v>
      </c>
      <c r="R3110">
        <v>4000</v>
      </c>
      <c r="S3110">
        <v>0</v>
      </c>
      <c r="T3110">
        <v>16</v>
      </c>
      <c r="U3110" t="s">
        <v>50</v>
      </c>
      <c r="V3110">
        <v>0</v>
      </c>
      <c r="W3110">
        <v>0</v>
      </c>
      <c r="X3110">
        <v>5</v>
      </c>
      <c r="Y3110" t="s">
        <v>63</v>
      </c>
      <c r="Z3110" t="s">
        <v>60</v>
      </c>
      <c r="AA3110">
        <v>0.145514223</v>
      </c>
      <c r="AB3110">
        <v>0.36892778999999998</v>
      </c>
      <c r="AC3110">
        <v>0.21903719899999999</v>
      </c>
      <c r="AD3110">
        <v>0.15761715400000001</v>
      </c>
      <c r="AE3110">
        <v>12.304255319999999</v>
      </c>
      <c r="AF3110">
        <v>0.48210271500000001</v>
      </c>
      <c r="AG3110">
        <v>2.530853392</v>
      </c>
      <c r="AH3110">
        <v>0.40166105000000002</v>
      </c>
      <c r="AI3110">
        <v>1.5767935E-2</v>
      </c>
      <c r="AJ3110">
        <v>8</v>
      </c>
      <c r="AK3110">
        <v>810808</v>
      </c>
      <c r="AL3110">
        <v>0</v>
      </c>
      <c r="AM3110" t="s">
        <v>53</v>
      </c>
      <c r="AN3110">
        <v>2082007</v>
      </c>
      <c r="AO3110">
        <v>31122007</v>
      </c>
      <c r="AP3110">
        <v>546.54999999999995</v>
      </c>
      <c r="AQ3110">
        <v>1</v>
      </c>
      <c r="AR3110">
        <v>1</v>
      </c>
      <c r="AS3110">
        <v>546.54999999999995</v>
      </c>
      <c r="AT3110">
        <v>414.6015625</v>
      </c>
      <c r="AU3110">
        <v>416.01397780000002</v>
      </c>
      <c r="AV3110">
        <v>89.325294494628906</v>
      </c>
      <c r="AW3110">
        <v>546.54999999999905</v>
      </c>
      <c r="AX3110">
        <f t="shared" si="192"/>
        <v>131.94843749999995</v>
      </c>
      <c r="AY3110">
        <f t="shared" si="193"/>
        <v>130.53602219999993</v>
      </c>
      <c r="AZ3110">
        <f t="shared" si="194"/>
        <v>457.22470550537105</v>
      </c>
      <c r="BA3110">
        <f t="shared" si="195"/>
        <v>9.0949470177292824E-13</v>
      </c>
    </row>
    <row r="3111" spans="1:53" x14ac:dyDescent="0.35">
      <c r="A3111">
        <v>1039865</v>
      </c>
      <c r="B3111">
        <v>2006</v>
      </c>
      <c r="C3111">
        <v>43</v>
      </c>
      <c r="D3111">
        <v>35</v>
      </c>
      <c r="E3111">
        <v>35</v>
      </c>
      <c r="F3111" t="s">
        <v>45</v>
      </c>
      <c r="G3111" t="s">
        <v>54</v>
      </c>
      <c r="H3111" t="s">
        <v>54</v>
      </c>
      <c r="I3111">
        <v>11</v>
      </c>
      <c r="J3111" t="s">
        <v>57</v>
      </c>
      <c r="K3111" t="s">
        <v>58</v>
      </c>
      <c r="L3111">
        <v>2</v>
      </c>
      <c r="M3111">
        <v>7</v>
      </c>
      <c r="N3111">
        <v>13</v>
      </c>
      <c r="O3111" t="s">
        <v>77</v>
      </c>
      <c r="P3111">
        <v>8744.2167509999999</v>
      </c>
      <c r="Q3111" t="s">
        <v>56</v>
      </c>
      <c r="R3111">
        <v>10000</v>
      </c>
      <c r="S3111">
        <v>50</v>
      </c>
      <c r="T3111">
        <v>10</v>
      </c>
      <c r="U3111" t="s">
        <v>50</v>
      </c>
      <c r="V3111">
        <v>0</v>
      </c>
      <c r="W3111">
        <v>0</v>
      </c>
      <c r="X3111">
        <v>2</v>
      </c>
      <c r="Y3111" t="s">
        <v>63</v>
      </c>
      <c r="Z3111" t="s">
        <v>60</v>
      </c>
      <c r="AA3111">
        <v>0.145514223</v>
      </c>
      <c r="AB3111">
        <v>0.36892778999999998</v>
      </c>
      <c r="AC3111">
        <v>0.21903719899999999</v>
      </c>
      <c r="AD3111">
        <v>0.15761715400000001</v>
      </c>
      <c r="AE3111">
        <v>12.304255319999999</v>
      </c>
      <c r="AF3111">
        <v>0.48210271500000001</v>
      </c>
      <c r="AG3111">
        <v>2.530853392</v>
      </c>
      <c r="AH3111">
        <v>0.40166105000000002</v>
      </c>
      <c r="AI3111">
        <v>1.5767935E-2</v>
      </c>
      <c r="AJ3111">
        <v>6</v>
      </c>
      <c r="AK3111">
        <v>810808</v>
      </c>
      <c r="AL3111">
        <v>0</v>
      </c>
      <c r="AM3111" t="s">
        <v>53</v>
      </c>
      <c r="AN3111">
        <v>1012006</v>
      </c>
      <c r="AO3111">
        <v>20062006</v>
      </c>
      <c r="AP3111">
        <v>868.23</v>
      </c>
      <c r="AQ3111">
        <v>1</v>
      </c>
      <c r="AR3111">
        <v>1</v>
      </c>
      <c r="AS3111">
        <v>868.23</v>
      </c>
      <c r="AT3111">
        <v>652.83233642578102</v>
      </c>
      <c r="AU3111">
        <v>619.29232999999999</v>
      </c>
      <c r="AV3111">
        <v>89.325294494628906</v>
      </c>
      <c r="AW3111">
        <v>868.23</v>
      </c>
      <c r="AX3111">
        <f t="shared" si="192"/>
        <v>215.397663574219</v>
      </c>
      <c r="AY3111">
        <f t="shared" si="193"/>
        <v>248.93767000000003</v>
      </c>
      <c r="AZ3111">
        <f t="shared" si="194"/>
        <v>778.90470550537111</v>
      </c>
      <c r="BA3111">
        <f t="shared" si="195"/>
        <v>0</v>
      </c>
    </row>
    <row r="3112" spans="1:53" x14ac:dyDescent="0.35">
      <c r="A3112">
        <v>2224941</v>
      </c>
      <c r="B3112">
        <v>2006</v>
      </c>
      <c r="C3112">
        <v>67</v>
      </c>
      <c r="D3112">
        <v>67</v>
      </c>
      <c r="E3112">
        <v>56</v>
      </c>
      <c r="F3112" t="s">
        <v>45</v>
      </c>
      <c r="G3112" t="s">
        <v>45</v>
      </c>
      <c r="H3112" t="s">
        <v>45</v>
      </c>
      <c r="I3112">
        <v>40</v>
      </c>
      <c r="J3112" t="s">
        <v>57</v>
      </c>
      <c r="K3112" t="s">
        <v>47</v>
      </c>
      <c r="L3112">
        <v>1</v>
      </c>
      <c r="M3112">
        <v>10</v>
      </c>
      <c r="N3112">
        <v>31</v>
      </c>
      <c r="O3112" t="s">
        <v>67</v>
      </c>
      <c r="P3112">
        <v>3850.549571</v>
      </c>
      <c r="Q3112" t="s">
        <v>56</v>
      </c>
      <c r="R3112">
        <v>2000</v>
      </c>
      <c r="S3112">
        <v>0</v>
      </c>
      <c r="T3112">
        <v>15</v>
      </c>
      <c r="U3112" t="s">
        <v>62</v>
      </c>
      <c r="V3112">
        <v>0</v>
      </c>
      <c r="W3112">
        <v>0</v>
      </c>
      <c r="X3112">
        <v>7</v>
      </c>
      <c r="Y3112" t="s">
        <v>51</v>
      </c>
      <c r="Z3112" t="s">
        <v>60</v>
      </c>
      <c r="AA3112">
        <v>0.145514223</v>
      </c>
      <c r="AB3112">
        <v>0.36892778999999998</v>
      </c>
      <c r="AC3112">
        <v>0.21903719899999999</v>
      </c>
      <c r="AD3112">
        <v>0.15761715400000001</v>
      </c>
      <c r="AE3112">
        <v>12.304255319999999</v>
      </c>
      <c r="AF3112">
        <v>0.48210271500000001</v>
      </c>
      <c r="AG3112">
        <v>2.530853392</v>
      </c>
      <c r="AH3112">
        <v>0.40166105000000002</v>
      </c>
      <c r="AI3112">
        <v>1.5767935E-2</v>
      </c>
      <c r="AJ3112">
        <v>6</v>
      </c>
      <c r="AK3112">
        <v>810808</v>
      </c>
      <c r="AL3112">
        <v>0</v>
      </c>
      <c r="AM3112" t="s">
        <v>53</v>
      </c>
      <c r="AN3112">
        <v>27092006</v>
      </c>
      <c r="AO3112">
        <v>31122006</v>
      </c>
      <c r="AP3112">
        <v>1516.63</v>
      </c>
      <c r="AQ3112">
        <v>1</v>
      </c>
      <c r="AR3112">
        <v>1</v>
      </c>
      <c r="AS3112">
        <v>1516.63</v>
      </c>
      <c r="AT3112">
        <v>763.87445068359295</v>
      </c>
      <c r="AU3112">
        <v>575.19912859999999</v>
      </c>
      <c r="AV3112">
        <v>89.325294494628906</v>
      </c>
      <c r="AW3112">
        <v>1516.63</v>
      </c>
      <c r="AX3112">
        <f t="shared" si="192"/>
        <v>752.75554931640715</v>
      </c>
      <c r="AY3112">
        <f t="shared" si="193"/>
        <v>941.43087140000011</v>
      </c>
      <c r="AZ3112">
        <f t="shared" si="194"/>
        <v>1427.3047055053712</v>
      </c>
      <c r="BA3112">
        <f t="shared" si="195"/>
        <v>0</v>
      </c>
    </row>
    <row r="3113" spans="1:53" x14ac:dyDescent="0.35">
      <c r="A3113">
        <v>7311813</v>
      </c>
      <c r="B3113">
        <v>2008</v>
      </c>
      <c r="C3113">
        <v>32</v>
      </c>
      <c r="D3113">
        <v>32</v>
      </c>
      <c r="E3113">
        <v>56</v>
      </c>
      <c r="F3113" t="s">
        <v>54</v>
      </c>
      <c r="G3113" t="s">
        <v>54</v>
      </c>
      <c r="H3113" t="s">
        <v>45</v>
      </c>
      <c r="I3113">
        <v>9</v>
      </c>
      <c r="J3113" t="s">
        <v>46</v>
      </c>
      <c r="K3113" t="s">
        <v>47</v>
      </c>
      <c r="L3113">
        <v>1</v>
      </c>
      <c r="M3113">
        <v>10</v>
      </c>
      <c r="N3113">
        <v>22</v>
      </c>
      <c r="O3113" t="s">
        <v>68</v>
      </c>
      <c r="P3113">
        <v>3469.9133350000002</v>
      </c>
      <c r="Q3113" t="s">
        <v>49</v>
      </c>
      <c r="R3113">
        <v>7000</v>
      </c>
      <c r="S3113">
        <v>100</v>
      </c>
      <c r="T3113">
        <v>4</v>
      </c>
      <c r="U3113" t="s">
        <v>50</v>
      </c>
      <c r="V3113">
        <v>0</v>
      </c>
      <c r="W3113">
        <v>0</v>
      </c>
      <c r="X3113">
        <v>1</v>
      </c>
      <c r="Y3113" t="s">
        <v>51</v>
      </c>
      <c r="Z3113" t="s">
        <v>60</v>
      </c>
      <c r="AA3113">
        <v>0.145514223</v>
      </c>
      <c r="AB3113">
        <v>0.36892778999999998</v>
      </c>
      <c r="AC3113">
        <v>0.21903719899999999</v>
      </c>
      <c r="AD3113">
        <v>0.15761715400000001</v>
      </c>
      <c r="AE3113">
        <v>12.304255319999999</v>
      </c>
      <c r="AF3113">
        <v>0.48210271500000001</v>
      </c>
      <c r="AG3113">
        <v>2.530853392</v>
      </c>
      <c r="AH3113">
        <v>0.40166105000000002</v>
      </c>
      <c r="AI3113">
        <v>1.5767935E-2</v>
      </c>
      <c r="AJ3113">
        <v>1</v>
      </c>
      <c r="AK3113">
        <v>810808</v>
      </c>
      <c r="AL3113">
        <v>0</v>
      </c>
      <c r="AM3113" t="s">
        <v>53</v>
      </c>
      <c r="AN3113">
        <v>14042008</v>
      </c>
      <c r="AO3113">
        <v>31122008</v>
      </c>
      <c r="AP3113">
        <v>656.77</v>
      </c>
      <c r="AQ3113">
        <v>1</v>
      </c>
      <c r="AR3113">
        <v>1</v>
      </c>
      <c r="AS3113">
        <v>656.77</v>
      </c>
      <c r="AT3113">
        <v>1049.70458984375</v>
      </c>
      <c r="AU3113">
        <v>748.03821989999994</v>
      </c>
      <c r="AV3113">
        <v>89.325294494628906</v>
      </c>
      <c r="AW3113">
        <v>656.76999999999896</v>
      </c>
      <c r="AX3113">
        <f t="shared" si="192"/>
        <v>392.93458984375002</v>
      </c>
      <c r="AY3113">
        <f t="shared" si="193"/>
        <v>91.268219899999963</v>
      </c>
      <c r="AZ3113">
        <f t="shared" si="194"/>
        <v>567.44470550537108</v>
      </c>
      <c r="BA3113">
        <f t="shared" si="195"/>
        <v>1.0231815394945443E-12</v>
      </c>
    </row>
    <row r="3114" spans="1:53" x14ac:dyDescent="0.35">
      <c r="A3114">
        <v>913622</v>
      </c>
      <c r="B3114">
        <v>2006</v>
      </c>
      <c r="C3114">
        <v>44</v>
      </c>
      <c r="D3114">
        <v>44</v>
      </c>
      <c r="E3114">
        <v>56</v>
      </c>
      <c r="F3114" t="s">
        <v>45</v>
      </c>
      <c r="G3114" t="s">
        <v>45</v>
      </c>
      <c r="H3114" t="s">
        <v>45</v>
      </c>
      <c r="I3114">
        <v>22</v>
      </c>
      <c r="J3114" t="s">
        <v>46</v>
      </c>
      <c r="K3114" t="s">
        <v>47</v>
      </c>
      <c r="L3114">
        <v>1</v>
      </c>
      <c r="M3114">
        <v>7</v>
      </c>
      <c r="N3114">
        <v>9</v>
      </c>
      <c r="O3114" t="s">
        <v>55</v>
      </c>
      <c r="P3114">
        <v>9609.2675400000007</v>
      </c>
      <c r="Q3114" t="s">
        <v>56</v>
      </c>
      <c r="R3114">
        <v>5000</v>
      </c>
      <c r="S3114">
        <v>100</v>
      </c>
      <c r="T3114">
        <v>10</v>
      </c>
      <c r="U3114" t="s">
        <v>50</v>
      </c>
      <c r="V3114">
        <v>0</v>
      </c>
      <c r="W3114">
        <v>1</v>
      </c>
      <c r="X3114">
        <v>2</v>
      </c>
      <c r="Y3114" t="s">
        <v>51</v>
      </c>
      <c r="Z3114" t="s">
        <v>52</v>
      </c>
      <c r="AA3114">
        <v>5.9583210999999997E-2</v>
      </c>
      <c r="AB3114">
        <v>8.5999412999999997E-2</v>
      </c>
      <c r="AC3114">
        <v>0.493689463</v>
      </c>
      <c r="AD3114">
        <v>0.13639395300000001</v>
      </c>
      <c r="AE3114">
        <v>20.728110600000001</v>
      </c>
      <c r="AF3114">
        <v>0.49421965299999998</v>
      </c>
      <c r="AG3114">
        <v>2.6404461399999999</v>
      </c>
      <c r="AH3114">
        <v>0.20775665400000001</v>
      </c>
      <c r="AI3114">
        <v>6.8441070000000003E-3</v>
      </c>
      <c r="AJ3114">
        <v>1</v>
      </c>
      <c r="AK3114">
        <v>810809</v>
      </c>
      <c r="AL3114">
        <v>0</v>
      </c>
      <c r="AM3114" t="s">
        <v>53</v>
      </c>
      <c r="AN3114">
        <v>1012006</v>
      </c>
      <c r="AO3114">
        <v>8072006</v>
      </c>
      <c r="AP3114">
        <v>386.83</v>
      </c>
      <c r="AQ3114">
        <v>1</v>
      </c>
      <c r="AR3114">
        <v>1</v>
      </c>
      <c r="AS3114">
        <v>386.83</v>
      </c>
      <c r="AT3114">
        <v>733.82659912109295</v>
      </c>
      <c r="AU3114">
        <v>585.77742780000005</v>
      </c>
      <c r="AV3114">
        <v>89.325294494628906</v>
      </c>
      <c r="AW3114">
        <v>386.82999999999902</v>
      </c>
      <c r="AX3114">
        <f t="shared" si="192"/>
        <v>346.99659912109297</v>
      </c>
      <c r="AY3114">
        <f t="shared" si="193"/>
        <v>198.94742780000007</v>
      </c>
      <c r="AZ3114">
        <f t="shared" si="194"/>
        <v>297.50470550537108</v>
      </c>
      <c r="BA3114">
        <f t="shared" si="195"/>
        <v>9.6633812063373625E-13</v>
      </c>
    </row>
    <row r="3115" spans="1:53" x14ac:dyDescent="0.35">
      <c r="A3115">
        <v>8527402</v>
      </c>
      <c r="B3115">
        <v>2008</v>
      </c>
      <c r="C3115">
        <v>53</v>
      </c>
      <c r="D3115">
        <v>53</v>
      </c>
      <c r="E3115">
        <v>55</v>
      </c>
      <c r="F3115" t="s">
        <v>45</v>
      </c>
      <c r="G3115" t="s">
        <v>45</v>
      </c>
      <c r="H3115" t="s">
        <v>54</v>
      </c>
      <c r="I3115">
        <v>30</v>
      </c>
      <c r="J3115" t="s">
        <v>57</v>
      </c>
      <c r="K3115" t="s">
        <v>58</v>
      </c>
      <c r="L3115">
        <v>2</v>
      </c>
      <c r="M3115">
        <v>9</v>
      </c>
      <c r="N3115">
        <v>7</v>
      </c>
      <c r="O3115" t="s">
        <v>77</v>
      </c>
      <c r="P3115">
        <v>5237.4061979999997</v>
      </c>
      <c r="Q3115" t="s">
        <v>56</v>
      </c>
      <c r="R3115">
        <v>3000</v>
      </c>
      <c r="S3115">
        <v>50</v>
      </c>
      <c r="T3115">
        <v>9</v>
      </c>
      <c r="U3115" t="s">
        <v>62</v>
      </c>
      <c r="V3115">
        <v>0</v>
      </c>
      <c r="W3115">
        <v>0</v>
      </c>
      <c r="X3115">
        <v>0</v>
      </c>
      <c r="Y3115" t="s">
        <v>51</v>
      </c>
      <c r="Z3115" t="s">
        <v>52</v>
      </c>
      <c r="AA3115">
        <v>5.9583210999999997E-2</v>
      </c>
      <c r="AB3115">
        <v>8.5999412999999997E-2</v>
      </c>
      <c r="AC3115">
        <v>0.493689463</v>
      </c>
      <c r="AD3115">
        <v>0.13639395300000001</v>
      </c>
      <c r="AE3115">
        <v>20.728110600000001</v>
      </c>
      <c r="AF3115">
        <v>0.49421965299999998</v>
      </c>
      <c r="AG3115">
        <v>2.6404461399999999</v>
      </c>
      <c r="AH3115">
        <v>0.20775665400000001</v>
      </c>
      <c r="AI3115">
        <v>6.8441070000000003E-3</v>
      </c>
      <c r="AJ3115">
        <v>7</v>
      </c>
      <c r="AK3115">
        <v>810809</v>
      </c>
      <c r="AL3115">
        <v>0</v>
      </c>
      <c r="AM3115" t="s">
        <v>53</v>
      </c>
      <c r="AN3115">
        <v>17032008</v>
      </c>
      <c r="AO3115">
        <v>31122008</v>
      </c>
      <c r="AP3115">
        <v>502.72</v>
      </c>
      <c r="AQ3115">
        <v>1</v>
      </c>
      <c r="AR3115">
        <v>1</v>
      </c>
      <c r="AS3115">
        <v>502.72</v>
      </c>
      <c r="AT3115">
        <v>552.09344482421795</v>
      </c>
      <c r="AU3115">
        <v>640.18009510000002</v>
      </c>
      <c r="AV3115">
        <v>89.325294494628906</v>
      </c>
      <c r="AW3115">
        <v>502.72</v>
      </c>
      <c r="AX3115">
        <f t="shared" si="192"/>
        <v>49.373444824217927</v>
      </c>
      <c r="AY3115">
        <f t="shared" si="193"/>
        <v>137.46009509999999</v>
      </c>
      <c r="AZ3115">
        <f t="shared" si="194"/>
        <v>413.39470550537112</v>
      </c>
      <c r="BA3115">
        <f t="shared" si="195"/>
        <v>0</v>
      </c>
    </row>
    <row r="3116" spans="1:53" x14ac:dyDescent="0.35">
      <c r="A3116">
        <v>1048647</v>
      </c>
      <c r="B3116">
        <v>2007</v>
      </c>
      <c r="C3116">
        <v>33</v>
      </c>
      <c r="D3116">
        <v>33</v>
      </c>
      <c r="E3116">
        <v>56</v>
      </c>
      <c r="F3116" t="s">
        <v>54</v>
      </c>
      <c r="G3116" t="s">
        <v>54</v>
      </c>
      <c r="H3116" t="s">
        <v>45</v>
      </c>
      <c r="I3116">
        <v>11</v>
      </c>
      <c r="J3116" t="s">
        <v>76</v>
      </c>
      <c r="K3116" t="s">
        <v>47</v>
      </c>
      <c r="L3116">
        <v>1</v>
      </c>
      <c r="M3116">
        <v>9</v>
      </c>
      <c r="N3116">
        <v>17</v>
      </c>
      <c r="O3116" t="s">
        <v>77</v>
      </c>
      <c r="P3116">
        <v>5419.123783</v>
      </c>
      <c r="Q3116" t="s">
        <v>56</v>
      </c>
      <c r="R3116">
        <v>10000</v>
      </c>
      <c r="S3116">
        <v>200</v>
      </c>
      <c r="T3116">
        <v>6</v>
      </c>
      <c r="U3116" t="s">
        <v>62</v>
      </c>
      <c r="V3116">
        <v>1</v>
      </c>
      <c r="W3116">
        <v>0</v>
      </c>
      <c r="X3116">
        <v>3</v>
      </c>
      <c r="Y3116" t="s">
        <v>51</v>
      </c>
      <c r="Z3116" t="s">
        <v>65</v>
      </c>
      <c r="AA3116">
        <v>9.8188751000000005E-2</v>
      </c>
      <c r="AB3116">
        <v>0.30568268500000001</v>
      </c>
      <c r="AC3116">
        <v>0.25572082400000001</v>
      </c>
      <c r="AD3116">
        <v>0.115087403</v>
      </c>
      <c r="AE3116">
        <v>19.178417270000001</v>
      </c>
      <c r="AF3116">
        <v>0.48653312300000001</v>
      </c>
      <c r="AG3116">
        <v>2.5417620140000001</v>
      </c>
      <c r="AH3116">
        <v>0.39067736400000003</v>
      </c>
      <c r="AI3116">
        <v>1.4522190000000001E-2</v>
      </c>
      <c r="AJ3116">
        <v>5</v>
      </c>
      <c r="AK3116">
        <v>810904</v>
      </c>
      <c r="AL3116">
        <v>0</v>
      </c>
      <c r="AM3116" t="s">
        <v>53</v>
      </c>
      <c r="AN3116">
        <v>1012007</v>
      </c>
      <c r="AO3116">
        <v>8062007</v>
      </c>
      <c r="AP3116">
        <v>921.32</v>
      </c>
      <c r="AQ3116">
        <v>1</v>
      </c>
      <c r="AR3116">
        <v>1</v>
      </c>
      <c r="AS3116">
        <v>921.32</v>
      </c>
      <c r="AT3116">
        <v>748.01574707031205</v>
      </c>
      <c r="AU3116">
        <v>771.36129860000005</v>
      </c>
      <c r="AV3116">
        <v>89.325294494628906</v>
      </c>
      <c r="AW3116">
        <v>921.32</v>
      </c>
      <c r="AX3116">
        <f t="shared" si="192"/>
        <v>173.304252929688</v>
      </c>
      <c r="AY3116">
        <f t="shared" si="193"/>
        <v>149.9587014</v>
      </c>
      <c r="AZ3116">
        <f t="shared" si="194"/>
        <v>831.99470550537114</v>
      </c>
      <c r="BA3116">
        <f t="shared" si="195"/>
        <v>0</v>
      </c>
    </row>
    <row r="3117" spans="1:53" x14ac:dyDescent="0.35">
      <c r="A3117">
        <v>221966</v>
      </c>
      <c r="B3117">
        <v>2006</v>
      </c>
      <c r="C3117">
        <v>77</v>
      </c>
      <c r="D3117">
        <v>40</v>
      </c>
      <c r="E3117">
        <v>40</v>
      </c>
      <c r="F3117" t="s">
        <v>45</v>
      </c>
      <c r="G3117" t="s">
        <v>54</v>
      </c>
      <c r="H3117" t="s">
        <v>54</v>
      </c>
      <c r="I3117">
        <v>18</v>
      </c>
      <c r="J3117" t="s">
        <v>46</v>
      </c>
      <c r="K3117" t="s">
        <v>78</v>
      </c>
      <c r="L3117">
        <v>5</v>
      </c>
      <c r="M3117">
        <v>7</v>
      </c>
      <c r="N3117">
        <v>5</v>
      </c>
      <c r="O3117" t="s">
        <v>93</v>
      </c>
      <c r="P3117">
        <v>2321.1487229999998</v>
      </c>
      <c r="Q3117" t="s">
        <v>56</v>
      </c>
      <c r="R3117">
        <v>3000</v>
      </c>
      <c r="S3117">
        <v>0</v>
      </c>
      <c r="T3117">
        <v>12</v>
      </c>
      <c r="U3117" t="s">
        <v>50</v>
      </c>
      <c r="V3117">
        <v>0</v>
      </c>
      <c r="W3117">
        <v>0</v>
      </c>
      <c r="X3117">
        <v>2</v>
      </c>
      <c r="Y3117" t="s">
        <v>51</v>
      </c>
      <c r="Z3117" t="s">
        <v>60</v>
      </c>
      <c r="AA3117">
        <v>0.11178400199999999</v>
      </c>
      <c r="AB3117">
        <v>0.33829840999999999</v>
      </c>
      <c r="AC3117">
        <v>0.23100227200000001</v>
      </c>
      <c r="AD3117">
        <v>0.11946499100000001</v>
      </c>
      <c r="AE3117">
        <v>13.054232799999999</v>
      </c>
      <c r="AF3117">
        <v>0.495085622</v>
      </c>
      <c r="AG3117">
        <v>2.4915425400000002</v>
      </c>
      <c r="AH3117">
        <v>0.38475348700000001</v>
      </c>
      <c r="AI3117">
        <v>1.6157989000000001E-2</v>
      </c>
      <c r="AJ3117">
        <v>10</v>
      </c>
      <c r="AK3117">
        <v>810905</v>
      </c>
      <c r="AL3117">
        <v>0</v>
      </c>
      <c r="AM3117" t="s">
        <v>53</v>
      </c>
      <c r="AN3117">
        <v>1012006</v>
      </c>
      <c r="AO3117">
        <v>10062006</v>
      </c>
      <c r="AP3117">
        <v>50.04</v>
      </c>
      <c r="AQ3117">
        <v>1</v>
      </c>
      <c r="AR3117">
        <v>1</v>
      </c>
      <c r="AS3117">
        <v>50.04</v>
      </c>
      <c r="AT3117">
        <v>198.50038146972599</v>
      </c>
      <c r="AU3117">
        <v>420.22469310000002</v>
      </c>
      <c r="AV3117">
        <v>89.325294494628906</v>
      </c>
      <c r="AW3117">
        <v>50.0399999999999</v>
      </c>
      <c r="AX3117">
        <f t="shared" si="192"/>
        <v>148.460381469726</v>
      </c>
      <c r="AY3117">
        <f t="shared" si="193"/>
        <v>370.1846931</v>
      </c>
      <c r="AZ3117">
        <f t="shared" si="194"/>
        <v>39.285294494628907</v>
      </c>
      <c r="BA3117">
        <f t="shared" si="195"/>
        <v>9.9475983006414026E-14</v>
      </c>
    </row>
    <row r="3118" spans="1:53" x14ac:dyDescent="0.35">
      <c r="A3118">
        <v>5707342</v>
      </c>
      <c r="B3118">
        <v>2008</v>
      </c>
      <c r="C3118">
        <v>62</v>
      </c>
      <c r="D3118">
        <v>52</v>
      </c>
      <c r="E3118">
        <v>52</v>
      </c>
      <c r="F3118" t="s">
        <v>45</v>
      </c>
      <c r="G3118" t="s">
        <v>54</v>
      </c>
      <c r="H3118" t="s">
        <v>54</v>
      </c>
      <c r="I3118">
        <v>30</v>
      </c>
      <c r="J3118" t="s">
        <v>57</v>
      </c>
      <c r="K3118" t="s">
        <v>58</v>
      </c>
      <c r="L3118">
        <v>2</v>
      </c>
      <c r="M3118">
        <v>13</v>
      </c>
      <c r="N3118">
        <v>14</v>
      </c>
      <c r="O3118" t="s">
        <v>48</v>
      </c>
      <c r="P3118">
        <v>750.20446349999997</v>
      </c>
      <c r="Q3118" t="s">
        <v>49</v>
      </c>
      <c r="R3118">
        <v>12000</v>
      </c>
      <c r="S3118">
        <v>100</v>
      </c>
      <c r="T3118">
        <v>16</v>
      </c>
      <c r="U3118" t="s">
        <v>50</v>
      </c>
      <c r="V3118">
        <v>0</v>
      </c>
      <c r="W3118">
        <v>0</v>
      </c>
      <c r="X3118">
        <v>1</v>
      </c>
      <c r="Y3118" t="s">
        <v>51</v>
      </c>
      <c r="Z3118" t="s">
        <v>52</v>
      </c>
      <c r="AA3118">
        <v>0.11178400199999999</v>
      </c>
      <c r="AB3118">
        <v>0.33829840999999999</v>
      </c>
      <c r="AC3118">
        <v>0.23100227200000001</v>
      </c>
      <c r="AD3118">
        <v>0.11946499100000001</v>
      </c>
      <c r="AE3118">
        <v>13.054232799999999</v>
      </c>
      <c r="AF3118">
        <v>0.495085622</v>
      </c>
      <c r="AG3118">
        <v>2.4915425400000002</v>
      </c>
      <c r="AH3118">
        <v>0.38475348700000001</v>
      </c>
      <c r="AI3118">
        <v>1.6157989000000001E-2</v>
      </c>
      <c r="AJ3118">
        <v>7</v>
      </c>
      <c r="AK3118">
        <v>810905</v>
      </c>
      <c r="AL3118">
        <v>0</v>
      </c>
      <c r="AM3118" t="s">
        <v>53</v>
      </c>
      <c r="AN3118">
        <v>1012008</v>
      </c>
      <c r="AO3118">
        <v>3072008</v>
      </c>
      <c r="AP3118">
        <v>366.21</v>
      </c>
      <c r="AQ3118">
        <v>1</v>
      </c>
      <c r="AR3118">
        <v>1</v>
      </c>
      <c r="AS3118">
        <v>366.21</v>
      </c>
      <c r="AT3118">
        <v>546.33776855468705</v>
      </c>
      <c r="AU3118">
        <v>448.17290150000002</v>
      </c>
      <c r="AV3118">
        <v>89.325294494628906</v>
      </c>
      <c r="AW3118">
        <v>535.37</v>
      </c>
      <c r="AX3118">
        <f t="shared" si="192"/>
        <v>180.12776855468707</v>
      </c>
      <c r="AY3118">
        <f t="shared" si="193"/>
        <v>81.962901500000044</v>
      </c>
      <c r="AZ3118">
        <f t="shared" si="194"/>
        <v>276.88470550537107</v>
      </c>
      <c r="BA3118">
        <f t="shared" si="195"/>
        <v>169.16000000000003</v>
      </c>
    </row>
    <row r="3119" spans="1:53" x14ac:dyDescent="0.35">
      <c r="A3119">
        <v>6137627</v>
      </c>
      <c r="B3119">
        <v>2007</v>
      </c>
      <c r="C3119">
        <v>52</v>
      </c>
      <c r="D3119">
        <v>45</v>
      </c>
      <c r="E3119">
        <v>45</v>
      </c>
      <c r="F3119" t="s">
        <v>45</v>
      </c>
      <c r="G3119" t="s">
        <v>54</v>
      </c>
      <c r="H3119" t="s">
        <v>54</v>
      </c>
      <c r="I3119">
        <v>22</v>
      </c>
      <c r="J3119" t="s">
        <v>57</v>
      </c>
      <c r="K3119" t="s">
        <v>58</v>
      </c>
      <c r="L3119">
        <v>2</v>
      </c>
      <c r="M3119">
        <v>2</v>
      </c>
      <c r="N3119">
        <v>33</v>
      </c>
      <c r="O3119" t="s">
        <v>75</v>
      </c>
      <c r="P3119">
        <v>13371.789870000001</v>
      </c>
      <c r="Q3119" t="s">
        <v>56</v>
      </c>
      <c r="R3119">
        <v>6000</v>
      </c>
      <c r="S3119">
        <v>0</v>
      </c>
      <c r="T3119">
        <v>13</v>
      </c>
      <c r="U3119" t="s">
        <v>50</v>
      </c>
      <c r="V3119">
        <v>0</v>
      </c>
      <c r="W3119">
        <v>1</v>
      </c>
      <c r="X3119">
        <v>0</v>
      </c>
      <c r="Y3119" t="s">
        <v>51</v>
      </c>
      <c r="Z3119" t="s">
        <v>60</v>
      </c>
      <c r="AA3119">
        <v>0.11178400199999999</v>
      </c>
      <c r="AB3119">
        <v>0.33829840999999999</v>
      </c>
      <c r="AC3119">
        <v>0.23100227200000001</v>
      </c>
      <c r="AD3119">
        <v>0.11946499100000001</v>
      </c>
      <c r="AE3119">
        <v>13.054232799999999</v>
      </c>
      <c r="AF3119">
        <v>0.495085622</v>
      </c>
      <c r="AG3119">
        <v>2.4915425400000002</v>
      </c>
      <c r="AH3119">
        <v>0.38475348700000001</v>
      </c>
      <c r="AI3119">
        <v>1.6157989000000001E-2</v>
      </c>
      <c r="AJ3119">
        <v>8</v>
      </c>
      <c r="AK3119">
        <v>810905</v>
      </c>
      <c r="AL3119">
        <v>0</v>
      </c>
      <c r="AM3119" t="s">
        <v>53</v>
      </c>
      <c r="AN3119">
        <v>1012007</v>
      </c>
      <c r="AO3119">
        <v>15052007</v>
      </c>
      <c r="AP3119">
        <v>1918.03</v>
      </c>
      <c r="AQ3119">
        <v>1</v>
      </c>
      <c r="AR3119">
        <v>1</v>
      </c>
      <c r="AS3119">
        <v>1918.03</v>
      </c>
      <c r="AT3119">
        <v>1211.5439453125</v>
      </c>
      <c r="AU3119">
        <v>1452.7703220000001</v>
      </c>
      <c r="AV3119">
        <v>89.325294494628906</v>
      </c>
      <c r="AW3119">
        <v>1918.02999999999</v>
      </c>
      <c r="AX3119">
        <f t="shared" si="192"/>
        <v>706.48605468749997</v>
      </c>
      <c r="AY3119">
        <f t="shared" si="193"/>
        <v>465.25967799999989</v>
      </c>
      <c r="AZ3119">
        <f t="shared" si="194"/>
        <v>1828.7047055053711</v>
      </c>
      <c r="BA3119">
        <f t="shared" si="195"/>
        <v>1.0004441719502211E-11</v>
      </c>
    </row>
    <row r="3120" spans="1:53" x14ac:dyDescent="0.35">
      <c r="A3120">
        <v>4380352</v>
      </c>
      <c r="B3120">
        <v>2007</v>
      </c>
      <c r="C3120">
        <v>52</v>
      </c>
      <c r="D3120">
        <v>52</v>
      </c>
      <c r="E3120">
        <v>56</v>
      </c>
      <c r="F3120" t="s">
        <v>54</v>
      </c>
      <c r="G3120" t="s">
        <v>54</v>
      </c>
      <c r="H3120" t="s">
        <v>45</v>
      </c>
      <c r="I3120">
        <v>29</v>
      </c>
      <c r="J3120" t="s">
        <v>46</v>
      </c>
      <c r="K3120" t="s">
        <v>47</v>
      </c>
      <c r="L3120">
        <v>1</v>
      </c>
      <c r="M3120">
        <v>6</v>
      </c>
      <c r="N3120">
        <v>29</v>
      </c>
      <c r="O3120" t="s">
        <v>96</v>
      </c>
      <c r="P3120">
        <v>5752.7649879999999</v>
      </c>
      <c r="Q3120" t="s">
        <v>49</v>
      </c>
      <c r="R3120">
        <v>12000</v>
      </c>
      <c r="S3120">
        <v>100</v>
      </c>
      <c r="T3120">
        <v>7</v>
      </c>
      <c r="U3120" t="s">
        <v>62</v>
      </c>
      <c r="V3120">
        <v>0</v>
      </c>
      <c r="W3120">
        <v>1</v>
      </c>
      <c r="X3120">
        <v>1</v>
      </c>
      <c r="Y3120" t="s">
        <v>51</v>
      </c>
      <c r="Z3120" t="s">
        <v>60</v>
      </c>
      <c r="AA3120">
        <v>5.1884880000000001E-2</v>
      </c>
      <c r="AB3120">
        <v>0.18159708199999999</v>
      </c>
      <c r="AC3120">
        <v>0.37738143499999999</v>
      </c>
      <c r="AD3120">
        <v>0.23825674099999999</v>
      </c>
      <c r="AE3120">
        <v>10.114922809999999</v>
      </c>
      <c r="AF3120">
        <v>0.48143123599999998</v>
      </c>
      <c r="AG3120">
        <v>2.390352655</v>
      </c>
      <c r="AH3120">
        <v>0.26269822999999998</v>
      </c>
      <c r="AI3120">
        <v>6.665135E-3</v>
      </c>
      <c r="AJ3120">
        <v>9</v>
      </c>
      <c r="AK3120">
        <v>811005</v>
      </c>
      <c r="AL3120">
        <v>0</v>
      </c>
      <c r="AM3120" t="s">
        <v>53</v>
      </c>
      <c r="AN3120">
        <v>1012007</v>
      </c>
      <c r="AO3120">
        <v>26042007</v>
      </c>
      <c r="AP3120">
        <v>1082.01</v>
      </c>
      <c r="AQ3120">
        <v>1</v>
      </c>
      <c r="AR3120">
        <v>1</v>
      </c>
      <c r="AS3120">
        <v>1082.01</v>
      </c>
      <c r="AT3120">
        <v>1058.49353027343</v>
      </c>
      <c r="AU3120">
        <v>902.62385129999996</v>
      </c>
      <c r="AV3120">
        <v>89.325294494628906</v>
      </c>
      <c r="AW3120">
        <v>1082.00999999999</v>
      </c>
      <c r="AX3120">
        <f t="shared" si="192"/>
        <v>23.516469726569994</v>
      </c>
      <c r="AY3120">
        <f t="shared" si="193"/>
        <v>179.38614870000004</v>
      </c>
      <c r="AZ3120">
        <f t="shared" si="194"/>
        <v>992.68470550537108</v>
      </c>
      <c r="BA3120">
        <f t="shared" si="195"/>
        <v>1.0004441719502211E-11</v>
      </c>
    </row>
    <row r="3121" spans="1:53" x14ac:dyDescent="0.35">
      <c r="A3121">
        <v>2262337</v>
      </c>
      <c r="B3121">
        <v>2007</v>
      </c>
      <c r="C3121">
        <v>73</v>
      </c>
      <c r="D3121">
        <v>44</v>
      </c>
      <c r="E3121">
        <v>44</v>
      </c>
      <c r="F3121" t="s">
        <v>45</v>
      </c>
      <c r="G3121" t="s">
        <v>54</v>
      </c>
      <c r="H3121" t="s">
        <v>54</v>
      </c>
      <c r="I3121">
        <v>19</v>
      </c>
      <c r="J3121" t="s">
        <v>57</v>
      </c>
      <c r="K3121" t="s">
        <v>78</v>
      </c>
      <c r="L3121">
        <v>3</v>
      </c>
      <c r="M3121">
        <v>6</v>
      </c>
      <c r="N3121">
        <v>5</v>
      </c>
      <c r="O3121" t="s">
        <v>77</v>
      </c>
      <c r="P3121">
        <v>9425.501499</v>
      </c>
      <c r="Q3121" t="s">
        <v>56</v>
      </c>
      <c r="R3121">
        <v>4000</v>
      </c>
      <c r="S3121">
        <v>0</v>
      </c>
      <c r="T3121">
        <v>10</v>
      </c>
      <c r="U3121" t="s">
        <v>62</v>
      </c>
      <c r="V3121">
        <v>0</v>
      </c>
      <c r="W3121">
        <v>0</v>
      </c>
      <c r="X3121">
        <v>6</v>
      </c>
      <c r="Y3121" t="s">
        <v>51</v>
      </c>
      <c r="Z3121" t="s">
        <v>60</v>
      </c>
      <c r="AA3121">
        <v>0.100605703</v>
      </c>
      <c r="AB3121">
        <v>0.269543372</v>
      </c>
      <c r="AC3121">
        <v>0.28166100199999999</v>
      </c>
      <c r="AD3121">
        <v>0.144500147</v>
      </c>
      <c r="AE3121">
        <v>15.12488849</v>
      </c>
      <c r="AF3121">
        <v>0.488528458</v>
      </c>
      <c r="AG3121">
        <v>2.5055415989999998</v>
      </c>
      <c r="AH3121">
        <v>0.36761381999999998</v>
      </c>
      <c r="AI3121">
        <v>1.0816920000000001E-2</v>
      </c>
      <c r="AJ3121">
        <v>7</v>
      </c>
      <c r="AK3121">
        <v>811100</v>
      </c>
      <c r="AL3121">
        <v>0</v>
      </c>
      <c r="AM3121" t="s">
        <v>53</v>
      </c>
      <c r="AN3121">
        <v>1012007</v>
      </c>
      <c r="AO3121">
        <v>20042007</v>
      </c>
      <c r="AP3121">
        <v>54.39</v>
      </c>
      <c r="AQ3121">
        <v>1</v>
      </c>
      <c r="AR3121">
        <v>1</v>
      </c>
      <c r="AS3121">
        <v>54.39</v>
      </c>
      <c r="AT3121">
        <v>444.32876586914</v>
      </c>
      <c r="AU3121">
        <v>779.00957359999995</v>
      </c>
      <c r="AV3121">
        <v>89.325294494628906</v>
      </c>
      <c r="AW3121">
        <v>54.39</v>
      </c>
      <c r="AX3121">
        <f t="shared" si="192"/>
        <v>389.93876586914001</v>
      </c>
      <c r="AY3121">
        <f t="shared" si="193"/>
        <v>724.61957359999997</v>
      </c>
      <c r="AZ3121">
        <f t="shared" si="194"/>
        <v>34.935294494628906</v>
      </c>
      <c r="BA3121">
        <f t="shared" si="195"/>
        <v>0</v>
      </c>
    </row>
    <row r="3122" spans="1:53" x14ac:dyDescent="0.35">
      <c r="A3122">
        <v>2606207</v>
      </c>
      <c r="B3122">
        <v>2005</v>
      </c>
      <c r="C3122">
        <v>67</v>
      </c>
      <c r="D3122">
        <v>67</v>
      </c>
      <c r="E3122">
        <v>56</v>
      </c>
      <c r="F3122" t="s">
        <v>45</v>
      </c>
      <c r="G3122" t="s">
        <v>45</v>
      </c>
      <c r="H3122" t="s">
        <v>45</v>
      </c>
      <c r="I3122">
        <v>43</v>
      </c>
      <c r="J3122" t="s">
        <v>57</v>
      </c>
      <c r="K3122" t="s">
        <v>47</v>
      </c>
      <c r="L3122">
        <v>1</v>
      </c>
      <c r="M3122">
        <v>8</v>
      </c>
      <c r="N3122">
        <v>21</v>
      </c>
      <c r="O3122" t="s">
        <v>86</v>
      </c>
      <c r="P3122">
        <v>16423.643759999999</v>
      </c>
      <c r="Q3122" t="s">
        <v>56</v>
      </c>
      <c r="R3122">
        <v>5000</v>
      </c>
      <c r="S3122">
        <v>0</v>
      </c>
      <c r="T3122">
        <v>23</v>
      </c>
      <c r="U3122" t="s">
        <v>62</v>
      </c>
      <c r="V3122">
        <v>0</v>
      </c>
      <c r="W3122">
        <v>0</v>
      </c>
      <c r="X3122">
        <v>1</v>
      </c>
      <c r="Y3122" t="s">
        <v>51</v>
      </c>
      <c r="Z3122" t="s">
        <v>60</v>
      </c>
      <c r="AA3122">
        <v>0.100605703</v>
      </c>
      <c r="AB3122">
        <v>0.269543372</v>
      </c>
      <c r="AC3122">
        <v>0.28166100199999999</v>
      </c>
      <c r="AD3122">
        <v>0.144500147</v>
      </c>
      <c r="AE3122">
        <v>15.12488849</v>
      </c>
      <c r="AF3122">
        <v>0.488528458</v>
      </c>
      <c r="AG3122">
        <v>2.5055415989999998</v>
      </c>
      <c r="AH3122">
        <v>0.36761381999999998</v>
      </c>
      <c r="AI3122">
        <v>1.0816920000000001E-2</v>
      </c>
      <c r="AJ3122">
        <v>2</v>
      </c>
      <c r="AK3122">
        <v>811100</v>
      </c>
      <c r="AL3122">
        <v>0</v>
      </c>
      <c r="AM3122" t="s">
        <v>66</v>
      </c>
      <c r="AN3122">
        <v>7062005</v>
      </c>
      <c r="AO3122">
        <v>31122005</v>
      </c>
      <c r="AP3122">
        <v>872.71</v>
      </c>
      <c r="AQ3122">
        <v>1</v>
      </c>
      <c r="AR3122">
        <v>1</v>
      </c>
      <c r="AS3122">
        <v>872.71</v>
      </c>
      <c r="AT3122">
        <v>602.87536621093705</v>
      </c>
      <c r="AU3122">
        <v>1131.3741359999999</v>
      </c>
      <c r="AV3122">
        <v>89.325294494628906</v>
      </c>
      <c r="AW3122">
        <v>872.71</v>
      </c>
      <c r="AX3122">
        <f t="shared" si="192"/>
        <v>269.83463378906299</v>
      </c>
      <c r="AY3122">
        <f t="shared" si="193"/>
        <v>258.66413599999987</v>
      </c>
      <c r="AZ3122">
        <f t="shared" si="194"/>
        <v>783.38470550537113</v>
      </c>
      <c r="BA3122">
        <f t="shared" si="195"/>
        <v>0</v>
      </c>
    </row>
    <row r="3123" spans="1:53" x14ac:dyDescent="0.35">
      <c r="A3123">
        <v>3507931</v>
      </c>
      <c r="B3123">
        <v>2005</v>
      </c>
      <c r="C3123">
        <v>57</v>
      </c>
      <c r="D3123">
        <v>57</v>
      </c>
      <c r="E3123">
        <v>74</v>
      </c>
      <c r="F3123" t="s">
        <v>45</v>
      </c>
      <c r="G3123" t="s">
        <v>45</v>
      </c>
      <c r="H3123" t="s">
        <v>54</v>
      </c>
      <c r="I3123">
        <v>36</v>
      </c>
      <c r="J3123" t="s">
        <v>57</v>
      </c>
      <c r="K3123" t="s">
        <v>58</v>
      </c>
      <c r="L3123">
        <v>2</v>
      </c>
      <c r="M3123">
        <v>12</v>
      </c>
      <c r="N3123">
        <v>28</v>
      </c>
      <c r="O3123" t="s">
        <v>77</v>
      </c>
      <c r="P3123">
        <v>9446.1488480000007</v>
      </c>
      <c r="Q3123" t="s">
        <v>49</v>
      </c>
      <c r="R3123">
        <v>17000</v>
      </c>
      <c r="S3123">
        <v>150</v>
      </c>
      <c r="T3123">
        <v>25</v>
      </c>
      <c r="U3123" t="s">
        <v>50</v>
      </c>
      <c r="V3123">
        <v>0</v>
      </c>
      <c r="W3123">
        <v>0</v>
      </c>
      <c r="X3123">
        <v>1</v>
      </c>
      <c r="Y3123" t="s">
        <v>51</v>
      </c>
      <c r="Z3123" t="s">
        <v>60</v>
      </c>
      <c r="AA3123">
        <v>0.100605703</v>
      </c>
      <c r="AB3123">
        <v>0.269543372</v>
      </c>
      <c r="AC3123">
        <v>0.28166100199999999</v>
      </c>
      <c r="AD3123">
        <v>0.144500147</v>
      </c>
      <c r="AE3123">
        <v>15.12488849</v>
      </c>
      <c r="AF3123">
        <v>0.488528458</v>
      </c>
      <c r="AG3123">
        <v>2.5055415989999998</v>
      </c>
      <c r="AH3123">
        <v>0.36761381999999998</v>
      </c>
      <c r="AI3123">
        <v>1.0816920000000001E-2</v>
      </c>
      <c r="AJ3123">
        <v>3</v>
      </c>
      <c r="AK3123">
        <v>811100</v>
      </c>
      <c r="AL3123">
        <v>0</v>
      </c>
      <c r="AM3123" t="s">
        <v>53</v>
      </c>
      <c r="AN3123">
        <v>27082005</v>
      </c>
      <c r="AO3123">
        <v>31122005</v>
      </c>
      <c r="AP3123">
        <v>794.75</v>
      </c>
      <c r="AQ3123">
        <v>1</v>
      </c>
      <c r="AR3123">
        <v>1</v>
      </c>
      <c r="AS3123">
        <v>794.75</v>
      </c>
      <c r="AT3123">
        <v>740.912109375</v>
      </c>
      <c r="AU3123">
        <v>682.68188880000002</v>
      </c>
      <c r="AV3123">
        <v>89.325294494628906</v>
      </c>
      <c r="AW3123">
        <v>794.75</v>
      </c>
      <c r="AX3123">
        <f t="shared" si="192"/>
        <v>53.837890625</v>
      </c>
      <c r="AY3123">
        <f t="shared" si="193"/>
        <v>112.06811119999998</v>
      </c>
      <c r="AZ3123">
        <f t="shared" si="194"/>
        <v>705.42470550537109</v>
      </c>
      <c r="BA3123">
        <f t="shared" si="195"/>
        <v>0</v>
      </c>
    </row>
    <row r="3124" spans="1:53" x14ac:dyDescent="0.35">
      <c r="A3124">
        <v>3854418</v>
      </c>
      <c r="B3124">
        <v>2006</v>
      </c>
      <c r="C3124">
        <v>38</v>
      </c>
      <c r="D3124">
        <v>37</v>
      </c>
      <c r="E3124">
        <v>37</v>
      </c>
      <c r="F3124" t="s">
        <v>45</v>
      </c>
      <c r="G3124" t="s">
        <v>54</v>
      </c>
      <c r="H3124" t="s">
        <v>54</v>
      </c>
      <c r="I3124">
        <v>10</v>
      </c>
      <c r="J3124" t="s">
        <v>76</v>
      </c>
      <c r="K3124" t="s">
        <v>78</v>
      </c>
      <c r="L3124">
        <v>4</v>
      </c>
      <c r="M3124">
        <v>9</v>
      </c>
      <c r="N3124">
        <v>23</v>
      </c>
      <c r="O3124" t="s">
        <v>86</v>
      </c>
      <c r="P3124">
        <v>8126.4689559999997</v>
      </c>
      <c r="Q3124" t="s">
        <v>56</v>
      </c>
      <c r="R3124">
        <v>11000</v>
      </c>
      <c r="S3124">
        <v>0</v>
      </c>
      <c r="T3124">
        <v>5</v>
      </c>
      <c r="U3124" t="s">
        <v>50</v>
      </c>
      <c r="V3124">
        <v>0</v>
      </c>
      <c r="W3124">
        <v>0</v>
      </c>
      <c r="X3124">
        <v>0</v>
      </c>
      <c r="Y3124" t="s">
        <v>63</v>
      </c>
      <c r="Z3124" t="s">
        <v>60</v>
      </c>
      <c r="AA3124">
        <v>0.100605703</v>
      </c>
      <c r="AB3124">
        <v>0.269543372</v>
      </c>
      <c r="AC3124">
        <v>0.28166100199999999</v>
      </c>
      <c r="AD3124">
        <v>0.144500147</v>
      </c>
      <c r="AE3124">
        <v>15.12488849</v>
      </c>
      <c r="AF3124">
        <v>0.488528458</v>
      </c>
      <c r="AG3124">
        <v>2.5055415989999998</v>
      </c>
      <c r="AH3124">
        <v>0.36761381999999998</v>
      </c>
      <c r="AI3124">
        <v>1.0816920000000001E-2</v>
      </c>
      <c r="AJ3124">
        <v>6</v>
      </c>
      <c r="AK3124">
        <v>811100</v>
      </c>
      <c r="AL3124">
        <v>0</v>
      </c>
      <c r="AM3124" t="s">
        <v>53</v>
      </c>
      <c r="AN3124">
        <v>1012006</v>
      </c>
      <c r="AO3124">
        <v>26112006</v>
      </c>
      <c r="AP3124">
        <v>881.83</v>
      </c>
      <c r="AQ3124">
        <v>1</v>
      </c>
      <c r="AR3124">
        <v>1</v>
      </c>
      <c r="AS3124">
        <v>881.83</v>
      </c>
      <c r="AT3124">
        <v>717.75958251953102</v>
      </c>
      <c r="AU3124">
        <v>809.42476929999998</v>
      </c>
      <c r="AV3124">
        <v>89.325294494628906</v>
      </c>
      <c r="AW3124">
        <v>881.83</v>
      </c>
      <c r="AX3124">
        <f t="shared" si="192"/>
        <v>164.07041748046902</v>
      </c>
      <c r="AY3124">
        <f t="shared" si="193"/>
        <v>72.405230700000061</v>
      </c>
      <c r="AZ3124">
        <f t="shared" si="194"/>
        <v>792.50470550537113</v>
      </c>
      <c r="BA3124">
        <f t="shared" si="195"/>
        <v>0</v>
      </c>
    </row>
    <row r="3125" spans="1:53" x14ac:dyDescent="0.35">
      <c r="A3125">
        <v>4909070</v>
      </c>
      <c r="B3125">
        <v>2006</v>
      </c>
      <c r="C3125">
        <v>42</v>
      </c>
      <c r="D3125">
        <v>42</v>
      </c>
      <c r="E3125">
        <v>55</v>
      </c>
      <c r="F3125" t="s">
        <v>54</v>
      </c>
      <c r="G3125" t="s">
        <v>54</v>
      </c>
      <c r="H3125" t="s">
        <v>45</v>
      </c>
      <c r="I3125">
        <v>20</v>
      </c>
      <c r="J3125" t="s">
        <v>57</v>
      </c>
      <c r="K3125" t="s">
        <v>58</v>
      </c>
      <c r="L3125">
        <v>2</v>
      </c>
      <c r="M3125">
        <v>11</v>
      </c>
      <c r="N3125">
        <v>15</v>
      </c>
      <c r="O3125" t="s">
        <v>75</v>
      </c>
      <c r="P3125">
        <v>5351.842936</v>
      </c>
      <c r="Q3125" t="s">
        <v>73</v>
      </c>
      <c r="R3125">
        <v>21000</v>
      </c>
      <c r="S3125">
        <v>150</v>
      </c>
      <c r="T3125">
        <v>6</v>
      </c>
      <c r="U3125" t="s">
        <v>62</v>
      </c>
      <c r="V3125">
        <v>1</v>
      </c>
      <c r="W3125">
        <v>0</v>
      </c>
      <c r="X3125">
        <v>1</v>
      </c>
      <c r="Y3125" t="s">
        <v>51</v>
      </c>
      <c r="Z3125" t="s">
        <v>65</v>
      </c>
      <c r="AA3125">
        <v>0.100605703</v>
      </c>
      <c r="AB3125">
        <v>0.269543372</v>
      </c>
      <c r="AC3125">
        <v>0.28166100199999999</v>
      </c>
      <c r="AD3125">
        <v>0.144500147</v>
      </c>
      <c r="AE3125">
        <v>15.12488849</v>
      </c>
      <c r="AF3125">
        <v>0.488528458</v>
      </c>
      <c r="AG3125">
        <v>2.5055415989999998</v>
      </c>
      <c r="AH3125">
        <v>0.36761381999999998</v>
      </c>
      <c r="AI3125">
        <v>1.0816920000000001E-2</v>
      </c>
      <c r="AJ3125">
        <v>9</v>
      </c>
      <c r="AK3125">
        <v>811100</v>
      </c>
      <c r="AL3125">
        <v>1</v>
      </c>
      <c r="AM3125" t="s">
        <v>53</v>
      </c>
      <c r="AN3125">
        <v>13012006</v>
      </c>
      <c r="AO3125">
        <v>31122006</v>
      </c>
      <c r="AP3125">
        <v>658.96</v>
      </c>
      <c r="AQ3125">
        <v>1</v>
      </c>
      <c r="AR3125">
        <v>1</v>
      </c>
      <c r="AS3125">
        <v>658.96</v>
      </c>
      <c r="AT3125">
        <v>485.32916259765602</v>
      </c>
      <c r="AU3125">
        <v>1016.44516</v>
      </c>
      <c r="AV3125">
        <v>89.325294494628906</v>
      </c>
      <c r="AW3125">
        <v>367</v>
      </c>
      <c r="AX3125">
        <f t="shared" si="192"/>
        <v>173.63083740234401</v>
      </c>
      <c r="AY3125">
        <f t="shared" si="193"/>
        <v>357.48515999999995</v>
      </c>
      <c r="AZ3125">
        <f t="shared" si="194"/>
        <v>569.63470550537113</v>
      </c>
      <c r="BA3125">
        <f t="shared" si="195"/>
        <v>291.96000000000004</v>
      </c>
    </row>
    <row r="3126" spans="1:53" x14ac:dyDescent="0.35">
      <c r="A3126">
        <v>7381816</v>
      </c>
      <c r="B3126">
        <v>2007</v>
      </c>
      <c r="C3126">
        <v>40</v>
      </c>
      <c r="D3126">
        <v>40</v>
      </c>
      <c r="E3126">
        <v>56</v>
      </c>
      <c r="F3126" t="s">
        <v>54</v>
      </c>
      <c r="G3126" t="s">
        <v>54</v>
      </c>
      <c r="H3126" t="s">
        <v>45</v>
      </c>
      <c r="I3126">
        <v>18</v>
      </c>
      <c r="J3126" t="s">
        <v>46</v>
      </c>
      <c r="K3126" t="s">
        <v>47</v>
      </c>
      <c r="L3126">
        <v>1</v>
      </c>
      <c r="M3126">
        <v>1</v>
      </c>
      <c r="N3126">
        <v>29</v>
      </c>
      <c r="O3126" t="s">
        <v>75</v>
      </c>
      <c r="P3126">
        <v>14452.61126</v>
      </c>
      <c r="Q3126" t="s">
        <v>49</v>
      </c>
      <c r="R3126">
        <v>3000</v>
      </c>
      <c r="S3126">
        <v>100</v>
      </c>
      <c r="T3126">
        <v>5</v>
      </c>
      <c r="U3126" t="s">
        <v>50</v>
      </c>
      <c r="V3126">
        <v>0</v>
      </c>
      <c r="W3126">
        <v>0</v>
      </c>
      <c r="X3126">
        <v>0</v>
      </c>
      <c r="Y3126" t="s">
        <v>51</v>
      </c>
      <c r="Z3126" t="s">
        <v>52</v>
      </c>
      <c r="AA3126">
        <v>0.100605703</v>
      </c>
      <c r="AB3126">
        <v>0.269543372</v>
      </c>
      <c r="AC3126">
        <v>0.28166100199999999</v>
      </c>
      <c r="AD3126">
        <v>0.144500147</v>
      </c>
      <c r="AE3126">
        <v>15.12488849</v>
      </c>
      <c r="AF3126">
        <v>0.488528458</v>
      </c>
      <c r="AG3126">
        <v>2.5055415989999998</v>
      </c>
      <c r="AH3126">
        <v>0.36761381999999998</v>
      </c>
      <c r="AI3126">
        <v>1.0816920000000001E-2</v>
      </c>
      <c r="AJ3126">
        <v>2</v>
      </c>
      <c r="AK3126">
        <v>811100</v>
      </c>
      <c r="AL3126">
        <v>0</v>
      </c>
      <c r="AM3126" t="s">
        <v>53</v>
      </c>
      <c r="AN3126">
        <v>27012007</v>
      </c>
      <c r="AO3126">
        <v>31122007</v>
      </c>
      <c r="AP3126">
        <v>1640.28</v>
      </c>
      <c r="AQ3126">
        <v>1</v>
      </c>
      <c r="AR3126">
        <v>1</v>
      </c>
      <c r="AS3126">
        <v>1640.28</v>
      </c>
      <c r="AT3126">
        <v>1454.0400390625</v>
      </c>
      <c r="AU3126">
        <v>1495.6188850000001</v>
      </c>
      <c r="AV3126">
        <v>89.325294494628906</v>
      </c>
      <c r="AW3126">
        <v>1640.27999999999</v>
      </c>
      <c r="AX3126">
        <f t="shared" si="192"/>
        <v>186.23996093749997</v>
      </c>
      <c r="AY3126">
        <f t="shared" si="193"/>
        <v>144.66111499999988</v>
      </c>
      <c r="AZ3126">
        <f t="shared" si="194"/>
        <v>1550.9547055053711</v>
      </c>
      <c r="BA3126">
        <f t="shared" si="195"/>
        <v>1.0004441719502211E-11</v>
      </c>
    </row>
    <row r="3127" spans="1:53" x14ac:dyDescent="0.35">
      <c r="A3127">
        <v>2094654</v>
      </c>
      <c r="B3127">
        <v>2006</v>
      </c>
      <c r="C3127">
        <v>58</v>
      </c>
      <c r="D3127">
        <v>35</v>
      </c>
      <c r="E3127">
        <v>35</v>
      </c>
      <c r="F3127" t="s">
        <v>54</v>
      </c>
      <c r="G3127" t="s">
        <v>45</v>
      </c>
      <c r="H3127" t="s">
        <v>45</v>
      </c>
      <c r="I3127">
        <v>13</v>
      </c>
      <c r="J3127" t="s">
        <v>57</v>
      </c>
      <c r="K3127" t="s">
        <v>58</v>
      </c>
      <c r="L3127">
        <v>2</v>
      </c>
      <c r="M3127">
        <v>4</v>
      </c>
      <c r="N3127">
        <v>13</v>
      </c>
      <c r="O3127" t="s">
        <v>55</v>
      </c>
      <c r="P3127">
        <v>9700.4904339999994</v>
      </c>
      <c r="Q3127" t="s">
        <v>49</v>
      </c>
      <c r="R3127">
        <v>7000</v>
      </c>
      <c r="S3127">
        <v>100</v>
      </c>
      <c r="T3127">
        <v>11</v>
      </c>
      <c r="U3127" t="s">
        <v>62</v>
      </c>
      <c r="V3127">
        <v>0</v>
      </c>
      <c r="W3127">
        <v>0</v>
      </c>
      <c r="X3127">
        <v>2</v>
      </c>
      <c r="Y3127" t="s">
        <v>51</v>
      </c>
      <c r="Z3127" t="s">
        <v>60</v>
      </c>
      <c r="AA3127">
        <v>4.7945205999999997E-2</v>
      </c>
      <c r="AB3127">
        <v>0.127853881</v>
      </c>
      <c r="AC3127">
        <v>0.43531202400000002</v>
      </c>
      <c r="AD3127">
        <v>0.207282472</v>
      </c>
      <c r="AE3127">
        <v>6.1472868219999999</v>
      </c>
      <c r="AF3127">
        <v>0.48297604</v>
      </c>
      <c r="AG3127">
        <v>2.4140030440000002</v>
      </c>
      <c r="AH3127">
        <v>0.24225941400000001</v>
      </c>
      <c r="AI3127">
        <v>6.6945609999999999E-3</v>
      </c>
      <c r="AJ3127">
        <v>8</v>
      </c>
      <c r="AK3127">
        <v>811108</v>
      </c>
      <c r="AL3127">
        <v>0</v>
      </c>
      <c r="AM3127" t="s">
        <v>53</v>
      </c>
      <c r="AN3127">
        <v>1012006</v>
      </c>
      <c r="AO3127">
        <v>21032006</v>
      </c>
      <c r="AP3127">
        <v>1550.29</v>
      </c>
      <c r="AQ3127">
        <v>1</v>
      </c>
      <c r="AR3127">
        <v>1</v>
      </c>
      <c r="AS3127">
        <v>1550.29</v>
      </c>
      <c r="AT3127">
        <v>716.24468994140602</v>
      </c>
      <c r="AU3127">
        <v>1211.8087539999999</v>
      </c>
      <c r="AV3127">
        <v>89.325294494628906</v>
      </c>
      <c r="AW3127">
        <v>193.729999999999</v>
      </c>
      <c r="AX3127">
        <f t="shared" si="192"/>
        <v>834.04531005859394</v>
      </c>
      <c r="AY3127">
        <f t="shared" si="193"/>
        <v>338.48124600000006</v>
      </c>
      <c r="AZ3127">
        <f t="shared" si="194"/>
        <v>1460.9647055053711</v>
      </c>
      <c r="BA3127">
        <f t="shared" si="195"/>
        <v>1356.5600000000009</v>
      </c>
    </row>
    <row r="3128" spans="1:53" x14ac:dyDescent="0.35">
      <c r="A3128">
        <v>5091879</v>
      </c>
      <c r="B3128">
        <v>2007</v>
      </c>
      <c r="C3128">
        <v>52</v>
      </c>
      <c r="D3128">
        <v>52</v>
      </c>
      <c r="E3128">
        <v>66</v>
      </c>
      <c r="F3128" t="s">
        <v>45</v>
      </c>
      <c r="G3128" t="s">
        <v>45</v>
      </c>
      <c r="H3128" t="s">
        <v>54</v>
      </c>
      <c r="I3128">
        <v>27</v>
      </c>
      <c r="J3128" t="s">
        <v>57</v>
      </c>
      <c r="K3128" t="s">
        <v>58</v>
      </c>
      <c r="L3128">
        <v>2</v>
      </c>
      <c r="M3128">
        <v>5</v>
      </c>
      <c r="N3128">
        <v>21</v>
      </c>
      <c r="O3128" t="s">
        <v>86</v>
      </c>
      <c r="P3128">
        <v>9894.9482470000003</v>
      </c>
      <c r="Q3128" t="s">
        <v>56</v>
      </c>
      <c r="R3128">
        <v>5000</v>
      </c>
      <c r="S3128">
        <v>100</v>
      </c>
      <c r="T3128">
        <v>14</v>
      </c>
      <c r="U3128" t="s">
        <v>50</v>
      </c>
      <c r="V3128">
        <v>0</v>
      </c>
      <c r="W3128">
        <v>0</v>
      </c>
      <c r="X3128">
        <v>1</v>
      </c>
      <c r="Y3128" t="s">
        <v>63</v>
      </c>
      <c r="Z3128" t="s">
        <v>60</v>
      </c>
      <c r="AA3128">
        <v>4.7945205999999997E-2</v>
      </c>
      <c r="AB3128">
        <v>0.127853881</v>
      </c>
      <c r="AC3128">
        <v>0.43531202400000002</v>
      </c>
      <c r="AD3128">
        <v>0.207282472</v>
      </c>
      <c r="AE3128">
        <v>6.1472868219999999</v>
      </c>
      <c r="AF3128">
        <v>0.48297604</v>
      </c>
      <c r="AG3128">
        <v>2.4140030440000002</v>
      </c>
      <c r="AH3128">
        <v>0.24225941400000001</v>
      </c>
      <c r="AI3128">
        <v>6.6945609999999999E-3</v>
      </c>
      <c r="AJ3128">
        <v>3</v>
      </c>
      <c r="AK3128">
        <v>811108</v>
      </c>
      <c r="AL3128">
        <v>0</v>
      </c>
      <c r="AM3128" t="s">
        <v>53</v>
      </c>
      <c r="AN3128">
        <v>7022007</v>
      </c>
      <c r="AO3128">
        <v>31122007</v>
      </c>
      <c r="AP3128">
        <v>1226.6400000000001</v>
      </c>
      <c r="AQ3128">
        <v>1</v>
      </c>
      <c r="AR3128">
        <v>1</v>
      </c>
      <c r="AS3128">
        <v>1226.6400000000001</v>
      </c>
      <c r="AT3128">
        <v>1244.82531738281</v>
      </c>
      <c r="AU3128">
        <v>1030.6324970000001</v>
      </c>
      <c r="AV3128">
        <v>89.325294494628906</v>
      </c>
      <c r="AW3128">
        <v>1226.6400000000001</v>
      </c>
      <c r="AX3128">
        <f t="shared" si="192"/>
        <v>18.185317382809899</v>
      </c>
      <c r="AY3128">
        <f t="shared" si="193"/>
        <v>196.00750300000004</v>
      </c>
      <c r="AZ3128">
        <f t="shared" si="194"/>
        <v>1137.3147055053712</v>
      </c>
      <c r="BA3128">
        <f t="shared" si="195"/>
        <v>0</v>
      </c>
    </row>
    <row r="3129" spans="1:53" x14ac:dyDescent="0.35">
      <c r="A3129">
        <v>4127332</v>
      </c>
      <c r="B3129">
        <v>2007</v>
      </c>
      <c r="C3129">
        <v>48</v>
      </c>
      <c r="D3129">
        <v>48</v>
      </c>
      <c r="E3129">
        <v>51</v>
      </c>
      <c r="F3129" t="s">
        <v>45</v>
      </c>
      <c r="G3129" t="s">
        <v>45</v>
      </c>
      <c r="H3129" t="s">
        <v>54</v>
      </c>
      <c r="I3129">
        <v>25</v>
      </c>
      <c r="J3129" t="s">
        <v>57</v>
      </c>
      <c r="K3129" t="s">
        <v>78</v>
      </c>
      <c r="L3129">
        <v>3</v>
      </c>
      <c r="M3129">
        <v>11</v>
      </c>
      <c r="N3129">
        <v>19</v>
      </c>
      <c r="O3129" t="s">
        <v>61</v>
      </c>
      <c r="P3129">
        <v>4577.0665289999997</v>
      </c>
      <c r="Q3129" t="s">
        <v>56</v>
      </c>
      <c r="R3129">
        <v>17000</v>
      </c>
      <c r="S3129">
        <v>50</v>
      </c>
      <c r="T3129">
        <v>8</v>
      </c>
      <c r="U3129" t="s">
        <v>50</v>
      </c>
      <c r="V3129">
        <v>0</v>
      </c>
      <c r="W3129">
        <v>0</v>
      </c>
      <c r="X3129">
        <v>1</v>
      </c>
      <c r="Y3129" t="s">
        <v>63</v>
      </c>
      <c r="Z3129" t="s">
        <v>60</v>
      </c>
      <c r="AA3129">
        <v>9.5513459999999994E-2</v>
      </c>
      <c r="AB3129">
        <v>0.23050847499999999</v>
      </c>
      <c r="AC3129">
        <v>0.30967098700000001</v>
      </c>
      <c r="AD3129">
        <v>0.12537219899999999</v>
      </c>
      <c r="AE3129">
        <v>26.367768600000002</v>
      </c>
      <c r="AF3129">
        <v>0.49044037000000001</v>
      </c>
      <c r="AG3129">
        <v>2.5447657029999999</v>
      </c>
      <c r="AH3129">
        <v>0.34098258100000001</v>
      </c>
      <c r="AI3129">
        <v>1.4916031999999999E-2</v>
      </c>
      <c r="AJ3129">
        <v>5</v>
      </c>
      <c r="AK3129">
        <v>811109</v>
      </c>
      <c r="AL3129">
        <v>0</v>
      </c>
      <c r="AM3129" t="s">
        <v>53</v>
      </c>
      <c r="AN3129">
        <v>1012007</v>
      </c>
      <c r="AO3129">
        <v>8072007</v>
      </c>
      <c r="AP3129">
        <v>433.31</v>
      </c>
      <c r="AQ3129">
        <v>1</v>
      </c>
      <c r="AR3129">
        <v>1</v>
      </c>
      <c r="AS3129">
        <v>433.31</v>
      </c>
      <c r="AT3129">
        <v>717.24230957031205</v>
      </c>
      <c r="AU3129">
        <v>503.5169252</v>
      </c>
      <c r="AV3129">
        <v>89.325294494628906</v>
      </c>
      <c r="AW3129">
        <v>433.31</v>
      </c>
      <c r="AX3129">
        <f t="shared" si="192"/>
        <v>283.93230957031204</v>
      </c>
      <c r="AY3129">
        <f t="shared" si="193"/>
        <v>70.206925200000001</v>
      </c>
      <c r="AZ3129">
        <f t="shared" si="194"/>
        <v>343.9847055053711</v>
      </c>
      <c r="BA3129">
        <f t="shared" si="195"/>
        <v>0</v>
      </c>
    </row>
    <row r="3130" spans="1:53" x14ac:dyDescent="0.35">
      <c r="A3130">
        <v>3814907</v>
      </c>
      <c r="B3130">
        <v>2005</v>
      </c>
      <c r="C3130">
        <v>65</v>
      </c>
      <c r="D3130">
        <v>56</v>
      </c>
      <c r="E3130">
        <v>56</v>
      </c>
      <c r="F3130" t="s">
        <v>54</v>
      </c>
      <c r="G3130" t="s">
        <v>45</v>
      </c>
      <c r="H3130" t="s">
        <v>45</v>
      </c>
      <c r="I3130">
        <v>32</v>
      </c>
      <c r="J3130" t="s">
        <v>57</v>
      </c>
      <c r="K3130" t="s">
        <v>58</v>
      </c>
      <c r="L3130">
        <v>2</v>
      </c>
      <c r="M3130">
        <v>1</v>
      </c>
      <c r="N3130">
        <v>28</v>
      </c>
      <c r="O3130" t="s">
        <v>81</v>
      </c>
      <c r="P3130">
        <v>13101.80819</v>
      </c>
      <c r="Q3130" t="s">
        <v>73</v>
      </c>
      <c r="R3130">
        <v>19000</v>
      </c>
      <c r="S3130">
        <v>0</v>
      </c>
      <c r="T3130">
        <v>17</v>
      </c>
      <c r="U3130" t="s">
        <v>50</v>
      </c>
      <c r="V3130">
        <v>0</v>
      </c>
      <c r="W3130">
        <v>0</v>
      </c>
      <c r="X3130">
        <v>0</v>
      </c>
      <c r="Y3130" t="s">
        <v>51</v>
      </c>
      <c r="Z3130" t="s">
        <v>52</v>
      </c>
      <c r="AA3130">
        <v>7.4361819999999995E-2</v>
      </c>
      <c r="AB3130">
        <v>0.46145313399999999</v>
      </c>
      <c r="AC3130">
        <v>0.24902939599999999</v>
      </c>
      <c r="AD3130">
        <v>0.17385125500000001</v>
      </c>
      <c r="AE3130">
        <v>9.6834862390000005</v>
      </c>
      <c r="AF3130">
        <v>0.48152534299999999</v>
      </c>
      <c r="AG3130">
        <v>2.341652801</v>
      </c>
      <c r="AH3130">
        <v>0.34952813700000002</v>
      </c>
      <c r="AI3130">
        <v>2.0971687999999999E-2</v>
      </c>
      <c r="AJ3130">
        <v>6</v>
      </c>
      <c r="AK3130">
        <v>811200</v>
      </c>
      <c r="AL3130">
        <v>0</v>
      </c>
      <c r="AM3130" t="s">
        <v>53</v>
      </c>
      <c r="AN3130">
        <v>9042005</v>
      </c>
      <c r="AO3130">
        <v>31122005</v>
      </c>
      <c r="AP3130">
        <v>1495.01</v>
      </c>
      <c r="AQ3130">
        <v>1</v>
      </c>
      <c r="AR3130">
        <v>1</v>
      </c>
      <c r="AS3130">
        <v>1495.01</v>
      </c>
      <c r="AT3130">
        <v>217.42958068847599</v>
      </c>
      <c r="AU3130">
        <v>822.3353568</v>
      </c>
      <c r="AV3130">
        <v>89.325294494628906</v>
      </c>
      <c r="AW3130">
        <v>858.95</v>
      </c>
      <c r="AX3130">
        <f t="shared" si="192"/>
        <v>1277.5804193115241</v>
      </c>
      <c r="AY3130">
        <f t="shared" si="193"/>
        <v>672.67464319999999</v>
      </c>
      <c r="AZ3130">
        <f t="shared" si="194"/>
        <v>1405.6847055053711</v>
      </c>
      <c r="BA3130">
        <f t="shared" si="195"/>
        <v>636.05999999999995</v>
      </c>
    </row>
    <row r="3131" spans="1:53" x14ac:dyDescent="0.35">
      <c r="A3131">
        <v>4858949</v>
      </c>
      <c r="B3131">
        <v>2005</v>
      </c>
      <c r="C3131">
        <v>80</v>
      </c>
      <c r="D3131">
        <v>59</v>
      </c>
      <c r="E3131">
        <v>59</v>
      </c>
      <c r="F3131" t="s">
        <v>45</v>
      </c>
      <c r="G3131" t="s">
        <v>54</v>
      </c>
      <c r="H3131" t="s">
        <v>54</v>
      </c>
      <c r="I3131">
        <v>38</v>
      </c>
      <c r="J3131" t="s">
        <v>57</v>
      </c>
      <c r="K3131" t="s">
        <v>58</v>
      </c>
      <c r="L3131">
        <v>2</v>
      </c>
      <c r="M3131">
        <v>11</v>
      </c>
      <c r="N3131">
        <v>29</v>
      </c>
      <c r="O3131" t="s">
        <v>68</v>
      </c>
      <c r="P3131">
        <v>8893.5156139999999</v>
      </c>
      <c r="Q3131" t="s">
        <v>49</v>
      </c>
      <c r="R3131">
        <v>8000</v>
      </c>
      <c r="S3131">
        <v>0</v>
      </c>
      <c r="T3131">
        <v>13</v>
      </c>
      <c r="U3131" t="s">
        <v>50</v>
      </c>
      <c r="V3131">
        <v>0</v>
      </c>
      <c r="W3131">
        <v>0</v>
      </c>
      <c r="X3131">
        <v>0</v>
      </c>
      <c r="Y3131" t="s">
        <v>51</v>
      </c>
      <c r="Z3131" t="s">
        <v>60</v>
      </c>
      <c r="AA3131">
        <v>8.4055181000000007E-2</v>
      </c>
      <c r="AB3131">
        <v>0.42073170700000001</v>
      </c>
      <c r="AC3131">
        <v>0.26091142499999997</v>
      </c>
      <c r="AD3131">
        <v>0.14736976199999999</v>
      </c>
      <c r="AE3131">
        <v>22.495702009999999</v>
      </c>
      <c r="AF3131">
        <v>0.486689594</v>
      </c>
      <c r="AG3131">
        <v>2.5195763800000002</v>
      </c>
      <c r="AH3131">
        <v>0.35302619699999999</v>
      </c>
      <c r="AI3131">
        <v>1.4814815E-2</v>
      </c>
      <c r="AJ3131">
        <v>8</v>
      </c>
      <c r="AK3131">
        <v>811208</v>
      </c>
      <c r="AL3131">
        <v>0</v>
      </c>
      <c r="AM3131" t="s">
        <v>53</v>
      </c>
      <c r="AN3131">
        <v>5062005</v>
      </c>
      <c r="AO3131">
        <v>31122005</v>
      </c>
      <c r="AP3131">
        <v>1686.1</v>
      </c>
      <c r="AQ3131">
        <v>1</v>
      </c>
      <c r="AR3131">
        <v>1</v>
      </c>
      <c r="AS3131">
        <v>1686.1</v>
      </c>
      <c r="AT3131">
        <v>1097.34191894531</v>
      </c>
      <c r="AU3131">
        <v>731.68334319999997</v>
      </c>
      <c r="AV3131">
        <v>89.325294494628906</v>
      </c>
      <c r="AW3131">
        <v>1686.0999999999899</v>
      </c>
      <c r="AX3131">
        <f t="shared" si="192"/>
        <v>588.75808105468991</v>
      </c>
      <c r="AY3131">
        <f t="shared" si="193"/>
        <v>954.41665679999994</v>
      </c>
      <c r="AZ3131">
        <f t="shared" si="194"/>
        <v>1596.774705505371</v>
      </c>
      <c r="BA3131">
        <f t="shared" si="195"/>
        <v>1.0004441719502211E-11</v>
      </c>
    </row>
    <row r="3132" spans="1:53" x14ac:dyDescent="0.35">
      <c r="A3132">
        <v>2784</v>
      </c>
      <c r="B3132">
        <v>2008</v>
      </c>
      <c r="C3132">
        <v>76</v>
      </c>
      <c r="D3132">
        <v>53</v>
      </c>
      <c r="E3132">
        <v>53</v>
      </c>
      <c r="F3132" t="s">
        <v>45</v>
      </c>
      <c r="G3132" t="s">
        <v>54</v>
      </c>
      <c r="H3132" t="s">
        <v>54</v>
      </c>
      <c r="I3132">
        <v>31</v>
      </c>
      <c r="J3132" t="s">
        <v>57</v>
      </c>
      <c r="K3132" t="s">
        <v>58</v>
      </c>
      <c r="L3132">
        <v>2</v>
      </c>
      <c r="M3132">
        <v>12</v>
      </c>
      <c r="N3132">
        <v>6</v>
      </c>
      <c r="O3132" t="s">
        <v>95</v>
      </c>
      <c r="P3132">
        <v>72.900000000000006</v>
      </c>
      <c r="Q3132" t="s">
        <v>49</v>
      </c>
      <c r="R3132">
        <v>5000</v>
      </c>
      <c r="S3132">
        <v>50</v>
      </c>
      <c r="T3132">
        <v>24</v>
      </c>
      <c r="U3132" t="s">
        <v>62</v>
      </c>
      <c r="V3132">
        <v>1</v>
      </c>
      <c r="W3132">
        <v>0</v>
      </c>
      <c r="X3132">
        <v>5</v>
      </c>
      <c r="Y3132" t="s">
        <v>51</v>
      </c>
      <c r="Z3132" t="s">
        <v>60</v>
      </c>
      <c r="AA3132">
        <v>0.13195310599999999</v>
      </c>
      <c r="AB3132">
        <v>0.30905462700000003</v>
      </c>
      <c r="AC3132">
        <v>0.25342978300000002</v>
      </c>
      <c r="AD3132">
        <v>0.135687533</v>
      </c>
      <c r="AE3132">
        <v>23.718274109999999</v>
      </c>
      <c r="AF3132">
        <v>0.48603531300000002</v>
      </c>
      <c r="AG3132">
        <v>2.3310052379999999</v>
      </c>
      <c r="AH3132">
        <v>0.30860311800000001</v>
      </c>
      <c r="AI3132">
        <v>1.4088728999999999E-2</v>
      </c>
      <c r="AJ3132">
        <v>2</v>
      </c>
      <c r="AK3132">
        <v>811209</v>
      </c>
      <c r="AL3132">
        <v>0</v>
      </c>
      <c r="AM3132" t="s">
        <v>53</v>
      </c>
      <c r="AN3132">
        <v>1012008</v>
      </c>
      <c r="AO3132">
        <v>1022008</v>
      </c>
      <c r="AP3132">
        <v>182.06</v>
      </c>
      <c r="AQ3132">
        <v>1</v>
      </c>
      <c r="AR3132">
        <v>1</v>
      </c>
      <c r="AS3132">
        <v>182.06</v>
      </c>
      <c r="AT3132">
        <v>192.971267700195</v>
      </c>
      <c r="AU3132">
        <v>686.03703680000001</v>
      </c>
      <c r="AV3132">
        <v>89.325294494628906</v>
      </c>
      <c r="AW3132">
        <v>182.06</v>
      </c>
      <c r="AX3132">
        <f t="shared" si="192"/>
        <v>10.911267700194998</v>
      </c>
      <c r="AY3132">
        <f t="shared" si="193"/>
        <v>503.97703680000001</v>
      </c>
      <c r="AZ3132">
        <f t="shared" si="194"/>
        <v>92.734705505371096</v>
      </c>
      <c r="BA3132">
        <f t="shared" si="195"/>
        <v>0</v>
      </c>
    </row>
    <row r="3133" spans="1:53" x14ac:dyDescent="0.35">
      <c r="A3133">
        <v>3112304</v>
      </c>
      <c r="B3133">
        <v>2006</v>
      </c>
      <c r="C3133">
        <v>40</v>
      </c>
      <c r="D3133">
        <v>40</v>
      </c>
      <c r="E3133">
        <v>73</v>
      </c>
      <c r="F3133" t="s">
        <v>54</v>
      </c>
      <c r="G3133" t="s">
        <v>54</v>
      </c>
      <c r="H3133" t="s">
        <v>45</v>
      </c>
      <c r="I3133">
        <v>11</v>
      </c>
      <c r="J3133" t="s">
        <v>57</v>
      </c>
      <c r="K3133" t="s">
        <v>58</v>
      </c>
      <c r="L3133">
        <v>2</v>
      </c>
      <c r="M3133">
        <v>8</v>
      </c>
      <c r="N3133">
        <v>28</v>
      </c>
      <c r="O3133" t="s">
        <v>96</v>
      </c>
      <c r="P3133">
        <v>6173.1054960000001</v>
      </c>
      <c r="Q3133" t="s">
        <v>49</v>
      </c>
      <c r="R3133">
        <v>6000</v>
      </c>
      <c r="S3133">
        <v>50</v>
      </c>
      <c r="T3133">
        <v>9</v>
      </c>
      <c r="U3133" t="s">
        <v>50</v>
      </c>
      <c r="V3133">
        <v>0</v>
      </c>
      <c r="W3133">
        <v>0</v>
      </c>
      <c r="X3133">
        <v>2</v>
      </c>
      <c r="Y3133" t="s">
        <v>51</v>
      </c>
      <c r="Z3133" t="s">
        <v>65</v>
      </c>
      <c r="AA3133">
        <v>0.13195310599999999</v>
      </c>
      <c r="AB3133">
        <v>0.30905462700000003</v>
      </c>
      <c r="AC3133">
        <v>0.25342978300000002</v>
      </c>
      <c r="AD3133">
        <v>0.135687533</v>
      </c>
      <c r="AE3133">
        <v>23.718274109999999</v>
      </c>
      <c r="AF3133">
        <v>0.48603531300000002</v>
      </c>
      <c r="AG3133">
        <v>2.3310052379999999</v>
      </c>
      <c r="AH3133">
        <v>0.30860311800000001</v>
      </c>
      <c r="AI3133">
        <v>1.4088728999999999E-2</v>
      </c>
      <c r="AJ3133">
        <v>3</v>
      </c>
      <c r="AK3133">
        <v>811209</v>
      </c>
      <c r="AL3133">
        <v>0</v>
      </c>
      <c r="AM3133" t="s">
        <v>53</v>
      </c>
      <c r="AN3133">
        <v>27062006</v>
      </c>
      <c r="AO3133">
        <v>31122006</v>
      </c>
      <c r="AP3133">
        <v>717.7</v>
      </c>
      <c r="AQ3133">
        <v>1</v>
      </c>
      <c r="AR3133">
        <v>1</v>
      </c>
      <c r="AS3133">
        <v>717.7</v>
      </c>
      <c r="AT3133">
        <v>591.771728515625</v>
      </c>
      <c r="AU3133">
        <v>739.90302710000003</v>
      </c>
      <c r="AV3133">
        <v>89.325294494628906</v>
      </c>
      <c r="AW3133">
        <v>538.22</v>
      </c>
      <c r="AX3133">
        <f t="shared" si="192"/>
        <v>125.92827148437505</v>
      </c>
      <c r="AY3133">
        <f t="shared" si="193"/>
        <v>22.203027099999986</v>
      </c>
      <c r="AZ3133">
        <f t="shared" si="194"/>
        <v>628.37470550537114</v>
      </c>
      <c r="BA3133">
        <f t="shared" si="195"/>
        <v>179.48000000000002</v>
      </c>
    </row>
    <row r="3134" spans="1:53" x14ac:dyDescent="0.35">
      <c r="A3134">
        <v>3604413</v>
      </c>
      <c r="B3134">
        <v>2007</v>
      </c>
      <c r="C3134">
        <v>46</v>
      </c>
      <c r="D3134">
        <v>46</v>
      </c>
      <c r="E3134">
        <v>49</v>
      </c>
      <c r="F3134" t="s">
        <v>54</v>
      </c>
      <c r="G3134" t="s">
        <v>54</v>
      </c>
      <c r="H3134" t="s">
        <v>45</v>
      </c>
      <c r="I3134">
        <v>25</v>
      </c>
      <c r="J3134" t="s">
        <v>46</v>
      </c>
      <c r="K3134" t="s">
        <v>78</v>
      </c>
      <c r="L3134">
        <v>3</v>
      </c>
      <c r="M3134">
        <v>4</v>
      </c>
      <c r="N3134">
        <v>13</v>
      </c>
      <c r="O3134" t="s">
        <v>68</v>
      </c>
      <c r="P3134">
        <v>7542.2908150000003</v>
      </c>
      <c r="Q3134" t="s">
        <v>49</v>
      </c>
      <c r="R3134">
        <v>11000</v>
      </c>
      <c r="S3134">
        <v>100</v>
      </c>
      <c r="T3134">
        <v>6</v>
      </c>
      <c r="U3134" t="s">
        <v>62</v>
      </c>
      <c r="V3134">
        <v>2</v>
      </c>
      <c r="W3134">
        <v>0</v>
      </c>
      <c r="X3134">
        <v>2</v>
      </c>
      <c r="Y3134" t="s">
        <v>51</v>
      </c>
      <c r="Z3134" t="s">
        <v>60</v>
      </c>
      <c r="AA3134">
        <v>0.13195310599999999</v>
      </c>
      <c r="AB3134">
        <v>0.30905462700000003</v>
      </c>
      <c r="AC3134">
        <v>0.25342978300000002</v>
      </c>
      <c r="AD3134">
        <v>0.135687533</v>
      </c>
      <c r="AE3134">
        <v>23.718274109999999</v>
      </c>
      <c r="AF3134">
        <v>0.48603531300000002</v>
      </c>
      <c r="AG3134">
        <v>2.3310052379999999</v>
      </c>
      <c r="AH3134">
        <v>0.30860311800000001</v>
      </c>
      <c r="AI3134">
        <v>1.4088728999999999E-2</v>
      </c>
      <c r="AJ3134">
        <v>6</v>
      </c>
      <c r="AK3134">
        <v>811209</v>
      </c>
      <c r="AL3134">
        <v>1</v>
      </c>
      <c r="AM3134" t="s">
        <v>66</v>
      </c>
      <c r="AN3134">
        <v>1012007</v>
      </c>
      <c r="AO3134">
        <v>21122007</v>
      </c>
      <c r="AP3134">
        <v>1090.1199999999999</v>
      </c>
      <c r="AQ3134">
        <v>1</v>
      </c>
      <c r="AR3134">
        <v>1</v>
      </c>
      <c r="AS3134">
        <v>1090.1199999999999</v>
      </c>
      <c r="AT3134">
        <v>1115.09301757812</v>
      </c>
      <c r="AU3134">
        <v>1007.425612</v>
      </c>
      <c r="AV3134">
        <v>89.325294494628906</v>
      </c>
      <c r="AW3134">
        <v>1090.1199999999899</v>
      </c>
      <c r="AX3134">
        <f t="shared" si="192"/>
        <v>24.973017578120107</v>
      </c>
      <c r="AY3134">
        <f t="shared" si="193"/>
        <v>82.69438799999989</v>
      </c>
      <c r="AZ3134">
        <f t="shared" si="194"/>
        <v>1000.794705505371</v>
      </c>
      <c r="BA3134">
        <f t="shared" si="195"/>
        <v>1.0004441719502211E-11</v>
      </c>
    </row>
    <row r="3135" spans="1:53" x14ac:dyDescent="0.35">
      <c r="A3135">
        <v>311049</v>
      </c>
      <c r="B3135">
        <v>2007</v>
      </c>
      <c r="C3135">
        <v>80</v>
      </c>
      <c r="D3135">
        <v>60</v>
      </c>
      <c r="E3135">
        <v>60</v>
      </c>
      <c r="F3135" t="s">
        <v>45</v>
      </c>
      <c r="G3135" t="s">
        <v>45</v>
      </c>
      <c r="H3135" t="s">
        <v>45</v>
      </c>
      <c r="I3135">
        <v>36</v>
      </c>
      <c r="J3135" t="s">
        <v>57</v>
      </c>
      <c r="K3135" t="s">
        <v>78</v>
      </c>
      <c r="L3135">
        <v>4</v>
      </c>
      <c r="M3135">
        <v>11</v>
      </c>
      <c r="N3135">
        <v>7</v>
      </c>
      <c r="O3135" t="s">
        <v>61</v>
      </c>
      <c r="P3135">
        <v>2586.0609049999998</v>
      </c>
      <c r="Q3135" t="s">
        <v>56</v>
      </c>
      <c r="R3135">
        <v>4000</v>
      </c>
      <c r="S3135">
        <v>50</v>
      </c>
      <c r="T3135">
        <v>12</v>
      </c>
      <c r="U3135" t="s">
        <v>62</v>
      </c>
      <c r="V3135">
        <v>0</v>
      </c>
      <c r="W3135">
        <v>1</v>
      </c>
      <c r="X3135">
        <v>4</v>
      </c>
      <c r="Y3135" t="s">
        <v>63</v>
      </c>
      <c r="Z3135" t="s">
        <v>60</v>
      </c>
      <c r="AA3135">
        <v>7.4028122000000002E-2</v>
      </c>
      <c r="AB3135">
        <v>0.20306038100000001</v>
      </c>
      <c r="AC3135">
        <v>0.47394540899999998</v>
      </c>
      <c r="AD3135">
        <v>0.18647936800000001</v>
      </c>
      <c r="AE3135">
        <v>4.5853462159999996</v>
      </c>
      <c r="AF3135">
        <v>0.48217734899999998</v>
      </c>
      <c r="AG3135">
        <v>2.3552522749999998</v>
      </c>
      <c r="AH3135">
        <v>0.19060369999999999</v>
      </c>
      <c r="AI3135">
        <v>3.1645570000000001E-3</v>
      </c>
      <c r="AJ3135">
        <v>10</v>
      </c>
      <c r="AK3135">
        <v>811300</v>
      </c>
      <c r="AL3135">
        <v>0</v>
      </c>
      <c r="AM3135" t="s">
        <v>53</v>
      </c>
      <c r="AN3135">
        <v>1012007</v>
      </c>
      <c r="AO3135">
        <v>7122007</v>
      </c>
      <c r="AP3135">
        <v>50.01</v>
      </c>
      <c r="AQ3135">
        <v>1</v>
      </c>
      <c r="AR3135">
        <v>1</v>
      </c>
      <c r="AS3135">
        <v>50.01</v>
      </c>
      <c r="AT3135">
        <v>53.167892456054602</v>
      </c>
      <c r="AU3135">
        <v>444.30661359999999</v>
      </c>
      <c r="AV3135">
        <v>89.325294494628906</v>
      </c>
      <c r="AW3135">
        <v>50.009999999999899</v>
      </c>
      <c r="AX3135">
        <f t="shared" si="192"/>
        <v>3.1578924560546042</v>
      </c>
      <c r="AY3135">
        <f t="shared" si="193"/>
        <v>394.2966136</v>
      </c>
      <c r="AZ3135">
        <f t="shared" si="194"/>
        <v>39.315294494628908</v>
      </c>
      <c r="BA3135">
        <f t="shared" si="195"/>
        <v>9.9475983006414026E-14</v>
      </c>
    </row>
    <row r="3136" spans="1:53" x14ac:dyDescent="0.35">
      <c r="A3136">
        <v>1483811</v>
      </c>
      <c r="B3136">
        <v>2006</v>
      </c>
      <c r="C3136">
        <v>30</v>
      </c>
      <c r="D3136">
        <v>30</v>
      </c>
      <c r="E3136">
        <v>56</v>
      </c>
      <c r="F3136" t="s">
        <v>54</v>
      </c>
      <c r="G3136" t="s">
        <v>54</v>
      </c>
      <c r="H3136" t="s">
        <v>45</v>
      </c>
      <c r="I3136">
        <v>8</v>
      </c>
      <c r="J3136" t="s">
        <v>46</v>
      </c>
      <c r="K3136" t="s">
        <v>47</v>
      </c>
      <c r="L3136">
        <v>1</v>
      </c>
      <c r="M3136">
        <v>8</v>
      </c>
      <c r="N3136">
        <v>10</v>
      </c>
      <c r="O3136" t="s">
        <v>93</v>
      </c>
      <c r="P3136">
        <v>4406.5711080000001</v>
      </c>
      <c r="Q3136" t="s">
        <v>56</v>
      </c>
      <c r="R3136">
        <v>8000</v>
      </c>
      <c r="S3136">
        <v>100</v>
      </c>
      <c r="T3136">
        <v>6</v>
      </c>
      <c r="U3136" t="s">
        <v>50</v>
      </c>
      <c r="V3136">
        <v>0</v>
      </c>
      <c r="W3136">
        <v>0</v>
      </c>
      <c r="X3136">
        <v>3</v>
      </c>
      <c r="Y3136" t="s">
        <v>51</v>
      </c>
      <c r="Z3136" t="s">
        <v>52</v>
      </c>
      <c r="AA3136">
        <v>7.7235771999999994E-2</v>
      </c>
      <c r="AB3136">
        <v>0.13730803999999999</v>
      </c>
      <c r="AC3136">
        <v>0.49412827500000001</v>
      </c>
      <c r="AD3136">
        <v>0.14766496500000001</v>
      </c>
      <c r="AE3136">
        <v>3.561616162</v>
      </c>
      <c r="AF3136">
        <v>0.49272074100000002</v>
      </c>
      <c r="AG3136">
        <v>2.388888889</v>
      </c>
      <c r="AH3136">
        <v>0.196758673</v>
      </c>
      <c r="AI3136">
        <v>4.5581160000000001E-3</v>
      </c>
      <c r="AJ3136">
        <v>7</v>
      </c>
      <c r="AK3136">
        <v>811309</v>
      </c>
      <c r="AL3136">
        <v>0</v>
      </c>
      <c r="AM3136" t="s">
        <v>53</v>
      </c>
      <c r="AN3136">
        <v>2082006</v>
      </c>
      <c r="AO3136">
        <v>31122006</v>
      </c>
      <c r="AP3136">
        <v>647.38</v>
      </c>
      <c r="AQ3136">
        <v>1</v>
      </c>
      <c r="AR3136">
        <v>1</v>
      </c>
      <c r="AS3136">
        <v>647.38</v>
      </c>
      <c r="AT3136">
        <v>590.520751953125</v>
      </c>
      <c r="AU3136">
        <v>567.70949949999999</v>
      </c>
      <c r="AV3136">
        <v>89.325294494628906</v>
      </c>
      <c r="AW3136">
        <v>1096.52999999999</v>
      </c>
      <c r="AX3136">
        <f t="shared" si="192"/>
        <v>56.859248046874995</v>
      </c>
      <c r="AY3136">
        <f t="shared" si="193"/>
        <v>79.670500500000003</v>
      </c>
      <c r="AZ3136">
        <f t="shared" si="194"/>
        <v>558.05470550537109</v>
      </c>
      <c r="BA3136">
        <f t="shared" si="195"/>
        <v>449.14999999998997</v>
      </c>
    </row>
    <row r="3137" spans="1:53" x14ac:dyDescent="0.35">
      <c r="A3137">
        <v>5909390</v>
      </c>
      <c r="B3137">
        <v>2007</v>
      </c>
      <c r="C3137">
        <v>33</v>
      </c>
      <c r="D3137">
        <v>33</v>
      </c>
      <c r="E3137">
        <v>56</v>
      </c>
      <c r="F3137" t="s">
        <v>54</v>
      </c>
      <c r="G3137" t="s">
        <v>54</v>
      </c>
      <c r="H3137" t="s">
        <v>45</v>
      </c>
      <c r="I3137">
        <v>11</v>
      </c>
      <c r="J3137" t="s">
        <v>76</v>
      </c>
      <c r="K3137" t="s">
        <v>47</v>
      </c>
      <c r="L3137">
        <v>1</v>
      </c>
      <c r="M3137">
        <v>4</v>
      </c>
      <c r="N3137">
        <v>12</v>
      </c>
      <c r="O3137" t="s">
        <v>105</v>
      </c>
      <c r="P3137">
        <v>14771.88888</v>
      </c>
      <c r="Q3137" t="s">
        <v>49</v>
      </c>
      <c r="R3137">
        <v>12000</v>
      </c>
      <c r="S3137">
        <v>0</v>
      </c>
      <c r="T3137">
        <v>5</v>
      </c>
      <c r="U3137" t="s">
        <v>50</v>
      </c>
      <c r="V3137">
        <v>0</v>
      </c>
      <c r="W3137">
        <v>0</v>
      </c>
      <c r="X3137">
        <v>0</v>
      </c>
      <c r="Y3137" t="s">
        <v>51</v>
      </c>
      <c r="Z3137" t="s">
        <v>60</v>
      </c>
      <c r="AA3137">
        <v>8.9846602999999997E-2</v>
      </c>
      <c r="AB3137">
        <v>0.31505847999999997</v>
      </c>
      <c r="AC3137">
        <v>0.25292397700000002</v>
      </c>
      <c r="AD3137">
        <v>0.176429323</v>
      </c>
      <c r="AE3137">
        <v>40.728571430000002</v>
      </c>
      <c r="AF3137">
        <v>0.48509295000000002</v>
      </c>
      <c r="AG3137">
        <v>2.0840643280000002</v>
      </c>
      <c r="AH3137">
        <v>0.21325915600000001</v>
      </c>
      <c r="AI3137">
        <v>4.6360689999999996E-3</v>
      </c>
      <c r="AJ3137">
        <v>9</v>
      </c>
      <c r="AK3137">
        <v>811401</v>
      </c>
      <c r="AL3137">
        <v>0</v>
      </c>
      <c r="AM3137" t="s">
        <v>53</v>
      </c>
      <c r="AN3137">
        <v>1012007</v>
      </c>
      <c r="AO3137">
        <v>25092007</v>
      </c>
      <c r="AP3137">
        <v>956.51</v>
      </c>
      <c r="AQ3137">
        <v>1</v>
      </c>
      <c r="AR3137">
        <v>1</v>
      </c>
      <c r="AS3137">
        <v>956.51</v>
      </c>
      <c r="AT3137">
        <v>1272.35510253906</v>
      </c>
      <c r="AU3137">
        <v>1625.8052419999999</v>
      </c>
      <c r="AV3137">
        <v>89.325294494628906</v>
      </c>
      <c r="AW3137">
        <v>956.50999999999897</v>
      </c>
      <c r="AX3137">
        <f t="shared" si="192"/>
        <v>315.84510253906001</v>
      </c>
      <c r="AY3137">
        <f t="shared" si="193"/>
        <v>669.29524199999992</v>
      </c>
      <c r="AZ3137">
        <f t="shared" si="194"/>
        <v>867.18470550537108</v>
      </c>
      <c r="BA3137">
        <f t="shared" si="195"/>
        <v>1.0231815394945443E-12</v>
      </c>
    </row>
    <row r="3138" spans="1:53" x14ac:dyDescent="0.35">
      <c r="A3138">
        <v>2688810</v>
      </c>
      <c r="B3138">
        <v>2007</v>
      </c>
      <c r="C3138">
        <v>71</v>
      </c>
      <c r="D3138">
        <v>71</v>
      </c>
      <c r="E3138">
        <v>56</v>
      </c>
      <c r="F3138" t="s">
        <v>45</v>
      </c>
      <c r="G3138" t="s">
        <v>45</v>
      </c>
      <c r="H3138" t="s">
        <v>45</v>
      </c>
      <c r="I3138">
        <v>50</v>
      </c>
      <c r="J3138" t="s">
        <v>57</v>
      </c>
      <c r="K3138" t="s">
        <v>47</v>
      </c>
      <c r="L3138">
        <v>1</v>
      </c>
      <c r="M3138">
        <v>5</v>
      </c>
      <c r="N3138">
        <v>12</v>
      </c>
      <c r="O3138" t="s">
        <v>93</v>
      </c>
      <c r="P3138">
        <v>4736.0245189999996</v>
      </c>
      <c r="Q3138" t="s">
        <v>73</v>
      </c>
      <c r="R3138">
        <v>3000</v>
      </c>
      <c r="S3138">
        <v>0</v>
      </c>
      <c r="T3138">
        <v>4</v>
      </c>
      <c r="U3138" t="s">
        <v>62</v>
      </c>
      <c r="V3138">
        <v>1</v>
      </c>
      <c r="W3138">
        <v>0</v>
      </c>
      <c r="X3138">
        <v>2</v>
      </c>
      <c r="Y3138" t="s">
        <v>51</v>
      </c>
      <c r="Z3138" t="s">
        <v>52</v>
      </c>
      <c r="AA3138">
        <v>5.0505051000000002E-2</v>
      </c>
      <c r="AB3138">
        <v>0.27919227400000002</v>
      </c>
      <c r="AC3138">
        <v>0.40210711199999999</v>
      </c>
      <c r="AD3138">
        <v>0.20641646499999999</v>
      </c>
      <c r="AE3138">
        <v>28.15909091</v>
      </c>
      <c r="AF3138">
        <v>0.48466505300000001</v>
      </c>
      <c r="AG3138">
        <v>2.1755926250000002</v>
      </c>
      <c r="AH3138">
        <v>0.113745414</v>
      </c>
      <c r="AI3138">
        <v>6.7739200000000001E-3</v>
      </c>
      <c r="AJ3138">
        <v>7</v>
      </c>
      <c r="AK3138">
        <v>811402</v>
      </c>
      <c r="AL3138">
        <v>1</v>
      </c>
      <c r="AM3138" t="s">
        <v>53</v>
      </c>
      <c r="AN3138">
        <v>1012007</v>
      </c>
      <c r="AO3138">
        <v>21112007</v>
      </c>
      <c r="AP3138">
        <v>915.56</v>
      </c>
      <c r="AQ3138">
        <v>1</v>
      </c>
      <c r="AR3138">
        <v>1</v>
      </c>
      <c r="AS3138">
        <v>915.56</v>
      </c>
      <c r="AT3138">
        <v>764.42352294921795</v>
      </c>
      <c r="AU3138">
        <v>618.85441219999996</v>
      </c>
      <c r="AV3138">
        <v>89.325294494628906</v>
      </c>
      <c r="AW3138">
        <v>915.55999999999904</v>
      </c>
      <c r="AX3138">
        <f t="shared" ref="AX3138:AX3201" si="196">ABS(AT3138-AS3138)</f>
        <v>151.13647705078199</v>
      </c>
      <c r="AY3138">
        <f t="shared" ref="AY3138:AY3201" si="197">ABS(AU3138-AS3138)</f>
        <v>296.70558779999999</v>
      </c>
      <c r="AZ3138">
        <f t="shared" si="194"/>
        <v>826.23470550537104</v>
      </c>
      <c r="BA3138">
        <f t="shared" si="195"/>
        <v>9.0949470177292824E-13</v>
      </c>
    </row>
    <row r="3139" spans="1:53" x14ac:dyDescent="0.35">
      <c r="A3139">
        <v>5252012</v>
      </c>
      <c r="B3139">
        <v>2007</v>
      </c>
      <c r="C3139">
        <v>80</v>
      </c>
      <c r="D3139">
        <v>50</v>
      </c>
      <c r="E3139">
        <v>50</v>
      </c>
      <c r="F3139" t="s">
        <v>45</v>
      </c>
      <c r="G3139" t="s">
        <v>54</v>
      </c>
      <c r="H3139" t="s">
        <v>54</v>
      </c>
      <c r="I3139">
        <v>24</v>
      </c>
      <c r="J3139" t="s">
        <v>57</v>
      </c>
      <c r="K3139" t="s">
        <v>58</v>
      </c>
      <c r="L3139">
        <v>2</v>
      </c>
      <c r="M3139">
        <v>3</v>
      </c>
      <c r="N3139">
        <v>13</v>
      </c>
      <c r="O3139" t="s">
        <v>61</v>
      </c>
      <c r="P3139">
        <v>8329.0102239999997</v>
      </c>
      <c r="Q3139" t="s">
        <v>73</v>
      </c>
      <c r="R3139">
        <v>8000</v>
      </c>
      <c r="S3139">
        <v>0</v>
      </c>
      <c r="T3139">
        <v>14</v>
      </c>
      <c r="U3139" t="s">
        <v>50</v>
      </c>
      <c r="V3139">
        <v>0</v>
      </c>
      <c r="W3139">
        <v>0</v>
      </c>
      <c r="X3139">
        <v>0</v>
      </c>
      <c r="Y3139" t="s">
        <v>63</v>
      </c>
      <c r="Z3139" t="s">
        <v>60</v>
      </c>
      <c r="AA3139">
        <v>4.7120418999999997E-2</v>
      </c>
      <c r="AB3139">
        <v>0.26027397299999999</v>
      </c>
      <c r="AC3139">
        <v>0.39766317499999998</v>
      </c>
      <c r="AD3139">
        <v>0.177494399</v>
      </c>
      <c r="AE3139">
        <v>6.082809224</v>
      </c>
      <c r="AF3139">
        <v>0.48457694299999998</v>
      </c>
      <c r="AG3139">
        <v>2.3380338439999999</v>
      </c>
      <c r="AH3139">
        <v>0.20153183299999999</v>
      </c>
      <c r="AI3139">
        <v>5.7443750000000003E-3</v>
      </c>
      <c r="AJ3139">
        <v>6</v>
      </c>
      <c r="AK3139">
        <v>811404</v>
      </c>
      <c r="AL3139">
        <v>0</v>
      </c>
      <c r="AM3139" t="s">
        <v>53</v>
      </c>
      <c r="AN3139">
        <v>1012007</v>
      </c>
      <c r="AO3139">
        <v>14122007</v>
      </c>
      <c r="AP3139">
        <v>97.25</v>
      </c>
      <c r="AQ3139">
        <v>1</v>
      </c>
      <c r="AR3139">
        <v>1</v>
      </c>
      <c r="AS3139">
        <v>97.25</v>
      </c>
      <c r="AT3139">
        <v>416.66571044921801</v>
      </c>
      <c r="AU3139">
        <v>829.18264290000002</v>
      </c>
      <c r="AV3139">
        <v>89.325294494628906</v>
      </c>
      <c r="AW3139">
        <v>97.25</v>
      </c>
      <c r="AX3139">
        <f t="shared" si="196"/>
        <v>319.41571044921801</v>
      </c>
      <c r="AY3139">
        <f t="shared" si="197"/>
        <v>731.93264290000002</v>
      </c>
      <c r="AZ3139">
        <f t="shared" ref="AZ3139:AZ3202" si="198">ABS(AV3139-AS3139)</f>
        <v>7.9247055053710938</v>
      </c>
      <c r="BA3139">
        <f t="shared" ref="BA3139:BA3202" si="199">ABS(AW3139-AS3139)</f>
        <v>0</v>
      </c>
    </row>
    <row r="3140" spans="1:53" x14ac:dyDescent="0.35">
      <c r="A3140">
        <v>353135</v>
      </c>
      <c r="B3140">
        <v>2006</v>
      </c>
      <c r="C3140">
        <v>78</v>
      </c>
      <c r="D3140">
        <v>32</v>
      </c>
      <c r="E3140">
        <v>32</v>
      </c>
      <c r="F3140" t="s">
        <v>54</v>
      </c>
      <c r="G3140" t="s">
        <v>45</v>
      </c>
      <c r="H3140" t="s">
        <v>45</v>
      </c>
      <c r="I3140">
        <v>9</v>
      </c>
      <c r="J3140" t="s">
        <v>57</v>
      </c>
      <c r="K3140" t="s">
        <v>78</v>
      </c>
      <c r="L3140">
        <v>3</v>
      </c>
      <c r="M3140">
        <v>6</v>
      </c>
      <c r="N3140">
        <v>16</v>
      </c>
      <c r="O3140" t="s">
        <v>61</v>
      </c>
      <c r="P3140">
        <v>4602.7562520000001</v>
      </c>
      <c r="Q3140" t="s">
        <v>73</v>
      </c>
      <c r="R3140">
        <v>12000</v>
      </c>
      <c r="S3140">
        <v>0</v>
      </c>
      <c r="T3140">
        <v>18</v>
      </c>
      <c r="U3140" t="s">
        <v>62</v>
      </c>
      <c r="V3140">
        <v>1</v>
      </c>
      <c r="W3140">
        <v>0</v>
      </c>
      <c r="X3140">
        <v>5</v>
      </c>
      <c r="Y3140" t="s">
        <v>51</v>
      </c>
      <c r="Z3140" t="s">
        <v>52</v>
      </c>
      <c r="AA3140">
        <v>0.117718447</v>
      </c>
      <c r="AB3140">
        <v>0.269012945</v>
      </c>
      <c r="AC3140">
        <v>0.30906148900000002</v>
      </c>
      <c r="AD3140">
        <v>0.110177706</v>
      </c>
      <c r="AE3140">
        <v>7.9156010229999998</v>
      </c>
      <c r="AF3140">
        <v>0.48804523399999999</v>
      </c>
      <c r="AG3140">
        <v>2.5040453070000002</v>
      </c>
      <c r="AH3140">
        <v>0.23762376199999999</v>
      </c>
      <c r="AI3140">
        <v>7.5984340000000003E-3</v>
      </c>
      <c r="AJ3140">
        <v>8</v>
      </c>
      <c r="AK3140">
        <v>811405</v>
      </c>
      <c r="AL3140">
        <v>1</v>
      </c>
      <c r="AM3140" t="s">
        <v>53</v>
      </c>
      <c r="AN3140">
        <v>27022006</v>
      </c>
      <c r="AO3140">
        <v>31122006</v>
      </c>
      <c r="AP3140">
        <v>159.86000000000001</v>
      </c>
      <c r="AQ3140">
        <v>1</v>
      </c>
      <c r="AR3140">
        <v>1</v>
      </c>
      <c r="AS3140">
        <v>159.86000000000001</v>
      </c>
      <c r="AT3140">
        <v>111.861640930175</v>
      </c>
      <c r="AU3140">
        <v>491.26890129999998</v>
      </c>
      <c r="AV3140">
        <v>89.325294494628906</v>
      </c>
      <c r="AW3140">
        <v>159.86000000000001</v>
      </c>
      <c r="AX3140">
        <f t="shared" si="196"/>
        <v>47.998359069825014</v>
      </c>
      <c r="AY3140">
        <f t="shared" si="197"/>
        <v>331.40890129999997</v>
      </c>
      <c r="AZ3140">
        <f t="shared" si="198"/>
        <v>70.534705505371107</v>
      </c>
      <c r="BA3140">
        <f t="shared" si="199"/>
        <v>0</v>
      </c>
    </row>
    <row r="3141" spans="1:53" x14ac:dyDescent="0.35">
      <c r="A3141">
        <v>5167391</v>
      </c>
      <c r="B3141">
        <v>2007</v>
      </c>
      <c r="C3141">
        <v>56</v>
      </c>
      <c r="D3141">
        <v>56</v>
      </c>
      <c r="E3141">
        <v>56</v>
      </c>
      <c r="F3141" t="s">
        <v>54</v>
      </c>
      <c r="G3141" t="s">
        <v>54</v>
      </c>
      <c r="H3141" t="s">
        <v>45</v>
      </c>
      <c r="I3141">
        <v>26</v>
      </c>
      <c r="J3141" t="s">
        <v>46</v>
      </c>
      <c r="K3141" t="s">
        <v>47</v>
      </c>
      <c r="L3141">
        <v>1</v>
      </c>
      <c r="M3141">
        <v>3</v>
      </c>
      <c r="N3141">
        <v>14</v>
      </c>
      <c r="O3141" t="s">
        <v>93</v>
      </c>
      <c r="P3141">
        <v>5177.4748509999999</v>
      </c>
      <c r="Q3141" t="s">
        <v>49</v>
      </c>
      <c r="R3141">
        <v>9000</v>
      </c>
      <c r="S3141">
        <v>100</v>
      </c>
      <c r="T3141">
        <v>2</v>
      </c>
      <c r="U3141" t="s">
        <v>62</v>
      </c>
      <c r="V3141">
        <v>0</v>
      </c>
      <c r="W3141">
        <v>0</v>
      </c>
      <c r="X3141">
        <v>1</v>
      </c>
      <c r="Y3141" t="s">
        <v>63</v>
      </c>
      <c r="Z3141" t="s">
        <v>60</v>
      </c>
      <c r="AA3141">
        <v>0.117718447</v>
      </c>
      <c r="AB3141">
        <v>0.269012945</v>
      </c>
      <c r="AC3141">
        <v>0.30906148900000002</v>
      </c>
      <c r="AD3141">
        <v>0.110177706</v>
      </c>
      <c r="AE3141">
        <v>7.9156010229999998</v>
      </c>
      <c r="AF3141">
        <v>0.48804523399999999</v>
      </c>
      <c r="AG3141">
        <v>2.5040453070000002</v>
      </c>
      <c r="AH3141">
        <v>0.23762376199999999</v>
      </c>
      <c r="AI3141">
        <v>7.5984340000000003E-3</v>
      </c>
      <c r="AJ3141">
        <v>3</v>
      </c>
      <c r="AK3141">
        <v>811405</v>
      </c>
      <c r="AL3141">
        <v>0</v>
      </c>
      <c r="AM3141" t="s">
        <v>53</v>
      </c>
      <c r="AN3141">
        <v>4032007</v>
      </c>
      <c r="AO3141">
        <v>31122007</v>
      </c>
      <c r="AP3141">
        <v>943.66</v>
      </c>
      <c r="AQ3141">
        <v>1</v>
      </c>
      <c r="AR3141">
        <v>1</v>
      </c>
      <c r="AS3141">
        <v>943.66</v>
      </c>
      <c r="AT3141">
        <v>776.287109375</v>
      </c>
      <c r="AU3141">
        <v>937.9910112</v>
      </c>
      <c r="AV3141">
        <v>89.325294494628906</v>
      </c>
      <c r="AW3141">
        <v>943.65999999999894</v>
      </c>
      <c r="AX3141">
        <f t="shared" si="196"/>
        <v>167.37289062499997</v>
      </c>
      <c r="AY3141">
        <f t="shared" si="197"/>
        <v>5.6689887999999655</v>
      </c>
      <c r="AZ3141">
        <f t="shared" si="198"/>
        <v>854.33470550537106</v>
      </c>
      <c r="BA3141">
        <f t="shared" si="199"/>
        <v>1.0231815394945443E-12</v>
      </c>
    </row>
    <row r="3142" spans="1:53" x14ac:dyDescent="0.35">
      <c r="A3142">
        <v>2069153</v>
      </c>
      <c r="B3142">
        <v>2005</v>
      </c>
      <c r="C3142">
        <v>65</v>
      </c>
      <c r="D3142">
        <v>55</v>
      </c>
      <c r="E3142">
        <v>55</v>
      </c>
      <c r="F3142" t="s">
        <v>54</v>
      </c>
      <c r="G3142" t="s">
        <v>45</v>
      </c>
      <c r="H3142" t="s">
        <v>45</v>
      </c>
      <c r="I3142">
        <v>29</v>
      </c>
      <c r="J3142" t="s">
        <v>57</v>
      </c>
      <c r="K3142" t="s">
        <v>71</v>
      </c>
      <c r="L3142">
        <v>2</v>
      </c>
      <c r="M3142">
        <v>2</v>
      </c>
      <c r="N3142">
        <v>22</v>
      </c>
      <c r="O3142" t="s">
        <v>82</v>
      </c>
      <c r="P3142">
        <v>8345.1768670000001</v>
      </c>
      <c r="Q3142" t="s">
        <v>49</v>
      </c>
      <c r="R3142">
        <v>8000</v>
      </c>
      <c r="S3142">
        <v>50</v>
      </c>
      <c r="T3142">
        <v>9</v>
      </c>
      <c r="U3142" t="s">
        <v>50</v>
      </c>
      <c r="V3142">
        <v>0</v>
      </c>
      <c r="W3142">
        <v>0</v>
      </c>
      <c r="X3142">
        <v>3</v>
      </c>
      <c r="Y3142" t="s">
        <v>51</v>
      </c>
      <c r="Z3142" t="s">
        <v>52</v>
      </c>
      <c r="AA3142">
        <v>6.7373051000000003E-2</v>
      </c>
      <c r="AB3142">
        <v>0.12952228700000001</v>
      </c>
      <c r="AC3142">
        <v>0.38396961800000001</v>
      </c>
      <c r="AD3142">
        <v>0.15444480099999999</v>
      </c>
      <c r="AE3142">
        <v>40.865573769999997</v>
      </c>
      <c r="AF3142">
        <v>0.48684210500000002</v>
      </c>
      <c r="AG3142">
        <v>2.4913052169999998</v>
      </c>
      <c r="AH3142">
        <v>0.21213473099999999</v>
      </c>
      <c r="AI3142">
        <v>4.2382330000000001E-3</v>
      </c>
      <c r="AJ3142">
        <v>7</v>
      </c>
      <c r="AK3142">
        <v>811506</v>
      </c>
      <c r="AL3142">
        <v>0</v>
      </c>
      <c r="AM3142" t="s">
        <v>66</v>
      </c>
      <c r="AN3142">
        <v>13062005</v>
      </c>
      <c r="AO3142">
        <v>31122005</v>
      </c>
      <c r="AP3142">
        <v>1691.41</v>
      </c>
      <c r="AQ3142">
        <v>1</v>
      </c>
      <c r="AR3142">
        <v>1</v>
      </c>
      <c r="AS3142">
        <v>1691.41</v>
      </c>
      <c r="AT3142">
        <v>927.90612792968705</v>
      </c>
      <c r="AU3142">
        <v>720.3400431</v>
      </c>
      <c r="AV3142">
        <v>89.325294494628906</v>
      </c>
      <c r="AW3142">
        <v>1691.41</v>
      </c>
      <c r="AX3142">
        <f t="shared" si="196"/>
        <v>763.50387207031304</v>
      </c>
      <c r="AY3142">
        <f t="shared" si="197"/>
        <v>971.06995690000008</v>
      </c>
      <c r="AZ3142">
        <f t="shared" si="198"/>
        <v>1602.0847055053712</v>
      </c>
      <c r="BA3142">
        <f t="shared" si="199"/>
        <v>0</v>
      </c>
    </row>
    <row r="3143" spans="1:53" x14ac:dyDescent="0.35">
      <c r="A3143">
        <v>3184360</v>
      </c>
      <c r="B3143">
        <v>2007</v>
      </c>
      <c r="C3143">
        <v>58</v>
      </c>
      <c r="D3143">
        <v>58</v>
      </c>
      <c r="E3143">
        <v>63</v>
      </c>
      <c r="F3143" t="s">
        <v>54</v>
      </c>
      <c r="G3143" t="s">
        <v>54</v>
      </c>
      <c r="H3143" t="s">
        <v>45</v>
      </c>
      <c r="I3143">
        <v>34</v>
      </c>
      <c r="J3143" t="s">
        <v>57</v>
      </c>
      <c r="K3143" t="s">
        <v>58</v>
      </c>
      <c r="L3143">
        <v>2</v>
      </c>
      <c r="M3143">
        <v>6</v>
      </c>
      <c r="N3143">
        <v>27</v>
      </c>
      <c r="O3143" t="s">
        <v>103</v>
      </c>
      <c r="P3143">
        <v>5518.2380890000004</v>
      </c>
      <c r="Q3143" t="s">
        <v>49</v>
      </c>
      <c r="R3143">
        <v>7000</v>
      </c>
      <c r="S3143">
        <v>100</v>
      </c>
      <c r="T3143">
        <v>26</v>
      </c>
      <c r="U3143" t="s">
        <v>62</v>
      </c>
      <c r="V3143">
        <v>0</v>
      </c>
      <c r="W3143">
        <v>0</v>
      </c>
      <c r="X3143">
        <v>2</v>
      </c>
      <c r="Y3143" t="s">
        <v>63</v>
      </c>
      <c r="Z3143" t="s">
        <v>60</v>
      </c>
      <c r="AA3143">
        <v>3.9610185999999999E-2</v>
      </c>
      <c r="AB3143">
        <v>0.19433962299999999</v>
      </c>
      <c r="AC3143">
        <v>0.40628930800000002</v>
      </c>
      <c r="AD3143">
        <v>0.204585779</v>
      </c>
      <c r="AE3143">
        <v>14.172147000000001</v>
      </c>
      <c r="AF3143">
        <v>0.48259860799999998</v>
      </c>
      <c r="AG3143">
        <v>2.3040880499999998</v>
      </c>
      <c r="AH3143">
        <v>0.18924074799999999</v>
      </c>
      <c r="AI3143">
        <v>5.5322399999999999E-3</v>
      </c>
      <c r="AJ3143">
        <v>4</v>
      </c>
      <c r="AK3143">
        <v>811508</v>
      </c>
      <c r="AL3143">
        <v>0</v>
      </c>
      <c r="AM3143" t="s">
        <v>53</v>
      </c>
      <c r="AN3143">
        <v>1012007</v>
      </c>
      <c r="AO3143">
        <v>21112007</v>
      </c>
      <c r="AP3143">
        <v>935.32</v>
      </c>
      <c r="AQ3143">
        <v>1</v>
      </c>
      <c r="AR3143">
        <v>1</v>
      </c>
      <c r="AS3143">
        <v>935.32</v>
      </c>
      <c r="AT3143">
        <v>663.18255615234295</v>
      </c>
      <c r="AU3143">
        <v>763.19963210000003</v>
      </c>
      <c r="AV3143">
        <v>89.325294494628906</v>
      </c>
      <c r="AW3143">
        <v>536.03999999999905</v>
      </c>
      <c r="AX3143">
        <f t="shared" si="196"/>
        <v>272.1374438476571</v>
      </c>
      <c r="AY3143">
        <f t="shared" si="197"/>
        <v>172.12036790000002</v>
      </c>
      <c r="AZ3143">
        <f t="shared" si="198"/>
        <v>845.99470550537114</v>
      </c>
      <c r="BA3143">
        <f t="shared" si="199"/>
        <v>399.280000000001</v>
      </c>
    </row>
    <row r="3144" spans="1:53" x14ac:dyDescent="0.35">
      <c r="A3144">
        <v>2310298</v>
      </c>
      <c r="B3144">
        <v>2005</v>
      </c>
      <c r="C3144">
        <v>48</v>
      </c>
      <c r="D3144">
        <v>42</v>
      </c>
      <c r="E3144">
        <v>42</v>
      </c>
      <c r="F3144" t="s">
        <v>54</v>
      </c>
      <c r="G3144" t="s">
        <v>45</v>
      </c>
      <c r="H3144" t="s">
        <v>45</v>
      </c>
      <c r="I3144">
        <v>18</v>
      </c>
      <c r="J3144" t="s">
        <v>57</v>
      </c>
      <c r="K3144" t="s">
        <v>58</v>
      </c>
      <c r="L3144">
        <v>2</v>
      </c>
      <c r="M3144">
        <v>10</v>
      </c>
      <c r="N3144">
        <v>21</v>
      </c>
      <c r="O3144" t="s">
        <v>77</v>
      </c>
      <c r="P3144">
        <v>5742.0307069999999</v>
      </c>
      <c r="Q3144" t="s">
        <v>73</v>
      </c>
      <c r="R3144">
        <v>24000</v>
      </c>
      <c r="S3144">
        <v>50</v>
      </c>
      <c r="T3144">
        <v>2</v>
      </c>
      <c r="U3144" t="s">
        <v>62</v>
      </c>
      <c r="V3144">
        <v>0</v>
      </c>
      <c r="W3144">
        <v>0</v>
      </c>
      <c r="X3144">
        <v>4</v>
      </c>
      <c r="Y3144" t="s">
        <v>51</v>
      </c>
      <c r="Z3144" t="s">
        <v>65</v>
      </c>
      <c r="AA3144">
        <v>6.9829901999999999E-2</v>
      </c>
      <c r="AB3144">
        <v>0.17165847100000001</v>
      </c>
      <c r="AC3144">
        <v>0.47742512300000001</v>
      </c>
      <c r="AD3144">
        <v>0.145058249</v>
      </c>
      <c r="AE3144">
        <v>38.846715330000002</v>
      </c>
      <c r="AF3144">
        <v>0.50131529500000005</v>
      </c>
      <c r="AG3144">
        <v>2.379079124</v>
      </c>
      <c r="AH3144">
        <v>0.108562283</v>
      </c>
      <c r="AI3144">
        <v>5.6014940000000003E-3</v>
      </c>
      <c r="AJ3144">
        <v>4</v>
      </c>
      <c r="AK3144">
        <v>811509</v>
      </c>
      <c r="AL3144">
        <v>0</v>
      </c>
      <c r="AM3144" t="s">
        <v>53</v>
      </c>
      <c r="AN3144">
        <v>27082005</v>
      </c>
      <c r="AO3144">
        <v>31122005</v>
      </c>
      <c r="AP3144">
        <v>706.76</v>
      </c>
      <c r="AQ3144">
        <v>1</v>
      </c>
      <c r="AR3144">
        <v>1</v>
      </c>
      <c r="AS3144">
        <v>706.76</v>
      </c>
      <c r="AT3144">
        <v>687.95428466796795</v>
      </c>
      <c r="AU3144">
        <v>611.23850119999997</v>
      </c>
      <c r="AV3144">
        <v>89.325294494628906</v>
      </c>
      <c r="AW3144">
        <v>706.75999999999897</v>
      </c>
      <c r="AX3144">
        <f t="shared" si="196"/>
        <v>18.805715332032037</v>
      </c>
      <c r="AY3144">
        <f t="shared" si="197"/>
        <v>95.521498800000018</v>
      </c>
      <c r="AZ3144">
        <f t="shared" si="198"/>
        <v>617.43470550537108</v>
      </c>
      <c r="BA3144">
        <f t="shared" si="199"/>
        <v>1.0231815394945443E-12</v>
      </c>
    </row>
    <row r="3145" spans="1:53" x14ac:dyDescent="0.35">
      <c r="A3145">
        <v>5400779</v>
      </c>
      <c r="B3145">
        <v>2008</v>
      </c>
      <c r="C3145">
        <v>59</v>
      </c>
      <c r="D3145">
        <v>37</v>
      </c>
      <c r="E3145">
        <v>37</v>
      </c>
      <c r="F3145" t="s">
        <v>54</v>
      </c>
      <c r="G3145" t="s">
        <v>45</v>
      </c>
      <c r="H3145" t="s">
        <v>45</v>
      </c>
      <c r="I3145">
        <v>11</v>
      </c>
      <c r="J3145" t="s">
        <v>57</v>
      </c>
      <c r="K3145" t="s">
        <v>58</v>
      </c>
      <c r="L3145">
        <v>2</v>
      </c>
      <c r="M3145">
        <v>7</v>
      </c>
      <c r="N3145">
        <v>23</v>
      </c>
      <c r="O3145" t="s">
        <v>61</v>
      </c>
      <c r="P3145">
        <v>8779.3075179999996</v>
      </c>
      <c r="Q3145" t="s">
        <v>49</v>
      </c>
      <c r="R3145">
        <v>8000</v>
      </c>
      <c r="S3145">
        <v>0</v>
      </c>
      <c r="T3145">
        <v>0</v>
      </c>
      <c r="U3145" t="s">
        <v>62</v>
      </c>
      <c r="V3145">
        <v>2</v>
      </c>
      <c r="W3145">
        <v>0</v>
      </c>
      <c r="X3145">
        <v>1</v>
      </c>
      <c r="Y3145" t="s">
        <v>76</v>
      </c>
      <c r="Z3145" t="s">
        <v>60</v>
      </c>
      <c r="AA3145">
        <v>6.9829901999999999E-2</v>
      </c>
      <c r="AB3145">
        <v>0.17165847100000001</v>
      </c>
      <c r="AC3145">
        <v>0.47742512300000001</v>
      </c>
      <c r="AD3145">
        <v>0.145058249</v>
      </c>
      <c r="AE3145">
        <v>38.846715330000002</v>
      </c>
      <c r="AF3145">
        <v>0.50131529500000005</v>
      </c>
      <c r="AG3145">
        <v>2.379079124</v>
      </c>
      <c r="AH3145">
        <v>0.108562283</v>
      </c>
      <c r="AI3145">
        <v>5.6014940000000003E-3</v>
      </c>
      <c r="AJ3145">
        <v>5</v>
      </c>
      <c r="AK3145">
        <v>811509</v>
      </c>
      <c r="AL3145">
        <v>2</v>
      </c>
      <c r="AM3145" t="s">
        <v>53</v>
      </c>
      <c r="AN3145">
        <v>1012008</v>
      </c>
      <c r="AO3145">
        <v>15062008</v>
      </c>
      <c r="AP3145">
        <v>1059.46</v>
      </c>
      <c r="AQ3145">
        <v>1</v>
      </c>
      <c r="AR3145">
        <v>1</v>
      </c>
      <c r="AS3145">
        <v>1059.46</v>
      </c>
      <c r="AT3145">
        <v>1032.0791015625</v>
      </c>
      <c r="AU3145">
        <v>828.53713059999995</v>
      </c>
      <c r="AV3145">
        <v>89.325294494628906</v>
      </c>
      <c r="AW3145">
        <v>1059.46</v>
      </c>
      <c r="AX3145">
        <f t="shared" si="196"/>
        <v>27.380898437500036</v>
      </c>
      <c r="AY3145">
        <f t="shared" si="197"/>
        <v>230.92286940000008</v>
      </c>
      <c r="AZ3145">
        <f t="shared" si="198"/>
        <v>970.13470550537113</v>
      </c>
      <c r="BA3145">
        <f t="shared" si="199"/>
        <v>0</v>
      </c>
    </row>
    <row r="3146" spans="1:53" x14ac:dyDescent="0.35">
      <c r="A3146">
        <v>8660843</v>
      </c>
      <c r="B3146">
        <v>2008</v>
      </c>
      <c r="C3146">
        <v>45</v>
      </c>
      <c r="D3146">
        <v>37</v>
      </c>
      <c r="E3146">
        <v>37</v>
      </c>
      <c r="F3146" t="s">
        <v>54</v>
      </c>
      <c r="G3146" t="s">
        <v>45</v>
      </c>
      <c r="H3146" t="s">
        <v>45</v>
      </c>
      <c r="I3146">
        <v>16</v>
      </c>
      <c r="J3146" t="s">
        <v>46</v>
      </c>
      <c r="K3146" t="s">
        <v>64</v>
      </c>
      <c r="L3146">
        <v>2</v>
      </c>
      <c r="M3146">
        <v>13</v>
      </c>
      <c r="N3146">
        <v>25</v>
      </c>
      <c r="O3146" t="s">
        <v>75</v>
      </c>
      <c r="P3146">
        <v>3873.432053</v>
      </c>
      <c r="Q3146" t="s">
        <v>49</v>
      </c>
      <c r="R3146">
        <v>12000</v>
      </c>
      <c r="S3146">
        <v>0</v>
      </c>
      <c r="T3146">
        <v>9</v>
      </c>
      <c r="U3146" t="s">
        <v>50</v>
      </c>
      <c r="V3146">
        <v>0</v>
      </c>
      <c r="W3146">
        <v>0</v>
      </c>
      <c r="X3146">
        <v>0</v>
      </c>
      <c r="Y3146" t="s">
        <v>63</v>
      </c>
      <c r="Z3146" t="s">
        <v>60</v>
      </c>
      <c r="AA3146">
        <v>6.9829901999999999E-2</v>
      </c>
      <c r="AB3146">
        <v>0.17165847100000001</v>
      </c>
      <c r="AC3146">
        <v>0.47742512300000001</v>
      </c>
      <c r="AD3146">
        <v>0.145058249</v>
      </c>
      <c r="AE3146">
        <v>38.846715330000002</v>
      </c>
      <c r="AF3146">
        <v>0.50131529500000005</v>
      </c>
      <c r="AG3146">
        <v>2.379079124</v>
      </c>
      <c r="AH3146">
        <v>0.108562283</v>
      </c>
      <c r="AI3146">
        <v>5.6014940000000003E-3</v>
      </c>
      <c r="AJ3146">
        <v>8</v>
      </c>
      <c r="AK3146">
        <v>811509</v>
      </c>
      <c r="AL3146">
        <v>0</v>
      </c>
      <c r="AM3146" t="s">
        <v>53</v>
      </c>
      <c r="AN3146">
        <v>18082008</v>
      </c>
      <c r="AO3146">
        <v>31122008</v>
      </c>
      <c r="AP3146">
        <v>177.37</v>
      </c>
      <c r="AQ3146">
        <v>1</v>
      </c>
      <c r="AR3146">
        <v>1</v>
      </c>
      <c r="AS3146">
        <v>177.37</v>
      </c>
      <c r="AT3146">
        <v>512.19732666015602</v>
      </c>
      <c r="AU3146">
        <v>632.98049330000003</v>
      </c>
      <c r="AV3146">
        <v>89.325294494628906</v>
      </c>
      <c r="AW3146">
        <v>177.37</v>
      </c>
      <c r="AX3146">
        <f t="shared" si="196"/>
        <v>334.82732666015602</v>
      </c>
      <c r="AY3146">
        <f t="shared" si="197"/>
        <v>455.61049330000003</v>
      </c>
      <c r="AZ3146">
        <f t="shared" si="198"/>
        <v>88.044705505371098</v>
      </c>
      <c r="BA3146">
        <f t="shared" si="199"/>
        <v>0</v>
      </c>
    </row>
    <row r="3147" spans="1:53" x14ac:dyDescent="0.35">
      <c r="A3147">
        <v>5130826</v>
      </c>
      <c r="B3147">
        <v>2007</v>
      </c>
      <c r="C3147">
        <v>32</v>
      </c>
      <c r="D3147">
        <v>32</v>
      </c>
      <c r="E3147">
        <v>56</v>
      </c>
      <c r="F3147" t="s">
        <v>54</v>
      </c>
      <c r="G3147" t="s">
        <v>54</v>
      </c>
      <c r="H3147" t="s">
        <v>45</v>
      </c>
      <c r="I3147">
        <v>10</v>
      </c>
      <c r="J3147" t="s">
        <v>57</v>
      </c>
      <c r="K3147" t="s">
        <v>47</v>
      </c>
      <c r="L3147">
        <v>1</v>
      </c>
      <c r="M3147">
        <v>2</v>
      </c>
      <c r="N3147">
        <v>18</v>
      </c>
      <c r="O3147" t="s">
        <v>70</v>
      </c>
      <c r="P3147">
        <v>7148.2495479999998</v>
      </c>
      <c r="Q3147" t="s">
        <v>73</v>
      </c>
      <c r="R3147">
        <v>12000</v>
      </c>
      <c r="S3147">
        <v>50</v>
      </c>
      <c r="T3147">
        <v>12</v>
      </c>
      <c r="U3147" t="s">
        <v>62</v>
      </c>
      <c r="V3147">
        <v>0</v>
      </c>
      <c r="W3147">
        <v>0</v>
      </c>
      <c r="X3147">
        <v>1</v>
      </c>
      <c r="Y3147" t="s">
        <v>51</v>
      </c>
      <c r="Z3147" t="s">
        <v>52</v>
      </c>
      <c r="AA3147">
        <v>8.9759407999999999E-2</v>
      </c>
      <c r="AB3147">
        <v>0.29302899399999999</v>
      </c>
      <c r="AC3147">
        <v>0.390808143</v>
      </c>
      <c r="AD3147">
        <v>0.200815772</v>
      </c>
      <c r="AE3147">
        <v>5.1832276249999998</v>
      </c>
      <c r="AF3147">
        <v>0.48511216899999998</v>
      </c>
      <c r="AG3147">
        <v>2.2686613200000001</v>
      </c>
      <c r="AH3147">
        <v>0.23578154400000001</v>
      </c>
      <c r="AI3147">
        <v>7.1563089999999996E-3</v>
      </c>
      <c r="AJ3147">
        <v>9</v>
      </c>
      <c r="AK3147">
        <v>811608</v>
      </c>
      <c r="AL3147">
        <v>0</v>
      </c>
      <c r="AM3147" t="s">
        <v>53</v>
      </c>
      <c r="AN3147">
        <v>4082007</v>
      </c>
      <c r="AO3147">
        <v>31122007</v>
      </c>
      <c r="AP3147">
        <v>753.91</v>
      </c>
      <c r="AQ3147">
        <v>1</v>
      </c>
      <c r="AR3147">
        <v>1</v>
      </c>
      <c r="AS3147">
        <v>753.91</v>
      </c>
      <c r="AT3147">
        <v>988.83435058593705</v>
      </c>
      <c r="AU3147">
        <v>1510.9529809999999</v>
      </c>
      <c r="AV3147">
        <v>89.325294494628906</v>
      </c>
      <c r="AW3147">
        <v>753.90999999999894</v>
      </c>
      <c r="AX3147">
        <f t="shared" si="196"/>
        <v>234.92435058593708</v>
      </c>
      <c r="AY3147">
        <f t="shared" si="197"/>
        <v>757.04298099999994</v>
      </c>
      <c r="AZ3147">
        <f t="shared" si="198"/>
        <v>664.58470550537106</v>
      </c>
      <c r="BA3147">
        <f t="shared" si="199"/>
        <v>1.0231815394945443E-12</v>
      </c>
    </row>
    <row r="3148" spans="1:53" x14ac:dyDescent="0.35">
      <c r="A3148">
        <v>3727026</v>
      </c>
      <c r="B3148">
        <v>2005</v>
      </c>
      <c r="C3148">
        <v>55</v>
      </c>
      <c r="D3148">
        <v>55</v>
      </c>
      <c r="E3148">
        <v>67</v>
      </c>
      <c r="F3148" t="s">
        <v>54</v>
      </c>
      <c r="G3148" t="s">
        <v>54</v>
      </c>
      <c r="H3148" t="s">
        <v>54</v>
      </c>
      <c r="I3148">
        <v>32</v>
      </c>
      <c r="J3148" t="s">
        <v>46</v>
      </c>
      <c r="K3148" t="s">
        <v>78</v>
      </c>
      <c r="L3148">
        <v>3</v>
      </c>
      <c r="M3148">
        <v>1</v>
      </c>
      <c r="N3148">
        <v>4</v>
      </c>
      <c r="O3148" t="s">
        <v>95</v>
      </c>
      <c r="P3148">
        <v>100</v>
      </c>
      <c r="Q3148" t="s">
        <v>49</v>
      </c>
      <c r="R3148">
        <v>15000</v>
      </c>
      <c r="S3148">
        <v>0</v>
      </c>
      <c r="T3148">
        <v>7</v>
      </c>
      <c r="U3148" t="s">
        <v>50</v>
      </c>
      <c r="V3148">
        <v>0</v>
      </c>
      <c r="W3148">
        <v>0</v>
      </c>
      <c r="X3148">
        <v>0</v>
      </c>
      <c r="Y3148" t="s">
        <v>51</v>
      </c>
      <c r="Z3148" t="s">
        <v>60</v>
      </c>
      <c r="AA3148">
        <v>0.18487395000000001</v>
      </c>
      <c r="AB3148">
        <v>0.82203389800000004</v>
      </c>
      <c r="AC3148">
        <v>0</v>
      </c>
      <c r="AD3148">
        <v>0.13368984</v>
      </c>
      <c r="AE3148">
        <v>187</v>
      </c>
      <c r="AF3148">
        <v>0.49732620300000002</v>
      </c>
      <c r="AG3148">
        <v>1.5847457629999999</v>
      </c>
      <c r="AH3148">
        <v>0.180124224</v>
      </c>
      <c r="AI3148">
        <v>0</v>
      </c>
      <c r="AJ3148">
        <v>10</v>
      </c>
      <c r="AK3148">
        <v>824991</v>
      </c>
      <c r="AL3148">
        <v>0</v>
      </c>
      <c r="AM3148" t="s">
        <v>53</v>
      </c>
      <c r="AN3148">
        <v>4042005</v>
      </c>
      <c r="AO3148">
        <v>31122005</v>
      </c>
      <c r="AP3148">
        <v>83.28</v>
      </c>
      <c r="AQ3148">
        <v>1</v>
      </c>
      <c r="AR3148">
        <v>1</v>
      </c>
      <c r="AS3148">
        <v>83.28</v>
      </c>
      <c r="AT3148">
        <v>213.56742858886699</v>
      </c>
      <c r="AU3148">
        <v>857.51682549999998</v>
      </c>
      <c r="AV3148">
        <v>89.325294494628906</v>
      </c>
      <c r="AW3148">
        <v>83.28</v>
      </c>
      <c r="AX3148">
        <f t="shared" si="196"/>
        <v>130.28742858886699</v>
      </c>
      <c r="AY3148">
        <f t="shared" si="197"/>
        <v>774.23682550000001</v>
      </c>
      <c r="AZ3148">
        <f t="shared" si="198"/>
        <v>6.0452944946289051</v>
      </c>
      <c r="BA3148">
        <f t="shared" si="199"/>
        <v>0</v>
      </c>
    </row>
    <row r="3149" spans="1:53" x14ac:dyDescent="0.35">
      <c r="A3149">
        <v>1588188</v>
      </c>
      <c r="B3149">
        <v>2005</v>
      </c>
      <c r="C3149">
        <v>58</v>
      </c>
      <c r="D3149">
        <v>42</v>
      </c>
      <c r="E3149">
        <v>42</v>
      </c>
      <c r="F3149" t="s">
        <v>45</v>
      </c>
      <c r="G3149" t="s">
        <v>54</v>
      </c>
      <c r="H3149" t="s">
        <v>54</v>
      </c>
      <c r="I3149">
        <v>19</v>
      </c>
      <c r="J3149" t="s">
        <v>57</v>
      </c>
      <c r="K3149" t="s">
        <v>58</v>
      </c>
      <c r="L3149">
        <v>2</v>
      </c>
      <c r="M3149">
        <v>4</v>
      </c>
      <c r="N3149">
        <v>14</v>
      </c>
      <c r="O3149" t="s">
        <v>61</v>
      </c>
      <c r="P3149">
        <v>9980.1880029999993</v>
      </c>
      <c r="Q3149" t="s">
        <v>49</v>
      </c>
      <c r="R3149">
        <v>5000</v>
      </c>
      <c r="S3149">
        <v>0</v>
      </c>
      <c r="T3149">
        <v>11</v>
      </c>
      <c r="U3149" t="s">
        <v>62</v>
      </c>
      <c r="V3149">
        <v>0</v>
      </c>
      <c r="W3149">
        <v>1</v>
      </c>
      <c r="X3149">
        <v>1</v>
      </c>
      <c r="Y3149" t="s">
        <v>51</v>
      </c>
      <c r="Z3149" t="s">
        <v>60</v>
      </c>
      <c r="AA3149">
        <v>4.8000000000000001E-2</v>
      </c>
      <c r="AB3149">
        <v>0.691056911</v>
      </c>
      <c r="AC3149">
        <v>6.5040650000000005E-2</v>
      </c>
      <c r="AD3149">
        <v>0.11328125</v>
      </c>
      <c r="AE3149">
        <v>255</v>
      </c>
      <c r="AF3149">
        <v>0.46274509800000002</v>
      </c>
      <c r="AG3149">
        <v>2.0731707319999999</v>
      </c>
      <c r="AH3149">
        <v>0.21354166699999999</v>
      </c>
      <c r="AI3149">
        <v>2.6041667000000001E-2</v>
      </c>
      <c r="AJ3149">
        <v>2</v>
      </c>
      <c r="AK3149">
        <v>824992</v>
      </c>
      <c r="AL3149">
        <v>0</v>
      </c>
      <c r="AM3149" t="s">
        <v>53</v>
      </c>
      <c r="AN3149">
        <v>1012005</v>
      </c>
      <c r="AO3149">
        <v>15062005</v>
      </c>
      <c r="AP3149">
        <v>540.24</v>
      </c>
      <c r="AQ3149">
        <v>1</v>
      </c>
      <c r="AR3149">
        <v>1</v>
      </c>
      <c r="AS3149">
        <v>540.24</v>
      </c>
      <c r="AT3149">
        <v>668.618896484375</v>
      </c>
      <c r="AU3149">
        <v>1337.278372</v>
      </c>
      <c r="AV3149">
        <v>89.325294494628906</v>
      </c>
      <c r="AW3149">
        <v>152.34</v>
      </c>
      <c r="AX3149">
        <f t="shared" si="196"/>
        <v>128.37889648437499</v>
      </c>
      <c r="AY3149">
        <f t="shared" si="197"/>
        <v>797.03837199999998</v>
      </c>
      <c r="AZ3149">
        <f t="shared" si="198"/>
        <v>450.9147055053711</v>
      </c>
      <c r="BA3149">
        <f t="shared" si="199"/>
        <v>387.9</v>
      </c>
    </row>
    <row r="3150" spans="1:53" x14ac:dyDescent="0.35">
      <c r="A3150">
        <v>6094411</v>
      </c>
      <c r="B3150">
        <v>2006</v>
      </c>
      <c r="C3150">
        <v>50</v>
      </c>
      <c r="D3150">
        <v>50</v>
      </c>
      <c r="E3150">
        <v>59</v>
      </c>
      <c r="F3150" t="s">
        <v>54</v>
      </c>
      <c r="G3150" t="s">
        <v>54</v>
      </c>
      <c r="H3150" t="s">
        <v>45</v>
      </c>
      <c r="I3150">
        <v>28</v>
      </c>
      <c r="J3150" t="s">
        <v>57</v>
      </c>
      <c r="K3150" t="s">
        <v>58</v>
      </c>
      <c r="L3150">
        <v>2</v>
      </c>
      <c r="M3150">
        <v>2</v>
      </c>
      <c r="N3150">
        <v>16</v>
      </c>
      <c r="O3150" t="s">
        <v>68</v>
      </c>
      <c r="P3150">
        <v>7951.2504090000002</v>
      </c>
      <c r="Q3150" t="s">
        <v>56</v>
      </c>
      <c r="R3150">
        <v>4000</v>
      </c>
      <c r="S3150">
        <v>100</v>
      </c>
      <c r="T3150">
        <v>9</v>
      </c>
      <c r="U3150" t="s">
        <v>50</v>
      </c>
      <c r="V3150">
        <v>0</v>
      </c>
      <c r="W3150">
        <v>1</v>
      </c>
      <c r="X3150">
        <v>0</v>
      </c>
      <c r="Y3150" t="s">
        <v>51</v>
      </c>
      <c r="Z3150" t="s">
        <v>60</v>
      </c>
      <c r="AA3150">
        <v>3.5947712E-2</v>
      </c>
      <c r="AB3150">
        <v>0.47325769899999998</v>
      </c>
      <c r="AC3150">
        <v>1.7828200999999998E-2</v>
      </c>
      <c r="AD3150">
        <v>9.8360656000000005E-2</v>
      </c>
      <c r="AE3150">
        <v>67.05</v>
      </c>
      <c r="AF3150">
        <v>0.45861297499999998</v>
      </c>
      <c r="AG3150">
        <v>2.173419773</v>
      </c>
      <c r="AH3150">
        <v>5.0561797999999998E-2</v>
      </c>
      <c r="AI3150">
        <v>6.4205460000000001E-3</v>
      </c>
      <c r="AJ3150">
        <v>3</v>
      </c>
      <c r="AK3150">
        <v>825060</v>
      </c>
      <c r="AL3150">
        <v>0</v>
      </c>
      <c r="AM3150" t="s">
        <v>53</v>
      </c>
      <c r="AN3150">
        <v>12012006</v>
      </c>
      <c r="AO3150">
        <v>31122006</v>
      </c>
      <c r="AP3150">
        <v>1129.9100000000001</v>
      </c>
      <c r="AQ3150">
        <v>1</v>
      </c>
      <c r="AR3150">
        <v>1</v>
      </c>
      <c r="AS3150">
        <v>1129.9100000000001</v>
      </c>
      <c r="AT3150">
        <v>940.26013183593705</v>
      </c>
      <c r="AU3150">
        <v>1173.5350100000001</v>
      </c>
      <c r="AV3150">
        <v>89.325294494628906</v>
      </c>
      <c r="AW3150">
        <v>1637.25</v>
      </c>
      <c r="AX3150">
        <f t="shared" si="196"/>
        <v>189.64986816406304</v>
      </c>
      <c r="AY3150">
        <f t="shared" si="197"/>
        <v>43.625009999999975</v>
      </c>
      <c r="AZ3150">
        <f t="shared" si="198"/>
        <v>1040.5847055053712</v>
      </c>
      <c r="BA3150">
        <f t="shared" si="199"/>
        <v>507.33999999999992</v>
      </c>
    </row>
    <row r="3151" spans="1:53" x14ac:dyDescent="0.35">
      <c r="A3151">
        <v>1472773</v>
      </c>
      <c r="B3151">
        <v>2007</v>
      </c>
      <c r="C3151">
        <v>56</v>
      </c>
      <c r="D3151">
        <v>46</v>
      </c>
      <c r="E3151">
        <v>46</v>
      </c>
      <c r="F3151" t="s">
        <v>54</v>
      </c>
      <c r="G3151" t="s">
        <v>45</v>
      </c>
      <c r="H3151" t="s">
        <v>45</v>
      </c>
      <c r="I3151">
        <v>25</v>
      </c>
      <c r="J3151" t="s">
        <v>57</v>
      </c>
      <c r="K3151" t="s">
        <v>58</v>
      </c>
      <c r="L3151">
        <v>2</v>
      </c>
      <c r="M3151">
        <v>5</v>
      </c>
      <c r="N3151">
        <v>6</v>
      </c>
      <c r="O3151" t="s">
        <v>93</v>
      </c>
      <c r="P3151">
        <v>3367.9706569999998</v>
      </c>
      <c r="Q3151" t="s">
        <v>56</v>
      </c>
      <c r="R3151">
        <v>12000</v>
      </c>
      <c r="S3151">
        <v>100</v>
      </c>
      <c r="T3151">
        <v>4</v>
      </c>
      <c r="U3151" t="s">
        <v>50</v>
      </c>
      <c r="V3151">
        <v>0</v>
      </c>
      <c r="W3151">
        <v>0</v>
      </c>
      <c r="X3151">
        <v>11</v>
      </c>
      <c r="Y3151" t="s">
        <v>51</v>
      </c>
      <c r="Z3151" t="s">
        <v>60</v>
      </c>
      <c r="AA3151">
        <v>0.137656428</v>
      </c>
      <c r="AB3151">
        <v>0.69772727300000004</v>
      </c>
      <c r="AC3151">
        <v>2.7840909E-2</v>
      </c>
      <c r="AD3151">
        <v>6.5201984000000004E-2</v>
      </c>
      <c r="AE3151">
        <v>222.7894737</v>
      </c>
      <c r="AF3151">
        <v>0.50484290099999996</v>
      </c>
      <c r="AG3151">
        <v>2.4051136359999998</v>
      </c>
      <c r="AH3151">
        <v>9.5238094999999995E-2</v>
      </c>
      <c r="AI3151">
        <v>1.2503324999999999E-2</v>
      </c>
      <c r="AJ3151">
        <v>8</v>
      </c>
      <c r="AK3151">
        <v>825069</v>
      </c>
      <c r="AL3151">
        <v>0</v>
      </c>
      <c r="AM3151" t="s">
        <v>66</v>
      </c>
      <c r="AN3151">
        <v>1012007</v>
      </c>
      <c r="AO3151">
        <v>13122007</v>
      </c>
      <c r="AP3151">
        <v>228.89</v>
      </c>
      <c r="AQ3151">
        <v>1</v>
      </c>
      <c r="AR3151">
        <v>1</v>
      </c>
      <c r="AS3151">
        <v>228.89</v>
      </c>
      <c r="AT3151">
        <v>580.89782714843705</v>
      </c>
      <c r="AU3151">
        <v>647.44329319999997</v>
      </c>
      <c r="AV3151">
        <v>89.325294494628906</v>
      </c>
      <c r="AW3151">
        <v>599.71</v>
      </c>
      <c r="AX3151">
        <f t="shared" si="196"/>
        <v>352.00782714843706</v>
      </c>
      <c r="AY3151">
        <f t="shared" si="197"/>
        <v>418.55329319999998</v>
      </c>
      <c r="AZ3151">
        <f t="shared" si="198"/>
        <v>139.56470550537108</v>
      </c>
      <c r="BA3151">
        <f t="shared" si="199"/>
        <v>370.82000000000005</v>
      </c>
    </row>
    <row r="3152" spans="1:53" x14ac:dyDescent="0.35">
      <c r="A3152">
        <v>3001377</v>
      </c>
      <c r="B3152">
        <v>2006</v>
      </c>
      <c r="C3152">
        <v>39</v>
      </c>
      <c r="D3152">
        <v>39</v>
      </c>
      <c r="E3152">
        <v>68</v>
      </c>
      <c r="F3152" t="s">
        <v>54</v>
      </c>
      <c r="G3152" t="s">
        <v>54</v>
      </c>
      <c r="H3152" t="s">
        <v>45</v>
      </c>
      <c r="I3152">
        <v>14</v>
      </c>
      <c r="J3152" t="s">
        <v>76</v>
      </c>
      <c r="K3152" t="s">
        <v>64</v>
      </c>
      <c r="L3152">
        <v>2</v>
      </c>
      <c r="M3152">
        <v>3</v>
      </c>
      <c r="N3152">
        <v>12</v>
      </c>
      <c r="O3152" t="s">
        <v>83</v>
      </c>
      <c r="P3152">
        <v>2742.4604690000001</v>
      </c>
      <c r="Q3152" t="s">
        <v>56</v>
      </c>
      <c r="R3152">
        <v>15000</v>
      </c>
      <c r="S3152">
        <v>50</v>
      </c>
      <c r="T3152">
        <v>0</v>
      </c>
      <c r="U3152" t="s">
        <v>62</v>
      </c>
      <c r="V3152">
        <v>1</v>
      </c>
      <c r="W3152">
        <v>0</v>
      </c>
      <c r="X3152">
        <v>1</v>
      </c>
      <c r="Y3152" t="s">
        <v>51</v>
      </c>
      <c r="Z3152" t="s">
        <v>52</v>
      </c>
      <c r="AA3152">
        <v>0.11003236299999999</v>
      </c>
      <c r="AB3152">
        <v>0.78900565899999997</v>
      </c>
      <c r="AC3152">
        <v>2.7485853000000001E-2</v>
      </c>
      <c r="AD3152">
        <v>0.13982718</v>
      </c>
      <c r="AE3152">
        <v>134</v>
      </c>
      <c r="AF3152">
        <v>0.49371563200000002</v>
      </c>
      <c r="AG3152">
        <v>2.0582053359999999</v>
      </c>
      <c r="AH3152">
        <v>0.19137849400000001</v>
      </c>
      <c r="AI3152">
        <v>1.6579819999999999E-2</v>
      </c>
      <c r="AJ3152">
        <v>2</v>
      </c>
      <c r="AK3152">
        <v>825121</v>
      </c>
      <c r="AL3152">
        <v>1</v>
      </c>
      <c r="AM3152" t="s">
        <v>53</v>
      </c>
      <c r="AN3152">
        <v>1012006</v>
      </c>
      <c r="AO3152">
        <v>10092006</v>
      </c>
      <c r="AP3152">
        <v>891.8</v>
      </c>
      <c r="AQ3152">
        <v>1</v>
      </c>
      <c r="AR3152">
        <v>1</v>
      </c>
      <c r="AS3152">
        <v>891.8</v>
      </c>
      <c r="AT3152">
        <v>875.48822021484295</v>
      </c>
      <c r="AU3152">
        <v>948.36029840000003</v>
      </c>
      <c r="AV3152">
        <v>89.325294494628906</v>
      </c>
      <c r="AW3152">
        <v>891.79999999999905</v>
      </c>
      <c r="AX3152">
        <f t="shared" si="196"/>
        <v>16.311779785157</v>
      </c>
      <c r="AY3152">
        <f t="shared" si="197"/>
        <v>56.560298400000079</v>
      </c>
      <c r="AZ3152">
        <f t="shared" si="198"/>
        <v>802.47470550537105</v>
      </c>
      <c r="BA3152">
        <f t="shared" si="199"/>
        <v>9.0949470177292824E-13</v>
      </c>
    </row>
    <row r="3153" spans="1:53" x14ac:dyDescent="0.35">
      <c r="A3153">
        <v>496201</v>
      </c>
      <c r="B3153">
        <v>2006</v>
      </c>
      <c r="C3153">
        <v>65</v>
      </c>
      <c r="D3153">
        <v>65</v>
      </c>
      <c r="E3153">
        <v>56</v>
      </c>
      <c r="F3153" t="s">
        <v>45</v>
      </c>
      <c r="G3153" t="s">
        <v>45</v>
      </c>
      <c r="H3153" t="s">
        <v>45</v>
      </c>
      <c r="I3153">
        <v>45</v>
      </c>
      <c r="J3153" t="s">
        <v>57</v>
      </c>
      <c r="K3153" t="s">
        <v>47</v>
      </c>
      <c r="L3153">
        <v>1</v>
      </c>
      <c r="M3153">
        <v>10</v>
      </c>
      <c r="N3153">
        <v>8</v>
      </c>
      <c r="O3153" t="s">
        <v>83</v>
      </c>
      <c r="P3153">
        <v>2937.0362799999998</v>
      </c>
      <c r="Q3153" t="s">
        <v>56</v>
      </c>
      <c r="R3153">
        <v>5000</v>
      </c>
      <c r="S3153">
        <v>0</v>
      </c>
      <c r="T3153">
        <v>13</v>
      </c>
      <c r="U3153" t="s">
        <v>62</v>
      </c>
      <c r="V3153">
        <v>0</v>
      </c>
      <c r="W3153">
        <v>0</v>
      </c>
      <c r="X3153">
        <v>2</v>
      </c>
      <c r="Y3153" t="s">
        <v>63</v>
      </c>
      <c r="Z3153" t="s">
        <v>60</v>
      </c>
      <c r="AA3153">
        <v>0.12957998200000001</v>
      </c>
      <c r="AB3153">
        <v>0.821428571</v>
      </c>
      <c r="AC3153">
        <v>3.3035714000000001E-2</v>
      </c>
      <c r="AD3153">
        <v>0.11180855200000001</v>
      </c>
      <c r="AE3153">
        <v>169.93333329999999</v>
      </c>
      <c r="AF3153">
        <v>0.46920360900000002</v>
      </c>
      <c r="AG3153">
        <v>2.2758928570000001</v>
      </c>
      <c r="AH3153">
        <v>0.25238095199999999</v>
      </c>
      <c r="AI3153">
        <v>1.6402116000000001E-2</v>
      </c>
      <c r="AJ3153">
        <v>6</v>
      </c>
      <c r="AK3153">
        <v>825123</v>
      </c>
      <c r="AL3153">
        <v>0</v>
      </c>
      <c r="AM3153" t="s">
        <v>53</v>
      </c>
      <c r="AN3153">
        <v>1012006</v>
      </c>
      <c r="AO3153">
        <v>26072006</v>
      </c>
      <c r="AP3153">
        <v>305.11</v>
      </c>
      <c r="AQ3153">
        <v>1</v>
      </c>
      <c r="AR3153">
        <v>1</v>
      </c>
      <c r="AS3153">
        <v>305.11</v>
      </c>
      <c r="AT3153">
        <v>582.61468505859295</v>
      </c>
      <c r="AU3153">
        <v>482.15528010000003</v>
      </c>
      <c r="AV3153">
        <v>89.325294494628906</v>
      </c>
      <c r="AW3153">
        <v>305.11</v>
      </c>
      <c r="AX3153">
        <f t="shared" si="196"/>
        <v>277.50468505859294</v>
      </c>
      <c r="AY3153">
        <f t="shared" si="197"/>
        <v>177.04528010000001</v>
      </c>
      <c r="AZ3153">
        <f t="shared" si="198"/>
        <v>215.78470550537111</v>
      </c>
      <c r="BA3153">
        <f t="shared" si="199"/>
        <v>0</v>
      </c>
    </row>
    <row r="3154" spans="1:53" x14ac:dyDescent="0.35">
      <c r="A3154">
        <v>8562609</v>
      </c>
      <c r="B3154">
        <v>2008</v>
      </c>
      <c r="C3154">
        <v>35</v>
      </c>
      <c r="D3154">
        <v>35</v>
      </c>
      <c r="E3154">
        <v>78</v>
      </c>
      <c r="F3154" t="s">
        <v>45</v>
      </c>
      <c r="G3154" t="s">
        <v>45</v>
      </c>
      <c r="H3154" t="s">
        <v>54</v>
      </c>
      <c r="I3154">
        <v>13</v>
      </c>
      <c r="J3154" t="s">
        <v>46</v>
      </c>
      <c r="K3154" t="s">
        <v>71</v>
      </c>
      <c r="L3154">
        <v>2</v>
      </c>
      <c r="M3154">
        <v>3</v>
      </c>
      <c r="N3154">
        <v>11</v>
      </c>
      <c r="O3154" t="s">
        <v>68</v>
      </c>
      <c r="P3154">
        <v>11178.14431</v>
      </c>
      <c r="Q3154" t="s">
        <v>73</v>
      </c>
      <c r="R3154">
        <v>6000</v>
      </c>
      <c r="S3154">
        <v>0</v>
      </c>
      <c r="T3154">
        <v>6</v>
      </c>
      <c r="U3154" t="s">
        <v>50</v>
      </c>
      <c r="V3154">
        <v>0</v>
      </c>
      <c r="W3154">
        <v>0</v>
      </c>
      <c r="X3154">
        <v>0</v>
      </c>
      <c r="Y3154" t="s">
        <v>63</v>
      </c>
      <c r="Z3154" t="s">
        <v>89</v>
      </c>
      <c r="AA3154">
        <v>0.12957998200000001</v>
      </c>
      <c r="AB3154">
        <v>0.821428571</v>
      </c>
      <c r="AC3154">
        <v>3.3035714000000001E-2</v>
      </c>
      <c r="AD3154">
        <v>0.11180855200000001</v>
      </c>
      <c r="AE3154">
        <v>169.93333329999999</v>
      </c>
      <c r="AF3154">
        <v>0.46920360900000002</v>
      </c>
      <c r="AG3154">
        <v>2.2758928570000001</v>
      </c>
      <c r="AH3154">
        <v>0.25238095199999999</v>
      </c>
      <c r="AI3154">
        <v>1.6402116000000001E-2</v>
      </c>
      <c r="AJ3154">
        <v>7</v>
      </c>
      <c r="AK3154">
        <v>825123</v>
      </c>
      <c r="AL3154">
        <v>0</v>
      </c>
      <c r="AM3154" t="s">
        <v>53</v>
      </c>
      <c r="AN3154">
        <v>5052008</v>
      </c>
      <c r="AO3154">
        <v>31122008</v>
      </c>
      <c r="AP3154">
        <v>1617.16</v>
      </c>
      <c r="AQ3154">
        <v>1</v>
      </c>
      <c r="AR3154">
        <v>1</v>
      </c>
      <c r="AS3154">
        <v>1617.16</v>
      </c>
      <c r="AT3154">
        <v>1510.00695800781</v>
      </c>
      <c r="AU3154">
        <v>1045.527791</v>
      </c>
      <c r="AV3154">
        <v>89.325294494628906</v>
      </c>
      <c r="AW3154">
        <v>1617.16</v>
      </c>
      <c r="AX3154">
        <f t="shared" si="196"/>
        <v>107.15304199219008</v>
      </c>
      <c r="AY3154">
        <f t="shared" si="197"/>
        <v>571.6322090000001</v>
      </c>
      <c r="AZ3154">
        <f t="shared" si="198"/>
        <v>1527.8347055053712</v>
      </c>
      <c r="BA3154">
        <f t="shared" si="199"/>
        <v>0</v>
      </c>
    </row>
    <row r="3155" spans="1:53" x14ac:dyDescent="0.35">
      <c r="A3155">
        <v>1144180</v>
      </c>
      <c r="B3155">
        <v>2005</v>
      </c>
      <c r="C3155">
        <v>59</v>
      </c>
      <c r="D3155">
        <v>46</v>
      </c>
      <c r="E3155">
        <v>46</v>
      </c>
      <c r="F3155" t="s">
        <v>45</v>
      </c>
      <c r="G3155" t="s">
        <v>54</v>
      </c>
      <c r="H3155" t="s">
        <v>54</v>
      </c>
      <c r="I3155">
        <v>25</v>
      </c>
      <c r="J3155" t="s">
        <v>57</v>
      </c>
      <c r="K3155" t="s">
        <v>58</v>
      </c>
      <c r="L3155">
        <v>2</v>
      </c>
      <c r="M3155">
        <v>7</v>
      </c>
      <c r="N3155">
        <v>16</v>
      </c>
      <c r="O3155" t="s">
        <v>68</v>
      </c>
      <c r="P3155">
        <v>8018.0551439999999</v>
      </c>
      <c r="Q3155" t="s">
        <v>49</v>
      </c>
      <c r="R3155">
        <v>9000</v>
      </c>
      <c r="S3155">
        <v>100</v>
      </c>
      <c r="T3155">
        <v>20</v>
      </c>
      <c r="U3155" t="s">
        <v>62</v>
      </c>
      <c r="V3155">
        <v>0</v>
      </c>
      <c r="W3155">
        <v>0</v>
      </c>
      <c r="X3155">
        <v>5</v>
      </c>
      <c r="Y3155" t="s">
        <v>63</v>
      </c>
      <c r="Z3155" t="s">
        <v>60</v>
      </c>
      <c r="AA3155">
        <v>0.110288066</v>
      </c>
      <c r="AB3155">
        <v>0.86995884800000001</v>
      </c>
      <c r="AC3155">
        <v>3.6213992E-2</v>
      </c>
      <c r="AD3155">
        <v>0.106588479</v>
      </c>
      <c r="AE3155">
        <v>170.52941179999999</v>
      </c>
      <c r="AF3155">
        <v>0.48706450499999998</v>
      </c>
      <c r="AG3155">
        <v>2.3860082309999999</v>
      </c>
      <c r="AH3155">
        <v>0.277416357</v>
      </c>
      <c r="AI3155">
        <v>2.0446097E-2</v>
      </c>
      <c r="AJ3155">
        <v>3</v>
      </c>
      <c r="AK3155">
        <v>825220</v>
      </c>
      <c r="AL3155">
        <v>0</v>
      </c>
      <c r="AM3155" t="s">
        <v>53</v>
      </c>
      <c r="AN3155">
        <v>1012005</v>
      </c>
      <c r="AO3155">
        <v>26052005</v>
      </c>
      <c r="AP3155">
        <v>741.2</v>
      </c>
      <c r="AQ3155">
        <v>1</v>
      </c>
      <c r="AR3155">
        <v>1</v>
      </c>
      <c r="AS3155">
        <v>741.2</v>
      </c>
      <c r="AT3155">
        <v>893.72637939453102</v>
      </c>
      <c r="AU3155">
        <v>807.34910520000005</v>
      </c>
      <c r="AV3155">
        <v>89.325294494628906</v>
      </c>
      <c r="AW3155">
        <v>741.2</v>
      </c>
      <c r="AX3155">
        <f t="shared" si="196"/>
        <v>152.52637939453098</v>
      </c>
      <c r="AY3155">
        <f t="shared" si="197"/>
        <v>66.149105200000008</v>
      </c>
      <c r="AZ3155">
        <f t="shared" si="198"/>
        <v>651.87470550537114</v>
      </c>
      <c r="BA3155">
        <f t="shared" si="199"/>
        <v>0</v>
      </c>
    </row>
    <row r="3156" spans="1:53" x14ac:dyDescent="0.35">
      <c r="A3156">
        <v>3280246</v>
      </c>
      <c r="B3156">
        <v>2005</v>
      </c>
      <c r="C3156">
        <v>39</v>
      </c>
      <c r="D3156">
        <v>39</v>
      </c>
      <c r="E3156">
        <v>65</v>
      </c>
      <c r="F3156" t="s">
        <v>54</v>
      </c>
      <c r="G3156" t="s">
        <v>54</v>
      </c>
      <c r="H3156" t="s">
        <v>45</v>
      </c>
      <c r="I3156">
        <v>18</v>
      </c>
      <c r="J3156" t="s">
        <v>57</v>
      </c>
      <c r="K3156" t="s">
        <v>58</v>
      </c>
      <c r="L3156">
        <v>2</v>
      </c>
      <c r="M3156">
        <v>7</v>
      </c>
      <c r="N3156">
        <v>18</v>
      </c>
      <c r="O3156" t="s">
        <v>82</v>
      </c>
      <c r="P3156">
        <v>11536.136469999999</v>
      </c>
      <c r="Q3156" t="s">
        <v>49</v>
      </c>
      <c r="R3156">
        <v>8000</v>
      </c>
      <c r="S3156">
        <v>50</v>
      </c>
      <c r="T3156">
        <v>15</v>
      </c>
      <c r="U3156" t="s">
        <v>50</v>
      </c>
      <c r="V3156">
        <v>0</v>
      </c>
      <c r="W3156">
        <v>0</v>
      </c>
      <c r="X3156">
        <v>0</v>
      </c>
      <c r="Y3156" t="s">
        <v>51</v>
      </c>
      <c r="Z3156" t="s">
        <v>60</v>
      </c>
      <c r="AA3156">
        <v>0.110288066</v>
      </c>
      <c r="AB3156">
        <v>0.86995884800000001</v>
      </c>
      <c r="AC3156">
        <v>3.6213992E-2</v>
      </c>
      <c r="AD3156">
        <v>0.106588479</v>
      </c>
      <c r="AE3156">
        <v>170.52941179999999</v>
      </c>
      <c r="AF3156">
        <v>0.48706450499999998</v>
      </c>
      <c r="AG3156">
        <v>2.3860082309999999</v>
      </c>
      <c r="AH3156">
        <v>0.277416357</v>
      </c>
      <c r="AI3156">
        <v>2.0446097E-2</v>
      </c>
      <c r="AJ3156">
        <v>4</v>
      </c>
      <c r="AK3156">
        <v>825220</v>
      </c>
      <c r="AL3156">
        <v>0</v>
      </c>
      <c r="AM3156" t="s">
        <v>53</v>
      </c>
      <c r="AN3156">
        <v>1012005</v>
      </c>
      <c r="AO3156">
        <v>15112005</v>
      </c>
      <c r="AP3156">
        <v>961.77</v>
      </c>
      <c r="AQ3156">
        <v>1</v>
      </c>
      <c r="AR3156">
        <v>1</v>
      </c>
      <c r="AS3156">
        <v>961.77</v>
      </c>
      <c r="AT3156">
        <v>749.36199951171795</v>
      </c>
      <c r="AU3156">
        <v>1064.296889</v>
      </c>
      <c r="AV3156">
        <v>89.325294494628906</v>
      </c>
      <c r="AW3156">
        <v>961.76999999999896</v>
      </c>
      <c r="AX3156">
        <f t="shared" si="196"/>
        <v>212.40800048828203</v>
      </c>
      <c r="AY3156">
        <f t="shared" si="197"/>
        <v>102.52688899999998</v>
      </c>
      <c r="AZ3156">
        <f t="shared" si="198"/>
        <v>872.44470550537108</v>
      </c>
      <c r="BA3156">
        <f t="shared" si="199"/>
        <v>1.0231815394945443E-12</v>
      </c>
    </row>
    <row r="3157" spans="1:53" x14ac:dyDescent="0.35">
      <c r="A3157">
        <v>3309467</v>
      </c>
      <c r="B3157">
        <v>2008</v>
      </c>
      <c r="C3157">
        <v>63</v>
      </c>
      <c r="D3157">
        <v>40</v>
      </c>
      <c r="E3157">
        <v>40</v>
      </c>
      <c r="F3157" t="s">
        <v>54</v>
      </c>
      <c r="G3157" t="s">
        <v>45</v>
      </c>
      <c r="H3157" t="s">
        <v>45</v>
      </c>
      <c r="I3157">
        <v>16</v>
      </c>
      <c r="J3157" t="s">
        <v>57</v>
      </c>
      <c r="K3157" t="s">
        <v>58</v>
      </c>
      <c r="L3157">
        <v>2</v>
      </c>
      <c r="M3157">
        <v>7</v>
      </c>
      <c r="N3157">
        <v>21</v>
      </c>
      <c r="O3157" t="s">
        <v>82</v>
      </c>
      <c r="P3157">
        <v>3342.7841579999999</v>
      </c>
      <c r="Q3157" t="s">
        <v>49</v>
      </c>
      <c r="R3157">
        <v>12000</v>
      </c>
      <c r="S3157">
        <v>0</v>
      </c>
      <c r="T3157">
        <v>12</v>
      </c>
      <c r="U3157" t="s">
        <v>62</v>
      </c>
      <c r="V3157">
        <v>0</v>
      </c>
      <c r="W3157">
        <v>0</v>
      </c>
      <c r="X3157">
        <v>3</v>
      </c>
      <c r="Y3157" t="s">
        <v>51</v>
      </c>
      <c r="Z3157" t="s">
        <v>60</v>
      </c>
      <c r="AA3157">
        <v>0.110288066</v>
      </c>
      <c r="AB3157">
        <v>0.86995884800000001</v>
      </c>
      <c r="AC3157">
        <v>3.6213992E-2</v>
      </c>
      <c r="AD3157">
        <v>0.106588479</v>
      </c>
      <c r="AE3157">
        <v>170.52941179999999</v>
      </c>
      <c r="AF3157">
        <v>0.48706450499999998</v>
      </c>
      <c r="AG3157">
        <v>2.3860082309999999</v>
      </c>
      <c r="AH3157">
        <v>0.277416357</v>
      </c>
      <c r="AI3157">
        <v>2.0446097E-2</v>
      </c>
      <c r="AJ3157">
        <v>10</v>
      </c>
      <c r="AK3157">
        <v>825220</v>
      </c>
      <c r="AL3157">
        <v>0</v>
      </c>
      <c r="AM3157" t="s">
        <v>53</v>
      </c>
      <c r="AN3157">
        <v>1012008</v>
      </c>
      <c r="AO3157">
        <v>22092008</v>
      </c>
      <c r="AP3157">
        <v>491.57</v>
      </c>
      <c r="AQ3157">
        <v>1</v>
      </c>
      <c r="AR3157">
        <v>1</v>
      </c>
      <c r="AS3157">
        <v>491.57</v>
      </c>
      <c r="AT3157">
        <v>720.31530761718705</v>
      </c>
      <c r="AU3157">
        <v>548.32872540000005</v>
      </c>
      <c r="AV3157">
        <v>89.325294494628906</v>
      </c>
      <c r="AW3157">
        <v>491.56999999999903</v>
      </c>
      <c r="AX3157">
        <f t="shared" si="196"/>
        <v>228.74530761718705</v>
      </c>
      <c r="AY3157">
        <f t="shared" si="197"/>
        <v>56.75872540000006</v>
      </c>
      <c r="AZ3157">
        <f t="shared" si="198"/>
        <v>402.24470550537109</v>
      </c>
      <c r="BA3157">
        <f t="shared" si="199"/>
        <v>9.6633812063373625E-13</v>
      </c>
    </row>
    <row r="3158" spans="1:53" x14ac:dyDescent="0.35">
      <c r="A3158">
        <v>4315109</v>
      </c>
      <c r="B3158">
        <v>2005</v>
      </c>
      <c r="C3158">
        <v>40</v>
      </c>
      <c r="D3158">
        <v>40</v>
      </c>
      <c r="E3158">
        <v>56</v>
      </c>
      <c r="F3158" t="s">
        <v>54</v>
      </c>
      <c r="G3158" t="s">
        <v>54</v>
      </c>
      <c r="H3158" t="s">
        <v>45</v>
      </c>
      <c r="I3158">
        <v>18</v>
      </c>
      <c r="J3158" t="s">
        <v>57</v>
      </c>
      <c r="K3158" t="s">
        <v>47</v>
      </c>
      <c r="L3158">
        <v>1</v>
      </c>
      <c r="M3158">
        <v>4</v>
      </c>
      <c r="N3158">
        <v>35</v>
      </c>
      <c r="O3158" t="s">
        <v>72</v>
      </c>
      <c r="P3158">
        <v>26702.173360000001</v>
      </c>
      <c r="Q3158" t="s">
        <v>49</v>
      </c>
      <c r="R3158">
        <v>7000</v>
      </c>
      <c r="S3158">
        <v>100</v>
      </c>
      <c r="T3158">
        <v>19</v>
      </c>
      <c r="U3158" t="s">
        <v>62</v>
      </c>
      <c r="V3158">
        <v>0</v>
      </c>
      <c r="W3158">
        <v>0</v>
      </c>
      <c r="X3158">
        <v>0</v>
      </c>
      <c r="Y3158" t="s">
        <v>51</v>
      </c>
      <c r="Z3158" t="s">
        <v>60</v>
      </c>
      <c r="AA3158">
        <v>9.7834204999999994E-2</v>
      </c>
      <c r="AB3158">
        <v>0.76176250899999998</v>
      </c>
      <c r="AC3158">
        <v>5.1530992999999997E-2</v>
      </c>
      <c r="AD3158">
        <v>9.8032565000000002E-2</v>
      </c>
      <c r="AE3158">
        <v>134</v>
      </c>
      <c r="AF3158">
        <v>0.50712347400000002</v>
      </c>
      <c r="AG3158">
        <v>2.2016430169999999</v>
      </c>
      <c r="AH3158">
        <v>0.251632564</v>
      </c>
      <c r="AI3158">
        <v>2.8297780000000002E-2</v>
      </c>
      <c r="AJ3158">
        <v>7</v>
      </c>
      <c r="AK3158">
        <v>825229</v>
      </c>
      <c r="AL3158">
        <v>0</v>
      </c>
      <c r="AM3158" t="s">
        <v>53</v>
      </c>
      <c r="AN3158">
        <v>26062005</v>
      </c>
      <c r="AO3158">
        <v>31122005</v>
      </c>
      <c r="AP3158">
        <v>3710.45</v>
      </c>
      <c r="AQ3158">
        <v>1</v>
      </c>
      <c r="AR3158">
        <v>1</v>
      </c>
      <c r="AS3158">
        <v>3710.45</v>
      </c>
      <c r="AT3158">
        <v>3247.18774414062</v>
      </c>
      <c r="AU3158">
        <v>2301.9112919999998</v>
      </c>
      <c r="AV3158">
        <v>89.325294494628906</v>
      </c>
      <c r="AW3158">
        <v>3710.4499999999898</v>
      </c>
      <c r="AX3158">
        <f t="shared" si="196"/>
        <v>463.26225585937982</v>
      </c>
      <c r="AY3158">
        <f t="shared" si="197"/>
        <v>1408.538708</v>
      </c>
      <c r="AZ3158">
        <f t="shared" si="198"/>
        <v>3621.1247055053709</v>
      </c>
      <c r="BA3158">
        <f t="shared" si="199"/>
        <v>1.0004441719502211E-11</v>
      </c>
    </row>
    <row r="3159" spans="1:53" x14ac:dyDescent="0.35">
      <c r="A3159">
        <v>4846590</v>
      </c>
      <c r="B3159">
        <v>2008</v>
      </c>
      <c r="C3159">
        <v>55</v>
      </c>
      <c r="D3159">
        <v>55</v>
      </c>
      <c r="E3159">
        <v>57</v>
      </c>
      <c r="F3159" t="s">
        <v>54</v>
      </c>
      <c r="G3159" t="s">
        <v>54</v>
      </c>
      <c r="H3159" t="s">
        <v>45</v>
      </c>
      <c r="I3159">
        <v>35</v>
      </c>
      <c r="J3159" t="s">
        <v>46</v>
      </c>
      <c r="K3159" t="s">
        <v>64</v>
      </c>
      <c r="L3159">
        <v>2</v>
      </c>
      <c r="M3159">
        <v>2</v>
      </c>
      <c r="N3159">
        <v>14</v>
      </c>
      <c r="O3159" t="s">
        <v>68</v>
      </c>
      <c r="P3159">
        <v>7011.9552990000002</v>
      </c>
      <c r="Q3159" t="s">
        <v>73</v>
      </c>
      <c r="R3159">
        <v>10000</v>
      </c>
      <c r="S3159">
        <v>0</v>
      </c>
      <c r="T3159">
        <v>8</v>
      </c>
      <c r="U3159" t="s">
        <v>50</v>
      </c>
      <c r="V3159">
        <v>0</v>
      </c>
      <c r="W3159">
        <v>0</v>
      </c>
      <c r="X3159">
        <v>2</v>
      </c>
      <c r="Y3159" t="s">
        <v>63</v>
      </c>
      <c r="Z3159" t="s">
        <v>60</v>
      </c>
      <c r="AA3159">
        <v>9.7834204999999994E-2</v>
      </c>
      <c r="AB3159">
        <v>0.76176250899999998</v>
      </c>
      <c r="AC3159">
        <v>5.1530992999999997E-2</v>
      </c>
      <c r="AD3159">
        <v>9.8032565000000002E-2</v>
      </c>
      <c r="AE3159">
        <v>134</v>
      </c>
      <c r="AF3159">
        <v>0.50712347400000002</v>
      </c>
      <c r="AG3159">
        <v>2.2016430169999999</v>
      </c>
      <c r="AH3159">
        <v>0.251632564</v>
      </c>
      <c r="AI3159">
        <v>2.8297780000000002E-2</v>
      </c>
      <c r="AJ3159">
        <v>1</v>
      </c>
      <c r="AK3159">
        <v>825229</v>
      </c>
      <c r="AL3159">
        <v>0</v>
      </c>
      <c r="AM3159" t="s">
        <v>53</v>
      </c>
      <c r="AN3159">
        <v>1012008</v>
      </c>
      <c r="AO3159">
        <v>8112008</v>
      </c>
      <c r="AP3159">
        <v>1172.6300000000001</v>
      </c>
      <c r="AQ3159">
        <v>1</v>
      </c>
      <c r="AR3159">
        <v>1</v>
      </c>
      <c r="AS3159">
        <v>1172.6300000000001</v>
      </c>
      <c r="AT3159">
        <v>890.73248291015602</v>
      </c>
      <c r="AU3159">
        <v>720.10321490000001</v>
      </c>
      <c r="AV3159">
        <v>89.325294494628906</v>
      </c>
      <c r="AW3159">
        <v>1172.6300000000001</v>
      </c>
      <c r="AX3159">
        <f t="shared" si="196"/>
        <v>281.89751708984409</v>
      </c>
      <c r="AY3159">
        <f t="shared" si="197"/>
        <v>452.5267851000001</v>
      </c>
      <c r="AZ3159">
        <f t="shared" si="198"/>
        <v>1083.3047055053712</v>
      </c>
      <c r="BA3159">
        <f t="shared" si="199"/>
        <v>0</v>
      </c>
    </row>
    <row r="3160" spans="1:53" x14ac:dyDescent="0.35">
      <c r="A3160">
        <v>420352</v>
      </c>
      <c r="B3160">
        <v>2007</v>
      </c>
      <c r="C3160">
        <v>61</v>
      </c>
      <c r="D3160">
        <v>61</v>
      </c>
      <c r="E3160">
        <v>56</v>
      </c>
      <c r="F3160" t="s">
        <v>45</v>
      </c>
      <c r="G3160" t="s">
        <v>45</v>
      </c>
      <c r="H3160" t="s">
        <v>45</v>
      </c>
      <c r="I3160">
        <v>38</v>
      </c>
      <c r="J3160" t="s">
        <v>57</v>
      </c>
      <c r="K3160" t="s">
        <v>47</v>
      </c>
      <c r="L3160">
        <v>1</v>
      </c>
      <c r="M3160">
        <v>10</v>
      </c>
      <c r="N3160">
        <v>32</v>
      </c>
      <c r="O3160" t="s">
        <v>61</v>
      </c>
      <c r="P3160">
        <v>13001.26569</v>
      </c>
      <c r="Q3160" t="s">
        <v>49</v>
      </c>
      <c r="R3160">
        <v>10000</v>
      </c>
      <c r="S3160">
        <v>50</v>
      </c>
      <c r="T3160">
        <v>25</v>
      </c>
      <c r="U3160" t="s">
        <v>50</v>
      </c>
      <c r="V3160">
        <v>0</v>
      </c>
      <c r="W3160">
        <v>4</v>
      </c>
      <c r="X3160">
        <v>4</v>
      </c>
      <c r="Y3160" t="s">
        <v>63</v>
      </c>
      <c r="Z3160" t="s">
        <v>60</v>
      </c>
      <c r="AA3160">
        <v>4.4883302999999999E-2</v>
      </c>
      <c r="AB3160">
        <v>0.243421053</v>
      </c>
      <c r="AC3160">
        <v>0.36722487999999998</v>
      </c>
      <c r="AD3160">
        <v>0.20476190499999999</v>
      </c>
      <c r="AE3160">
        <v>4.2960288809999998</v>
      </c>
      <c r="AF3160">
        <v>0.48711484599999999</v>
      </c>
      <c r="AG3160">
        <v>2.1351674639999998</v>
      </c>
      <c r="AH3160">
        <v>0.16641566299999999</v>
      </c>
      <c r="AI3160">
        <v>3.0120479999999998E-3</v>
      </c>
      <c r="AJ3160">
        <v>6</v>
      </c>
      <c r="AK3160">
        <v>830301</v>
      </c>
      <c r="AL3160">
        <v>0</v>
      </c>
      <c r="AM3160" t="s">
        <v>53</v>
      </c>
      <c r="AN3160">
        <v>1012007</v>
      </c>
      <c r="AO3160">
        <v>2102007</v>
      </c>
      <c r="AP3160">
        <v>157.19999999999999</v>
      </c>
      <c r="AQ3160">
        <v>1</v>
      </c>
      <c r="AR3160">
        <v>1</v>
      </c>
      <c r="AS3160">
        <v>157.19999999999999</v>
      </c>
      <c r="AT3160">
        <v>859.72515869140602</v>
      </c>
      <c r="AU3160">
        <v>605.0352656</v>
      </c>
      <c r="AV3160">
        <v>89.325294494628906</v>
      </c>
      <c r="AW3160">
        <v>669.25</v>
      </c>
      <c r="AX3160">
        <f t="shared" si="196"/>
        <v>702.52515869140598</v>
      </c>
      <c r="AY3160">
        <f t="shared" si="197"/>
        <v>447.83526560000001</v>
      </c>
      <c r="AZ3160">
        <f t="shared" si="198"/>
        <v>67.874705505371082</v>
      </c>
      <c r="BA3160">
        <f t="shared" si="199"/>
        <v>512.04999999999995</v>
      </c>
    </row>
    <row r="3161" spans="1:53" x14ac:dyDescent="0.35">
      <c r="A3161">
        <v>6934263</v>
      </c>
      <c r="B3161">
        <v>2008</v>
      </c>
      <c r="C3161">
        <v>48</v>
      </c>
      <c r="D3161">
        <v>48</v>
      </c>
      <c r="E3161">
        <v>56</v>
      </c>
      <c r="F3161" t="s">
        <v>54</v>
      </c>
      <c r="G3161" t="s">
        <v>54</v>
      </c>
      <c r="H3161" t="s">
        <v>45</v>
      </c>
      <c r="I3161">
        <v>27</v>
      </c>
      <c r="J3161" t="s">
        <v>46</v>
      </c>
      <c r="K3161" t="s">
        <v>47</v>
      </c>
      <c r="L3161">
        <v>1</v>
      </c>
      <c r="M3161">
        <v>4</v>
      </c>
      <c r="N3161">
        <v>21</v>
      </c>
      <c r="O3161" t="s">
        <v>48</v>
      </c>
      <c r="P3161">
        <v>7411.8385630000002</v>
      </c>
      <c r="Q3161" t="s">
        <v>49</v>
      </c>
      <c r="R3161">
        <v>22000</v>
      </c>
      <c r="S3161">
        <v>0</v>
      </c>
      <c r="T3161">
        <v>15</v>
      </c>
      <c r="U3161" t="s">
        <v>62</v>
      </c>
      <c r="V3161">
        <v>0</v>
      </c>
      <c r="W3161">
        <v>0</v>
      </c>
      <c r="X3161">
        <v>0</v>
      </c>
      <c r="Y3161" t="s">
        <v>51</v>
      </c>
      <c r="Z3161" t="s">
        <v>60</v>
      </c>
      <c r="AA3161">
        <v>4.1981341999999998E-2</v>
      </c>
      <c r="AB3161">
        <v>0.14288888899999999</v>
      </c>
      <c r="AC3161">
        <v>0.44155555600000002</v>
      </c>
      <c r="AD3161">
        <v>0.171129633</v>
      </c>
      <c r="AE3161">
        <v>31.769014089999999</v>
      </c>
      <c r="AF3161">
        <v>0.48545841499999998</v>
      </c>
      <c r="AG3161">
        <v>2.5062222219999999</v>
      </c>
      <c r="AH3161">
        <v>0.203984463</v>
      </c>
      <c r="AI3161">
        <v>3.2577370000000001E-3</v>
      </c>
      <c r="AJ3161">
        <v>3</v>
      </c>
      <c r="AK3161">
        <v>830303</v>
      </c>
      <c r="AL3161">
        <v>0</v>
      </c>
      <c r="AM3161" t="s">
        <v>53</v>
      </c>
      <c r="AN3161">
        <v>1012008</v>
      </c>
      <c r="AO3161">
        <v>8122008</v>
      </c>
      <c r="AP3161">
        <v>1302.3399999999999</v>
      </c>
      <c r="AQ3161">
        <v>1</v>
      </c>
      <c r="AR3161">
        <v>1</v>
      </c>
      <c r="AS3161">
        <v>1302.3399999999999</v>
      </c>
      <c r="AT3161">
        <v>1176.31140136718</v>
      </c>
      <c r="AU3161">
        <v>1210.0429799999999</v>
      </c>
      <c r="AV3161">
        <v>89.325294494628906</v>
      </c>
      <c r="AW3161">
        <v>1302.3399999999899</v>
      </c>
      <c r="AX3161">
        <f t="shared" si="196"/>
        <v>126.02859863281992</v>
      </c>
      <c r="AY3161">
        <f t="shared" si="197"/>
        <v>92.297019999999975</v>
      </c>
      <c r="AZ3161">
        <f t="shared" si="198"/>
        <v>1213.014705505371</v>
      </c>
      <c r="BA3161">
        <f t="shared" si="199"/>
        <v>1.0004441719502211E-11</v>
      </c>
    </row>
    <row r="3162" spans="1:53" x14ac:dyDescent="0.35">
      <c r="A3162">
        <v>2946100</v>
      </c>
      <c r="B3162">
        <v>2005</v>
      </c>
      <c r="C3162">
        <v>36</v>
      </c>
      <c r="D3162">
        <v>36</v>
      </c>
      <c r="E3162">
        <v>52</v>
      </c>
      <c r="F3162" t="s">
        <v>54</v>
      </c>
      <c r="G3162" t="s">
        <v>54</v>
      </c>
      <c r="H3162" t="s">
        <v>45</v>
      </c>
      <c r="I3162">
        <v>15</v>
      </c>
      <c r="J3162" t="s">
        <v>57</v>
      </c>
      <c r="K3162" t="s">
        <v>58</v>
      </c>
      <c r="L3162">
        <v>2</v>
      </c>
      <c r="M3162">
        <v>2</v>
      </c>
      <c r="N3162">
        <v>16</v>
      </c>
      <c r="O3162" t="s">
        <v>74</v>
      </c>
      <c r="P3162">
        <v>12554.15812</v>
      </c>
      <c r="Q3162" t="s">
        <v>49</v>
      </c>
      <c r="R3162">
        <v>8000</v>
      </c>
      <c r="S3162">
        <v>150</v>
      </c>
      <c r="T3162">
        <v>12</v>
      </c>
      <c r="U3162" t="s">
        <v>50</v>
      </c>
      <c r="V3162">
        <v>0</v>
      </c>
      <c r="W3162">
        <v>0</v>
      </c>
      <c r="X3162">
        <v>0</v>
      </c>
      <c r="Y3162" t="s">
        <v>63</v>
      </c>
      <c r="Z3162" t="s">
        <v>60</v>
      </c>
      <c r="AA3162">
        <v>8.5546874999999994E-2</v>
      </c>
      <c r="AB3162">
        <v>0.32084309100000002</v>
      </c>
      <c r="AC3162">
        <v>0.38953942200000002</v>
      </c>
      <c r="AD3162">
        <v>0.14004517599999999</v>
      </c>
      <c r="AE3162">
        <v>31.3030303</v>
      </c>
      <c r="AF3162">
        <v>0.49338496300000001</v>
      </c>
      <c r="AG3162">
        <v>2.4192037470000001</v>
      </c>
      <c r="AH3162">
        <v>0.28524009700000003</v>
      </c>
      <c r="AI3162">
        <v>5.9747730000000001E-3</v>
      </c>
      <c r="AJ3162">
        <v>7</v>
      </c>
      <c r="AK3162">
        <v>830308</v>
      </c>
      <c r="AL3162">
        <v>0</v>
      </c>
      <c r="AM3162" t="s">
        <v>53</v>
      </c>
      <c r="AN3162">
        <v>1012005</v>
      </c>
      <c r="AO3162">
        <v>26112005</v>
      </c>
      <c r="AP3162">
        <v>1291.32</v>
      </c>
      <c r="AQ3162">
        <v>1</v>
      </c>
      <c r="AR3162">
        <v>1</v>
      </c>
      <c r="AS3162">
        <v>1291.32</v>
      </c>
      <c r="AT3162">
        <v>1080.82080078125</v>
      </c>
      <c r="AU3162">
        <v>1296.8690140000001</v>
      </c>
      <c r="AV3162">
        <v>89.325294494628906</v>
      </c>
      <c r="AW3162">
        <v>491.72</v>
      </c>
      <c r="AX3162">
        <f t="shared" si="196"/>
        <v>210.49919921874994</v>
      </c>
      <c r="AY3162">
        <f t="shared" si="197"/>
        <v>5.5490140000001702</v>
      </c>
      <c r="AZ3162">
        <f t="shared" si="198"/>
        <v>1201.994705505371</v>
      </c>
      <c r="BA3162">
        <f t="shared" si="199"/>
        <v>799.59999999999991</v>
      </c>
    </row>
    <row r="3163" spans="1:53" x14ac:dyDescent="0.35">
      <c r="A3163">
        <v>92976</v>
      </c>
      <c r="B3163">
        <v>2006</v>
      </c>
      <c r="C3163">
        <v>82</v>
      </c>
      <c r="D3163">
        <v>32</v>
      </c>
      <c r="E3163">
        <v>32</v>
      </c>
      <c r="F3163" t="s">
        <v>45</v>
      </c>
      <c r="G3163" t="s">
        <v>54</v>
      </c>
      <c r="H3163" t="s">
        <v>54</v>
      </c>
      <c r="I3163">
        <v>11</v>
      </c>
      <c r="J3163" t="s">
        <v>57</v>
      </c>
      <c r="K3163" t="s">
        <v>78</v>
      </c>
      <c r="L3163">
        <v>3</v>
      </c>
      <c r="M3163">
        <v>2</v>
      </c>
      <c r="N3163">
        <v>28</v>
      </c>
      <c r="O3163" t="s">
        <v>81</v>
      </c>
      <c r="P3163">
        <v>12199.892610000001</v>
      </c>
      <c r="Q3163" t="s">
        <v>49</v>
      </c>
      <c r="R3163">
        <v>12000</v>
      </c>
      <c r="S3163">
        <v>50</v>
      </c>
      <c r="T3163">
        <v>20</v>
      </c>
      <c r="U3163" t="s">
        <v>62</v>
      </c>
      <c r="V3163">
        <v>0</v>
      </c>
      <c r="W3163">
        <v>0</v>
      </c>
      <c r="X3163">
        <v>2</v>
      </c>
      <c r="Y3163" t="s">
        <v>63</v>
      </c>
      <c r="Z3163" t="s">
        <v>60</v>
      </c>
      <c r="AA3163">
        <v>3.4062237000000002E-2</v>
      </c>
      <c r="AB3163">
        <v>0.25252312900000001</v>
      </c>
      <c r="AC3163">
        <v>0.43418839399999998</v>
      </c>
      <c r="AD3163">
        <v>0.155643739</v>
      </c>
      <c r="AE3163">
        <v>21.68260038</v>
      </c>
      <c r="AF3163">
        <v>0.482539683</v>
      </c>
      <c r="AG3163">
        <v>2.384356602</v>
      </c>
      <c r="AH3163">
        <v>0.240162822</v>
      </c>
      <c r="AI3163">
        <v>5.4274079999999999E-3</v>
      </c>
      <c r="AJ3163">
        <v>7</v>
      </c>
      <c r="AK3163">
        <v>830500</v>
      </c>
      <c r="AL3163">
        <v>0</v>
      </c>
      <c r="AM3163" t="s">
        <v>66</v>
      </c>
      <c r="AN3163">
        <v>1012006</v>
      </c>
      <c r="AO3163">
        <v>20122006</v>
      </c>
      <c r="AP3163">
        <v>50</v>
      </c>
      <c r="AQ3163">
        <v>1</v>
      </c>
      <c r="AR3163">
        <v>1</v>
      </c>
      <c r="AS3163">
        <v>50</v>
      </c>
      <c r="AT3163">
        <v>416.69195556640602</v>
      </c>
      <c r="AU3163">
        <v>1101.996633</v>
      </c>
      <c r="AV3163">
        <v>89.325294494628906</v>
      </c>
      <c r="AW3163">
        <v>176.069999999999</v>
      </c>
      <c r="AX3163">
        <f t="shared" si="196"/>
        <v>366.69195556640602</v>
      </c>
      <c r="AY3163">
        <f t="shared" si="197"/>
        <v>1051.996633</v>
      </c>
      <c r="AZ3163">
        <f t="shared" si="198"/>
        <v>39.325294494628906</v>
      </c>
      <c r="BA3163">
        <f t="shared" si="199"/>
        <v>126.069999999999</v>
      </c>
    </row>
    <row r="3164" spans="1:53" x14ac:dyDescent="0.35">
      <c r="A3164">
        <v>631382</v>
      </c>
      <c r="B3164">
        <v>2005</v>
      </c>
      <c r="C3164">
        <v>20</v>
      </c>
      <c r="D3164">
        <v>20</v>
      </c>
      <c r="E3164">
        <v>56</v>
      </c>
      <c r="F3164" t="s">
        <v>54</v>
      </c>
      <c r="G3164" t="s">
        <v>54</v>
      </c>
      <c r="H3164" t="s">
        <v>45</v>
      </c>
      <c r="I3164">
        <v>0</v>
      </c>
      <c r="J3164" t="s">
        <v>46</v>
      </c>
      <c r="K3164" t="s">
        <v>47</v>
      </c>
      <c r="L3164">
        <v>1</v>
      </c>
      <c r="M3164">
        <v>5</v>
      </c>
      <c r="N3164">
        <v>28</v>
      </c>
      <c r="O3164" t="s">
        <v>96</v>
      </c>
      <c r="P3164">
        <v>7874.9623799999999</v>
      </c>
      <c r="Q3164" t="s">
        <v>56</v>
      </c>
      <c r="R3164">
        <v>5000</v>
      </c>
      <c r="S3164">
        <v>350</v>
      </c>
      <c r="T3164">
        <v>1</v>
      </c>
      <c r="U3164" t="s">
        <v>62</v>
      </c>
      <c r="V3164">
        <v>0</v>
      </c>
      <c r="W3164">
        <v>0</v>
      </c>
      <c r="X3164">
        <v>2</v>
      </c>
      <c r="Y3164" t="s">
        <v>51</v>
      </c>
      <c r="Z3164" t="s">
        <v>60</v>
      </c>
      <c r="AA3164">
        <v>3.4062237000000002E-2</v>
      </c>
      <c r="AB3164">
        <v>0.25252312900000001</v>
      </c>
      <c r="AC3164">
        <v>0.43418839399999998</v>
      </c>
      <c r="AD3164">
        <v>0.155643739</v>
      </c>
      <c r="AE3164">
        <v>21.68260038</v>
      </c>
      <c r="AF3164">
        <v>0.482539683</v>
      </c>
      <c r="AG3164">
        <v>2.384356602</v>
      </c>
      <c r="AH3164">
        <v>0.240162822</v>
      </c>
      <c r="AI3164">
        <v>5.4274079999999999E-3</v>
      </c>
      <c r="AJ3164">
        <v>4</v>
      </c>
      <c r="AK3164">
        <v>830500</v>
      </c>
      <c r="AL3164">
        <v>0</v>
      </c>
      <c r="AM3164" t="s">
        <v>53</v>
      </c>
      <c r="AN3164">
        <v>15112005</v>
      </c>
      <c r="AO3164">
        <v>31122005</v>
      </c>
      <c r="AP3164">
        <v>50</v>
      </c>
      <c r="AQ3164">
        <v>1</v>
      </c>
      <c r="AR3164">
        <v>1</v>
      </c>
      <c r="AS3164">
        <v>50</v>
      </c>
      <c r="AT3164">
        <v>55.312664031982401</v>
      </c>
      <c r="AU3164">
        <v>1526.524179</v>
      </c>
      <c r="AV3164">
        <v>89.325294494628906</v>
      </c>
      <c r="AW3164">
        <v>50</v>
      </c>
      <c r="AX3164">
        <f t="shared" si="196"/>
        <v>5.3126640319824006</v>
      </c>
      <c r="AY3164">
        <f t="shared" si="197"/>
        <v>1476.524179</v>
      </c>
      <c r="AZ3164">
        <f t="shared" si="198"/>
        <v>39.325294494628906</v>
      </c>
      <c r="BA3164">
        <f t="shared" si="199"/>
        <v>0</v>
      </c>
    </row>
    <row r="3165" spans="1:53" x14ac:dyDescent="0.35">
      <c r="A3165">
        <v>1338426</v>
      </c>
      <c r="B3165">
        <v>2006</v>
      </c>
      <c r="C3165">
        <v>32</v>
      </c>
      <c r="D3165">
        <v>32</v>
      </c>
      <c r="E3165">
        <v>73</v>
      </c>
      <c r="F3165" t="s">
        <v>54</v>
      </c>
      <c r="G3165" t="s">
        <v>54</v>
      </c>
      <c r="H3165" t="s">
        <v>45</v>
      </c>
      <c r="I3165">
        <v>10</v>
      </c>
      <c r="J3165" t="s">
        <v>57</v>
      </c>
      <c r="K3165" t="s">
        <v>58</v>
      </c>
      <c r="L3165">
        <v>2</v>
      </c>
      <c r="M3165">
        <v>8</v>
      </c>
      <c r="N3165">
        <v>30</v>
      </c>
      <c r="O3165" t="s">
        <v>81</v>
      </c>
      <c r="P3165">
        <v>15582.87111</v>
      </c>
      <c r="Q3165" t="s">
        <v>49</v>
      </c>
      <c r="R3165">
        <v>10000</v>
      </c>
      <c r="S3165">
        <v>100</v>
      </c>
      <c r="T3165">
        <v>10</v>
      </c>
      <c r="U3165" t="s">
        <v>62</v>
      </c>
      <c r="V3165">
        <v>0</v>
      </c>
      <c r="W3165">
        <v>0</v>
      </c>
      <c r="X3165">
        <v>4</v>
      </c>
      <c r="Y3165" t="s">
        <v>51</v>
      </c>
      <c r="Z3165" t="s">
        <v>60</v>
      </c>
      <c r="AA3165">
        <v>3.4062237000000002E-2</v>
      </c>
      <c r="AB3165">
        <v>0.25252312900000001</v>
      </c>
      <c r="AC3165">
        <v>0.43418839399999998</v>
      </c>
      <c r="AD3165">
        <v>0.155643739</v>
      </c>
      <c r="AE3165">
        <v>21.68260038</v>
      </c>
      <c r="AF3165">
        <v>0.482539683</v>
      </c>
      <c r="AG3165">
        <v>2.384356602</v>
      </c>
      <c r="AH3165">
        <v>0.240162822</v>
      </c>
      <c r="AI3165">
        <v>5.4274079999999999E-3</v>
      </c>
      <c r="AJ3165">
        <v>9</v>
      </c>
      <c r="AK3165">
        <v>830500</v>
      </c>
      <c r="AL3165">
        <v>0</v>
      </c>
      <c r="AM3165" t="s">
        <v>66</v>
      </c>
      <c r="AN3165">
        <v>1012006</v>
      </c>
      <c r="AO3165">
        <v>8082006</v>
      </c>
      <c r="AP3165">
        <v>939.08</v>
      </c>
      <c r="AQ3165">
        <v>1</v>
      </c>
      <c r="AR3165">
        <v>1</v>
      </c>
      <c r="AS3165">
        <v>939.08</v>
      </c>
      <c r="AT3165">
        <v>953.19989013671795</v>
      </c>
      <c r="AU3165">
        <v>1320.855188</v>
      </c>
      <c r="AV3165">
        <v>89.325294494628906</v>
      </c>
      <c r="AW3165">
        <v>939.08</v>
      </c>
      <c r="AX3165">
        <f t="shared" si="196"/>
        <v>14.119890136717913</v>
      </c>
      <c r="AY3165">
        <f t="shared" si="197"/>
        <v>381.77518799999996</v>
      </c>
      <c r="AZ3165">
        <f t="shared" si="198"/>
        <v>849.75470550537113</v>
      </c>
      <c r="BA3165">
        <f t="shared" si="199"/>
        <v>0</v>
      </c>
    </row>
    <row r="3166" spans="1:53" x14ac:dyDescent="0.35">
      <c r="A3166">
        <v>4276855</v>
      </c>
      <c r="B3166">
        <v>2008</v>
      </c>
      <c r="C3166">
        <v>37</v>
      </c>
      <c r="D3166">
        <v>37</v>
      </c>
      <c r="E3166">
        <v>56</v>
      </c>
      <c r="F3166" t="s">
        <v>54</v>
      </c>
      <c r="G3166" t="s">
        <v>54</v>
      </c>
      <c r="H3166" t="s">
        <v>45</v>
      </c>
      <c r="I3166">
        <v>16</v>
      </c>
      <c r="J3166" t="s">
        <v>46</v>
      </c>
      <c r="K3166" t="s">
        <v>47</v>
      </c>
      <c r="L3166">
        <v>1</v>
      </c>
      <c r="M3166">
        <v>6</v>
      </c>
      <c r="N3166">
        <v>32</v>
      </c>
      <c r="O3166" t="s">
        <v>88</v>
      </c>
      <c r="P3166">
        <v>20481.309379999999</v>
      </c>
      <c r="Q3166" t="s">
        <v>49</v>
      </c>
      <c r="R3166">
        <v>8000</v>
      </c>
      <c r="S3166">
        <v>50</v>
      </c>
      <c r="T3166">
        <v>10</v>
      </c>
      <c r="U3166" t="s">
        <v>62</v>
      </c>
      <c r="V3166">
        <v>0</v>
      </c>
      <c r="W3166">
        <v>0</v>
      </c>
      <c r="X3166">
        <v>2</v>
      </c>
      <c r="Y3166" t="s">
        <v>51</v>
      </c>
      <c r="Z3166" t="s">
        <v>60</v>
      </c>
      <c r="AA3166">
        <v>3.4062237000000002E-2</v>
      </c>
      <c r="AB3166">
        <v>0.25252312900000001</v>
      </c>
      <c r="AC3166">
        <v>0.43418839399999998</v>
      </c>
      <c r="AD3166">
        <v>0.155643739</v>
      </c>
      <c r="AE3166">
        <v>21.68260038</v>
      </c>
      <c r="AF3166">
        <v>0.482539683</v>
      </c>
      <c r="AG3166">
        <v>2.384356602</v>
      </c>
      <c r="AH3166">
        <v>0.240162822</v>
      </c>
      <c r="AI3166">
        <v>5.4274079999999999E-3</v>
      </c>
      <c r="AJ3166">
        <v>2</v>
      </c>
      <c r="AK3166">
        <v>830500</v>
      </c>
      <c r="AL3166">
        <v>0</v>
      </c>
      <c r="AM3166" t="s">
        <v>66</v>
      </c>
      <c r="AN3166">
        <v>1012008</v>
      </c>
      <c r="AO3166">
        <v>8092008</v>
      </c>
      <c r="AP3166">
        <v>3005.56</v>
      </c>
      <c r="AQ3166">
        <v>1</v>
      </c>
      <c r="AR3166">
        <v>1</v>
      </c>
      <c r="AS3166">
        <v>3005.56</v>
      </c>
      <c r="AT3166">
        <v>1488.12194824218</v>
      </c>
      <c r="AU3166">
        <v>2412.1437390000001</v>
      </c>
      <c r="AV3166">
        <v>89.325294494628906</v>
      </c>
      <c r="AW3166">
        <v>3005.5599999999899</v>
      </c>
      <c r="AX3166">
        <f t="shared" si="196"/>
        <v>1517.4380517578199</v>
      </c>
      <c r="AY3166">
        <f t="shared" si="197"/>
        <v>593.41626099999985</v>
      </c>
      <c r="AZ3166">
        <f t="shared" si="198"/>
        <v>2916.234705505371</v>
      </c>
      <c r="BA3166">
        <f t="shared" si="199"/>
        <v>1.0004441719502211E-11</v>
      </c>
    </row>
    <row r="3167" spans="1:53" x14ac:dyDescent="0.35">
      <c r="A3167">
        <v>5543563</v>
      </c>
      <c r="B3167">
        <v>2007</v>
      </c>
      <c r="C3167">
        <v>70</v>
      </c>
      <c r="D3167">
        <v>56</v>
      </c>
      <c r="E3167">
        <v>56</v>
      </c>
      <c r="F3167" t="s">
        <v>45</v>
      </c>
      <c r="G3167" t="s">
        <v>54</v>
      </c>
      <c r="H3167" t="s">
        <v>54</v>
      </c>
      <c r="I3167">
        <v>34</v>
      </c>
      <c r="J3167" t="s">
        <v>57</v>
      </c>
      <c r="K3167" t="s">
        <v>58</v>
      </c>
      <c r="L3167">
        <v>2</v>
      </c>
      <c r="M3167">
        <v>6</v>
      </c>
      <c r="N3167">
        <v>29</v>
      </c>
      <c r="O3167" t="s">
        <v>91</v>
      </c>
      <c r="P3167">
        <v>90</v>
      </c>
      <c r="Q3167" t="s">
        <v>49</v>
      </c>
      <c r="R3167">
        <v>4000</v>
      </c>
      <c r="S3167">
        <v>100</v>
      </c>
      <c r="T3167">
        <v>9</v>
      </c>
      <c r="U3167" t="s">
        <v>50</v>
      </c>
      <c r="V3167">
        <v>0</v>
      </c>
      <c r="W3167">
        <v>0</v>
      </c>
      <c r="X3167">
        <v>1</v>
      </c>
      <c r="Y3167" t="s">
        <v>63</v>
      </c>
      <c r="Z3167" t="s">
        <v>60</v>
      </c>
      <c r="AA3167">
        <v>3.4062237000000002E-2</v>
      </c>
      <c r="AB3167">
        <v>0.25252312900000001</v>
      </c>
      <c r="AC3167">
        <v>0.43418839399999998</v>
      </c>
      <c r="AD3167">
        <v>0.155643739</v>
      </c>
      <c r="AE3167">
        <v>21.68260038</v>
      </c>
      <c r="AF3167">
        <v>0.482539683</v>
      </c>
      <c r="AG3167">
        <v>2.384356602</v>
      </c>
      <c r="AH3167">
        <v>0.240162822</v>
      </c>
      <c r="AI3167">
        <v>5.4274079999999999E-3</v>
      </c>
      <c r="AJ3167">
        <v>9</v>
      </c>
      <c r="AK3167">
        <v>830500</v>
      </c>
      <c r="AL3167">
        <v>0</v>
      </c>
      <c r="AM3167" t="s">
        <v>53</v>
      </c>
      <c r="AN3167">
        <v>2012007</v>
      </c>
      <c r="AO3167">
        <v>31122007</v>
      </c>
      <c r="AP3167">
        <v>268.38</v>
      </c>
      <c r="AQ3167">
        <v>1</v>
      </c>
      <c r="AR3167">
        <v>1</v>
      </c>
      <c r="AS3167">
        <v>268.38</v>
      </c>
      <c r="AT3167">
        <v>636.36022949218705</v>
      </c>
      <c r="AU3167">
        <v>628.397741</v>
      </c>
      <c r="AV3167">
        <v>89.325294494628906</v>
      </c>
      <c r="AW3167">
        <v>403.87999999999897</v>
      </c>
      <c r="AX3167">
        <f t="shared" si="196"/>
        <v>367.98022949218705</v>
      </c>
      <c r="AY3167">
        <f t="shared" si="197"/>
        <v>360.017741</v>
      </c>
      <c r="AZ3167">
        <f t="shared" si="198"/>
        <v>179.05470550537109</v>
      </c>
      <c r="BA3167">
        <f t="shared" si="199"/>
        <v>135.49999999999898</v>
      </c>
    </row>
    <row r="3168" spans="1:53" x14ac:dyDescent="0.35">
      <c r="A3168">
        <v>767496</v>
      </c>
      <c r="B3168">
        <v>2006</v>
      </c>
      <c r="C3168">
        <v>51</v>
      </c>
      <c r="D3168">
        <v>51</v>
      </c>
      <c r="E3168">
        <v>56</v>
      </c>
      <c r="F3168" t="s">
        <v>45</v>
      </c>
      <c r="G3168" t="s">
        <v>45</v>
      </c>
      <c r="H3168" t="s">
        <v>45</v>
      </c>
      <c r="I3168">
        <v>25</v>
      </c>
      <c r="J3168" t="s">
        <v>46</v>
      </c>
      <c r="K3168" t="s">
        <v>47</v>
      </c>
      <c r="L3168">
        <v>1</v>
      </c>
      <c r="M3168">
        <v>8</v>
      </c>
      <c r="N3168">
        <v>18</v>
      </c>
      <c r="O3168" t="s">
        <v>79</v>
      </c>
      <c r="P3168">
        <v>81</v>
      </c>
      <c r="Q3168" t="s">
        <v>56</v>
      </c>
      <c r="R3168">
        <v>12000</v>
      </c>
      <c r="S3168">
        <v>0</v>
      </c>
      <c r="T3168">
        <v>1</v>
      </c>
      <c r="U3168" t="s">
        <v>62</v>
      </c>
      <c r="V3168">
        <v>2</v>
      </c>
      <c r="W3168">
        <v>0</v>
      </c>
      <c r="X3168">
        <v>4</v>
      </c>
      <c r="Y3168" t="s">
        <v>51</v>
      </c>
      <c r="Z3168" t="s">
        <v>60</v>
      </c>
      <c r="AA3168">
        <v>5.5764883000000001E-2</v>
      </c>
      <c r="AB3168">
        <v>0.32189973599999999</v>
      </c>
      <c r="AC3168">
        <v>0.329815303</v>
      </c>
      <c r="AD3168">
        <v>0.137148189</v>
      </c>
      <c r="AE3168">
        <v>36.748571429999998</v>
      </c>
      <c r="AF3168">
        <v>0.48763800299999999</v>
      </c>
      <c r="AG3168">
        <v>2.424048247</v>
      </c>
      <c r="AH3168">
        <v>0.25893801599999999</v>
      </c>
      <c r="AI3168">
        <v>8.0389250000000006E-3</v>
      </c>
      <c r="AJ3168">
        <v>3</v>
      </c>
      <c r="AK3168">
        <v>830601</v>
      </c>
      <c r="AL3168">
        <v>1</v>
      </c>
      <c r="AM3168" t="s">
        <v>53</v>
      </c>
      <c r="AN3168">
        <v>1052006</v>
      </c>
      <c r="AO3168">
        <v>31122006</v>
      </c>
      <c r="AP3168">
        <v>1219.6500000000001</v>
      </c>
      <c r="AQ3168">
        <v>1</v>
      </c>
      <c r="AR3168">
        <v>1</v>
      </c>
      <c r="AS3168">
        <v>1219.6500000000001</v>
      </c>
      <c r="AT3168">
        <v>908.232177734375</v>
      </c>
      <c r="AU3168">
        <v>497.43237790000001</v>
      </c>
      <c r="AV3168">
        <v>89.325294494628906</v>
      </c>
      <c r="AW3168">
        <v>1219.6500000000001</v>
      </c>
      <c r="AX3168">
        <f t="shared" si="196"/>
        <v>311.41782226562509</v>
      </c>
      <c r="AY3168">
        <f t="shared" si="197"/>
        <v>722.21762210000009</v>
      </c>
      <c r="AZ3168">
        <f t="shared" si="198"/>
        <v>1130.3247055053712</v>
      </c>
      <c r="BA3168">
        <f t="shared" si="199"/>
        <v>0</v>
      </c>
    </row>
    <row r="3169" spans="1:53" x14ac:dyDescent="0.35">
      <c r="A3169">
        <v>4056399</v>
      </c>
      <c r="B3169">
        <v>2006</v>
      </c>
      <c r="C3169">
        <v>57</v>
      </c>
      <c r="D3169">
        <v>57</v>
      </c>
      <c r="E3169">
        <v>57</v>
      </c>
      <c r="F3169" t="s">
        <v>45</v>
      </c>
      <c r="G3169" t="s">
        <v>45</v>
      </c>
      <c r="H3169" t="s">
        <v>54</v>
      </c>
      <c r="I3169">
        <v>35</v>
      </c>
      <c r="J3169" t="s">
        <v>57</v>
      </c>
      <c r="K3169" t="s">
        <v>58</v>
      </c>
      <c r="L3169">
        <v>2</v>
      </c>
      <c r="M3169">
        <v>7</v>
      </c>
      <c r="N3169">
        <v>14</v>
      </c>
      <c r="O3169" t="s">
        <v>61</v>
      </c>
      <c r="P3169">
        <v>3499.6043890000001</v>
      </c>
      <c r="Q3169" t="s">
        <v>49</v>
      </c>
      <c r="R3169">
        <v>6000</v>
      </c>
      <c r="S3169">
        <v>50</v>
      </c>
      <c r="T3169">
        <v>6</v>
      </c>
      <c r="U3169" t="s">
        <v>62</v>
      </c>
      <c r="V3169">
        <v>1</v>
      </c>
      <c r="W3169">
        <v>0</v>
      </c>
      <c r="X3169">
        <v>1</v>
      </c>
      <c r="Y3169" t="s">
        <v>51</v>
      </c>
      <c r="Z3169" t="s">
        <v>52</v>
      </c>
      <c r="AA3169">
        <v>5.5764883000000001E-2</v>
      </c>
      <c r="AB3169">
        <v>0.32189973599999999</v>
      </c>
      <c r="AC3169">
        <v>0.329815303</v>
      </c>
      <c r="AD3169">
        <v>0.137148189</v>
      </c>
      <c r="AE3169">
        <v>36.748571429999998</v>
      </c>
      <c r="AF3169">
        <v>0.48763800299999999</v>
      </c>
      <c r="AG3169">
        <v>2.424048247</v>
      </c>
      <c r="AH3169">
        <v>0.25893801599999999</v>
      </c>
      <c r="AI3169">
        <v>8.0389250000000006E-3</v>
      </c>
      <c r="AJ3169">
        <v>6</v>
      </c>
      <c r="AK3169">
        <v>830601</v>
      </c>
      <c r="AL3169">
        <v>1</v>
      </c>
      <c r="AM3169" t="s">
        <v>66</v>
      </c>
      <c r="AN3169">
        <v>27032006</v>
      </c>
      <c r="AO3169">
        <v>31122006</v>
      </c>
      <c r="AP3169">
        <v>550.87</v>
      </c>
      <c r="AQ3169">
        <v>1</v>
      </c>
      <c r="AR3169">
        <v>1</v>
      </c>
      <c r="AS3169">
        <v>550.87</v>
      </c>
      <c r="AT3169">
        <v>734.434326171875</v>
      </c>
      <c r="AU3169">
        <v>616.22765960000004</v>
      </c>
      <c r="AV3169">
        <v>89.325294494628906</v>
      </c>
      <c r="AW3169">
        <v>550.87</v>
      </c>
      <c r="AX3169">
        <f t="shared" si="196"/>
        <v>183.564326171875</v>
      </c>
      <c r="AY3169">
        <f t="shared" si="197"/>
        <v>65.357659600000034</v>
      </c>
      <c r="AZ3169">
        <f t="shared" si="198"/>
        <v>461.5447055053711</v>
      </c>
      <c r="BA3169">
        <f t="shared" si="199"/>
        <v>0</v>
      </c>
    </row>
    <row r="3170" spans="1:53" x14ac:dyDescent="0.35">
      <c r="A3170">
        <v>368591</v>
      </c>
      <c r="B3170">
        <v>2007</v>
      </c>
      <c r="C3170">
        <v>36</v>
      </c>
      <c r="D3170">
        <v>36</v>
      </c>
      <c r="E3170">
        <v>56</v>
      </c>
      <c r="F3170" t="s">
        <v>54</v>
      </c>
      <c r="G3170" t="s">
        <v>54</v>
      </c>
      <c r="H3170" t="s">
        <v>45</v>
      </c>
      <c r="I3170">
        <v>15</v>
      </c>
      <c r="J3170" t="s">
        <v>46</v>
      </c>
      <c r="K3170" t="s">
        <v>47</v>
      </c>
      <c r="L3170">
        <v>1</v>
      </c>
      <c r="M3170">
        <v>8</v>
      </c>
      <c r="N3170">
        <v>22</v>
      </c>
      <c r="O3170" t="s">
        <v>61</v>
      </c>
      <c r="P3170">
        <v>7501.2636920000004</v>
      </c>
      <c r="Q3170" t="s">
        <v>49</v>
      </c>
      <c r="R3170">
        <v>10000</v>
      </c>
      <c r="S3170">
        <v>100</v>
      </c>
      <c r="T3170">
        <v>14</v>
      </c>
      <c r="U3170" t="s">
        <v>62</v>
      </c>
      <c r="V3170">
        <v>0</v>
      </c>
      <c r="W3170">
        <v>0</v>
      </c>
      <c r="X3170">
        <v>6</v>
      </c>
      <c r="Y3170" t="s">
        <v>51</v>
      </c>
      <c r="Z3170" t="s">
        <v>65</v>
      </c>
      <c r="AA3170">
        <v>6.1085973000000002E-2</v>
      </c>
      <c r="AB3170">
        <v>0.34281098599999998</v>
      </c>
      <c r="AC3170">
        <v>0.29628432999999998</v>
      </c>
      <c r="AD3170">
        <v>0.16306795599999999</v>
      </c>
      <c r="AE3170">
        <v>36.46859903</v>
      </c>
      <c r="AF3170">
        <v>0.48589217099999998</v>
      </c>
      <c r="AG3170">
        <v>2.4390953149999999</v>
      </c>
      <c r="AH3170">
        <v>0.31914487499999999</v>
      </c>
      <c r="AI3170">
        <v>5.9171600000000003E-3</v>
      </c>
      <c r="AJ3170">
        <v>8</v>
      </c>
      <c r="AK3170">
        <v>830602</v>
      </c>
      <c r="AL3170">
        <v>0</v>
      </c>
      <c r="AM3170" t="s">
        <v>53</v>
      </c>
      <c r="AN3170">
        <v>1012007</v>
      </c>
      <c r="AO3170">
        <v>1122007</v>
      </c>
      <c r="AP3170">
        <v>1315.33</v>
      </c>
      <c r="AQ3170">
        <v>1</v>
      </c>
      <c r="AR3170">
        <v>1</v>
      </c>
      <c r="AS3170">
        <v>1315.33</v>
      </c>
      <c r="AT3170">
        <v>1026.54614257812</v>
      </c>
      <c r="AU3170">
        <v>852.30651899999998</v>
      </c>
      <c r="AV3170">
        <v>89.325294494628906</v>
      </c>
      <c r="AW3170">
        <v>1315.3299999999899</v>
      </c>
      <c r="AX3170">
        <f t="shared" si="196"/>
        <v>288.78385742187993</v>
      </c>
      <c r="AY3170">
        <f t="shared" si="197"/>
        <v>463.02348099999995</v>
      </c>
      <c r="AZ3170">
        <f t="shared" si="198"/>
        <v>1226.004705505371</v>
      </c>
      <c r="BA3170">
        <f t="shared" si="199"/>
        <v>1.0004441719502211E-11</v>
      </c>
    </row>
    <row r="3171" spans="1:53" x14ac:dyDescent="0.35">
      <c r="A3171">
        <v>5121776</v>
      </c>
      <c r="B3171">
        <v>2006</v>
      </c>
      <c r="C3171">
        <v>39</v>
      </c>
      <c r="D3171">
        <v>39</v>
      </c>
      <c r="E3171">
        <v>56</v>
      </c>
      <c r="F3171" t="s">
        <v>54</v>
      </c>
      <c r="G3171" t="s">
        <v>54</v>
      </c>
      <c r="H3171" t="s">
        <v>45</v>
      </c>
      <c r="I3171">
        <v>17</v>
      </c>
      <c r="J3171" t="s">
        <v>46</v>
      </c>
      <c r="K3171" t="s">
        <v>47</v>
      </c>
      <c r="L3171">
        <v>1</v>
      </c>
      <c r="M3171">
        <v>6</v>
      </c>
      <c r="N3171">
        <v>39</v>
      </c>
      <c r="O3171" t="s">
        <v>86</v>
      </c>
      <c r="P3171">
        <v>21355.03296</v>
      </c>
      <c r="Q3171" t="s">
        <v>56</v>
      </c>
      <c r="R3171">
        <v>15000</v>
      </c>
      <c r="S3171">
        <v>100</v>
      </c>
      <c r="T3171">
        <v>5</v>
      </c>
      <c r="U3171" t="s">
        <v>50</v>
      </c>
      <c r="V3171">
        <v>0</v>
      </c>
      <c r="W3171">
        <v>0</v>
      </c>
      <c r="X3171">
        <v>0</v>
      </c>
      <c r="Y3171" t="s">
        <v>51</v>
      </c>
      <c r="Z3171" t="s">
        <v>60</v>
      </c>
      <c r="AA3171">
        <v>1.2406947999999999E-2</v>
      </c>
      <c r="AB3171">
        <v>0.22332506199999999</v>
      </c>
      <c r="AC3171">
        <v>0.549627792</v>
      </c>
      <c r="AD3171">
        <v>0.10484421200000001</v>
      </c>
      <c r="AE3171">
        <v>3.48415214</v>
      </c>
      <c r="AF3171">
        <v>0.481692063</v>
      </c>
      <c r="AG3171">
        <v>2.7276674939999999</v>
      </c>
      <c r="AH3171">
        <v>0.15953947399999999</v>
      </c>
      <c r="AI3171">
        <v>2.9605260000000002E-3</v>
      </c>
      <c r="AJ3171">
        <v>1</v>
      </c>
      <c r="AK3171">
        <v>830709</v>
      </c>
      <c r="AL3171">
        <v>0</v>
      </c>
      <c r="AM3171" t="s">
        <v>53</v>
      </c>
      <c r="AN3171">
        <v>27012006</v>
      </c>
      <c r="AO3171">
        <v>31122006</v>
      </c>
      <c r="AP3171">
        <v>3194.43</v>
      </c>
      <c r="AQ3171">
        <v>1</v>
      </c>
      <c r="AR3171">
        <v>1</v>
      </c>
      <c r="AS3171">
        <v>3194.43</v>
      </c>
      <c r="AT3171">
        <v>2544.62158203125</v>
      </c>
      <c r="AU3171">
        <v>1130.5378700000001</v>
      </c>
      <c r="AV3171">
        <v>89.325294494628906</v>
      </c>
      <c r="AW3171">
        <v>3194.4299999999898</v>
      </c>
      <c r="AX3171">
        <f t="shared" si="196"/>
        <v>649.80841796874984</v>
      </c>
      <c r="AY3171">
        <f t="shared" si="197"/>
        <v>2063.8921299999997</v>
      </c>
      <c r="AZ3171">
        <f t="shared" si="198"/>
        <v>3105.1047055053709</v>
      </c>
      <c r="BA3171">
        <f t="shared" si="199"/>
        <v>1.0004441719502211E-11</v>
      </c>
    </row>
    <row r="3172" spans="1:53" x14ac:dyDescent="0.35">
      <c r="A3172">
        <v>5256951</v>
      </c>
      <c r="B3172">
        <v>2007</v>
      </c>
      <c r="C3172">
        <v>46</v>
      </c>
      <c r="D3172">
        <v>36</v>
      </c>
      <c r="E3172">
        <v>36</v>
      </c>
      <c r="F3172" t="s">
        <v>54</v>
      </c>
      <c r="G3172" t="s">
        <v>45</v>
      </c>
      <c r="H3172" t="s">
        <v>45</v>
      </c>
      <c r="I3172">
        <v>13</v>
      </c>
      <c r="J3172" t="s">
        <v>57</v>
      </c>
      <c r="K3172" t="s">
        <v>58</v>
      </c>
      <c r="L3172">
        <v>2</v>
      </c>
      <c r="M3172">
        <v>12</v>
      </c>
      <c r="N3172">
        <v>20</v>
      </c>
      <c r="O3172" t="s">
        <v>61</v>
      </c>
      <c r="P3172">
        <v>7384.5374259999999</v>
      </c>
      <c r="Q3172" t="s">
        <v>56</v>
      </c>
      <c r="R3172">
        <v>10000</v>
      </c>
      <c r="S3172">
        <v>150</v>
      </c>
      <c r="T3172">
        <v>9</v>
      </c>
      <c r="U3172" t="s">
        <v>62</v>
      </c>
      <c r="V3172">
        <v>0</v>
      </c>
      <c r="W3172">
        <v>0</v>
      </c>
      <c r="X3172">
        <v>1</v>
      </c>
      <c r="Y3172" t="s">
        <v>51</v>
      </c>
      <c r="Z3172" t="s">
        <v>52</v>
      </c>
      <c r="AA3172">
        <v>1.2406947999999999E-2</v>
      </c>
      <c r="AB3172">
        <v>0.22332506199999999</v>
      </c>
      <c r="AC3172">
        <v>0.549627792</v>
      </c>
      <c r="AD3172">
        <v>0.10484421200000001</v>
      </c>
      <c r="AE3172">
        <v>3.48415214</v>
      </c>
      <c r="AF3172">
        <v>0.481692063</v>
      </c>
      <c r="AG3172">
        <v>2.7276674939999999</v>
      </c>
      <c r="AH3172">
        <v>0.15953947399999999</v>
      </c>
      <c r="AI3172">
        <v>2.9605260000000002E-3</v>
      </c>
      <c r="AJ3172">
        <v>1</v>
      </c>
      <c r="AK3172">
        <v>830709</v>
      </c>
      <c r="AL3172">
        <v>0</v>
      </c>
      <c r="AM3172" t="s">
        <v>53</v>
      </c>
      <c r="AN3172">
        <v>26022007</v>
      </c>
      <c r="AO3172">
        <v>31122007</v>
      </c>
      <c r="AP3172">
        <v>509.65</v>
      </c>
      <c r="AQ3172">
        <v>1</v>
      </c>
      <c r="AR3172">
        <v>1</v>
      </c>
      <c r="AS3172">
        <v>509.65</v>
      </c>
      <c r="AT3172">
        <v>669.38641357421795</v>
      </c>
      <c r="AU3172">
        <v>832.14986859999999</v>
      </c>
      <c r="AV3172">
        <v>89.325294494628906</v>
      </c>
      <c r="AW3172">
        <v>509.64999999999901</v>
      </c>
      <c r="AX3172">
        <f t="shared" si="196"/>
        <v>159.73641357421798</v>
      </c>
      <c r="AY3172">
        <f t="shared" si="197"/>
        <v>322.49986860000001</v>
      </c>
      <c r="AZ3172">
        <f t="shared" si="198"/>
        <v>420.32470550537107</v>
      </c>
      <c r="BA3172">
        <f t="shared" si="199"/>
        <v>9.6633812063373625E-13</v>
      </c>
    </row>
    <row r="3173" spans="1:53" x14ac:dyDescent="0.35">
      <c r="A3173">
        <v>910924</v>
      </c>
      <c r="B3173">
        <v>2008</v>
      </c>
      <c r="C3173">
        <v>68</v>
      </c>
      <c r="D3173">
        <v>38</v>
      </c>
      <c r="E3173">
        <v>38</v>
      </c>
      <c r="F3173" t="s">
        <v>54</v>
      </c>
      <c r="G3173" t="s">
        <v>45</v>
      </c>
      <c r="H3173" t="s">
        <v>45</v>
      </c>
      <c r="I3173">
        <v>17</v>
      </c>
      <c r="J3173" t="s">
        <v>57</v>
      </c>
      <c r="K3173" t="s">
        <v>58</v>
      </c>
      <c r="L3173">
        <v>2</v>
      </c>
      <c r="M3173">
        <v>10</v>
      </c>
      <c r="N3173">
        <v>9</v>
      </c>
      <c r="O3173" t="s">
        <v>55</v>
      </c>
      <c r="P3173">
        <v>7831.8058019999999</v>
      </c>
      <c r="Q3173" t="s">
        <v>73</v>
      </c>
      <c r="R3173">
        <v>7000</v>
      </c>
      <c r="S3173">
        <v>0</v>
      </c>
      <c r="T3173">
        <v>13</v>
      </c>
      <c r="U3173" t="s">
        <v>62</v>
      </c>
      <c r="V3173">
        <v>0</v>
      </c>
      <c r="W3173">
        <v>0</v>
      </c>
      <c r="X3173">
        <v>4</v>
      </c>
      <c r="Y3173" t="s">
        <v>63</v>
      </c>
      <c r="Z3173" t="s">
        <v>60</v>
      </c>
      <c r="AA3173">
        <v>1.2292119000000001E-2</v>
      </c>
      <c r="AB3173">
        <v>4.3415339999999997E-2</v>
      </c>
      <c r="AC3173">
        <v>0.56480810999999997</v>
      </c>
      <c r="AD3173">
        <v>0.19244077700000001</v>
      </c>
      <c r="AE3173">
        <v>12.39933993</v>
      </c>
      <c r="AF3173">
        <v>0.49401117900000002</v>
      </c>
      <c r="AG3173">
        <v>2.7185238780000001</v>
      </c>
      <c r="AH3173">
        <v>0.122050148</v>
      </c>
      <c r="AI3173">
        <v>2.9498530000000001E-3</v>
      </c>
      <c r="AJ3173">
        <v>8</v>
      </c>
      <c r="AK3173">
        <v>831703</v>
      </c>
      <c r="AL3173">
        <v>0</v>
      </c>
      <c r="AM3173" t="s">
        <v>53</v>
      </c>
      <c r="AN3173">
        <v>1012008</v>
      </c>
      <c r="AO3173">
        <v>9102008</v>
      </c>
      <c r="AP3173">
        <v>444.97</v>
      </c>
      <c r="AQ3173">
        <v>1</v>
      </c>
      <c r="AR3173">
        <v>1</v>
      </c>
      <c r="AS3173">
        <v>444.97</v>
      </c>
      <c r="AT3173">
        <v>784.22332763671795</v>
      </c>
      <c r="AU3173">
        <v>715.7766957</v>
      </c>
      <c r="AV3173">
        <v>89.325294494628906</v>
      </c>
      <c r="AW3173">
        <v>444.97</v>
      </c>
      <c r="AX3173">
        <f t="shared" si="196"/>
        <v>339.25332763671793</v>
      </c>
      <c r="AY3173">
        <f t="shared" si="197"/>
        <v>270.80669569999998</v>
      </c>
      <c r="AZ3173">
        <f t="shared" si="198"/>
        <v>355.64470550537112</v>
      </c>
      <c r="BA3173">
        <f t="shared" si="199"/>
        <v>0</v>
      </c>
    </row>
    <row r="3174" spans="1:53" x14ac:dyDescent="0.35">
      <c r="A3174">
        <v>232497</v>
      </c>
      <c r="B3174">
        <v>2005</v>
      </c>
      <c r="C3174">
        <v>60</v>
      </c>
      <c r="D3174">
        <v>60</v>
      </c>
      <c r="E3174">
        <v>56</v>
      </c>
      <c r="F3174" t="s">
        <v>54</v>
      </c>
      <c r="G3174" t="s">
        <v>54</v>
      </c>
      <c r="H3174" t="s">
        <v>45</v>
      </c>
      <c r="I3174">
        <v>38</v>
      </c>
      <c r="J3174" t="s">
        <v>57</v>
      </c>
      <c r="K3174" t="s">
        <v>47</v>
      </c>
      <c r="L3174">
        <v>1</v>
      </c>
      <c r="M3174">
        <v>10</v>
      </c>
      <c r="N3174">
        <v>6</v>
      </c>
      <c r="O3174" t="s">
        <v>93</v>
      </c>
      <c r="P3174">
        <v>3603.966023</v>
      </c>
      <c r="Q3174" t="s">
        <v>49</v>
      </c>
      <c r="R3174">
        <v>5000</v>
      </c>
      <c r="S3174">
        <v>0</v>
      </c>
      <c r="T3174">
        <v>17</v>
      </c>
      <c r="U3174" t="s">
        <v>62</v>
      </c>
      <c r="V3174">
        <v>0</v>
      </c>
      <c r="W3174">
        <v>2</v>
      </c>
      <c r="X3174">
        <v>3</v>
      </c>
      <c r="Y3174" t="s">
        <v>51</v>
      </c>
      <c r="Z3174" t="s">
        <v>52</v>
      </c>
      <c r="AA3174">
        <v>3.3610408000000001E-2</v>
      </c>
      <c r="AB3174">
        <v>0.197254335</v>
      </c>
      <c r="AC3174">
        <v>0.40101156100000002</v>
      </c>
      <c r="AD3174">
        <v>0.205450092</v>
      </c>
      <c r="AE3174">
        <v>36.491620109999999</v>
      </c>
      <c r="AF3174">
        <v>0.47428046499999998</v>
      </c>
      <c r="AG3174">
        <v>2.3598265899999999</v>
      </c>
      <c r="AH3174">
        <v>0.158256388</v>
      </c>
      <c r="AI3174">
        <v>3.4356880000000001E-3</v>
      </c>
      <c r="AJ3174">
        <v>9</v>
      </c>
      <c r="AK3174">
        <v>831704</v>
      </c>
      <c r="AL3174">
        <v>0</v>
      </c>
      <c r="AM3174" t="s">
        <v>53</v>
      </c>
      <c r="AN3174">
        <v>1012005</v>
      </c>
      <c r="AO3174">
        <v>9092005</v>
      </c>
      <c r="AP3174">
        <v>720.77</v>
      </c>
      <c r="AQ3174">
        <v>1</v>
      </c>
      <c r="AR3174">
        <v>1</v>
      </c>
      <c r="AS3174">
        <v>720.77</v>
      </c>
      <c r="AT3174">
        <v>633.24060058593705</v>
      </c>
      <c r="AU3174">
        <v>592.00227380000001</v>
      </c>
      <c r="AV3174">
        <v>89.325294494628906</v>
      </c>
      <c r="AW3174">
        <v>720.76999999999896</v>
      </c>
      <c r="AX3174">
        <f t="shared" si="196"/>
        <v>87.529399414062937</v>
      </c>
      <c r="AY3174">
        <f t="shared" si="197"/>
        <v>128.76772619999997</v>
      </c>
      <c r="AZ3174">
        <f t="shared" si="198"/>
        <v>631.44470550537108</v>
      </c>
      <c r="BA3174">
        <f t="shared" si="199"/>
        <v>1.0231815394945443E-12</v>
      </c>
    </row>
    <row r="3175" spans="1:53" x14ac:dyDescent="0.35">
      <c r="A3175">
        <v>1776420</v>
      </c>
      <c r="B3175">
        <v>2006</v>
      </c>
      <c r="C3175">
        <v>52</v>
      </c>
      <c r="D3175">
        <v>34</v>
      </c>
      <c r="E3175">
        <v>34</v>
      </c>
      <c r="F3175" t="s">
        <v>54</v>
      </c>
      <c r="G3175" t="s">
        <v>45</v>
      </c>
      <c r="H3175" t="s">
        <v>45</v>
      </c>
      <c r="I3175">
        <v>13</v>
      </c>
      <c r="J3175" t="s">
        <v>57</v>
      </c>
      <c r="K3175" t="s">
        <v>58</v>
      </c>
      <c r="L3175">
        <v>2</v>
      </c>
      <c r="M3175">
        <v>4</v>
      </c>
      <c r="N3175">
        <v>41</v>
      </c>
      <c r="O3175" t="s">
        <v>88</v>
      </c>
      <c r="P3175">
        <v>9911.2206640000004</v>
      </c>
      <c r="Q3175" t="s">
        <v>56</v>
      </c>
      <c r="R3175">
        <v>6000</v>
      </c>
      <c r="S3175">
        <v>0</v>
      </c>
      <c r="T3175">
        <v>27</v>
      </c>
      <c r="U3175" t="s">
        <v>62</v>
      </c>
      <c r="V3175">
        <v>1</v>
      </c>
      <c r="W3175">
        <v>0</v>
      </c>
      <c r="X3175">
        <v>5</v>
      </c>
      <c r="Y3175" t="s">
        <v>63</v>
      </c>
      <c r="Z3175" t="s">
        <v>60</v>
      </c>
      <c r="AA3175">
        <v>3.3610408000000001E-2</v>
      </c>
      <c r="AB3175">
        <v>0.197254335</v>
      </c>
      <c r="AC3175">
        <v>0.40101156100000002</v>
      </c>
      <c r="AD3175">
        <v>0.205450092</v>
      </c>
      <c r="AE3175">
        <v>36.491620109999999</v>
      </c>
      <c r="AF3175">
        <v>0.47428046499999998</v>
      </c>
      <c r="AG3175">
        <v>2.3598265899999999</v>
      </c>
      <c r="AH3175">
        <v>0.158256388</v>
      </c>
      <c r="AI3175">
        <v>3.4356880000000001E-3</v>
      </c>
      <c r="AJ3175">
        <v>4</v>
      </c>
      <c r="AK3175">
        <v>831704</v>
      </c>
      <c r="AL3175">
        <v>1</v>
      </c>
      <c r="AM3175" t="s">
        <v>53</v>
      </c>
      <c r="AN3175">
        <v>26072006</v>
      </c>
      <c r="AO3175">
        <v>31122006</v>
      </c>
      <c r="AP3175">
        <v>138.34</v>
      </c>
      <c r="AQ3175">
        <v>1</v>
      </c>
      <c r="AR3175">
        <v>1</v>
      </c>
      <c r="AS3175">
        <v>138.34</v>
      </c>
      <c r="AT3175">
        <v>816.97644042968705</v>
      </c>
      <c r="AU3175">
        <v>1996.926451</v>
      </c>
      <c r="AV3175">
        <v>89.325294494628906</v>
      </c>
      <c r="AW3175">
        <v>614.02999999999895</v>
      </c>
      <c r="AX3175">
        <f t="shared" si="196"/>
        <v>678.63644042968701</v>
      </c>
      <c r="AY3175">
        <f t="shared" si="197"/>
        <v>1858.5864510000001</v>
      </c>
      <c r="AZ3175">
        <f t="shared" si="198"/>
        <v>49.014705505371097</v>
      </c>
      <c r="BA3175">
        <f t="shared" si="199"/>
        <v>475.68999999999892</v>
      </c>
    </row>
    <row r="3176" spans="1:53" x14ac:dyDescent="0.35">
      <c r="A3176">
        <v>6074585</v>
      </c>
      <c r="B3176">
        <v>2007</v>
      </c>
      <c r="C3176">
        <v>46</v>
      </c>
      <c r="D3176">
        <v>40</v>
      </c>
      <c r="E3176">
        <v>40</v>
      </c>
      <c r="F3176" t="s">
        <v>54</v>
      </c>
      <c r="G3176" t="s">
        <v>45</v>
      </c>
      <c r="H3176" t="s">
        <v>45</v>
      </c>
      <c r="I3176">
        <v>18</v>
      </c>
      <c r="J3176" t="s">
        <v>57</v>
      </c>
      <c r="K3176" t="s">
        <v>58</v>
      </c>
      <c r="L3176">
        <v>2</v>
      </c>
      <c r="M3176">
        <v>9</v>
      </c>
      <c r="N3176">
        <v>22</v>
      </c>
      <c r="O3176" t="s">
        <v>68</v>
      </c>
      <c r="P3176">
        <v>7458.747652</v>
      </c>
      <c r="Q3176" t="s">
        <v>49</v>
      </c>
      <c r="R3176">
        <v>10000</v>
      </c>
      <c r="S3176">
        <v>100</v>
      </c>
      <c r="T3176">
        <v>9</v>
      </c>
      <c r="U3176" t="s">
        <v>62</v>
      </c>
      <c r="V3176">
        <v>0</v>
      </c>
      <c r="W3176">
        <v>0</v>
      </c>
      <c r="X3176">
        <v>1</v>
      </c>
      <c r="Y3176" t="s">
        <v>51</v>
      </c>
      <c r="Z3176" t="s">
        <v>65</v>
      </c>
      <c r="AA3176">
        <v>7.4385728999999998E-2</v>
      </c>
      <c r="AB3176">
        <v>0.226859643</v>
      </c>
      <c r="AC3176">
        <v>0.307977112</v>
      </c>
      <c r="AD3176">
        <v>0.10507200999999999</v>
      </c>
      <c r="AE3176">
        <v>40.53299492</v>
      </c>
      <c r="AF3176">
        <v>0.50281778300000002</v>
      </c>
      <c r="AG3176">
        <v>2.6876472570000001</v>
      </c>
      <c r="AH3176">
        <v>0.23520408200000001</v>
      </c>
      <c r="AI3176">
        <v>6.6326529999999996E-3</v>
      </c>
      <c r="AJ3176">
        <v>1</v>
      </c>
      <c r="AK3176">
        <v>831807</v>
      </c>
      <c r="AL3176">
        <v>0</v>
      </c>
      <c r="AM3176" t="s">
        <v>53</v>
      </c>
      <c r="AN3176">
        <v>10022007</v>
      </c>
      <c r="AO3176">
        <v>31122007</v>
      </c>
      <c r="AP3176">
        <v>716.77</v>
      </c>
      <c r="AQ3176">
        <v>1</v>
      </c>
      <c r="AR3176">
        <v>1</v>
      </c>
      <c r="AS3176">
        <v>716.77</v>
      </c>
      <c r="AT3176">
        <v>988.90881347656205</v>
      </c>
      <c r="AU3176">
        <v>898.61526600000002</v>
      </c>
      <c r="AV3176">
        <v>89.325294494628906</v>
      </c>
      <c r="AW3176">
        <v>744.11</v>
      </c>
      <c r="AX3176">
        <f t="shared" si="196"/>
        <v>272.13881347656206</v>
      </c>
      <c r="AY3176">
        <f t="shared" si="197"/>
        <v>181.84526600000004</v>
      </c>
      <c r="AZ3176">
        <f t="shared" si="198"/>
        <v>627.44470550537108</v>
      </c>
      <c r="BA3176">
        <f t="shared" si="199"/>
        <v>27.340000000000032</v>
      </c>
    </row>
    <row r="3177" spans="1:53" x14ac:dyDescent="0.35">
      <c r="A3177">
        <v>3719281</v>
      </c>
      <c r="B3177">
        <v>2007</v>
      </c>
      <c r="C3177">
        <v>37</v>
      </c>
      <c r="D3177">
        <v>37</v>
      </c>
      <c r="E3177">
        <v>56</v>
      </c>
      <c r="F3177" t="s">
        <v>54</v>
      </c>
      <c r="G3177" t="s">
        <v>54</v>
      </c>
      <c r="H3177" t="s">
        <v>45</v>
      </c>
      <c r="I3177">
        <v>16</v>
      </c>
      <c r="J3177" t="s">
        <v>76</v>
      </c>
      <c r="K3177" t="s">
        <v>47</v>
      </c>
      <c r="L3177">
        <v>1</v>
      </c>
      <c r="M3177">
        <v>8</v>
      </c>
      <c r="N3177">
        <v>27</v>
      </c>
      <c r="O3177" t="s">
        <v>75</v>
      </c>
      <c r="P3177">
        <v>9307.6367269999992</v>
      </c>
      <c r="Q3177" t="s">
        <v>49</v>
      </c>
      <c r="R3177">
        <v>8000</v>
      </c>
      <c r="S3177">
        <v>100</v>
      </c>
      <c r="T3177">
        <v>14</v>
      </c>
      <c r="U3177" t="s">
        <v>62</v>
      </c>
      <c r="V3177">
        <v>0</v>
      </c>
      <c r="W3177">
        <v>0</v>
      </c>
      <c r="X3177">
        <v>2</v>
      </c>
      <c r="Y3177" t="s">
        <v>51</v>
      </c>
      <c r="Z3177" t="s">
        <v>65</v>
      </c>
      <c r="AA3177">
        <v>4.7989624000000002E-2</v>
      </c>
      <c r="AB3177">
        <v>0.20051880699999999</v>
      </c>
      <c r="AC3177">
        <v>0.426718547</v>
      </c>
      <c r="AD3177">
        <v>0.12900600300000001</v>
      </c>
      <c r="AE3177">
        <v>24.269135800000001</v>
      </c>
      <c r="AF3177">
        <v>0.48163597499999999</v>
      </c>
      <c r="AG3177">
        <v>2.5496757460000001</v>
      </c>
      <c r="AH3177">
        <v>0.19800427700000001</v>
      </c>
      <c r="AI3177">
        <v>4.7042050000000004E-3</v>
      </c>
      <c r="AJ3177">
        <v>3</v>
      </c>
      <c r="AK3177">
        <v>831904</v>
      </c>
      <c r="AL3177">
        <v>0</v>
      </c>
      <c r="AM3177" t="s">
        <v>53</v>
      </c>
      <c r="AN3177">
        <v>1012007</v>
      </c>
      <c r="AO3177">
        <v>20072007</v>
      </c>
      <c r="AP3177">
        <v>956.56</v>
      </c>
      <c r="AQ3177">
        <v>1</v>
      </c>
      <c r="AR3177">
        <v>1</v>
      </c>
      <c r="AS3177">
        <v>956.56</v>
      </c>
      <c r="AT3177">
        <v>1348.51843261718</v>
      </c>
      <c r="AU3177">
        <v>1336.6987260000001</v>
      </c>
      <c r="AV3177">
        <v>89.325294494628906</v>
      </c>
      <c r="AW3177">
        <v>956.55999999999904</v>
      </c>
      <c r="AX3177">
        <f t="shared" si="196"/>
        <v>391.95843261718005</v>
      </c>
      <c r="AY3177">
        <f t="shared" si="197"/>
        <v>380.13872600000013</v>
      </c>
      <c r="AZ3177">
        <f t="shared" si="198"/>
        <v>867.23470550537104</v>
      </c>
      <c r="BA3177">
        <f t="shared" si="199"/>
        <v>9.0949470177292824E-13</v>
      </c>
    </row>
    <row r="3178" spans="1:53" x14ac:dyDescent="0.35">
      <c r="A3178">
        <v>4882552</v>
      </c>
      <c r="B3178">
        <v>2007</v>
      </c>
      <c r="C3178">
        <v>39</v>
      </c>
      <c r="D3178">
        <v>39</v>
      </c>
      <c r="E3178">
        <v>56</v>
      </c>
      <c r="F3178" t="s">
        <v>45</v>
      </c>
      <c r="G3178" t="s">
        <v>45</v>
      </c>
      <c r="H3178" t="s">
        <v>45</v>
      </c>
      <c r="I3178">
        <v>17</v>
      </c>
      <c r="J3178" t="s">
        <v>46</v>
      </c>
      <c r="K3178" t="s">
        <v>47</v>
      </c>
      <c r="L3178">
        <v>1</v>
      </c>
      <c r="M3178">
        <v>6</v>
      </c>
      <c r="N3178">
        <v>23</v>
      </c>
      <c r="O3178" t="s">
        <v>75</v>
      </c>
      <c r="P3178">
        <v>5680.1252759999998</v>
      </c>
      <c r="Q3178" t="s">
        <v>56</v>
      </c>
      <c r="R3178">
        <v>8000</v>
      </c>
      <c r="S3178">
        <v>100</v>
      </c>
      <c r="T3178">
        <v>4</v>
      </c>
      <c r="U3178" t="s">
        <v>50</v>
      </c>
      <c r="V3178">
        <v>0</v>
      </c>
      <c r="W3178">
        <v>0</v>
      </c>
      <c r="X3178">
        <v>2</v>
      </c>
      <c r="Y3178" t="s">
        <v>51</v>
      </c>
      <c r="Z3178" t="s">
        <v>52</v>
      </c>
      <c r="AA3178">
        <v>4.7989624000000002E-2</v>
      </c>
      <c r="AB3178">
        <v>0.20051880699999999</v>
      </c>
      <c r="AC3178">
        <v>0.426718547</v>
      </c>
      <c r="AD3178">
        <v>0.12900600300000001</v>
      </c>
      <c r="AE3178">
        <v>24.269135800000001</v>
      </c>
      <c r="AF3178">
        <v>0.48163597499999999</v>
      </c>
      <c r="AG3178">
        <v>2.5496757460000001</v>
      </c>
      <c r="AH3178">
        <v>0.19800427700000001</v>
      </c>
      <c r="AI3178">
        <v>4.7042050000000004E-3</v>
      </c>
      <c r="AJ3178">
        <v>7</v>
      </c>
      <c r="AK3178">
        <v>831904</v>
      </c>
      <c r="AL3178">
        <v>0</v>
      </c>
      <c r="AM3178" t="s">
        <v>53</v>
      </c>
      <c r="AN3178">
        <v>14022007</v>
      </c>
      <c r="AO3178">
        <v>31122007</v>
      </c>
      <c r="AP3178">
        <v>734.83</v>
      </c>
      <c r="AQ3178">
        <v>1</v>
      </c>
      <c r="AR3178">
        <v>1</v>
      </c>
      <c r="AS3178">
        <v>734.83</v>
      </c>
      <c r="AT3178">
        <v>717.54364013671795</v>
      </c>
      <c r="AU3178">
        <v>612.57216159999996</v>
      </c>
      <c r="AV3178">
        <v>89.325294494628906</v>
      </c>
      <c r="AW3178">
        <v>734.83</v>
      </c>
      <c r="AX3178">
        <f t="shared" si="196"/>
        <v>17.286359863282087</v>
      </c>
      <c r="AY3178">
        <f t="shared" si="197"/>
        <v>122.25783840000008</v>
      </c>
      <c r="AZ3178">
        <f t="shared" si="198"/>
        <v>645.50470550537113</v>
      </c>
      <c r="BA3178">
        <f t="shared" si="199"/>
        <v>0</v>
      </c>
    </row>
    <row r="3179" spans="1:53" x14ac:dyDescent="0.35">
      <c r="A3179">
        <v>6199846</v>
      </c>
      <c r="B3179">
        <v>2007</v>
      </c>
      <c r="C3179">
        <v>50</v>
      </c>
      <c r="D3179">
        <v>45</v>
      </c>
      <c r="E3179">
        <v>45</v>
      </c>
      <c r="F3179" t="s">
        <v>54</v>
      </c>
      <c r="G3179" t="s">
        <v>45</v>
      </c>
      <c r="H3179" t="s">
        <v>45</v>
      </c>
      <c r="I3179">
        <v>23</v>
      </c>
      <c r="J3179" t="s">
        <v>57</v>
      </c>
      <c r="K3179" t="s">
        <v>58</v>
      </c>
      <c r="L3179">
        <v>2</v>
      </c>
      <c r="M3179">
        <v>7</v>
      </c>
      <c r="N3179">
        <v>27</v>
      </c>
      <c r="O3179" t="s">
        <v>75</v>
      </c>
      <c r="P3179">
        <v>11911.251689999999</v>
      </c>
      <c r="Q3179" t="s">
        <v>49</v>
      </c>
      <c r="R3179">
        <v>8000</v>
      </c>
      <c r="S3179">
        <v>150</v>
      </c>
      <c r="T3179">
        <v>26</v>
      </c>
      <c r="U3179" t="s">
        <v>50</v>
      </c>
      <c r="V3179">
        <v>0</v>
      </c>
      <c r="W3179">
        <v>0</v>
      </c>
      <c r="X3179">
        <v>1</v>
      </c>
      <c r="Y3179" t="s">
        <v>51</v>
      </c>
      <c r="Z3179" t="s">
        <v>65</v>
      </c>
      <c r="AA3179">
        <v>0.15791701999999999</v>
      </c>
      <c r="AB3179">
        <v>0.51567796600000004</v>
      </c>
      <c r="AC3179">
        <v>0.236016949</v>
      </c>
      <c r="AD3179">
        <v>0.16124205</v>
      </c>
      <c r="AE3179">
        <v>29.865921790000002</v>
      </c>
      <c r="AF3179">
        <v>0.466517022</v>
      </c>
      <c r="AG3179">
        <v>2.2652542370000002</v>
      </c>
      <c r="AH3179">
        <v>0.33969791999999999</v>
      </c>
      <c r="AI3179">
        <v>1.1399259E-2</v>
      </c>
      <c r="AJ3179">
        <v>3</v>
      </c>
      <c r="AK3179">
        <v>831907</v>
      </c>
      <c r="AL3179">
        <v>0</v>
      </c>
      <c r="AM3179" t="s">
        <v>53</v>
      </c>
      <c r="AN3179">
        <v>2022007</v>
      </c>
      <c r="AO3179">
        <v>31122007</v>
      </c>
      <c r="AP3179">
        <v>833.16</v>
      </c>
      <c r="AQ3179">
        <v>1</v>
      </c>
      <c r="AR3179">
        <v>1</v>
      </c>
      <c r="AS3179">
        <v>833.16</v>
      </c>
      <c r="AT3179">
        <v>877.05596923828102</v>
      </c>
      <c r="AU3179">
        <v>1074.540898</v>
      </c>
      <c r="AV3179">
        <v>89.325294494628906</v>
      </c>
      <c r="AW3179">
        <v>833.15999999999894</v>
      </c>
      <c r="AX3179">
        <f t="shared" si="196"/>
        <v>43.895969238281054</v>
      </c>
      <c r="AY3179">
        <f t="shared" si="197"/>
        <v>241.380898</v>
      </c>
      <c r="AZ3179">
        <f t="shared" si="198"/>
        <v>743.83470550537106</v>
      </c>
      <c r="BA3179">
        <f t="shared" si="199"/>
        <v>1.0231815394945443E-12</v>
      </c>
    </row>
    <row r="3180" spans="1:53" x14ac:dyDescent="0.35">
      <c r="A3180">
        <v>7079595</v>
      </c>
      <c r="B3180">
        <v>2008</v>
      </c>
      <c r="C3180">
        <v>49</v>
      </c>
      <c r="D3180">
        <v>45</v>
      </c>
      <c r="E3180">
        <v>45</v>
      </c>
      <c r="F3180" t="s">
        <v>54</v>
      </c>
      <c r="G3180" t="s">
        <v>45</v>
      </c>
      <c r="H3180" t="s">
        <v>45</v>
      </c>
      <c r="I3180">
        <v>16</v>
      </c>
      <c r="J3180" t="s">
        <v>57</v>
      </c>
      <c r="K3180" t="s">
        <v>58</v>
      </c>
      <c r="L3180">
        <v>2</v>
      </c>
      <c r="M3180">
        <v>6</v>
      </c>
      <c r="N3180">
        <v>19</v>
      </c>
      <c r="O3180" t="s">
        <v>55</v>
      </c>
      <c r="P3180">
        <v>12131.897150000001</v>
      </c>
      <c r="Q3180" t="s">
        <v>56</v>
      </c>
      <c r="R3180">
        <v>5000</v>
      </c>
      <c r="S3180">
        <v>100</v>
      </c>
      <c r="T3180">
        <v>14</v>
      </c>
      <c r="U3180" t="s">
        <v>62</v>
      </c>
      <c r="V3180">
        <v>0</v>
      </c>
      <c r="W3180">
        <v>0</v>
      </c>
      <c r="X3180">
        <v>0</v>
      </c>
      <c r="Y3180" t="s">
        <v>51</v>
      </c>
      <c r="Z3180" t="s">
        <v>60</v>
      </c>
      <c r="AA3180">
        <v>0.15791701999999999</v>
      </c>
      <c r="AB3180">
        <v>0.51567796600000004</v>
      </c>
      <c r="AC3180">
        <v>0.236016949</v>
      </c>
      <c r="AD3180">
        <v>0.16124205</v>
      </c>
      <c r="AE3180">
        <v>29.865921790000002</v>
      </c>
      <c r="AF3180">
        <v>0.466517022</v>
      </c>
      <c r="AG3180">
        <v>2.2652542370000002</v>
      </c>
      <c r="AH3180">
        <v>0.33969791999999999</v>
      </c>
      <c r="AI3180">
        <v>1.1399259E-2</v>
      </c>
      <c r="AJ3180">
        <v>2</v>
      </c>
      <c r="AK3180">
        <v>831907</v>
      </c>
      <c r="AL3180">
        <v>0</v>
      </c>
      <c r="AM3180" t="s">
        <v>66</v>
      </c>
      <c r="AN3180">
        <v>1012008</v>
      </c>
      <c r="AO3180">
        <v>26052008</v>
      </c>
      <c r="AP3180">
        <v>868.89</v>
      </c>
      <c r="AQ3180">
        <v>1</v>
      </c>
      <c r="AR3180">
        <v>1</v>
      </c>
      <c r="AS3180">
        <v>868.89</v>
      </c>
      <c r="AT3180">
        <v>903.25164794921795</v>
      </c>
      <c r="AU3180">
        <v>1287.341214</v>
      </c>
      <c r="AV3180">
        <v>89.325294494628906</v>
      </c>
      <c r="AW3180">
        <v>868.88999999999896</v>
      </c>
      <c r="AX3180">
        <f t="shared" si="196"/>
        <v>34.361647949217968</v>
      </c>
      <c r="AY3180">
        <f t="shared" si="197"/>
        <v>418.45121400000005</v>
      </c>
      <c r="AZ3180">
        <f t="shared" si="198"/>
        <v>779.56470550537108</v>
      </c>
      <c r="BA3180">
        <f t="shared" si="199"/>
        <v>1.0231815394945443E-12</v>
      </c>
    </row>
    <row r="3181" spans="1:53" x14ac:dyDescent="0.35">
      <c r="A3181">
        <v>2135291</v>
      </c>
      <c r="B3181">
        <v>2007</v>
      </c>
      <c r="C3181">
        <v>60</v>
      </c>
      <c r="D3181">
        <v>55</v>
      </c>
      <c r="E3181">
        <v>55</v>
      </c>
      <c r="F3181" t="s">
        <v>54</v>
      </c>
      <c r="G3181" t="s">
        <v>45</v>
      </c>
      <c r="H3181" t="s">
        <v>45</v>
      </c>
      <c r="I3181">
        <v>34</v>
      </c>
      <c r="J3181" t="s">
        <v>57</v>
      </c>
      <c r="K3181" t="s">
        <v>58</v>
      </c>
      <c r="L3181">
        <v>2</v>
      </c>
      <c r="M3181">
        <v>10</v>
      </c>
      <c r="N3181">
        <v>21</v>
      </c>
      <c r="O3181" t="s">
        <v>55</v>
      </c>
      <c r="P3181">
        <v>6245.2965000000004</v>
      </c>
      <c r="Q3181" t="s">
        <v>49</v>
      </c>
      <c r="R3181">
        <v>10000</v>
      </c>
      <c r="S3181">
        <v>0</v>
      </c>
      <c r="T3181">
        <v>14</v>
      </c>
      <c r="U3181" t="s">
        <v>62</v>
      </c>
      <c r="V3181">
        <v>0</v>
      </c>
      <c r="W3181">
        <v>0</v>
      </c>
      <c r="X3181">
        <v>6</v>
      </c>
      <c r="Y3181" t="s">
        <v>51</v>
      </c>
      <c r="Z3181" t="s">
        <v>60</v>
      </c>
      <c r="AA3181">
        <v>2.5151374000000001E-2</v>
      </c>
      <c r="AB3181">
        <v>0.29090909100000001</v>
      </c>
      <c r="AC3181">
        <v>0.40652680699999999</v>
      </c>
      <c r="AD3181">
        <v>0.151770658</v>
      </c>
      <c r="AE3181">
        <v>28.540106949999998</v>
      </c>
      <c r="AF3181">
        <v>0.47236275100000003</v>
      </c>
      <c r="AG3181">
        <v>2.4881118880000002</v>
      </c>
      <c r="AH3181">
        <v>0.21750733899999999</v>
      </c>
      <c r="AI3181">
        <v>6.1382440000000002E-3</v>
      </c>
      <c r="AJ3181">
        <v>7</v>
      </c>
      <c r="AK3181">
        <v>832303</v>
      </c>
      <c r="AL3181">
        <v>0</v>
      </c>
      <c r="AM3181" t="s">
        <v>53</v>
      </c>
      <c r="AN3181">
        <v>1012007</v>
      </c>
      <c r="AO3181">
        <v>10072007</v>
      </c>
      <c r="AP3181">
        <v>413.34</v>
      </c>
      <c r="AQ3181">
        <v>1</v>
      </c>
      <c r="AR3181">
        <v>1</v>
      </c>
      <c r="AS3181">
        <v>413.34</v>
      </c>
      <c r="AT3181">
        <v>665.49407958984295</v>
      </c>
      <c r="AU3181">
        <v>653.52352659999997</v>
      </c>
      <c r="AV3181">
        <v>89.325294494628906</v>
      </c>
      <c r="AW3181">
        <v>413.33999999999901</v>
      </c>
      <c r="AX3181">
        <f t="shared" si="196"/>
        <v>252.15407958984298</v>
      </c>
      <c r="AY3181">
        <f t="shared" si="197"/>
        <v>240.18352659999999</v>
      </c>
      <c r="AZ3181">
        <f t="shared" si="198"/>
        <v>324.01470550537107</v>
      </c>
      <c r="BA3181">
        <f t="shared" si="199"/>
        <v>9.6633812063373625E-13</v>
      </c>
    </row>
    <row r="3182" spans="1:53" x14ac:dyDescent="0.35">
      <c r="A3182">
        <v>6454486</v>
      </c>
      <c r="B3182">
        <v>2008</v>
      </c>
      <c r="C3182">
        <v>69</v>
      </c>
      <c r="D3182">
        <v>46</v>
      </c>
      <c r="E3182">
        <v>46</v>
      </c>
      <c r="F3182" t="s">
        <v>45</v>
      </c>
      <c r="G3182" t="s">
        <v>54</v>
      </c>
      <c r="H3182" t="s">
        <v>54</v>
      </c>
      <c r="I3182">
        <v>18</v>
      </c>
      <c r="J3182" t="s">
        <v>57</v>
      </c>
      <c r="K3182" t="s">
        <v>58</v>
      </c>
      <c r="L3182">
        <v>2</v>
      </c>
      <c r="M3182">
        <v>5</v>
      </c>
      <c r="N3182">
        <v>9</v>
      </c>
      <c r="O3182" t="s">
        <v>61</v>
      </c>
      <c r="P3182">
        <v>8040.5555249999998</v>
      </c>
      <c r="Q3182" t="s">
        <v>49</v>
      </c>
      <c r="R3182">
        <v>4000</v>
      </c>
      <c r="S3182">
        <v>0</v>
      </c>
      <c r="T3182">
        <v>30</v>
      </c>
      <c r="U3182" t="s">
        <v>50</v>
      </c>
      <c r="V3182">
        <v>0</v>
      </c>
      <c r="W3182">
        <v>0</v>
      </c>
      <c r="X3182">
        <v>0</v>
      </c>
      <c r="Y3182" t="s">
        <v>51</v>
      </c>
      <c r="Z3182" t="s">
        <v>60</v>
      </c>
      <c r="AA3182">
        <v>2.9296177E-2</v>
      </c>
      <c r="AB3182">
        <v>0.36396138700000003</v>
      </c>
      <c r="AC3182">
        <v>0.35931354999999998</v>
      </c>
      <c r="AD3182">
        <v>0.145966338</v>
      </c>
      <c r="AE3182">
        <v>24.182456139999999</v>
      </c>
      <c r="AF3182">
        <v>0.48389437000000002</v>
      </c>
      <c r="AG3182">
        <v>2.4640686449999998</v>
      </c>
      <c r="AH3182">
        <v>0.30577507599999998</v>
      </c>
      <c r="AI3182">
        <v>8.9159070000000007E-3</v>
      </c>
      <c r="AJ3182">
        <v>8</v>
      </c>
      <c r="AK3182">
        <v>832507</v>
      </c>
      <c r="AL3182">
        <v>0</v>
      </c>
      <c r="AM3182" t="s">
        <v>53</v>
      </c>
      <c r="AN3182">
        <v>1012008</v>
      </c>
      <c r="AO3182">
        <v>17122008</v>
      </c>
      <c r="AP3182">
        <v>446.01</v>
      </c>
      <c r="AQ3182">
        <v>1</v>
      </c>
      <c r="AR3182">
        <v>1</v>
      </c>
      <c r="AS3182">
        <v>446.01</v>
      </c>
      <c r="AT3182">
        <v>749.115478515625</v>
      </c>
      <c r="AU3182">
        <v>936.46989299999996</v>
      </c>
      <c r="AV3182">
        <v>89.325294494628906</v>
      </c>
      <c r="AW3182">
        <v>446.00999999999902</v>
      </c>
      <c r="AX3182">
        <f t="shared" si="196"/>
        <v>303.10547851562501</v>
      </c>
      <c r="AY3182">
        <f t="shared" si="197"/>
        <v>490.45989299999997</v>
      </c>
      <c r="AZ3182">
        <f t="shared" si="198"/>
        <v>356.68470550537108</v>
      </c>
      <c r="BA3182">
        <f t="shared" si="199"/>
        <v>9.6633812063373625E-13</v>
      </c>
    </row>
    <row r="3183" spans="1:53" x14ac:dyDescent="0.35">
      <c r="A3183">
        <v>7048791</v>
      </c>
      <c r="B3183">
        <v>2008</v>
      </c>
      <c r="C3183">
        <v>51</v>
      </c>
      <c r="D3183">
        <v>38</v>
      </c>
      <c r="E3183">
        <v>38</v>
      </c>
      <c r="F3183" t="s">
        <v>54</v>
      </c>
      <c r="G3183" t="s">
        <v>45</v>
      </c>
      <c r="H3183" t="s">
        <v>45</v>
      </c>
      <c r="I3183">
        <v>15</v>
      </c>
      <c r="J3183" t="s">
        <v>57</v>
      </c>
      <c r="K3183" t="s">
        <v>58</v>
      </c>
      <c r="L3183">
        <v>2</v>
      </c>
      <c r="M3183">
        <v>4</v>
      </c>
      <c r="N3183">
        <v>21</v>
      </c>
      <c r="O3183" t="s">
        <v>55</v>
      </c>
      <c r="P3183">
        <v>12970.77723</v>
      </c>
      <c r="Q3183" t="s">
        <v>49</v>
      </c>
      <c r="R3183">
        <v>6000</v>
      </c>
      <c r="S3183">
        <v>0</v>
      </c>
      <c r="T3183">
        <v>16</v>
      </c>
      <c r="U3183" t="s">
        <v>50</v>
      </c>
      <c r="V3183">
        <v>0</v>
      </c>
      <c r="W3183">
        <v>0</v>
      </c>
      <c r="X3183">
        <v>0</v>
      </c>
      <c r="Y3183" t="s">
        <v>63</v>
      </c>
      <c r="Z3183" t="s">
        <v>60</v>
      </c>
      <c r="AA3183">
        <v>2.9296177E-2</v>
      </c>
      <c r="AB3183">
        <v>0.36396138700000003</v>
      </c>
      <c r="AC3183">
        <v>0.35931354999999998</v>
      </c>
      <c r="AD3183">
        <v>0.145966338</v>
      </c>
      <c r="AE3183">
        <v>24.182456139999999</v>
      </c>
      <c r="AF3183">
        <v>0.48389437000000002</v>
      </c>
      <c r="AG3183">
        <v>2.4640686449999998</v>
      </c>
      <c r="AH3183">
        <v>0.30577507599999998</v>
      </c>
      <c r="AI3183">
        <v>8.9159070000000007E-3</v>
      </c>
      <c r="AJ3183">
        <v>10</v>
      </c>
      <c r="AK3183">
        <v>832507</v>
      </c>
      <c r="AL3183">
        <v>0</v>
      </c>
      <c r="AM3183" t="s">
        <v>53</v>
      </c>
      <c r="AN3183">
        <v>1012008</v>
      </c>
      <c r="AO3183">
        <v>19122008</v>
      </c>
      <c r="AP3183">
        <v>1162.02</v>
      </c>
      <c r="AQ3183">
        <v>1</v>
      </c>
      <c r="AR3183">
        <v>1</v>
      </c>
      <c r="AS3183">
        <v>1162.02</v>
      </c>
      <c r="AT3183">
        <v>882.28326416015602</v>
      </c>
      <c r="AU3183">
        <v>1052.583762</v>
      </c>
      <c r="AV3183">
        <v>89.325294494628906</v>
      </c>
      <c r="AW3183">
        <v>1162.01999999999</v>
      </c>
      <c r="AX3183">
        <f t="shared" si="196"/>
        <v>279.73673583984396</v>
      </c>
      <c r="AY3183">
        <f t="shared" si="197"/>
        <v>109.436238</v>
      </c>
      <c r="AZ3183">
        <f t="shared" si="198"/>
        <v>1072.6947055053711</v>
      </c>
      <c r="BA3183">
        <f t="shared" si="199"/>
        <v>1.0004441719502211E-11</v>
      </c>
    </row>
    <row r="3184" spans="1:53" x14ac:dyDescent="0.35">
      <c r="A3184">
        <v>4164634</v>
      </c>
      <c r="B3184">
        <v>2006</v>
      </c>
      <c r="C3184">
        <v>19</v>
      </c>
      <c r="D3184">
        <v>19</v>
      </c>
      <c r="E3184">
        <v>56</v>
      </c>
      <c r="F3184" t="s">
        <v>54</v>
      </c>
      <c r="G3184" t="s">
        <v>54</v>
      </c>
      <c r="H3184" t="s">
        <v>45</v>
      </c>
      <c r="I3184">
        <v>0</v>
      </c>
      <c r="J3184" t="s">
        <v>57</v>
      </c>
      <c r="K3184" t="s">
        <v>47</v>
      </c>
      <c r="L3184">
        <v>1</v>
      </c>
      <c r="M3184">
        <v>6</v>
      </c>
      <c r="N3184">
        <v>30</v>
      </c>
      <c r="O3184" t="s">
        <v>61</v>
      </c>
      <c r="P3184">
        <v>5261.7474400000001</v>
      </c>
      <c r="Q3184" t="s">
        <v>49</v>
      </c>
      <c r="R3184">
        <v>12000</v>
      </c>
      <c r="S3184">
        <v>150</v>
      </c>
      <c r="T3184">
        <v>0</v>
      </c>
      <c r="U3184" t="s">
        <v>62</v>
      </c>
      <c r="V3184">
        <v>0</v>
      </c>
      <c r="W3184">
        <v>0</v>
      </c>
      <c r="X3184">
        <v>1</v>
      </c>
      <c r="Y3184" t="s">
        <v>51</v>
      </c>
      <c r="Z3184" t="s">
        <v>65</v>
      </c>
      <c r="AA3184">
        <v>0.106683401</v>
      </c>
      <c r="AB3184">
        <v>0.22762951300000001</v>
      </c>
      <c r="AC3184">
        <v>0.26718995299999998</v>
      </c>
      <c r="AD3184">
        <v>0.17750768</v>
      </c>
      <c r="AE3184">
        <v>24.07395498</v>
      </c>
      <c r="AF3184">
        <v>0.48844664100000001</v>
      </c>
      <c r="AG3184">
        <v>2.3507064359999998</v>
      </c>
      <c r="AH3184">
        <v>0.30905764000000002</v>
      </c>
      <c r="AI3184">
        <v>6.2214089999999998E-3</v>
      </c>
      <c r="AJ3184">
        <v>5</v>
      </c>
      <c r="AK3184">
        <v>840102</v>
      </c>
      <c r="AL3184">
        <v>0</v>
      </c>
      <c r="AM3184" t="s">
        <v>66</v>
      </c>
      <c r="AN3184">
        <v>5012006</v>
      </c>
      <c r="AO3184">
        <v>31122006</v>
      </c>
      <c r="AP3184">
        <v>681.48</v>
      </c>
      <c r="AQ3184">
        <v>1</v>
      </c>
      <c r="AR3184">
        <v>1</v>
      </c>
      <c r="AS3184">
        <v>681.48</v>
      </c>
      <c r="AT3184">
        <v>1069.09814453125</v>
      </c>
      <c r="AU3184">
        <v>1022.042416</v>
      </c>
      <c r="AV3184">
        <v>89.325294494628906</v>
      </c>
      <c r="AW3184">
        <v>681.48</v>
      </c>
      <c r="AX3184">
        <f t="shared" si="196"/>
        <v>387.61814453124998</v>
      </c>
      <c r="AY3184">
        <f t="shared" si="197"/>
        <v>340.56241599999998</v>
      </c>
      <c r="AZ3184">
        <f t="shared" si="198"/>
        <v>592.15470550537111</v>
      </c>
      <c r="BA3184">
        <f t="shared" si="199"/>
        <v>0</v>
      </c>
    </row>
    <row r="3185" spans="1:53" x14ac:dyDescent="0.35">
      <c r="A3185">
        <v>5716762</v>
      </c>
      <c r="B3185">
        <v>2007</v>
      </c>
      <c r="C3185">
        <v>43</v>
      </c>
      <c r="D3185">
        <v>43</v>
      </c>
      <c r="E3185">
        <v>52</v>
      </c>
      <c r="F3185" t="s">
        <v>45</v>
      </c>
      <c r="G3185" t="s">
        <v>45</v>
      </c>
      <c r="H3185" t="s">
        <v>54</v>
      </c>
      <c r="I3185">
        <v>22</v>
      </c>
      <c r="J3185" t="s">
        <v>57</v>
      </c>
      <c r="K3185" t="s">
        <v>58</v>
      </c>
      <c r="L3185">
        <v>2</v>
      </c>
      <c r="M3185">
        <v>1</v>
      </c>
      <c r="N3185">
        <v>34</v>
      </c>
      <c r="O3185" t="s">
        <v>106</v>
      </c>
      <c r="P3185">
        <v>53111.803769999999</v>
      </c>
      <c r="Q3185" t="s">
        <v>56</v>
      </c>
      <c r="R3185">
        <v>10000</v>
      </c>
      <c r="S3185">
        <v>50</v>
      </c>
      <c r="T3185">
        <v>15</v>
      </c>
      <c r="U3185" t="s">
        <v>62</v>
      </c>
      <c r="V3185">
        <v>0</v>
      </c>
      <c r="W3185">
        <v>1</v>
      </c>
      <c r="X3185">
        <v>0</v>
      </c>
      <c r="Y3185" t="s">
        <v>51</v>
      </c>
      <c r="Z3185" t="s">
        <v>89</v>
      </c>
      <c r="AA3185">
        <v>6.3580874999999995E-2</v>
      </c>
      <c r="AB3185">
        <v>0.59333672400000004</v>
      </c>
      <c r="AC3185">
        <v>0.13758901300000001</v>
      </c>
      <c r="AD3185">
        <v>0.157865481</v>
      </c>
      <c r="AE3185">
        <v>42.429245280000004</v>
      </c>
      <c r="AF3185">
        <v>0.485714286</v>
      </c>
      <c r="AG3185">
        <v>2.2876398779999998</v>
      </c>
      <c r="AH3185">
        <v>0.423954373</v>
      </c>
      <c r="AI3185">
        <v>1.7427122999999999E-2</v>
      </c>
      <c r="AJ3185">
        <v>2</v>
      </c>
      <c r="AK3185">
        <v>840104</v>
      </c>
      <c r="AL3185">
        <v>0</v>
      </c>
      <c r="AM3185" t="s">
        <v>53</v>
      </c>
      <c r="AN3185">
        <v>1012007</v>
      </c>
      <c r="AO3185">
        <v>22042007</v>
      </c>
      <c r="AP3185">
        <v>2637.08</v>
      </c>
      <c r="AQ3185">
        <v>1</v>
      </c>
      <c r="AR3185">
        <v>1</v>
      </c>
      <c r="AS3185">
        <v>2637.08</v>
      </c>
      <c r="AT3185">
        <v>2367.0498046875</v>
      </c>
      <c r="AU3185">
        <v>1432.8042330000001</v>
      </c>
      <c r="AV3185">
        <v>89.325294494628906</v>
      </c>
      <c r="AW3185">
        <v>2637.0799999999899</v>
      </c>
      <c r="AX3185">
        <f t="shared" si="196"/>
        <v>270.03019531249993</v>
      </c>
      <c r="AY3185">
        <f t="shared" si="197"/>
        <v>1204.2757669999999</v>
      </c>
      <c r="AZ3185">
        <f t="shared" si="198"/>
        <v>2547.754705505371</v>
      </c>
      <c r="BA3185">
        <f t="shared" si="199"/>
        <v>1.0004441719502211E-11</v>
      </c>
    </row>
    <row r="3186" spans="1:53" x14ac:dyDescent="0.35">
      <c r="A3186">
        <v>6653667</v>
      </c>
      <c r="B3186">
        <v>2008</v>
      </c>
      <c r="C3186">
        <v>39</v>
      </c>
      <c r="D3186">
        <v>39</v>
      </c>
      <c r="E3186">
        <v>50</v>
      </c>
      <c r="F3186" t="s">
        <v>54</v>
      </c>
      <c r="G3186" t="s">
        <v>54</v>
      </c>
      <c r="H3186" t="s">
        <v>45</v>
      </c>
      <c r="I3186">
        <v>15</v>
      </c>
      <c r="J3186" t="s">
        <v>57</v>
      </c>
      <c r="K3186" t="s">
        <v>58</v>
      </c>
      <c r="L3186">
        <v>2</v>
      </c>
      <c r="M3186">
        <v>6</v>
      </c>
      <c r="N3186">
        <v>30</v>
      </c>
      <c r="O3186" t="s">
        <v>61</v>
      </c>
      <c r="P3186">
        <v>5243.3962359999996</v>
      </c>
      <c r="Q3186" t="s">
        <v>56</v>
      </c>
      <c r="R3186">
        <v>5000</v>
      </c>
      <c r="S3186">
        <v>250</v>
      </c>
      <c r="T3186">
        <v>9</v>
      </c>
      <c r="U3186" t="s">
        <v>50</v>
      </c>
      <c r="V3186">
        <v>0</v>
      </c>
      <c r="W3186">
        <v>0</v>
      </c>
      <c r="X3186">
        <v>0</v>
      </c>
      <c r="Y3186" t="s">
        <v>51</v>
      </c>
      <c r="Z3186" t="s">
        <v>60</v>
      </c>
      <c r="AA3186">
        <v>6.3580874999999995E-2</v>
      </c>
      <c r="AB3186">
        <v>0.59333672400000004</v>
      </c>
      <c r="AC3186">
        <v>0.13758901300000001</v>
      </c>
      <c r="AD3186">
        <v>0.157865481</v>
      </c>
      <c r="AE3186">
        <v>42.429245280000004</v>
      </c>
      <c r="AF3186">
        <v>0.485714286</v>
      </c>
      <c r="AG3186">
        <v>2.2876398779999998</v>
      </c>
      <c r="AH3186">
        <v>0.423954373</v>
      </c>
      <c r="AI3186">
        <v>1.7427122999999999E-2</v>
      </c>
      <c r="AJ3186">
        <v>3</v>
      </c>
      <c r="AK3186">
        <v>840104</v>
      </c>
      <c r="AL3186">
        <v>0</v>
      </c>
      <c r="AM3186" t="s">
        <v>53</v>
      </c>
      <c r="AN3186">
        <v>1012008</v>
      </c>
      <c r="AO3186">
        <v>15102008</v>
      </c>
      <c r="AP3186">
        <v>1169.19</v>
      </c>
      <c r="AQ3186">
        <v>1</v>
      </c>
      <c r="AR3186">
        <v>1</v>
      </c>
      <c r="AS3186">
        <v>1169.19</v>
      </c>
      <c r="AT3186">
        <v>908.94616699218705</v>
      </c>
      <c r="AU3186">
        <v>790.75291770000001</v>
      </c>
      <c r="AV3186">
        <v>89.325294494628906</v>
      </c>
      <c r="AW3186">
        <v>861.08</v>
      </c>
      <c r="AX3186">
        <f t="shared" si="196"/>
        <v>260.24383300781301</v>
      </c>
      <c r="AY3186">
        <f t="shared" si="197"/>
        <v>378.43708230000004</v>
      </c>
      <c r="AZ3186">
        <f t="shared" si="198"/>
        <v>1079.8647055053711</v>
      </c>
      <c r="BA3186">
        <f t="shared" si="199"/>
        <v>308.11</v>
      </c>
    </row>
    <row r="3187" spans="1:53" x14ac:dyDescent="0.35">
      <c r="A3187">
        <v>1472912</v>
      </c>
      <c r="B3187">
        <v>2005</v>
      </c>
      <c r="C3187">
        <v>58</v>
      </c>
      <c r="D3187">
        <v>58</v>
      </c>
      <c r="E3187">
        <v>72</v>
      </c>
      <c r="F3187" t="s">
        <v>45</v>
      </c>
      <c r="G3187" t="s">
        <v>45</v>
      </c>
      <c r="H3187" t="s">
        <v>54</v>
      </c>
      <c r="I3187">
        <v>38</v>
      </c>
      <c r="J3187" t="s">
        <v>46</v>
      </c>
      <c r="K3187" t="s">
        <v>71</v>
      </c>
      <c r="L3187">
        <v>2</v>
      </c>
      <c r="M3187">
        <v>10</v>
      </c>
      <c r="N3187">
        <v>6</v>
      </c>
      <c r="O3187" t="s">
        <v>93</v>
      </c>
      <c r="P3187">
        <v>3193.6380359999998</v>
      </c>
      <c r="Q3187" t="s">
        <v>56</v>
      </c>
      <c r="R3187">
        <v>12000</v>
      </c>
      <c r="S3187">
        <v>0</v>
      </c>
      <c r="T3187">
        <v>4</v>
      </c>
      <c r="U3187" t="s">
        <v>62</v>
      </c>
      <c r="V3187">
        <v>0</v>
      </c>
      <c r="W3187">
        <v>0</v>
      </c>
      <c r="X3187">
        <v>2</v>
      </c>
      <c r="Y3187" t="s">
        <v>51</v>
      </c>
      <c r="Z3187" t="s">
        <v>65</v>
      </c>
      <c r="AA3187">
        <v>5.4935317999999997E-2</v>
      </c>
      <c r="AB3187">
        <v>0.55236576299999995</v>
      </c>
      <c r="AC3187">
        <v>0.177210704</v>
      </c>
      <c r="AD3187">
        <v>0.16164260599999999</v>
      </c>
      <c r="AE3187">
        <v>25.66026871</v>
      </c>
      <c r="AF3187">
        <v>0.47580222900000002</v>
      </c>
      <c r="AG3187">
        <v>2.3691298949999999</v>
      </c>
      <c r="AH3187">
        <v>0.44188062</v>
      </c>
      <c r="AI3187">
        <v>1.8632868E-2</v>
      </c>
      <c r="AJ3187">
        <v>1</v>
      </c>
      <c r="AK3187">
        <v>840208</v>
      </c>
      <c r="AL3187">
        <v>0</v>
      </c>
      <c r="AM3187" t="s">
        <v>53</v>
      </c>
      <c r="AN3187">
        <v>2042005</v>
      </c>
      <c r="AO3187">
        <v>31122005</v>
      </c>
      <c r="AP3187">
        <v>440.97</v>
      </c>
      <c r="AQ3187">
        <v>1</v>
      </c>
      <c r="AR3187">
        <v>1</v>
      </c>
      <c r="AS3187">
        <v>440.97</v>
      </c>
      <c r="AT3187">
        <v>443.13732910156199</v>
      </c>
      <c r="AU3187">
        <v>476.87160510000001</v>
      </c>
      <c r="AV3187">
        <v>89.325294494628906</v>
      </c>
      <c r="AW3187">
        <v>440.97</v>
      </c>
      <c r="AX3187">
        <f t="shared" si="196"/>
        <v>2.1673291015619611</v>
      </c>
      <c r="AY3187">
        <f t="shared" si="197"/>
        <v>35.901605099999983</v>
      </c>
      <c r="AZ3187">
        <f t="shared" si="198"/>
        <v>351.64470550537112</v>
      </c>
      <c r="BA3187">
        <f t="shared" si="199"/>
        <v>0</v>
      </c>
    </row>
    <row r="3188" spans="1:53" x14ac:dyDescent="0.35">
      <c r="A3188">
        <v>6005013</v>
      </c>
      <c r="B3188">
        <v>2008</v>
      </c>
      <c r="C3188">
        <v>79</v>
      </c>
      <c r="D3188">
        <v>79</v>
      </c>
      <c r="E3188">
        <v>56</v>
      </c>
      <c r="F3188" t="s">
        <v>45</v>
      </c>
      <c r="G3188" t="s">
        <v>45</v>
      </c>
      <c r="H3188" t="s">
        <v>45</v>
      </c>
      <c r="I3188">
        <v>53</v>
      </c>
      <c r="J3188" t="s">
        <v>46</v>
      </c>
      <c r="K3188" t="s">
        <v>47</v>
      </c>
      <c r="L3188">
        <v>1</v>
      </c>
      <c r="M3188">
        <v>9</v>
      </c>
      <c r="N3188">
        <v>13</v>
      </c>
      <c r="O3188" t="s">
        <v>77</v>
      </c>
      <c r="P3188">
        <v>2592.5871419999999</v>
      </c>
      <c r="Q3188" t="s">
        <v>56</v>
      </c>
      <c r="R3188">
        <v>5000</v>
      </c>
      <c r="S3188">
        <v>0</v>
      </c>
      <c r="T3188">
        <v>17</v>
      </c>
      <c r="U3188" t="s">
        <v>50</v>
      </c>
      <c r="V3188">
        <v>0</v>
      </c>
      <c r="W3188">
        <v>0</v>
      </c>
      <c r="X3188">
        <v>2</v>
      </c>
      <c r="Y3188" t="s">
        <v>63</v>
      </c>
      <c r="Z3188" t="s">
        <v>60</v>
      </c>
      <c r="AA3188">
        <v>5.4935317999999997E-2</v>
      </c>
      <c r="AB3188">
        <v>0.55236576299999995</v>
      </c>
      <c r="AC3188">
        <v>0.177210704</v>
      </c>
      <c r="AD3188">
        <v>0.16164260599999999</v>
      </c>
      <c r="AE3188">
        <v>25.66026871</v>
      </c>
      <c r="AF3188">
        <v>0.47580222900000002</v>
      </c>
      <c r="AG3188">
        <v>2.3691298949999999</v>
      </c>
      <c r="AH3188">
        <v>0.44188062</v>
      </c>
      <c r="AI3188">
        <v>1.8632868E-2</v>
      </c>
      <c r="AJ3188">
        <v>8</v>
      </c>
      <c r="AK3188">
        <v>840208</v>
      </c>
      <c r="AL3188">
        <v>0</v>
      </c>
      <c r="AM3188" t="s">
        <v>53</v>
      </c>
      <c r="AN3188">
        <v>10092008</v>
      </c>
      <c r="AO3188">
        <v>31122008</v>
      </c>
      <c r="AP3188">
        <v>90.04</v>
      </c>
      <c r="AQ3188">
        <v>1</v>
      </c>
      <c r="AR3188">
        <v>1</v>
      </c>
      <c r="AS3188">
        <v>90.04</v>
      </c>
      <c r="AT3188">
        <v>194.30706787109301</v>
      </c>
      <c r="AU3188">
        <v>329.44359739999999</v>
      </c>
      <c r="AV3188">
        <v>89.325294494628906</v>
      </c>
      <c r="AW3188">
        <v>171.159999999999</v>
      </c>
      <c r="AX3188">
        <f t="shared" si="196"/>
        <v>104.267067871093</v>
      </c>
      <c r="AY3188">
        <f t="shared" si="197"/>
        <v>239.40359739999997</v>
      </c>
      <c r="AZ3188">
        <f t="shared" si="198"/>
        <v>0.7147055053711</v>
      </c>
      <c r="BA3188">
        <f t="shared" si="199"/>
        <v>81.119999999998996</v>
      </c>
    </row>
    <row r="3189" spans="1:53" x14ac:dyDescent="0.35">
      <c r="A3189">
        <v>786481</v>
      </c>
      <c r="B3189">
        <v>2007</v>
      </c>
      <c r="C3189">
        <v>81</v>
      </c>
      <c r="D3189">
        <v>54</v>
      </c>
      <c r="E3189">
        <v>54</v>
      </c>
      <c r="F3189" t="s">
        <v>45</v>
      </c>
      <c r="G3189" t="s">
        <v>54</v>
      </c>
      <c r="H3189" t="s">
        <v>54</v>
      </c>
      <c r="I3189">
        <v>32</v>
      </c>
      <c r="J3189" t="s">
        <v>57</v>
      </c>
      <c r="K3189" t="s">
        <v>78</v>
      </c>
      <c r="L3189">
        <v>4</v>
      </c>
      <c r="M3189">
        <v>8</v>
      </c>
      <c r="N3189">
        <v>20</v>
      </c>
      <c r="O3189" t="s">
        <v>79</v>
      </c>
      <c r="P3189">
        <v>81</v>
      </c>
      <c r="Q3189" t="s">
        <v>49</v>
      </c>
      <c r="R3189">
        <v>6000</v>
      </c>
      <c r="S3189">
        <v>50</v>
      </c>
      <c r="T3189">
        <v>28</v>
      </c>
      <c r="U3189" t="s">
        <v>50</v>
      </c>
      <c r="V3189">
        <v>0</v>
      </c>
      <c r="W3189">
        <v>0</v>
      </c>
      <c r="X3189">
        <v>3</v>
      </c>
      <c r="Y3189" t="s">
        <v>51</v>
      </c>
      <c r="Z3189" t="s">
        <v>60</v>
      </c>
      <c r="AA3189">
        <v>6.0237634999999998E-2</v>
      </c>
      <c r="AB3189">
        <v>0.28011049700000001</v>
      </c>
      <c r="AC3189">
        <v>0.323480663</v>
      </c>
      <c r="AD3189">
        <v>0.12422222199999999</v>
      </c>
      <c r="AE3189">
        <v>3.5280282239999998</v>
      </c>
      <c r="AF3189">
        <v>0.49333333299999999</v>
      </c>
      <c r="AG3189">
        <v>2.4861878449999999</v>
      </c>
      <c r="AH3189">
        <v>0.36561888999999997</v>
      </c>
      <c r="AI3189">
        <v>7.9711239999999996E-3</v>
      </c>
      <c r="AJ3189">
        <v>8</v>
      </c>
      <c r="AK3189">
        <v>840401</v>
      </c>
      <c r="AL3189">
        <v>0</v>
      </c>
      <c r="AM3189" t="s">
        <v>53</v>
      </c>
      <c r="AN3189">
        <v>1012007</v>
      </c>
      <c r="AO3189">
        <v>23092007</v>
      </c>
      <c r="AP3189">
        <v>50</v>
      </c>
      <c r="AQ3189">
        <v>1</v>
      </c>
      <c r="AR3189">
        <v>1</v>
      </c>
      <c r="AS3189">
        <v>50</v>
      </c>
      <c r="AT3189">
        <v>62.427894592285099</v>
      </c>
      <c r="AU3189">
        <v>474.27551010000002</v>
      </c>
      <c r="AV3189">
        <v>89.325294494628906</v>
      </c>
      <c r="AW3189">
        <v>50</v>
      </c>
      <c r="AX3189">
        <f t="shared" si="196"/>
        <v>12.427894592285099</v>
      </c>
      <c r="AY3189">
        <f t="shared" si="197"/>
        <v>424.27551010000002</v>
      </c>
      <c r="AZ3189">
        <f t="shared" si="198"/>
        <v>39.325294494628906</v>
      </c>
      <c r="BA3189">
        <f t="shared" si="199"/>
        <v>0</v>
      </c>
    </row>
    <row r="3190" spans="1:53" x14ac:dyDescent="0.35">
      <c r="A3190">
        <v>6759528</v>
      </c>
      <c r="B3190">
        <v>2008</v>
      </c>
      <c r="C3190">
        <v>49</v>
      </c>
      <c r="D3190">
        <v>49</v>
      </c>
      <c r="E3190">
        <v>55</v>
      </c>
      <c r="F3190" t="s">
        <v>45</v>
      </c>
      <c r="G3190" t="s">
        <v>45</v>
      </c>
      <c r="H3190" t="s">
        <v>54</v>
      </c>
      <c r="I3190">
        <v>27</v>
      </c>
      <c r="J3190" t="s">
        <v>57</v>
      </c>
      <c r="K3190" t="s">
        <v>58</v>
      </c>
      <c r="L3190">
        <v>2</v>
      </c>
      <c r="M3190">
        <v>7</v>
      </c>
      <c r="N3190">
        <v>32</v>
      </c>
      <c r="O3190" t="s">
        <v>88</v>
      </c>
      <c r="P3190">
        <v>35442.121509999997</v>
      </c>
      <c r="Q3190" t="s">
        <v>49</v>
      </c>
      <c r="R3190">
        <v>5000</v>
      </c>
      <c r="S3190">
        <v>100</v>
      </c>
      <c r="T3190">
        <v>10</v>
      </c>
      <c r="U3190" t="s">
        <v>62</v>
      </c>
      <c r="V3190">
        <v>1</v>
      </c>
      <c r="W3190">
        <v>4</v>
      </c>
      <c r="X3190">
        <v>1</v>
      </c>
      <c r="Y3190" t="s">
        <v>51</v>
      </c>
      <c r="Z3190" t="s">
        <v>60</v>
      </c>
      <c r="AA3190">
        <v>6.0237634999999998E-2</v>
      </c>
      <c r="AB3190">
        <v>0.28011049700000001</v>
      </c>
      <c r="AC3190">
        <v>0.323480663</v>
      </c>
      <c r="AD3190">
        <v>0.12422222199999999</v>
      </c>
      <c r="AE3190">
        <v>3.5280282239999998</v>
      </c>
      <c r="AF3190">
        <v>0.49333333299999999</v>
      </c>
      <c r="AG3190">
        <v>2.4861878449999999</v>
      </c>
      <c r="AH3190">
        <v>0.36561888999999997</v>
      </c>
      <c r="AI3190">
        <v>7.9711239999999996E-3</v>
      </c>
      <c r="AJ3190">
        <v>2</v>
      </c>
      <c r="AK3190">
        <v>840401</v>
      </c>
      <c r="AL3190">
        <v>1</v>
      </c>
      <c r="AM3190" t="s">
        <v>53</v>
      </c>
      <c r="AN3190">
        <v>22032008</v>
      </c>
      <c r="AO3190">
        <v>31122008</v>
      </c>
      <c r="AP3190">
        <v>1305.33</v>
      </c>
      <c r="AQ3190">
        <v>1</v>
      </c>
      <c r="AR3190">
        <v>1</v>
      </c>
      <c r="AS3190">
        <v>1305.33</v>
      </c>
      <c r="AT3190">
        <v>1383.28430175781</v>
      </c>
      <c r="AU3190">
        <v>2214.1041660000001</v>
      </c>
      <c r="AV3190">
        <v>89.325294494628906</v>
      </c>
      <c r="AW3190">
        <v>2637.0799999999899</v>
      </c>
      <c r="AX3190">
        <f t="shared" si="196"/>
        <v>77.954301757810072</v>
      </c>
      <c r="AY3190">
        <f t="shared" si="197"/>
        <v>908.77416600000015</v>
      </c>
      <c r="AZ3190">
        <f t="shared" si="198"/>
        <v>1216.004705505371</v>
      </c>
      <c r="BA3190">
        <f t="shared" si="199"/>
        <v>1331.74999999999</v>
      </c>
    </row>
    <row r="3191" spans="1:53" x14ac:dyDescent="0.35">
      <c r="A3191">
        <v>5246631</v>
      </c>
      <c r="B3191">
        <v>2008</v>
      </c>
      <c r="C3191">
        <v>31</v>
      </c>
      <c r="D3191">
        <v>31</v>
      </c>
      <c r="E3191">
        <v>56</v>
      </c>
      <c r="F3191" t="s">
        <v>54</v>
      </c>
      <c r="G3191" t="s">
        <v>54</v>
      </c>
      <c r="H3191" t="s">
        <v>45</v>
      </c>
      <c r="I3191">
        <v>11</v>
      </c>
      <c r="J3191" t="s">
        <v>46</v>
      </c>
      <c r="K3191" t="s">
        <v>47</v>
      </c>
      <c r="L3191">
        <v>1</v>
      </c>
      <c r="M3191">
        <v>3</v>
      </c>
      <c r="N3191">
        <v>25</v>
      </c>
      <c r="O3191" t="s">
        <v>61</v>
      </c>
      <c r="P3191">
        <v>8898.3430810000009</v>
      </c>
      <c r="Q3191" t="s">
        <v>56</v>
      </c>
      <c r="R3191">
        <v>12000</v>
      </c>
      <c r="S3191">
        <v>100</v>
      </c>
      <c r="T3191">
        <v>3</v>
      </c>
      <c r="U3191" t="s">
        <v>62</v>
      </c>
      <c r="V3191">
        <v>0</v>
      </c>
      <c r="W3191">
        <v>0</v>
      </c>
      <c r="X3191">
        <v>2</v>
      </c>
      <c r="Y3191" t="s">
        <v>51</v>
      </c>
      <c r="Z3191" t="s">
        <v>52</v>
      </c>
      <c r="AA3191">
        <v>8.9156627000000002E-2</v>
      </c>
      <c r="AB3191">
        <v>0.219277108</v>
      </c>
      <c r="AC3191">
        <v>0.42018072299999998</v>
      </c>
      <c r="AD3191">
        <v>0.136238147</v>
      </c>
      <c r="AE3191">
        <v>2.7243296269999999</v>
      </c>
      <c r="AF3191">
        <v>0.48169487500000002</v>
      </c>
      <c r="AG3191">
        <v>2.5093373489999999</v>
      </c>
      <c r="AH3191">
        <v>0.280260856</v>
      </c>
      <c r="AI3191">
        <v>6.6804519999999999E-3</v>
      </c>
      <c r="AJ3191">
        <v>3</v>
      </c>
      <c r="AK3191">
        <v>840404</v>
      </c>
      <c r="AL3191">
        <v>0</v>
      </c>
      <c r="AM3191" t="s">
        <v>53</v>
      </c>
      <c r="AN3191">
        <v>2012008</v>
      </c>
      <c r="AO3191">
        <v>31122008</v>
      </c>
      <c r="AP3191">
        <v>938.14</v>
      </c>
      <c r="AQ3191">
        <v>1</v>
      </c>
      <c r="AR3191">
        <v>1</v>
      </c>
      <c r="AS3191">
        <v>938.14</v>
      </c>
      <c r="AT3191">
        <v>956.63684082031205</v>
      </c>
      <c r="AU3191">
        <v>1094.794083</v>
      </c>
      <c r="AV3191">
        <v>89.325294494628906</v>
      </c>
      <c r="AW3191">
        <v>938.13999999999896</v>
      </c>
      <c r="AX3191">
        <f t="shared" si="196"/>
        <v>18.496840820312059</v>
      </c>
      <c r="AY3191">
        <f t="shared" si="197"/>
        <v>156.65408300000001</v>
      </c>
      <c r="AZ3191">
        <f t="shared" si="198"/>
        <v>848.81470550537108</v>
      </c>
      <c r="BA3191">
        <f t="shared" si="199"/>
        <v>1.0231815394945443E-12</v>
      </c>
    </row>
    <row r="3192" spans="1:53" x14ac:dyDescent="0.35">
      <c r="A3192">
        <v>1838884</v>
      </c>
      <c r="B3192">
        <v>2007</v>
      </c>
      <c r="C3192">
        <v>38</v>
      </c>
      <c r="D3192">
        <v>38</v>
      </c>
      <c r="E3192">
        <v>56</v>
      </c>
      <c r="F3192" t="s">
        <v>54</v>
      </c>
      <c r="G3192" t="s">
        <v>54</v>
      </c>
      <c r="H3192" t="s">
        <v>45</v>
      </c>
      <c r="I3192">
        <v>17</v>
      </c>
      <c r="J3192" t="s">
        <v>76</v>
      </c>
      <c r="K3192" t="s">
        <v>47</v>
      </c>
      <c r="L3192">
        <v>1</v>
      </c>
      <c r="M3192">
        <v>12</v>
      </c>
      <c r="N3192">
        <v>26</v>
      </c>
      <c r="O3192" t="s">
        <v>72</v>
      </c>
      <c r="P3192">
        <v>13547.43909</v>
      </c>
      <c r="Q3192" t="s">
        <v>56</v>
      </c>
      <c r="R3192">
        <v>12000</v>
      </c>
      <c r="S3192">
        <v>150</v>
      </c>
      <c r="T3192">
        <v>15</v>
      </c>
      <c r="U3192" t="s">
        <v>62</v>
      </c>
      <c r="V3192">
        <v>0</v>
      </c>
      <c r="W3192">
        <v>0</v>
      </c>
      <c r="X3192">
        <v>7</v>
      </c>
      <c r="Y3192" t="s">
        <v>51</v>
      </c>
      <c r="Z3192" t="s">
        <v>60</v>
      </c>
      <c r="AA3192">
        <v>9.9219109E-2</v>
      </c>
      <c r="AB3192">
        <v>0.23702342700000001</v>
      </c>
      <c r="AC3192">
        <v>0.32246210400000003</v>
      </c>
      <c r="AD3192">
        <v>0.14853027099999999</v>
      </c>
      <c r="AE3192">
        <v>16.205047319999998</v>
      </c>
      <c r="AF3192">
        <v>0.48452404100000002</v>
      </c>
      <c r="AG3192">
        <v>2.3596692699999999</v>
      </c>
      <c r="AH3192">
        <v>0.28713910799999998</v>
      </c>
      <c r="AI3192">
        <v>6.824147E-3</v>
      </c>
      <c r="AJ3192">
        <v>1</v>
      </c>
      <c r="AK3192">
        <v>840405</v>
      </c>
      <c r="AL3192">
        <v>0</v>
      </c>
      <c r="AM3192" t="s">
        <v>53</v>
      </c>
      <c r="AN3192">
        <v>11102007</v>
      </c>
      <c r="AO3192">
        <v>31122007</v>
      </c>
      <c r="AP3192">
        <v>740.71</v>
      </c>
      <c r="AQ3192">
        <v>1</v>
      </c>
      <c r="AR3192">
        <v>1</v>
      </c>
      <c r="AS3192">
        <v>740.71</v>
      </c>
      <c r="AT3192">
        <v>896.706787109375</v>
      </c>
      <c r="AU3192">
        <v>1566.6050170000001</v>
      </c>
      <c r="AV3192">
        <v>89.325294494628906</v>
      </c>
      <c r="AW3192">
        <v>966.74</v>
      </c>
      <c r="AX3192">
        <f t="shared" si="196"/>
        <v>155.99678710937496</v>
      </c>
      <c r="AY3192">
        <f t="shared" si="197"/>
        <v>825.89501700000005</v>
      </c>
      <c r="AZ3192">
        <f t="shared" si="198"/>
        <v>651.38470550537113</v>
      </c>
      <c r="BA3192">
        <f t="shared" si="199"/>
        <v>226.02999999999997</v>
      </c>
    </row>
    <row r="3193" spans="1:53" x14ac:dyDescent="0.35">
      <c r="A3193">
        <v>492097</v>
      </c>
      <c r="B3193">
        <v>2005</v>
      </c>
      <c r="C3193">
        <v>38</v>
      </c>
      <c r="D3193">
        <v>38</v>
      </c>
      <c r="E3193">
        <v>75</v>
      </c>
      <c r="F3193" t="s">
        <v>54</v>
      </c>
      <c r="G3193" t="s">
        <v>54</v>
      </c>
      <c r="H3193" t="s">
        <v>45</v>
      </c>
      <c r="I3193">
        <v>13</v>
      </c>
      <c r="J3193" t="s">
        <v>57</v>
      </c>
      <c r="K3193" t="s">
        <v>58</v>
      </c>
      <c r="L3193">
        <v>2</v>
      </c>
      <c r="M3193">
        <v>2</v>
      </c>
      <c r="N3193">
        <v>14</v>
      </c>
      <c r="O3193" t="s">
        <v>83</v>
      </c>
      <c r="P3193">
        <v>13690.179099999999</v>
      </c>
      <c r="Q3193" t="s">
        <v>49</v>
      </c>
      <c r="R3193">
        <v>10000</v>
      </c>
      <c r="S3193">
        <v>150</v>
      </c>
      <c r="T3193">
        <v>5</v>
      </c>
      <c r="U3193" t="s">
        <v>50</v>
      </c>
      <c r="V3193">
        <v>0</v>
      </c>
      <c r="W3193">
        <v>1</v>
      </c>
      <c r="X3193">
        <v>1</v>
      </c>
      <c r="Y3193" t="s">
        <v>51</v>
      </c>
      <c r="Z3193" t="s">
        <v>65</v>
      </c>
      <c r="AA3193">
        <v>7.4889867999999998E-2</v>
      </c>
      <c r="AB3193">
        <v>0.230543319</v>
      </c>
      <c r="AC3193">
        <v>0.34654919200000001</v>
      </c>
      <c r="AD3193">
        <v>0.12882096100000001</v>
      </c>
      <c r="AE3193">
        <v>12.426356589999999</v>
      </c>
      <c r="AF3193">
        <v>0.48518402999999999</v>
      </c>
      <c r="AG3193">
        <v>2.3538913359999998</v>
      </c>
      <c r="AH3193">
        <v>0.29217176900000003</v>
      </c>
      <c r="AI3193">
        <v>9.245942E-3</v>
      </c>
      <c r="AJ3193">
        <v>10</v>
      </c>
      <c r="AK3193">
        <v>840508</v>
      </c>
      <c r="AL3193">
        <v>0</v>
      </c>
      <c r="AM3193" t="s">
        <v>66</v>
      </c>
      <c r="AN3193">
        <v>1012005</v>
      </c>
      <c r="AO3193">
        <v>20072005</v>
      </c>
      <c r="AP3193">
        <v>984</v>
      </c>
      <c r="AQ3193">
        <v>1</v>
      </c>
      <c r="AR3193">
        <v>1</v>
      </c>
      <c r="AS3193">
        <v>984</v>
      </c>
      <c r="AT3193">
        <v>870.064697265625</v>
      </c>
      <c r="AU3193">
        <v>1381.1915759999999</v>
      </c>
      <c r="AV3193">
        <v>89.325294494628906</v>
      </c>
      <c r="AW3193">
        <v>984</v>
      </c>
      <c r="AX3193">
        <f t="shared" si="196"/>
        <v>113.935302734375</v>
      </c>
      <c r="AY3193">
        <f t="shared" si="197"/>
        <v>397.19157599999994</v>
      </c>
      <c r="AZ3193">
        <f t="shared" si="198"/>
        <v>894.67470550537109</v>
      </c>
      <c r="BA3193">
        <f t="shared" si="199"/>
        <v>0</v>
      </c>
    </row>
    <row r="3194" spans="1:53" x14ac:dyDescent="0.35">
      <c r="A3194">
        <v>3966056</v>
      </c>
      <c r="B3194">
        <v>2005</v>
      </c>
      <c r="C3194">
        <v>34</v>
      </c>
      <c r="D3194">
        <v>34</v>
      </c>
      <c r="E3194">
        <v>59</v>
      </c>
      <c r="F3194" t="s">
        <v>54</v>
      </c>
      <c r="G3194" t="s">
        <v>54</v>
      </c>
      <c r="H3194" t="s">
        <v>45</v>
      </c>
      <c r="I3194">
        <v>13</v>
      </c>
      <c r="J3194" t="s">
        <v>57</v>
      </c>
      <c r="K3194" t="s">
        <v>58</v>
      </c>
      <c r="L3194">
        <v>2</v>
      </c>
      <c r="M3194">
        <v>4</v>
      </c>
      <c r="N3194">
        <v>10</v>
      </c>
      <c r="O3194" t="s">
        <v>93</v>
      </c>
      <c r="P3194">
        <v>5885.8346439999996</v>
      </c>
      <c r="Q3194" t="s">
        <v>49</v>
      </c>
      <c r="R3194">
        <v>5000</v>
      </c>
      <c r="S3194">
        <v>100</v>
      </c>
      <c r="T3194">
        <v>13</v>
      </c>
      <c r="U3194" t="s">
        <v>50</v>
      </c>
      <c r="V3194">
        <v>0</v>
      </c>
      <c r="W3194">
        <v>0</v>
      </c>
      <c r="X3194">
        <v>0</v>
      </c>
      <c r="Y3194" t="s">
        <v>51</v>
      </c>
      <c r="Z3194" t="s">
        <v>65</v>
      </c>
      <c r="AA3194">
        <v>5.7316683E-2</v>
      </c>
      <c r="AB3194">
        <v>0.44284341999999999</v>
      </c>
      <c r="AC3194">
        <v>0.16938840899999999</v>
      </c>
      <c r="AD3194">
        <v>0.16023738900000001</v>
      </c>
      <c r="AE3194">
        <v>14.015122870000001</v>
      </c>
      <c r="AF3194">
        <v>0.48057728599999999</v>
      </c>
      <c r="AG3194">
        <v>2.37399936</v>
      </c>
      <c r="AH3194">
        <v>0.50295858000000004</v>
      </c>
      <c r="AI3194">
        <v>1.2216072E-2</v>
      </c>
      <c r="AJ3194">
        <v>6</v>
      </c>
      <c r="AK3194">
        <v>840705</v>
      </c>
      <c r="AL3194">
        <v>0</v>
      </c>
      <c r="AM3194" t="s">
        <v>53</v>
      </c>
      <c r="AN3194">
        <v>27112005</v>
      </c>
      <c r="AO3194">
        <v>31122005</v>
      </c>
      <c r="AP3194">
        <v>1118.6199999999999</v>
      </c>
      <c r="AQ3194">
        <v>1</v>
      </c>
      <c r="AR3194">
        <v>1</v>
      </c>
      <c r="AS3194">
        <v>1118.6199999999999</v>
      </c>
      <c r="AT3194">
        <v>729.28173828125</v>
      </c>
      <c r="AU3194">
        <v>992.14271840000004</v>
      </c>
      <c r="AV3194">
        <v>89.325294494628906</v>
      </c>
      <c r="AW3194">
        <v>831.85</v>
      </c>
      <c r="AX3194">
        <f t="shared" si="196"/>
        <v>389.33826171874989</v>
      </c>
      <c r="AY3194">
        <f t="shared" si="197"/>
        <v>126.47728159999986</v>
      </c>
      <c r="AZ3194">
        <f t="shared" si="198"/>
        <v>1029.294705505371</v>
      </c>
      <c r="BA3194">
        <f t="shared" si="199"/>
        <v>286.76999999999987</v>
      </c>
    </row>
    <row r="3195" spans="1:53" x14ac:dyDescent="0.35">
      <c r="A3195">
        <v>2943490</v>
      </c>
      <c r="B3195">
        <v>2006</v>
      </c>
      <c r="C3195">
        <v>46</v>
      </c>
      <c r="D3195">
        <v>46</v>
      </c>
      <c r="E3195">
        <v>58</v>
      </c>
      <c r="F3195" t="s">
        <v>54</v>
      </c>
      <c r="G3195" t="s">
        <v>54</v>
      </c>
      <c r="H3195" t="s">
        <v>45</v>
      </c>
      <c r="I3195">
        <v>23</v>
      </c>
      <c r="J3195" t="s">
        <v>57</v>
      </c>
      <c r="K3195" t="s">
        <v>58</v>
      </c>
      <c r="L3195">
        <v>2</v>
      </c>
      <c r="M3195">
        <v>3</v>
      </c>
      <c r="N3195">
        <v>15</v>
      </c>
      <c r="O3195" t="s">
        <v>74</v>
      </c>
      <c r="P3195">
        <v>8839.6111270000001</v>
      </c>
      <c r="Q3195" t="s">
        <v>49</v>
      </c>
      <c r="R3195">
        <v>6000</v>
      </c>
      <c r="S3195">
        <v>100</v>
      </c>
      <c r="T3195">
        <v>3</v>
      </c>
      <c r="U3195" t="s">
        <v>62</v>
      </c>
      <c r="V3195">
        <v>0</v>
      </c>
      <c r="W3195">
        <v>0</v>
      </c>
      <c r="X3195">
        <v>1</v>
      </c>
      <c r="Y3195" t="s">
        <v>51</v>
      </c>
      <c r="Z3195" t="s">
        <v>60</v>
      </c>
      <c r="AA3195">
        <v>4.2990331999999999E-2</v>
      </c>
      <c r="AB3195">
        <v>0.37648886599999998</v>
      </c>
      <c r="AC3195">
        <v>0.208354911</v>
      </c>
      <c r="AD3195">
        <v>0.140648935</v>
      </c>
      <c r="AE3195">
        <v>26.695167290000001</v>
      </c>
      <c r="AF3195">
        <v>0.486143991</v>
      </c>
      <c r="AG3195">
        <v>2.479199033</v>
      </c>
      <c r="AH3195">
        <v>0.44384236500000002</v>
      </c>
      <c r="AI3195">
        <v>1.0837438E-2</v>
      </c>
      <c r="AJ3195">
        <v>1</v>
      </c>
      <c r="AK3195">
        <v>840802</v>
      </c>
      <c r="AL3195">
        <v>0</v>
      </c>
      <c r="AM3195" t="s">
        <v>66</v>
      </c>
      <c r="AN3195">
        <v>1012006</v>
      </c>
      <c r="AO3195">
        <v>30092006</v>
      </c>
      <c r="AP3195">
        <v>1181.8699999999999</v>
      </c>
      <c r="AQ3195">
        <v>1</v>
      </c>
      <c r="AR3195">
        <v>1</v>
      </c>
      <c r="AS3195">
        <v>1181.8699999999999</v>
      </c>
      <c r="AT3195">
        <v>1150.43334960937</v>
      </c>
      <c r="AU3195">
        <v>1578.135518</v>
      </c>
      <c r="AV3195">
        <v>89.325294494628906</v>
      </c>
      <c r="AW3195">
        <v>1181.8699999999899</v>
      </c>
      <c r="AX3195">
        <f t="shared" si="196"/>
        <v>31.436650390629893</v>
      </c>
      <c r="AY3195">
        <f t="shared" si="197"/>
        <v>396.26551800000016</v>
      </c>
      <c r="AZ3195">
        <f t="shared" si="198"/>
        <v>1092.544705505371</v>
      </c>
      <c r="BA3195">
        <f t="shared" si="199"/>
        <v>1.0004441719502211E-11</v>
      </c>
    </row>
    <row r="3196" spans="1:53" x14ac:dyDescent="0.35">
      <c r="A3196">
        <v>4890065</v>
      </c>
      <c r="B3196">
        <v>2005</v>
      </c>
      <c r="C3196">
        <v>70</v>
      </c>
      <c r="D3196">
        <v>39</v>
      </c>
      <c r="E3196">
        <v>39</v>
      </c>
      <c r="F3196" t="s">
        <v>45</v>
      </c>
      <c r="G3196" t="s">
        <v>54</v>
      </c>
      <c r="H3196" t="s">
        <v>54</v>
      </c>
      <c r="I3196">
        <v>17</v>
      </c>
      <c r="J3196" t="s">
        <v>57</v>
      </c>
      <c r="K3196" t="s">
        <v>58</v>
      </c>
      <c r="L3196">
        <v>2</v>
      </c>
      <c r="M3196">
        <v>9</v>
      </c>
      <c r="N3196">
        <v>27</v>
      </c>
      <c r="O3196" t="s">
        <v>75</v>
      </c>
      <c r="P3196">
        <v>21188.364799999999</v>
      </c>
      <c r="Q3196" t="s">
        <v>49</v>
      </c>
      <c r="R3196">
        <v>5000</v>
      </c>
      <c r="S3196">
        <v>0</v>
      </c>
      <c r="T3196">
        <v>1</v>
      </c>
      <c r="U3196" t="s">
        <v>62</v>
      </c>
      <c r="V3196">
        <v>0</v>
      </c>
      <c r="W3196">
        <v>1</v>
      </c>
      <c r="X3196">
        <v>0</v>
      </c>
      <c r="Y3196" t="s">
        <v>51</v>
      </c>
      <c r="Z3196" t="s">
        <v>60</v>
      </c>
      <c r="AA3196">
        <v>4.2990331999999999E-2</v>
      </c>
      <c r="AB3196">
        <v>0.37648886599999998</v>
      </c>
      <c r="AC3196">
        <v>0.208354911</v>
      </c>
      <c r="AD3196">
        <v>0.140648935</v>
      </c>
      <c r="AE3196">
        <v>26.695167290000001</v>
      </c>
      <c r="AF3196">
        <v>0.486143991</v>
      </c>
      <c r="AG3196">
        <v>2.479199033</v>
      </c>
      <c r="AH3196">
        <v>0.44384236500000002</v>
      </c>
      <c r="AI3196">
        <v>1.0837438E-2</v>
      </c>
      <c r="AJ3196">
        <v>7</v>
      </c>
      <c r="AK3196">
        <v>840802</v>
      </c>
      <c r="AL3196">
        <v>0</v>
      </c>
      <c r="AM3196" t="s">
        <v>53</v>
      </c>
      <c r="AN3196">
        <v>4072005</v>
      </c>
      <c r="AO3196">
        <v>31122005</v>
      </c>
      <c r="AP3196">
        <v>131.61000000000001</v>
      </c>
      <c r="AQ3196">
        <v>1</v>
      </c>
      <c r="AR3196">
        <v>1</v>
      </c>
      <c r="AS3196">
        <v>131.61000000000001</v>
      </c>
      <c r="AT3196">
        <v>365.60626220703102</v>
      </c>
      <c r="AU3196">
        <v>1468.4388280000001</v>
      </c>
      <c r="AV3196">
        <v>89.325294494628906</v>
      </c>
      <c r="AW3196">
        <v>131.61000000000001</v>
      </c>
      <c r="AX3196">
        <f t="shared" si="196"/>
        <v>233.99626220703101</v>
      </c>
      <c r="AY3196">
        <f t="shared" si="197"/>
        <v>1336.8288280000002</v>
      </c>
      <c r="AZ3196">
        <f t="shared" si="198"/>
        <v>42.284705505371107</v>
      </c>
      <c r="BA3196">
        <f t="shared" si="199"/>
        <v>0</v>
      </c>
    </row>
    <row r="3197" spans="1:53" x14ac:dyDescent="0.35">
      <c r="A3197">
        <v>5668401</v>
      </c>
      <c r="B3197">
        <v>2007</v>
      </c>
      <c r="C3197">
        <v>41</v>
      </c>
      <c r="D3197">
        <v>41</v>
      </c>
      <c r="E3197">
        <v>42</v>
      </c>
      <c r="F3197" t="s">
        <v>45</v>
      </c>
      <c r="G3197" t="s">
        <v>45</v>
      </c>
      <c r="H3197" t="s">
        <v>54</v>
      </c>
      <c r="I3197">
        <v>18</v>
      </c>
      <c r="J3197" t="s">
        <v>57</v>
      </c>
      <c r="K3197" t="s">
        <v>58</v>
      </c>
      <c r="L3197">
        <v>2</v>
      </c>
      <c r="M3197">
        <v>3</v>
      </c>
      <c r="N3197">
        <v>7</v>
      </c>
      <c r="O3197" t="s">
        <v>59</v>
      </c>
      <c r="P3197">
        <v>11812.32934</v>
      </c>
      <c r="Q3197" t="s">
        <v>49</v>
      </c>
      <c r="R3197">
        <v>7000</v>
      </c>
      <c r="S3197">
        <v>100</v>
      </c>
      <c r="T3197">
        <v>16</v>
      </c>
      <c r="U3197" t="s">
        <v>50</v>
      </c>
      <c r="V3197">
        <v>0</v>
      </c>
      <c r="W3197">
        <v>0</v>
      </c>
      <c r="X3197">
        <v>0</v>
      </c>
      <c r="Y3197" t="s">
        <v>51</v>
      </c>
      <c r="Z3197" t="s">
        <v>60</v>
      </c>
      <c r="AA3197">
        <v>3.2569360999999998E-2</v>
      </c>
      <c r="AB3197">
        <v>0.136308806</v>
      </c>
      <c r="AC3197">
        <v>0.42943305199999998</v>
      </c>
      <c r="AD3197">
        <v>0.20452173900000001</v>
      </c>
      <c r="AE3197">
        <v>1.5616512769999999</v>
      </c>
      <c r="AF3197">
        <v>0.49043478299999999</v>
      </c>
      <c r="AG3197">
        <v>2.3120225169999999</v>
      </c>
      <c r="AH3197">
        <v>0.25194152600000003</v>
      </c>
      <c r="AI3197">
        <v>4.3398810000000003E-3</v>
      </c>
      <c r="AJ3197">
        <v>5</v>
      </c>
      <c r="AK3197">
        <v>840803</v>
      </c>
      <c r="AL3197">
        <v>0</v>
      </c>
      <c r="AM3197" t="s">
        <v>53</v>
      </c>
      <c r="AN3197">
        <v>1012007</v>
      </c>
      <c r="AO3197">
        <v>12072007</v>
      </c>
      <c r="AP3197">
        <v>885.92</v>
      </c>
      <c r="AQ3197">
        <v>1</v>
      </c>
      <c r="AR3197">
        <v>1</v>
      </c>
      <c r="AS3197">
        <v>885.92</v>
      </c>
      <c r="AT3197">
        <v>839.422119140625</v>
      </c>
      <c r="AU3197">
        <v>1303.912851</v>
      </c>
      <c r="AV3197">
        <v>89.325294494628906</v>
      </c>
      <c r="AW3197">
        <v>885.91999999999905</v>
      </c>
      <c r="AX3197">
        <f t="shared" si="196"/>
        <v>46.497880859374959</v>
      </c>
      <c r="AY3197">
        <f t="shared" si="197"/>
        <v>417.99285100000009</v>
      </c>
      <c r="AZ3197">
        <f t="shared" si="198"/>
        <v>796.59470550537105</v>
      </c>
      <c r="BA3197">
        <f t="shared" si="199"/>
        <v>9.0949470177292824E-13</v>
      </c>
    </row>
    <row r="3198" spans="1:53" x14ac:dyDescent="0.35">
      <c r="A3198">
        <v>6686075</v>
      </c>
      <c r="B3198">
        <v>2008</v>
      </c>
      <c r="C3198">
        <v>33</v>
      </c>
      <c r="D3198">
        <v>33</v>
      </c>
      <c r="E3198">
        <v>41</v>
      </c>
      <c r="F3198" t="s">
        <v>54</v>
      </c>
      <c r="G3198" t="s">
        <v>54</v>
      </c>
      <c r="H3198" t="s">
        <v>45</v>
      </c>
      <c r="I3198">
        <v>11</v>
      </c>
      <c r="J3198" t="s">
        <v>57</v>
      </c>
      <c r="K3198" t="s">
        <v>58</v>
      </c>
      <c r="L3198">
        <v>2</v>
      </c>
      <c r="M3198">
        <v>4</v>
      </c>
      <c r="N3198">
        <v>29</v>
      </c>
      <c r="O3198" t="s">
        <v>74</v>
      </c>
      <c r="P3198">
        <v>18418.65941</v>
      </c>
      <c r="Q3198" t="s">
        <v>49</v>
      </c>
      <c r="R3198">
        <v>9000</v>
      </c>
      <c r="S3198">
        <v>100</v>
      </c>
      <c r="T3198">
        <v>11</v>
      </c>
      <c r="U3198" t="s">
        <v>62</v>
      </c>
      <c r="V3198">
        <v>0</v>
      </c>
      <c r="W3198">
        <v>0</v>
      </c>
      <c r="X3198">
        <v>0</v>
      </c>
      <c r="Y3198" t="s">
        <v>51</v>
      </c>
      <c r="Z3198" t="s">
        <v>52</v>
      </c>
      <c r="AA3198">
        <v>3.4521158000000003E-2</v>
      </c>
      <c r="AB3198">
        <v>0.242761693</v>
      </c>
      <c r="AC3198">
        <v>0.29806978499999998</v>
      </c>
      <c r="AD3198">
        <v>0.133022697</v>
      </c>
      <c r="AE3198">
        <v>4.6169326860000002</v>
      </c>
      <c r="AF3198">
        <v>0.49331128800000001</v>
      </c>
      <c r="AG3198">
        <v>2.4695619899999999</v>
      </c>
      <c r="AH3198">
        <v>0.40965861799999997</v>
      </c>
      <c r="AI3198">
        <v>1.0824313E-2</v>
      </c>
      <c r="AJ3198">
        <v>9</v>
      </c>
      <c r="AK3198">
        <v>840901</v>
      </c>
      <c r="AL3198">
        <v>0</v>
      </c>
      <c r="AM3198" t="s">
        <v>53</v>
      </c>
      <c r="AN3198">
        <v>1012008</v>
      </c>
      <c r="AO3198">
        <v>1092008</v>
      </c>
      <c r="AP3198">
        <v>1502.57</v>
      </c>
      <c r="AQ3198">
        <v>1</v>
      </c>
      <c r="AR3198">
        <v>1</v>
      </c>
      <c r="AS3198">
        <v>1502.57</v>
      </c>
      <c r="AT3198">
        <v>1469.06408691406</v>
      </c>
      <c r="AU3198">
        <v>1604.530708</v>
      </c>
      <c r="AV3198">
        <v>89.325294494628906</v>
      </c>
      <c r="AW3198">
        <v>1502.5699999999899</v>
      </c>
      <c r="AX3198">
        <f t="shared" si="196"/>
        <v>33.505913085939937</v>
      </c>
      <c r="AY3198">
        <f t="shared" si="197"/>
        <v>101.96070800000007</v>
      </c>
      <c r="AZ3198">
        <f t="shared" si="198"/>
        <v>1413.244705505371</v>
      </c>
      <c r="BA3198">
        <f t="shared" si="199"/>
        <v>1.0004441719502211E-11</v>
      </c>
    </row>
    <row r="3199" spans="1:53" x14ac:dyDescent="0.35">
      <c r="A3199">
        <v>5217396</v>
      </c>
      <c r="B3199">
        <v>2007</v>
      </c>
      <c r="C3199">
        <v>25</v>
      </c>
      <c r="D3199">
        <v>25</v>
      </c>
      <c r="E3199">
        <v>81</v>
      </c>
      <c r="F3199" t="s">
        <v>54</v>
      </c>
      <c r="G3199" t="s">
        <v>54</v>
      </c>
      <c r="H3199" t="s">
        <v>45</v>
      </c>
      <c r="I3199">
        <v>4</v>
      </c>
      <c r="J3199" t="s">
        <v>57</v>
      </c>
      <c r="K3199" t="s">
        <v>64</v>
      </c>
      <c r="L3199">
        <v>2</v>
      </c>
      <c r="M3199">
        <v>2</v>
      </c>
      <c r="N3199">
        <v>13</v>
      </c>
      <c r="O3199" t="s">
        <v>61</v>
      </c>
      <c r="P3199">
        <v>5449.3174040000004</v>
      </c>
      <c r="Q3199" t="s">
        <v>56</v>
      </c>
      <c r="R3199">
        <v>10000</v>
      </c>
      <c r="S3199">
        <v>100</v>
      </c>
      <c r="T3199">
        <v>6</v>
      </c>
      <c r="U3199" t="s">
        <v>50</v>
      </c>
      <c r="V3199">
        <v>0</v>
      </c>
      <c r="W3199">
        <v>0</v>
      </c>
      <c r="X3199">
        <v>0</v>
      </c>
      <c r="Y3199" t="s">
        <v>51</v>
      </c>
      <c r="Z3199" t="s">
        <v>60</v>
      </c>
      <c r="AA3199">
        <v>3.7062300999999999E-2</v>
      </c>
      <c r="AB3199">
        <v>0.403365166</v>
      </c>
      <c r="AC3199">
        <v>0.17075943599999999</v>
      </c>
      <c r="AD3199">
        <v>0.16529321599999999</v>
      </c>
      <c r="AE3199">
        <v>7.9846977810000004</v>
      </c>
      <c r="AF3199">
        <v>0.48562667700000001</v>
      </c>
      <c r="AG3199">
        <v>2.3728967710000002</v>
      </c>
      <c r="AH3199">
        <v>0.477427251</v>
      </c>
      <c r="AI3199">
        <v>1.0606473E-2</v>
      </c>
      <c r="AJ3199">
        <v>5</v>
      </c>
      <c r="AK3199">
        <v>840902</v>
      </c>
      <c r="AL3199">
        <v>0</v>
      </c>
      <c r="AM3199" t="s">
        <v>53</v>
      </c>
      <c r="AN3199">
        <v>1012007</v>
      </c>
      <c r="AO3199">
        <v>26062007</v>
      </c>
      <c r="AP3199">
        <v>1021.59</v>
      </c>
      <c r="AQ3199">
        <v>1</v>
      </c>
      <c r="AR3199">
        <v>1</v>
      </c>
      <c r="AS3199">
        <v>1021.59</v>
      </c>
      <c r="AT3199">
        <v>919.64172363281205</v>
      </c>
      <c r="AU3199">
        <v>976.02654710000002</v>
      </c>
      <c r="AV3199">
        <v>89.325294494628906</v>
      </c>
      <c r="AW3199">
        <v>813.23</v>
      </c>
      <c r="AX3199">
        <f t="shared" si="196"/>
        <v>101.94827636718799</v>
      </c>
      <c r="AY3199">
        <f t="shared" si="197"/>
        <v>45.563452900000016</v>
      </c>
      <c r="AZ3199">
        <f t="shared" si="198"/>
        <v>932.26470550537113</v>
      </c>
      <c r="BA3199">
        <f t="shared" si="199"/>
        <v>208.36</v>
      </c>
    </row>
    <row r="3200" spans="1:53" x14ac:dyDescent="0.35">
      <c r="A3200">
        <v>1015810</v>
      </c>
      <c r="B3200">
        <v>2005</v>
      </c>
      <c r="C3200">
        <v>80</v>
      </c>
      <c r="D3200">
        <v>80</v>
      </c>
      <c r="E3200">
        <v>56</v>
      </c>
      <c r="F3200" t="s">
        <v>45</v>
      </c>
      <c r="G3200" t="s">
        <v>45</v>
      </c>
      <c r="H3200" t="s">
        <v>45</v>
      </c>
      <c r="I3200">
        <v>57</v>
      </c>
      <c r="J3200" t="s">
        <v>46</v>
      </c>
      <c r="K3200" t="s">
        <v>47</v>
      </c>
      <c r="L3200">
        <v>1</v>
      </c>
      <c r="M3200">
        <v>4</v>
      </c>
      <c r="N3200">
        <v>13</v>
      </c>
      <c r="O3200" t="s">
        <v>77</v>
      </c>
      <c r="P3200">
        <v>7850.0307739999998</v>
      </c>
      <c r="Q3200" t="s">
        <v>49</v>
      </c>
      <c r="R3200">
        <v>5000</v>
      </c>
      <c r="S3200">
        <v>0</v>
      </c>
      <c r="T3200">
        <v>2</v>
      </c>
      <c r="U3200" t="s">
        <v>62</v>
      </c>
      <c r="V3200">
        <v>0</v>
      </c>
      <c r="W3200">
        <v>0</v>
      </c>
      <c r="X3200">
        <v>4</v>
      </c>
      <c r="Y3200" t="s">
        <v>51</v>
      </c>
      <c r="Z3200" t="s">
        <v>60</v>
      </c>
      <c r="AA3200">
        <v>1.8862275000000001E-2</v>
      </c>
      <c r="AB3200">
        <v>0.44161676700000002</v>
      </c>
      <c r="AC3200">
        <v>0.19101796400000001</v>
      </c>
      <c r="AD3200">
        <v>0.147431215</v>
      </c>
      <c r="AE3200">
        <v>9.5179606030000006</v>
      </c>
      <c r="AF3200">
        <v>0.48344290200000001</v>
      </c>
      <c r="AG3200">
        <v>2.459281437</v>
      </c>
      <c r="AH3200">
        <v>0.48345398099999998</v>
      </c>
      <c r="AI3200">
        <v>9.6518439999999997E-3</v>
      </c>
      <c r="AJ3200">
        <v>3</v>
      </c>
      <c r="AK3200">
        <v>840903</v>
      </c>
      <c r="AL3200">
        <v>0</v>
      </c>
      <c r="AM3200" t="s">
        <v>53</v>
      </c>
      <c r="AN3200">
        <v>1012005</v>
      </c>
      <c r="AO3200">
        <v>21052005</v>
      </c>
      <c r="AP3200">
        <v>564.70000000000005</v>
      </c>
      <c r="AQ3200">
        <v>1</v>
      </c>
      <c r="AR3200">
        <v>1</v>
      </c>
      <c r="AS3200">
        <v>564.70000000000005</v>
      </c>
      <c r="AT3200">
        <v>584.37030029296795</v>
      </c>
      <c r="AU3200">
        <v>715.24713139999994</v>
      </c>
      <c r="AV3200">
        <v>89.325294494628906</v>
      </c>
      <c r="AW3200">
        <v>564.70000000000005</v>
      </c>
      <c r="AX3200">
        <f t="shared" si="196"/>
        <v>19.670300292967909</v>
      </c>
      <c r="AY3200">
        <f t="shared" si="197"/>
        <v>150.5471313999999</v>
      </c>
      <c r="AZ3200">
        <f t="shared" si="198"/>
        <v>475.37470550537114</v>
      </c>
      <c r="BA3200">
        <f t="shared" si="199"/>
        <v>0</v>
      </c>
    </row>
    <row r="3201" spans="1:53" x14ac:dyDescent="0.35">
      <c r="A3201">
        <v>5451381</v>
      </c>
      <c r="B3201">
        <v>2008</v>
      </c>
      <c r="C3201">
        <v>72</v>
      </c>
      <c r="D3201">
        <v>72</v>
      </c>
      <c r="E3201">
        <v>56</v>
      </c>
      <c r="F3201" t="s">
        <v>54</v>
      </c>
      <c r="G3201" t="s">
        <v>54</v>
      </c>
      <c r="H3201" t="s">
        <v>45</v>
      </c>
      <c r="I3201">
        <v>51</v>
      </c>
      <c r="J3201" t="s">
        <v>46</v>
      </c>
      <c r="K3201" t="s">
        <v>47</v>
      </c>
      <c r="L3201">
        <v>1</v>
      </c>
      <c r="M3201">
        <v>12</v>
      </c>
      <c r="N3201">
        <v>24</v>
      </c>
      <c r="O3201" t="s">
        <v>83</v>
      </c>
      <c r="P3201">
        <v>6202.8088509999998</v>
      </c>
      <c r="Q3201" t="s">
        <v>49</v>
      </c>
      <c r="R3201">
        <v>15000</v>
      </c>
      <c r="S3201">
        <v>0</v>
      </c>
      <c r="T3201">
        <v>19</v>
      </c>
      <c r="U3201" t="s">
        <v>50</v>
      </c>
      <c r="V3201">
        <v>0</v>
      </c>
      <c r="W3201">
        <v>0</v>
      </c>
      <c r="X3201">
        <v>2</v>
      </c>
      <c r="Y3201" t="s">
        <v>51</v>
      </c>
      <c r="Z3201" t="s">
        <v>89</v>
      </c>
      <c r="AA3201">
        <v>4.1364491000000003E-2</v>
      </c>
      <c r="AB3201">
        <v>0.412570508</v>
      </c>
      <c r="AC3201">
        <v>0.19554123000000001</v>
      </c>
      <c r="AD3201">
        <v>0.15337700500000001</v>
      </c>
      <c r="AE3201">
        <v>11.932614559999999</v>
      </c>
      <c r="AF3201">
        <v>0.49356223199999999</v>
      </c>
      <c r="AG3201">
        <v>2.3781896320000002</v>
      </c>
      <c r="AH3201">
        <v>0.48789629899999998</v>
      </c>
      <c r="AI3201">
        <v>1.265032E-2</v>
      </c>
      <c r="AJ3201">
        <v>9</v>
      </c>
      <c r="AK3201">
        <v>840904</v>
      </c>
      <c r="AL3201">
        <v>0</v>
      </c>
      <c r="AM3201" t="s">
        <v>53</v>
      </c>
      <c r="AN3201">
        <v>2032008</v>
      </c>
      <c r="AO3201">
        <v>31122008</v>
      </c>
      <c r="AP3201">
        <v>483.41</v>
      </c>
      <c r="AQ3201">
        <v>1</v>
      </c>
      <c r="AR3201">
        <v>1</v>
      </c>
      <c r="AS3201">
        <v>483.41</v>
      </c>
      <c r="AT3201">
        <v>619.73779296875</v>
      </c>
      <c r="AU3201">
        <v>477.60695459999999</v>
      </c>
      <c r="AV3201">
        <v>89.325294494628906</v>
      </c>
      <c r="AW3201">
        <v>483.41</v>
      </c>
      <c r="AX3201">
        <f t="shared" si="196"/>
        <v>136.32779296874997</v>
      </c>
      <c r="AY3201">
        <f t="shared" si="197"/>
        <v>5.8030454000000304</v>
      </c>
      <c r="AZ3201">
        <f t="shared" si="198"/>
        <v>394.08470550537112</v>
      </c>
      <c r="BA3201">
        <f t="shared" si="199"/>
        <v>0</v>
      </c>
    </row>
    <row r="3202" spans="1:53" x14ac:dyDescent="0.35">
      <c r="A3202">
        <v>4359669</v>
      </c>
      <c r="B3202">
        <v>2007</v>
      </c>
      <c r="C3202">
        <v>78</v>
      </c>
      <c r="D3202">
        <v>63</v>
      </c>
      <c r="E3202">
        <v>63</v>
      </c>
      <c r="F3202" t="s">
        <v>45</v>
      </c>
      <c r="G3202" t="s">
        <v>54</v>
      </c>
      <c r="H3202" t="s">
        <v>54</v>
      </c>
      <c r="I3202">
        <v>39</v>
      </c>
      <c r="J3202" t="s">
        <v>57</v>
      </c>
      <c r="K3202" t="s">
        <v>58</v>
      </c>
      <c r="L3202">
        <v>2</v>
      </c>
      <c r="M3202">
        <v>8</v>
      </c>
      <c r="N3202">
        <v>28</v>
      </c>
      <c r="O3202" t="s">
        <v>96</v>
      </c>
      <c r="P3202">
        <v>4864.9321419999997</v>
      </c>
      <c r="Q3202" t="s">
        <v>73</v>
      </c>
      <c r="R3202">
        <v>4000</v>
      </c>
      <c r="S3202">
        <v>50</v>
      </c>
      <c r="T3202">
        <v>13</v>
      </c>
      <c r="U3202" t="s">
        <v>62</v>
      </c>
      <c r="V3202">
        <v>0</v>
      </c>
      <c r="W3202">
        <v>0</v>
      </c>
      <c r="X3202">
        <v>1</v>
      </c>
      <c r="Y3202" t="s">
        <v>51</v>
      </c>
      <c r="Z3202" t="s">
        <v>60</v>
      </c>
      <c r="AA3202">
        <v>4.5030202999999998E-2</v>
      </c>
      <c r="AB3202">
        <v>0.50302031899999999</v>
      </c>
      <c r="AC3202">
        <v>0.14168039499999999</v>
      </c>
      <c r="AD3202">
        <v>0.174781243</v>
      </c>
      <c r="AE3202">
        <v>4.7314225050000003</v>
      </c>
      <c r="AF3202">
        <v>0.48732331200000001</v>
      </c>
      <c r="AG3202">
        <v>2.4475562879999999</v>
      </c>
      <c r="AH3202">
        <v>0.57511430399999997</v>
      </c>
      <c r="AI3202">
        <v>1.6329197E-2</v>
      </c>
      <c r="AJ3202">
        <v>6</v>
      </c>
      <c r="AK3202">
        <v>840905</v>
      </c>
      <c r="AL3202">
        <v>0</v>
      </c>
      <c r="AM3202" t="s">
        <v>53</v>
      </c>
      <c r="AN3202">
        <v>1012007</v>
      </c>
      <c r="AO3202">
        <v>20062007</v>
      </c>
      <c r="AP3202">
        <v>7302.77</v>
      </c>
      <c r="AQ3202">
        <v>1</v>
      </c>
      <c r="AR3202">
        <v>1</v>
      </c>
      <c r="AS3202">
        <v>7302.77</v>
      </c>
      <c r="AT3202">
        <v>2772.96362304687</v>
      </c>
      <c r="AU3202">
        <v>851.96668509999995</v>
      </c>
      <c r="AV3202">
        <v>89.325294494628906</v>
      </c>
      <c r="AW3202">
        <v>7302.77</v>
      </c>
      <c r="AX3202">
        <f t="shared" ref="AX3202:AX3265" si="200">ABS(AT3202-AS3202)</f>
        <v>4529.8063769531309</v>
      </c>
      <c r="AY3202">
        <f t="shared" ref="AY3202:AY3265" si="201">ABS(AU3202-AS3202)</f>
        <v>6450.8033149000003</v>
      </c>
      <c r="AZ3202">
        <f t="shared" si="198"/>
        <v>7213.4447055053715</v>
      </c>
      <c r="BA3202">
        <f t="shared" si="199"/>
        <v>0</v>
      </c>
    </row>
    <row r="3203" spans="1:53" x14ac:dyDescent="0.35">
      <c r="A3203">
        <v>1052970</v>
      </c>
      <c r="B3203">
        <v>2008</v>
      </c>
      <c r="C3203">
        <v>45</v>
      </c>
      <c r="D3203">
        <v>45</v>
      </c>
      <c r="E3203">
        <v>46</v>
      </c>
      <c r="F3203" t="s">
        <v>54</v>
      </c>
      <c r="G3203" t="s">
        <v>54</v>
      </c>
      <c r="H3203" t="s">
        <v>45</v>
      </c>
      <c r="I3203">
        <v>17</v>
      </c>
      <c r="J3203" t="s">
        <v>57</v>
      </c>
      <c r="K3203" t="s">
        <v>58</v>
      </c>
      <c r="L3203">
        <v>2</v>
      </c>
      <c r="M3203">
        <v>11</v>
      </c>
      <c r="N3203">
        <v>29</v>
      </c>
      <c r="O3203" t="s">
        <v>77</v>
      </c>
      <c r="P3203">
        <v>4951.4305979999999</v>
      </c>
      <c r="Q3203" t="s">
        <v>49</v>
      </c>
      <c r="R3203">
        <v>5000</v>
      </c>
      <c r="S3203">
        <v>100</v>
      </c>
      <c r="T3203">
        <v>7</v>
      </c>
      <c r="U3203" t="s">
        <v>62</v>
      </c>
      <c r="V3203">
        <v>1</v>
      </c>
      <c r="W3203">
        <v>0</v>
      </c>
      <c r="X3203">
        <v>5</v>
      </c>
      <c r="Y3203" t="s">
        <v>51</v>
      </c>
      <c r="Z3203" t="s">
        <v>52</v>
      </c>
      <c r="AA3203">
        <v>9.2852957999999999E-2</v>
      </c>
      <c r="AB3203">
        <v>0.40538957199999998</v>
      </c>
      <c r="AC3203">
        <v>0.19917984799999999</v>
      </c>
      <c r="AD3203">
        <v>0.13132777600000001</v>
      </c>
      <c r="AE3203">
        <v>4.9652069589999996</v>
      </c>
      <c r="AF3203">
        <v>0.48507913499999999</v>
      </c>
      <c r="AG3203">
        <v>2.424428823</v>
      </c>
      <c r="AH3203">
        <v>0.47207084500000002</v>
      </c>
      <c r="AI3203">
        <v>1.4986375999999999E-2</v>
      </c>
      <c r="AJ3203">
        <v>8</v>
      </c>
      <c r="AK3203">
        <v>841002</v>
      </c>
      <c r="AL3203">
        <v>0</v>
      </c>
      <c r="AM3203" t="s">
        <v>53</v>
      </c>
      <c r="AN3203">
        <v>1012008</v>
      </c>
      <c r="AO3203">
        <v>10122008</v>
      </c>
      <c r="AP3203">
        <v>321.93</v>
      </c>
      <c r="AQ3203">
        <v>1</v>
      </c>
      <c r="AR3203">
        <v>1</v>
      </c>
      <c r="AS3203">
        <v>321.93</v>
      </c>
      <c r="AT3203">
        <v>419.877197265625</v>
      </c>
      <c r="AU3203">
        <v>594.49002529999996</v>
      </c>
      <c r="AV3203">
        <v>89.325294494628906</v>
      </c>
      <c r="AW3203">
        <v>429.33999999999901</v>
      </c>
      <c r="AX3203">
        <f t="shared" si="200"/>
        <v>97.947197265624993</v>
      </c>
      <c r="AY3203">
        <f t="shared" si="201"/>
        <v>272.56002529999995</v>
      </c>
      <c r="AZ3203">
        <f t="shared" ref="AZ3203:AZ3266" si="202">ABS(AV3203-AS3203)</f>
        <v>232.6047055053711</v>
      </c>
      <c r="BA3203">
        <f t="shared" ref="BA3203:BA3266" si="203">ABS(AW3203-AS3203)</f>
        <v>107.409999999999</v>
      </c>
    </row>
    <row r="3204" spans="1:53" x14ac:dyDescent="0.35">
      <c r="A3204">
        <v>3520899</v>
      </c>
      <c r="B3204">
        <v>2008</v>
      </c>
      <c r="C3204">
        <v>59</v>
      </c>
      <c r="D3204">
        <v>46</v>
      </c>
      <c r="E3204">
        <v>46</v>
      </c>
      <c r="F3204" t="s">
        <v>54</v>
      </c>
      <c r="G3204" t="s">
        <v>45</v>
      </c>
      <c r="H3204" t="s">
        <v>45</v>
      </c>
      <c r="I3204">
        <v>22</v>
      </c>
      <c r="J3204" t="s">
        <v>57</v>
      </c>
      <c r="K3204" t="s">
        <v>58</v>
      </c>
      <c r="L3204">
        <v>2</v>
      </c>
      <c r="M3204">
        <v>10</v>
      </c>
      <c r="N3204">
        <v>13</v>
      </c>
      <c r="O3204" t="s">
        <v>77</v>
      </c>
      <c r="P3204">
        <v>3640.5358590000001</v>
      </c>
      <c r="Q3204" t="s">
        <v>49</v>
      </c>
      <c r="R3204">
        <v>8000</v>
      </c>
      <c r="S3204">
        <v>50</v>
      </c>
      <c r="T3204">
        <v>9</v>
      </c>
      <c r="U3204" t="s">
        <v>62</v>
      </c>
      <c r="V3204">
        <v>0</v>
      </c>
      <c r="W3204">
        <v>0</v>
      </c>
      <c r="X3204">
        <v>4</v>
      </c>
      <c r="Y3204" t="s">
        <v>51</v>
      </c>
      <c r="Z3204" t="s">
        <v>60</v>
      </c>
      <c r="AA3204">
        <v>3.5580893000000002E-2</v>
      </c>
      <c r="AB3204">
        <v>0.43180031499999999</v>
      </c>
      <c r="AC3204">
        <v>0.21049528300000001</v>
      </c>
      <c r="AD3204">
        <v>0.17128279900000001</v>
      </c>
      <c r="AE3204">
        <v>29.611510790000001</v>
      </c>
      <c r="AF3204">
        <v>0.47951085199999999</v>
      </c>
      <c r="AG3204">
        <v>2.426886793</v>
      </c>
      <c r="AH3204">
        <v>0.50646379100000005</v>
      </c>
      <c r="AI3204">
        <v>1.2241162E-2</v>
      </c>
      <c r="AJ3204">
        <v>1</v>
      </c>
      <c r="AK3204">
        <v>841003</v>
      </c>
      <c r="AL3204">
        <v>0</v>
      </c>
      <c r="AM3204" t="s">
        <v>53</v>
      </c>
      <c r="AN3204">
        <v>1032008</v>
      </c>
      <c r="AO3204">
        <v>31122008</v>
      </c>
      <c r="AP3204">
        <v>530.49</v>
      </c>
      <c r="AQ3204">
        <v>1</v>
      </c>
      <c r="AR3204">
        <v>1</v>
      </c>
      <c r="AS3204">
        <v>530.49</v>
      </c>
      <c r="AT3204">
        <v>540.47222900390602</v>
      </c>
      <c r="AU3204">
        <v>537.8814476</v>
      </c>
      <c r="AV3204">
        <v>89.325294494628906</v>
      </c>
      <c r="AW3204">
        <v>530.49</v>
      </c>
      <c r="AX3204">
        <f t="shared" si="200"/>
        <v>9.9822290039060135</v>
      </c>
      <c r="AY3204">
        <f t="shared" si="201"/>
        <v>7.3914475999999922</v>
      </c>
      <c r="AZ3204">
        <f t="shared" si="202"/>
        <v>441.1647055053711</v>
      </c>
      <c r="BA3204">
        <f t="shared" si="203"/>
        <v>0</v>
      </c>
    </row>
    <row r="3205" spans="1:53" x14ac:dyDescent="0.35">
      <c r="A3205">
        <v>117645</v>
      </c>
      <c r="B3205">
        <v>2006</v>
      </c>
      <c r="C3205">
        <v>42</v>
      </c>
      <c r="D3205">
        <v>42</v>
      </c>
      <c r="E3205">
        <v>50</v>
      </c>
      <c r="F3205" t="s">
        <v>54</v>
      </c>
      <c r="G3205" t="s">
        <v>54</v>
      </c>
      <c r="H3205" t="s">
        <v>45</v>
      </c>
      <c r="I3205">
        <v>18</v>
      </c>
      <c r="J3205" t="s">
        <v>57</v>
      </c>
      <c r="K3205" t="s">
        <v>58</v>
      </c>
      <c r="L3205">
        <v>2</v>
      </c>
      <c r="M3205">
        <v>5</v>
      </c>
      <c r="N3205">
        <v>31</v>
      </c>
      <c r="O3205" t="s">
        <v>86</v>
      </c>
      <c r="P3205">
        <v>15868.19391</v>
      </c>
      <c r="Q3205" t="s">
        <v>56</v>
      </c>
      <c r="R3205">
        <v>6000</v>
      </c>
      <c r="S3205">
        <v>50</v>
      </c>
      <c r="T3205">
        <v>0</v>
      </c>
      <c r="U3205" t="s">
        <v>62</v>
      </c>
      <c r="V3205">
        <v>2</v>
      </c>
      <c r="W3205">
        <v>0</v>
      </c>
      <c r="X3205">
        <v>6</v>
      </c>
      <c r="Y3205" t="s">
        <v>76</v>
      </c>
      <c r="Z3205" t="s">
        <v>60</v>
      </c>
      <c r="AA3205">
        <v>9.8254253E-2</v>
      </c>
      <c r="AB3205">
        <v>0.25604297199999998</v>
      </c>
      <c r="AC3205">
        <v>0.200537153</v>
      </c>
      <c r="AD3205">
        <v>0.145384983</v>
      </c>
      <c r="AE3205">
        <v>26.876606679999998</v>
      </c>
      <c r="AF3205">
        <v>0.48378766099999998</v>
      </c>
      <c r="AG3205">
        <v>2.3399731419999998</v>
      </c>
      <c r="AH3205">
        <v>0.41370658900000001</v>
      </c>
      <c r="AI3205">
        <v>8.5831239999999993E-3</v>
      </c>
      <c r="AJ3205">
        <v>3</v>
      </c>
      <c r="AK3205">
        <v>841004</v>
      </c>
      <c r="AL3205">
        <v>0</v>
      </c>
      <c r="AM3205" t="s">
        <v>53</v>
      </c>
      <c r="AN3205">
        <v>1072006</v>
      </c>
      <c r="AO3205">
        <v>31122006</v>
      </c>
      <c r="AP3205">
        <v>1136.96</v>
      </c>
      <c r="AQ3205">
        <v>1</v>
      </c>
      <c r="AR3205">
        <v>1</v>
      </c>
      <c r="AS3205">
        <v>1136.96</v>
      </c>
      <c r="AT3205">
        <v>970.96844482421795</v>
      </c>
      <c r="AU3205">
        <v>1354.602206</v>
      </c>
      <c r="AV3205">
        <v>89.325294494628906</v>
      </c>
      <c r="AW3205">
        <v>1136.96</v>
      </c>
      <c r="AX3205">
        <f t="shared" si="200"/>
        <v>165.99155517578208</v>
      </c>
      <c r="AY3205">
        <f t="shared" si="201"/>
        <v>217.64220599999999</v>
      </c>
      <c r="AZ3205">
        <f t="shared" si="202"/>
        <v>1047.6347055053711</v>
      </c>
      <c r="BA3205">
        <f t="shared" si="203"/>
        <v>0</v>
      </c>
    </row>
    <row r="3206" spans="1:53" x14ac:dyDescent="0.35">
      <c r="A3206">
        <v>4255676</v>
      </c>
      <c r="B3206">
        <v>2006</v>
      </c>
      <c r="C3206">
        <v>41</v>
      </c>
      <c r="D3206">
        <v>41</v>
      </c>
      <c r="E3206">
        <v>48</v>
      </c>
      <c r="F3206" t="s">
        <v>54</v>
      </c>
      <c r="G3206" t="s">
        <v>54</v>
      </c>
      <c r="H3206" t="s">
        <v>45</v>
      </c>
      <c r="I3206">
        <v>18</v>
      </c>
      <c r="J3206" t="s">
        <v>57</v>
      </c>
      <c r="K3206" t="s">
        <v>58</v>
      </c>
      <c r="L3206">
        <v>2</v>
      </c>
      <c r="M3206">
        <v>4</v>
      </c>
      <c r="N3206">
        <v>33</v>
      </c>
      <c r="O3206" t="s">
        <v>88</v>
      </c>
      <c r="P3206">
        <v>36140.411590000003</v>
      </c>
      <c r="Q3206" t="s">
        <v>73</v>
      </c>
      <c r="R3206">
        <v>8000</v>
      </c>
      <c r="S3206">
        <v>150</v>
      </c>
      <c r="T3206">
        <v>12</v>
      </c>
      <c r="U3206" t="s">
        <v>62</v>
      </c>
      <c r="V3206">
        <v>1</v>
      </c>
      <c r="W3206">
        <v>0</v>
      </c>
      <c r="X3206">
        <v>1</v>
      </c>
      <c r="Y3206" t="s">
        <v>51</v>
      </c>
      <c r="Z3206" t="s">
        <v>52</v>
      </c>
      <c r="AA3206">
        <v>5.5972952999999999E-2</v>
      </c>
      <c r="AB3206">
        <v>0.37490608600000003</v>
      </c>
      <c r="AC3206">
        <v>0.193087904</v>
      </c>
      <c r="AD3206">
        <v>0.17670093000000001</v>
      </c>
      <c r="AE3206">
        <v>11.47752809</v>
      </c>
      <c r="AF3206">
        <v>0.48735519700000002</v>
      </c>
      <c r="AG3206">
        <v>2.3024042069999999</v>
      </c>
      <c r="AH3206">
        <v>0.45915869100000001</v>
      </c>
      <c r="AI3206">
        <v>8.0124640000000004E-3</v>
      </c>
      <c r="AJ3206">
        <v>7</v>
      </c>
      <c r="AK3206">
        <v>841108</v>
      </c>
      <c r="AL3206">
        <v>1</v>
      </c>
      <c r="AM3206" t="s">
        <v>53</v>
      </c>
      <c r="AN3206">
        <v>18032006</v>
      </c>
      <c r="AO3206">
        <v>31122006</v>
      </c>
      <c r="AP3206">
        <v>2438.09</v>
      </c>
      <c r="AQ3206">
        <v>1</v>
      </c>
      <c r="AR3206">
        <v>1</v>
      </c>
      <c r="AS3206">
        <v>2438.09</v>
      </c>
      <c r="AT3206">
        <v>2248.6552734375</v>
      </c>
      <c r="AU3206">
        <v>2626.5566990000002</v>
      </c>
      <c r="AV3206">
        <v>89.325294494628906</v>
      </c>
      <c r="AW3206">
        <v>2438.09</v>
      </c>
      <c r="AX3206">
        <f t="shared" si="200"/>
        <v>189.43472656250015</v>
      </c>
      <c r="AY3206">
        <f t="shared" si="201"/>
        <v>188.46669900000006</v>
      </c>
      <c r="AZ3206">
        <f t="shared" si="202"/>
        <v>2348.7647055053712</v>
      </c>
      <c r="BA3206">
        <f t="shared" si="203"/>
        <v>0</v>
      </c>
    </row>
    <row r="3207" spans="1:53" x14ac:dyDescent="0.35">
      <c r="A3207">
        <v>3220282</v>
      </c>
      <c r="B3207">
        <v>2005</v>
      </c>
      <c r="C3207">
        <v>54</v>
      </c>
      <c r="D3207">
        <v>54</v>
      </c>
      <c r="E3207">
        <v>61</v>
      </c>
      <c r="F3207" t="s">
        <v>54</v>
      </c>
      <c r="G3207" t="s">
        <v>54</v>
      </c>
      <c r="H3207" t="s">
        <v>45</v>
      </c>
      <c r="I3207">
        <v>32</v>
      </c>
      <c r="J3207" t="s">
        <v>57</v>
      </c>
      <c r="K3207" t="s">
        <v>64</v>
      </c>
      <c r="L3207">
        <v>2</v>
      </c>
      <c r="M3207">
        <v>3</v>
      </c>
      <c r="N3207">
        <v>28</v>
      </c>
      <c r="O3207" t="s">
        <v>48</v>
      </c>
      <c r="P3207">
        <v>9569.5187310000001</v>
      </c>
      <c r="Q3207" t="s">
        <v>49</v>
      </c>
      <c r="R3207">
        <v>10000</v>
      </c>
      <c r="S3207">
        <v>100</v>
      </c>
      <c r="T3207">
        <v>11</v>
      </c>
      <c r="U3207" t="s">
        <v>62</v>
      </c>
      <c r="V3207">
        <v>0</v>
      </c>
      <c r="W3207">
        <v>1</v>
      </c>
      <c r="X3207">
        <v>0</v>
      </c>
      <c r="Y3207" t="s">
        <v>51</v>
      </c>
      <c r="Z3207" t="s">
        <v>60</v>
      </c>
      <c r="AA3207">
        <v>0.34949238599999999</v>
      </c>
      <c r="AB3207">
        <v>0.39289340099999998</v>
      </c>
      <c r="AC3207">
        <v>0.26497461900000002</v>
      </c>
      <c r="AD3207">
        <v>0.13497057000000001</v>
      </c>
      <c r="AE3207">
        <v>8.6438596489999995</v>
      </c>
      <c r="AF3207">
        <v>0.48132738000000003</v>
      </c>
      <c r="AG3207">
        <v>2.501015228</v>
      </c>
      <c r="AH3207">
        <v>0.400382297</v>
      </c>
      <c r="AI3207">
        <v>1.0880753E-2</v>
      </c>
      <c r="AJ3207">
        <v>3</v>
      </c>
      <c r="AK3207">
        <v>841200</v>
      </c>
      <c r="AL3207">
        <v>0</v>
      </c>
      <c r="AM3207" t="s">
        <v>66</v>
      </c>
      <c r="AN3207">
        <v>1012005</v>
      </c>
      <c r="AO3207">
        <v>26042005</v>
      </c>
      <c r="AP3207">
        <v>355.61</v>
      </c>
      <c r="AQ3207">
        <v>1</v>
      </c>
      <c r="AR3207">
        <v>1</v>
      </c>
      <c r="AS3207">
        <v>355.61</v>
      </c>
      <c r="AT3207">
        <v>801.73229980468705</v>
      </c>
      <c r="AU3207">
        <v>1509.555578</v>
      </c>
      <c r="AV3207">
        <v>89.325294494628906</v>
      </c>
      <c r="AW3207">
        <v>355.61</v>
      </c>
      <c r="AX3207">
        <f t="shared" si="200"/>
        <v>446.12229980468703</v>
      </c>
      <c r="AY3207">
        <f t="shared" si="201"/>
        <v>1153.9455779999998</v>
      </c>
      <c r="AZ3207">
        <f t="shared" si="202"/>
        <v>266.28470550537111</v>
      </c>
      <c r="BA3207">
        <f t="shared" si="203"/>
        <v>0</v>
      </c>
    </row>
    <row r="3208" spans="1:53" x14ac:dyDescent="0.35">
      <c r="A3208">
        <v>3208315</v>
      </c>
      <c r="B3208">
        <v>2005</v>
      </c>
      <c r="C3208">
        <v>49</v>
      </c>
      <c r="D3208">
        <v>43</v>
      </c>
      <c r="E3208">
        <v>43</v>
      </c>
      <c r="F3208" t="s">
        <v>54</v>
      </c>
      <c r="G3208" t="s">
        <v>45</v>
      </c>
      <c r="H3208" t="s">
        <v>45</v>
      </c>
      <c r="I3208">
        <v>21</v>
      </c>
      <c r="J3208" t="s">
        <v>57</v>
      </c>
      <c r="K3208" t="s">
        <v>58</v>
      </c>
      <c r="L3208">
        <v>2</v>
      </c>
      <c r="M3208">
        <v>8</v>
      </c>
      <c r="N3208">
        <v>24</v>
      </c>
      <c r="O3208" t="s">
        <v>59</v>
      </c>
      <c r="P3208">
        <v>5655.6068180000002</v>
      </c>
      <c r="Q3208" t="s">
        <v>49</v>
      </c>
      <c r="R3208">
        <v>10000</v>
      </c>
      <c r="S3208">
        <v>100</v>
      </c>
      <c r="T3208">
        <v>2</v>
      </c>
      <c r="U3208" t="s">
        <v>62</v>
      </c>
      <c r="V3208">
        <v>0</v>
      </c>
      <c r="W3208">
        <v>1</v>
      </c>
      <c r="X3208">
        <v>0</v>
      </c>
      <c r="Y3208" t="s">
        <v>63</v>
      </c>
      <c r="Z3208" t="s">
        <v>60</v>
      </c>
      <c r="AA3208">
        <v>0.28594771200000002</v>
      </c>
      <c r="AB3208">
        <v>0.30923202599999999</v>
      </c>
      <c r="AC3208">
        <v>0.19812091500000001</v>
      </c>
      <c r="AD3208">
        <v>8.5026862999999994E-2</v>
      </c>
      <c r="AE3208">
        <v>29.524137929999998</v>
      </c>
      <c r="AF3208">
        <v>0.50548937199999999</v>
      </c>
      <c r="AG3208">
        <v>3.4975490200000001</v>
      </c>
      <c r="AH3208">
        <v>0.46599894600000002</v>
      </c>
      <c r="AI3208">
        <v>1.2124407E-2</v>
      </c>
      <c r="AJ3208">
        <v>8</v>
      </c>
      <c r="AK3208">
        <v>841209</v>
      </c>
      <c r="AL3208">
        <v>0</v>
      </c>
      <c r="AM3208" t="s">
        <v>66</v>
      </c>
      <c r="AN3208">
        <v>1012005</v>
      </c>
      <c r="AO3208">
        <v>26122005</v>
      </c>
      <c r="AP3208">
        <v>817.84</v>
      </c>
      <c r="AQ3208">
        <v>1</v>
      </c>
      <c r="AR3208">
        <v>1</v>
      </c>
      <c r="AS3208">
        <v>817.84</v>
      </c>
      <c r="AT3208">
        <v>760.358154296875</v>
      </c>
      <c r="AU3208">
        <v>939.64723730000003</v>
      </c>
      <c r="AV3208">
        <v>89.325294494628906</v>
      </c>
      <c r="AW3208">
        <v>817.84</v>
      </c>
      <c r="AX3208">
        <f t="shared" si="200"/>
        <v>57.481845703125032</v>
      </c>
      <c r="AY3208">
        <f t="shared" si="201"/>
        <v>121.8072373</v>
      </c>
      <c r="AZ3208">
        <f t="shared" si="202"/>
        <v>728.51470550537113</v>
      </c>
      <c r="BA3208">
        <f t="shared" si="203"/>
        <v>0</v>
      </c>
    </row>
    <row r="3209" spans="1:53" x14ac:dyDescent="0.35">
      <c r="A3209">
        <v>6473113</v>
      </c>
      <c r="B3209">
        <v>2007</v>
      </c>
      <c r="C3209">
        <v>32</v>
      </c>
      <c r="D3209">
        <v>32</v>
      </c>
      <c r="E3209">
        <v>56</v>
      </c>
      <c r="F3209" t="s">
        <v>54</v>
      </c>
      <c r="G3209" t="s">
        <v>54</v>
      </c>
      <c r="H3209" t="s">
        <v>45</v>
      </c>
      <c r="I3209">
        <v>11</v>
      </c>
      <c r="J3209" t="s">
        <v>57</v>
      </c>
      <c r="K3209" t="s">
        <v>47</v>
      </c>
      <c r="L3209">
        <v>1</v>
      </c>
      <c r="M3209">
        <v>2</v>
      </c>
      <c r="N3209">
        <v>10</v>
      </c>
      <c r="O3209" t="s">
        <v>61</v>
      </c>
      <c r="P3209">
        <v>6939.8789470000002</v>
      </c>
      <c r="Q3209" t="s">
        <v>56</v>
      </c>
      <c r="R3209">
        <v>10000</v>
      </c>
      <c r="S3209">
        <v>50</v>
      </c>
      <c r="T3209">
        <v>3</v>
      </c>
      <c r="U3209" t="s">
        <v>62</v>
      </c>
      <c r="V3209">
        <v>0</v>
      </c>
      <c r="W3209">
        <v>0</v>
      </c>
      <c r="X3209">
        <v>0</v>
      </c>
      <c r="Y3209" t="s">
        <v>51</v>
      </c>
      <c r="Z3209" t="s">
        <v>65</v>
      </c>
      <c r="AA3209">
        <v>0.28594771200000002</v>
      </c>
      <c r="AB3209">
        <v>0.30923202599999999</v>
      </c>
      <c r="AC3209">
        <v>0.19812091500000001</v>
      </c>
      <c r="AD3209">
        <v>8.5026862999999994E-2</v>
      </c>
      <c r="AE3209">
        <v>29.524137929999998</v>
      </c>
      <c r="AF3209">
        <v>0.50548937199999999</v>
      </c>
      <c r="AG3209">
        <v>3.4975490200000001</v>
      </c>
      <c r="AH3209">
        <v>0.46599894600000002</v>
      </c>
      <c r="AI3209">
        <v>1.2124407E-2</v>
      </c>
      <c r="AJ3209">
        <v>4</v>
      </c>
      <c r="AK3209">
        <v>841209</v>
      </c>
      <c r="AL3209">
        <v>0</v>
      </c>
      <c r="AM3209" t="s">
        <v>53</v>
      </c>
      <c r="AN3209">
        <v>3022007</v>
      </c>
      <c r="AO3209">
        <v>31122007</v>
      </c>
      <c r="AP3209">
        <v>2241.5500000000002</v>
      </c>
      <c r="AQ3209">
        <v>1</v>
      </c>
      <c r="AR3209">
        <v>1</v>
      </c>
      <c r="AS3209">
        <v>2241.5500000000002</v>
      </c>
      <c r="AT3209">
        <v>1084.05285644531</v>
      </c>
      <c r="AU3209">
        <v>1324.700292</v>
      </c>
      <c r="AV3209">
        <v>89.325294494628906</v>
      </c>
      <c r="AW3209">
        <v>698.12999999999897</v>
      </c>
      <c r="AX3209">
        <f t="shared" si="200"/>
        <v>1157.4971435546902</v>
      </c>
      <c r="AY3209">
        <f t="shared" si="201"/>
        <v>916.84970800000019</v>
      </c>
      <c r="AZ3209">
        <f t="shared" si="202"/>
        <v>2152.2247055053713</v>
      </c>
      <c r="BA3209">
        <f t="shared" si="203"/>
        <v>1543.4200000000012</v>
      </c>
    </row>
    <row r="3210" spans="1:53" x14ac:dyDescent="0.35">
      <c r="A3210">
        <v>1203839</v>
      </c>
      <c r="B3210">
        <v>2008</v>
      </c>
      <c r="C3210">
        <v>42</v>
      </c>
      <c r="D3210">
        <v>42</v>
      </c>
      <c r="E3210">
        <v>42</v>
      </c>
      <c r="F3210" t="s">
        <v>54</v>
      </c>
      <c r="G3210" t="s">
        <v>54</v>
      </c>
      <c r="H3210" t="s">
        <v>45</v>
      </c>
      <c r="I3210">
        <v>20</v>
      </c>
      <c r="J3210" t="s">
        <v>57</v>
      </c>
      <c r="K3210" t="s">
        <v>58</v>
      </c>
      <c r="L3210">
        <v>2</v>
      </c>
      <c r="M3210">
        <v>8</v>
      </c>
      <c r="N3210">
        <v>15</v>
      </c>
      <c r="O3210" t="s">
        <v>75</v>
      </c>
      <c r="P3210">
        <v>7655.2307620000001</v>
      </c>
      <c r="Q3210" t="s">
        <v>49</v>
      </c>
      <c r="R3210">
        <v>4000</v>
      </c>
      <c r="S3210">
        <v>50</v>
      </c>
      <c r="T3210">
        <v>18</v>
      </c>
      <c r="U3210" t="s">
        <v>62</v>
      </c>
      <c r="V3210">
        <v>1</v>
      </c>
      <c r="W3210">
        <v>0</v>
      </c>
      <c r="X3210">
        <v>7</v>
      </c>
      <c r="Y3210" t="s">
        <v>63</v>
      </c>
      <c r="Z3210" t="s">
        <v>52</v>
      </c>
      <c r="AA3210">
        <v>0.21950024500000001</v>
      </c>
      <c r="AB3210">
        <v>0.53770812899999998</v>
      </c>
      <c r="AC3210">
        <v>0.13663075399999999</v>
      </c>
      <c r="AD3210">
        <v>0.166604961</v>
      </c>
      <c r="AE3210">
        <v>29.043010750000001</v>
      </c>
      <c r="AF3210">
        <v>0.48704183600000001</v>
      </c>
      <c r="AG3210">
        <v>2.6454456419999999</v>
      </c>
      <c r="AH3210">
        <v>0.47180504400000001</v>
      </c>
      <c r="AI3210">
        <v>1.7852083000000001E-2</v>
      </c>
      <c r="AJ3210">
        <v>5</v>
      </c>
      <c r="AK3210">
        <v>841302</v>
      </c>
      <c r="AL3210">
        <v>1</v>
      </c>
      <c r="AM3210" t="s">
        <v>53</v>
      </c>
      <c r="AN3210">
        <v>27052008</v>
      </c>
      <c r="AO3210">
        <v>31122008</v>
      </c>
      <c r="AP3210">
        <v>694.12</v>
      </c>
      <c r="AQ3210">
        <v>1</v>
      </c>
      <c r="AR3210">
        <v>1</v>
      </c>
      <c r="AS3210">
        <v>694.12</v>
      </c>
      <c r="AT3210">
        <v>894.74548339843705</v>
      </c>
      <c r="AU3210">
        <v>953.37927579999996</v>
      </c>
      <c r="AV3210">
        <v>89.325294494628906</v>
      </c>
      <c r="AW3210">
        <v>694.12</v>
      </c>
      <c r="AX3210">
        <f t="shared" si="200"/>
        <v>200.62548339843704</v>
      </c>
      <c r="AY3210">
        <f t="shared" si="201"/>
        <v>259.25927579999995</v>
      </c>
      <c r="AZ3210">
        <f t="shared" si="202"/>
        <v>604.7947055053711</v>
      </c>
      <c r="BA3210">
        <f t="shared" si="203"/>
        <v>0</v>
      </c>
    </row>
    <row r="3211" spans="1:53" x14ac:dyDescent="0.35">
      <c r="A3211">
        <v>2939107</v>
      </c>
      <c r="B3211">
        <v>2008</v>
      </c>
      <c r="C3211">
        <v>59</v>
      </c>
      <c r="D3211">
        <v>57</v>
      </c>
      <c r="E3211">
        <v>57</v>
      </c>
      <c r="F3211" t="s">
        <v>54</v>
      </c>
      <c r="G3211" t="s">
        <v>45</v>
      </c>
      <c r="H3211" t="s">
        <v>45</v>
      </c>
      <c r="I3211">
        <v>34</v>
      </c>
      <c r="J3211" t="s">
        <v>57</v>
      </c>
      <c r="K3211" t="s">
        <v>58</v>
      </c>
      <c r="L3211">
        <v>2</v>
      </c>
      <c r="M3211">
        <v>8</v>
      </c>
      <c r="N3211">
        <v>20</v>
      </c>
      <c r="O3211" t="s">
        <v>74</v>
      </c>
      <c r="P3211">
        <v>5682.9378260000003</v>
      </c>
      <c r="Q3211" t="s">
        <v>56</v>
      </c>
      <c r="R3211">
        <v>8000</v>
      </c>
      <c r="S3211">
        <v>100</v>
      </c>
      <c r="T3211">
        <v>13</v>
      </c>
      <c r="U3211" t="s">
        <v>62</v>
      </c>
      <c r="V3211">
        <v>1</v>
      </c>
      <c r="W3211">
        <v>0</v>
      </c>
      <c r="X3211">
        <v>3</v>
      </c>
      <c r="Y3211" t="s">
        <v>63</v>
      </c>
      <c r="Z3211" t="s">
        <v>60</v>
      </c>
      <c r="AA3211">
        <v>0.21950024500000001</v>
      </c>
      <c r="AB3211">
        <v>0.53770812899999998</v>
      </c>
      <c r="AC3211">
        <v>0.13663075399999999</v>
      </c>
      <c r="AD3211">
        <v>0.166604961</v>
      </c>
      <c r="AE3211">
        <v>29.043010750000001</v>
      </c>
      <c r="AF3211">
        <v>0.48704183600000001</v>
      </c>
      <c r="AG3211">
        <v>2.6454456419999999</v>
      </c>
      <c r="AH3211">
        <v>0.47180504400000001</v>
      </c>
      <c r="AI3211">
        <v>1.7852083000000001E-2</v>
      </c>
      <c r="AJ3211">
        <v>6</v>
      </c>
      <c r="AK3211">
        <v>841302</v>
      </c>
      <c r="AL3211">
        <v>1</v>
      </c>
      <c r="AM3211" t="s">
        <v>53</v>
      </c>
      <c r="AN3211">
        <v>1012008</v>
      </c>
      <c r="AO3211">
        <v>14092008</v>
      </c>
      <c r="AP3211">
        <v>817.01</v>
      </c>
      <c r="AQ3211">
        <v>1</v>
      </c>
      <c r="AR3211">
        <v>1</v>
      </c>
      <c r="AS3211">
        <v>817.01</v>
      </c>
      <c r="AT3211">
        <v>695.17938232421795</v>
      </c>
      <c r="AU3211">
        <v>619.19021829999997</v>
      </c>
      <c r="AV3211">
        <v>89.325294494628906</v>
      </c>
      <c r="AW3211">
        <v>817.00999999999897</v>
      </c>
      <c r="AX3211">
        <f t="shared" si="200"/>
        <v>121.83061767578204</v>
      </c>
      <c r="AY3211">
        <f t="shared" si="201"/>
        <v>197.81978170000002</v>
      </c>
      <c r="AZ3211">
        <f t="shared" si="202"/>
        <v>727.68470550537108</v>
      </c>
      <c r="BA3211">
        <f t="shared" si="203"/>
        <v>1.0231815394945443E-12</v>
      </c>
    </row>
    <row r="3212" spans="1:53" x14ac:dyDescent="0.35">
      <c r="A3212">
        <v>4382843</v>
      </c>
      <c r="B3212">
        <v>2007</v>
      </c>
      <c r="C3212">
        <v>41</v>
      </c>
      <c r="D3212">
        <v>36</v>
      </c>
      <c r="E3212">
        <v>36</v>
      </c>
      <c r="F3212" t="s">
        <v>54</v>
      </c>
      <c r="G3212" t="s">
        <v>45</v>
      </c>
      <c r="H3212" t="s">
        <v>45</v>
      </c>
      <c r="I3212">
        <v>11</v>
      </c>
      <c r="J3212" t="s">
        <v>57</v>
      </c>
      <c r="K3212" t="s">
        <v>58</v>
      </c>
      <c r="L3212">
        <v>2</v>
      </c>
      <c r="M3212">
        <v>10</v>
      </c>
      <c r="N3212">
        <v>30</v>
      </c>
      <c r="O3212" t="s">
        <v>96</v>
      </c>
      <c r="P3212">
        <v>5330.0725300000004</v>
      </c>
      <c r="Q3212" t="s">
        <v>56</v>
      </c>
      <c r="R3212">
        <v>5000</v>
      </c>
      <c r="S3212">
        <v>100</v>
      </c>
      <c r="T3212">
        <v>12</v>
      </c>
      <c r="U3212" t="s">
        <v>50</v>
      </c>
      <c r="V3212">
        <v>0</v>
      </c>
      <c r="W3212">
        <v>0</v>
      </c>
      <c r="X3212">
        <v>1</v>
      </c>
      <c r="Y3212" t="s">
        <v>63</v>
      </c>
      <c r="Z3212" t="s">
        <v>60</v>
      </c>
      <c r="AA3212">
        <v>0.29719431899999998</v>
      </c>
      <c r="AB3212">
        <v>0.37525987500000002</v>
      </c>
      <c r="AC3212">
        <v>0.18918918900000001</v>
      </c>
      <c r="AD3212">
        <v>0.13462882700000001</v>
      </c>
      <c r="AE3212">
        <v>36.682051280000003</v>
      </c>
      <c r="AF3212">
        <v>0.496714665</v>
      </c>
      <c r="AG3212">
        <v>2.4785169790000001</v>
      </c>
      <c r="AH3212">
        <v>0.38683693499999999</v>
      </c>
      <c r="AI3212">
        <v>1.2770138E-2</v>
      </c>
      <c r="AJ3212">
        <v>7</v>
      </c>
      <c r="AK3212">
        <v>841304</v>
      </c>
      <c r="AL3212">
        <v>0</v>
      </c>
      <c r="AM3212" t="s">
        <v>53</v>
      </c>
      <c r="AN3212">
        <v>1012007</v>
      </c>
      <c r="AO3212">
        <v>16122007</v>
      </c>
      <c r="AP3212">
        <v>1110.56</v>
      </c>
      <c r="AQ3212">
        <v>1</v>
      </c>
      <c r="AR3212">
        <v>1</v>
      </c>
      <c r="AS3212">
        <v>1110.56</v>
      </c>
      <c r="AT3212">
        <v>940.880859375</v>
      </c>
      <c r="AU3212">
        <v>774.53209819999995</v>
      </c>
      <c r="AV3212">
        <v>89.325294494628906</v>
      </c>
      <c r="AW3212">
        <v>211.46</v>
      </c>
      <c r="AX3212">
        <f t="shared" si="200"/>
        <v>169.67914062499995</v>
      </c>
      <c r="AY3212">
        <f t="shared" si="201"/>
        <v>336.0279018</v>
      </c>
      <c r="AZ3212">
        <f t="shared" si="202"/>
        <v>1021.234705505371</v>
      </c>
      <c r="BA3212">
        <f t="shared" si="203"/>
        <v>899.09999999999991</v>
      </c>
    </row>
    <row r="3213" spans="1:53" x14ac:dyDescent="0.35">
      <c r="A3213">
        <v>6004998</v>
      </c>
      <c r="B3213">
        <v>2007</v>
      </c>
      <c r="C3213">
        <v>31</v>
      </c>
      <c r="D3213">
        <v>31</v>
      </c>
      <c r="E3213">
        <v>56</v>
      </c>
      <c r="F3213" t="s">
        <v>54</v>
      </c>
      <c r="G3213" t="s">
        <v>54</v>
      </c>
      <c r="H3213" t="s">
        <v>45</v>
      </c>
      <c r="I3213">
        <v>10</v>
      </c>
      <c r="J3213" t="s">
        <v>57</v>
      </c>
      <c r="K3213" t="s">
        <v>47</v>
      </c>
      <c r="L3213">
        <v>1</v>
      </c>
      <c r="M3213">
        <v>7</v>
      </c>
      <c r="N3213">
        <v>13</v>
      </c>
      <c r="O3213" t="s">
        <v>77</v>
      </c>
      <c r="P3213">
        <v>5116.2813990000004</v>
      </c>
      <c r="Q3213" t="s">
        <v>56</v>
      </c>
      <c r="R3213">
        <v>6000</v>
      </c>
      <c r="S3213">
        <v>100</v>
      </c>
      <c r="T3213">
        <v>10</v>
      </c>
      <c r="U3213" t="s">
        <v>50</v>
      </c>
      <c r="V3213">
        <v>0</v>
      </c>
      <c r="W3213">
        <v>0</v>
      </c>
      <c r="X3213">
        <v>0</v>
      </c>
      <c r="Y3213" t="s">
        <v>51</v>
      </c>
      <c r="Z3213" t="s">
        <v>60</v>
      </c>
      <c r="AA3213">
        <v>0.167432003</v>
      </c>
      <c r="AB3213">
        <v>0.22614840999999999</v>
      </c>
      <c r="AC3213">
        <v>0.33038869300000001</v>
      </c>
      <c r="AD3213">
        <v>0.163582966</v>
      </c>
      <c r="AE3213">
        <v>17.551546389999999</v>
      </c>
      <c r="AF3213">
        <v>0.48399412600000002</v>
      </c>
      <c r="AG3213">
        <v>2.4063604239999998</v>
      </c>
      <c r="AH3213">
        <v>0.32219522099999998</v>
      </c>
      <c r="AI3213">
        <v>6.0753339999999999E-3</v>
      </c>
      <c r="AJ3213">
        <v>7</v>
      </c>
      <c r="AK3213">
        <v>841400</v>
      </c>
      <c r="AL3213">
        <v>0</v>
      </c>
      <c r="AM3213" t="s">
        <v>53</v>
      </c>
      <c r="AN3213">
        <v>1012007</v>
      </c>
      <c r="AO3213">
        <v>18022007</v>
      </c>
      <c r="AP3213">
        <v>556.70000000000005</v>
      </c>
      <c r="AQ3213">
        <v>1</v>
      </c>
      <c r="AR3213">
        <v>1</v>
      </c>
      <c r="AS3213">
        <v>556.70000000000005</v>
      </c>
      <c r="AT3213">
        <v>1226.16784667968</v>
      </c>
      <c r="AU3213">
        <v>801.65817519999996</v>
      </c>
      <c r="AV3213">
        <v>89.325294494628906</v>
      </c>
      <c r="AW3213">
        <v>556.70000000000005</v>
      </c>
      <c r="AX3213">
        <f t="shared" si="200"/>
        <v>669.46784667967995</v>
      </c>
      <c r="AY3213">
        <f t="shared" si="201"/>
        <v>244.95817519999991</v>
      </c>
      <c r="AZ3213">
        <f t="shared" si="202"/>
        <v>467.37470550537114</v>
      </c>
      <c r="BA3213">
        <f t="shared" si="203"/>
        <v>0</v>
      </c>
    </row>
    <row r="3214" spans="1:53" x14ac:dyDescent="0.35">
      <c r="A3214">
        <v>194438</v>
      </c>
      <c r="B3214">
        <v>2006</v>
      </c>
      <c r="C3214">
        <v>55</v>
      </c>
      <c r="D3214">
        <v>55</v>
      </c>
      <c r="E3214">
        <v>59</v>
      </c>
      <c r="F3214" t="s">
        <v>45</v>
      </c>
      <c r="G3214" t="s">
        <v>45</v>
      </c>
      <c r="H3214" t="s">
        <v>54</v>
      </c>
      <c r="I3214">
        <v>31</v>
      </c>
      <c r="J3214" t="s">
        <v>57</v>
      </c>
      <c r="K3214" t="s">
        <v>58</v>
      </c>
      <c r="L3214">
        <v>2</v>
      </c>
      <c r="M3214">
        <v>5</v>
      </c>
      <c r="N3214">
        <v>6</v>
      </c>
      <c r="O3214" t="s">
        <v>91</v>
      </c>
      <c r="P3214">
        <v>81</v>
      </c>
      <c r="Q3214" t="s">
        <v>49</v>
      </c>
      <c r="R3214">
        <v>10000</v>
      </c>
      <c r="S3214">
        <v>0</v>
      </c>
      <c r="T3214">
        <v>15</v>
      </c>
      <c r="U3214" t="s">
        <v>50</v>
      </c>
      <c r="V3214">
        <v>0</v>
      </c>
      <c r="W3214">
        <v>0</v>
      </c>
      <c r="X3214">
        <v>5</v>
      </c>
      <c r="Y3214" t="s">
        <v>51</v>
      </c>
      <c r="Z3214" t="s">
        <v>60</v>
      </c>
      <c r="AA3214">
        <v>0.201936376</v>
      </c>
      <c r="AB3214">
        <v>0.210926694</v>
      </c>
      <c r="AC3214">
        <v>0.37802349699999999</v>
      </c>
      <c r="AD3214">
        <v>0.166223011</v>
      </c>
      <c r="AE3214">
        <v>4.9071117559999999</v>
      </c>
      <c r="AF3214">
        <v>0.494824017</v>
      </c>
      <c r="AG3214">
        <v>2.338174274</v>
      </c>
      <c r="AH3214">
        <v>0.23671300100000001</v>
      </c>
      <c r="AI3214">
        <v>5.3147999999999997E-3</v>
      </c>
      <c r="AJ3214">
        <v>6</v>
      </c>
      <c r="AK3214">
        <v>841408</v>
      </c>
      <c r="AL3214">
        <v>0</v>
      </c>
      <c r="AM3214" t="s">
        <v>53</v>
      </c>
      <c r="AN3214">
        <v>14022006</v>
      </c>
      <c r="AO3214">
        <v>31122006</v>
      </c>
      <c r="AP3214">
        <v>333.86</v>
      </c>
      <c r="AQ3214">
        <v>1</v>
      </c>
      <c r="AR3214">
        <v>1</v>
      </c>
      <c r="AS3214">
        <v>333.86</v>
      </c>
      <c r="AT3214">
        <v>544.92425537109295</v>
      </c>
      <c r="AU3214">
        <v>665.75261049999995</v>
      </c>
      <c r="AV3214">
        <v>89.325294494628906</v>
      </c>
      <c r="AW3214">
        <v>333.86</v>
      </c>
      <c r="AX3214">
        <f t="shared" si="200"/>
        <v>211.06425537109294</v>
      </c>
      <c r="AY3214">
        <f t="shared" si="201"/>
        <v>331.89261049999993</v>
      </c>
      <c r="AZ3214">
        <f t="shared" si="202"/>
        <v>244.53470550537111</v>
      </c>
      <c r="BA3214">
        <f t="shared" si="203"/>
        <v>0</v>
      </c>
    </row>
    <row r="3215" spans="1:53" x14ac:dyDescent="0.35">
      <c r="A3215">
        <v>3539179</v>
      </c>
      <c r="B3215">
        <v>2005</v>
      </c>
      <c r="C3215">
        <v>67</v>
      </c>
      <c r="D3215">
        <v>67</v>
      </c>
      <c r="E3215">
        <v>56</v>
      </c>
      <c r="F3215" t="s">
        <v>45</v>
      </c>
      <c r="G3215" t="s">
        <v>45</v>
      </c>
      <c r="H3215" t="s">
        <v>45</v>
      </c>
      <c r="I3215">
        <v>45</v>
      </c>
      <c r="J3215" t="s">
        <v>57</v>
      </c>
      <c r="K3215" t="s">
        <v>47</v>
      </c>
      <c r="L3215">
        <v>1</v>
      </c>
      <c r="M3215">
        <v>14</v>
      </c>
      <c r="N3215">
        <v>17</v>
      </c>
      <c r="O3215" t="s">
        <v>77</v>
      </c>
      <c r="P3215">
        <v>962.16958890000001</v>
      </c>
      <c r="Q3215" t="s">
        <v>49</v>
      </c>
      <c r="R3215">
        <v>4000</v>
      </c>
      <c r="S3215">
        <v>0</v>
      </c>
      <c r="T3215">
        <v>2</v>
      </c>
      <c r="U3215" t="s">
        <v>62</v>
      </c>
      <c r="V3215">
        <v>1</v>
      </c>
      <c r="W3215">
        <v>0</v>
      </c>
      <c r="X3215">
        <v>1</v>
      </c>
      <c r="Y3215" t="s">
        <v>63</v>
      </c>
      <c r="Z3215" t="s">
        <v>60</v>
      </c>
      <c r="AA3215">
        <v>0.19948685099999999</v>
      </c>
      <c r="AB3215">
        <v>0.19595894799999999</v>
      </c>
      <c r="AC3215">
        <v>0.32649134099999999</v>
      </c>
      <c r="AD3215">
        <v>0.15241990499999999</v>
      </c>
      <c r="AE3215">
        <v>20.661971829999999</v>
      </c>
      <c r="AF3215">
        <v>0.48438991100000001</v>
      </c>
      <c r="AG3215">
        <v>2.3524695320000002</v>
      </c>
      <c r="AH3215">
        <v>0.29866518399999997</v>
      </c>
      <c r="AI3215">
        <v>5.1909529999999999E-3</v>
      </c>
      <c r="AJ3215">
        <v>5</v>
      </c>
      <c r="AK3215">
        <v>841507</v>
      </c>
      <c r="AL3215">
        <v>0</v>
      </c>
      <c r="AM3215" t="s">
        <v>53</v>
      </c>
      <c r="AN3215">
        <v>27052005</v>
      </c>
      <c r="AO3215">
        <v>31122005</v>
      </c>
      <c r="AP3215">
        <v>249.58</v>
      </c>
      <c r="AQ3215">
        <v>1</v>
      </c>
      <c r="AR3215">
        <v>1</v>
      </c>
      <c r="AS3215">
        <v>249.58</v>
      </c>
      <c r="AT3215">
        <v>599.95916748046795</v>
      </c>
      <c r="AU3215">
        <v>493.10032139999998</v>
      </c>
      <c r="AV3215">
        <v>89.325294494628906</v>
      </c>
      <c r="AW3215">
        <v>1184.3199999999899</v>
      </c>
      <c r="AX3215">
        <f t="shared" si="200"/>
        <v>350.37916748046791</v>
      </c>
      <c r="AY3215">
        <f t="shared" si="201"/>
        <v>243.52032139999997</v>
      </c>
      <c r="AZ3215">
        <f t="shared" si="202"/>
        <v>160.25470550537111</v>
      </c>
      <c r="BA3215">
        <f t="shared" si="203"/>
        <v>934.73999999998989</v>
      </c>
    </row>
    <row r="3216" spans="1:53" x14ac:dyDescent="0.35">
      <c r="A3216">
        <v>1689125</v>
      </c>
      <c r="B3216">
        <v>2008</v>
      </c>
      <c r="C3216">
        <v>68</v>
      </c>
      <c r="D3216">
        <v>68</v>
      </c>
      <c r="E3216">
        <v>56</v>
      </c>
      <c r="F3216" t="s">
        <v>54</v>
      </c>
      <c r="G3216" t="s">
        <v>54</v>
      </c>
      <c r="H3216" t="s">
        <v>45</v>
      </c>
      <c r="I3216">
        <v>46</v>
      </c>
      <c r="J3216" t="s">
        <v>46</v>
      </c>
      <c r="K3216" t="s">
        <v>47</v>
      </c>
      <c r="L3216">
        <v>1</v>
      </c>
      <c r="M3216">
        <v>6</v>
      </c>
      <c r="N3216">
        <v>30</v>
      </c>
      <c r="O3216" t="s">
        <v>61</v>
      </c>
      <c r="P3216">
        <v>5608.0102509999997</v>
      </c>
      <c r="Q3216" t="s">
        <v>73</v>
      </c>
      <c r="R3216">
        <v>26000</v>
      </c>
      <c r="S3216">
        <v>100</v>
      </c>
      <c r="T3216">
        <v>23</v>
      </c>
      <c r="U3216" t="s">
        <v>50</v>
      </c>
      <c r="V3216">
        <v>0</v>
      </c>
      <c r="W3216">
        <v>0</v>
      </c>
      <c r="X3216">
        <v>6</v>
      </c>
      <c r="Y3216" t="s">
        <v>51</v>
      </c>
      <c r="Z3216" t="s">
        <v>60</v>
      </c>
      <c r="AA3216">
        <v>0.23589743599999999</v>
      </c>
      <c r="AB3216">
        <v>0.29428007900000003</v>
      </c>
      <c r="AC3216">
        <v>0.220512821</v>
      </c>
      <c r="AD3216">
        <v>0.112261263</v>
      </c>
      <c r="AE3216">
        <v>23.016778519999999</v>
      </c>
      <c r="AF3216">
        <v>0.485930894</v>
      </c>
      <c r="AG3216">
        <v>2.705719921</v>
      </c>
      <c r="AH3216">
        <v>0.39039666000000001</v>
      </c>
      <c r="AI3216">
        <v>1.1691023E-2</v>
      </c>
      <c r="AJ3216">
        <v>1</v>
      </c>
      <c r="AK3216">
        <v>841706</v>
      </c>
      <c r="AL3216">
        <v>0</v>
      </c>
      <c r="AM3216" t="s">
        <v>53</v>
      </c>
      <c r="AN3216">
        <v>1012008</v>
      </c>
      <c r="AO3216">
        <v>9112008</v>
      </c>
      <c r="AP3216">
        <v>311.22000000000003</v>
      </c>
      <c r="AQ3216">
        <v>1</v>
      </c>
      <c r="AR3216">
        <v>1</v>
      </c>
      <c r="AS3216">
        <v>311.22000000000003</v>
      </c>
      <c r="AT3216">
        <v>325.54989624023398</v>
      </c>
      <c r="AU3216">
        <v>496.59189850000001</v>
      </c>
      <c r="AV3216">
        <v>89.325294494628906</v>
      </c>
      <c r="AW3216">
        <v>311.22000000000003</v>
      </c>
      <c r="AX3216">
        <f t="shared" si="200"/>
        <v>14.32989624023395</v>
      </c>
      <c r="AY3216">
        <f t="shared" si="201"/>
        <v>185.37189849999999</v>
      </c>
      <c r="AZ3216">
        <f t="shared" si="202"/>
        <v>221.89470550537112</v>
      </c>
      <c r="BA3216">
        <f t="shared" si="203"/>
        <v>0</v>
      </c>
    </row>
    <row r="3217" spans="1:53" x14ac:dyDescent="0.35">
      <c r="A3217">
        <v>606713</v>
      </c>
      <c r="B3217">
        <v>2005</v>
      </c>
      <c r="C3217">
        <v>57</v>
      </c>
      <c r="D3217">
        <v>57</v>
      </c>
      <c r="E3217">
        <v>64</v>
      </c>
      <c r="F3217" t="s">
        <v>45</v>
      </c>
      <c r="G3217" t="s">
        <v>45</v>
      </c>
      <c r="H3217" t="s">
        <v>54</v>
      </c>
      <c r="I3217">
        <v>31</v>
      </c>
      <c r="J3217" t="s">
        <v>46</v>
      </c>
      <c r="K3217" t="s">
        <v>78</v>
      </c>
      <c r="L3217">
        <v>3</v>
      </c>
      <c r="M3217">
        <v>6</v>
      </c>
      <c r="N3217">
        <v>38</v>
      </c>
      <c r="O3217" t="s">
        <v>72</v>
      </c>
      <c r="P3217">
        <v>19168.17556</v>
      </c>
      <c r="Q3217" t="s">
        <v>56</v>
      </c>
      <c r="R3217">
        <v>10000</v>
      </c>
      <c r="S3217">
        <v>0</v>
      </c>
      <c r="T3217">
        <v>16</v>
      </c>
      <c r="U3217" t="s">
        <v>50</v>
      </c>
      <c r="V3217">
        <v>0</v>
      </c>
      <c r="W3217">
        <v>0</v>
      </c>
      <c r="X3217">
        <v>2</v>
      </c>
      <c r="Y3217" t="s">
        <v>51</v>
      </c>
      <c r="Z3217" t="s">
        <v>60</v>
      </c>
      <c r="AA3217">
        <v>0.25842696599999998</v>
      </c>
      <c r="AB3217">
        <v>0.310469314</v>
      </c>
      <c r="AC3217">
        <v>0.22141997599999999</v>
      </c>
      <c r="AD3217">
        <v>0.124857932</v>
      </c>
      <c r="AE3217">
        <v>35.808139539999999</v>
      </c>
      <c r="AF3217">
        <v>0.48465659999999999</v>
      </c>
      <c r="AG3217">
        <v>2.4705174489999999</v>
      </c>
      <c r="AH3217">
        <v>0.39278326800000002</v>
      </c>
      <c r="AI3217">
        <v>7.8142960000000001E-3</v>
      </c>
      <c r="AJ3217">
        <v>6</v>
      </c>
      <c r="AK3217">
        <v>841708</v>
      </c>
      <c r="AL3217">
        <v>0</v>
      </c>
      <c r="AM3217" t="s">
        <v>66</v>
      </c>
      <c r="AN3217">
        <v>10062005</v>
      </c>
      <c r="AO3217">
        <v>31122005</v>
      </c>
      <c r="AP3217">
        <v>118.82</v>
      </c>
      <c r="AQ3217">
        <v>1</v>
      </c>
      <c r="AR3217">
        <v>1</v>
      </c>
      <c r="AS3217">
        <v>118.82</v>
      </c>
      <c r="AT3217">
        <v>343.86447143554602</v>
      </c>
      <c r="AU3217">
        <v>904.50419069999998</v>
      </c>
      <c r="AV3217">
        <v>89.325294494628906</v>
      </c>
      <c r="AW3217">
        <v>118.819999999999</v>
      </c>
      <c r="AX3217">
        <f t="shared" si="200"/>
        <v>225.04447143554603</v>
      </c>
      <c r="AY3217">
        <f t="shared" si="201"/>
        <v>785.68419070000004</v>
      </c>
      <c r="AZ3217">
        <f t="shared" si="202"/>
        <v>29.494705505371087</v>
      </c>
      <c r="BA3217">
        <f t="shared" si="203"/>
        <v>9.9475983006414026E-13</v>
      </c>
    </row>
    <row r="3218" spans="1:53" x14ac:dyDescent="0.35">
      <c r="A3218">
        <v>6535675</v>
      </c>
      <c r="B3218">
        <v>2008</v>
      </c>
      <c r="C3218">
        <v>51</v>
      </c>
      <c r="D3218">
        <v>38</v>
      </c>
      <c r="E3218">
        <v>38</v>
      </c>
      <c r="F3218" t="s">
        <v>54</v>
      </c>
      <c r="G3218" t="s">
        <v>45</v>
      </c>
      <c r="H3218" t="s">
        <v>45</v>
      </c>
      <c r="I3218">
        <v>15</v>
      </c>
      <c r="J3218" t="s">
        <v>57</v>
      </c>
      <c r="K3218" t="s">
        <v>78</v>
      </c>
      <c r="L3218">
        <v>3</v>
      </c>
      <c r="M3218">
        <v>9</v>
      </c>
      <c r="N3218">
        <v>29</v>
      </c>
      <c r="O3218" t="s">
        <v>61</v>
      </c>
      <c r="P3218">
        <v>9950.2792860000009</v>
      </c>
      <c r="Q3218" t="s">
        <v>56</v>
      </c>
      <c r="R3218">
        <v>6000</v>
      </c>
      <c r="S3218">
        <v>150</v>
      </c>
      <c r="T3218">
        <v>26</v>
      </c>
      <c r="U3218" t="s">
        <v>50</v>
      </c>
      <c r="V3218">
        <v>0</v>
      </c>
      <c r="W3218">
        <v>0</v>
      </c>
      <c r="X3218">
        <v>0</v>
      </c>
      <c r="Y3218" t="s">
        <v>63</v>
      </c>
      <c r="Z3218" t="s">
        <v>60</v>
      </c>
      <c r="AA3218">
        <v>0.25842696599999998</v>
      </c>
      <c r="AB3218">
        <v>0.310469314</v>
      </c>
      <c r="AC3218">
        <v>0.22141997599999999</v>
      </c>
      <c r="AD3218">
        <v>0.124857932</v>
      </c>
      <c r="AE3218">
        <v>35.808139539999999</v>
      </c>
      <c r="AF3218">
        <v>0.48465659999999999</v>
      </c>
      <c r="AG3218">
        <v>2.4705174489999999</v>
      </c>
      <c r="AH3218">
        <v>0.39278326800000002</v>
      </c>
      <c r="AI3218">
        <v>7.8142960000000001E-3</v>
      </c>
      <c r="AJ3218">
        <v>2</v>
      </c>
      <c r="AK3218">
        <v>841708</v>
      </c>
      <c r="AL3218">
        <v>0</v>
      </c>
      <c r="AM3218" t="s">
        <v>53</v>
      </c>
      <c r="AN3218">
        <v>1012008</v>
      </c>
      <c r="AO3218">
        <v>12052008</v>
      </c>
      <c r="AP3218">
        <v>141.82</v>
      </c>
      <c r="AQ3218">
        <v>1</v>
      </c>
      <c r="AR3218">
        <v>1</v>
      </c>
      <c r="AS3218">
        <v>141.82</v>
      </c>
      <c r="AT3218">
        <v>1269.484375</v>
      </c>
      <c r="AU3218">
        <v>760.34503910000001</v>
      </c>
      <c r="AV3218">
        <v>89.325294494628906</v>
      </c>
      <c r="AW3218">
        <v>1553.53999999999</v>
      </c>
      <c r="AX3218">
        <f t="shared" si="200"/>
        <v>1127.6643750000001</v>
      </c>
      <c r="AY3218">
        <f t="shared" si="201"/>
        <v>618.52503909999996</v>
      </c>
      <c r="AZ3218">
        <f t="shared" si="202"/>
        <v>52.494705505371087</v>
      </c>
      <c r="BA3218">
        <f t="shared" si="203"/>
        <v>1411.71999999999</v>
      </c>
    </row>
    <row r="3219" spans="1:53" x14ac:dyDescent="0.35">
      <c r="A3219">
        <v>4918459</v>
      </c>
      <c r="B3219">
        <v>2005</v>
      </c>
      <c r="C3219">
        <v>78</v>
      </c>
      <c r="D3219">
        <v>43</v>
      </c>
      <c r="E3219">
        <v>43</v>
      </c>
      <c r="F3219" t="s">
        <v>54</v>
      </c>
      <c r="G3219" t="s">
        <v>45</v>
      </c>
      <c r="H3219" t="s">
        <v>45</v>
      </c>
      <c r="I3219">
        <v>21</v>
      </c>
      <c r="J3219" t="s">
        <v>57</v>
      </c>
      <c r="K3219" t="s">
        <v>58</v>
      </c>
      <c r="L3219">
        <v>2</v>
      </c>
      <c r="M3219">
        <v>3</v>
      </c>
      <c r="N3219">
        <v>36</v>
      </c>
      <c r="O3219" t="s">
        <v>75</v>
      </c>
      <c r="P3219">
        <v>18588.27146</v>
      </c>
      <c r="Q3219" t="s">
        <v>49</v>
      </c>
      <c r="R3219">
        <v>6000</v>
      </c>
      <c r="S3219">
        <v>0</v>
      </c>
      <c r="T3219">
        <v>22</v>
      </c>
      <c r="U3219" t="s">
        <v>62</v>
      </c>
      <c r="V3219">
        <v>0</v>
      </c>
      <c r="W3219">
        <v>0</v>
      </c>
      <c r="X3219">
        <v>0</v>
      </c>
      <c r="Y3219" t="s">
        <v>51</v>
      </c>
      <c r="Z3219" t="s">
        <v>60</v>
      </c>
      <c r="AA3219">
        <v>0.28172888000000001</v>
      </c>
      <c r="AB3219">
        <v>0.42862760500000002</v>
      </c>
      <c r="AC3219">
        <v>0.19032638599999999</v>
      </c>
      <c r="AD3219">
        <v>0.15065074000000001</v>
      </c>
      <c r="AE3219">
        <v>16.44868035</v>
      </c>
      <c r="AF3219">
        <v>0.48992690300000002</v>
      </c>
      <c r="AG3219">
        <v>2.2056626029999999</v>
      </c>
      <c r="AH3219">
        <v>0.41541164699999999</v>
      </c>
      <c r="AI3219">
        <v>1.4558233E-2</v>
      </c>
      <c r="AJ3219">
        <v>4</v>
      </c>
      <c r="AK3219">
        <v>841709</v>
      </c>
      <c r="AL3219">
        <v>0</v>
      </c>
      <c r="AM3219" t="s">
        <v>53</v>
      </c>
      <c r="AN3219">
        <v>22102005</v>
      </c>
      <c r="AO3219">
        <v>31122005</v>
      </c>
      <c r="AP3219">
        <v>6126.98</v>
      </c>
      <c r="AQ3219">
        <v>1</v>
      </c>
      <c r="AR3219">
        <v>1</v>
      </c>
      <c r="AS3219">
        <v>6126.98</v>
      </c>
      <c r="AT3219">
        <v>4251.84912109375</v>
      </c>
      <c r="AU3219">
        <v>1817.864716</v>
      </c>
      <c r="AV3219">
        <v>89.325294494628906</v>
      </c>
      <c r="AW3219">
        <v>6126.9799999999896</v>
      </c>
      <c r="AX3219">
        <f t="shared" si="200"/>
        <v>1875.1308789062496</v>
      </c>
      <c r="AY3219">
        <f t="shared" si="201"/>
        <v>4309.1152839999995</v>
      </c>
      <c r="AZ3219">
        <f t="shared" si="202"/>
        <v>6037.6547055053707</v>
      </c>
      <c r="BA3219">
        <f t="shared" si="203"/>
        <v>1.0004441719502211E-11</v>
      </c>
    </row>
    <row r="3220" spans="1:53" x14ac:dyDescent="0.35">
      <c r="A3220">
        <v>4336183</v>
      </c>
      <c r="B3220">
        <v>2007</v>
      </c>
      <c r="C3220">
        <v>45</v>
      </c>
      <c r="D3220">
        <v>45</v>
      </c>
      <c r="E3220">
        <v>62</v>
      </c>
      <c r="F3220" t="s">
        <v>54</v>
      </c>
      <c r="G3220" t="s">
        <v>54</v>
      </c>
      <c r="H3220" t="s">
        <v>54</v>
      </c>
      <c r="I3220">
        <v>23</v>
      </c>
      <c r="J3220" t="s">
        <v>46</v>
      </c>
      <c r="K3220" t="s">
        <v>78</v>
      </c>
      <c r="L3220">
        <v>3</v>
      </c>
      <c r="M3220">
        <v>10</v>
      </c>
      <c r="N3220">
        <v>48</v>
      </c>
      <c r="O3220" t="s">
        <v>101</v>
      </c>
      <c r="P3220">
        <v>9142.6287919999995</v>
      </c>
      <c r="Q3220" t="s">
        <v>73</v>
      </c>
      <c r="R3220">
        <v>7000</v>
      </c>
      <c r="S3220">
        <v>100</v>
      </c>
      <c r="T3220">
        <v>17</v>
      </c>
      <c r="U3220" t="s">
        <v>50</v>
      </c>
      <c r="V3220">
        <v>0</v>
      </c>
      <c r="W3220">
        <v>0</v>
      </c>
      <c r="X3220">
        <v>1</v>
      </c>
      <c r="Y3220" t="s">
        <v>51</v>
      </c>
      <c r="Z3220" t="s">
        <v>52</v>
      </c>
      <c r="AA3220">
        <v>7.6737968000000004E-2</v>
      </c>
      <c r="AB3220">
        <v>0.15824645800000001</v>
      </c>
      <c r="AC3220">
        <v>0.33413525799999999</v>
      </c>
      <c r="AD3220">
        <v>0.184344017</v>
      </c>
      <c r="AE3220">
        <v>13.34461539</v>
      </c>
      <c r="AF3220">
        <v>0.48420567199999998</v>
      </c>
      <c r="AG3220">
        <v>2.318631382</v>
      </c>
      <c r="AH3220">
        <v>0.22745584099999999</v>
      </c>
      <c r="AI3220">
        <v>7.2823059999999997E-3</v>
      </c>
      <c r="AJ3220">
        <v>5</v>
      </c>
      <c r="AK3220">
        <v>850102</v>
      </c>
      <c r="AL3220">
        <v>0</v>
      </c>
      <c r="AM3220" t="s">
        <v>53</v>
      </c>
      <c r="AN3220">
        <v>1012007</v>
      </c>
      <c r="AO3220">
        <v>26052007</v>
      </c>
      <c r="AP3220">
        <v>50</v>
      </c>
      <c r="AQ3220">
        <v>1</v>
      </c>
      <c r="AR3220">
        <v>1</v>
      </c>
      <c r="AS3220">
        <v>50</v>
      </c>
      <c r="AT3220">
        <v>249.64300537109301</v>
      </c>
      <c r="AU3220">
        <v>892.7605403</v>
      </c>
      <c r="AV3220">
        <v>89.325294494628906</v>
      </c>
      <c r="AW3220">
        <v>50</v>
      </c>
      <c r="AX3220">
        <f t="shared" si="200"/>
        <v>199.64300537109301</v>
      </c>
      <c r="AY3220">
        <f t="shared" si="201"/>
        <v>842.7605403</v>
      </c>
      <c r="AZ3220">
        <f t="shared" si="202"/>
        <v>39.325294494628906</v>
      </c>
      <c r="BA3220">
        <f t="shared" si="203"/>
        <v>0</v>
      </c>
    </row>
    <row r="3221" spans="1:53" x14ac:dyDescent="0.35">
      <c r="A3221">
        <v>885526</v>
      </c>
      <c r="B3221">
        <v>2008</v>
      </c>
      <c r="C3221">
        <v>62</v>
      </c>
      <c r="D3221">
        <v>50</v>
      </c>
      <c r="E3221">
        <v>50</v>
      </c>
      <c r="F3221" t="s">
        <v>45</v>
      </c>
      <c r="G3221" t="s">
        <v>54</v>
      </c>
      <c r="H3221" t="s">
        <v>54</v>
      </c>
      <c r="I3221">
        <v>29</v>
      </c>
      <c r="J3221" t="s">
        <v>57</v>
      </c>
      <c r="K3221" t="s">
        <v>58</v>
      </c>
      <c r="L3221">
        <v>2</v>
      </c>
      <c r="M3221">
        <v>12</v>
      </c>
      <c r="N3221">
        <v>23</v>
      </c>
      <c r="O3221" t="s">
        <v>55</v>
      </c>
      <c r="P3221">
        <v>3471.3758520000001</v>
      </c>
      <c r="Q3221" t="s">
        <v>49</v>
      </c>
      <c r="R3221">
        <v>2000</v>
      </c>
      <c r="S3221">
        <v>0</v>
      </c>
      <c r="T3221">
        <v>13</v>
      </c>
      <c r="U3221" t="s">
        <v>62</v>
      </c>
      <c r="V3221">
        <v>0</v>
      </c>
      <c r="W3221">
        <v>0</v>
      </c>
      <c r="X3221">
        <v>5</v>
      </c>
      <c r="Y3221" t="s">
        <v>51</v>
      </c>
      <c r="Z3221" t="s">
        <v>60</v>
      </c>
      <c r="AA3221">
        <v>9.0503055999999998E-2</v>
      </c>
      <c r="AB3221">
        <v>0.47027026999999999</v>
      </c>
      <c r="AC3221">
        <v>0.13889541699999999</v>
      </c>
      <c r="AD3221">
        <v>0.195493632</v>
      </c>
      <c r="AE3221">
        <v>47.601036270000002</v>
      </c>
      <c r="AF3221">
        <v>0.49047567199999997</v>
      </c>
      <c r="AG3221">
        <v>2.1591069329999999</v>
      </c>
      <c r="AH3221">
        <v>0.44860666999999999</v>
      </c>
      <c r="AI3221">
        <v>1.2029846E-2</v>
      </c>
      <c r="AJ3221">
        <v>10</v>
      </c>
      <c r="AK3221">
        <v>850103</v>
      </c>
      <c r="AL3221">
        <v>0</v>
      </c>
      <c r="AM3221" t="s">
        <v>53</v>
      </c>
      <c r="AN3221">
        <v>27072008</v>
      </c>
      <c r="AO3221">
        <v>31122008</v>
      </c>
      <c r="AP3221">
        <v>513.63</v>
      </c>
      <c r="AQ3221">
        <v>1</v>
      </c>
      <c r="AR3221">
        <v>1</v>
      </c>
      <c r="AS3221">
        <v>513.63</v>
      </c>
      <c r="AT3221">
        <v>676.17364501953102</v>
      </c>
      <c r="AU3221">
        <v>596.09309189999999</v>
      </c>
      <c r="AV3221">
        <v>89.325294494628906</v>
      </c>
      <c r="AW3221">
        <v>513.62999999999897</v>
      </c>
      <c r="AX3221">
        <f t="shared" si="200"/>
        <v>162.54364501953103</v>
      </c>
      <c r="AY3221">
        <f t="shared" si="201"/>
        <v>82.463091899999995</v>
      </c>
      <c r="AZ3221">
        <f t="shared" si="202"/>
        <v>424.30470550537109</v>
      </c>
      <c r="BA3221">
        <f t="shared" si="203"/>
        <v>1.0231815394945443E-12</v>
      </c>
    </row>
    <row r="3222" spans="1:53" x14ac:dyDescent="0.35">
      <c r="A3222">
        <v>2325184</v>
      </c>
      <c r="B3222">
        <v>2007</v>
      </c>
      <c r="C3222">
        <v>53</v>
      </c>
      <c r="D3222">
        <v>51</v>
      </c>
      <c r="E3222">
        <v>51</v>
      </c>
      <c r="F3222" t="s">
        <v>54</v>
      </c>
      <c r="G3222" t="s">
        <v>45</v>
      </c>
      <c r="H3222" t="s">
        <v>45</v>
      </c>
      <c r="I3222">
        <v>23</v>
      </c>
      <c r="J3222" t="s">
        <v>57</v>
      </c>
      <c r="K3222" t="s">
        <v>58</v>
      </c>
      <c r="L3222">
        <v>2</v>
      </c>
      <c r="M3222">
        <v>10</v>
      </c>
      <c r="N3222">
        <v>9</v>
      </c>
      <c r="O3222" t="s">
        <v>77</v>
      </c>
      <c r="P3222">
        <v>6062.2632990000002</v>
      </c>
      <c r="Q3222" t="s">
        <v>56</v>
      </c>
      <c r="R3222">
        <v>9000</v>
      </c>
      <c r="S3222">
        <v>0</v>
      </c>
      <c r="T3222">
        <v>18</v>
      </c>
      <c r="U3222" t="s">
        <v>62</v>
      </c>
      <c r="V3222">
        <v>0</v>
      </c>
      <c r="W3222">
        <v>0</v>
      </c>
      <c r="X3222">
        <v>4</v>
      </c>
      <c r="Y3222" t="s">
        <v>51</v>
      </c>
      <c r="Z3222" t="s">
        <v>89</v>
      </c>
      <c r="AA3222">
        <v>9.0503055999999998E-2</v>
      </c>
      <c r="AB3222">
        <v>0.47027026999999999</v>
      </c>
      <c r="AC3222">
        <v>0.13889541699999999</v>
      </c>
      <c r="AD3222">
        <v>0.195493632</v>
      </c>
      <c r="AE3222">
        <v>47.601036270000002</v>
      </c>
      <c r="AF3222">
        <v>0.49047567199999997</v>
      </c>
      <c r="AG3222">
        <v>2.1591069329999999</v>
      </c>
      <c r="AH3222">
        <v>0.44860666999999999</v>
      </c>
      <c r="AI3222">
        <v>1.2029846E-2</v>
      </c>
      <c r="AJ3222">
        <v>6</v>
      </c>
      <c r="AK3222">
        <v>850103</v>
      </c>
      <c r="AL3222">
        <v>0</v>
      </c>
      <c r="AM3222" t="s">
        <v>53</v>
      </c>
      <c r="AN3222">
        <v>1012007</v>
      </c>
      <c r="AO3222">
        <v>30062007</v>
      </c>
      <c r="AP3222">
        <v>475.18</v>
      </c>
      <c r="AQ3222">
        <v>1</v>
      </c>
      <c r="AR3222">
        <v>1</v>
      </c>
      <c r="AS3222">
        <v>475.18</v>
      </c>
      <c r="AT3222">
        <v>488.78009033203102</v>
      </c>
      <c r="AU3222">
        <v>591.51403660000005</v>
      </c>
      <c r="AV3222">
        <v>89.325294494628906</v>
      </c>
      <c r="AW3222">
        <v>329.77999999999901</v>
      </c>
      <c r="AX3222">
        <f t="shared" si="200"/>
        <v>13.600090332031016</v>
      </c>
      <c r="AY3222">
        <f t="shared" si="201"/>
        <v>116.33403660000005</v>
      </c>
      <c r="AZ3222">
        <f t="shared" si="202"/>
        <v>385.8547055053711</v>
      </c>
      <c r="BA3222">
        <f t="shared" si="203"/>
        <v>145.400000000001</v>
      </c>
    </row>
    <row r="3223" spans="1:53" x14ac:dyDescent="0.35">
      <c r="A3223">
        <v>1173772</v>
      </c>
      <c r="B3223">
        <v>2005</v>
      </c>
      <c r="C3223">
        <v>54</v>
      </c>
      <c r="D3223">
        <v>54</v>
      </c>
      <c r="E3223">
        <v>74</v>
      </c>
      <c r="F3223" t="s">
        <v>45</v>
      </c>
      <c r="G3223" t="s">
        <v>45</v>
      </c>
      <c r="H3223" t="s">
        <v>54</v>
      </c>
      <c r="I3223">
        <v>34</v>
      </c>
      <c r="J3223" t="s">
        <v>57</v>
      </c>
      <c r="K3223" t="s">
        <v>58</v>
      </c>
      <c r="L3223">
        <v>2</v>
      </c>
      <c r="M3223">
        <v>2</v>
      </c>
      <c r="N3223">
        <v>17</v>
      </c>
      <c r="O3223" t="s">
        <v>75</v>
      </c>
      <c r="P3223">
        <v>19945.812409999999</v>
      </c>
      <c r="Q3223" t="s">
        <v>56</v>
      </c>
      <c r="R3223">
        <v>8000</v>
      </c>
      <c r="S3223">
        <v>50</v>
      </c>
      <c r="T3223">
        <v>15</v>
      </c>
      <c r="U3223" t="s">
        <v>50</v>
      </c>
      <c r="V3223">
        <v>0</v>
      </c>
      <c r="W3223">
        <v>0</v>
      </c>
      <c r="X3223">
        <v>4</v>
      </c>
      <c r="Y3223" t="s">
        <v>51</v>
      </c>
      <c r="Z3223" t="s">
        <v>65</v>
      </c>
      <c r="AA3223">
        <v>3.9315324999999998E-2</v>
      </c>
      <c r="AB3223">
        <v>0.25621823999999999</v>
      </c>
      <c r="AC3223">
        <v>0.32334848900000002</v>
      </c>
      <c r="AD3223">
        <v>0.15839350199999999</v>
      </c>
      <c r="AE3223">
        <v>6.054644809</v>
      </c>
      <c r="AF3223">
        <v>0.49605144400000001</v>
      </c>
      <c r="AG3223">
        <v>2.3706873499999999</v>
      </c>
      <c r="AH3223">
        <v>0.37225950800000002</v>
      </c>
      <c r="AI3223">
        <v>8.3519760000000005E-3</v>
      </c>
      <c r="AJ3223">
        <v>2</v>
      </c>
      <c r="AK3223">
        <v>850201</v>
      </c>
      <c r="AL3223">
        <v>0</v>
      </c>
      <c r="AM3223" t="s">
        <v>53</v>
      </c>
      <c r="AN3223">
        <v>8012005</v>
      </c>
      <c r="AO3223">
        <v>31122005</v>
      </c>
      <c r="AP3223">
        <v>1020.39</v>
      </c>
      <c r="AQ3223">
        <v>1</v>
      </c>
      <c r="AR3223">
        <v>1</v>
      </c>
      <c r="AS3223">
        <v>1020.39</v>
      </c>
      <c r="AT3223">
        <v>1177.28503417968</v>
      </c>
      <c r="AU3223">
        <v>1182.6439439999999</v>
      </c>
      <c r="AV3223">
        <v>89.325294494628906</v>
      </c>
      <c r="AW3223">
        <v>1020.38999999999</v>
      </c>
      <c r="AX3223">
        <f t="shared" si="200"/>
        <v>156.89503417968001</v>
      </c>
      <c r="AY3223">
        <f t="shared" si="201"/>
        <v>162.25394399999993</v>
      </c>
      <c r="AZ3223">
        <f t="shared" si="202"/>
        <v>931.06470550537108</v>
      </c>
      <c r="BA3223">
        <f t="shared" si="203"/>
        <v>1.0004441719502211E-11</v>
      </c>
    </row>
    <row r="3224" spans="1:53" x14ac:dyDescent="0.35">
      <c r="A3224">
        <v>1472953</v>
      </c>
      <c r="B3224">
        <v>2008</v>
      </c>
      <c r="C3224">
        <v>85</v>
      </c>
      <c r="D3224">
        <v>85</v>
      </c>
      <c r="E3224">
        <v>56</v>
      </c>
      <c r="F3224" t="s">
        <v>45</v>
      </c>
      <c r="G3224" t="s">
        <v>45</v>
      </c>
      <c r="H3224" t="s">
        <v>45</v>
      </c>
      <c r="I3224">
        <v>63</v>
      </c>
      <c r="J3224" t="s">
        <v>57</v>
      </c>
      <c r="K3224" t="s">
        <v>47</v>
      </c>
      <c r="L3224">
        <v>1</v>
      </c>
      <c r="M3224">
        <v>5</v>
      </c>
      <c r="N3224">
        <v>6</v>
      </c>
      <c r="O3224" t="s">
        <v>93</v>
      </c>
      <c r="P3224">
        <v>4621.9815440000002</v>
      </c>
      <c r="Q3224" t="s">
        <v>73</v>
      </c>
      <c r="R3224">
        <v>11000</v>
      </c>
      <c r="S3224">
        <v>100</v>
      </c>
      <c r="T3224">
        <v>33</v>
      </c>
      <c r="U3224" t="s">
        <v>50</v>
      </c>
      <c r="V3224">
        <v>0</v>
      </c>
      <c r="W3224">
        <v>0</v>
      </c>
      <c r="X3224">
        <v>8</v>
      </c>
      <c r="Y3224" t="s">
        <v>63</v>
      </c>
      <c r="Z3224" t="s">
        <v>60</v>
      </c>
      <c r="AA3224">
        <v>3.9315324999999998E-2</v>
      </c>
      <c r="AB3224">
        <v>0.25621823999999999</v>
      </c>
      <c r="AC3224">
        <v>0.32334848900000002</v>
      </c>
      <c r="AD3224">
        <v>0.15839350199999999</v>
      </c>
      <c r="AE3224">
        <v>6.054644809</v>
      </c>
      <c r="AF3224">
        <v>0.49605144400000001</v>
      </c>
      <c r="AG3224">
        <v>2.3706873499999999</v>
      </c>
      <c r="AH3224">
        <v>0.37225950800000002</v>
      </c>
      <c r="AI3224">
        <v>8.3519760000000005E-3</v>
      </c>
      <c r="AJ3224">
        <v>4</v>
      </c>
      <c r="AK3224">
        <v>850201</v>
      </c>
      <c r="AL3224">
        <v>0</v>
      </c>
      <c r="AM3224" t="s">
        <v>53</v>
      </c>
      <c r="AN3224">
        <v>1012008</v>
      </c>
      <c r="AO3224">
        <v>26062008</v>
      </c>
      <c r="AP3224">
        <v>54.64</v>
      </c>
      <c r="AQ3224">
        <v>1</v>
      </c>
      <c r="AR3224">
        <v>1</v>
      </c>
      <c r="AS3224">
        <v>54.64</v>
      </c>
      <c r="AT3224">
        <v>51.916526794433501</v>
      </c>
      <c r="AU3224">
        <v>498.58698090000001</v>
      </c>
      <c r="AV3224">
        <v>89.325294494628906</v>
      </c>
      <c r="AW3224">
        <v>54.64</v>
      </c>
      <c r="AX3224">
        <f t="shared" si="200"/>
        <v>2.7234732055664992</v>
      </c>
      <c r="AY3224">
        <f t="shared" si="201"/>
        <v>443.94698090000003</v>
      </c>
      <c r="AZ3224">
        <f t="shared" si="202"/>
        <v>34.685294494628906</v>
      </c>
      <c r="BA3224">
        <f t="shared" si="203"/>
        <v>0</v>
      </c>
    </row>
    <row r="3225" spans="1:53" x14ac:dyDescent="0.35">
      <c r="A3225">
        <v>5899781</v>
      </c>
      <c r="B3225">
        <v>2007</v>
      </c>
      <c r="C3225">
        <v>31</v>
      </c>
      <c r="D3225">
        <v>31</v>
      </c>
      <c r="E3225">
        <v>64</v>
      </c>
      <c r="F3225" t="s">
        <v>54</v>
      </c>
      <c r="G3225" t="s">
        <v>54</v>
      </c>
      <c r="H3225" t="s">
        <v>45</v>
      </c>
      <c r="I3225">
        <v>9</v>
      </c>
      <c r="J3225" t="s">
        <v>57</v>
      </c>
      <c r="K3225" t="s">
        <v>58</v>
      </c>
      <c r="L3225">
        <v>2</v>
      </c>
      <c r="M3225">
        <v>3</v>
      </c>
      <c r="N3225">
        <v>22</v>
      </c>
      <c r="O3225" t="s">
        <v>94</v>
      </c>
      <c r="P3225">
        <v>7151.6578829999999</v>
      </c>
      <c r="Q3225" t="s">
        <v>56</v>
      </c>
      <c r="R3225">
        <v>10000</v>
      </c>
      <c r="S3225">
        <v>100</v>
      </c>
      <c r="T3225">
        <v>9</v>
      </c>
      <c r="U3225" t="s">
        <v>50</v>
      </c>
      <c r="V3225">
        <v>0</v>
      </c>
      <c r="W3225">
        <v>0</v>
      </c>
      <c r="X3225">
        <v>0</v>
      </c>
      <c r="Y3225" t="s">
        <v>51</v>
      </c>
      <c r="Z3225" t="s">
        <v>60</v>
      </c>
      <c r="AA3225">
        <v>3.9315324999999998E-2</v>
      </c>
      <c r="AB3225">
        <v>0.25621823999999999</v>
      </c>
      <c r="AC3225">
        <v>0.32334848900000002</v>
      </c>
      <c r="AD3225">
        <v>0.15839350199999999</v>
      </c>
      <c r="AE3225">
        <v>6.054644809</v>
      </c>
      <c r="AF3225">
        <v>0.49605144400000001</v>
      </c>
      <c r="AG3225">
        <v>2.3706873499999999</v>
      </c>
      <c r="AH3225">
        <v>0.37225950800000002</v>
      </c>
      <c r="AI3225">
        <v>8.3519760000000005E-3</v>
      </c>
      <c r="AJ3225">
        <v>3</v>
      </c>
      <c r="AK3225">
        <v>850201</v>
      </c>
      <c r="AL3225">
        <v>0</v>
      </c>
      <c r="AM3225" t="s">
        <v>53</v>
      </c>
      <c r="AN3225">
        <v>1012007</v>
      </c>
      <c r="AO3225">
        <v>22102007</v>
      </c>
      <c r="AP3225">
        <v>1563.99</v>
      </c>
      <c r="AQ3225">
        <v>1</v>
      </c>
      <c r="AR3225">
        <v>1</v>
      </c>
      <c r="AS3225">
        <v>1563.99</v>
      </c>
      <c r="AT3225">
        <v>1074.18981933593</v>
      </c>
      <c r="AU3225">
        <v>1300.6716409999999</v>
      </c>
      <c r="AV3225">
        <v>89.325294494628906</v>
      </c>
      <c r="AW3225">
        <v>1563.99</v>
      </c>
      <c r="AX3225">
        <f t="shared" si="200"/>
        <v>489.80018066407001</v>
      </c>
      <c r="AY3225">
        <f t="shared" si="201"/>
        <v>263.3183590000001</v>
      </c>
      <c r="AZ3225">
        <f t="shared" si="202"/>
        <v>1474.6647055053711</v>
      </c>
      <c r="BA3225">
        <f t="shared" si="203"/>
        <v>0</v>
      </c>
    </row>
    <row r="3226" spans="1:53" x14ac:dyDescent="0.35">
      <c r="A3226">
        <v>2883378</v>
      </c>
      <c r="B3226">
        <v>2005</v>
      </c>
      <c r="C3226">
        <v>71</v>
      </c>
      <c r="D3226">
        <v>71</v>
      </c>
      <c r="E3226">
        <v>56</v>
      </c>
      <c r="F3226" t="s">
        <v>54</v>
      </c>
      <c r="G3226" t="s">
        <v>54</v>
      </c>
      <c r="H3226" t="s">
        <v>45</v>
      </c>
      <c r="I3226">
        <v>47</v>
      </c>
      <c r="J3226" t="s">
        <v>46</v>
      </c>
      <c r="K3226" t="s">
        <v>47</v>
      </c>
      <c r="L3226">
        <v>1</v>
      </c>
      <c r="M3226">
        <v>12</v>
      </c>
      <c r="N3226">
        <v>17</v>
      </c>
      <c r="O3226" t="s">
        <v>61</v>
      </c>
      <c r="P3226">
        <v>7244.8809959999999</v>
      </c>
      <c r="Q3226" t="s">
        <v>73</v>
      </c>
      <c r="R3226">
        <v>8000</v>
      </c>
      <c r="S3226">
        <v>150</v>
      </c>
      <c r="T3226">
        <v>32</v>
      </c>
      <c r="U3226" t="s">
        <v>50</v>
      </c>
      <c r="V3226">
        <v>0</v>
      </c>
      <c r="W3226">
        <v>0</v>
      </c>
      <c r="X3226">
        <v>0</v>
      </c>
      <c r="Y3226" t="s">
        <v>51</v>
      </c>
      <c r="Z3226" t="s">
        <v>60</v>
      </c>
      <c r="AA3226">
        <v>5.6658131E-2</v>
      </c>
      <c r="AB3226">
        <v>0.42829705499999998</v>
      </c>
      <c r="AC3226">
        <v>0.196542894</v>
      </c>
      <c r="AD3226">
        <v>0.149251737</v>
      </c>
      <c r="AE3226">
        <v>14.30975143</v>
      </c>
      <c r="AF3226">
        <v>0.47969000499999997</v>
      </c>
      <c r="AG3226">
        <v>2.3956466070000002</v>
      </c>
      <c r="AH3226">
        <v>0.436545352</v>
      </c>
      <c r="AI3226">
        <v>1.1125777999999999E-2</v>
      </c>
      <c r="AJ3226">
        <v>9</v>
      </c>
      <c r="AK3226">
        <v>850202</v>
      </c>
      <c r="AL3226">
        <v>0</v>
      </c>
      <c r="AM3226" t="s">
        <v>53</v>
      </c>
      <c r="AN3226">
        <v>1012005</v>
      </c>
      <c r="AO3226">
        <v>7112005</v>
      </c>
      <c r="AP3226">
        <v>292.49</v>
      </c>
      <c r="AQ3226">
        <v>1</v>
      </c>
      <c r="AR3226">
        <v>1</v>
      </c>
      <c r="AS3226">
        <v>292.49</v>
      </c>
      <c r="AT3226">
        <v>415.98736572265602</v>
      </c>
      <c r="AU3226">
        <v>674.84546969999997</v>
      </c>
      <c r="AV3226">
        <v>89.325294494628906</v>
      </c>
      <c r="AW3226">
        <v>292.49</v>
      </c>
      <c r="AX3226">
        <f t="shared" si="200"/>
        <v>123.49736572265601</v>
      </c>
      <c r="AY3226">
        <f t="shared" si="201"/>
        <v>382.35546969999996</v>
      </c>
      <c r="AZ3226">
        <f t="shared" si="202"/>
        <v>203.1647055053711</v>
      </c>
      <c r="BA3226">
        <f t="shared" si="203"/>
        <v>0</v>
      </c>
    </row>
    <row r="3227" spans="1:53" x14ac:dyDescent="0.35">
      <c r="A3227">
        <v>656134</v>
      </c>
      <c r="B3227">
        <v>2007</v>
      </c>
      <c r="C3227">
        <v>44</v>
      </c>
      <c r="D3227">
        <v>44</v>
      </c>
      <c r="E3227">
        <v>56</v>
      </c>
      <c r="F3227" t="s">
        <v>54</v>
      </c>
      <c r="G3227" t="s">
        <v>54</v>
      </c>
      <c r="H3227" t="s">
        <v>45</v>
      </c>
      <c r="I3227">
        <v>21</v>
      </c>
      <c r="J3227" t="s">
        <v>46</v>
      </c>
      <c r="K3227" t="s">
        <v>47</v>
      </c>
      <c r="L3227">
        <v>1</v>
      </c>
      <c r="M3227">
        <v>11</v>
      </c>
      <c r="N3227">
        <v>26</v>
      </c>
      <c r="O3227" t="s">
        <v>96</v>
      </c>
      <c r="P3227">
        <v>6554.0934989999996</v>
      </c>
      <c r="Q3227" t="s">
        <v>49</v>
      </c>
      <c r="R3227">
        <v>10000</v>
      </c>
      <c r="S3227">
        <v>0</v>
      </c>
      <c r="T3227">
        <v>6</v>
      </c>
      <c r="U3227" t="s">
        <v>62</v>
      </c>
      <c r="V3227">
        <v>1</v>
      </c>
      <c r="W3227">
        <v>0</v>
      </c>
      <c r="X3227">
        <v>6</v>
      </c>
      <c r="Y3227" t="s">
        <v>63</v>
      </c>
      <c r="Z3227" t="s">
        <v>60</v>
      </c>
      <c r="AA3227">
        <v>0.101261927</v>
      </c>
      <c r="AB3227">
        <v>0.28738461500000001</v>
      </c>
      <c r="AC3227">
        <v>0.21938461500000001</v>
      </c>
      <c r="AD3227">
        <v>0.145959596</v>
      </c>
      <c r="AE3227">
        <v>19.03846154</v>
      </c>
      <c r="AF3227">
        <v>0.48749999999999999</v>
      </c>
      <c r="AG3227">
        <v>2.4369230769999999</v>
      </c>
      <c r="AH3227">
        <v>0.39838129500000002</v>
      </c>
      <c r="AI3227">
        <v>9.3525180000000006E-3</v>
      </c>
      <c r="AJ3227">
        <v>7</v>
      </c>
      <c r="AK3227">
        <v>850203</v>
      </c>
      <c r="AL3227">
        <v>1</v>
      </c>
      <c r="AM3227" t="s">
        <v>53</v>
      </c>
      <c r="AN3227">
        <v>1012007</v>
      </c>
      <c r="AO3227">
        <v>17082007</v>
      </c>
      <c r="AP3227">
        <v>1087.3900000000001</v>
      </c>
      <c r="AQ3227">
        <v>1</v>
      </c>
      <c r="AR3227">
        <v>1</v>
      </c>
      <c r="AS3227">
        <v>1087.3900000000001</v>
      </c>
      <c r="AT3227">
        <v>980.37829589843705</v>
      </c>
      <c r="AU3227">
        <v>784.46427419999998</v>
      </c>
      <c r="AV3227">
        <v>89.325294494628906</v>
      </c>
      <c r="AW3227">
        <v>1087.3900000000001</v>
      </c>
      <c r="AX3227">
        <f t="shared" si="200"/>
        <v>107.01170410156305</v>
      </c>
      <c r="AY3227">
        <f t="shared" si="201"/>
        <v>302.92572580000012</v>
      </c>
      <c r="AZ3227">
        <f t="shared" si="202"/>
        <v>998.06470550537119</v>
      </c>
      <c r="BA3227">
        <f t="shared" si="203"/>
        <v>0</v>
      </c>
    </row>
    <row r="3228" spans="1:53" x14ac:dyDescent="0.35">
      <c r="A3228">
        <v>1208987</v>
      </c>
      <c r="B3228">
        <v>2005</v>
      </c>
      <c r="C3228">
        <v>41</v>
      </c>
      <c r="D3228">
        <v>41</v>
      </c>
      <c r="E3228">
        <v>47</v>
      </c>
      <c r="F3228" t="s">
        <v>54</v>
      </c>
      <c r="G3228" t="s">
        <v>54</v>
      </c>
      <c r="H3228" t="s">
        <v>45</v>
      </c>
      <c r="I3228">
        <v>19</v>
      </c>
      <c r="J3228" t="s">
        <v>57</v>
      </c>
      <c r="K3228" t="s">
        <v>58</v>
      </c>
      <c r="L3228">
        <v>2</v>
      </c>
      <c r="M3228">
        <v>6</v>
      </c>
      <c r="N3228">
        <v>15</v>
      </c>
      <c r="O3228" t="s">
        <v>75</v>
      </c>
      <c r="P3228">
        <v>17777.226879999998</v>
      </c>
      <c r="Q3228" t="s">
        <v>49</v>
      </c>
      <c r="R3228">
        <v>6000</v>
      </c>
      <c r="S3228">
        <v>100</v>
      </c>
      <c r="T3228">
        <v>1</v>
      </c>
      <c r="U3228" t="s">
        <v>62</v>
      </c>
      <c r="V3228">
        <v>0</v>
      </c>
      <c r="W3228">
        <v>0</v>
      </c>
      <c r="X3228">
        <v>3</v>
      </c>
      <c r="Y3228" t="s">
        <v>51</v>
      </c>
      <c r="Z3228" t="s">
        <v>89</v>
      </c>
      <c r="AA3228">
        <v>0.101261927</v>
      </c>
      <c r="AB3228">
        <v>0.28738461500000001</v>
      </c>
      <c r="AC3228">
        <v>0.21938461500000001</v>
      </c>
      <c r="AD3228">
        <v>0.145959596</v>
      </c>
      <c r="AE3228">
        <v>19.03846154</v>
      </c>
      <c r="AF3228">
        <v>0.48749999999999999</v>
      </c>
      <c r="AG3228">
        <v>2.4369230769999999</v>
      </c>
      <c r="AH3228">
        <v>0.39838129500000002</v>
      </c>
      <c r="AI3228">
        <v>9.3525180000000006E-3</v>
      </c>
      <c r="AJ3228">
        <v>1</v>
      </c>
      <c r="AK3228">
        <v>850203</v>
      </c>
      <c r="AL3228">
        <v>0</v>
      </c>
      <c r="AM3228" t="s">
        <v>53</v>
      </c>
      <c r="AN3228">
        <v>5112005</v>
      </c>
      <c r="AO3228">
        <v>31122005</v>
      </c>
      <c r="AP3228">
        <v>993.56</v>
      </c>
      <c r="AQ3228">
        <v>1</v>
      </c>
      <c r="AR3228">
        <v>1</v>
      </c>
      <c r="AS3228">
        <v>993.56</v>
      </c>
      <c r="AT3228">
        <v>1657.22839355468</v>
      </c>
      <c r="AU3228">
        <v>1365.1375929999999</v>
      </c>
      <c r="AV3228">
        <v>89.325294494628906</v>
      </c>
      <c r="AW3228">
        <v>1694.22</v>
      </c>
      <c r="AX3228">
        <f t="shared" si="200"/>
        <v>663.66839355468005</v>
      </c>
      <c r="AY3228">
        <f t="shared" si="201"/>
        <v>371.57759299999998</v>
      </c>
      <c r="AZ3228">
        <f t="shared" si="202"/>
        <v>904.23470550537104</v>
      </c>
      <c r="BA3228">
        <f t="shared" si="203"/>
        <v>700.66000000000008</v>
      </c>
    </row>
    <row r="3229" spans="1:53" x14ac:dyDescent="0.35">
      <c r="A3229">
        <v>2674117</v>
      </c>
      <c r="B3229">
        <v>2005</v>
      </c>
      <c r="C3229">
        <v>43</v>
      </c>
      <c r="D3229">
        <v>43</v>
      </c>
      <c r="E3229">
        <v>60</v>
      </c>
      <c r="F3229" t="s">
        <v>45</v>
      </c>
      <c r="G3229" t="s">
        <v>45</v>
      </c>
      <c r="H3229" t="s">
        <v>54</v>
      </c>
      <c r="I3229">
        <v>19</v>
      </c>
      <c r="J3229" t="s">
        <v>57</v>
      </c>
      <c r="K3229" t="s">
        <v>58</v>
      </c>
      <c r="L3229">
        <v>2</v>
      </c>
      <c r="M3229">
        <v>1</v>
      </c>
      <c r="N3229">
        <v>5</v>
      </c>
      <c r="O3229" t="s">
        <v>97</v>
      </c>
      <c r="P3229">
        <v>100</v>
      </c>
      <c r="Q3229" t="s">
        <v>56</v>
      </c>
      <c r="R3229">
        <v>3000</v>
      </c>
      <c r="S3229">
        <v>0</v>
      </c>
      <c r="T3229">
        <v>11</v>
      </c>
      <c r="U3229" t="s">
        <v>50</v>
      </c>
      <c r="V3229">
        <v>0</v>
      </c>
      <c r="W3229">
        <v>0</v>
      </c>
      <c r="X3229">
        <v>0</v>
      </c>
      <c r="Y3229" t="s">
        <v>51</v>
      </c>
      <c r="Z3229" t="s">
        <v>60</v>
      </c>
      <c r="AA3229">
        <v>0.101261927</v>
      </c>
      <c r="AB3229">
        <v>0.28738461500000001</v>
      </c>
      <c r="AC3229">
        <v>0.21938461500000001</v>
      </c>
      <c r="AD3229">
        <v>0.145959596</v>
      </c>
      <c r="AE3229">
        <v>19.03846154</v>
      </c>
      <c r="AF3229">
        <v>0.48749999999999999</v>
      </c>
      <c r="AG3229">
        <v>2.4369230769999999</v>
      </c>
      <c r="AH3229">
        <v>0.39838129500000002</v>
      </c>
      <c r="AI3229">
        <v>9.3525180000000006E-3</v>
      </c>
      <c r="AJ3229">
        <v>6</v>
      </c>
      <c r="AK3229">
        <v>850203</v>
      </c>
      <c r="AL3229">
        <v>0</v>
      </c>
      <c r="AM3229" t="s">
        <v>53</v>
      </c>
      <c r="AN3229">
        <v>1012005</v>
      </c>
      <c r="AO3229">
        <v>19122005</v>
      </c>
      <c r="AP3229">
        <v>237.32</v>
      </c>
      <c r="AQ3229">
        <v>1</v>
      </c>
      <c r="AR3229">
        <v>1</v>
      </c>
      <c r="AS3229">
        <v>237.32</v>
      </c>
      <c r="AT3229">
        <v>696.24560546875</v>
      </c>
      <c r="AU3229">
        <v>892.45636090000005</v>
      </c>
      <c r="AV3229">
        <v>89.325294494628906</v>
      </c>
      <c r="AW3229">
        <v>237.319999999999</v>
      </c>
      <c r="AX3229">
        <f t="shared" si="200"/>
        <v>458.92560546875001</v>
      </c>
      <c r="AY3229">
        <f t="shared" si="201"/>
        <v>655.1363609</v>
      </c>
      <c r="AZ3229">
        <f t="shared" si="202"/>
        <v>147.99470550537109</v>
      </c>
      <c r="BA3229">
        <f t="shared" si="203"/>
        <v>9.9475983006414026E-13</v>
      </c>
    </row>
    <row r="3230" spans="1:53" x14ac:dyDescent="0.35">
      <c r="A3230">
        <v>220349</v>
      </c>
      <c r="B3230">
        <v>2005</v>
      </c>
      <c r="C3230">
        <v>65</v>
      </c>
      <c r="D3230">
        <v>38</v>
      </c>
      <c r="E3230">
        <v>38</v>
      </c>
      <c r="F3230" t="s">
        <v>45</v>
      </c>
      <c r="G3230" t="s">
        <v>54</v>
      </c>
      <c r="H3230" t="s">
        <v>54</v>
      </c>
      <c r="I3230">
        <v>15</v>
      </c>
      <c r="J3230" t="s">
        <v>57</v>
      </c>
      <c r="K3230" t="s">
        <v>58</v>
      </c>
      <c r="L3230">
        <v>2</v>
      </c>
      <c r="M3230">
        <v>7</v>
      </c>
      <c r="N3230">
        <v>5</v>
      </c>
      <c r="O3230" t="s">
        <v>93</v>
      </c>
      <c r="P3230">
        <v>3431.1062980000002</v>
      </c>
      <c r="Q3230" t="s">
        <v>49</v>
      </c>
      <c r="R3230">
        <v>7000</v>
      </c>
      <c r="S3230">
        <v>50</v>
      </c>
      <c r="T3230">
        <v>28</v>
      </c>
      <c r="U3230" t="s">
        <v>50</v>
      </c>
      <c r="V3230">
        <v>0</v>
      </c>
      <c r="W3230">
        <v>0</v>
      </c>
      <c r="X3230">
        <v>5</v>
      </c>
      <c r="Y3230" t="s">
        <v>63</v>
      </c>
      <c r="Z3230" t="s">
        <v>60</v>
      </c>
      <c r="AA3230">
        <v>5.6239601E-2</v>
      </c>
      <c r="AB3230">
        <v>0.25070703700000002</v>
      </c>
      <c r="AC3230">
        <v>0.294626518</v>
      </c>
      <c r="AD3230">
        <v>0.13660539999999999</v>
      </c>
      <c r="AE3230">
        <v>22.26836582</v>
      </c>
      <c r="AF3230">
        <v>0.49478219899999998</v>
      </c>
      <c r="AG3230">
        <v>2.470969889</v>
      </c>
      <c r="AH3230">
        <v>0.37933846900000001</v>
      </c>
      <c r="AI3230">
        <v>6.7965559999999996E-3</v>
      </c>
      <c r="AJ3230">
        <v>7</v>
      </c>
      <c r="AK3230">
        <v>850204</v>
      </c>
      <c r="AL3230">
        <v>0</v>
      </c>
      <c r="AM3230" t="s">
        <v>53</v>
      </c>
      <c r="AN3230">
        <v>16082005</v>
      </c>
      <c r="AO3230">
        <v>31122005</v>
      </c>
      <c r="AP3230">
        <v>287.24</v>
      </c>
      <c r="AQ3230">
        <v>1</v>
      </c>
      <c r="AR3230">
        <v>1</v>
      </c>
      <c r="AS3230">
        <v>287.24</v>
      </c>
      <c r="AT3230">
        <v>584.11877441406205</v>
      </c>
      <c r="AU3230">
        <v>451.75617870000002</v>
      </c>
      <c r="AV3230">
        <v>89.325294494628906</v>
      </c>
      <c r="AW3230">
        <v>287.24</v>
      </c>
      <c r="AX3230">
        <f t="shared" si="200"/>
        <v>296.87877441406204</v>
      </c>
      <c r="AY3230">
        <f t="shared" si="201"/>
        <v>164.51617870000001</v>
      </c>
      <c r="AZ3230">
        <f t="shared" si="202"/>
        <v>197.9147055053711</v>
      </c>
      <c r="BA3230">
        <f t="shared" si="203"/>
        <v>0</v>
      </c>
    </row>
    <row r="3231" spans="1:53" x14ac:dyDescent="0.35">
      <c r="A3231">
        <v>649585</v>
      </c>
      <c r="B3231">
        <v>2008</v>
      </c>
      <c r="C3231">
        <v>69</v>
      </c>
      <c r="D3231">
        <v>68</v>
      </c>
      <c r="E3231">
        <v>68</v>
      </c>
      <c r="F3231" t="s">
        <v>45</v>
      </c>
      <c r="G3231" t="s">
        <v>54</v>
      </c>
      <c r="H3231" t="s">
        <v>54</v>
      </c>
      <c r="I3231">
        <v>46</v>
      </c>
      <c r="J3231" t="s">
        <v>57</v>
      </c>
      <c r="K3231" t="s">
        <v>58</v>
      </c>
      <c r="L3231">
        <v>2</v>
      </c>
      <c r="M3231">
        <v>11</v>
      </c>
      <c r="N3231">
        <v>24</v>
      </c>
      <c r="O3231" t="s">
        <v>96</v>
      </c>
      <c r="P3231">
        <v>3387.5054230000001</v>
      </c>
      <c r="Q3231" t="s">
        <v>49</v>
      </c>
      <c r="R3231">
        <v>2000</v>
      </c>
      <c r="S3231">
        <v>0</v>
      </c>
      <c r="T3231">
        <v>18</v>
      </c>
      <c r="U3231" t="s">
        <v>62</v>
      </c>
      <c r="V3231">
        <v>0</v>
      </c>
      <c r="W3231">
        <v>1</v>
      </c>
      <c r="X3231">
        <v>5</v>
      </c>
      <c r="Y3231" t="s">
        <v>63</v>
      </c>
      <c r="Z3231" t="s">
        <v>60</v>
      </c>
      <c r="AA3231">
        <v>5.6239601E-2</v>
      </c>
      <c r="AB3231">
        <v>0.25070703700000002</v>
      </c>
      <c r="AC3231">
        <v>0.294626518</v>
      </c>
      <c r="AD3231">
        <v>0.13660539999999999</v>
      </c>
      <c r="AE3231">
        <v>22.26836582</v>
      </c>
      <c r="AF3231">
        <v>0.49478219899999998</v>
      </c>
      <c r="AG3231">
        <v>2.470969889</v>
      </c>
      <c r="AH3231">
        <v>0.37933846900000001</v>
      </c>
      <c r="AI3231">
        <v>6.7965559999999996E-3</v>
      </c>
      <c r="AJ3231">
        <v>3</v>
      </c>
      <c r="AK3231">
        <v>850204</v>
      </c>
      <c r="AL3231">
        <v>0</v>
      </c>
      <c r="AM3231" t="s">
        <v>53</v>
      </c>
      <c r="AN3231">
        <v>1012008</v>
      </c>
      <c r="AO3231">
        <v>10072008</v>
      </c>
      <c r="AP3231">
        <v>356.97</v>
      </c>
      <c r="AQ3231">
        <v>1</v>
      </c>
      <c r="AR3231">
        <v>1</v>
      </c>
      <c r="AS3231">
        <v>356.97</v>
      </c>
      <c r="AT3231">
        <v>679.4736328125</v>
      </c>
      <c r="AU3231">
        <v>643.10292519999996</v>
      </c>
      <c r="AV3231">
        <v>89.325294494628906</v>
      </c>
      <c r="AW3231">
        <v>2168.09</v>
      </c>
      <c r="AX3231">
        <f t="shared" si="200"/>
        <v>322.50363281249997</v>
      </c>
      <c r="AY3231">
        <f t="shared" si="201"/>
        <v>286.13292519999993</v>
      </c>
      <c r="AZ3231">
        <f t="shared" si="202"/>
        <v>267.64470550537112</v>
      </c>
      <c r="BA3231">
        <f t="shared" si="203"/>
        <v>1811.1200000000001</v>
      </c>
    </row>
    <row r="3232" spans="1:53" x14ac:dyDescent="0.35">
      <c r="A3232">
        <v>3695121</v>
      </c>
      <c r="B3232">
        <v>2006</v>
      </c>
      <c r="C3232">
        <v>43</v>
      </c>
      <c r="D3232">
        <v>43</v>
      </c>
      <c r="E3232">
        <v>56</v>
      </c>
      <c r="F3232" t="s">
        <v>54</v>
      </c>
      <c r="G3232" t="s">
        <v>54</v>
      </c>
      <c r="H3232" t="s">
        <v>45</v>
      </c>
      <c r="I3232">
        <v>21</v>
      </c>
      <c r="J3232" t="s">
        <v>57</v>
      </c>
      <c r="K3232" t="s">
        <v>47</v>
      </c>
      <c r="L3232">
        <v>1</v>
      </c>
      <c r="M3232">
        <v>11</v>
      </c>
      <c r="N3232">
        <v>25</v>
      </c>
      <c r="O3232" t="s">
        <v>75</v>
      </c>
      <c r="P3232">
        <v>6426.5999920000004</v>
      </c>
      <c r="Q3232" t="s">
        <v>49</v>
      </c>
      <c r="R3232">
        <v>6000</v>
      </c>
      <c r="S3232">
        <v>0</v>
      </c>
      <c r="T3232">
        <v>11</v>
      </c>
      <c r="U3232" t="s">
        <v>50</v>
      </c>
      <c r="V3232">
        <v>0</v>
      </c>
      <c r="W3232">
        <v>0</v>
      </c>
      <c r="X3232">
        <v>2</v>
      </c>
      <c r="Y3232" t="s">
        <v>51</v>
      </c>
      <c r="Z3232" t="s">
        <v>52</v>
      </c>
      <c r="AA3232">
        <v>5.6239601E-2</v>
      </c>
      <c r="AB3232">
        <v>0.25070703700000002</v>
      </c>
      <c r="AC3232">
        <v>0.294626518</v>
      </c>
      <c r="AD3232">
        <v>0.13660539999999999</v>
      </c>
      <c r="AE3232">
        <v>22.26836582</v>
      </c>
      <c r="AF3232">
        <v>0.49478219899999998</v>
      </c>
      <c r="AG3232">
        <v>2.470969889</v>
      </c>
      <c r="AH3232">
        <v>0.37933846900000001</v>
      </c>
      <c r="AI3232">
        <v>6.7965559999999996E-3</v>
      </c>
      <c r="AJ3232">
        <v>1</v>
      </c>
      <c r="AK3232">
        <v>850204</v>
      </c>
      <c r="AL3232">
        <v>0</v>
      </c>
      <c r="AM3232" t="s">
        <v>53</v>
      </c>
      <c r="AN3232">
        <v>15032006</v>
      </c>
      <c r="AO3232">
        <v>31122006</v>
      </c>
      <c r="AP3232">
        <v>262.48</v>
      </c>
      <c r="AQ3232">
        <v>1</v>
      </c>
      <c r="AR3232">
        <v>1</v>
      </c>
      <c r="AS3232">
        <v>262.48</v>
      </c>
      <c r="AT3232">
        <v>578.08074951171795</v>
      </c>
      <c r="AU3232">
        <v>807.52011949999996</v>
      </c>
      <c r="AV3232">
        <v>89.325294494628906</v>
      </c>
      <c r="AW3232">
        <v>262.48</v>
      </c>
      <c r="AX3232">
        <f t="shared" si="200"/>
        <v>315.60074951171794</v>
      </c>
      <c r="AY3232">
        <f t="shared" si="201"/>
        <v>545.04011949999995</v>
      </c>
      <c r="AZ3232">
        <f t="shared" si="202"/>
        <v>173.15470550537111</v>
      </c>
      <c r="BA3232">
        <f t="shared" si="203"/>
        <v>0</v>
      </c>
    </row>
    <row r="3233" spans="1:53" x14ac:dyDescent="0.35">
      <c r="A3233">
        <v>6516488</v>
      </c>
      <c r="B3233">
        <v>2007</v>
      </c>
      <c r="C3233">
        <v>60</v>
      </c>
      <c r="D3233">
        <v>58</v>
      </c>
      <c r="E3233">
        <v>58</v>
      </c>
      <c r="F3233" t="s">
        <v>54</v>
      </c>
      <c r="G3233" t="s">
        <v>45</v>
      </c>
      <c r="H3233" t="s">
        <v>45</v>
      </c>
      <c r="I3233">
        <v>35</v>
      </c>
      <c r="J3233" t="s">
        <v>57</v>
      </c>
      <c r="K3233" t="s">
        <v>58</v>
      </c>
      <c r="L3233">
        <v>2</v>
      </c>
      <c r="M3233">
        <v>8</v>
      </c>
      <c r="N3233">
        <v>7</v>
      </c>
      <c r="O3233" t="s">
        <v>61</v>
      </c>
      <c r="P3233">
        <v>3380.380682</v>
      </c>
      <c r="Q3233" t="s">
        <v>73</v>
      </c>
      <c r="R3233">
        <v>10000</v>
      </c>
      <c r="S3233">
        <v>100</v>
      </c>
      <c r="T3233">
        <v>20</v>
      </c>
      <c r="U3233" t="s">
        <v>62</v>
      </c>
      <c r="V3233">
        <v>0</v>
      </c>
      <c r="W3233">
        <v>0</v>
      </c>
      <c r="X3233">
        <v>0</v>
      </c>
      <c r="Y3233" t="s">
        <v>63</v>
      </c>
      <c r="Z3233" t="s">
        <v>60</v>
      </c>
      <c r="AA3233">
        <v>5.6239601E-2</v>
      </c>
      <c r="AB3233">
        <v>0.25070703700000002</v>
      </c>
      <c r="AC3233">
        <v>0.294626518</v>
      </c>
      <c r="AD3233">
        <v>0.13660539999999999</v>
      </c>
      <c r="AE3233">
        <v>22.26836582</v>
      </c>
      <c r="AF3233">
        <v>0.49478219899999998</v>
      </c>
      <c r="AG3233">
        <v>2.470969889</v>
      </c>
      <c r="AH3233">
        <v>0.37933846900000001</v>
      </c>
      <c r="AI3233">
        <v>6.7965559999999996E-3</v>
      </c>
      <c r="AJ3233">
        <v>7</v>
      </c>
      <c r="AK3233">
        <v>850204</v>
      </c>
      <c r="AL3233">
        <v>0</v>
      </c>
      <c r="AM3233" t="s">
        <v>53</v>
      </c>
      <c r="AN3233">
        <v>8032007</v>
      </c>
      <c r="AO3233">
        <v>31122007</v>
      </c>
      <c r="AP3233">
        <v>583.33000000000004</v>
      </c>
      <c r="AQ3233">
        <v>1</v>
      </c>
      <c r="AR3233">
        <v>1</v>
      </c>
      <c r="AS3233">
        <v>583.33000000000004</v>
      </c>
      <c r="AT3233">
        <v>702.511474609375</v>
      </c>
      <c r="AU3233">
        <v>609.1898807</v>
      </c>
      <c r="AV3233">
        <v>89.325294494628906</v>
      </c>
      <c r="AW3233">
        <v>718.57</v>
      </c>
      <c r="AX3233">
        <f t="shared" si="200"/>
        <v>119.18147460937496</v>
      </c>
      <c r="AY3233">
        <f t="shared" si="201"/>
        <v>25.859880699999962</v>
      </c>
      <c r="AZ3233">
        <f t="shared" si="202"/>
        <v>494.00470550537113</v>
      </c>
      <c r="BA3233">
        <f t="shared" si="203"/>
        <v>135.24</v>
      </c>
    </row>
    <row r="3234" spans="1:53" x14ac:dyDescent="0.35">
      <c r="A3234">
        <v>453771</v>
      </c>
      <c r="B3234">
        <v>2005</v>
      </c>
      <c r="C3234">
        <v>42</v>
      </c>
      <c r="D3234">
        <v>40</v>
      </c>
      <c r="E3234">
        <v>40</v>
      </c>
      <c r="F3234" t="s">
        <v>45</v>
      </c>
      <c r="G3234" t="s">
        <v>54</v>
      </c>
      <c r="H3234" t="s">
        <v>54</v>
      </c>
      <c r="I3234">
        <v>14</v>
      </c>
      <c r="J3234" t="s">
        <v>57</v>
      </c>
      <c r="K3234" t="s">
        <v>58</v>
      </c>
      <c r="L3234">
        <v>2</v>
      </c>
      <c r="M3234">
        <v>3</v>
      </c>
      <c r="N3234">
        <v>20</v>
      </c>
      <c r="O3234" t="s">
        <v>74</v>
      </c>
      <c r="P3234">
        <v>14078.546619999999</v>
      </c>
      <c r="Q3234" t="s">
        <v>56</v>
      </c>
      <c r="R3234">
        <v>2000</v>
      </c>
      <c r="S3234">
        <v>50</v>
      </c>
      <c r="T3234">
        <v>9</v>
      </c>
      <c r="U3234" t="s">
        <v>50</v>
      </c>
      <c r="V3234">
        <v>0</v>
      </c>
      <c r="W3234">
        <v>0</v>
      </c>
      <c r="X3234">
        <v>2</v>
      </c>
      <c r="Y3234" t="s">
        <v>51</v>
      </c>
      <c r="Z3234" t="s">
        <v>52</v>
      </c>
      <c r="AA3234">
        <v>8.6695064000000002E-2</v>
      </c>
      <c r="AB3234">
        <v>0.32172387899999999</v>
      </c>
      <c r="AC3234">
        <v>0.24154347300000001</v>
      </c>
      <c r="AD3234">
        <v>0.11216242899999999</v>
      </c>
      <c r="AE3234">
        <v>7.8529411769999999</v>
      </c>
      <c r="AF3234">
        <v>0.51448846800000003</v>
      </c>
      <c r="AG3234">
        <v>2.542219995</v>
      </c>
      <c r="AH3234">
        <v>0.42521566</v>
      </c>
      <c r="AI3234">
        <v>9.9535500000000002E-3</v>
      </c>
      <c r="AJ3234">
        <v>10</v>
      </c>
      <c r="AK3234">
        <v>850205</v>
      </c>
      <c r="AL3234">
        <v>0</v>
      </c>
      <c r="AM3234" t="s">
        <v>53</v>
      </c>
      <c r="AN3234">
        <v>1012005</v>
      </c>
      <c r="AO3234">
        <v>8122005</v>
      </c>
      <c r="AP3234">
        <v>878.5</v>
      </c>
      <c r="AQ3234">
        <v>1</v>
      </c>
      <c r="AR3234">
        <v>1</v>
      </c>
      <c r="AS3234">
        <v>878.5</v>
      </c>
      <c r="AT3234">
        <v>964.48236083984295</v>
      </c>
      <c r="AU3234">
        <v>990.71348829999999</v>
      </c>
      <c r="AV3234">
        <v>89.325294494628906</v>
      </c>
      <c r="AW3234">
        <v>878.5</v>
      </c>
      <c r="AX3234">
        <f t="shared" si="200"/>
        <v>85.982360839842954</v>
      </c>
      <c r="AY3234">
        <f t="shared" si="201"/>
        <v>112.21348829999999</v>
      </c>
      <c r="AZ3234">
        <f t="shared" si="202"/>
        <v>789.17470550537109</v>
      </c>
      <c r="BA3234">
        <f t="shared" si="203"/>
        <v>0</v>
      </c>
    </row>
    <row r="3235" spans="1:53" x14ac:dyDescent="0.35">
      <c r="A3235">
        <v>3990644</v>
      </c>
      <c r="B3235">
        <v>2007</v>
      </c>
      <c r="C3235">
        <v>44</v>
      </c>
      <c r="D3235">
        <v>44</v>
      </c>
      <c r="E3235">
        <v>44</v>
      </c>
      <c r="F3235" t="s">
        <v>54</v>
      </c>
      <c r="G3235" t="s">
        <v>54</v>
      </c>
      <c r="H3235" t="s">
        <v>45</v>
      </c>
      <c r="I3235">
        <v>22</v>
      </c>
      <c r="J3235" t="s">
        <v>57</v>
      </c>
      <c r="K3235" t="s">
        <v>58</v>
      </c>
      <c r="L3235">
        <v>2</v>
      </c>
      <c r="M3235">
        <v>9</v>
      </c>
      <c r="N3235">
        <v>10</v>
      </c>
      <c r="O3235" t="s">
        <v>61</v>
      </c>
      <c r="P3235">
        <v>5378.9061769999998</v>
      </c>
      <c r="Q3235" t="s">
        <v>56</v>
      </c>
      <c r="R3235">
        <v>5000</v>
      </c>
      <c r="S3235">
        <v>100</v>
      </c>
      <c r="T3235">
        <v>17</v>
      </c>
      <c r="U3235" t="s">
        <v>62</v>
      </c>
      <c r="V3235">
        <v>0</v>
      </c>
      <c r="W3235">
        <v>0</v>
      </c>
      <c r="X3235">
        <v>2</v>
      </c>
      <c r="Y3235" t="s">
        <v>51</v>
      </c>
      <c r="Z3235" t="s">
        <v>60</v>
      </c>
      <c r="AA3235">
        <v>8.6695064000000002E-2</v>
      </c>
      <c r="AB3235">
        <v>0.32172387899999999</v>
      </c>
      <c r="AC3235">
        <v>0.24154347300000001</v>
      </c>
      <c r="AD3235">
        <v>0.11216242899999999</v>
      </c>
      <c r="AE3235">
        <v>7.8529411769999999</v>
      </c>
      <c r="AF3235">
        <v>0.51448846800000003</v>
      </c>
      <c r="AG3235">
        <v>2.542219995</v>
      </c>
      <c r="AH3235">
        <v>0.42521566</v>
      </c>
      <c r="AI3235">
        <v>9.9535500000000002E-3</v>
      </c>
      <c r="AJ3235">
        <v>6</v>
      </c>
      <c r="AK3235">
        <v>850205</v>
      </c>
      <c r="AL3235">
        <v>0</v>
      </c>
      <c r="AM3235" t="s">
        <v>53</v>
      </c>
      <c r="AN3235">
        <v>21072007</v>
      </c>
      <c r="AO3235">
        <v>31122007</v>
      </c>
      <c r="AP3235">
        <v>643.29999999999995</v>
      </c>
      <c r="AQ3235">
        <v>1</v>
      </c>
      <c r="AR3235">
        <v>1</v>
      </c>
      <c r="AS3235">
        <v>643.29999999999995</v>
      </c>
      <c r="AT3235">
        <v>721.79962158203102</v>
      </c>
      <c r="AU3235">
        <v>767.79641400000003</v>
      </c>
      <c r="AV3235">
        <v>89.325294494628906</v>
      </c>
      <c r="AW3235">
        <v>643.29999999999905</v>
      </c>
      <c r="AX3235">
        <f t="shared" si="200"/>
        <v>78.499621582031068</v>
      </c>
      <c r="AY3235">
        <f t="shared" si="201"/>
        <v>124.49641400000007</v>
      </c>
      <c r="AZ3235">
        <f t="shared" si="202"/>
        <v>553.97470550537105</v>
      </c>
      <c r="BA3235">
        <f t="shared" si="203"/>
        <v>9.0949470177292824E-13</v>
      </c>
    </row>
    <row r="3236" spans="1:53" x14ac:dyDescent="0.35">
      <c r="A3236">
        <v>3327820</v>
      </c>
      <c r="B3236">
        <v>2007</v>
      </c>
      <c r="C3236">
        <v>63</v>
      </c>
      <c r="D3236">
        <v>63</v>
      </c>
      <c r="E3236">
        <v>56</v>
      </c>
      <c r="F3236" t="s">
        <v>45</v>
      </c>
      <c r="G3236" t="s">
        <v>45</v>
      </c>
      <c r="H3236" t="s">
        <v>45</v>
      </c>
      <c r="I3236">
        <v>41</v>
      </c>
      <c r="J3236" t="s">
        <v>57</v>
      </c>
      <c r="K3236" t="s">
        <v>47</v>
      </c>
      <c r="L3236">
        <v>1</v>
      </c>
      <c r="M3236">
        <v>7</v>
      </c>
      <c r="N3236">
        <v>26</v>
      </c>
      <c r="O3236" t="s">
        <v>55</v>
      </c>
      <c r="P3236">
        <v>6586.8596580000003</v>
      </c>
      <c r="Q3236" t="s">
        <v>49</v>
      </c>
      <c r="R3236">
        <v>8000</v>
      </c>
      <c r="S3236">
        <v>100</v>
      </c>
      <c r="T3236">
        <v>8</v>
      </c>
      <c r="U3236" t="s">
        <v>62</v>
      </c>
      <c r="V3236">
        <v>1</v>
      </c>
      <c r="W3236">
        <v>0</v>
      </c>
      <c r="X3236">
        <v>3</v>
      </c>
      <c r="Y3236" t="s">
        <v>63</v>
      </c>
      <c r="Z3236" t="s">
        <v>60</v>
      </c>
      <c r="AA3236">
        <v>3.8269928000000002E-2</v>
      </c>
      <c r="AB3236">
        <v>6.7028985999999999E-2</v>
      </c>
      <c r="AC3236">
        <v>0.42413949299999998</v>
      </c>
      <c r="AD3236">
        <v>8.3010933999999995E-2</v>
      </c>
      <c r="AE3236">
        <v>17.772795219999999</v>
      </c>
      <c r="AF3236">
        <v>0.496719933</v>
      </c>
      <c r="AG3236">
        <v>2.6924818840000002</v>
      </c>
      <c r="AH3236">
        <v>0.26659255100000001</v>
      </c>
      <c r="AI3236">
        <v>6.0033350000000003E-3</v>
      </c>
      <c r="AJ3236">
        <v>8</v>
      </c>
      <c r="AK3236">
        <v>850306</v>
      </c>
      <c r="AL3236">
        <v>0</v>
      </c>
      <c r="AM3236" t="s">
        <v>66</v>
      </c>
      <c r="AN3236">
        <v>7082007</v>
      </c>
      <c r="AO3236">
        <v>31122007</v>
      </c>
      <c r="AP3236">
        <v>307.7</v>
      </c>
      <c r="AQ3236">
        <v>1</v>
      </c>
      <c r="AR3236">
        <v>1</v>
      </c>
      <c r="AS3236">
        <v>307.7</v>
      </c>
      <c r="AT3236">
        <v>517.262451171875</v>
      </c>
      <c r="AU3236">
        <v>590.40339010000002</v>
      </c>
      <c r="AV3236">
        <v>89.325294494628906</v>
      </c>
      <c r="AW3236">
        <v>307.69999999999902</v>
      </c>
      <c r="AX3236">
        <f t="shared" si="200"/>
        <v>209.56245117187501</v>
      </c>
      <c r="AY3236">
        <f t="shared" si="201"/>
        <v>282.70339010000004</v>
      </c>
      <c r="AZ3236">
        <f t="shared" si="202"/>
        <v>218.37470550537108</v>
      </c>
      <c r="BA3236">
        <f t="shared" si="203"/>
        <v>9.6633812063373625E-13</v>
      </c>
    </row>
    <row r="3237" spans="1:53" x14ac:dyDescent="0.35">
      <c r="A3237">
        <v>3922785</v>
      </c>
      <c r="B3237">
        <v>2008</v>
      </c>
      <c r="C3237">
        <v>49</v>
      </c>
      <c r="D3237">
        <v>38</v>
      </c>
      <c r="E3237">
        <v>38</v>
      </c>
      <c r="F3237" t="s">
        <v>54</v>
      </c>
      <c r="G3237" t="s">
        <v>45</v>
      </c>
      <c r="H3237" t="s">
        <v>45</v>
      </c>
      <c r="I3237">
        <v>15</v>
      </c>
      <c r="J3237" t="s">
        <v>57</v>
      </c>
      <c r="K3237" t="s">
        <v>58</v>
      </c>
      <c r="L3237">
        <v>2</v>
      </c>
      <c r="M3237">
        <v>5</v>
      </c>
      <c r="N3237">
        <v>7</v>
      </c>
      <c r="O3237" t="s">
        <v>93</v>
      </c>
      <c r="P3237">
        <v>3509.825773</v>
      </c>
      <c r="Q3237" t="s">
        <v>49</v>
      </c>
      <c r="R3237">
        <v>11000</v>
      </c>
      <c r="S3237">
        <v>0</v>
      </c>
      <c r="T3237">
        <v>17</v>
      </c>
      <c r="U3237" t="s">
        <v>62</v>
      </c>
      <c r="V3237">
        <v>0</v>
      </c>
      <c r="W3237">
        <v>0</v>
      </c>
      <c r="X3237">
        <v>3</v>
      </c>
      <c r="Y3237" t="s">
        <v>51</v>
      </c>
      <c r="Z3237" t="s">
        <v>65</v>
      </c>
      <c r="AA3237">
        <v>4.0226459999999999E-2</v>
      </c>
      <c r="AB3237">
        <v>0.14034564999999999</v>
      </c>
      <c r="AC3237">
        <v>0.40256257499999998</v>
      </c>
      <c r="AD3237">
        <v>0.109559244</v>
      </c>
      <c r="AE3237">
        <v>23.866120219999999</v>
      </c>
      <c r="AF3237">
        <v>0.49605037200000002</v>
      </c>
      <c r="AG3237">
        <v>2.6028009540000001</v>
      </c>
      <c r="AH3237">
        <v>0.28419756899999998</v>
      </c>
      <c r="AI3237">
        <v>6.3086629999999999E-3</v>
      </c>
      <c r="AJ3237">
        <v>5</v>
      </c>
      <c r="AK3237">
        <v>850408</v>
      </c>
      <c r="AL3237">
        <v>0</v>
      </c>
      <c r="AM3237" t="s">
        <v>53</v>
      </c>
      <c r="AN3237">
        <v>21032008</v>
      </c>
      <c r="AO3237">
        <v>31122008</v>
      </c>
      <c r="AP3237">
        <v>367.18</v>
      </c>
      <c r="AQ3237">
        <v>1</v>
      </c>
      <c r="AR3237">
        <v>1</v>
      </c>
      <c r="AS3237">
        <v>367.18</v>
      </c>
      <c r="AT3237">
        <v>574.25201416015602</v>
      </c>
      <c r="AU3237">
        <v>732.41247039999996</v>
      </c>
      <c r="AV3237">
        <v>89.325294494628906</v>
      </c>
      <c r="AW3237">
        <v>367.18</v>
      </c>
      <c r="AX3237">
        <f t="shared" si="200"/>
        <v>207.07201416015602</v>
      </c>
      <c r="AY3237">
        <f t="shared" si="201"/>
        <v>365.23247039999995</v>
      </c>
      <c r="AZ3237">
        <f t="shared" si="202"/>
        <v>277.8547055053711</v>
      </c>
      <c r="BA3237">
        <f t="shared" si="203"/>
        <v>0</v>
      </c>
    </row>
    <row r="3238" spans="1:53" x14ac:dyDescent="0.35">
      <c r="A3238">
        <v>3496701</v>
      </c>
      <c r="B3238">
        <v>2008</v>
      </c>
      <c r="C3238">
        <v>36</v>
      </c>
      <c r="D3238">
        <v>36</v>
      </c>
      <c r="E3238">
        <v>65</v>
      </c>
      <c r="F3238" t="s">
        <v>54</v>
      </c>
      <c r="G3238" t="s">
        <v>54</v>
      </c>
      <c r="H3238" t="s">
        <v>45</v>
      </c>
      <c r="I3238">
        <v>14</v>
      </c>
      <c r="J3238" t="s">
        <v>57</v>
      </c>
      <c r="K3238" t="s">
        <v>58</v>
      </c>
      <c r="L3238">
        <v>2</v>
      </c>
      <c r="M3238">
        <v>9</v>
      </c>
      <c r="N3238">
        <v>13</v>
      </c>
      <c r="O3238" t="s">
        <v>77</v>
      </c>
      <c r="P3238">
        <v>3516.1461570000001</v>
      </c>
      <c r="Q3238" t="s">
        <v>49</v>
      </c>
      <c r="R3238">
        <v>8000</v>
      </c>
      <c r="S3238">
        <v>100</v>
      </c>
      <c r="T3238">
        <v>15</v>
      </c>
      <c r="U3238" t="s">
        <v>62</v>
      </c>
      <c r="V3238">
        <v>1</v>
      </c>
      <c r="W3238">
        <v>0</v>
      </c>
      <c r="X3238">
        <v>4</v>
      </c>
      <c r="Y3238" t="s">
        <v>51</v>
      </c>
      <c r="Z3238" t="s">
        <v>52</v>
      </c>
      <c r="AA3238">
        <v>5.7666755E-2</v>
      </c>
      <c r="AB3238">
        <v>0.496146692</v>
      </c>
      <c r="AC3238">
        <v>0.165027903</v>
      </c>
      <c r="AD3238">
        <v>0.15237651399999999</v>
      </c>
      <c r="AE3238">
        <v>16.603481630000001</v>
      </c>
      <c r="AF3238">
        <v>0.48357409099999998</v>
      </c>
      <c r="AG3238">
        <v>2.2811586500000001</v>
      </c>
      <c r="AH3238">
        <v>0.464915144</v>
      </c>
      <c r="AI3238">
        <v>1.3870756999999999E-2</v>
      </c>
      <c r="AJ3238">
        <v>8</v>
      </c>
      <c r="AK3238">
        <v>850500</v>
      </c>
      <c r="AL3238">
        <v>0</v>
      </c>
      <c r="AM3238" t="s">
        <v>53</v>
      </c>
      <c r="AN3238">
        <v>6022008</v>
      </c>
      <c r="AO3238">
        <v>31122008</v>
      </c>
      <c r="AP3238">
        <v>606.58000000000004</v>
      </c>
      <c r="AQ3238">
        <v>1</v>
      </c>
      <c r="AR3238">
        <v>1</v>
      </c>
      <c r="AS3238">
        <v>606.58000000000004</v>
      </c>
      <c r="AT3238">
        <v>480.72497558593699</v>
      </c>
      <c r="AU3238">
        <v>593.96908340000005</v>
      </c>
      <c r="AV3238">
        <v>89.325294494628906</v>
      </c>
      <c r="AW3238">
        <v>606.58000000000004</v>
      </c>
      <c r="AX3238">
        <f t="shared" si="200"/>
        <v>125.85502441406305</v>
      </c>
      <c r="AY3238">
        <f t="shared" si="201"/>
        <v>12.610916599999996</v>
      </c>
      <c r="AZ3238">
        <f t="shared" si="202"/>
        <v>517.25470550537113</v>
      </c>
      <c r="BA3238">
        <f t="shared" si="203"/>
        <v>0</v>
      </c>
    </row>
    <row r="3239" spans="1:53" x14ac:dyDescent="0.35">
      <c r="A3239">
        <v>7060406</v>
      </c>
      <c r="B3239">
        <v>2008</v>
      </c>
      <c r="C3239">
        <v>44</v>
      </c>
      <c r="D3239">
        <v>39</v>
      </c>
      <c r="E3239">
        <v>39</v>
      </c>
      <c r="F3239" t="s">
        <v>45</v>
      </c>
      <c r="G3239" t="s">
        <v>54</v>
      </c>
      <c r="H3239" t="s">
        <v>54</v>
      </c>
      <c r="I3239">
        <v>17</v>
      </c>
      <c r="J3239" t="s">
        <v>57</v>
      </c>
      <c r="K3239" t="s">
        <v>58</v>
      </c>
      <c r="L3239">
        <v>2</v>
      </c>
      <c r="M3239">
        <v>5</v>
      </c>
      <c r="N3239">
        <v>13</v>
      </c>
      <c r="O3239" t="s">
        <v>55</v>
      </c>
      <c r="P3239">
        <v>9544.4942470000005</v>
      </c>
      <c r="Q3239" t="s">
        <v>49</v>
      </c>
      <c r="R3239">
        <v>15000</v>
      </c>
      <c r="S3239">
        <v>50</v>
      </c>
      <c r="T3239">
        <v>7</v>
      </c>
      <c r="U3239" t="s">
        <v>50</v>
      </c>
      <c r="V3239">
        <v>0</v>
      </c>
      <c r="W3239">
        <v>0</v>
      </c>
      <c r="X3239">
        <v>1</v>
      </c>
      <c r="Y3239" t="s">
        <v>51</v>
      </c>
      <c r="Z3239" t="s">
        <v>89</v>
      </c>
      <c r="AA3239">
        <v>4.8881715999999999E-2</v>
      </c>
      <c r="AB3239">
        <v>0.190454231</v>
      </c>
      <c r="AC3239">
        <v>0.29813234999999999</v>
      </c>
      <c r="AD3239">
        <v>0.19682224400000001</v>
      </c>
      <c r="AE3239">
        <v>23.364269140000001</v>
      </c>
      <c r="AF3239">
        <v>0.48411122099999998</v>
      </c>
      <c r="AG3239">
        <v>2.321881485</v>
      </c>
      <c r="AH3239">
        <v>0.34194159000000002</v>
      </c>
      <c r="AI3239">
        <v>6.2195779999999999E-3</v>
      </c>
      <c r="AJ3239">
        <v>2</v>
      </c>
      <c r="AK3239">
        <v>850508</v>
      </c>
      <c r="AL3239">
        <v>0</v>
      </c>
      <c r="AM3239" t="s">
        <v>53</v>
      </c>
      <c r="AN3239">
        <v>8072008</v>
      </c>
      <c r="AO3239">
        <v>31122008</v>
      </c>
      <c r="AP3239">
        <v>781.26</v>
      </c>
      <c r="AQ3239">
        <v>1</v>
      </c>
      <c r="AR3239">
        <v>1</v>
      </c>
      <c r="AS3239">
        <v>781.26</v>
      </c>
      <c r="AT3239">
        <v>898.993408203125</v>
      </c>
      <c r="AU3239">
        <v>974.48658290000003</v>
      </c>
      <c r="AV3239">
        <v>89.325294494628906</v>
      </c>
      <c r="AW3239">
        <v>549.90999999999894</v>
      </c>
      <c r="AX3239">
        <f t="shared" si="200"/>
        <v>117.73340820312501</v>
      </c>
      <c r="AY3239">
        <f t="shared" si="201"/>
        <v>193.22658290000004</v>
      </c>
      <c r="AZ3239">
        <f t="shared" si="202"/>
        <v>691.93470550537108</v>
      </c>
      <c r="BA3239">
        <f t="shared" si="203"/>
        <v>231.35000000000105</v>
      </c>
    </row>
    <row r="3240" spans="1:53" x14ac:dyDescent="0.35">
      <c r="A3240">
        <v>1526098</v>
      </c>
      <c r="B3240">
        <v>2007</v>
      </c>
      <c r="C3240">
        <v>41</v>
      </c>
      <c r="D3240">
        <v>41</v>
      </c>
      <c r="E3240">
        <v>71</v>
      </c>
      <c r="F3240" t="s">
        <v>54</v>
      </c>
      <c r="G3240" t="s">
        <v>54</v>
      </c>
      <c r="H3240" t="s">
        <v>45</v>
      </c>
      <c r="I3240">
        <v>17</v>
      </c>
      <c r="J3240" t="s">
        <v>57</v>
      </c>
      <c r="K3240" t="s">
        <v>58</v>
      </c>
      <c r="L3240">
        <v>2</v>
      </c>
      <c r="M3240">
        <v>5</v>
      </c>
      <c r="N3240">
        <v>28</v>
      </c>
      <c r="O3240" t="s">
        <v>61</v>
      </c>
      <c r="P3240">
        <v>10016.73611</v>
      </c>
      <c r="Q3240" t="s">
        <v>49</v>
      </c>
      <c r="R3240">
        <v>9000</v>
      </c>
      <c r="S3240">
        <v>50</v>
      </c>
      <c r="T3240">
        <v>12</v>
      </c>
      <c r="U3240" t="s">
        <v>50</v>
      </c>
      <c r="V3240">
        <v>0</v>
      </c>
      <c r="W3240">
        <v>0</v>
      </c>
      <c r="X3240">
        <v>4</v>
      </c>
      <c r="Y3240" t="s">
        <v>51</v>
      </c>
      <c r="Z3240" t="s">
        <v>65</v>
      </c>
      <c r="AA3240">
        <v>5.8847484999999998E-2</v>
      </c>
      <c r="AB3240">
        <v>0.52962736700000002</v>
      </c>
      <c r="AC3240">
        <v>0.12950519199999999</v>
      </c>
      <c r="AD3240">
        <v>0.15438959299999999</v>
      </c>
      <c r="AE3240">
        <v>39.080808079999997</v>
      </c>
      <c r="AF3240">
        <v>0.48186439199999997</v>
      </c>
      <c r="AG3240">
        <v>2.3634697619999998</v>
      </c>
      <c r="AH3240">
        <v>0.49373772100000002</v>
      </c>
      <c r="AI3240">
        <v>1.8050098000000001E-2</v>
      </c>
      <c r="AJ3240">
        <v>3</v>
      </c>
      <c r="AK3240">
        <v>850509</v>
      </c>
      <c r="AL3240">
        <v>0</v>
      </c>
      <c r="AM3240" t="s">
        <v>53</v>
      </c>
      <c r="AN3240">
        <v>1012007</v>
      </c>
      <c r="AO3240">
        <v>20112007</v>
      </c>
      <c r="AP3240">
        <v>816.59</v>
      </c>
      <c r="AQ3240">
        <v>1</v>
      </c>
      <c r="AR3240">
        <v>1</v>
      </c>
      <c r="AS3240">
        <v>816.59</v>
      </c>
      <c r="AT3240">
        <v>714.63171386718705</v>
      </c>
      <c r="AU3240">
        <v>946.01315139999997</v>
      </c>
      <c r="AV3240">
        <v>89.325294494628906</v>
      </c>
      <c r="AW3240">
        <v>816.59</v>
      </c>
      <c r="AX3240">
        <f t="shared" si="200"/>
        <v>101.95828613281299</v>
      </c>
      <c r="AY3240">
        <f t="shared" si="201"/>
        <v>129.42315139999994</v>
      </c>
      <c r="AZ3240">
        <f t="shared" si="202"/>
        <v>727.26470550537113</v>
      </c>
      <c r="BA3240">
        <f t="shared" si="203"/>
        <v>0</v>
      </c>
    </row>
    <row r="3241" spans="1:53" x14ac:dyDescent="0.35">
      <c r="A3241">
        <v>2088356</v>
      </c>
      <c r="B3241">
        <v>2005</v>
      </c>
      <c r="C3241">
        <v>29</v>
      </c>
      <c r="D3241">
        <v>29</v>
      </c>
      <c r="E3241">
        <v>47</v>
      </c>
      <c r="F3241" t="s">
        <v>45</v>
      </c>
      <c r="G3241" t="s">
        <v>45</v>
      </c>
      <c r="H3241" t="s">
        <v>54</v>
      </c>
      <c r="I3241">
        <v>8</v>
      </c>
      <c r="J3241" t="s">
        <v>57</v>
      </c>
      <c r="K3241" t="s">
        <v>58</v>
      </c>
      <c r="L3241">
        <v>2</v>
      </c>
      <c r="M3241">
        <v>4</v>
      </c>
      <c r="N3241">
        <v>26</v>
      </c>
      <c r="O3241" t="s">
        <v>55</v>
      </c>
      <c r="P3241">
        <v>15571.67021</v>
      </c>
      <c r="Q3241" t="s">
        <v>56</v>
      </c>
      <c r="R3241">
        <v>6000</v>
      </c>
      <c r="S3241">
        <v>100</v>
      </c>
      <c r="T3241">
        <v>4</v>
      </c>
      <c r="U3241" t="s">
        <v>50</v>
      </c>
      <c r="V3241">
        <v>0</v>
      </c>
      <c r="W3241">
        <v>0</v>
      </c>
      <c r="X3241">
        <v>3</v>
      </c>
      <c r="Y3241" t="s">
        <v>51</v>
      </c>
      <c r="Z3241" t="s">
        <v>52</v>
      </c>
      <c r="AA3241">
        <v>5.8847484999999998E-2</v>
      </c>
      <c r="AB3241">
        <v>0.52962736700000002</v>
      </c>
      <c r="AC3241">
        <v>0.12950519199999999</v>
      </c>
      <c r="AD3241">
        <v>0.15438959299999999</v>
      </c>
      <c r="AE3241">
        <v>39.080808079999997</v>
      </c>
      <c r="AF3241">
        <v>0.48186439199999997</v>
      </c>
      <c r="AG3241">
        <v>2.3634697619999998</v>
      </c>
      <c r="AH3241">
        <v>0.49373772100000002</v>
      </c>
      <c r="AI3241">
        <v>1.8050098000000001E-2</v>
      </c>
      <c r="AJ3241">
        <v>10</v>
      </c>
      <c r="AK3241">
        <v>850509</v>
      </c>
      <c r="AL3241">
        <v>0</v>
      </c>
      <c r="AM3241" t="s">
        <v>53</v>
      </c>
      <c r="AN3241">
        <v>1012005</v>
      </c>
      <c r="AO3241">
        <v>26062005</v>
      </c>
      <c r="AP3241">
        <v>2992.22</v>
      </c>
      <c r="AQ3241">
        <v>1</v>
      </c>
      <c r="AR3241">
        <v>1</v>
      </c>
      <c r="AS3241">
        <v>2992.22</v>
      </c>
      <c r="AT3241">
        <v>1510.49084472656</v>
      </c>
      <c r="AU3241">
        <v>1055.0297849999999</v>
      </c>
      <c r="AV3241">
        <v>89.325294494628906</v>
      </c>
      <c r="AW3241">
        <v>2992.2199999999898</v>
      </c>
      <c r="AX3241">
        <f t="shared" si="200"/>
        <v>1481.7291552734398</v>
      </c>
      <c r="AY3241">
        <f t="shared" si="201"/>
        <v>1937.1902149999999</v>
      </c>
      <c r="AZ3241">
        <f t="shared" si="202"/>
        <v>2902.8947055053709</v>
      </c>
      <c r="BA3241">
        <f t="shared" si="203"/>
        <v>1.0004441719502211E-11</v>
      </c>
    </row>
    <row r="3242" spans="1:53" x14ac:dyDescent="0.35">
      <c r="A3242">
        <v>869263</v>
      </c>
      <c r="B3242">
        <v>2005</v>
      </c>
      <c r="C3242">
        <v>60</v>
      </c>
      <c r="D3242">
        <v>31</v>
      </c>
      <c r="E3242">
        <v>31</v>
      </c>
      <c r="F3242" t="s">
        <v>45</v>
      </c>
      <c r="G3242" t="s">
        <v>54</v>
      </c>
      <c r="H3242" t="s">
        <v>54</v>
      </c>
      <c r="I3242">
        <v>9</v>
      </c>
      <c r="J3242" t="s">
        <v>57</v>
      </c>
      <c r="K3242" t="s">
        <v>58</v>
      </c>
      <c r="L3242">
        <v>2</v>
      </c>
      <c r="M3242">
        <v>5</v>
      </c>
      <c r="N3242">
        <v>17</v>
      </c>
      <c r="O3242" t="s">
        <v>55</v>
      </c>
      <c r="P3242">
        <v>9295.6899730000005</v>
      </c>
      <c r="Q3242" t="s">
        <v>49</v>
      </c>
      <c r="R3242">
        <v>5000</v>
      </c>
      <c r="S3242">
        <v>0</v>
      </c>
      <c r="T3242">
        <v>22</v>
      </c>
      <c r="U3242" t="s">
        <v>62</v>
      </c>
      <c r="V3242">
        <v>0</v>
      </c>
      <c r="W3242">
        <v>0</v>
      </c>
      <c r="X3242">
        <v>2</v>
      </c>
      <c r="Y3242" t="s">
        <v>51</v>
      </c>
      <c r="Z3242" t="s">
        <v>60</v>
      </c>
      <c r="AA3242">
        <v>3.2827324999999997E-2</v>
      </c>
      <c r="AB3242">
        <v>0.15540797000000001</v>
      </c>
      <c r="AC3242">
        <v>0.42732447800000001</v>
      </c>
      <c r="AD3242">
        <v>0.14532635899999999</v>
      </c>
      <c r="AE3242">
        <v>13.21743487</v>
      </c>
      <c r="AF3242">
        <v>0.48745356699999998</v>
      </c>
      <c r="AG3242">
        <v>2.5030360530000002</v>
      </c>
      <c r="AH3242">
        <v>0.25870960999999998</v>
      </c>
      <c r="AI3242">
        <v>5.1573519999999996E-3</v>
      </c>
      <c r="AJ3242">
        <v>2</v>
      </c>
      <c r="AK3242">
        <v>850600</v>
      </c>
      <c r="AL3242">
        <v>0</v>
      </c>
      <c r="AM3242" t="s">
        <v>53</v>
      </c>
      <c r="AN3242">
        <v>1012005</v>
      </c>
      <c r="AO3242">
        <v>18042005</v>
      </c>
      <c r="AP3242">
        <v>474.42</v>
      </c>
      <c r="AQ3242">
        <v>1</v>
      </c>
      <c r="AR3242">
        <v>1</v>
      </c>
      <c r="AS3242">
        <v>474.42</v>
      </c>
      <c r="AT3242">
        <v>841.16467285156205</v>
      </c>
      <c r="AU3242">
        <v>1140.654194</v>
      </c>
      <c r="AV3242">
        <v>89.325294494628906</v>
      </c>
      <c r="AW3242">
        <v>474.42</v>
      </c>
      <c r="AX3242">
        <f t="shared" si="200"/>
        <v>366.74467285156203</v>
      </c>
      <c r="AY3242">
        <f t="shared" si="201"/>
        <v>666.23419399999989</v>
      </c>
      <c r="AZ3242">
        <f t="shared" si="202"/>
        <v>385.09470550537111</v>
      </c>
      <c r="BA3242">
        <f t="shared" si="203"/>
        <v>0</v>
      </c>
    </row>
    <row r="3243" spans="1:53" x14ac:dyDescent="0.35">
      <c r="A3243">
        <v>3169309</v>
      </c>
      <c r="B3243">
        <v>2005</v>
      </c>
      <c r="C3243">
        <v>35</v>
      </c>
      <c r="D3243">
        <v>35</v>
      </c>
      <c r="E3243">
        <v>56</v>
      </c>
      <c r="F3243" t="s">
        <v>54</v>
      </c>
      <c r="G3243" t="s">
        <v>54</v>
      </c>
      <c r="H3243" t="s">
        <v>45</v>
      </c>
      <c r="I3243">
        <v>11</v>
      </c>
      <c r="J3243" t="s">
        <v>46</v>
      </c>
      <c r="K3243" t="s">
        <v>47</v>
      </c>
      <c r="L3243">
        <v>1</v>
      </c>
      <c r="M3243">
        <v>6</v>
      </c>
      <c r="N3243">
        <v>26</v>
      </c>
      <c r="O3243" t="s">
        <v>87</v>
      </c>
      <c r="P3243">
        <v>14405.66251</v>
      </c>
      <c r="Q3243" t="s">
        <v>56</v>
      </c>
      <c r="R3243">
        <v>5000</v>
      </c>
      <c r="S3243">
        <v>0</v>
      </c>
      <c r="T3243">
        <v>9</v>
      </c>
      <c r="U3243" t="s">
        <v>50</v>
      </c>
      <c r="V3243">
        <v>0</v>
      </c>
      <c r="W3243">
        <v>0</v>
      </c>
      <c r="X3243">
        <v>1</v>
      </c>
      <c r="Y3243" t="s">
        <v>63</v>
      </c>
      <c r="Z3243" t="s">
        <v>52</v>
      </c>
      <c r="AA3243">
        <v>3.2827324999999997E-2</v>
      </c>
      <c r="AB3243">
        <v>0.15540797000000001</v>
      </c>
      <c r="AC3243">
        <v>0.42732447800000001</v>
      </c>
      <c r="AD3243">
        <v>0.14532635899999999</v>
      </c>
      <c r="AE3243">
        <v>13.21743487</v>
      </c>
      <c r="AF3243">
        <v>0.48745356699999998</v>
      </c>
      <c r="AG3243">
        <v>2.5030360530000002</v>
      </c>
      <c r="AH3243">
        <v>0.25870960999999998</v>
      </c>
      <c r="AI3243">
        <v>5.1573519999999996E-3</v>
      </c>
      <c r="AJ3243">
        <v>10</v>
      </c>
      <c r="AK3243">
        <v>850600</v>
      </c>
      <c r="AL3243">
        <v>0</v>
      </c>
      <c r="AM3243" t="s">
        <v>53</v>
      </c>
      <c r="AN3243">
        <v>10032005</v>
      </c>
      <c r="AO3243">
        <v>31122005</v>
      </c>
      <c r="AP3243">
        <v>1809.36</v>
      </c>
      <c r="AQ3243">
        <v>1</v>
      </c>
      <c r="AR3243">
        <v>1</v>
      </c>
      <c r="AS3243">
        <v>1809.36</v>
      </c>
      <c r="AT3243">
        <v>2018.40930175781</v>
      </c>
      <c r="AU3243">
        <v>1069.0619830000001</v>
      </c>
      <c r="AV3243">
        <v>89.325294494628906</v>
      </c>
      <c r="AW3243">
        <v>1809.3599999999899</v>
      </c>
      <c r="AX3243">
        <f t="shared" si="200"/>
        <v>209.0493017578101</v>
      </c>
      <c r="AY3243">
        <f t="shared" si="201"/>
        <v>740.29801699999985</v>
      </c>
      <c r="AZ3243">
        <f t="shared" si="202"/>
        <v>1720.034705505371</v>
      </c>
      <c r="BA3243">
        <f t="shared" si="203"/>
        <v>1.0004441719502211E-11</v>
      </c>
    </row>
    <row r="3244" spans="1:53" x14ac:dyDescent="0.35">
      <c r="A3244">
        <v>5444754</v>
      </c>
      <c r="B3244">
        <v>2007</v>
      </c>
      <c r="C3244">
        <v>37</v>
      </c>
      <c r="D3244">
        <v>37</v>
      </c>
      <c r="E3244">
        <v>50</v>
      </c>
      <c r="F3244" t="s">
        <v>54</v>
      </c>
      <c r="G3244" t="s">
        <v>54</v>
      </c>
      <c r="H3244" t="s">
        <v>45</v>
      </c>
      <c r="I3244">
        <v>15</v>
      </c>
      <c r="J3244" t="s">
        <v>57</v>
      </c>
      <c r="K3244" t="s">
        <v>58</v>
      </c>
      <c r="L3244">
        <v>2</v>
      </c>
      <c r="M3244">
        <v>8</v>
      </c>
      <c r="N3244">
        <v>29</v>
      </c>
      <c r="O3244" t="s">
        <v>74</v>
      </c>
      <c r="P3244">
        <v>6725.624973</v>
      </c>
      <c r="Q3244" t="s">
        <v>56</v>
      </c>
      <c r="R3244">
        <v>3000</v>
      </c>
      <c r="S3244">
        <v>100</v>
      </c>
      <c r="T3244">
        <v>16</v>
      </c>
      <c r="U3244" t="s">
        <v>62</v>
      </c>
      <c r="V3244">
        <v>0</v>
      </c>
      <c r="W3244">
        <v>0</v>
      </c>
      <c r="X3244">
        <v>0</v>
      </c>
      <c r="Y3244" t="s">
        <v>51</v>
      </c>
      <c r="Z3244" t="s">
        <v>65</v>
      </c>
      <c r="AA3244">
        <v>3.2827324999999997E-2</v>
      </c>
      <c r="AB3244">
        <v>0.15540797000000001</v>
      </c>
      <c r="AC3244">
        <v>0.42732447800000001</v>
      </c>
      <c r="AD3244">
        <v>0.14532635899999999</v>
      </c>
      <c r="AE3244">
        <v>13.21743487</v>
      </c>
      <c r="AF3244">
        <v>0.48745356699999998</v>
      </c>
      <c r="AG3244">
        <v>2.5030360530000002</v>
      </c>
      <c r="AH3244">
        <v>0.25870960999999998</v>
      </c>
      <c r="AI3244">
        <v>5.1573519999999996E-3</v>
      </c>
      <c r="AJ3244">
        <v>7</v>
      </c>
      <c r="AK3244">
        <v>850600</v>
      </c>
      <c r="AL3244">
        <v>0</v>
      </c>
      <c r="AM3244" t="s">
        <v>53</v>
      </c>
      <c r="AN3244">
        <v>1012007</v>
      </c>
      <c r="AO3244">
        <v>1102007</v>
      </c>
      <c r="AP3244">
        <v>397.95</v>
      </c>
      <c r="AQ3244">
        <v>1</v>
      </c>
      <c r="AR3244">
        <v>1</v>
      </c>
      <c r="AS3244">
        <v>397.95</v>
      </c>
      <c r="AT3244">
        <v>851.43322753906205</v>
      </c>
      <c r="AU3244">
        <v>1023.579558</v>
      </c>
      <c r="AV3244">
        <v>89.325294494628906</v>
      </c>
      <c r="AW3244">
        <v>397.94999999999902</v>
      </c>
      <c r="AX3244">
        <f t="shared" si="200"/>
        <v>453.48322753906206</v>
      </c>
      <c r="AY3244">
        <f t="shared" si="201"/>
        <v>625.62955800000009</v>
      </c>
      <c r="AZ3244">
        <f t="shared" si="202"/>
        <v>308.62470550537108</v>
      </c>
      <c r="BA3244">
        <f t="shared" si="203"/>
        <v>9.6633812063373625E-13</v>
      </c>
    </row>
    <row r="3245" spans="1:53" x14ac:dyDescent="0.35">
      <c r="A3245">
        <v>4723174</v>
      </c>
      <c r="B3245">
        <v>2006</v>
      </c>
      <c r="C3245">
        <v>52</v>
      </c>
      <c r="D3245">
        <v>52</v>
      </c>
      <c r="E3245">
        <v>58</v>
      </c>
      <c r="F3245" t="s">
        <v>54</v>
      </c>
      <c r="G3245" t="s">
        <v>54</v>
      </c>
      <c r="H3245" t="s">
        <v>45</v>
      </c>
      <c r="I3245">
        <v>29</v>
      </c>
      <c r="J3245" t="s">
        <v>57</v>
      </c>
      <c r="K3245" t="s">
        <v>58</v>
      </c>
      <c r="L3245">
        <v>2</v>
      </c>
      <c r="M3245">
        <v>12</v>
      </c>
      <c r="N3245">
        <v>17</v>
      </c>
      <c r="O3245" t="s">
        <v>67</v>
      </c>
      <c r="P3245">
        <v>513.82587339999998</v>
      </c>
      <c r="Q3245" t="s">
        <v>49</v>
      </c>
      <c r="R3245">
        <v>8000</v>
      </c>
      <c r="S3245">
        <v>0</v>
      </c>
      <c r="T3245">
        <v>13</v>
      </c>
      <c r="U3245" t="s">
        <v>50</v>
      </c>
      <c r="V3245">
        <v>0</v>
      </c>
      <c r="W3245">
        <v>0</v>
      </c>
      <c r="X3245">
        <v>0</v>
      </c>
      <c r="Y3245" t="s">
        <v>63</v>
      </c>
      <c r="Z3245" t="s">
        <v>60</v>
      </c>
      <c r="AA3245">
        <v>3.2171581999999997E-2</v>
      </c>
      <c r="AB3245">
        <v>0.25283563599999997</v>
      </c>
      <c r="AC3245">
        <v>0.32790266000000001</v>
      </c>
      <c r="AD3245">
        <v>0.14710785100000001</v>
      </c>
      <c r="AE3245">
        <v>16.458161870000001</v>
      </c>
      <c r="AF3245">
        <v>0.48849808300000003</v>
      </c>
      <c r="AG3245">
        <v>2.4743246029999999</v>
      </c>
      <c r="AH3245">
        <v>0.34088848599999999</v>
      </c>
      <c r="AI3245">
        <v>8.3862190000000003E-3</v>
      </c>
      <c r="AJ3245">
        <v>2</v>
      </c>
      <c r="AK3245">
        <v>850608</v>
      </c>
      <c r="AL3245">
        <v>0</v>
      </c>
      <c r="AM3245" t="s">
        <v>53</v>
      </c>
      <c r="AN3245">
        <v>1012006</v>
      </c>
      <c r="AO3245">
        <v>16082006</v>
      </c>
      <c r="AP3245">
        <v>530.79999999999995</v>
      </c>
      <c r="AQ3245">
        <v>1</v>
      </c>
      <c r="AR3245">
        <v>1</v>
      </c>
      <c r="AS3245">
        <v>530.79999999999995</v>
      </c>
      <c r="AT3245">
        <v>778.85803222656205</v>
      </c>
      <c r="AU3245">
        <v>586.61725300000001</v>
      </c>
      <c r="AV3245">
        <v>89.325294494628906</v>
      </c>
      <c r="AW3245">
        <v>530.79999999999905</v>
      </c>
      <c r="AX3245">
        <f t="shared" si="200"/>
        <v>248.05803222656209</v>
      </c>
      <c r="AY3245">
        <f t="shared" si="201"/>
        <v>55.817253000000051</v>
      </c>
      <c r="AZ3245">
        <f t="shared" si="202"/>
        <v>441.47470550537105</v>
      </c>
      <c r="BA3245">
        <f t="shared" si="203"/>
        <v>9.0949470177292824E-13</v>
      </c>
    </row>
    <row r="3246" spans="1:53" x14ac:dyDescent="0.35">
      <c r="A3246">
        <v>6910867</v>
      </c>
      <c r="B3246">
        <v>2007</v>
      </c>
      <c r="C3246">
        <v>30</v>
      </c>
      <c r="D3246">
        <v>30</v>
      </c>
      <c r="E3246">
        <v>41</v>
      </c>
      <c r="F3246" t="s">
        <v>54</v>
      </c>
      <c r="G3246" t="s">
        <v>54</v>
      </c>
      <c r="H3246" t="s">
        <v>45</v>
      </c>
      <c r="I3246">
        <v>8</v>
      </c>
      <c r="J3246" t="s">
        <v>57</v>
      </c>
      <c r="K3246" t="s">
        <v>58</v>
      </c>
      <c r="L3246">
        <v>2</v>
      </c>
      <c r="M3246">
        <v>4</v>
      </c>
      <c r="N3246">
        <v>28</v>
      </c>
      <c r="O3246" t="s">
        <v>59</v>
      </c>
      <c r="P3246">
        <v>7362.1431350000003</v>
      </c>
      <c r="Q3246" t="s">
        <v>56</v>
      </c>
      <c r="R3246">
        <v>12000</v>
      </c>
      <c r="S3246">
        <v>200</v>
      </c>
      <c r="T3246">
        <v>6</v>
      </c>
      <c r="U3246" t="s">
        <v>50</v>
      </c>
      <c r="V3246">
        <v>0</v>
      </c>
      <c r="W3246">
        <v>0</v>
      </c>
      <c r="X3246">
        <v>0</v>
      </c>
      <c r="Y3246" t="s">
        <v>51</v>
      </c>
      <c r="Z3246" t="s">
        <v>60</v>
      </c>
      <c r="AA3246">
        <v>3.2171581999999997E-2</v>
      </c>
      <c r="AB3246">
        <v>0.25283563599999997</v>
      </c>
      <c r="AC3246">
        <v>0.32790266000000001</v>
      </c>
      <c r="AD3246">
        <v>0.14710785100000001</v>
      </c>
      <c r="AE3246">
        <v>16.458161870000001</v>
      </c>
      <c r="AF3246">
        <v>0.48849808300000003</v>
      </c>
      <c r="AG3246">
        <v>2.4743246029999999</v>
      </c>
      <c r="AH3246">
        <v>0.34088848599999999</v>
      </c>
      <c r="AI3246">
        <v>8.3862190000000003E-3</v>
      </c>
      <c r="AJ3246">
        <v>4</v>
      </c>
      <c r="AK3246">
        <v>850608</v>
      </c>
      <c r="AL3246">
        <v>0</v>
      </c>
      <c r="AM3246" t="s">
        <v>53</v>
      </c>
      <c r="AN3246">
        <v>13052007</v>
      </c>
      <c r="AO3246">
        <v>31122007</v>
      </c>
      <c r="AP3246">
        <v>1538.12</v>
      </c>
      <c r="AQ3246">
        <v>1</v>
      </c>
      <c r="AR3246">
        <v>1</v>
      </c>
      <c r="AS3246">
        <v>1538.12</v>
      </c>
      <c r="AT3246">
        <v>454.79934692382801</v>
      </c>
      <c r="AU3246">
        <v>1230.4351340000001</v>
      </c>
      <c r="AV3246">
        <v>89.325294494628906</v>
      </c>
      <c r="AW3246">
        <v>1545.95</v>
      </c>
      <c r="AX3246">
        <f t="shared" si="200"/>
        <v>1083.3206530761718</v>
      </c>
      <c r="AY3246">
        <f t="shared" si="201"/>
        <v>307.68486599999983</v>
      </c>
      <c r="AZ3246">
        <f t="shared" si="202"/>
        <v>1448.794705505371</v>
      </c>
      <c r="BA3246">
        <f t="shared" si="203"/>
        <v>7.8300000000001546</v>
      </c>
    </row>
    <row r="3247" spans="1:53" x14ac:dyDescent="0.35">
      <c r="A3247">
        <v>3601916</v>
      </c>
      <c r="B3247">
        <v>2006</v>
      </c>
      <c r="C3247">
        <v>37</v>
      </c>
      <c r="D3247">
        <v>37</v>
      </c>
      <c r="E3247">
        <v>56</v>
      </c>
      <c r="F3247" t="s">
        <v>54</v>
      </c>
      <c r="G3247" t="s">
        <v>54</v>
      </c>
      <c r="H3247" t="s">
        <v>45</v>
      </c>
      <c r="I3247">
        <v>15</v>
      </c>
      <c r="J3247" t="s">
        <v>76</v>
      </c>
      <c r="K3247" t="s">
        <v>47</v>
      </c>
      <c r="L3247">
        <v>1</v>
      </c>
      <c r="M3247">
        <v>3</v>
      </c>
      <c r="N3247">
        <v>20</v>
      </c>
      <c r="O3247" t="s">
        <v>68</v>
      </c>
      <c r="P3247">
        <v>9485.0807710000008</v>
      </c>
      <c r="Q3247" t="s">
        <v>73</v>
      </c>
      <c r="R3247">
        <v>18000</v>
      </c>
      <c r="S3247">
        <v>50</v>
      </c>
      <c r="T3247">
        <v>9</v>
      </c>
      <c r="U3247" t="s">
        <v>50</v>
      </c>
      <c r="V3247">
        <v>0</v>
      </c>
      <c r="W3247">
        <v>0</v>
      </c>
      <c r="X3247">
        <v>1</v>
      </c>
      <c r="Y3247" t="s">
        <v>51</v>
      </c>
      <c r="Z3247" t="s">
        <v>60</v>
      </c>
      <c r="AA3247">
        <v>2.4533856999999999E-2</v>
      </c>
      <c r="AB3247">
        <v>8.9303239000000006E-2</v>
      </c>
      <c r="AC3247">
        <v>0.52306182499999998</v>
      </c>
      <c r="AD3247">
        <v>0.14224640499999999</v>
      </c>
      <c r="AE3247">
        <v>3.4352469960000001</v>
      </c>
      <c r="AF3247">
        <v>0.49669646299999998</v>
      </c>
      <c r="AG3247">
        <v>2.5250245339999999</v>
      </c>
      <c r="AH3247">
        <v>0.22645341499999999</v>
      </c>
      <c r="AI3247">
        <v>3.5542019999999998E-3</v>
      </c>
      <c r="AJ3247">
        <v>3</v>
      </c>
      <c r="AK3247">
        <v>850609</v>
      </c>
      <c r="AL3247">
        <v>0</v>
      </c>
      <c r="AM3247" t="s">
        <v>53</v>
      </c>
      <c r="AN3247">
        <v>1012006</v>
      </c>
      <c r="AO3247">
        <v>23052006</v>
      </c>
      <c r="AP3247">
        <v>1792.2</v>
      </c>
      <c r="AQ3247">
        <v>1</v>
      </c>
      <c r="AR3247">
        <v>1</v>
      </c>
      <c r="AS3247">
        <v>1792.2</v>
      </c>
      <c r="AT3247">
        <v>1332.39794921875</v>
      </c>
      <c r="AU3247">
        <v>1420.327841</v>
      </c>
      <c r="AV3247">
        <v>89.325294494628906</v>
      </c>
      <c r="AW3247">
        <v>1243.52999999999</v>
      </c>
      <c r="AX3247">
        <f t="shared" si="200"/>
        <v>459.80205078125005</v>
      </c>
      <c r="AY3247">
        <f t="shared" si="201"/>
        <v>371.87215900000001</v>
      </c>
      <c r="AZ3247">
        <f t="shared" si="202"/>
        <v>1702.8747055053711</v>
      </c>
      <c r="BA3247">
        <f t="shared" si="203"/>
        <v>548.67000000001008</v>
      </c>
    </row>
    <row r="3248" spans="1:53" x14ac:dyDescent="0.35">
      <c r="A3248">
        <v>2140880</v>
      </c>
      <c r="B3248">
        <v>2005</v>
      </c>
      <c r="C3248">
        <v>46</v>
      </c>
      <c r="D3248">
        <v>40</v>
      </c>
      <c r="E3248">
        <v>40</v>
      </c>
      <c r="F3248" t="s">
        <v>54</v>
      </c>
      <c r="G3248" t="s">
        <v>45</v>
      </c>
      <c r="H3248" t="s">
        <v>45</v>
      </c>
      <c r="I3248">
        <v>19</v>
      </c>
      <c r="J3248" t="s">
        <v>57</v>
      </c>
      <c r="K3248" t="s">
        <v>58</v>
      </c>
      <c r="L3248">
        <v>2</v>
      </c>
      <c r="M3248">
        <v>10</v>
      </c>
      <c r="N3248">
        <v>29</v>
      </c>
      <c r="O3248" t="s">
        <v>55</v>
      </c>
      <c r="P3248">
        <v>5549.7257600000003</v>
      </c>
      <c r="Q3248" t="s">
        <v>56</v>
      </c>
      <c r="R3248">
        <v>4000</v>
      </c>
      <c r="S3248">
        <v>100</v>
      </c>
      <c r="T3248">
        <v>17</v>
      </c>
      <c r="U3248" t="s">
        <v>62</v>
      </c>
      <c r="V3248">
        <v>0</v>
      </c>
      <c r="W3248">
        <v>0</v>
      </c>
      <c r="X3248">
        <v>2</v>
      </c>
      <c r="Y3248" t="s">
        <v>63</v>
      </c>
      <c r="Z3248" t="s">
        <v>60</v>
      </c>
      <c r="AA3248">
        <v>0.12520193900000001</v>
      </c>
      <c r="AB3248">
        <v>0.13866451299999999</v>
      </c>
      <c r="AC3248">
        <v>0.23774905800000001</v>
      </c>
      <c r="AD3248">
        <v>0.13971190999999999</v>
      </c>
      <c r="AE3248">
        <v>40.469194309999999</v>
      </c>
      <c r="AF3248">
        <v>0.49373462899999998</v>
      </c>
      <c r="AG3248">
        <v>2.2991383949999999</v>
      </c>
      <c r="AH3248">
        <v>0.32366460600000002</v>
      </c>
      <c r="AI3248">
        <v>6.4986530000000001E-3</v>
      </c>
      <c r="AJ3248">
        <v>7</v>
      </c>
      <c r="AK3248">
        <v>850701</v>
      </c>
      <c r="AL3248">
        <v>0</v>
      </c>
      <c r="AM3248" t="s">
        <v>53</v>
      </c>
      <c r="AN3248">
        <v>1012005</v>
      </c>
      <c r="AO3248">
        <v>21122005</v>
      </c>
      <c r="AP3248">
        <v>758.49</v>
      </c>
      <c r="AQ3248">
        <v>1</v>
      </c>
      <c r="AR3248">
        <v>1</v>
      </c>
      <c r="AS3248">
        <v>758.49</v>
      </c>
      <c r="AT3248">
        <v>600.64813232421795</v>
      </c>
      <c r="AU3248">
        <v>742.82728980000002</v>
      </c>
      <c r="AV3248">
        <v>89.325294494628906</v>
      </c>
      <c r="AW3248">
        <v>758.49</v>
      </c>
      <c r="AX3248">
        <f t="shared" si="200"/>
        <v>157.84186767578205</v>
      </c>
      <c r="AY3248">
        <f t="shared" si="201"/>
        <v>15.662710199999992</v>
      </c>
      <c r="AZ3248">
        <f t="shared" si="202"/>
        <v>669.1647055053711</v>
      </c>
      <c r="BA3248">
        <f t="shared" si="203"/>
        <v>0</v>
      </c>
    </row>
    <row r="3249" spans="1:53" x14ac:dyDescent="0.35">
      <c r="A3249">
        <v>268474</v>
      </c>
      <c r="B3249">
        <v>2006</v>
      </c>
      <c r="C3249">
        <v>65</v>
      </c>
      <c r="D3249">
        <v>34</v>
      </c>
      <c r="E3249">
        <v>34</v>
      </c>
      <c r="F3249" t="s">
        <v>54</v>
      </c>
      <c r="G3249" t="s">
        <v>54</v>
      </c>
      <c r="H3249" t="s">
        <v>54</v>
      </c>
      <c r="I3249">
        <v>13</v>
      </c>
      <c r="J3249" t="s">
        <v>46</v>
      </c>
      <c r="K3249" t="s">
        <v>78</v>
      </c>
      <c r="L3249">
        <v>3</v>
      </c>
      <c r="M3249">
        <v>10</v>
      </c>
      <c r="N3249">
        <v>10</v>
      </c>
      <c r="O3249" t="s">
        <v>61</v>
      </c>
      <c r="P3249">
        <v>11461.08239</v>
      </c>
      <c r="Q3249" t="s">
        <v>49</v>
      </c>
      <c r="R3249">
        <v>4000</v>
      </c>
      <c r="S3249">
        <v>100</v>
      </c>
      <c r="T3249">
        <v>12</v>
      </c>
      <c r="U3249" t="s">
        <v>62</v>
      </c>
      <c r="V3249">
        <v>0</v>
      </c>
      <c r="W3249">
        <v>0</v>
      </c>
      <c r="X3249">
        <v>3</v>
      </c>
      <c r="Y3249" t="s">
        <v>51</v>
      </c>
      <c r="Z3249" t="s">
        <v>60</v>
      </c>
      <c r="AA3249">
        <v>7.6176251E-2</v>
      </c>
      <c r="AB3249">
        <v>0.35449340299999998</v>
      </c>
      <c r="AC3249">
        <v>0.21931789900000001</v>
      </c>
      <c r="AD3249">
        <v>0.157609849</v>
      </c>
      <c r="AE3249">
        <v>24.664921469999999</v>
      </c>
      <c r="AF3249">
        <v>0.48238165999999999</v>
      </c>
      <c r="AG3249">
        <v>2.345531491</v>
      </c>
      <c r="AH3249">
        <v>0.36056758799999999</v>
      </c>
      <c r="AI3249">
        <v>1.1351755E-2</v>
      </c>
      <c r="AJ3249">
        <v>3</v>
      </c>
      <c r="AK3249">
        <v>850702</v>
      </c>
      <c r="AL3249">
        <v>0</v>
      </c>
      <c r="AM3249" t="s">
        <v>53</v>
      </c>
      <c r="AN3249">
        <v>1012006</v>
      </c>
      <c r="AO3249">
        <v>11102006</v>
      </c>
      <c r="AP3249">
        <v>365.61</v>
      </c>
      <c r="AQ3249">
        <v>1</v>
      </c>
      <c r="AR3249">
        <v>1</v>
      </c>
      <c r="AS3249">
        <v>365.61</v>
      </c>
      <c r="AT3249">
        <v>644.024169921875</v>
      </c>
      <c r="AU3249">
        <v>970.99124089999998</v>
      </c>
      <c r="AV3249">
        <v>89.325294494628906</v>
      </c>
      <c r="AW3249">
        <v>365.61</v>
      </c>
      <c r="AX3249">
        <f t="shared" si="200"/>
        <v>278.41416992187499</v>
      </c>
      <c r="AY3249">
        <f t="shared" si="201"/>
        <v>605.38124089999997</v>
      </c>
      <c r="AZ3249">
        <f t="shared" si="202"/>
        <v>276.28470550537111</v>
      </c>
      <c r="BA3249">
        <f t="shared" si="203"/>
        <v>0</v>
      </c>
    </row>
    <row r="3250" spans="1:53" x14ac:dyDescent="0.35">
      <c r="A3250">
        <v>4410527</v>
      </c>
      <c r="B3250">
        <v>2005</v>
      </c>
      <c r="C3250">
        <v>43</v>
      </c>
      <c r="D3250">
        <v>43</v>
      </c>
      <c r="E3250">
        <v>47</v>
      </c>
      <c r="F3250" t="s">
        <v>54</v>
      </c>
      <c r="G3250" t="s">
        <v>54</v>
      </c>
      <c r="H3250" t="s">
        <v>45</v>
      </c>
      <c r="I3250">
        <v>18</v>
      </c>
      <c r="J3250" t="s">
        <v>57</v>
      </c>
      <c r="K3250" t="s">
        <v>58</v>
      </c>
      <c r="L3250">
        <v>2</v>
      </c>
      <c r="M3250">
        <v>2</v>
      </c>
      <c r="N3250">
        <v>26</v>
      </c>
      <c r="O3250" t="s">
        <v>87</v>
      </c>
      <c r="P3250">
        <v>13024.470579999999</v>
      </c>
      <c r="Q3250" t="s">
        <v>49</v>
      </c>
      <c r="R3250">
        <v>16000</v>
      </c>
      <c r="S3250">
        <v>100</v>
      </c>
      <c r="T3250">
        <v>15</v>
      </c>
      <c r="U3250" t="s">
        <v>50</v>
      </c>
      <c r="V3250">
        <v>0</v>
      </c>
      <c r="W3250">
        <v>0</v>
      </c>
      <c r="X3250">
        <v>0</v>
      </c>
      <c r="Y3250" t="s">
        <v>63</v>
      </c>
      <c r="Z3250" t="s">
        <v>60</v>
      </c>
      <c r="AA3250">
        <v>7.6176251E-2</v>
      </c>
      <c r="AB3250">
        <v>0.35449340299999998</v>
      </c>
      <c r="AC3250">
        <v>0.21931789900000001</v>
      </c>
      <c r="AD3250">
        <v>0.157609849</v>
      </c>
      <c r="AE3250">
        <v>24.664921469999999</v>
      </c>
      <c r="AF3250">
        <v>0.48238165999999999</v>
      </c>
      <c r="AG3250">
        <v>2.345531491</v>
      </c>
      <c r="AH3250">
        <v>0.36056758799999999</v>
      </c>
      <c r="AI3250">
        <v>1.1351755E-2</v>
      </c>
      <c r="AJ3250">
        <v>3</v>
      </c>
      <c r="AK3250">
        <v>850702</v>
      </c>
      <c r="AL3250">
        <v>0</v>
      </c>
      <c r="AM3250" t="s">
        <v>53</v>
      </c>
      <c r="AN3250">
        <v>18102005</v>
      </c>
      <c r="AO3250">
        <v>31122005</v>
      </c>
      <c r="AP3250">
        <v>1289.6199999999999</v>
      </c>
      <c r="AQ3250">
        <v>1</v>
      </c>
      <c r="AR3250">
        <v>1</v>
      </c>
      <c r="AS3250">
        <v>1289.6199999999999</v>
      </c>
      <c r="AT3250">
        <v>1031.12280273437</v>
      </c>
      <c r="AU3250">
        <v>1325.329082</v>
      </c>
      <c r="AV3250">
        <v>89.325294494628906</v>
      </c>
      <c r="AW3250">
        <v>1289.6199999999899</v>
      </c>
      <c r="AX3250">
        <f t="shared" si="200"/>
        <v>258.49719726562989</v>
      </c>
      <c r="AY3250">
        <f t="shared" si="201"/>
        <v>35.70908200000008</v>
      </c>
      <c r="AZ3250">
        <f t="shared" si="202"/>
        <v>1200.294705505371</v>
      </c>
      <c r="BA3250">
        <f t="shared" si="203"/>
        <v>1.0004441719502211E-11</v>
      </c>
    </row>
    <row r="3251" spans="1:53" x14ac:dyDescent="0.35">
      <c r="A3251">
        <v>3503472</v>
      </c>
      <c r="B3251">
        <v>2005</v>
      </c>
      <c r="C3251">
        <v>54</v>
      </c>
      <c r="D3251">
        <v>32</v>
      </c>
      <c r="E3251">
        <v>32</v>
      </c>
      <c r="F3251" t="s">
        <v>45</v>
      </c>
      <c r="G3251" t="s">
        <v>54</v>
      </c>
      <c r="H3251" t="s">
        <v>54</v>
      </c>
      <c r="I3251">
        <v>9</v>
      </c>
      <c r="J3251" t="s">
        <v>76</v>
      </c>
      <c r="K3251" t="s">
        <v>64</v>
      </c>
      <c r="L3251">
        <v>2</v>
      </c>
      <c r="M3251">
        <v>3</v>
      </c>
      <c r="N3251">
        <v>5</v>
      </c>
      <c r="O3251" t="s">
        <v>77</v>
      </c>
      <c r="P3251">
        <v>4884.3023199999998</v>
      </c>
      <c r="Q3251" t="s">
        <v>73</v>
      </c>
      <c r="R3251">
        <v>15000</v>
      </c>
      <c r="S3251">
        <v>0</v>
      </c>
      <c r="T3251">
        <v>10</v>
      </c>
      <c r="U3251" t="s">
        <v>50</v>
      </c>
      <c r="V3251">
        <v>0</v>
      </c>
      <c r="W3251">
        <v>1</v>
      </c>
      <c r="X3251">
        <v>0</v>
      </c>
      <c r="Y3251" t="s">
        <v>51</v>
      </c>
      <c r="Z3251" t="s">
        <v>65</v>
      </c>
      <c r="AA3251">
        <v>3.5931050999999999E-2</v>
      </c>
      <c r="AB3251">
        <v>0.26754066500000001</v>
      </c>
      <c r="AC3251">
        <v>0.32896334100000002</v>
      </c>
      <c r="AD3251">
        <v>0.15090318699999999</v>
      </c>
      <c r="AE3251">
        <v>16.56134454</v>
      </c>
      <c r="AF3251">
        <v>0.48975035500000003</v>
      </c>
      <c r="AG3251">
        <v>2.3923282349999999</v>
      </c>
      <c r="AH3251">
        <v>0.30820399100000001</v>
      </c>
      <c r="AI3251">
        <v>9.0077609999999995E-3</v>
      </c>
      <c r="AJ3251">
        <v>9</v>
      </c>
      <c r="AK3251">
        <v>850703</v>
      </c>
      <c r="AL3251">
        <v>0</v>
      </c>
      <c r="AM3251" t="s">
        <v>53</v>
      </c>
      <c r="AN3251">
        <v>1012005</v>
      </c>
      <c r="AO3251">
        <v>17022005</v>
      </c>
      <c r="AP3251">
        <v>269.52999999999997</v>
      </c>
      <c r="AQ3251">
        <v>1</v>
      </c>
      <c r="AR3251">
        <v>1</v>
      </c>
      <c r="AS3251">
        <v>269.52999999999997</v>
      </c>
      <c r="AT3251">
        <v>458.27658081054602</v>
      </c>
      <c r="AU3251">
        <v>700.27817449999998</v>
      </c>
      <c r="AV3251">
        <v>89.325294494628906</v>
      </c>
      <c r="AW3251">
        <v>269.52999999999901</v>
      </c>
      <c r="AX3251">
        <f t="shared" si="200"/>
        <v>188.74658081054605</v>
      </c>
      <c r="AY3251">
        <f t="shared" si="201"/>
        <v>430.7481745</v>
      </c>
      <c r="AZ3251">
        <f t="shared" si="202"/>
        <v>180.20470550537107</v>
      </c>
      <c r="BA3251">
        <f t="shared" si="203"/>
        <v>9.6633812063373625E-13</v>
      </c>
    </row>
    <row r="3252" spans="1:53" x14ac:dyDescent="0.35">
      <c r="A3252">
        <v>1012935</v>
      </c>
      <c r="B3252">
        <v>2005</v>
      </c>
      <c r="C3252">
        <v>38</v>
      </c>
      <c r="D3252">
        <v>38</v>
      </c>
      <c r="E3252">
        <v>68</v>
      </c>
      <c r="F3252" t="s">
        <v>54</v>
      </c>
      <c r="G3252" t="s">
        <v>54</v>
      </c>
      <c r="H3252" t="s">
        <v>45</v>
      </c>
      <c r="I3252">
        <v>17</v>
      </c>
      <c r="J3252" t="s">
        <v>57</v>
      </c>
      <c r="K3252" t="s">
        <v>58</v>
      </c>
      <c r="L3252">
        <v>2</v>
      </c>
      <c r="M3252">
        <v>6</v>
      </c>
      <c r="N3252">
        <v>25</v>
      </c>
      <c r="O3252" t="s">
        <v>77</v>
      </c>
      <c r="P3252">
        <v>7385.4262680000002</v>
      </c>
      <c r="Q3252" t="s">
        <v>56</v>
      </c>
      <c r="R3252">
        <v>2000</v>
      </c>
      <c r="S3252">
        <v>0</v>
      </c>
      <c r="T3252">
        <v>2</v>
      </c>
      <c r="U3252" t="s">
        <v>62</v>
      </c>
      <c r="V3252">
        <v>0</v>
      </c>
      <c r="W3252">
        <v>1</v>
      </c>
      <c r="X3252">
        <v>2</v>
      </c>
      <c r="Y3252" t="s">
        <v>51</v>
      </c>
      <c r="Z3252" t="s">
        <v>65</v>
      </c>
      <c r="AA3252">
        <v>0.101343658</v>
      </c>
      <c r="AB3252">
        <v>0.43670309699999998</v>
      </c>
      <c r="AC3252">
        <v>0.194899818</v>
      </c>
      <c r="AD3252">
        <v>0.135687908</v>
      </c>
      <c r="AE3252">
        <v>26.46867168</v>
      </c>
      <c r="AF3252">
        <v>0.49228292800000001</v>
      </c>
      <c r="AG3252">
        <v>2.4045992709999999</v>
      </c>
      <c r="AH3252">
        <v>0.43517776000000002</v>
      </c>
      <c r="AI3252">
        <v>1.1761561E-2</v>
      </c>
      <c r="AJ3252">
        <v>6</v>
      </c>
      <c r="AK3252">
        <v>850705</v>
      </c>
      <c r="AL3252">
        <v>0</v>
      </c>
      <c r="AM3252" t="s">
        <v>53</v>
      </c>
      <c r="AN3252">
        <v>11042005</v>
      </c>
      <c r="AO3252">
        <v>31122005</v>
      </c>
      <c r="AP3252">
        <v>666.32</v>
      </c>
      <c r="AQ3252">
        <v>1</v>
      </c>
      <c r="AR3252">
        <v>1</v>
      </c>
      <c r="AS3252">
        <v>666.32</v>
      </c>
      <c r="AT3252">
        <v>561.65771484375</v>
      </c>
      <c r="AU3252">
        <v>886.03846069999997</v>
      </c>
      <c r="AV3252">
        <v>89.325294494628906</v>
      </c>
      <c r="AW3252">
        <v>571.66999999999905</v>
      </c>
      <c r="AX3252">
        <f t="shared" si="200"/>
        <v>104.66228515625005</v>
      </c>
      <c r="AY3252">
        <f t="shared" si="201"/>
        <v>219.71846069999992</v>
      </c>
      <c r="AZ3252">
        <f t="shared" si="202"/>
        <v>576.99470550537114</v>
      </c>
      <c r="BA3252">
        <f t="shared" si="203"/>
        <v>94.650000000001</v>
      </c>
    </row>
    <row r="3253" spans="1:53" x14ac:dyDescent="0.35">
      <c r="A3253">
        <v>3831532</v>
      </c>
      <c r="B3253">
        <v>2006</v>
      </c>
      <c r="C3253">
        <v>41</v>
      </c>
      <c r="D3253">
        <v>34</v>
      </c>
      <c r="E3253">
        <v>34</v>
      </c>
      <c r="F3253" t="s">
        <v>45</v>
      </c>
      <c r="G3253" t="s">
        <v>54</v>
      </c>
      <c r="H3253" t="s">
        <v>54</v>
      </c>
      <c r="I3253">
        <v>13</v>
      </c>
      <c r="J3253" t="s">
        <v>57</v>
      </c>
      <c r="K3253" t="s">
        <v>58</v>
      </c>
      <c r="L3253">
        <v>2</v>
      </c>
      <c r="M3253">
        <v>4</v>
      </c>
      <c r="N3253">
        <v>31</v>
      </c>
      <c r="O3253" t="s">
        <v>86</v>
      </c>
      <c r="P3253">
        <v>20403.222819999999</v>
      </c>
      <c r="Q3253" t="s">
        <v>56</v>
      </c>
      <c r="R3253">
        <v>9000</v>
      </c>
      <c r="S3253">
        <v>0</v>
      </c>
      <c r="T3253">
        <v>20</v>
      </c>
      <c r="U3253" t="s">
        <v>50</v>
      </c>
      <c r="V3253">
        <v>0</v>
      </c>
      <c r="W3253">
        <v>0</v>
      </c>
      <c r="X3253">
        <v>0</v>
      </c>
      <c r="Y3253" t="s">
        <v>51</v>
      </c>
      <c r="Z3253" t="s">
        <v>65</v>
      </c>
      <c r="AA3253">
        <v>0.101343658</v>
      </c>
      <c r="AB3253">
        <v>0.43670309699999998</v>
      </c>
      <c r="AC3253">
        <v>0.194899818</v>
      </c>
      <c r="AD3253">
        <v>0.135687908</v>
      </c>
      <c r="AE3253">
        <v>26.46867168</v>
      </c>
      <c r="AF3253">
        <v>0.49228292800000001</v>
      </c>
      <c r="AG3253">
        <v>2.4045992709999999</v>
      </c>
      <c r="AH3253">
        <v>0.43517776000000002</v>
      </c>
      <c r="AI3253">
        <v>1.1761561E-2</v>
      </c>
      <c r="AJ3253">
        <v>4</v>
      </c>
      <c r="AK3253">
        <v>850705</v>
      </c>
      <c r="AL3253">
        <v>0</v>
      </c>
      <c r="AM3253" t="s">
        <v>66</v>
      </c>
      <c r="AN3253">
        <v>1012006</v>
      </c>
      <c r="AO3253">
        <v>10122006</v>
      </c>
      <c r="AP3253">
        <v>1367.71</v>
      </c>
      <c r="AQ3253">
        <v>1</v>
      </c>
      <c r="AR3253">
        <v>1</v>
      </c>
      <c r="AS3253">
        <v>1367.71</v>
      </c>
      <c r="AT3253">
        <v>1168.34887695312</v>
      </c>
      <c r="AU3253">
        <v>1412.0599440000001</v>
      </c>
      <c r="AV3253">
        <v>89.325294494628906</v>
      </c>
      <c r="AW3253">
        <v>1307.6300000000001</v>
      </c>
      <c r="AX3253">
        <f t="shared" si="200"/>
        <v>199.36112304688004</v>
      </c>
      <c r="AY3253">
        <f t="shared" si="201"/>
        <v>44.34994400000005</v>
      </c>
      <c r="AZ3253">
        <f t="shared" si="202"/>
        <v>1278.3847055053711</v>
      </c>
      <c r="BA3253">
        <f t="shared" si="203"/>
        <v>60.079999999999927</v>
      </c>
    </row>
    <row r="3254" spans="1:53" x14ac:dyDescent="0.35">
      <c r="A3254">
        <v>7330959</v>
      </c>
      <c r="B3254">
        <v>2007</v>
      </c>
      <c r="C3254">
        <v>33</v>
      </c>
      <c r="D3254">
        <v>33</v>
      </c>
      <c r="E3254">
        <v>56</v>
      </c>
      <c r="F3254" t="s">
        <v>54</v>
      </c>
      <c r="G3254" t="s">
        <v>54</v>
      </c>
      <c r="H3254" t="s">
        <v>45</v>
      </c>
      <c r="I3254">
        <v>11</v>
      </c>
      <c r="J3254" t="s">
        <v>57</v>
      </c>
      <c r="K3254" t="s">
        <v>47</v>
      </c>
      <c r="L3254">
        <v>1</v>
      </c>
      <c r="M3254">
        <v>3</v>
      </c>
      <c r="N3254">
        <v>29</v>
      </c>
      <c r="O3254" t="s">
        <v>68</v>
      </c>
      <c r="P3254">
        <v>7796.2326659999999</v>
      </c>
      <c r="Q3254" t="s">
        <v>49</v>
      </c>
      <c r="R3254">
        <v>10000</v>
      </c>
      <c r="S3254">
        <v>100</v>
      </c>
      <c r="T3254">
        <v>10</v>
      </c>
      <c r="U3254" t="s">
        <v>50</v>
      </c>
      <c r="V3254">
        <v>0</v>
      </c>
      <c r="W3254">
        <v>0</v>
      </c>
      <c r="X3254">
        <v>0</v>
      </c>
      <c r="Y3254" t="s">
        <v>63</v>
      </c>
      <c r="Z3254" t="s">
        <v>60</v>
      </c>
      <c r="AA3254">
        <v>0.101343658</v>
      </c>
      <c r="AB3254">
        <v>0.43670309699999998</v>
      </c>
      <c r="AC3254">
        <v>0.194899818</v>
      </c>
      <c r="AD3254">
        <v>0.135687908</v>
      </c>
      <c r="AE3254">
        <v>26.46867168</v>
      </c>
      <c r="AF3254">
        <v>0.49228292800000001</v>
      </c>
      <c r="AG3254">
        <v>2.4045992709999999</v>
      </c>
      <c r="AH3254">
        <v>0.43517776000000002</v>
      </c>
      <c r="AI3254">
        <v>1.1761561E-2</v>
      </c>
      <c r="AJ3254">
        <v>4</v>
      </c>
      <c r="AK3254">
        <v>850705</v>
      </c>
      <c r="AL3254">
        <v>0</v>
      </c>
      <c r="AM3254" t="s">
        <v>53</v>
      </c>
      <c r="AN3254">
        <v>15022007</v>
      </c>
      <c r="AO3254">
        <v>31122007</v>
      </c>
      <c r="AP3254">
        <v>651.70000000000005</v>
      </c>
      <c r="AQ3254">
        <v>1</v>
      </c>
      <c r="AR3254">
        <v>1</v>
      </c>
      <c r="AS3254">
        <v>651.70000000000005</v>
      </c>
      <c r="AT3254">
        <v>1143.80712890625</v>
      </c>
      <c r="AU3254">
        <v>1138.94967</v>
      </c>
      <c r="AV3254">
        <v>89.325294494628906</v>
      </c>
      <c r="AW3254">
        <v>651.70000000000005</v>
      </c>
      <c r="AX3254">
        <f t="shared" si="200"/>
        <v>492.10712890624995</v>
      </c>
      <c r="AY3254">
        <f t="shared" si="201"/>
        <v>487.24966999999992</v>
      </c>
      <c r="AZ3254">
        <f t="shared" si="202"/>
        <v>562.37470550537114</v>
      </c>
      <c r="BA3254">
        <f t="shared" si="203"/>
        <v>0</v>
      </c>
    </row>
    <row r="3255" spans="1:53" x14ac:dyDescent="0.35">
      <c r="A3255">
        <v>2590037</v>
      </c>
      <c r="B3255">
        <v>2005</v>
      </c>
      <c r="C3255">
        <v>37</v>
      </c>
      <c r="D3255">
        <v>34</v>
      </c>
      <c r="E3255">
        <v>34</v>
      </c>
      <c r="F3255" t="s">
        <v>54</v>
      </c>
      <c r="G3255" t="s">
        <v>45</v>
      </c>
      <c r="H3255" t="s">
        <v>45</v>
      </c>
      <c r="I3255">
        <v>12</v>
      </c>
      <c r="J3255" t="s">
        <v>57</v>
      </c>
      <c r="K3255" t="s">
        <v>58</v>
      </c>
      <c r="L3255">
        <v>2</v>
      </c>
      <c r="M3255">
        <v>1</v>
      </c>
      <c r="N3255">
        <v>31</v>
      </c>
      <c r="O3255" t="s">
        <v>86</v>
      </c>
      <c r="P3255">
        <v>12957.94361</v>
      </c>
      <c r="Q3255" t="s">
        <v>49</v>
      </c>
      <c r="R3255">
        <v>10000</v>
      </c>
      <c r="S3255">
        <v>0</v>
      </c>
      <c r="T3255">
        <v>13</v>
      </c>
      <c r="U3255" t="s">
        <v>62</v>
      </c>
      <c r="V3255">
        <v>0</v>
      </c>
      <c r="W3255">
        <v>0</v>
      </c>
      <c r="X3255">
        <v>0</v>
      </c>
      <c r="Y3255" t="s">
        <v>51</v>
      </c>
      <c r="Z3255" t="s">
        <v>60</v>
      </c>
      <c r="AA3255">
        <v>3.7696768999999998E-2</v>
      </c>
      <c r="AB3255">
        <v>0.24026512</v>
      </c>
      <c r="AC3255">
        <v>0.377639752</v>
      </c>
      <c r="AD3255">
        <v>0.17109494</v>
      </c>
      <c r="AE3255">
        <v>6.9681603770000002</v>
      </c>
      <c r="AF3255">
        <v>0.48349974600000001</v>
      </c>
      <c r="AG3255">
        <v>2.4478044739999998</v>
      </c>
      <c r="AH3255">
        <v>0.30815018300000002</v>
      </c>
      <c r="AI3255">
        <v>9.8443220000000008E-3</v>
      </c>
      <c r="AJ3255">
        <v>4</v>
      </c>
      <c r="AK3255">
        <v>850800</v>
      </c>
      <c r="AL3255">
        <v>0</v>
      </c>
      <c r="AM3255" t="s">
        <v>53</v>
      </c>
      <c r="AN3255">
        <v>1012005</v>
      </c>
      <c r="AO3255">
        <v>14022005</v>
      </c>
      <c r="AP3255">
        <v>1238.58</v>
      </c>
      <c r="AQ3255">
        <v>1</v>
      </c>
      <c r="AR3255">
        <v>1</v>
      </c>
      <c r="AS3255">
        <v>1238.58</v>
      </c>
      <c r="AT3255">
        <v>915.85980224609295</v>
      </c>
      <c r="AU3255">
        <v>1614.977451</v>
      </c>
      <c r="AV3255">
        <v>89.325294494628906</v>
      </c>
      <c r="AW3255">
        <v>1238.5799999999899</v>
      </c>
      <c r="AX3255">
        <f t="shared" si="200"/>
        <v>322.72019775390697</v>
      </c>
      <c r="AY3255">
        <f t="shared" si="201"/>
        <v>376.39745100000005</v>
      </c>
      <c r="AZ3255">
        <f t="shared" si="202"/>
        <v>1149.254705505371</v>
      </c>
      <c r="BA3255">
        <f t="shared" si="203"/>
        <v>1.0004441719502211E-11</v>
      </c>
    </row>
    <row r="3256" spans="1:53" x14ac:dyDescent="0.35">
      <c r="A3256">
        <v>4487774</v>
      </c>
      <c r="B3256">
        <v>2006</v>
      </c>
      <c r="C3256">
        <v>50</v>
      </c>
      <c r="D3256">
        <v>50</v>
      </c>
      <c r="E3256">
        <v>56</v>
      </c>
      <c r="F3256" t="s">
        <v>45</v>
      </c>
      <c r="G3256" t="s">
        <v>45</v>
      </c>
      <c r="H3256" t="s">
        <v>45</v>
      </c>
      <c r="I3256">
        <v>27</v>
      </c>
      <c r="J3256" t="s">
        <v>46</v>
      </c>
      <c r="K3256" t="s">
        <v>47</v>
      </c>
      <c r="L3256">
        <v>1</v>
      </c>
      <c r="M3256">
        <v>10</v>
      </c>
      <c r="N3256">
        <v>18</v>
      </c>
      <c r="O3256" t="s">
        <v>79</v>
      </c>
      <c r="P3256">
        <v>90</v>
      </c>
      <c r="Q3256" t="s">
        <v>49</v>
      </c>
      <c r="R3256">
        <v>3000</v>
      </c>
      <c r="S3256">
        <v>50</v>
      </c>
      <c r="T3256">
        <v>21</v>
      </c>
      <c r="U3256" t="s">
        <v>62</v>
      </c>
      <c r="V3256">
        <v>0</v>
      </c>
      <c r="W3256">
        <v>0</v>
      </c>
      <c r="X3256">
        <v>1</v>
      </c>
      <c r="Y3256" t="s">
        <v>51</v>
      </c>
      <c r="Z3256" t="s">
        <v>52</v>
      </c>
      <c r="AA3256">
        <v>1.5698587E-2</v>
      </c>
      <c r="AB3256">
        <v>0.46232339099999997</v>
      </c>
      <c r="AC3256">
        <v>0.20251177400000001</v>
      </c>
      <c r="AD3256">
        <v>8.6352841E-2</v>
      </c>
      <c r="AE3256">
        <v>24.95592705</v>
      </c>
      <c r="AF3256">
        <v>0.47755922299999998</v>
      </c>
      <c r="AG3256">
        <v>2.5778649919999999</v>
      </c>
      <c r="AH3256">
        <v>0.35615725100000001</v>
      </c>
      <c r="AI3256">
        <v>1.7269808000000001E-2</v>
      </c>
      <c r="AJ3256">
        <v>8</v>
      </c>
      <c r="AK3256">
        <v>850806</v>
      </c>
      <c r="AL3256">
        <v>0</v>
      </c>
      <c r="AM3256" t="s">
        <v>53</v>
      </c>
      <c r="AN3256">
        <v>12092006</v>
      </c>
      <c r="AO3256">
        <v>31122006</v>
      </c>
      <c r="AP3256">
        <v>583.95000000000005</v>
      </c>
      <c r="AQ3256">
        <v>1</v>
      </c>
      <c r="AR3256">
        <v>1</v>
      </c>
      <c r="AS3256">
        <v>583.95000000000005</v>
      </c>
      <c r="AT3256">
        <v>722.38427734375</v>
      </c>
      <c r="AU3256">
        <v>639.07677720000004</v>
      </c>
      <c r="AV3256">
        <v>89.325294494628906</v>
      </c>
      <c r="AW3256">
        <v>583.95000000000005</v>
      </c>
      <c r="AX3256">
        <f t="shared" si="200"/>
        <v>138.43427734374995</v>
      </c>
      <c r="AY3256">
        <f t="shared" si="201"/>
        <v>55.126777199999992</v>
      </c>
      <c r="AZ3256">
        <f t="shared" si="202"/>
        <v>494.62470550537114</v>
      </c>
      <c r="BA3256">
        <f t="shared" si="203"/>
        <v>0</v>
      </c>
    </row>
    <row r="3257" spans="1:53" x14ac:dyDescent="0.35">
      <c r="A3257">
        <v>4886329</v>
      </c>
      <c r="B3257">
        <v>2006</v>
      </c>
      <c r="C3257">
        <v>36</v>
      </c>
      <c r="D3257">
        <v>36</v>
      </c>
      <c r="E3257">
        <v>47</v>
      </c>
      <c r="F3257" t="s">
        <v>54</v>
      </c>
      <c r="G3257" t="s">
        <v>54</v>
      </c>
      <c r="H3257" t="s">
        <v>45</v>
      </c>
      <c r="I3257">
        <v>15</v>
      </c>
      <c r="J3257" t="s">
        <v>57</v>
      </c>
      <c r="K3257" t="s">
        <v>58</v>
      </c>
      <c r="L3257">
        <v>2</v>
      </c>
      <c r="M3257">
        <v>3</v>
      </c>
      <c r="N3257">
        <v>27</v>
      </c>
      <c r="O3257" t="s">
        <v>75</v>
      </c>
      <c r="P3257">
        <v>17344.177759999999</v>
      </c>
      <c r="Q3257" t="s">
        <v>56</v>
      </c>
      <c r="R3257">
        <v>6000</v>
      </c>
      <c r="S3257">
        <v>0</v>
      </c>
      <c r="T3257">
        <v>10</v>
      </c>
      <c r="U3257" t="s">
        <v>50</v>
      </c>
      <c r="V3257">
        <v>0</v>
      </c>
      <c r="W3257">
        <v>0</v>
      </c>
      <c r="X3257">
        <v>1</v>
      </c>
      <c r="Y3257" t="s">
        <v>51</v>
      </c>
      <c r="Z3257" t="s">
        <v>60</v>
      </c>
      <c r="AA3257">
        <v>1.5698587E-2</v>
      </c>
      <c r="AB3257">
        <v>0.46232339099999997</v>
      </c>
      <c r="AC3257">
        <v>0.20251177400000001</v>
      </c>
      <c r="AD3257">
        <v>8.6352841E-2</v>
      </c>
      <c r="AE3257">
        <v>24.95592705</v>
      </c>
      <c r="AF3257">
        <v>0.47755922299999998</v>
      </c>
      <c r="AG3257">
        <v>2.5778649919999999</v>
      </c>
      <c r="AH3257">
        <v>0.35615725100000001</v>
      </c>
      <c r="AI3257">
        <v>1.7269808000000001E-2</v>
      </c>
      <c r="AJ3257">
        <v>4</v>
      </c>
      <c r="AK3257">
        <v>850806</v>
      </c>
      <c r="AL3257">
        <v>0</v>
      </c>
      <c r="AM3257" t="s">
        <v>53</v>
      </c>
      <c r="AN3257">
        <v>11012006</v>
      </c>
      <c r="AO3257">
        <v>31122006</v>
      </c>
      <c r="AP3257">
        <v>1120.43</v>
      </c>
      <c r="AQ3257">
        <v>1</v>
      </c>
      <c r="AR3257">
        <v>1</v>
      </c>
      <c r="AS3257">
        <v>1120.43</v>
      </c>
      <c r="AT3257">
        <v>1643.47497558593</v>
      </c>
      <c r="AU3257">
        <v>1907.8033370000001</v>
      </c>
      <c r="AV3257">
        <v>89.325294494628906</v>
      </c>
      <c r="AW3257">
        <v>1120.43</v>
      </c>
      <c r="AX3257">
        <f t="shared" si="200"/>
        <v>523.04497558592993</v>
      </c>
      <c r="AY3257">
        <f t="shared" si="201"/>
        <v>787.37333699999999</v>
      </c>
      <c r="AZ3257">
        <f t="shared" si="202"/>
        <v>1031.1047055053712</v>
      </c>
      <c r="BA3257">
        <f t="shared" si="203"/>
        <v>0</v>
      </c>
    </row>
    <row r="3258" spans="1:53" x14ac:dyDescent="0.35">
      <c r="A3258">
        <v>6215279</v>
      </c>
      <c r="B3258">
        <v>2008</v>
      </c>
      <c r="C3258">
        <v>31</v>
      </c>
      <c r="D3258">
        <v>31</v>
      </c>
      <c r="E3258">
        <v>56</v>
      </c>
      <c r="F3258" t="s">
        <v>54</v>
      </c>
      <c r="G3258" t="s">
        <v>54</v>
      </c>
      <c r="H3258" t="s">
        <v>45</v>
      </c>
      <c r="I3258">
        <v>9</v>
      </c>
      <c r="J3258" t="s">
        <v>57</v>
      </c>
      <c r="K3258" t="s">
        <v>47</v>
      </c>
      <c r="L3258">
        <v>1</v>
      </c>
      <c r="M3258">
        <v>4</v>
      </c>
      <c r="N3258">
        <v>2</v>
      </c>
      <c r="O3258" t="s">
        <v>95</v>
      </c>
      <c r="P3258">
        <v>90</v>
      </c>
      <c r="Q3258" t="s">
        <v>49</v>
      </c>
      <c r="R3258">
        <v>6000</v>
      </c>
      <c r="S3258">
        <v>350</v>
      </c>
      <c r="T3258">
        <v>2</v>
      </c>
      <c r="U3258" t="s">
        <v>62</v>
      </c>
      <c r="V3258">
        <v>0</v>
      </c>
      <c r="W3258">
        <v>0</v>
      </c>
      <c r="X3258">
        <v>1</v>
      </c>
      <c r="Y3258" t="s">
        <v>51</v>
      </c>
      <c r="Z3258" t="s">
        <v>60</v>
      </c>
      <c r="AA3258">
        <v>1.5698587E-2</v>
      </c>
      <c r="AB3258">
        <v>0.46232339099999997</v>
      </c>
      <c r="AC3258">
        <v>0.20251177400000001</v>
      </c>
      <c r="AD3258">
        <v>8.6352841E-2</v>
      </c>
      <c r="AE3258">
        <v>24.95592705</v>
      </c>
      <c r="AF3258">
        <v>0.47755922299999998</v>
      </c>
      <c r="AG3258">
        <v>2.5778649919999999</v>
      </c>
      <c r="AH3258">
        <v>0.35615725100000001</v>
      </c>
      <c r="AI3258">
        <v>1.7269808000000001E-2</v>
      </c>
      <c r="AJ3258">
        <v>9</v>
      </c>
      <c r="AK3258">
        <v>850806</v>
      </c>
      <c r="AL3258">
        <v>0</v>
      </c>
      <c r="AM3258" t="s">
        <v>53</v>
      </c>
      <c r="AN3258">
        <v>8012008</v>
      </c>
      <c r="AO3258">
        <v>31122008</v>
      </c>
      <c r="AP3258">
        <v>50</v>
      </c>
      <c r="AQ3258">
        <v>1</v>
      </c>
      <c r="AR3258">
        <v>1</v>
      </c>
      <c r="AS3258">
        <v>50</v>
      </c>
      <c r="AT3258">
        <v>65.007354736328097</v>
      </c>
      <c r="AU3258">
        <v>1564.8942320000001</v>
      </c>
      <c r="AV3258">
        <v>89.325294494628906</v>
      </c>
      <c r="AW3258">
        <v>50</v>
      </c>
      <c r="AX3258">
        <f t="shared" si="200"/>
        <v>15.007354736328097</v>
      </c>
      <c r="AY3258">
        <f t="shared" si="201"/>
        <v>1514.8942320000001</v>
      </c>
      <c r="AZ3258">
        <f t="shared" si="202"/>
        <v>39.325294494628906</v>
      </c>
      <c r="BA3258">
        <f t="shared" si="203"/>
        <v>0</v>
      </c>
    </row>
    <row r="3259" spans="1:53" x14ac:dyDescent="0.35">
      <c r="A3259">
        <v>7060440</v>
      </c>
      <c r="B3259">
        <v>2008</v>
      </c>
      <c r="C3259">
        <v>51</v>
      </c>
      <c r="D3259">
        <v>51</v>
      </c>
      <c r="E3259">
        <v>56</v>
      </c>
      <c r="F3259" t="s">
        <v>54</v>
      </c>
      <c r="G3259" t="s">
        <v>54</v>
      </c>
      <c r="H3259" t="s">
        <v>45</v>
      </c>
      <c r="I3259">
        <v>25</v>
      </c>
      <c r="J3259" t="s">
        <v>46</v>
      </c>
      <c r="K3259" t="s">
        <v>47</v>
      </c>
      <c r="L3259">
        <v>1</v>
      </c>
      <c r="M3259">
        <v>2</v>
      </c>
      <c r="N3259">
        <v>13</v>
      </c>
      <c r="O3259" t="s">
        <v>55</v>
      </c>
      <c r="P3259">
        <v>9928.3354380000001</v>
      </c>
      <c r="Q3259" t="s">
        <v>56</v>
      </c>
      <c r="R3259">
        <v>6000</v>
      </c>
      <c r="S3259">
        <v>100</v>
      </c>
      <c r="T3259">
        <v>2</v>
      </c>
      <c r="U3259" t="s">
        <v>62</v>
      </c>
      <c r="V3259">
        <v>0</v>
      </c>
      <c r="W3259">
        <v>0</v>
      </c>
      <c r="X3259">
        <v>1</v>
      </c>
      <c r="Y3259" t="s">
        <v>51</v>
      </c>
      <c r="Z3259" t="s">
        <v>60</v>
      </c>
      <c r="AA3259">
        <v>1.5698587E-2</v>
      </c>
      <c r="AB3259">
        <v>0.46232339099999997</v>
      </c>
      <c r="AC3259">
        <v>0.20251177400000001</v>
      </c>
      <c r="AD3259">
        <v>8.6352841E-2</v>
      </c>
      <c r="AE3259">
        <v>24.95592705</v>
      </c>
      <c r="AF3259">
        <v>0.47755922299999998</v>
      </c>
      <c r="AG3259">
        <v>2.5778649919999999</v>
      </c>
      <c r="AH3259">
        <v>0.35615725100000001</v>
      </c>
      <c r="AI3259">
        <v>1.7269808000000001E-2</v>
      </c>
      <c r="AJ3259">
        <v>6</v>
      </c>
      <c r="AK3259">
        <v>850806</v>
      </c>
      <c r="AL3259">
        <v>0</v>
      </c>
      <c r="AM3259" t="s">
        <v>53</v>
      </c>
      <c r="AN3259">
        <v>21012008</v>
      </c>
      <c r="AO3259">
        <v>31122008</v>
      </c>
      <c r="AP3259">
        <v>1336.9</v>
      </c>
      <c r="AQ3259">
        <v>1</v>
      </c>
      <c r="AR3259">
        <v>1</v>
      </c>
      <c r="AS3259">
        <v>1336.9</v>
      </c>
      <c r="AT3259">
        <v>1013.66387939453</v>
      </c>
      <c r="AU3259">
        <v>1384.388242</v>
      </c>
      <c r="AV3259">
        <v>89.325294494628906</v>
      </c>
      <c r="AW3259">
        <v>1336.9</v>
      </c>
      <c r="AX3259">
        <f t="shared" si="200"/>
        <v>323.23612060547009</v>
      </c>
      <c r="AY3259">
        <f t="shared" si="201"/>
        <v>47.4882419999999</v>
      </c>
      <c r="AZ3259">
        <f t="shared" si="202"/>
        <v>1247.5747055053712</v>
      </c>
      <c r="BA3259">
        <f t="shared" si="203"/>
        <v>0</v>
      </c>
    </row>
    <row r="3260" spans="1:53" x14ac:dyDescent="0.35">
      <c r="A3260">
        <v>5307637</v>
      </c>
      <c r="B3260">
        <v>2008</v>
      </c>
      <c r="C3260">
        <v>59</v>
      </c>
      <c r="D3260">
        <v>43</v>
      </c>
      <c r="E3260">
        <v>43</v>
      </c>
      <c r="F3260" t="s">
        <v>45</v>
      </c>
      <c r="G3260" t="s">
        <v>54</v>
      </c>
      <c r="H3260" t="s">
        <v>54</v>
      </c>
      <c r="I3260">
        <v>21</v>
      </c>
      <c r="J3260" t="s">
        <v>57</v>
      </c>
      <c r="K3260" t="s">
        <v>58</v>
      </c>
      <c r="L3260">
        <v>2</v>
      </c>
      <c r="M3260">
        <v>9</v>
      </c>
      <c r="N3260">
        <v>14</v>
      </c>
      <c r="O3260" t="s">
        <v>61</v>
      </c>
      <c r="P3260">
        <v>1273.0620570000001</v>
      </c>
      <c r="Q3260" t="s">
        <v>56</v>
      </c>
      <c r="R3260">
        <v>7000</v>
      </c>
      <c r="S3260">
        <v>0</v>
      </c>
      <c r="T3260">
        <v>13</v>
      </c>
      <c r="U3260" t="s">
        <v>50</v>
      </c>
      <c r="V3260">
        <v>0</v>
      </c>
      <c r="W3260">
        <v>0</v>
      </c>
      <c r="X3260">
        <v>1</v>
      </c>
      <c r="Y3260" t="s">
        <v>51</v>
      </c>
      <c r="Z3260" t="s">
        <v>52</v>
      </c>
      <c r="AA3260">
        <v>2.6427061000000002E-2</v>
      </c>
      <c r="AB3260">
        <v>9.3453010000000003E-2</v>
      </c>
      <c r="AC3260">
        <v>0.53854276700000003</v>
      </c>
      <c r="AD3260">
        <v>0.16502204500000001</v>
      </c>
      <c r="AE3260">
        <v>2.4717176959999998</v>
      </c>
      <c r="AF3260">
        <v>0.477010288</v>
      </c>
      <c r="AG3260">
        <v>2.5147835270000001</v>
      </c>
      <c r="AH3260">
        <v>0.16581632700000001</v>
      </c>
      <c r="AI3260">
        <v>4.8185939999999998E-3</v>
      </c>
      <c r="AJ3260">
        <v>5</v>
      </c>
      <c r="AK3260">
        <v>850807</v>
      </c>
      <c r="AL3260">
        <v>0</v>
      </c>
      <c r="AM3260" t="s">
        <v>53</v>
      </c>
      <c r="AN3260">
        <v>1012008</v>
      </c>
      <c r="AO3260">
        <v>17112008</v>
      </c>
      <c r="AP3260">
        <v>505.92</v>
      </c>
      <c r="AQ3260">
        <v>1</v>
      </c>
      <c r="AR3260">
        <v>1</v>
      </c>
      <c r="AS3260">
        <v>505.92</v>
      </c>
      <c r="AT3260">
        <v>497.82849121093699</v>
      </c>
      <c r="AU3260">
        <v>501.5125147</v>
      </c>
      <c r="AV3260">
        <v>89.325294494628906</v>
      </c>
      <c r="AW3260">
        <v>505.92</v>
      </c>
      <c r="AX3260">
        <f t="shared" si="200"/>
        <v>8.0915087890630275</v>
      </c>
      <c r="AY3260">
        <f t="shared" si="201"/>
        <v>4.4074853000000189</v>
      </c>
      <c r="AZ3260">
        <f t="shared" si="202"/>
        <v>416.59470550537111</v>
      </c>
      <c r="BA3260">
        <f t="shared" si="203"/>
        <v>0</v>
      </c>
    </row>
    <row r="3261" spans="1:53" x14ac:dyDescent="0.35">
      <c r="A3261">
        <v>2086400</v>
      </c>
      <c r="B3261">
        <v>2006</v>
      </c>
      <c r="C3261">
        <v>32</v>
      </c>
      <c r="D3261">
        <v>32</v>
      </c>
      <c r="E3261">
        <v>56</v>
      </c>
      <c r="F3261" t="s">
        <v>54</v>
      </c>
      <c r="G3261" t="s">
        <v>54</v>
      </c>
      <c r="H3261" t="s">
        <v>45</v>
      </c>
      <c r="I3261">
        <v>10</v>
      </c>
      <c r="J3261" t="s">
        <v>46</v>
      </c>
      <c r="K3261" t="s">
        <v>47</v>
      </c>
      <c r="L3261">
        <v>1</v>
      </c>
      <c r="M3261">
        <v>5</v>
      </c>
      <c r="N3261">
        <v>26</v>
      </c>
      <c r="O3261" t="s">
        <v>55</v>
      </c>
      <c r="P3261">
        <v>18006.264200000001</v>
      </c>
      <c r="Q3261" t="s">
        <v>49</v>
      </c>
      <c r="R3261">
        <v>10000</v>
      </c>
      <c r="S3261">
        <v>200</v>
      </c>
      <c r="T3261">
        <v>10</v>
      </c>
      <c r="U3261" t="s">
        <v>50</v>
      </c>
      <c r="V3261">
        <v>0</v>
      </c>
      <c r="W3261">
        <v>0</v>
      </c>
      <c r="X3261">
        <v>3</v>
      </c>
      <c r="Y3261" t="s">
        <v>51</v>
      </c>
      <c r="Z3261" t="s">
        <v>60</v>
      </c>
      <c r="AA3261">
        <v>4.9875311999999998E-2</v>
      </c>
      <c r="AB3261">
        <v>0.37763665200000002</v>
      </c>
      <c r="AC3261">
        <v>0.20775686099999999</v>
      </c>
      <c r="AD3261">
        <v>0.16183176499999999</v>
      </c>
      <c r="AE3261">
        <v>13.282216500000001</v>
      </c>
      <c r="AF3261">
        <v>0.48209954399999999</v>
      </c>
      <c r="AG3261">
        <v>2.337718304</v>
      </c>
      <c r="AH3261">
        <v>0.40016190000000001</v>
      </c>
      <c r="AI3261">
        <v>1.4570965999999999E-2</v>
      </c>
      <c r="AJ3261">
        <v>1</v>
      </c>
      <c r="AK3261">
        <v>850808</v>
      </c>
      <c r="AL3261">
        <v>0</v>
      </c>
      <c r="AM3261" t="s">
        <v>53</v>
      </c>
      <c r="AN3261">
        <v>1012006</v>
      </c>
      <c r="AO3261">
        <v>6112006</v>
      </c>
      <c r="AP3261">
        <v>1635.51</v>
      </c>
      <c r="AQ3261">
        <v>1</v>
      </c>
      <c r="AR3261">
        <v>1</v>
      </c>
      <c r="AS3261">
        <v>1635.51</v>
      </c>
      <c r="AT3261">
        <v>1381.74499511718</v>
      </c>
      <c r="AU3261">
        <v>1241.034766</v>
      </c>
      <c r="AV3261">
        <v>89.325294494628906</v>
      </c>
      <c r="AW3261">
        <v>1635.50999999999</v>
      </c>
      <c r="AX3261">
        <f t="shared" si="200"/>
        <v>253.76500488281999</v>
      </c>
      <c r="AY3261">
        <f t="shared" si="201"/>
        <v>394.475234</v>
      </c>
      <c r="AZ3261">
        <f t="shared" si="202"/>
        <v>1546.1847055053711</v>
      </c>
      <c r="BA3261">
        <f t="shared" si="203"/>
        <v>1.0004441719502211E-11</v>
      </c>
    </row>
    <row r="3262" spans="1:53" x14ac:dyDescent="0.35">
      <c r="A3262">
        <v>2638829</v>
      </c>
      <c r="B3262">
        <v>2007</v>
      </c>
      <c r="C3262">
        <v>35</v>
      </c>
      <c r="D3262">
        <v>35</v>
      </c>
      <c r="E3262">
        <v>56</v>
      </c>
      <c r="F3262" t="s">
        <v>54</v>
      </c>
      <c r="G3262" t="s">
        <v>54</v>
      </c>
      <c r="H3262" t="s">
        <v>45</v>
      </c>
      <c r="I3262">
        <v>13</v>
      </c>
      <c r="J3262" t="s">
        <v>46</v>
      </c>
      <c r="K3262" t="s">
        <v>47</v>
      </c>
      <c r="L3262">
        <v>1</v>
      </c>
      <c r="M3262">
        <v>8</v>
      </c>
      <c r="N3262">
        <v>39</v>
      </c>
      <c r="O3262" t="s">
        <v>86</v>
      </c>
      <c r="P3262">
        <v>10352.657149999999</v>
      </c>
      <c r="Q3262" t="s">
        <v>49</v>
      </c>
      <c r="R3262">
        <v>10000</v>
      </c>
      <c r="S3262">
        <v>100</v>
      </c>
      <c r="T3262">
        <v>3</v>
      </c>
      <c r="U3262" t="s">
        <v>62</v>
      </c>
      <c r="V3262">
        <v>0</v>
      </c>
      <c r="W3262">
        <v>0</v>
      </c>
      <c r="X3262">
        <v>2</v>
      </c>
      <c r="Y3262" t="s">
        <v>51</v>
      </c>
      <c r="Z3262" t="s">
        <v>60</v>
      </c>
      <c r="AA3262">
        <v>4.9875311999999998E-2</v>
      </c>
      <c r="AB3262">
        <v>0.37763665200000002</v>
      </c>
      <c r="AC3262">
        <v>0.20775686099999999</v>
      </c>
      <c r="AD3262">
        <v>0.16183176499999999</v>
      </c>
      <c r="AE3262">
        <v>13.282216500000001</v>
      </c>
      <c r="AF3262">
        <v>0.48209954399999999</v>
      </c>
      <c r="AG3262">
        <v>2.337718304</v>
      </c>
      <c r="AH3262">
        <v>0.40016190000000001</v>
      </c>
      <c r="AI3262">
        <v>1.4570965999999999E-2</v>
      </c>
      <c r="AJ3262">
        <v>10</v>
      </c>
      <c r="AK3262">
        <v>850808</v>
      </c>
      <c r="AL3262">
        <v>0</v>
      </c>
      <c r="AM3262" t="s">
        <v>53</v>
      </c>
      <c r="AN3262">
        <v>1012007</v>
      </c>
      <c r="AO3262">
        <v>17102007</v>
      </c>
      <c r="AP3262">
        <v>1638.88</v>
      </c>
      <c r="AQ3262">
        <v>1</v>
      </c>
      <c r="AR3262">
        <v>1</v>
      </c>
      <c r="AS3262">
        <v>1638.88</v>
      </c>
      <c r="AT3262">
        <v>1483.04223632812</v>
      </c>
      <c r="AU3262">
        <v>1115.9963580000001</v>
      </c>
      <c r="AV3262">
        <v>89.325294494628906</v>
      </c>
      <c r="AW3262">
        <v>1638.88</v>
      </c>
      <c r="AX3262">
        <f t="shared" si="200"/>
        <v>155.83776367188011</v>
      </c>
      <c r="AY3262">
        <f t="shared" si="201"/>
        <v>522.88364200000001</v>
      </c>
      <c r="AZ3262">
        <f t="shared" si="202"/>
        <v>1549.5547055053712</v>
      </c>
      <c r="BA3262">
        <f t="shared" si="203"/>
        <v>0</v>
      </c>
    </row>
    <row r="3263" spans="1:53" x14ac:dyDescent="0.35">
      <c r="A3263">
        <v>3079879</v>
      </c>
      <c r="B3263">
        <v>2005</v>
      </c>
      <c r="C3263">
        <v>52</v>
      </c>
      <c r="D3263">
        <v>52</v>
      </c>
      <c r="E3263">
        <v>69</v>
      </c>
      <c r="F3263" t="s">
        <v>45</v>
      </c>
      <c r="G3263" t="s">
        <v>45</v>
      </c>
      <c r="H3263" t="s">
        <v>54</v>
      </c>
      <c r="I3263">
        <v>28</v>
      </c>
      <c r="J3263" t="s">
        <v>57</v>
      </c>
      <c r="K3263" t="s">
        <v>64</v>
      </c>
      <c r="L3263">
        <v>2</v>
      </c>
      <c r="M3263">
        <v>2</v>
      </c>
      <c r="N3263">
        <v>26</v>
      </c>
      <c r="O3263" t="s">
        <v>72</v>
      </c>
      <c r="P3263">
        <v>31663.317179999998</v>
      </c>
      <c r="Q3263" t="s">
        <v>56</v>
      </c>
      <c r="R3263">
        <v>12000</v>
      </c>
      <c r="S3263">
        <v>0</v>
      </c>
      <c r="T3263">
        <v>3</v>
      </c>
      <c r="U3263" t="s">
        <v>62</v>
      </c>
      <c r="V3263">
        <v>0</v>
      </c>
      <c r="W3263">
        <v>0</v>
      </c>
      <c r="X3263">
        <v>0</v>
      </c>
      <c r="Y3263" t="s">
        <v>63</v>
      </c>
      <c r="Z3263" t="s">
        <v>60</v>
      </c>
      <c r="AA3263">
        <v>3.8656885000000002E-2</v>
      </c>
      <c r="AB3263">
        <v>0.47262979700000002</v>
      </c>
      <c r="AC3263">
        <v>0.168171558</v>
      </c>
      <c r="AD3263">
        <v>9.0569031999999994E-2</v>
      </c>
      <c r="AE3263">
        <v>10.95900621</v>
      </c>
      <c r="AF3263">
        <v>0.48605758300000002</v>
      </c>
      <c r="AG3263">
        <v>2.4892776520000002</v>
      </c>
      <c r="AH3263">
        <v>0.42912246900000001</v>
      </c>
      <c r="AI3263">
        <v>1.8482802999999999E-2</v>
      </c>
      <c r="AJ3263">
        <v>6</v>
      </c>
      <c r="AK3263">
        <v>850809</v>
      </c>
      <c r="AL3263">
        <v>0</v>
      </c>
      <c r="AM3263" t="s">
        <v>53</v>
      </c>
      <c r="AN3263">
        <v>1012005</v>
      </c>
      <c r="AO3263">
        <v>21092005</v>
      </c>
      <c r="AP3263">
        <v>543.77</v>
      </c>
      <c r="AQ3263">
        <v>1</v>
      </c>
      <c r="AR3263">
        <v>1</v>
      </c>
      <c r="AS3263">
        <v>543.77</v>
      </c>
      <c r="AT3263">
        <v>905.83392333984295</v>
      </c>
      <c r="AU3263">
        <v>1596.632494</v>
      </c>
      <c r="AV3263">
        <v>89.325294494628906</v>
      </c>
      <c r="AW3263">
        <v>543.76999999999896</v>
      </c>
      <c r="AX3263">
        <f t="shared" si="200"/>
        <v>362.06392333984297</v>
      </c>
      <c r="AY3263">
        <f t="shared" si="201"/>
        <v>1052.862494</v>
      </c>
      <c r="AZ3263">
        <f t="shared" si="202"/>
        <v>454.44470550537108</v>
      </c>
      <c r="BA3263">
        <f t="shared" si="203"/>
        <v>1.0231815394945443E-12</v>
      </c>
    </row>
    <row r="3264" spans="1:53" x14ac:dyDescent="0.35">
      <c r="A3264">
        <v>4091024</v>
      </c>
      <c r="B3264">
        <v>2008</v>
      </c>
      <c r="C3264">
        <v>68</v>
      </c>
      <c r="D3264">
        <v>61</v>
      </c>
      <c r="E3264">
        <v>61</v>
      </c>
      <c r="F3264" t="s">
        <v>54</v>
      </c>
      <c r="G3264" t="s">
        <v>45</v>
      </c>
      <c r="H3264" t="s">
        <v>45</v>
      </c>
      <c r="I3264">
        <v>36</v>
      </c>
      <c r="J3264" t="s">
        <v>57</v>
      </c>
      <c r="K3264" t="s">
        <v>58</v>
      </c>
      <c r="L3264">
        <v>2</v>
      </c>
      <c r="M3264">
        <v>7</v>
      </c>
      <c r="N3264">
        <v>22</v>
      </c>
      <c r="O3264" t="s">
        <v>61</v>
      </c>
      <c r="P3264">
        <v>3533.4061889999998</v>
      </c>
      <c r="Q3264" t="s">
        <v>49</v>
      </c>
      <c r="R3264">
        <v>17000</v>
      </c>
      <c r="S3264">
        <v>100</v>
      </c>
      <c r="T3264">
        <v>28</v>
      </c>
      <c r="U3264" t="s">
        <v>50</v>
      </c>
      <c r="V3264">
        <v>0</v>
      </c>
      <c r="W3264">
        <v>0</v>
      </c>
      <c r="X3264">
        <v>2</v>
      </c>
      <c r="Y3264" t="s">
        <v>63</v>
      </c>
      <c r="Z3264" t="s">
        <v>60</v>
      </c>
      <c r="AA3264">
        <v>3.8656885000000002E-2</v>
      </c>
      <c r="AB3264">
        <v>0.47262979700000002</v>
      </c>
      <c r="AC3264">
        <v>0.168171558</v>
      </c>
      <c r="AD3264">
        <v>9.0569031999999994E-2</v>
      </c>
      <c r="AE3264">
        <v>10.95900621</v>
      </c>
      <c r="AF3264">
        <v>0.48605758300000002</v>
      </c>
      <c r="AG3264">
        <v>2.4892776520000002</v>
      </c>
      <c r="AH3264">
        <v>0.42912246900000001</v>
      </c>
      <c r="AI3264">
        <v>1.8482802999999999E-2</v>
      </c>
      <c r="AJ3264">
        <v>6</v>
      </c>
      <c r="AK3264">
        <v>850809</v>
      </c>
      <c r="AL3264">
        <v>0</v>
      </c>
      <c r="AM3264" t="s">
        <v>53</v>
      </c>
      <c r="AN3264">
        <v>1012008</v>
      </c>
      <c r="AO3264">
        <v>26112008</v>
      </c>
      <c r="AP3264">
        <v>1090.3399999999999</v>
      </c>
      <c r="AQ3264">
        <v>1</v>
      </c>
      <c r="AR3264">
        <v>1</v>
      </c>
      <c r="AS3264">
        <v>1090.3399999999999</v>
      </c>
      <c r="AT3264">
        <v>675.552001953125</v>
      </c>
      <c r="AU3264">
        <v>392.5443161</v>
      </c>
      <c r="AV3264">
        <v>89.325294494628906</v>
      </c>
      <c r="AW3264">
        <v>1090.3399999999899</v>
      </c>
      <c r="AX3264">
        <f t="shared" si="200"/>
        <v>414.78799804687492</v>
      </c>
      <c r="AY3264">
        <f t="shared" si="201"/>
        <v>697.79568389999986</v>
      </c>
      <c r="AZ3264">
        <f t="shared" si="202"/>
        <v>1001.014705505371</v>
      </c>
      <c r="BA3264">
        <f t="shared" si="203"/>
        <v>1.0004441719502211E-11</v>
      </c>
    </row>
    <row r="3265" spans="1:53" x14ac:dyDescent="0.35">
      <c r="A3265">
        <v>6133176</v>
      </c>
      <c r="B3265">
        <v>2007</v>
      </c>
      <c r="C3265">
        <v>60</v>
      </c>
      <c r="D3265">
        <v>60</v>
      </c>
      <c r="E3265">
        <v>68</v>
      </c>
      <c r="F3265" t="s">
        <v>54</v>
      </c>
      <c r="G3265" t="s">
        <v>54</v>
      </c>
      <c r="H3265" t="s">
        <v>45</v>
      </c>
      <c r="I3265">
        <v>35</v>
      </c>
      <c r="J3265" t="s">
        <v>57</v>
      </c>
      <c r="K3265" t="s">
        <v>58</v>
      </c>
      <c r="L3265">
        <v>2</v>
      </c>
      <c r="M3265">
        <v>4</v>
      </c>
      <c r="N3265">
        <v>27</v>
      </c>
      <c r="O3265" t="s">
        <v>75</v>
      </c>
      <c r="P3265">
        <v>10776.62118</v>
      </c>
      <c r="Q3265" t="s">
        <v>49</v>
      </c>
      <c r="R3265">
        <v>10000</v>
      </c>
      <c r="S3265">
        <v>100</v>
      </c>
      <c r="T3265">
        <v>26</v>
      </c>
      <c r="U3265" t="s">
        <v>50</v>
      </c>
      <c r="V3265">
        <v>0</v>
      </c>
      <c r="W3265">
        <v>0</v>
      </c>
      <c r="X3265">
        <v>1</v>
      </c>
      <c r="Y3265" t="s">
        <v>63</v>
      </c>
      <c r="Z3265" t="s">
        <v>60</v>
      </c>
      <c r="AA3265">
        <v>3.8656885000000002E-2</v>
      </c>
      <c r="AB3265">
        <v>0.47262979700000002</v>
      </c>
      <c r="AC3265">
        <v>0.168171558</v>
      </c>
      <c r="AD3265">
        <v>9.0569031999999994E-2</v>
      </c>
      <c r="AE3265">
        <v>10.95900621</v>
      </c>
      <c r="AF3265">
        <v>0.48605758300000002</v>
      </c>
      <c r="AG3265">
        <v>2.4892776520000002</v>
      </c>
      <c r="AH3265">
        <v>0.42912246900000001</v>
      </c>
      <c r="AI3265">
        <v>1.8482802999999999E-2</v>
      </c>
      <c r="AJ3265">
        <v>10</v>
      </c>
      <c r="AK3265">
        <v>850809</v>
      </c>
      <c r="AL3265">
        <v>0</v>
      </c>
      <c r="AM3265" t="s">
        <v>53</v>
      </c>
      <c r="AN3265">
        <v>14052007</v>
      </c>
      <c r="AO3265">
        <v>31122007</v>
      </c>
      <c r="AP3265">
        <v>1178.1500000000001</v>
      </c>
      <c r="AQ3265">
        <v>1</v>
      </c>
      <c r="AR3265">
        <v>1</v>
      </c>
      <c r="AS3265">
        <v>1178.1500000000001</v>
      </c>
      <c r="AT3265">
        <v>1640.41845703125</v>
      </c>
      <c r="AU3265">
        <v>1224.423198</v>
      </c>
      <c r="AV3265">
        <v>89.325294494628906</v>
      </c>
      <c r="AW3265">
        <v>1178.1500000000001</v>
      </c>
      <c r="AX3265">
        <f t="shared" si="200"/>
        <v>462.26845703124991</v>
      </c>
      <c r="AY3265">
        <f t="shared" si="201"/>
        <v>46.273197999999866</v>
      </c>
      <c r="AZ3265">
        <f t="shared" si="202"/>
        <v>1088.8247055053712</v>
      </c>
      <c r="BA3265">
        <f t="shared" si="203"/>
        <v>0</v>
      </c>
    </row>
    <row r="3266" spans="1:53" x14ac:dyDescent="0.35">
      <c r="A3266">
        <v>2334781</v>
      </c>
      <c r="B3266">
        <v>2005</v>
      </c>
      <c r="C3266">
        <v>34</v>
      </c>
      <c r="D3266">
        <v>34</v>
      </c>
      <c r="E3266">
        <v>56</v>
      </c>
      <c r="F3266" t="s">
        <v>54</v>
      </c>
      <c r="G3266" t="s">
        <v>54</v>
      </c>
      <c r="H3266" t="s">
        <v>45</v>
      </c>
      <c r="I3266">
        <v>13</v>
      </c>
      <c r="J3266" t="s">
        <v>57</v>
      </c>
      <c r="K3266" t="s">
        <v>47</v>
      </c>
      <c r="L3266">
        <v>1</v>
      </c>
      <c r="M3266">
        <v>9</v>
      </c>
      <c r="N3266">
        <v>32</v>
      </c>
      <c r="O3266" t="s">
        <v>77</v>
      </c>
      <c r="P3266">
        <v>4289.4768720000002</v>
      </c>
      <c r="Q3266" t="s">
        <v>49</v>
      </c>
      <c r="R3266">
        <v>12000</v>
      </c>
      <c r="S3266">
        <v>0</v>
      </c>
      <c r="T3266">
        <v>16</v>
      </c>
      <c r="U3266" t="s">
        <v>50</v>
      </c>
      <c r="V3266">
        <v>0</v>
      </c>
      <c r="W3266">
        <v>0</v>
      </c>
      <c r="X3266">
        <v>3</v>
      </c>
      <c r="Y3266" t="s">
        <v>63</v>
      </c>
      <c r="Z3266" t="s">
        <v>60</v>
      </c>
      <c r="AA3266">
        <v>0.14700544500000001</v>
      </c>
      <c r="AB3266">
        <v>0.67028985500000005</v>
      </c>
      <c r="AC3266">
        <v>0.114130435</v>
      </c>
      <c r="AD3266">
        <v>0.214617169</v>
      </c>
      <c r="AE3266">
        <v>15.672727269999999</v>
      </c>
      <c r="AF3266">
        <v>0.49883990700000003</v>
      </c>
      <c r="AG3266">
        <v>1.5615942030000001</v>
      </c>
      <c r="AH3266">
        <v>0.26017441899999999</v>
      </c>
      <c r="AI3266">
        <v>8.72093E-3</v>
      </c>
      <c r="AJ3266">
        <v>8</v>
      </c>
      <c r="AK3266">
        <v>860102</v>
      </c>
      <c r="AL3266">
        <v>0</v>
      </c>
      <c r="AM3266" t="s">
        <v>53</v>
      </c>
      <c r="AN3266">
        <v>10042005</v>
      </c>
      <c r="AO3266">
        <v>31122005</v>
      </c>
      <c r="AP3266">
        <v>1358.76</v>
      </c>
      <c r="AQ3266">
        <v>1</v>
      </c>
      <c r="AR3266">
        <v>1</v>
      </c>
      <c r="AS3266">
        <v>1358.76</v>
      </c>
      <c r="AT3266">
        <v>815.35125732421795</v>
      </c>
      <c r="AU3266">
        <v>558.26550050000003</v>
      </c>
      <c r="AV3266">
        <v>89.325294494628906</v>
      </c>
      <c r="AW3266">
        <v>1358.75999999999</v>
      </c>
      <c r="AX3266">
        <f t="shared" ref="AX3266:AX3329" si="204">ABS(AT3266-AS3266)</f>
        <v>543.40874267578204</v>
      </c>
      <c r="AY3266">
        <f t="shared" ref="AY3266:AY3329" si="205">ABS(AU3266-AS3266)</f>
        <v>800.49449949999996</v>
      </c>
      <c r="AZ3266">
        <f t="shared" si="202"/>
        <v>1269.4347055053711</v>
      </c>
      <c r="BA3266">
        <f t="shared" si="203"/>
        <v>1.0004441719502211E-11</v>
      </c>
    </row>
    <row r="3267" spans="1:53" x14ac:dyDescent="0.35">
      <c r="A3267">
        <v>4918492</v>
      </c>
      <c r="B3267">
        <v>2008</v>
      </c>
      <c r="C3267">
        <v>45</v>
      </c>
      <c r="D3267">
        <v>45</v>
      </c>
      <c r="E3267">
        <v>56</v>
      </c>
      <c r="F3267" t="s">
        <v>54</v>
      </c>
      <c r="G3267" t="s">
        <v>54</v>
      </c>
      <c r="H3267" t="s">
        <v>45</v>
      </c>
      <c r="I3267">
        <v>24</v>
      </c>
      <c r="J3267" t="s">
        <v>57</v>
      </c>
      <c r="K3267" t="s">
        <v>47</v>
      </c>
      <c r="L3267">
        <v>1</v>
      </c>
      <c r="M3267">
        <v>4</v>
      </c>
      <c r="N3267">
        <v>36</v>
      </c>
      <c r="O3267" t="s">
        <v>75</v>
      </c>
      <c r="P3267">
        <v>5581.0293220000003</v>
      </c>
      <c r="Q3267" t="s">
        <v>49</v>
      </c>
      <c r="R3267">
        <v>15000</v>
      </c>
      <c r="S3267">
        <v>100</v>
      </c>
      <c r="T3267">
        <v>8</v>
      </c>
      <c r="U3267" t="s">
        <v>62</v>
      </c>
      <c r="V3267">
        <v>0</v>
      </c>
      <c r="W3267">
        <v>0</v>
      </c>
      <c r="X3267">
        <v>2</v>
      </c>
      <c r="Y3267" t="s">
        <v>51</v>
      </c>
      <c r="Z3267" t="s">
        <v>52</v>
      </c>
      <c r="AA3267">
        <v>0.105006419</v>
      </c>
      <c r="AB3267">
        <v>0.34762516100000002</v>
      </c>
      <c r="AC3267">
        <v>0.25365853700000002</v>
      </c>
      <c r="AD3267">
        <v>0.13380782899999999</v>
      </c>
      <c r="AE3267">
        <v>8.2163742689999992</v>
      </c>
      <c r="AF3267">
        <v>0.50066090500000004</v>
      </c>
      <c r="AG3267">
        <v>2.525032092</v>
      </c>
      <c r="AH3267">
        <v>0.33747471800000001</v>
      </c>
      <c r="AI3267">
        <v>8.379081E-3</v>
      </c>
      <c r="AJ3267">
        <v>10</v>
      </c>
      <c r="AK3267">
        <v>860501</v>
      </c>
      <c r="AL3267">
        <v>0</v>
      </c>
      <c r="AM3267" t="s">
        <v>53</v>
      </c>
      <c r="AN3267">
        <v>1012008</v>
      </c>
      <c r="AO3267">
        <v>3062008</v>
      </c>
      <c r="AP3267">
        <v>1779.28</v>
      </c>
      <c r="AQ3267">
        <v>1</v>
      </c>
      <c r="AR3267">
        <v>1</v>
      </c>
      <c r="AS3267">
        <v>1779.28</v>
      </c>
      <c r="AT3267">
        <v>798.46685791015602</v>
      </c>
      <c r="AU3267">
        <v>1105.787869</v>
      </c>
      <c r="AV3267">
        <v>89.325294494628906</v>
      </c>
      <c r="AW3267">
        <v>1779.27999999999</v>
      </c>
      <c r="AX3267">
        <f t="shared" si="204"/>
        <v>980.81314208984395</v>
      </c>
      <c r="AY3267">
        <f t="shared" si="205"/>
        <v>673.49213099999997</v>
      </c>
      <c r="AZ3267">
        <f t="shared" ref="AZ3267:AZ3330" si="206">ABS(AV3267-AS3267)</f>
        <v>1689.9547055053711</v>
      </c>
      <c r="BA3267">
        <f t="shared" ref="BA3267:BA3330" si="207">ABS(AW3267-AS3267)</f>
        <v>1.0004441719502211E-11</v>
      </c>
    </row>
    <row r="3268" spans="1:53" x14ac:dyDescent="0.35">
      <c r="A3268">
        <v>3393166</v>
      </c>
      <c r="B3268">
        <v>2006</v>
      </c>
      <c r="C3268">
        <v>29</v>
      </c>
      <c r="D3268">
        <v>29</v>
      </c>
      <c r="E3268">
        <v>56</v>
      </c>
      <c r="F3268" t="s">
        <v>54</v>
      </c>
      <c r="G3268" t="s">
        <v>54</v>
      </c>
      <c r="H3268" t="s">
        <v>45</v>
      </c>
      <c r="I3268">
        <v>9</v>
      </c>
      <c r="J3268" t="s">
        <v>57</v>
      </c>
      <c r="K3268" t="s">
        <v>47</v>
      </c>
      <c r="L3268">
        <v>1</v>
      </c>
      <c r="M3268">
        <v>9</v>
      </c>
      <c r="N3268">
        <v>9</v>
      </c>
      <c r="O3268" t="s">
        <v>55</v>
      </c>
      <c r="P3268">
        <v>4625.1512350000003</v>
      </c>
      <c r="Q3268" t="s">
        <v>49</v>
      </c>
      <c r="R3268">
        <v>6000</v>
      </c>
      <c r="S3268">
        <v>50</v>
      </c>
      <c r="T3268">
        <v>5</v>
      </c>
      <c r="U3268" t="s">
        <v>62</v>
      </c>
      <c r="V3268">
        <v>0</v>
      </c>
      <c r="W3268">
        <v>0</v>
      </c>
      <c r="X3268">
        <v>2</v>
      </c>
      <c r="Y3268" t="s">
        <v>51</v>
      </c>
      <c r="Z3268" t="s">
        <v>89</v>
      </c>
      <c r="AA3268">
        <v>4.2126670999999997E-2</v>
      </c>
      <c r="AB3268">
        <v>0.117664149</v>
      </c>
      <c r="AC3268">
        <v>0.55258570600000001</v>
      </c>
      <c r="AD3268">
        <v>0.13484971600000001</v>
      </c>
      <c r="AE3268">
        <v>1.7885014530000001</v>
      </c>
      <c r="AF3268">
        <v>0.500174075</v>
      </c>
      <c r="AG3268">
        <v>2.5034863449999998</v>
      </c>
      <c r="AH3268">
        <v>0.19231960400000001</v>
      </c>
      <c r="AI3268">
        <v>3.8711679999999999E-3</v>
      </c>
      <c r="AJ3268">
        <v>8</v>
      </c>
      <c r="AK3268">
        <v>860907</v>
      </c>
      <c r="AL3268">
        <v>0</v>
      </c>
      <c r="AM3268" t="s">
        <v>53</v>
      </c>
      <c r="AN3268">
        <v>10092006</v>
      </c>
      <c r="AO3268">
        <v>31122006</v>
      </c>
      <c r="AP3268">
        <v>1080.68</v>
      </c>
      <c r="AQ3268">
        <v>1</v>
      </c>
      <c r="AR3268">
        <v>1</v>
      </c>
      <c r="AS3268">
        <v>1080.68</v>
      </c>
      <c r="AT3268">
        <v>826.68157958984295</v>
      </c>
      <c r="AU3268">
        <v>796.76016909999998</v>
      </c>
      <c r="AV3268">
        <v>89.325294494628906</v>
      </c>
      <c r="AW3268">
        <v>1080.68</v>
      </c>
      <c r="AX3268">
        <f t="shared" si="204"/>
        <v>253.99842041015711</v>
      </c>
      <c r="AY3268">
        <f t="shared" si="205"/>
        <v>283.91983090000008</v>
      </c>
      <c r="AZ3268">
        <f t="shared" si="206"/>
        <v>991.35470550537116</v>
      </c>
      <c r="BA3268">
        <f t="shared" si="207"/>
        <v>0</v>
      </c>
    </row>
    <row r="3269" spans="1:53" x14ac:dyDescent="0.35">
      <c r="A3269">
        <v>2428711</v>
      </c>
      <c r="B3269">
        <v>2006</v>
      </c>
      <c r="C3269">
        <v>70</v>
      </c>
      <c r="D3269">
        <v>70</v>
      </c>
      <c r="E3269">
        <v>56</v>
      </c>
      <c r="F3269" t="s">
        <v>54</v>
      </c>
      <c r="G3269" t="s">
        <v>54</v>
      </c>
      <c r="H3269" t="s">
        <v>45</v>
      </c>
      <c r="I3269">
        <v>48</v>
      </c>
      <c r="J3269" t="s">
        <v>46</v>
      </c>
      <c r="K3269" t="s">
        <v>47</v>
      </c>
      <c r="L3269">
        <v>1</v>
      </c>
      <c r="M3269">
        <v>12</v>
      </c>
      <c r="N3269">
        <v>17</v>
      </c>
      <c r="O3269" t="s">
        <v>75</v>
      </c>
      <c r="P3269">
        <v>2763.2065010000001</v>
      </c>
      <c r="Q3269" t="s">
        <v>56</v>
      </c>
      <c r="R3269">
        <v>16000</v>
      </c>
      <c r="S3269">
        <v>100</v>
      </c>
      <c r="T3269">
        <v>11</v>
      </c>
      <c r="U3269" t="s">
        <v>62</v>
      </c>
      <c r="V3269">
        <v>0</v>
      </c>
      <c r="W3269">
        <v>0</v>
      </c>
      <c r="X3269">
        <v>3</v>
      </c>
      <c r="Y3269" t="s">
        <v>51</v>
      </c>
      <c r="Z3269" t="s">
        <v>60</v>
      </c>
      <c r="AA3269">
        <v>0.133133433</v>
      </c>
      <c r="AB3269">
        <v>0.46190761899999999</v>
      </c>
      <c r="AC3269">
        <v>0.141271746</v>
      </c>
      <c r="AD3269">
        <v>0.10340564200000001</v>
      </c>
      <c r="AE3269">
        <v>33.573584910000001</v>
      </c>
      <c r="AF3269">
        <v>0.49050241700000002</v>
      </c>
      <c r="AG3269">
        <v>2.668566287</v>
      </c>
      <c r="AH3269">
        <v>0.50657030199999997</v>
      </c>
      <c r="AI3269">
        <v>1.9546648999999999E-2</v>
      </c>
      <c r="AJ3269">
        <v>1</v>
      </c>
      <c r="AK3269">
        <v>870208</v>
      </c>
      <c r="AL3269">
        <v>0</v>
      </c>
      <c r="AM3269" t="s">
        <v>53</v>
      </c>
      <c r="AN3269">
        <v>4022006</v>
      </c>
      <c r="AO3269">
        <v>31122006</v>
      </c>
      <c r="AP3269">
        <v>496.28</v>
      </c>
      <c r="AQ3269">
        <v>1</v>
      </c>
      <c r="AR3269">
        <v>1</v>
      </c>
      <c r="AS3269">
        <v>496.28</v>
      </c>
      <c r="AT3269">
        <v>644.92547607421795</v>
      </c>
      <c r="AU3269">
        <v>708.97312069999998</v>
      </c>
      <c r="AV3269">
        <v>89.325294494628906</v>
      </c>
      <c r="AW3269">
        <v>496.27999999999901</v>
      </c>
      <c r="AX3269">
        <f t="shared" si="204"/>
        <v>148.64547607421798</v>
      </c>
      <c r="AY3269">
        <f t="shared" si="205"/>
        <v>212.69312070000001</v>
      </c>
      <c r="AZ3269">
        <f t="shared" si="206"/>
        <v>406.95470550537107</v>
      </c>
      <c r="BA3269">
        <f t="shared" si="207"/>
        <v>9.6633812063373625E-13</v>
      </c>
    </row>
    <row r="3270" spans="1:53" x14ac:dyDescent="0.35">
      <c r="A3270">
        <v>1721195</v>
      </c>
      <c r="B3270">
        <v>2005</v>
      </c>
      <c r="C3270">
        <v>47</v>
      </c>
      <c r="D3270">
        <v>36</v>
      </c>
      <c r="E3270">
        <v>36</v>
      </c>
      <c r="F3270" t="s">
        <v>45</v>
      </c>
      <c r="G3270" t="s">
        <v>54</v>
      </c>
      <c r="H3270" t="s">
        <v>54</v>
      </c>
      <c r="I3270">
        <v>16</v>
      </c>
      <c r="J3270" t="s">
        <v>57</v>
      </c>
      <c r="K3270" t="s">
        <v>58</v>
      </c>
      <c r="L3270">
        <v>2</v>
      </c>
      <c r="M3270">
        <v>6</v>
      </c>
      <c r="N3270">
        <v>29</v>
      </c>
      <c r="O3270" t="s">
        <v>74</v>
      </c>
      <c r="P3270">
        <v>4525.1473759999999</v>
      </c>
      <c r="Q3270" t="s">
        <v>56</v>
      </c>
      <c r="R3270">
        <v>6000</v>
      </c>
      <c r="S3270">
        <v>200</v>
      </c>
      <c r="T3270">
        <v>12</v>
      </c>
      <c r="U3270" t="s">
        <v>62</v>
      </c>
      <c r="V3270">
        <v>0</v>
      </c>
      <c r="W3270">
        <v>0</v>
      </c>
      <c r="X3270">
        <v>3</v>
      </c>
      <c r="Y3270" t="s">
        <v>51</v>
      </c>
      <c r="Z3270" t="s">
        <v>65</v>
      </c>
      <c r="AA3270">
        <v>0.19218158900000001</v>
      </c>
      <c r="AB3270">
        <v>0.46305170200000001</v>
      </c>
      <c r="AC3270">
        <v>0.13114754100000001</v>
      </c>
      <c r="AD3270">
        <v>0.15659869200000001</v>
      </c>
      <c r="AE3270">
        <v>31.1257485</v>
      </c>
      <c r="AF3270">
        <v>0.48643709099999999</v>
      </c>
      <c r="AG3270">
        <v>2.621941992</v>
      </c>
      <c r="AH3270">
        <v>0.48345509199999998</v>
      </c>
      <c r="AI3270">
        <v>1.9338204000000001E-2</v>
      </c>
      <c r="AJ3270">
        <v>8</v>
      </c>
      <c r="AK3270">
        <v>870209</v>
      </c>
      <c r="AL3270">
        <v>0</v>
      </c>
      <c r="AM3270" t="s">
        <v>53</v>
      </c>
      <c r="AN3270">
        <v>1012005</v>
      </c>
      <c r="AO3270">
        <v>17082005</v>
      </c>
      <c r="AP3270">
        <v>984.11</v>
      </c>
      <c r="AQ3270">
        <v>1</v>
      </c>
      <c r="AR3270">
        <v>1</v>
      </c>
      <c r="AS3270">
        <v>984.11</v>
      </c>
      <c r="AT3270">
        <v>836.02233886718705</v>
      </c>
      <c r="AU3270">
        <v>725.77489479999997</v>
      </c>
      <c r="AV3270">
        <v>89.325294494628906</v>
      </c>
      <c r="AW3270">
        <v>984.11</v>
      </c>
      <c r="AX3270">
        <f t="shared" si="204"/>
        <v>148.08766113281297</v>
      </c>
      <c r="AY3270">
        <f t="shared" si="205"/>
        <v>258.33510520000004</v>
      </c>
      <c r="AZ3270">
        <f t="shared" si="206"/>
        <v>894.78470550537111</v>
      </c>
      <c r="BA3270">
        <f t="shared" si="207"/>
        <v>0</v>
      </c>
    </row>
    <row r="3271" spans="1:53" x14ac:dyDescent="0.35">
      <c r="A3271">
        <v>442750</v>
      </c>
      <c r="B3271">
        <v>2008</v>
      </c>
      <c r="C3271">
        <v>26</v>
      </c>
      <c r="D3271">
        <v>26</v>
      </c>
      <c r="E3271">
        <v>56</v>
      </c>
      <c r="F3271" t="s">
        <v>54</v>
      </c>
      <c r="G3271" t="s">
        <v>54</v>
      </c>
      <c r="H3271" t="s">
        <v>45</v>
      </c>
      <c r="I3271">
        <v>3</v>
      </c>
      <c r="J3271" t="s">
        <v>46</v>
      </c>
      <c r="K3271" t="s">
        <v>47</v>
      </c>
      <c r="L3271">
        <v>1</v>
      </c>
      <c r="M3271">
        <v>13</v>
      </c>
      <c r="N3271">
        <v>30</v>
      </c>
      <c r="O3271" t="s">
        <v>61</v>
      </c>
      <c r="P3271">
        <v>11921.037259999999</v>
      </c>
      <c r="Q3271" t="s">
        <v>56</v>
      </c>
      <c r="R3271">
        <v>10000</v>
      </c>
      <c r="S3271">
        <v>50</v>
      </c>
      <c r="T3271">
        <v>0</v>
      </c>
      <c r="U3271" t="s">
        <v>62</v>
      </c>
      <c r="V3271">
        <v>2</v>
      </c>
      <c r="W3271">
        <v>0</v>
      </c>
      <c r="X3271">
        <v>6</v>
      </c>
      <c r="Y3271" t="s">
        <v>51</v>
      </c>
      <c r="Z3271" t="s">
        <v>52</v>
      </c>
      <c r="AA3271">
        <v>0.166997223</v>
      </c>
      <c r="AB3271">
        <v>0.60813492099999999</v>
      </c>
      <c r="AC3271">
        <v>0.14900793700000001</v>
      </c>
      <c r="AD3271">
        <v>0.12945341899999999</v>
      </c>
      <c r="AE3271">
        <v>36.541778979999997</v>
      </c>
      <c r="AF3271">
        <v>0.48565316800000002</v>
      </c>
      <c r="AG3271">
        <v>2.6898809520000002</v>
      </c>
      <c r="AH3271">
        <v>0.58535769999999998</v>
      </c>
      <c r="AI3271">
        <v>2.6409628000000001E-2</v>
      </c>
      <c r="AJ3271">
        <v>7</v>
      </c>
      <c r="AK3271">
        <v>870301</v>
      </c>
      <c r="AL3271">
        <v>1</v>
      </c>
      <c r="AM3271" t="s">
        <v>53</v>
      </c>
      <c r="AN3271">
        <v>18012008</v>
      </c>
      <c r="AO3271">
        <v>31122008</v>
      </c>
      <c r="AP3271">
        <v>683.76</v>
      </c>
      <c r="AQ3271">
        <v>1</v>
      </c>
      <c r="AR3271">
        <v>1</v>
      </c>
      <c r="AS3271">
        <v>683.76</v>
      </c>
      <c r="AT3271">
        <v>627.427978515625</v>
      </c>
      <c r="AU3271">
        <v>895.35779539999999</v>
      </c>
      <c r="AV3271">
        <v>89.325294494628906</v>
      </c>
      <c r="AW3271">
        <v>938.13999999999896</v>
      </c>
      <c r="AX3271">
        <f t="shared" si="204"/>
        <v>56.332021484374991</v>
      </c>
      <c r="AY3271">
        <f t="shared" si="205"/>
        <v>211.5977954</v>
      </c>
      <c r="AZ3271">
        <f t="shared" si="206"/>
        <v>594.43470550537108</v>
      </c>
      <c r="BA3271">
        <f t="shared" si="207"/>
        <v>254.37999999999897</v>
      </c>
    </row>
    <row r="3272" spans="1:53" x14ac:dyDescent="0.35">
      <c r="A3272">
        <v>5084786</v>
      </c>
      <c r="B3272">
        <v>2006</v>
      </c>
      <c r="C3272">
        <v>36</v>
      </c>
      <c r="D3272">
        <v>36</v>
      </c>
      <c r="E3272">
        <v>80</v>
      </c>
      <c r="F3272" t="s">
        <v>45</v>
      </c>
      <c r="G3272" t="s">
        <v>45</v>
      </c>
      <c r="H3272" t="s">
        <v>54</v>
      </c>
      <c r="I3272">
        <v>15</v>
      </c>
      <c r="J3272" t="s">
        <v>57</v>
      </c>
      <c r="K3272" t="s">
        <v>58</v>
      </c>
      <c r="L3272">
        <v>2</v>
      </c>
      <c r="M3272">
        <v>3</v>
      </c>
      <c r="N3272">
        <v>32</v>
      </c>
      <c r="O3272" t="s">
        <v>86</v>
      </c>
      <c r="P3272">
        <v>13094.94701</v>
      </c>
      <c r="Q3272" t="s">
        <v>49</v>
      </c>
      <c r="R3272">
        <v>8000</v>
      </c>
      <c r="S3272">
        <v>100</v>
      </c>
      <c r="T3272">
        <v>6</v>
      </c>
      <c r="U3272" t="s">
        <v>50</v>
      </c>
      <c r="V3272">
        <v>0</v>
      </c>
      <c r="W3272">
        <v>1</v>
      </c>
      <c r="X3272">
        <v>0</v>
      </c>
      <c r="Y3272" t="s">
        <v>51</v>
      </c>
      <c r="Z3272" t="s">
        <v>52</v>
      </c>
      <c r="AA3272">
        <v>0.23899821099999999</v>
      </c>
      <c r="AB3272">
        <v>0.57012522399999999</v>
      </c>
      <c r="AC3272">
        <v>0.121466905</v>
      </c>
      <c r="AD3272">
        <v>0.18258124100000001</v>
      </c>
      <c r="AE3272">
        <v>39.351515149999997</v>
      </c>
      <c r="AF3272">
        <v>0.48275065499999997</v>
      </c>
      <c r="AG3272">
        <v>2.3230769229999999</v>
      </c>
      <c r="AH3272">
        <v>0.56983849900000005</v>
      </c>
      <c r="AI3272">
        <v>2.1169795000000002E-2</v>
      </c>
      <c r="AJ3272">
        <v>10</v>
      </c>
      <c r="AK3272">
        <v>870302</v>
      </c>
      <c r="AL3272">
        <v>0</v>
      </c>
      <c r="AM3272" t="s">
        <v>53</v>
      </c>
      <c r="AN3272">
        <v>20102006</v>
      </c>
      <c r="AO3272">
        <v>31122006</v>
      </c>
      <c r="AP3272">
        <v>2640.89</v>
      </c>
      <c r="AQ3272">
        <v>1</v>
      </c>
      <c r="AR3272">
        <v>1</v>
      </c>
      <c r="AS3272">
        <v>2640.89</v>
      </c>
      <c r="AT3272">
        <v>1533.96313476562</v>
      </c>
      <c r="AU3272">
        <v>1199.2683239999999</v>
      </c>
      <c r="AV3272">
        <v>89.325294494628906</v>
      </c>
      <c r="AW3272">
        <v>2640.8899999999899</v>
      </c>
      <c r="AX3272">
        <f t="shared" si="204"/>
        <v>1106.9268652343799</v>
      </c>
      <c r="AY3272">
        <f t="shared" si="205"/>
        <v>1441.621676</v>
      </c>
      <c r="AZ3272">
        <f t="shared" si="206"/>
        <v>2551.564705505371</v>
      </c>
      <c r="BA3272">
        <f t="shared" si="207"/>
        <v>1.0004441719502211E-11</v>
      </c>
    </row>
    <row r="3273" spans="1:53" x14ac:dyDescent="0.35">
      <c r="A3273">
        <v>7362863</v>
      </c>
      <c r="B3273">
        <v>2008</v>
      </c>
      <c r="C3273">
        <v>33</v>
      </c>
      <c r="D3273">
        <v>33</v>
      </c>
      <c r="E3273">
        <v>47</v>
      </c>
      <c r="F3273" t="s">
        <v>54</v>
      </c>
      <c r="G3273" t="s">
        <v>54</v>
      </c>
      <c r="H3273" t="s">
        <v>45</v>
      </c>
      <c r="I3273">
        <v>12</v>
      </c>
      <c r="J3273" t="s">
        <v>57</v>
      </c>
      <c r="K3273" t="s">
        <v>58</v>
      </c>
      <c r="L3273">
        <v>2</v>
      </c>
      <c r="M3273">
        <v>4</v>
      </c>
      <c r="N3273">
        <v>23</v>
      </c>
      <c r="O3273" t="s">
        <v>75</v>
      </c>
      <c r="P3273">
        <v>16164.03414</v>
      </c>
      <c r="Q3273" t="s">
        <v>49</v>
      </c>
      <c r="R3273">
        <v>8000</v>
      </c>
      <c r="S3273">
        <v>50</v>
      </c>
      <c r="T3273">
        <v>11</v>
      </c>
      <c r="U3273" t="s">
        <v>62</v>
      </c>
      <c r="V3273">
        <v>0</v>
      </c>
      <c r="W3273">
        <v>0</v>
      </c>
      <c r="X3273">
        <v>1</v>
      </c>
      <c r="Y3273" t="s">
        <v>51</v>
      </c>
      <c r="Z3273" t="s">
        <v>52</v>
      </c>
      <c r="AA3273">
        <v>0.10027649800000001</v>
      </c>
      <c r="AB3273">
        <v>0.34082949299999998</v>
      </c>
      <c r="AC3273">
        <v>0.27852534600000001</v>
      </c>
      <c r="AD3273">
        <v>0.18659003800000001</v>
      </c>
      <c r="AE3273">
        <v>30.208333329999999</v>
      </c>
      <c r="AF3273">
        <v>0.47869731799999998</v>
      </c>
      <c r="AG3273">
        <v>2.4055299539999999</v>
      </c>
      <c r="AH3273">
        <v>0.42237368800000002</v>
      </c>
      <c r="AI3273">
        <v>1.2117278E-2</v>
      </c>
      <c r="AJ3273">
        <v>8</v>
      </c>
      <c r="AK3273">
        <v>870303</v>
      </c>
      <c r="AL3273">
        <v>0</v>
      </c>
      <c r="AM3273" t="s">
        <v>53</v>
      </c>
      <c r="AN3273">
        <v>7082008</v>
      </c>
      <c r="AO3273">
        <v>31122008</v>
      </c>
      <c r="AP3273">
        <v>2010.08</v>
      </c>
      <c r="AQ3273">
        <v>1</v>
      </c>
      <c r="AR3273">
        <v>1</v>
      </c>
      <c r="AS3273">
        <v>2010.08</v>
      </c>
      <c r="AT3273">
        <v>1629.35009765625</v>
      </c>
      <c r="AU3273">
        <v>2017.120703</v>
      </c>
      <c r="AV3273">
        <v>89.325294494628906</v>
      </c>
      <c r="AW3273">
        <v>2010.0799999999899</v>
      </c>
      <c r="AX3273">
        <f t="shared" si="204"/>
        <v>380.72990234374993</v>
      </c>
      <c r="AY3273">
        <f t="shared" si="205"/>
        <v>7.0407030000001214</v>
      </c>
      <c r="AZ3273">
        <f t="shared" si="206"/>
        <v>1920.754705505371</v>
      </c>
      <c r="BA3273">
        <f t="shared" si="207"/>
        <v>1.0004441719502211E-11</v>
      </c>
    </row>
    <row r="3274" spans="1:53" x14ac:dyDescent="0.35">
      <c r="A3274">
        <v>5598163</v>
      </c>
      <c r="B3274">
        <v>2006</v>
      </c>
      <c r="C3274">
        <v>37</v>
      </c>
      <c r="D3274">
        <v>37</v>
      </c>
      <c r="E3274">
        <v>53</v>
      </c>
      <c r="F3274" t="s">
        <v>54</v>
      </c>
      <c r="G3274" t="s">
        <v>54</v>
      </c>
      <c r="H3274" t="s">
        <v>45</v>
      </c>
      <c r="I3274">
        <v>14</v>
      </c>
      <c r="J3274" t="s">
        <v>46</v>
      </c>
      <c r="K3274" t="s">
        <v>78</v>
      </c>
      <c r="L3274">
        <v>3</v>
      </c>
      <c r="M3274">
        <v>5</v>
      </c>
      <c r="N3274">
        <v>28</v>
      </c>
      <c r="O3274" t="s">
        <v>96</v>
      </c>
      <c r="P3274">
        <v>9186.4442820000004</v>
      </c>
      <c r="Q3274" t="s">
        <v>49</v>
      </c>
      <c r="R3274">
        <v>15000</v>
      </c>
      <c r="S3274">
        <v>0</v>
      </c>
      <c r="T3274">
        <v>12</v>
      </c>
      <c r="U3274" t="s">
        <v>50</v>
      </c>
      <c r="V3274">
        <v>0</v>
      </c>
      <c r="W3274">
        <v>0</v>
      </c>
      <c r="X3274">
        <v>0</v>
      </c>
      <c r="Y3274" t="s">
        <v>51</v>
      </c>
      <c r="Z3274" t="s">
        <v>60</v>
      </c>
      <c r="AA3274">
        <v>0.108433735</v>
      </c>
      <c r="AB3274">
        <v>0.21572002300000001</v>
      </c>
      <c r="AC3274">
        <v>0.34939758999999998</v>
      </c>
      <c r="AD3274">
        <v>0.19264324499999999</v>
      </c>
      <c r="AE3274">
        <v>37.365638769999997</v>
      </c>
      <c r="AF3274">
        <v>0.481018628</v>
      </c>
      <c r="AG3274">
        <v>2.4331612159999998</v>
      </c>
      <c r="AH3274">
        <v>0.37747704199999998</v>
      </c>
      <c r="AI3274">
        <v>8.8609629999999995E-3</v>
      </c>
      <c r="AJ3274">
        <v>4</v>
      </c>
      <c r="AK3274">
        <v>870304</v>
      </c>
      <c r="AL3274">
        <v>0</v>
      </c>
      <c r="AM3274" t="s">
        <v>53</v>
      </c>
      <c r="AN3274">
        <v>2072006</v>
      </c>
      <c r="AO3274">
        <v>31122006</v>
      </c>
      <c r="AP3274">
        <v>995.49</v>
      </c>
      <c r="AQ3274">
        <v>1</v>
      </c>
      <c r="AR3274">
        <v>1</v>
      </c>
      <c r="AS3274">
        <v>995.49</v>
      </c>
      <c r="AT3274">
        <v>841.7822265625</v>
      </c>
      <c r="AU3274">
        <v>1131.8687689999999</v>
      </c>
      <c r="AV3274">
        <v>89.325294494628906</v>
      </c>
      <c r="AW3274">
        <v>995.49</v>
      </c>
      <c r="AX3274">
        <f t="shared" si="204"/>
        <v>153.70777343750001</v>
      </c>
      <c r="AY3274">
        <f t="shared" si="205"/>
        <v>136.37876899999992</v>
      </c>
      <c r="AZ3274">
        <f t="shared" si="206"/>
        <v>906.1647055053711</v>
      </c>
      <c r="BA3274">
        <f t="shared" si="207"/>
        <v>0</v>
      </c>
    </row>
    <row r="3275" spans="1:53" x14ac:dyDescent="0.35">
      <c r="A3275">
        <v>4329212</v>
      </c>
      <c r="B3275">
        <v>2006</v>
      </c>
      <c r="C3275">
        <v>50</v>
      </c>
      <c r="D3275">
        <v>50</v>
      </c>
      <c r="E3275">
        <v>56</v>
      </c>
      <c r="F3275" t="s">
        <v>54</v>
      </c>
      <c r="G3275" t="s">
        <v>54</v>
      </c>
      <c r="H3275" t="s">
        <v>45</v>
      </c>
      <c r="I3275">
        <v>26</v>
      </c>
      <c r="J3275" t="s">
        <v>57</v>
      </c>
      <c r="K3275" t="s">
        <v>47</v>
      </c>
      <c r="L3275">
        <v>1</v>
      </c>
      <c r="M3275">
        <v>3</v>
      </c>
      <c r="N3275">
        <v>38</v>
      </c>
      <c r="O3275" t="s">
        <v>72</v>
      </c>
      <c r="P3275">
        <v>9945.7741719999995</v>
      </c>
      <c r="Q3275" t="s">
        <v>49</v>
      </c>
      <c r="R3275">
        <v>10000</v>
      </c>
      <c r="S3275">
        <v>100</v>
      </c>
      <c r="T3275">
        <v>17</v>
      </c>
      <c r="U3275" t="s">
        <v>50</v>
      </c>
      <c r="V3275">
        <v>0</v>
      </c>
      <c r="W3275">
        <v>0</v>
      </c>
      <c r="X3275">
        <v>0</v>
      </c>
      <c r="Y3275" t="s">
        <v>51</v>
      </c>
      <c r="Z3275" t="s">
        <v>52</v>
      </c>
      <c r="AA3275">
        <v>0.12996389899999999</v>
      </c>
      <c r="AB3275">
        <v>0.31363088099999997</v>
      </c>
      <c r="AC3275">
        <v>0.32289156600000002</v>
      </c>
      <c r="AD3275">
        <v>0.14530332700000001</v>
      </c>
      <c r="AE3275">
        <v>12.527607359999999</v>
      </c>
      <c r="AF3275">
        <v>0.49363369299999998</v>
      </c>
      <c r="AG3275">
        <v>2.4632086850000001</v>
      </c>
      <c r="AH3275">
        <v>0.40654205599999998</v>
      </c>
      <c r="AI3275">
        <v>1.2683577999999999E-2</v>
      </c>
      <c r="AJ3275">
        <v>4</v>
      </c>
      <c r="AK3275">
        <v>870305</v>
      </c>
      <c r="AL3275">
        <v>0</v>
      </c>
      <c r="AM3275" t="s">
        <v>53</v>
      </c>
      <c r="AN3275">
        <v>1012006</v>
      </c>
      <c r="AO3275">
        <v>26032006</v>
      </c>
      <c r="AP3275">
        <v>479.22</v>
      </c>
      <c r="AQ3275">
        <v>1</v>
      </c>
      <c r="AR3275">
        <v>1</v>
      </c>
      <c r="AS3275">
        <v>479.22</v>
      </c>
      <c r="AT3275">
        <v>951.86682128906205</v>
      </c>
      <c r="AU3275">
        <v>1277.168422</v>
      </c>
      <c r="AV3275">
        <v>89.325294494628906</v>
      </c>
      <c r="AW3275">
        <v>479.22</v>
      </c>
      <c r="AX3275">
        <f t="shared" si="204"/>
        <v>472.64682128906202</v>
      </c>
      <c r="AY3275">
        <f t="shared" si="205"/>
        <v>797.94842199999994</v>
      </c>
      <c r="AZ3275">
        <f t="shared" si="206"/>
        <v>389.89470550537112</v>
      </c>
      <c r="BA3275">
        <f t="shared" si="207"/>
        <v>0</v>
      </c>
    </row>
    <row r="3276" spans="1:53" x14ac:dyDescent="0.35">
      <c r="A3276">
        <v>5255059</v>
      </c>
      <c r="B3276">
        <v>2006</v>
      </c>
      <c r="C3276">
        <v>56</v>
      </c>
      <c r="D3276">
        <v>56</v>
      </c>
      <c r="E3276">
        <v>56</v>
      </c>
      <c r="F3276" t="s">
        <v>54</v>
      </c>
      <c r="G3276" t="s">
        <v>54</v>
      </c>
      <c r="H3276" t="s">
        <v>45</v>
      </c>
      <c r="I3276">
        <v>34</v>
      </c>
      <c r="J3276" t="s">
        <v>46</v>
      </c>
      <c r="K3276" t="s">
        <v>47</v>
      </c>
      <c r="L3276">
        <v>1</v>
      </c>
      <c r="M3276">
        <v>2</v>
      </c>
      <c r="N3276">
        <v>15</v>
      </c>
      <c r="O3276" t="s">
        <v>61</v>
      </c>
      <c r="P3276">
        <v>6739.6707040000001</v>
      </c>
      <c r="Q3276" t="s">
        <v>49</v>
      </c>
      <c r="R3276">
        <v>21000</v>
      </c>
      <c r="S3276">
        <v>100</v>
      </c>
      <c r="T3276">
        <v>1</v>
      </c>
      <c r="U3276" t="s">
        <v>62</v>
      </c>
      <c r="V3276">
        <v>0</v>
      </c>
      <c r="W3276">
        <v>0</v>
      </c>
      <c r="X3276">
        <v>0</v>
      </c>
      <c r="Y3276" t="s">
        <v>51</v>
      </c>
      <c r="Z3276" t="s">
        <v>60</v>
      </c>
      <c r="AA3276">
        <v>2.6086957000000001E-2</v>
      </c>
      <c r="AB3276">
        <v>5.4152638000000003E-2</v>
      </c>
      <c r="AC3276">
        <v>0.52173913000000005</v>
      </c>
      <c r="AD3276">
        <v>0.20907054899999999</v>
      </c>
      <c r="AE3276">
        <v>20.576036869999999</v>
      </c>
      <c r="AF3276">
        <v>0.487793953</v>
      </c>
      <c r="AG3276">
        <v>2.5056116720000001</v>
      </c>
      <c r="AH3276">
        <v>0.23168229800000001</v>
      </c>
      <c r="AI3276">
        <v>6.5943729999999997E-3</v>
      </c>
      <c r="AJ3276">
        <v>6</v>
      </c>
      <c r="AK3276">
        <v>870503</v>
      </c>
      <c r="AL3276">
        <v>0</v>
      </c>
      <c r="AM3276" t="s">
        <v>53</v>
      </c>
      <c r="AN3276">
        <v>16042006</v>
      </c>
      <c r="AO3276">
        <v>31122006</v>
      </c>
      <c r="AP3276">
        <v>747.88</v>
      </c>
      <c r="AQ3276">
        <v>1</v>
      </c>
      <c r="AR3276">
        <v>1</v>
      </c>
      <c r="AS3276">
        <v>747.88</v>
      </c>
      <c r="AT3276">
        <v>937.72100830078102</v>
      </c>
      <c r="AU3276">
        <v>1005.562754</v>
      </c>
      <c r="AV3276">
        <v>89.325294494628906</v>
      </c>
      <c r="AW3276">
        <v>943.65999999999894</v>
      </c>
      <c r="AX3276">
        <f t="shared" si="204"/>
        <v>189.84100830078103</v>
      </c>
      <c r="AY3276">
        <f t="shared" si="205"/>
        <v>257.68275400000005</v>
      </c>
      <c r="AZ3276">
        <f t="shared" si="206"/>
        <v>658.55470550537109</v>
      </c>
      <c r="BA3276">
        <f t="shared" si="207"/>
        <v>195.77999999999895</v>
      </c>
    </row>
    <row r="3277" spans="1:53" x14ac:dyDescent="0.35">
      <c r="A3277">
        <v>4419742</v>
      </c>
      <c r="B3277">
        <v>2006</v>
      </c>
      <c r="C3277">
        <v>33</v>
      </c>
      <c r="D3277">
        <v>33</v>
      </c>
      <c r="E3277">
        <v>56</v>
      </c>
      <c r="F3277" t="s">
        <v>54</v>
      </c>
      <c r="G3277" t="s">
        <v>54</v>
      </c>
      <c r="H3277" t="s">
        <v>45</v>
      </c>
      <c r="I3277">
        <v>12</v>
      </c>
      <c r="J3277" t="s">
        <v>57</v>
      </c>
      <c r="K3277" t="s">
        <v>47</v>
      </c>
      <c r="L3277">
        <v>1</v>
      </c>
      <c r="M3277">
        <v>3</v>
      </c>
      <c r="N3277">
        <v>30</v>
      </c>
      <c r="O3277" t="s">
        <v>87</v>
      </c>
      <c r="P3277">
        <v>10121.512220000001</v>
      </c>
      <c r="Q3277" t="s">
        <v>56</v>
      </c>
      <c r="R3277">
        <v>10000</v>
      </c>
      <c r="S3277">
        <v>0</v>
      </c>
      <c r="T3277">
        <v>15</v>
      </c>
      <c r="U3277" t="s">
        <v>62</v>
      </c>
      <c r="V3277">
        <v>0</v>
      </c>
      <c r="W3277">
        <v>0</v>
      </c>
      <c r="X3277">
        <v>1</v>
      </c>
      <c r="Y3277" t="s">
        <v>51</v>
      </c>
      <c r="Z3277" t="s">
        <v>52</v>
      </c>
      <c r="AA3277">
        <v>0.13553921599999999</v>
      </c>
      <c r="AB3277">
        <v>0.366666667</v>
      </c>
      <c r="AC3277">
        <v>0.23504902</v>
      </c>
      <c r="AD3277">
        <v>0.15628061900000001</v>
      </c>
      <c r="AE3277">
        <v>31.115853659999999</v>
      </c>
      <c r="AF3277">
        <v>0.47266313900000001</v>
      </c>
      <c r="AG3277">
        <v>2.5014705880000001</v>
      </c>
      <c r="AH3277">
        <v>0.41104815900000002</v>
      </c>
      <c r="AI3277">
        <v>1.9263456000000002E-2</v>
      </c>
      <c r="AJ3277">
        <v>7</v>
      </c>
      <c r="AK3277">
        <v>870504</v>
      </c>
      <c r="AL3277">
        <v>0</v>
      </c>
      <c r="AM3277" t="s">
        <v>53</v>
      </c>
      <c r="AN3277">
        <v>26062006</v>
      </c>
      <c r="AO3277">
        <v>31122006</v>
      </c>
      <c r="AP3277">
        <v>1162.4000000000001</v>
      </c>
      <c r="AQ3277">
        <v>1</v>
      </c>
      <c r="AR3277">
        <v>1</v>
      </c>
      <c r="AS3277">
        <v>1162.4000000000001</v>
      </c>
      <c r="AT3277">
        <v>1403.19921875</v>
      </c>
      <c r="AU3277">
        <v>1701.860279</v>
      </c>
      <c r="AV3277">
        <v>89.325294494628906</v>
      </c>
      <c r="AW3277">
        <v>1162.4000000000001</v>
      </c>
      <c r="AX3277">
        <f t="shared" si="204"/>
        <v>240.79921874999991</v>
      </c>
      <c r="AY3277">
        <f t="shared" si="205"/>
        <v>539.4602789999999</v>
      </c>
      <c r="AZ3277">
        <f t="shared" si="206"/>
        <v>1073.0747055053712</v>
      </c>
      <c r="BA3277">
        <f t="shared" si="207"/>
        <v>0</v>
      </c>
    </row>
    <row r="3278" spans="1:53" x14ac:dyDescent="0.35">
      <c r="A3278">
        <v>13337</v>
      </c>
      <c r="B3278">
        <v>2007</v>
      </c>
      <c r="C3278">
        <v>31</v>
      </c>
      <c r="D3278">
        <v>31</v>
      </c>
      <c r="E3278">
        <v>61</v>
      </c>
      <c r="F3278" t="s">
        <v>54</v>
      </c>
      <c r="G3278" t="s">
        <v>54</v>
      </c>
      <c r="H3278" t="s">
        <v>45</v>
      </c>
      <c r="I3278">
        <v>11</v>
      </c>
      <c r="J3278" t="s">
        <v>57</v>
      </c>
      <c r="K3278" t="s">
        <v>58</v>
      </c>
      <c r="L3278">
        <v>2</v>
      </c>
      <c r="M3278">
        <v>5</v>
      </c>
      <c r="N3278">
        <v>4</v>
      </c>
      <c r="O3278" t="s">
        <v>95</v>
      </c>
      <c r="P3278">
        <v>81</v>
      </c>
      <c r="Q3278" t="s">
        <v>56</v>
      </c>
      <c r="R3278">
        <v>10000</v>
      </c>
      <c r="S3278">
        <v>150</v>
      </c>
      <c r="T3278">
        <v>11</v>
      </c>
      <c r="U3278" t="s">
        <v>62</v>
      </c>
      <c r="V3278">
        <v>1</v>
      </c>
      <c r="W3278">
        <v>0</v>
      </c>
      <c r="X3278">
        <v>7</v>
      </c>
      <c r="Y3278" t="s">
        <v>51</v>
      </c>
      <c r="Z3278" t="s">
        <v>52</v>
      </c>
      <c r="AA3278">
        <v>5.5623472E-2</v>
      </c>
      <c r="AB3278">
        <v>0.165647922</v>
      </c>
      <c r="AC3278">
        <v>0.44743276300000001</v>
      </c>
      <c r="AD3278">
        <v>0.186663361</v>
      </c>
      <c r="AE3278">
        <v>4.740305523</v>
      </c>
      <c r="AF3278">
        <v>0.47843331700000002</v>
      </c>
      <c r="AG3278">
        <v>2.465770171</v>
      </c>
      <c r="AH3278">
        <v>0.31881648899999998</v>
      </c>
      <c r="AI3278">
        <v>3.9893619999999998E-3</v>
      </c>
      <c r="AJ3278">
        <v>8</v>
      </c>
      <c r="AK3278">
        <v>870700</v>
      </c>
      <c r="AL3278">
        <v>0</v>
      </c>
      <c r="AM3278" t="s">
        <v>53</v>
      </c>
      <c r="AN3278">
        <v>1012007</v>
      </c>
      <c r="AO3278">
        <v>25092007</v>
      </c>
      <c r="AP3278">
        <v>354.94</v>
      </c>
      <c r="AQ3278">
        <v>1</v>
      </c>
      <c r="AR3278">
        <v>1</v>
      </c>
      <c r="AS3278">
        <v>354.94</v>
      </c>
      <c r="AT3278">
        <v>494.15884399414</v>
      </c>
      <c r="AU3278">
        <v>997.09743660000004</v>
      </c>
      <c r="AV3278">
        <v>89.325294494628906</v>
      </c>
      <c r="AW3278">
        <v>354.93999999999897</v>
      </c>
      <c r="AX3278">
        <f t="shared" si="204"/>
        <v>139.21884399414</v>
      </c>
      <c r="AY3278">
        <f t="shared" si="205"/>
        <v>642.15743659999998</v>
      </c>
      <c r="AZ3278">
        <f t="shared" si="206"/>
        <v>265.61470550537109</v>
      </c>
      <c r="BA3278">
        <f t="shared" si="207"/>
        <v>1.0231815394945443E-12</v>
      </c>
    </row>
    <row r="3279" spans="1:53" x14ac:dyDescent="0.35">
      <c r="A3279">
        <v>4897793</v>
      </c>
      <c r="B3279">
        <v>2006</v>
      </c>
      <c r="C3279">
        <v>36</v>
      </c>
      <c r="D3279">
        <v>36</v>
      </c>
      <c r="E3279">
        <v>68</v>
      </c>
      <c r="F3279" t="s">
        <v>54</v>
      </c>
      <c r="G3279" t="s">
        <v>54</v>
      </c>
      <c r="H3279" t="s">
        <v>45</v>
      </c>
      <c r="I3279">
        <v>12</v>
      </c>
      <c r="J3279" t="s">
        <v>57</v>
      </c>
      <c r="K3279" t="s">
        <v>64</v>
      </c>
      <c r="L3279">
        <v>2</v>
      </c>
      <c r="M3279">
        <v>1</v>
      </c>
      <c r="N3279">
        <v>34</v>
      </c>
      <c r="O3279" t="s">
        <v>75</v>
      </c>
      <c r="P3279">
        <v>20687.316419999999</v>
      </c>
      <c r="Q3279" t="s">
        <v>73</v>
      </c>
      <c r="R3279">
        <v>10000</v>
      </c>
      <c r="S3279">
        <v>100</v>
      </c>
      <c r="T3279">
        <v>13</v>
      </c>
      <c r="U3279" t="s">
        <v>62</v>
      </c>
      <c r="V3279">
        <v>0</v>
      </c>
      <c r="W3279">
        <v>0</v>
      </c>
      <c r="X3279">
        <v>0</v>
      </c>
      <c r="Y3279" t="s">
        <v>51</v>
      </c>
      <c r="Z3279" t="s">
        <v>65</v>
      </c>
      <c r="AA3279">
        <v>0.101597277</v>
      </c>
      <c r="AB3279">
        <v>0.27965435999999999</v>
      </c>
      <c r="AC3279">
        <v>0.34721131199999999</v>
      </c>
      <c r="AD3279">
        <v>0.13198987100000001</v>
      </c>
      <c r="AE3279">
        <v>16.569930070000002</v>
      </c>
      <c r="AF3279">
        <v>0.49177041599999999</v>
      </c>
      <c r="AG3279">
        <v>2.4818015189999998</v>
      </c>
      <c r="AH3279">
        <v>0.399231426</v>
      </c>
      <c r="AI3279">
        <v>8.5397100000000007E-3</v>
      </c>
      <c r="AJ3279">
        <v>3</v>
      </c>
      <c r="AK3279">
        <v>870807</v>
      </c>
      <c r="AL3279">
        <v>0</v>
      </c>
      <c r="AM3279" t="s">
        <v>53</v>
      </c>
      <c r="AN3279">
        <v>1012006</v>
      </c>
      <c r="AO3279">
        <v>13112006</v>
      </c>
      <c r="AP3279">
        <v>1760.56</v>
      </c>
      <c r="AQ3279">
        <v>1</v>
      </c>
      <c r="AR3279">
        <v>1</v>
      </c>
      <c r="AS3279">
        <v>1760.56</v>
      </c>
      <c r="AT3279">
        <v>1389.45080566406</v>
      </c>
      <c r="AU3279">
        <v>2193.8501110000002</v>
      </c>
      <c r="AV3279">
        <v>89.325294494628906</v>
      </c>
      <c r="AW3279">
        <v>1760.5599999999899</v>
      </c>
      <c r="AX3279">
        <f t="shared" si="204"/>
        <v>371.10919433593995</v>
      </c>
      <c r="AY3279">
        <f t="shared" si="205"/>
        <v>433.29011100000025</v>
      </c>
      <c r="AZ3279">
        <f t="shared" si="206"/>
        <v>1671.234705505371</v>
      </c>
      <c r="BA3279">
        <f t="shared" si="207"/>
        <v>1.0004441719502211E-11</v>
      </c>
    </row>
    <row r="3280" spans="1:53" x14ac:dyDescent="0.35">
      <c r="A3280">
        <v>6553679</v>
      </c>
      <c r="B3280">
        <v>2007</v>
      </c>
      <c r="C3280">
        <v>27</v>
      </c>
      <c r="D3280">
        <v>27</v>
      </c>
      <c r="E3280">
        <v>56</v>
      </c>
      <c r="F3280" t="s">
        <v>45</v>
      </c>
      <c r="G3280" t="s">
        <v>45</v>
      </c>
      <c r="H3280" t="s">
        <v>45</v>
      </c>
      <c r="I3280">
        <v>5</v>
      </c>
      <c r="J3280" t="s">
        <v>57</v>
      </c>
      <c r="K3280" t="s">
        <v>47</v>
      </c>
      <c r="L3280">
        <v>1</v>
      </c>
      <c r="M3280">
        <v>5</v>
      </c>
      <c r="N3280">
        <v>14</v>
      </c>
      <c r="O3280" t="s">
        <v>61</v>
      </c>
      <c r="P3280">
        <v>5117.2356520000003</v>
      </c>
      <c r="Q3280" t="s">
        <v>49</v>
      </c>
      <c r="R3280">
        <v>3000</v>
      </c>
      <c r="S3280">
        <v>0</v>
      </c>
      <c r="T3280">
        <v>8</v>
      </c>
      <c r="U3280" t="s">
        <v>62</v>
      </c>
      <c r="V3280">
        <v>0</v>
      </c>
      <c r="W3280">
        <v>0</v>
      </c>
      <c r="X3280">
        <v>0</v>
      </c>
      <c r="Y3280" t="s">
        <v>63</v>
      </c>
      <c r="Z3280" t="s">
        <v>60</v>
      </c>
      <c r="AA3280">
        <v>8.0958721999999997E-2</v>
      </c>
      <c r="AB3280">
        <v>0.15419440800000001</v>
      </c>
      <c r="AC3280">
        <v>0.43382157100000002</v>
      </c>
      <c r="AD3280">
        <v>0.19702444199999999</v>
      </c>
      <c r="AE3280">
        <v>5.9070935340000004</v>
      </c>
      <c r="AF3280">
        <v>0.48575983</v>
      </c>
      <c r="AG3280">
        <v>2.505992011</v>
      </c>
      <c r="AH3280">
        <v>0.31459537599999998</v>
      </c>
      <c r="AI3280">
        <v>6.213873E-3</v>
      </c>
      <c r="AJ3280">
        <v>3</v>
      </c>
      <c r="AK3280">
        <v>870900</v>
      </c>
      <c r="AL3280">
        <v>0</v>
      </c>
      <c r="AM3280" t="s">
        <v>53</v>
      </c>
      <c r="AN3280">
        <v>22012007</v>
      </c>
      <c r="AO3280">
        <v>31122007</v>
      </c>
      <c r="AP3280">
        <v>577.38</v>
      </c>
      <c r="AQ3280">
        <v>1</v>
      </c>
      <c r="AR3280">
        <v>1</v>
      </c>
      <c r="AS3280">
        <v>577.38</v>
      </c>
      <c r="AT3280">
        <v>935.281005859375</v>
      </c>
      <c r="AU3280">
        <v>1056.4362940000001</v>
      </c>
      <c r="AV3280">
        <v>89.325294494628906</v>
      </c>
      <c r="AW3280">
        <v>577.37999999999897</v>
      </c>
      <c r="AX3280">
        <f t="shared" si="204"/>
        <v>357.901005859375</v>
      </c>
      <c r="AY3280">
        <f t="shared" si="205"/>
        <v>479.05629400000009</v>
      </c>
      <c r="AZ3280">
        <f t="shared" si="206"/>
        <v>488.05470550537109</v>
      </c>
      <c r="BA3280">
        <f t="shared" si="207"/>
        <v>1.0231815394945443E-12</v>
      </c>
    </row>
    <row r="3281" spans="1:53" x14ac:dyDescent="0.35">
      <c r="A3281">
        <v>5577293</v>
      </c>
      <c r="B3281">
        <v>2007</v>
      </c>
      <c r="C3281">
        <v>32</v>
      </c>
      <c r="D3281">
        <v>32</v>
      </c>
      <c r="E3281">
        <v>32</v>
      </c>
      <c r="F3281" t="s">
        <v>54</v>
      </c>
      <c r="G3281" t="s">
        <v>54</v>
      </c>
      <c r="H3281" t="s">
        <v>45</v>
      </c>
      <c r="I3281">
        <v>9</v>
      </c>
      <c r="J3281" t="s">
        <v>46</v>
      </c>
      <c r="K3281" t="s">
        <v>64</v>
      </c>
      <c r="L3281">
        <v>2</v>
      </c>
      <c r="M3281">
        <v>7</v>
      </c>
      <c r="N3281">
        <v>37</v>
      </c>
      <c r="O3281" t="s">
        <v>101</v>
      </c>
      <c r="P3281">
        <v>11280.913769999999</v>
      </c>
      <c r="Q3281" t="s">
        <v>56</v>
      </c>
      <c r="R3281">
        <v>5000</v>
      </c>
      <c r="S3281">
        <v>100</v>
      </c>
      <c r="T3281">
        <v>12</v>
      </c>
      <c r="U3281" t="s">
        <v>50</v>
      </c>
      <c r="V3281">
        <v>0</v>
      </c>
      <c r="W3281">
        <v>0</v>
      </c>
      <c r="X3281">
        <v>0</v>
      </c>
      <c r="Y3281" t="s">
        <v>51</v>
      </c>
      <c r="Z3281" t="s">
        <v>52</v>
      </c>
      <c r="AA3281">
        <v>6.5169163000000002E-2</v>
      </c>
      <c r="AB3281">
        <v>0.19023849100000001</v>
      </c>
      <c r="AC3281">
        <v>0.32113144799999999</v>
      </c>
      <c r="AD3281">
        <v>0.25049677100000001</v>
      </c>
      <c r="AE3281">
        <v>16.201207239999999</v>
      </c>
      <c r="AF3281">
        <v>0.474043716</v>
      </c>
      <c r="AG3281">
        <v>2.232945092</v>
      </c>
      <c r="AH3281">
        <v>0.35143390499999999</v>
      </c>
      <c r="AI3281">
        <v>5.0907859999999999E-3</v>
      </c>
      <c r="AJ3281">
        <v>7</v>
      </c>
      <c r="AK3281">
        <v>870908</v>
      </c>
      <c r="AL3281">
        <v>0</v>
      </c>
      <c r="AM3281" t="s">
        <v>53</v>
      </c>
      <c r="AN3281">
        <v>1012007</v>
      </c>
      <c r="AO3281">
        <v>6102007</v>
      </c>
      <c r="AP3281">
        <v>765.09</v>
      </c>
      <c r="AQ3281">
        <v>1</v>
      </c>
      <c r="AR3281">
        <v>1</v>
      </c>
      <c r="AS3281">
        <v>765.09</v>
      </c>
      <c r="AT3281">
        <v>899.00201416015602</v>
      </c>
      <c r="AU3281">
        <v>960.65196030000004</v>
      </c>
      <c r="AV3281">
        <v>89.325294494628906</v>
      </c>
      <c r="AW3281">
        <v>765.09</v>
      </c>
      <c r="AX3281">
        <f t="shared" si="204"/>
        <v>133.91201416015599</v>
      </c>
      <c r="AY3281">
        <f t="shared" si="205"/>
        <v>195.56196030000001</v>
      </c>
      <c r="AZ3281">
        <f t="shared" si="206"/>
        <v>675.76470550537113</v>
      </c>
      <c r="BA3281">
        <f t="shared" si="207"/>
        <v>0</v>
      </c>
    </row>
    <row r="3282" spans="1:53" x14ac:dyDescent="0.35">
      <c r="A3282">
        <v>2388097</v>
      </c>
      <c r="B3282">
        <v>2007</v>
      </c>
      <c r="C3282">
        <v>55</v>
      </c>
      <c r="D3282">
        <v>55</v>
      </c>
      <c r="E3282">
        <v>56</v>
      </c>
      <c r="F3282" t="s">
        <v>54</v>
      </c>
      <c r="G3282" t="s">
        <v>54</v>
      </c>
      <c r="H3282" t="s">
        <v>45</v>
      </c>
      <c r="I3282">
        <v>33</v>
      </c>
      <c r="J3282" t="s">
        <v>46</v>
      </c>
      <c r="K3282" t="s">
        <v>47</v>
      </c>
      <c r="L3282">
        <v>1</v>
      </c>
      <c r="M3282">
        <v>7</v>
      </c>
      <c r="N3282">
        <v>29</v>
      </c>
      <c r="O3282" t="s">
        <v>75</v>
      </c>
      <c r="P3282">
        <v>12985.185579999999</v>
      </c>
      <c r="Q3282" t="s">
        <v>56</v>
      </c>
      <c r="R3282">
        <v>15000</v>
      </c>
      <c r="S3282">
        <v>50</v>
      </c>
      <c r="T3282">
        <v>29</v>
      </c>
      <c r="U3282" t="s">
        <v>50</v>
      </c>
      <c r="V3282">
        <v>0</v>
      </c>
      <c r="W3282">
        <v>0</v>
      </c>
      <c r="X3282">
        <v>5</v>
      </c>
      <c r="Y3282" t="s">
        <v>63</v>
      </c>
      <c r="Z3282" t="s">
        <v>60</v>
      </c>
      <c r="AA3282">
        <v>9.8003629999999994E-2</v>
      </c>
      <c r="AB3282">
        <v>0.25862068999999999</v>
      </c>
      <c r="AC3282">
        <v>0.39685420500000002</v>
      </c>
      <c r="AD3282">
        <v>0.14292600599999999</v>
      </c>
      <c r="AE3282">
        <v>5.7267080750000003</v>
      </c>
      <c r="AF3282">
        <v>0.490479634</v>
      </c>
      <c r="AG3282">
        <v>2.509981851</v>
      </c>
      <c r="AH3282">
        <v>0.361321065</v>
      </c>
      <c r="AI3282">
        <v>8.2155769999999999E-3</v>
      </c>
      <c r="AJ3282">
        <v>9</v>
      </c>
      <c r="AK3282">
        <v>870909</v>
      </c>
      <c r="AL3282">
        <v>0</v>
      </c>
      <c r="AM3282" t="s">
        <v>53</v>
      </c>
      <c r="AN3282">
        <v>4092007</v>
      </c>
      <c r="AO3282">
        <v>31122007</v>
      </c>
      <c r="AP3282">
        <v>1032.58</v>
      </c>
      <c r="AQ3282">
        <v>1</v>
      </c>
      <c r="AR3282">
        <v>1</v>
      </c>
      <c r="AS3282">
        <v>1032.58</v>
      </c>
      <c r="AT3282">
        <v>977.73962402343705</v>
      </c>
      <c r="AU3282">
        <v>868.65546289999997</v>
      </c>
      <c r="AV3282">
        <v>89.325294494628906</v>
      </c>
      <c r="AW3282">
        <v>1032.5799999999899</v>
      </c>
      <c r="AX3282">
        <f t="shared" si="204"/>
        <v>54.840375976562882</v>
      </c>
      <c r="AY3282">
        <f t="shared" si="205"/>
        <v>163.92453709999995</v>
      </c>
      <c r="AZ3282">
        <f t="shared" si="206"/>
        <v>943.25470550537102</v>
      </c>
      <c r="BA3282">
        <f t="shared" si="207"/>
        <v>1.0004441719502211E-11</v>
      </c>
    </row>
    <row r="3283" spans="1:53" x14ac:dyDescent="0.35">
      <c r="A3283">
        <v>649270</v>
      </c>
      <c r="B3283">
        <v>2006</v>
      </c>
      <c r="C3283">
        <v>37</v>
      </c>
      <c r="D3283">
        <v>37</v>
      </c>
      <c r="E3283">
        <v>58</v>
      </c>
      <c r="F3283" t="s">
        <v>45</v>
      </c>
      <c r="G3283" t="s">
        <v>45</v>
      </c>
      <c r="H3283" t="s">
        <v>54</v>
      </c>
      <c r="I3283">
        <v>16</v>
      </c>
      <c r="J3283" t="s">
        <v>57</v>
      </c>
      <c r="K3283" t="s">
        <v>58</v>
      </c>
      <c r="L3283">
        <v>2</v>
      </c>
      <c r="M3283">
        <v>8</v>
      </c>
      <c r="N3283">
        <v>24</v>
      </c>
      <c r="O3283" t="s">
        <v>96</v>
      </c>
      <c r="P3283">
        <v>5881.0783650000003</v>
      </c>
      <c r="Q3283" t="s">
        <v>56</v>
      </c>
      <c r="R3283">
        <v>3000</v>
      </c>
      <c r="S3283">
        <v>100</v>
      </c>
      <c r="T3283">
        <v>16</v>
      </c>
      <c r="U3283" t="s">
        <v>50</v>
      </c>
      <c r="V3283">
        <v>0</v>
      </c>
      <c r="W3283">
        <v>8</v>
      </c>
      <c r="X3283">
        <v>3</v>
      </c>
      <c r="Y3283" t="s">
        <v>63</v>
      </c>
      <c r="Z3283" t="s">
        <v>60</v>
      </c>
      <c r="AA3283">
        <v>0.29418407699999999</v>
      </c>
      <c r="AB3283">
        <v>0.491812535</v>
      </c>
      <c r="AC3283">
        <v>0.17278373799999999</v>
      </c>
      <c r="AD3283">
        <v>0.16536203499999999</v>
      </c>
      <c r="AE3283">
        <v>39.897897899999997</v>
      </c>
      <c r="AF3283">
        <v>0.47854884800000003</v>
      </c>
      <c r="AG3283">
        <v>2.500658762</v>
      </c>
      <c r="AH3283">
        <v>0.540046739</v>
      </c>
      <c r="AI3283">
        <v>1.9439133000000001E-2</v>
      </c>
      <c r="AJ3283">
        <v>4</v>
      </c>
      <c r="AK3283">
        <v>871000</v>
      </c>
      <c r="AL3283">
        <v>0</v>
      </c>
      <c r="AM3283" t="s">
        <v>53</v>
      </c>
      <c r="AN3283">
        <v>27032006</v>
      </c>
      <c r="AO3283">
        <v>31122006</v>
      </c>
      <c r="AP3283">
        <v>663.8</v>
      </c>
      <c r="AQ3283">
        <v>1</v>
      </c>
      <c r="AR3283">
        <v>1</v>
      </c>
      <c r="AS3283">
        <v>663.8</v>
      </c>
      <c r="AT3283">
        <v>650.00604248046795</v>
      </c>
      <c r="AU3283">
        <v>788.99851539999997</v>
      </c>
      <c r="AV3283">
        <v>89.325294494628906</v>
      </c>
      <c r="AW3283">
        <v>663.79999999999905</v>
      </c>
      <c r="AX3283">
        <f t="shared" si="204"/>
        <v>13.793957519532</v>
      </c>
      <c r="AY3283">
        <f t="shared" si="205"/>
        <v>125.19851540000002</v>
      </c>
      <c r="AZ3283">
        <f t="shared" si="206"/>
        <v>574.47470550537105</v>
      </c>
      <c r="BA3283">
        <f t="shared" si="207"/>
        <v>9.0949470177292824E-13</v>
      </c>
    </row>
    <row r="3284" spans="1:53" x14ac:dyDescent="0.35">
      <c r="A3284">
        <v>736278</v>
      </c>
      <c r="B3284">
        <v>2006</v>
      </c>
      <c r="C3284">
        <v>58</v>
      </c>
      <c r="D3284">
        <v>41</v>
      </c>
      <c r="E3284">
        <v>41</v>
      </c>
      <c r="F3284" t="s">
        <v>54</v>
      </c>
      <c r="G3284" t="s">
        <v>45</v>
      </c>
      <c r="H3284" t="s">
        <v>45</v>
      </c>
      <c r="I3284">
        <v>20</v>
      </c>
      <c r="J3284" t="s">
        <v>57</v>
      </c>
      <c r="K3284" t="s">
        <v>58</v>
      </c>
      <c r="L3284">
        <v>2</v>
      </c>
      <c r="M3284">
        <v>11</v>
      </c>
      <c r="N3284">
        <v>28</v>
      </c>
      <c r="O3284" t="s">
        <v>48</v>
      </c>
      <c r="P3284">
        <v>3132.986355</v>
      </c>
      <c r="Q3284" t="s">
        <v>49</v>
      </c>
      <c r="R3284">
        <v>5000</v>
      </c>
      <c r="S3284">
        <v>250</v>
      </c>
      <c r="T3284">
        <v>25</v>
      </c>
      <c r="U3284" t="s">
        <v>62</v>
      </c>
      <c r="V3284">
        <v>0</v>
      </c>
      <c r="W3284">
        <v>0</v>
      </c>
      <c r="X3284">
        <v>3</v>
      </c>
      <c r="Y3284" t="s">
        <v>63</v>
      </c>
      <c r="Z3284" t="s">
        <v>60</v>
      </c>
      <c r="AA3284">
        <v>0.16652578200000001</v>
      </c>
      <c r="AB3284">
        <v>0.51099830800000001</v>
      </c>
      <c r="AC3284">
        <v>0.145939086</v>
      </c>
      <c r="AD3284">
        <v>0.191452398</v>
      </c>
      <c r="AE3284">
        <v>21.88593156</v>
      </c>
      <c r="AF3284">
        <v>0.47741487100000002</v>
      </c>
      <c r="AG3284">
        <v>2.4348561759999998</v>
      </c>
      <c r="AH3284">
        <v>0.50403429200000005</v>
      </c>
      <c r="AI3284">
        <v>2.1432173999999998E-2</v>
      </c>
      <c r="AJ3284">
        <v>2</v>
      </c>
      <c r="AK3284">
        <v>871007</v>
      </c>
      <c r="AL3284">
        <v>0</v>
      </c>
      <c r="AM3284" t="s">
        <v>53</v>
      </c>
      <c r="AN3284">
        <v>1012006</v>
      </c>
      <c r="AO3284">
        <v>2052006</v>
      </c>
      <c r="AP3284">
        <v>231.46</v>
      </c>
      <c r="AQ3284">
        <v>1</v>
      </c>
      <c r="AR3284">
        <v>1</v>
      </c>
      <c r="AS3284">
        <v>231.46</v>
      </c>
      <c r="AT3284">
        <v>284.953521728515</v>
      </c>
      <c r="AU3284">
        <v>620.57956939999997</v>
      </c>
      <c r="AV3284">
        <v>89.325294494628906</v>
      </c>
      <c r="AW3284">
        <v>231.46</v>
      </c>
      <c r="AX3284">
        <f t="shared" si="204"/>
        <v>53.493521728514992</v>
      </c>
      <c r="AY3284">
        <f t="shared" si="205"/>
        <v>389.11956939999993</v>
      </c>
      <c r="AZ3284">
        <f t="shared" si="206"/>
        <v>142.1347055053711</v>
      </c>
      <c r="BA3284">
        <f t="shared" si="207"/>
        <v>0</v>
      </c>
    </row>
    <row r="3285" spans="1:53" x14ac:dyDescent="0.35">
      <c r="A3285">
        <v>7943227</v>
      </c>
      <c r="B3285">
        <v>2008</v>
      </c>
      <c r="C3285">
        <v>42</v>
      </c>
      <c r="D3285">
        <v>42</v>
      </c>
      <c r="E3285">
        <v>58</v>
      </c>
      <c r="F3285" t="s">
        <v>45</v>
      </c>
      <c r="G3285" t="s">
        <v>45</v>
      </c>
      <c r="H3285" t="s">
        <v>54</v>
      </c>
      <c r="I3285">
        <v>18</v>
      </c>
      <c r="J3285" t="s">
        <v>57</v>
      </c>
      <c r="K3285" t="s">
        <v>58</v>
      </c>
      <c r="L3285">
        <v>2</v>
      </c>
      <c r="M3285">
        <v>3</v>
      </c>
      <c r="N3285">
        <v>8</v>
      </c>
      <c r="O3285" t="s">
        <v>83</v>
      </c>
      <c r="P3285">
        <v>10736.94873</v>
      </c>
      <c r="Q3285" t="s">
        <v>56</v>
      </c>
      <c r="R3285">
        <v>5000</v>
      </c>
      <c r="S3285">
        <v>100</v>
      </c>
      <c r="T3285">
        <v>0</v>
      </c>
      <c r="U3285" t="s">
        <v>62</v>
      </c>
      <c r="V3285">
        <v>0</v>
      </c>
      <c r="W3285">
        <v>1</v>
      </c>
      <c r="X3285">
        <v>0</v>
      </c>
      <c r="Y3285" t="s">
        <v>63</v>
      </c>
      <c r="Z3285" t="s">
        <v>60</v>
      </c>
      <c r="AA3285">
        <v>0.16652578200000001</v>
      </c>
      <c r="AB3285">
        <v>0.51099830800000001</v>
      </c>
      <c r="AC3285">
        <v>0.145939086</v>
      </c>
      <c r="AD3285">
        <v>0.191452398</v>
      </c>
      <c r="AE3285">
        <v>21.88593156</v>
      </c>
      <c r="AF3285">
        <v>0.47741487100000002</v>
      </c>
      <c r="AG3285">
        <v>2.4348561759999998</v>
      </c>
      <c r="AH3285">
        <v>0.50403429200000005</v>
      </c>
      <c r="AI3285">
        <v>2.1432173999999998E-2</v>
      </c>
      <c r="AJ3285">
        <v>2</v>
      </c>
      <c r="AK3285">
        <v>871007</v>
      </c>
      <c r="AL3285">
        <v>0</v>
      </c>
      <c r="AM3285" t="s">
        <v>53</v>
      </c>
      <c r="AN3285">
        <v>25052008</v>
      </c>
      <c r="AO3285">
        <v>31122008</v>
      </c>
      <c r="AP3285">
        <v>817.74</v>
      </c>
      <c r="AQ3285">
        <v>1</v>
      </c>
      <c r="AR3285">
        <v>1</v>
      </c>
      <c r="AS3285">
        <v>817.74</v>
      </c>
      <c r="AT3285">
        <v>975.51965332031205</v>
      </c>
      <c r="AU3285">
        <v>1371.1206070000001</v>
      </c>
      <c r="AV3285">
        <v>89.325294494628906</v>
      </c>
      <c r="AW3285">
        <v>817.74</v>
      </c>
      <c r="AX3285">
        <f t="shared" si="204"/>
        <v>157.77965332031204</v>
      </c>
      <c r="AY3285">
        <f t="shared" si="205"/>
        <v>553.38060700000005</v>
      </c>
      <c r="AZ3285">
        <f t="shared" si="206"/>
        <v>728.4147055053711</v>
      </c>
      <c r="BA3285">
        <f t="shared" si="207"/>
        <v>0</v>
      </c>
    </row>
    <row r="3286" spans="1:53" x14ac:dyDescent="0.35">
      <c r="A3286">
        <v>2086688</v>
      </c>
      <c r="B3286">
        <v>2005</v>
      </c>
      <c r="C3286">
        <v>64</v>
      </c>
      <c r="D3286">
        <v>64</v>
      </c>
      <c r="E3286">
        <v>56</v>
      </c>
      <c r="F3286" t="s">
        <v>54</v>
      </c>
      <c r="G3286" t="s">
        <v>54</v>
      </c>
      <c r="H3286" t="s">
        <v>45</v>
      </c>
      <c r="I3286">
        <v>39</v>
      </c>
      <c r="J3286" t="s">
        <v>57</v>
      </c>
      <c r="K3286" t="s">
        <v>47</v>
      </c>
      <c r="L3286">
        <v>1</v>
      </c>
      <c r="M3286">
        <v>4</v>
      </c>
      <c r="N3286">
        <v>26</v>
      </c>
      <c r="O3286" t="s">
        <v>55</v>
      </c>
      <c r="P3286">
        <v>9394.5799549999992</v>
      </c>
      <c r="Q3286" t="s">
        <v>49</v>
      </c>
      <c r="R3286">
        <v>9000</v>
      </c>
      <c r="S3286">
        <v>50</v>
      </c>
      <c r="T3286">
        <v>13</v>
      </c>
      <c r="U3286" t="s">
        <v>62</v>
      </c>
      <c r="V3286">
        <v>0</v>
      </c>
      <c r="W3286">
        <v>0</v>
      </c>
      <c r="X3286">
        <v>3</v>
      </c>
      <c r="Y3286" t="s">
        <v>63</v>
      </c>
      <c r="Z3286" t="s">
        <v>60</v>
      </c>
      <c r="AA3286">
        <v>0.12985274399999999</v>
      </c>
      <c r="AB3286">
        <v>0.530133929</v>
      </c>
      <c r="AC3286">
        <v>0.16562499999999999</v>
      </c>
      <c r="AD3286">
        <v>0.138031656</v>
      </c>
      <c r="AE3286">
        <v>32.497126440000002</v>
      </c>
      <c r="AF3286">
        <v>0.48943319499999999</v>
      </c>
      <c r="AG3286">
        <v>2.5243303570000002</v>
      </c>
      <c r="AH3286">
        <v>0.49463893599999997</v>
      </c>
      <c r="AI3286">
        <v>1.9506524000000001E-2</v>
      </c>
      <c r="AJ3286">
        <v>1</v>
      </c>
      <c r="AK3286">
        <v>871008</v>
      </c>
      <c r="AL3286">
        <v>0</v>
      </c>
      <c r="AM3286" t="s">
        <v>53</v>
      </c>
      <c r="AN3286">
        <v>17012005</v>
      </c>
      <c r="AO3286">
        <v>31122005</v>
      </c>
      <c r="AP3286">
        <v>1543.51</v>
      </c>
      <c r="AQ3286">
        <v>1</v>
      </c>
      <c r="AR3286">
        <v>1</v>
      </c>
      <c r="AS3286">
        <v>1543.51</v>
      </c>
      <c r="AT3286">
        <v>1019.91442871093</v>
      </c>
      <c r="AU3286">
        <v>1042.340005</v>
      </c>
      <c r="AV3286">
        <v>89.325294494628906</v>
      </c>
      <c r="AW3286">
        <v>1104.96</v>
      </c>
      <c r="AX3286">
        <f t="shared" si="204"/>
        <v>523.59557128906999</v>
      </c>
      <c r="AY3286">
        <f t="shared" si="205"/>
        <v>501.16999499999997</v>
      </c>
      <c r="AZ3286">
        <f t="shared" si="206"/>
        <v>1454.1847055053711</v>
      </c>
      <c r="BA3286">
        <f t="shared" si="207"/>
        <v>438.54999999999995</v>
      </c>
    </row>
    <row r="3287" spans="1:53" x14ac:dyDescent="0.35">
      <c r="A3287">
        <v>5549453</v>
      </c>
      <c r="B3287">
        <v>2008</v>
      </c>
      <c r="C3287">
        <v>47</v>
      </c>
      <c r="D3287">
        <v>47</v>
      </c>
      <c r="E3287">
        <v>56</v>
      </c>
      <c r="F3287" t="s">
        <v>54</v>
      </c>
      <c r="G3287" t="s">
        <v>54</v>
      </c>
      <c r="H3287" t="s">
        <v>45</v>
      </c>
      <c r="I3287">
        <v>23</v>
      </c>
      <c r="J3287" t="s">
        <v>46</v>
      </c>
      <c r="K3287" t="s">
        <v>47</v>
      </c>
      <c r="L3287">
        <v>1</v>
      </c>
      <c r="M3287">
        <v>11</v>
      </c>
      <c r="N3287">
        <v>10</v>
      </c>
      <c r="O3287" t="s">
        <v>91</v>
      </c>
      <c r="P3287">
        <v>81</v>
      </c>
      <c r="Q3287" t="s">
        <v>73</v>
      </c>
      <c r="R3287">
        <v>15000</v>
      </c>
      <c r="S3287">
        <v>150</v>
      </c>
      <c r="T3287">
        <v>8</v>
      </c>
      <c r="U3287" t="s">
        <v>50</v>
      </c>
      <c r="V3287">
        <v>0</v>
      </c>
      <c r="W3287">
        <v>0</v>
      </c>
      <c r="X3287">
        <v>2</v>
      </c>
      <c r="Y3287" t="s">
        <v>51</v>
      </c>
      <c r="Z3287" t="s">
        <v>60</v>
      </c>
      <c r="AA3287">
        <v>0.12985274399999999</v>
      </c>
      <c r="AB3287">
        <v>0.530133929</v>
      </c>
      <c r="AC3287">
        <v>0.16562499999999999</v>
      </c>
      <c r="AD3287">
        <v>0.138031656</v>
      </c>
      <c r="AE3287">
        <v>32.497126440000002</v>
      </c>
      <c r="AF3287">
        <v>0.48943319499999999</v>
      </c>
      <c r="AG3287">
        <v>2.5243303570000002</v>
      </c>
      <c r="AH3287">
        <v>0.49463893599999997</v>
      </c>
      <c r="AI3287">
        <v>1.9506524000000001E-2</v>
      </c>
      <c r="AJ3287">
        <v>6</v>
      </c>
      <c r="AK3287">
        <v>871008</v>
      </c>
      <c r="AL3287">
        <v>0</v>
      </c>
      <c r="AM3287" t="s">
        <v>53</v>
      </c>
      <c r="AN3287">
        <v>7042008</v>
      </c>
      <c r="AO3287">
        <v>31122008</v>
      </c>
      <c r="AP3287">
        <v>707.94</v>
      </c>
      <c r="AQ3287">
        <v>1</v>
      </c>
      <c r="AR3287">
        <v>1</v>
      </c>
      <c r="AS3287">
        <v>707.94</v>
      </c>
      <c r="AT3287">
        <v>655.19030761718705</v>
      </c>
      <c r="AU3287">
        <v>634.91529530000003</v>
      </c>
      <c r="AV3287">
        <v>89.325294494628906</v>
      </c>
      <c r="AW3287">
        <v>707.94</v>
      </c>
      <c r="AX3287">
        <f t="shared" si="204"/>
        <v>52.749692382813009</v>
      </c>
      <c r="AY3287">
        <f t="shared" si="205"/>
        <v>73.024704700000029</v>
      </c>
      <c r="AZ3287">
        <f t="shared" si="206"/>
        <v>618.61470550537115</v>
      </c>
      <c r="BA3287">
        <f t="shared" si="207"/>
        <v>0</v>
      </c>
    </row>
    <row r="3288" spans="1:53" x14ac:dyDescent="0.35">
      <c r="A3288">
        <v>6129796</v>
      </c>
      <c r="B3288">
        <v>2006</v>
      </c>
      <c r="C3288">
        <v>18</v>
      </c>
      <c r="D3288">
        <v>18</v>
      </c>
      <c r="E3288">
        <v>56</v>
      </c>
      <c r="F3288" t="s">
        <v>54</v>
      </c>
      <c r="G3288" t="s">
        <v>54</v>
      </c>
      <c r="H3288" t="s">
        <v>45</v>
      </c>
      <c r="I3288">
        <v>0</v>
      </c>
      <c r="J3288" t="s">
        <v>76</v>
      </c>
      <c r="K3288" t="s">
        <v>47</v>
      </c>
      <c r="L3288">
        <v>1</v>
      </c>
      <c r="M3288">
        <v>12</v>
      </c>
      <c r="N3288">
        <v>27</v>
      </c>
      <c r="O3288" t="s">
        <v>75</v>
      </c>
      <c r="P3288">
        <v>9921.050765</v>
      </c>
      <c r="Q3288" t="s">
        <v>56</v>
      </c>
      <c r="R3288">
        <v>6000</v>
      </c>
      <c r="S3288">
        <v>50</v>
      </c>
      <c r="T3288">
        <v>0</v>
      </c>
      <c r="U3288" t="s">
        <v>62</v>
      </c>
      <c r="V3288">
        <v>0</v>
      </c>
      <c r="W3288">
        <v>1</v>
      </c>
      <c r="X3288">
        <v>0</v>
      </c>
      <c r="Y3288" t="s">
        <v>51</v>
      </c>
      <c r="Z3288" t="s">
        <v>65</v>
      </c>
      <c r="AA3288">
        <v>0.12985274399999999</v>
      </c>
      <c r="AB3288">
        <v>0.530133929</v>
      </c>
      <c r="AC3288">
        <v>0.16562499999999999</v>
      </c>
      <c r="AD3288">
        <v>0.138031656</v>
      </c>
      <c r="AE3288">
        <v>32.497126440000002</v>
      </c>
      <c r="AF3288">
        <v>0.48943319499999999</v>
      </c>
      <c r="AG3288">
        <v>2.5243303570000002</v>
      </c>
      <c r="AH3288">
        <v>0.49463893599999997</v>
      </c>
      <c r="AI3288">
        <v>1.9506524000000001E-2</v>
      </c>
      <c r="AJ3288">
        <v>1</v>
      </c>
      <c r="AK3288">
        <v>871008</v>
      </c>
      <c r="AL3288">
        <v>0</v>
      </c>
      <c r="AM3288" t="s">
        <v>53</v>
      </c>
      <c r="AN3288">
        <v>25022006</v>
      </c>
      <c r="AO3288">
        <v>29092006</v>
      </c>
      <c r="AP3288">
        <v>1135.23</v>
      </c>
      <c r="AQ3288">
        <v>1</v>
      </c>
      <c r="AR3288">
        <v>1</v>
      </c>
      <c r="AS3288">
        <v>1135.23</v>
      </c>
      <c r="AT3288">
        <v>1689.6162109375</v>
      </c>
      <c r="AU3288">
        <v>1766.941358</v>
      </c>
      <c r="AV3288">
        <v>89.325294494628906</v>
      </c>
      <c r="AW3288">
        <v>1135.23</v>
      </c>
      <c r="AX3288">
        <f t="shared" si="204"/>
        <v>554.38621093749998</v>
      </c>
      <c r="AY3288">
        <f t="shared" si="205"/>
        <v>631.71135800000002</v>
      </c>
      <c r="AZ3288">
        <f t="shared" si="206"/>
        <v>1045.9047055053711</v>
      </c>
      <c r="BA3288">
        <f t="shared" si="207"/>
        <v>0</v>
      </c>
    </row>
    <row r="3289" spans="1:53" x14ac:dyDescent="0.35">
      <c r="A3289">
        <v>3492882</v>
      </c>
      <c r="B3289">
        <v>2005</v>
      </c>
      <c r="C3289">
        <v>42</v>
      </c>
      <c r="D3289">
        <v>42</v>
      </c>
      <c r="E3289">
        <v>60</v>
      </c>
      <c r="F3289" t="s">
        <v>54</v>
      </c>
      <c r="G3289" t="s">
        <v>54</v>
      </c>
      <c r="H3289" t="s">
        <v>45</v>
      </c>
      <c r="I3289">
        <v>19</v>
      </c>
      <c r="J3289" t="s">
        <v>57</v>
      </c>
      <c r="K3289" t="s">
        <v>58</v>
      </c>
      <c r="L3289">
        <v>2</v>
      </c>
      <c r="M3289">
        <v>3</v>
      </c>
      <c r="N3289">
        <v>19</v>
      </c>
      <c r="O3289" t="s">
        <v>77</v>
      </c>
      <c r="P3289">
        <v>12060.66483</v>
      </c>
      <c r="Q3289" t="s">
        <v>56</v>
      </c>
      <c r="R3289">
        <v>8000</v>
      </c>
      <c r="S3289">
        <v>100</v>
      </c>
      <c r="T3289">
        <v>15</v>
      </c>
      <c r="U3289" t="s">
        <v>50</v>
      </c>
      <c r="V3289">
        <v>0</v>
      </c>
      <c r="W3289">
        <v>0</v>
      </c>
      <c r="X3289">
        <v>0</v>
      </c>
      <c r="Y3289" t="s">
        <v>63</v>
      </c>
      <c r="Z3289" t="s">
        <v>60</v>
      </c>
      <c r="AA3289">
        <v>0.19087974199999999</v>
      </c>
      <c r="AB3289">
        <v>0.402744149</v>
      </c>
      <c r="AC3289">
        <v>0.20399515700000001</v>
      </c>
      <c r="AD3289">
        <v>0.14952837499999999</v>
      </c>
      <c r="AE3289">
        <v>40.672955979999998</v>
      </c>
      <c r="AF3289">
        <v>0.48878923800000001</v>
      </c>
      <c r="AG3289">
        <v>2.60976594</v>
      </c>
      <c r="AH3289">
        <v>0.45299819699999999</v>
      </c>
      <c r="AI3289">
        <v>1.7921551000000001E-2</v>
      </c>
      <c r="AJ3289">
        <v>10</v>
      </c>
      <c r="AK3289">
        <v>871009</v>
      </c>
      <c r="AL3289">
        <v>0</v>
      </c>
      <c r="AM3289" t="s">
        <v>53</v>
      </c>
      <c r="AN3289">
        <v>1012005</v>
      </c>
      <c r="AO3289">
        <v>18122005</v>
      </c>
      <c r="AP3289">
        <v>958.25</v>
      </c>
      <c r="AQ3289">
        <v>1</v>
      </c>
      <c r="AR3289">
        <v>1</v>
      </c>
      <c r="AS3289">
        <v>958.25</v>
      </c>
      <c r="AT3289">
        <v>801.27862548828102</v>
      </c>
      <c r="AU3289">
        <v>1107.8414600000001</v>
      </c>
      <c r="AV3289">
        <v>89.325294494628906</v>
      </c>
      <c r="AW3289">
        <v>958.25</v>
      </c>
      <c r="AX3289">
        <f t="shared" si="204"/>
        <v>156.97137451171898</v>
      </c>
      <c r="AY3289">
        <f t="shared" si="205"/>
        <v>149.5914600000001</v>
      </c>
      <c r="AZ3289">
        <f t="shared" si="206"/>
        <v>868.92470550537109</v>
      </c>
      <c r="BA3289">
        <f t="shared" si="207"/>
        <v>0</v>
      </c>
    </row>
    <row r="3290" spans="1:53" x14ac:dyDescent="0.35">
      <c r="A3290">
        <v>4926959</v>
      </c>
      <c r="B3290">
        <v>2007</v>
      </c>
      <c r="C3290">
        <v>39</v>
      </c>
      <c r="D3290">
        <v>39</v>
      </c>
      <c r="E3290">
        <v>55</v>
      </c>
      <c r="F3290" t="s">
        <v>54</v>
      </c>
      <c r="G3290" t="s">
        <v>54</v>
      </c>
      <c r="H3290" t="s">
        <v>45</v>
      </c>
      <c r="I3290">
        <v>17</v>
      </c>
      <c r="J3290" t="s">
        <v>57</v>
      </c>
      <c r="K3290" t="s">
        <v>58</v>
      </c>
      <c r="L3290">
        <v>2</v>
      </c>
      <c r="M3290">
        <v>6</v>
      </c>
      <c r="N3290">
        <v>15</v>
      </c>
      <c r="O3290" t="s">
        <v>75</v>
      </c>
      <c r="P3290">
        <v>10664.429760000001</v>
      </c>
      <c r="Q3290" t="s">
        <v>56</v>
      </c>
      <c r="R3290">
        <v>14000</v>
      </c>
      <c r="S3290">
        <v>0</v>
      </c>
      <c r="T3290">
        <v>11</v>
      </c>
      <c r="U3290" t="s">
        <v>50</v>
      </c>
      <c r="V3290">
        <v>0</v>
      </c>
      <c r="W3290">
        <v>1</v>
      </c>
      <c r="X3290">
        <v>1</v>
      </c>
      <c r="Y3290" t="s">
        <v>51</v>
      </c>
      <c r="Z3290" t="s">
        <v>60</v>
      </c>
      <c r="AA3290">
        <v>0.19087974199999999</v>
      </c>
      <c r="AB3290">
        <v>0.402744149</v>
      </c>
      <c r="AC3290">
        <v>0.20399515700000001</v>
      </c>
      <c r="AD3290">
        <v>0.14952837499999999</v>
      </c>
      <c r="AE3290">
        <v>40.672955979999998</v>
      </c>
      <c r="AF3290">
        <v>0.48878923800000001</v>
      </c>
      <c r="AG3290">
        <v>2.60976594</v>
      </c>
      <c r="AH3290">
        <v>0.45299819699999999</v>
      </c>
      <c r="AI3290">
        <v>1.7921551000000001E-2</v>
      </c>
      <c r="AJ3290">
        <v>9</v>
      </c>
      <c r="AK3290">
        <v>871009</v>
      </c>
      <c r="AL3290">
        <v>0</v>
      </c>
      <c r="AM3290" t="s">
        <v>66</v>
      </c>
      <c r="AN3290">
        <v>1012007</v>
      </c>
      <c r="AO3290">
        <v>9092007</v>
      </c>
      <c r="AP3290">
        <v>989.11</v>
      </c>
      <c r="AQ3290">
        <v>1</v>
      </c>
      <c r="AR3290">
        <v>1</v>
      </c>
      <c r="AS3290">
        <v>989.11</v>
      </c>
      <c r="AT3290">
        <v>1090.50561523437</v>
      </c>
      <c r="AU3290">
        <v>1330.380371</v>
      </c>
      <c r="AV3290">
        <v>89.325294494628906</v>
      </c>
      <c r="AW3290">
        <v>989.11</v>
      </c>
      <c r="AX3290">
        <f t="shared" si="204"/>
        <v>101.39561523436998</v>
      </c>
      <c r="AY3290">
        <f t="shared" si="205"/>
        <v>341.27037099999995</v>
      </c>
      <c r="AZ3290">
        <f t="shared" si="206"/>
        <v>899.78470550537111</v>
      </c>
      <c r="BA3290">
        <f t="shared" si="207"/>
        <v>0</v>
      </c>
    </row>
    <row r="3291" spans="1:53" x14ac:dyDescent="0.35">
      <c r="A3291">
        <v>6216803</v>
      </c>
      <c r="B3291">
        <v>2007</v>
      </c>
      <c r="C3291">
        <v>66</v>
      </c>
      <c r="D3291">
        <v>66</v>
      </c>
      <c r="E3291">
        <v>56</v>
      </c>
      <c r="F3291" t="s">
        <v>54</v>
      </c>
      <c r="G3291" t="s">
        <v>54</v>
      </c>
      <c r="H3291" t="s">
        <v>45</v>
      </c>
      <c r="I3291">
        <v>45</v>
      </c>
      <c r="J3291" t="s">
        <v>46</v>
      </c>
      <c r="K3291" t="s">
        <v>47</v>
      </c>
      <c r="L3291">
        <v>1</v>
      </c>
      <c r="M3291">
        <v>14</v>
      </c>
      <c r="N3291">
        <v>28</v>
      </c>
      <c r="O3291" t="s">
        <v>95</v>
      </c>
      <c r="P3291">
        <v>100</v>
      </c>
      <c r="Q3291" t="s">
        <v>49</v>
      </c>
      <c r="R3291">
        <v>15000</v>
      </c>
      <c r="S3291">
        <v>100</v>
      </c>
      <c r="T3291">
        <v>17</v>
      </c>
      <c r="U3291" t="s">
        <v>50</v>
      </c>
      <c r="V3291">
        <v>0</v>
      </c>
      <c r="W3291">
        <v>1</v>
      </c>
      <c r="X3291">
        <v>0</v>
      </c>
      <c r="Y3291" t="s">
        <v>51</v>
      </c>
      <c r="Z3291" t="s">
        <v>52</v>
      </c>
      <c r="AA3291">
        <v>0.19087974199999999</v>
      </c>
      <c r="AB3291">
        <v>0.402744149</v>
      </c>
      <c r="AC3291">
        <v>0.20399515700000001</v>
      </c>
      <c r="AD3291">
        <v>0.14952837499999999</v>
      </c>
      <c r="AE3291">
        <v>40.672955979999998</v>
      </c>
      <c r="AF3291">
        <v>0.48878923800000001</v>
      </c>
      <c r="AG3291">
        <v>2.60976594</v>
      </c>
      <c r="AH3291">
        <v>0.45299819699999999</v>
      </c>
      <c r="AI3291">
        <v>1.7921551000000001E-2</v>
      </c>
      <c r="AJ3291">
        <v>2</v>
      </c>
      <c r="AK3291">
        <v>871009</v>
      </c>
      <c r="AL3291">
        <v>0</v>
      </c>
      <c r="AM3291" t="s">
        <v>53</v>
      </c>
      <c r="AN3291">
        <v>2042007</v>
      </c>
      <c r="AO3291">
        <v>31122007</v>
      </c>
      <c r="AP3291">
        <v>134.57</v>
      </c>
      <c r="AQ3291">
        <v>1</v>
      </c>
      <c r="AR3291">
        <v>1</v>
      </c>
      <c r="AS3291">
        <v>134.57</v>
      </c>
      <c r="AT3291">
        <v>334.96350097656199</v>
      </c>
      <c r="AU3291">
        <v>550.89751890000002</v>
      </c>
      <c r="AV3291">
        <v>89.325294494628906</v>
      </c>
      <c r="AW3291">
        <v>134.569999999999</v>
      </c>
      <c r="AX3291">
        <f t="shared" si="204"/>
        <v>200.393500976562</v>
      </c>
      <c r="AY3291">
        <f t="shared" si="205"/>
        <v>416.32751890000003</v>
      </c>
      <c r="AZ3291">
        <f t="shared" si="206"/>
        <v>45.244705505371087</v>
      </c>
      <c r="BA3291">
        <f t="shared" si="207"/>
        <v>9.9475983006414026E-13</v>
      </c>
    </row>
    <row r="3292" spans="1:53" x14ac:dyDescent="0.35">
      <c r="A3292">
        <v>7379115</v>
      </c>
      <c r="B3292">
        <v>2008</v>
      </c>
      <c r="C3292">
        <v>72</v>
      </c>
      <c r="D3292">
        <v>46</v>
      </c>
      <c r="E3292">
        <v>46</v>
      </c>
      <c r="F3292" t="s">
        <v>54</v>
      </c>
      <c r="G3292" t="s">
        <v>45</v>
      </c>
      <c r="H3292" t="s">
        <v>45</v>
      </c>
      <c r="I3292">
        <v>25</v>
      </c>
      <c r="J3292" t="s">
        <v>46</v>
      </c>
      <c r="K3292" t="s">
        <v>71</v>
      </c>
      <c r="L3292">
        <v>3</v>
      </c>
      <c r="M3292">
        <v>2</v>
      </c>
      <c r="N3292">
        <v>33</v>
      </c>
      <c r="O3292" t="s">
        <v>75</v>
      </c>
      <c r="P3292">
        <v>15196.73539</v>
      </c>
      <c r="Q3292" t="s">
        <v>73</v>
      </c>
      <c r="R3292">
        <v>25000</v>
      </c>
      <c r="S3292">
        <v>0</v>
      </c>
      <c r="T3292">
        <v>18</v>
      </c>
      <c r="U3292" t="s">
        <v>50</v>
      </c>
      <c r="V3292">
        <v>0</v>
      </c>
      <c r="W3292">
        <v>0</v>
      </c>
      <c r="X3292">
        <v>0</v>
      </c>
      <c r="Y3292" t="s">
        <v>51</v>
      </c>
      <c r="Z3292" t="s">
        <v>60</v>
      </c>
      <c r="AA3292">
        <v>4.8986487000000002E-2</v>
      </c>
      <c r="AB3292">
        <v>0.291722973</v>
      </c>
      <c r="AC3292">
        <v>0.341554054</v>
      </c>
      <c r="AD3292">
        <v>0.118037847</v>
      </c>
      <c r="AE3292">
        <v>8.07696477</v>
      </c>
      <c r="AF3292">
        <v>0.49308817599999999</v>
      </c>
      <c r="AG3292">
        <v>2.5172297299999999</v>
      </c>
      <c r="AH3292">
        <v>0.36967962300000001</v>
      </c>
      <c r="AI3292">
        <v>1.0525344000000001E-2</v>
      </c>
      <c r="AJ3292">
        <v>9</v>
      </c>
      <c r="AK3292">
        <v>871204</v>
      </c>
      <c r="AL3292">
        <v>0</v>
      </c>
      <c r="AM3292" t="s">
        <v>53</v>
      </c>
      <c r="AN3292">
        <v>1012008</v>
      </c>
      <c r="AO3292">
        <v>19082008</v>
      </c>
      <c r="AP3292">
        <v>330.98</v>
      </c>
      <c r="AQ3292">
        <v>1</v>
      </c>
      <c r="AR3292">
        <v>1</v>
      </c>
      <c r="AS3292">
        <v>330.98</v>
      </c>
      <c r="AT3292">
        <v>371.68011474609301</v>
      </c>
      <c r="AU3292">
        <v>1129.4512099999999</v>
      </c>
      <c r="AV3292">
        <v>89.325294494628906</v>
      </c>
      <c r="AW3292">
        <v>330.98</v>
      </c>
      <c r="AX3292">
        <f t="shared" si="204"/>
        <v>40.700114746092993</v>
      </c>
      <c r="AY3292">
        <f t="shared" si="205"/>
        <v>798.47120999999993</v>
      </c>
      <c r="AZ3292">
        <f t="shared" si="206"/>
        <v>241.65470550537111</v>
      </c>
      <c r="BA3292">
        <f t="shared" si="207"/>
        <v>0</v>
      </c>
    </row>
    <row r="3293" spans="1:53" x14ac:dyDescent="0.35">
      <c r="A3293">
        <v>1852114</v>
      </c>
      <c r="B3293">
        <v>2008</v>
      </c>
      <c r="C3293">
        <v>30</v>
      </c>
      <c r="D3293">
        <v>30</v>
      </c>
      <c r="E3293">
        <v>56</v>
      </c>
      <c r="F3293" t="s">
        <v>54</v>
      </c>
      <c r="G3293" t="s">
        <v>54</v>
      </c>
      <c r="H3293" t="s">
        <v>45</v>
      </c>
      <c r="I3293">
        <v>9</v>
      </c>
      <c r="J3293" t="s">
        <v>46</v>
      </c>
      <c r="K3293" t="s">
        <v>47</v>
      </c>
      <c r="L3293">
        <v>1</v>
      </c>
      <c r="M3293">
        <v>11</v>
      </c>
      <c r="N3293">
        <v>37</v>
      </c>
      <c r="O3293" t="s">
        <v>101</v>
      </c>
      <c r="P3293">
        <v>15658.29329</v>
      </c>
      <c r="Q3293" t="s">
        <v>56</v>
      </c>
      <c r="R3293">
        <v>4000</v>
      </c>
      <c r="S3293">
        <v>0</v>
      </c>
      <c r="T3293">
        <v>6</v>
      </c>
      <c r="U3293" t="s">
        <v>50</v>
      </c>
      <c r="V3293">
        <v>0</v>
      </c>
      <c r="W3293">
        <v>0</v>
      </c>
      <c r="X3293">
        <v>5</v>
      </c>
      <c r="Y3293" t="s">
        <v>51</v>
      </c>
      <c r="Z3293" t="s">
        <v>65</v>
      </c>
      <c r="AA3293">
        <v>4.8005408999999999E-2</v>
      </c>
      <c r="AB3293">
        <v>0.36007210499999998</v>
      </c>
      <c r="AC3293">
        <v>0.30779630499999999</v>
      </c>
      <c r="AD3293">
        <v>0.15036348599999999</v>
      </c>
      <c r="AE3293">
        <v>32.246290799999997</v>
      </c>
      <c r="AF3293">
        <v>0.48458636199999999</v>
      </c>
      <c r="AG3293">
        <v>2.448625507</v>
      </c>
      <c r="AH3293">
        <v>0.32330246899999998</v>
      </c>
      <c r="AI3293">
        <v>9.6450619999999994E-3</v>
      </c>
      <c r="AJ3293">
        <v>2</v>
      </c>
      <c r="AK3293">
        <v>871307</v>
      </c>
      <c r="AL3293">
        <v>0</v>
      </c>
      <c r="AM3293" t="s">
        <v>53</v>
      </c>
      <c r="AN3293">
        <v>1012008</v>
      </c>
      <c r="AO3293">
        <v>16082008</v>
      </c>
      <c r="AP3293">
        <v>110.28</v>
      </c>
      <c r="AQ3293">
        <v>1</v>
      </c>
      <c r="AR3293">
        <v>1</v>
      </c>
      <c r="AS3293">
        <v>110.28</v>
      </c>
      <c r="AT3293">
        <v>936.26086425781205</v>
      </c>
      <c r="AU3293">
        <v>1100.7932000000001</v>
      </c>
      <c r="AV3293">
        <v>89.325294494628906</v>
      </c>
      <c r="AW3293">
        <v>110.28</v>
      </c>
      <c r="AX3293">
        <f t="shared" si="204"/>
        <v>825.98086425781207</v>
      </c>
      <c r="AY3293">
        <f t="shared" si="205"/>
        <v>990.5132000000001</v>
      </c>
      <c r="AZ3293">
        <f t="shared" si="206"/>
        <v>20.954705505371095</v>
      </c>
      <c r="BA3293">
        <f t="shared" si="207"/>
        <v>0</v>
      </c>
    </row>
    <row r="3294" spans="1:53" x14ac:dyDescent="0.35">
      <c r="A3294">
        <v>2424464</v>
      </c>
      <c r="B3294">
        <v>2005</v>
      </c>
      <c r="C3294">
        <v>35</v>
      </c>
      <c r="D3294">
        <v>35</v>
      </c>
      <c r="E3294">
        <v>41</v>
      </c>
      <c r="F3294" t="s">
        <v>54</v>
      </c>
      <c r="G3294" t="s">
        <v>54</v>
      </c>
      <c r="H3294" t="s">
        <v>54</v>
      </c>
      <c r="I3294">
        <v>15</v>
      </c>
      <c r="J3294" t="s">
        <v>46</v>
      </c>
      <c r="K3294" t="s">
        <v>78</v>
      </c>
      <c r="L3294">
        <v>3</v>
      </c>
      <c r="M3294">
        <v>15</v>
      </c>
      <c r="N3294">
        <v>15</v>
      </c>
      <c r="O3294" t="s">
        <v>75</v>
      </c>
      <c r="P3294">
        <v>5285.6598009999998</v>
      </c>
      <c r="Q3294" t="s">
        <v>56</v>
      </c>
      <c r="R3294">
        <v>12000</v>
      </c>
      <c r="S3294">
        <v>150</v>
      </c>
      <c r="T3294">
        <v>11</v>
      </c>
      <c r="U3294" t="s">
        <v>50</v>
      </c>
      <c r="V3294">
        <v>0</v>
      </c>
      <c r="W3294">
        <v>4</v>
      </c>
      <c r="X3294">
        <v>3</v>
      </c>
      <c r="Y3294" t="s">
        <v>51</v>
      </c>
      <c r="Z3294" t="s">
        <v>52</v>
      </c>
      <c r="AA3294">
        <v>5.5767138000000001E-2</v>
      </c>
      <c r="AB3294">
        <v>0.23585418899999999</v>
      </c>
      <c r="AC3294">
        <v>0.28237214399999999</v>
      </c>
      <c r="AD3294">
        <v>0.15545493799999999</v>
      </c>
      <c r="AE3294">
        <v>12.991596639999999</v>
      </c>
      <c r="AF3294">
        <v>0.49288486399999998</v>
      </c>
      <c r="AG3294">
        <v>2.5233949949999999</v>
      </c>
      <c r="AH3294">
        <v>0.403746098</v>
      </c>
      <c r="AI3294">
        <v>6.2434960000000003E-3</v>
      </c>
      <c r="AJ3294">
        <v>6</v>
      </c>
      <c r="AK3294">
        <v>871501</v>
      </c>
      <c r="AL3294">
        <v>0</v>
      </c>
      <c r="AM3294" t="s">
        <v>53</v>
      </c>
      <c r="AN3294">
        <v>27062005</v>
      </c>
      <c r="AO3294">
        <v>31122005</v>
      </c>
      <c r="AP3294">
        <v>370.39</v>
      </c>
      <c r="AQ3294">
        <v>1</v>
      </c>
      <c r="AR3294">
        <v>1</v>
      </c>
      <c r="AS3294">
        <v>370.39</v>
      </c>
      <c r="AT3294">
        <v>385.26589965820301</v>
      </c>
      <c r="AU3294">
        <v>791.0692176</v>
      </c>
      <c r="AV3294">
        <v>89.325294494628906</v>
      </c>
      <c r="AW3294">
        <v>370.38999999999902</v>
      </c>
      <c r="AX3294">
        <f t="shared" si="204"/>
        <v>14.875899658203025</v>
      </c>
      <c r="AY3294">
        <f t="shared" si="205"/>
        <v>420.67921760000002</v>
      </c>
      <c r="AZ3294">
        <f t="shared" si="206"/>
        <v>281.06470550537108</v>
      </c>
      <c r="BA3294">
        <f t="shared" si="207"/>
        <v>9.6633812063373625E-13</v>
      </c>
    </row>
    <row r="3295" spans="1:53" x14ac:dyDescent="0.35">
      <c r="A3295">
        <v>3342698</v>
      </c>
      <c r="B3295">
        <v>2007</v>
      </c>
      <c r="C3295">
        <v>37</v>
      </c>
      <c r="D3295">
        <v>37</v>
      </c>
      <c r="E3295">
        <v>56</v>
      </c>
      <c r="F3295" t="s">
        <v>45</v>
      </c>
      <c r="G3295" t="s">
        <v>45</v>
      </c>
      <c r="H3295" t="s">
        <v>45</v>
      </c>
      <c r="I3295">
        <v>16</v>
      </c>
      <c r="J3295" t="s">
        <v>46</v>
      </c>
      <c r="K3295" t="s">
        <v>47</v>
      </c>
      <c r="L3295">
        <v>1</v>
      </c>
      <c r="M3295">
        <v>6</v>
      </c>
      <c r="N3295">
        <v>26</v>
      </c>
      <c r="O3295" t="s">
        <v>55</v>
      </c>
      <c r="P3295">
        <v>5611.2941609999998</v>
      </c>
      <c r="Q3295" t="s">
        <v>56</v>
      </c>
      <c r="R3295">
        <v>10000</v>
      </c>
      <c r="S3295">
        <v>100</v>
      </c>
      <c r="T3295">
        <v>14</v>
      </c>
      <c r="U3295" t="s">
        <v>50</v>
      </c>
      <c r="V3295">
        <v>0</v>
      </c>
      <c r="W3295">
        <v>0</v>
      </c>
      <c r="X3295">
        <v>3</v>
      </c>
      <c r="Y3295" t="s">
        <v>51</v>
      </c>
      <c r="Z3295" t="s">
        <v>60</v>
      </c>
      <c r="AA3295">
        <v>5.5767138000000001E-2</v>
      </c>
      <c r="AB3295">
        <v>0.23585418899999999</v>
      </c>
      <c r="AC3295">
        <v>0.28237214399999999</v>
      </c>
      <c r="AD3295">
        <v>0.15545493799999999</v>
      </c>
      <c r="AE3295">
        <v>12.991596639999999</v>
      </c>
      <c r="AF3295">
        <v>0.49288486399999998</v>
      </c>
      <c r="AG3295">
        <v>2.5233949949999999</v>
      </c>
      <c r="AH3295">
        <v>0.403746098</v>
      </c>
      <c r="AI3295">
        <v>6.2434960000000003E-3</v>
      </c>
      <c r="AJ3295">
        <v>4</v>
      </c>
      <c r="AK3295">
        <v>871501</v>
      </c>
      <c r="AL3295">
        <v>0</v>
      </c>
      <c r="AM3295" t="s">
        <v>53</v>
      </c>
      <c r="AN3295">
        <v>9062007</v>
      </c>
      <c r="AO3295">
        <v>31122007</v>
      </c>
      <c r="AP3295">
        <v>837.97</v>
      </c>
      <c r="AQ3295">
        <v>1</v>
      </c>
      <c r="AR3295">
        <v>1</v>
      </c>
      <c r="AS3295">
        <v>837.97</v>
      </c>
      <c r="AT3295">
        <v>609.68817138671795</v>
      </c>
      <c r="AU3295">
        <v>526.44242299999996</v>
      </c>
      <c r="AV3295">
        <v>89.325294494628906</v>
      </c>
      <c r="AW3295">
        <v>422.25</v>
      </c>
      <c r="AX3295">
        <f t="shared" si="204"/>
        <v>228.28182861328207</v>
      </c>
      <c r="AY3295">
        <f t="shared" si="205"/>
        <v>311.52757700000006</v>
      </c>
      <c r="AZ3295">
        <f t="shared" si="206"/>
        <v>748.64470550537112</v>
      </c>
      <c r="BA3295">
        <f t="shared" si="207"/>
        <v>415.72</v>
      </c>
    </row>
    <row r="3296" spans="1:53" x14ac:dyDescent="0.35">
      <c r="A3296">
        <v>5426527</v>
      </c>
      <c r="B3296">
        <v>2007</v>
      </c>
      <c r="C3296">
        <v>76</v>
      </c>
      <c r="D3296">
        <v>76</v>
      </c>
      <c r="E3296">
        <v>56</v>
      </c>
      <c r="F3296" t="s">
        <v>45</v>
      </c>
      <c r="G3296" t="s">
        <v>45</v>
      </c>
      <c r="H3296" t="s">
        <v>45</v>
      </c>
      <c r="I3296">
        <v>53</v>
      </c>
      <c r="J3296" t="s">
        <v>57</v>
      </c>
      <c r="K3296" t="s">
        <v>47</v>
      </c>
      <c r="L3296">
        <v>1</v>
      </c>
      <c r="M3296">
        <v>2</v>
      </c>
      <c r="N3296">
        <v>15</v>
      </c>
      <c r="O3296" t="s">
        <v>74</v>
      </c>
      <c r="P3296">
        <v>9632.9881710000009</v>
      </c>
      <c r="Q3296" t="s">
        <v>49</v>
      </c>
      <c r="R3296">
        <v>5000</v>
      </c>
      <c r="S3296">
        <v>50</v>
      </c>
      <c r="T3296">
        <v>13</v>
      </c>
      <c r="U3296" t="s">
        <v>62</v>
      </c>
      <c r="V3296">
        <v>0</v>
      </c>
      <c r="W3296">
        <v>0</v>
      </c>
      <c r="X3296">
        <v>0</v>
      </c>
      <c r="Y3296" t="s">
        <v>51</v>
      </c>
      <c r="Z3296" t="s">
        <v>60</v>
      </c>
      <c r="AA3296">
        <v>5.5767138000000001E-2</v>
      </c>
      <c r="AB3296">
        <v>0.23585418899999999</v>
      </c>
      <c r="AC3296">
        <v>0.28237214399999999</v>
      </c>
      <c r="AD3296">
        <v>0.15545493799999999</v>
      </c>
      <c r="AE3296">
        <v>12.991596639999999</v>
      </c>
      <c r="AF3296">
        <v>0.49288486399999998</v>
      </c>
      <c r="AG3296">
        <v>2.5233949949999999</v>
      </c>
      <c r="AH3296">
        <v>0.403746098</v>
      </c>
      <c r="AI3296">
        <v>6.2434960000000003E-3</v>
      </c>
      <c r="AJ3296">
        <v>9</v>
      </c>
      <c r="AK3296">
        <v>871501</v>
      </c>
      <c r="AL3296">
        <v>0</v>
      </c>
      <c r="AM3296" t="s">
        <v>53</v>
      </c>
      <c r="AN3296">
        <v>1012007</v>
      </c>
      <c r="AO3296">
        <v>21122007</v>
      </c>
      <c r="AP3296">
        <v>431.51</v>
      </c>
      <c r="AQ3296">
        <v>1</v>
      </c>
      <c r="AR3296">
        <v>1</v>
      </c>
      <c r="AS3296">
        <v>431.51</v>
      </c>
      <c r="AT3296">
        <v>893.45880126953102</v>
      </c>
      <c r="AU3296">
        <v>1104.211466</v>
      </c>
      <c r="AV3296">
        <v>89.325294494628906</v>
      </c>
      <c r="AW3296">
        <v>60.03</v>
      </c>
      <c r="AX3296">
        <f t="shared" si="204"/>
        <v>461.94880126953103</v>
      </c>
      <c r="AY3296">
        <f t="shared" si="205"/>
        <v>672.70146599999998</v>
      </c>
      <c r="AZ3296">
        <f t="shared" si="206"/>
        <v>342.18470550537108</v>
      </c>
      <c r="BA3296">
        <f t="shared" si="207"/>
        <v>371.48</v>
      </c>
    </row>
    <row r="3297" spans="1:53" x14ac:dyDescent="0.35">
      <c r="A3297">
        <v>12559</v>
      </c>
      <c r="B3297">
        <v>2005</v>
      </c>
      <c r="C3297">
        <v>26</v>
      </c>
      <c r="D3297">
        <v>26</v>
      </c>
      <c r="E3297">
        <v>56</v>
      </c>
      <c r="F3297" t="s">
        <v>54</v>
      </c>
      <c r="G3297" t="s">
        <v>54</v>
      </c>
      <c r="H3297" t="s">
        <v>45</v>
      </c>
      <c r="I3297">
        <v>4</v>
      </c>
      <c r="J3297" t="s">
        <v>57</v>
      </c>
      <c r="K3297" t="s">
        <v>58</v>
      </c>
      <c r="L3297">
        <v>2</v>
      </c>
      <c r="M3297">
        <v>4</v>
      </c>
      <c r="N3297">
        <v>2</v>
      </c>
      <c r="O3297" t="s">
        <v>95</v>
      </c>
      <c r="P3297">
        <v>100</v>
      </c>
      <c r="Q3297" t="s">
        <v>56</v>
      </c>
      <c r="R3297">
        <v>10000</v>
      </c>
      <c r="S3297">
        <v>50</v>
      </c>
      <c r="T3297">
        <v>0</v>
      </c>
      <c r="U3297" t="s">
        <v>62</v>
      </c>
      <c r="V3297">
        <v>0</v>
      </c>
      <c r="W3297">
        <v>0</v>
      </c>
      <c r="X3297">
        <v>4</v>
      </c>
      <c r="Y3297" t="s">
        <v>51</v>
      </c>
      <c r="Z3297" t="s">
        <v>60</v>
      </c>
      <c r="AA3297">
        <v>3.9232934999999997E-2</v>
      </c>
      <c r="AB3297">
        <v>0.22466572800000001</v>
      </c>
      <c r="AC3297">
        <v>0.35327234299999999</v>
      </c>
      <c r="AD3297">
        <v>0.128334384</v>
      </c>
      <c r="AE3297">
        <v>7.2282388659999999</v>
      </c>
      <c r="AF3297">
        <v>0.49247357000000003</v>
      </c>
      <c r="AG3297">
        <v>2.512843068</v>
      </c>
      <c r="AH3297">
        <v>0.318529862</v>
      </c>
      <c r="AI3297">
        <v>6.891271E-3</v>
      </c>
      <c r="AJ3297">
        <v>4</v>
      </c>
      <c r="AK3297">
        <v>871502</v>
      </c>
      <c r="AL3297">
        <v>0</v>
      </c>
      <c r="AM3297" t="s">
        <v>53</v>
      </c>
      <c r="AN3297">
        <v>1012005</v>
      </c>
      <c r="AO3297">
        <v>26112005</v>
      </c>
      <c r="AP3297">
        <v>66.86</v>
      </c>
      <c r="AQ3297">
        <v>1</v>
      </c>
      <c r="AR3297">
        <v>1</v>
      </c>
      <c r="AS3297">
        <v>66.86</v>
      </c>
      <c r="AT3297">
        <v>473.77600097656199</v>
      </c>
      <c r="AU3297">
        <v>1175.671558</v>
      </c>
      <c r="AV3297">
        <v>89.325294494628906</v>
      </c>
      <c r="AW3297">
        <v>66.8599999999999</v>
      </c>
      <c r="AX3297">
        <f t="shared" si="204"/>
        <v>406.91600097656197</v>
      </c>
      <c r="AY3297">
        <f t="shared" si="205"/>
        <v>1108.8115580000001</v>
      </c>
      <c r="AZ3297">
        <f t="shared" si="206"/>
        <v>22.465294494628907</v>
      </c>
      <c r="BA3297">
        <f t="shared" si="207"/>
        <v>9.9475983006414026E-14</v>
      </c>
    </row>
    <row r="3298" spans="1:53" x14ac:dyDescent="0.35">
      <c r="A3298">
        <v>1835076</v>
      </c>
      <c r="B3298">
        <v>2005</v>
      </c>
      <c r="C3298">
        <v>61</v>
      </c>
      <c r="D3298">
        <v>61</v>
      </c>
      <c r="E3298">
        <v>56</v>
      </c>
      <c r="F3298" t="s">
        <v>45</v>
      </c>
      <c r="G3298" t="s">
        <v>45</v>
      </c>
      <c r="H3298" t="s">
        <v>45</v>
      </c>
      <c r="I3298">
        <v>34</v>
      </c>
      <c r="J3298" t="s">
        <v>57</v>
      </c>
      <c r="K3298" t="s">
        <v>47</v>
      </c>
      <c r="L3298">
        <v>1</v>
      </c>
      <c r="M3298">
        <v>1</v>
      </c>
      <c r="N3298">
        <v>23</v>
      </c>
      <c r="O3298" t="s">
        <v>72</v>
      </c>
      <c r="P3298">
        <v>19676.089790000002</v>
      </c>
      <c r="Q3298" t="s">
        <v>56</v>
      </c>
      <c r="R3298">
        <v>14000</v>
      </c>
      <c r="S3298">
        <v>50</v>
      </c>
      <c r="T3298">
        <v>13</v>
      </c>
      <c r="U3298" t="s">
        <v>62</v>
      </c>
      <c r="V3298">
        <v>0</v>
      </c>
      <c r="W3298">
        <v>0</v>
      </c>
      <c r="X3298">
        <v>1</v>
      </c>
      <c r="Y3298" t="s">
        <v>63</v>
      </c>
      <c r="Z3298" t="s">
        <v>60</v>
      </c>
      <c r="AA3298">
        <v>3.9232934999999997E-2</v>
      </c>
      <c r="AB3298">
        <v>0.22466572800000001</v>
      </c>
      <c r="AC3298">
        <v>0.35327234299999999</v>
      </c>
      <c r="AD3298">
        <v>0.128334384</v>
      </c>
      <c r="AE3298">
        <v>7.2282388659999999</v>
      </c>
      <c r="AF3298">
        <v>0.49247357000000003</v>
      </c>
      <c r="AG3298">
        <v>2.512843068</v>
      </c>
      <c r="AH3298">
        <v>0.318529862</v>
      </c>
      <c r="AI3298">
        <v>6.891271E-3</v>
      </c>
      <c r="AJ3298">
        <v>2</v>
      </c>
      <c r="AK3298">
        <v>871502</v>
      </c>
      <c r="AL3298">
        <v>0</v>
      </c>
      <c r="AM3298" t="s">
        <v>53</v>
      </c>
      <c r="AN3298">
        <v>1012005</v>
      </c>
      <c r="AO3298">
        <v>13082005</v>
      </c>
      <c r="AP3298">
        <v>2334.4699999999998</v>
      </c>
      <c r="AQ3298">
        <v>1</v>
      </c>
      <c r="AR3298">
        <v>1</v>
      </c>
      <c r="AS3298">
        <v>2334.4699999999998</v>
      </c>
      <c r="AT3298">
        <v>1451.20910644531</v>
      </c>
      <c r="AU3298">
        <v>1447.67055</v>
      </c>
      <c r="AV3298">
        <v>89.325294494628906</v>
      </c>
      <c r="AW3298">
        <v>2334.4699999999898</v>
      </c>
      <c r="AX3298">
        <f t="shared" si="204"/>
        <v>883.2608935546898</v>
      </c>
      <c r="AY3298">
        <f t="shared" si="205"/>
        <v>886.79944999999975</v>
      </c>
      <c r="AZ3298">
        <f t="shared" si="206"/>
        <v>2245.1447055053709</v>
      </c>
      <c r="BA3298">
        <f t="shared" si="207"/>
        <v>1.0004441719502211E-11</v>
      </c>
    </row>
    <row r="3299" spans="1:53" x14ac:dyDescent="0.35">
      <c r="A3299">
        <v>4848158</v>
      </c>
      <c r="B3299">
        <v>2007</v>
      </c>
      <c r="C3299">
        <v>44</v>
      </c>
      <c r="D3299">
        <v>44</v>
      </c>
      <c r="E3299">
        <v>47</v>
      </c>
      <c r="F3299" t="s">
        <v>45</v>
      </c>
      <c r="G3299" t="s">
        <v>45</v>
      </c>
      <c r="H3299" t="s">
        <v>54</v>
      </c>
      <c r="I3299">
        <v>18</v>
      </c>
      <c r="J3299" t="s">
        <v>57</v>
      </c>
      <c r="K3299" t="s">
        <v>58</v>
      </c>
      <c r="L3299">
        <v>2</v>
      </c>
      <c r="M3299">
        <v>3</v>
      </c>
      <c r="N3299">
        <v>29</v>
      </c>
      <c r="O3299" t="s">
        <v>68</v>
      </c>
      <c r="P3299">
        <v>3633.3095969999999</v>
      </c>
      <c r="Q3299" t="s">
        <v>56</v>
      </c>
      <c r="R3299">
        <v>5000</v>
      </c>
      <c r="S3299">
        <v>0</v>
      </c>
      <c r="T3299">
        <v>13</v>
      </c>
      <c r="U3299" t="s">
        <v>50</v>
      </c>
      <c r="V3299">
        <v>0</v>
      </c>
      <c r="W3299">
        <v>0</v>
      </c>
      <c r="X3299">
        <v>1</v>
      </c>
      <c r="Y3299" t="s">
        <v>51</v>
      </c>
      <c r="Z3299" t="s">
        <v>65</v>
      </c>
      <c r="AA3299">
        <v>3.9232934999999997E-2</v>
      </c>
      <c r="AB3299">
        <v>0.22466572800000001</v>
      </c>
      <c r="AC3299">
        <v>0.35327234299999999</v>
      </c>
      <c r="AD3299">
        <v>0.128334384</v>
      </c>
      <c r="AE3299">
        <v>7.2282388659999999</v>
      </c>
      <c r="AF3299">
        <v>0.49247357000000003</v>
      </c>
      <c r="AG3299">
        <v>2.512843068</v>
      </c>
      <c r="AH3299">
        <v>0.318529862</v>
      </c>
      <c r="AI3299">
        <v>6.891271E-3</v>
      </c>
      <c r="AJ3299">
        <v>10</v>
      </c>
      <c r="AK3299">
        <v>871502</v>
      </c>
      <c r="AL3299">
        <v>0</v>
      </c>
      <c r="AM3299" t="s">
        <v>53</v>
      </c>
      <c r="AN3299">
        <v>1012007</v>
      </c>
      <c r="AO3299">
        <v>10092007</v>
      </c>
      <c r="AP3299">
        <v>692.24</v>
      </c>
      <c r="AQ3299">
        <v>1</v>
      </c>
      <c r="AR3299">
        <v>1</v>
      </c>
      <c r="AS3299">
        <v>692.24</v>
      </c>
      <c r="AT3299">
        <v>701.69390869140602</v>
      </c>
      <c r="AU3299">
        <v>706.11652860000004</v>
      </c>
      <c r="AV3299">
        <v>89.325294494628906</v>
      </c>
      <c r="AW3299">
        <v>692.24</v>
      </c>
      <c r="AX3299">
        <f t="shared" si="204"/>
        <v>9.4539086914060135</v>
      </c>
      <c r="AY3299">
        <f t="shared" si="205"/>
        <v>13.876528600000029</v>
      </c>
      <c r="AZ3299">
        <f t="shared" si="206"/>
        <v>602.9147055053711</v>
      </c>
      <c r="BA3299">
        <f t="shared" si="207"/>
        <v>0</v>
      </c>
    </row>
    <row r="3300" spans="1:53" x14ac:dyDescent="0.35">
      <c r="A3300">
        <v>2466284</v>
      </c>
      <c r="B3300">
        <v>2008</v>
      </c>
      <c r="C3300">
        <v>32</v>
      </c>
      <c r="D3300">
        <v>32</v>
      </c>
      <c r="E3300">
        <v>56</v>
      </c>
      <c r="F3300" t="s">
        <v>54</v>
      </c>
      <c r="G3300" t="s">
        <v>54</v>
      </c>
      <c r="H3300" t="s">
        <v>45</v>
      </c>
      <c r="I3300">
        <v>11</v>
      </c>
      <c r="J3300" t="s">
        <v>46</v>
      </c>
      <c r="K3300" t="s">
        <v>47</v>
      </c>
      <c r="L3300">
        <v>1</v>
      </c>
      <c r="M3300">
        <v>10</v>
      </c>
      <c r="N3300">
        <v>29</v>
      </c>
      <c r="O3300" t="s">
        <v>75</v>
      </c>
      <c r="P3300">
        <v>6402.3163759999998</v>
      </c>
      <c r="Q3300" t="s">
        <v>49</v>
      </c>
      <c r="R3300">
        <v>8000</v>
      </c>
      <c r="S3300">
        <v>0</v>
      </c>
      <c r="T3300">
        <v>14</v>
      </c>
      <c r="U3300" t="s">
        <v>50</v>
      </c>
      <c r="V3300">
        <v>0</v>
      </c>
      <c r="W3300">
        <v>0</v>
      </c>
      <c r="X3300">
        <v>6</v>
      </c>
      <c r="Y3300" t="s">
        <v>51</v>
      </c>
      <c r="Z3300" t="s">
        <v>60</v>
      </c>
      <c r="AA3300">
        <v>0.167638484</v>
      </c>
      <c r="AB3300">
        <v>0.62590975299999996</v>
      </c>
      <c r="AC3300">
        <v>0.13682678300000001</v>
      </c>
      <c r="AD3300">
        <v>0.113595166</v>
      </c>
      <c r="AE3300">
        <v>46.619718310000003</v>
      </c>
      <c r="AF3300">
        <v>0.52386706999999999</v>
      </c>
      <c r="AG3300">
        <v>2.409024745</v>
      </c>
      <c r="AH3300">
        <v>0.29420505200000002</v>
      </c>
      <c r="AI3300">
        <v>2.6002971999999999E-2</v>
      </c>
      <c r="AJ3300">
        <v>4</v>
      </c>
      <c r="AK3300">
        <v>880104</v>
      </c>
      <c r="AL3300">
        <v>0</v>
      </c>
      <c r="AM3300" t="s">
        <v>53</v>
      </c>
      <c r="AN3300">
        <v>4072008</v>
      </c>
      <c r="AO3300">
        <v>31122008</v>
      </c>
      <c r="AP3300">
        <v>1323.38</v>
      </c>
      <c r="AQ3300">
        <v>1</v>
      </c>
      <c r="AR3300">
        <v>1</v>
      </c>
      <c r="AS3300">
        <v>1323.38</v>
      </c>
      <c r="AT3300">
        <v>831.0263671875</v>
      </c>
      <c r="AU3300">
        <v>917.70431610000003</v>
      </c>
      <c r="AV3300">
        <v>89.325294494628906</v>
      </c>
      <c r="AW3300">
        <v>1323.38</v>
      </c>
      <c r="AX3300">
        <f t="shared" si="204"/>
        <v>492.35363281250011</v>
      </c>
      <c r="AY3300">
        <f t="shared" si="205"/>
        <v>405.67568390000008</v>
      </c>
      <c r="AZ3300">
        <f t="shared" si="206"/>
        <v>1234.0547055053712</v>
      </c>
      <c r="BA3300">
        <f t="shared" si="207"/>
        <v>0</v>
      </c>
    </row>
    <row r="3301" spans="1:53" x14ac:dyDescent="0.35">
      <c r="A3301">
        <v>5611357</v>
      </c>
      <c r="B3301">
        <v>2006</v>
      </c>
      <c r="C3301">
        <v>36</v>
      </c>
      <c r="D3301">
        <v>36</v>
      </c>
      <c r="E3301">
        <v>56</v>
      </c>
      <c r="F3301" t="s">
        <v>54</v>
      </c>
      <c r="G3301" t="s">
        <v>54</v>
      </c>
      <c r="H3301" t="s">
        <v>45</v>
      </c>
      <c r="I3301">
        <v>14</v>
      </c>
      <c r="J3301" t="s">
        <v>57</v>
      </c>
      <c r="K3301" t="s">
        <v>47</v>
      </c>
      <c r="L3301">
        <v>1</v>
      </c>
      <c r="M3301">
        <v>11</v>
      </c>
      <c r="N3301">
        <v>25</v>
      </c>
      <c r="O3301" t="s">
        <v>96</v>
      </c>
      <c r="P3301">
        <v>3093.841461</v>
      </c>
      <c r="Q3301" t="s">
        <v>56</v>
      </c>
      <c r="R3301">
        <v>4000</v>
      </c>
      <c r="S3301">
        <v>200</v>
      </c>
      <c r="T3301">
        <v>12</v>
      </c>
      <c r="U3301" t="s">
        <v>50</v>
      </c>
      <c r="V3301">
        <v>0</v>
      </c>
      <c r="W3301">
        <v>0</v>
      </c>
      <c r="X3301">
        <v>0</v>
      </c>
      <c r="Y3301" t="s">
        <v>63</v>
      </c>
      <c r="Z3301" t="s">
        <v>60</v>
      </c>
      <c r="AA3301">
        <v>0.11084337399999999</v>
      </c>
      <c r="AB3301">
        <v>0.249225473</v>
      </c>
      <c r="AC3301">
        <v>0.28605851999999998</v>
      </c>
      <c r="AD3301">
        <v>0.189453969</v>
      </c>
      <c r="AE3301">
        <v>50.29710145</v>
      </c>
      <c r="AF3301">
        <v>0.47370695899999998</v>
      </c>
      <c r="AG3301">
        <v>2.3893287440000002</v>
      </c>
      <c r="AH3301">
        <v>0.31834604599999999</v>
      </c>
      <c r="AI3301">
        <v>1.1240465999999999E-2</v>
      </c>
      <c r="AJ3301">
        <v>2</v>
      </c>
      <c r="AK3301">
        <v>880307</v>
      </c>
      <c r="AL3301">
        <v>0</v>
      </c>
      <c r="AM3301" t="s">
        <v>53</v>
      </c>
      <c r="AN3301">
        <v>1072006</v>
      </c>
      <c r="AO3301">
        <v>31122006</v>
      </c>
      <c r="AP3301">
        <v>378.92</v>
      </c>
      <c r="AQ3301">
        <v>1</v>
      </c>
      <c r="AR3301">
        <v>1</v>
      </c>
      <c r="AS3301">
        <v>378.92</v>
      </c>
      <c r="AT3301">
        <v>1336.47729492187</v>
      </c>
      <c r="AU3301">
        <v>862.03677540000001</v>
      </c>
      <c r="AV3301">
        <v>89.325294494628906</v>
      </c>
      <c r="AW3301">
        <v>582.40999999999894</v>
      </c>
      <c r="AX3301">
        <f t="shared" si="204"/>
        <v>957.55729492186993</v>
      </c>
      <c r="AY3301">
        <f t="shared" si="205"/>
        <v>483.11677539999999</v>
      </c>
      <c r="AZ3301">
        <f t="shared" si="206"/>
        <v>289.59470550537111</v>
      </c>
      <c r="BA3301">
        <f t="shared" si="207"/>
        <v>203.48999999999893</v>
      </c>
    </row>
    <row r="3302" spans="1:53" x14ac:dyDescent="0.35">
      <c r="A3302">
        <v>3948041</v>
      </c>
      <c r="B3302">
        <v>2006</v>
      </c>
      <c r="C3302">
        <v>77</v>
      </c>
      <c r="D3302">
        <v>77</v>
      </c>
      <c r="E3302">
        <v>56</v>
      </c>
      <c r="F3302" t="s">
        <v>45</v>
      </c>
      <c r="G3302" t="s">
        <v>45</v>
      </c>
      <c r="H3302" t="s">
        <v>45</v>
      </c>
      <c r="I3302">
        <v>56</v>
      </c>
      <c r="J3302" t="s">
        <v>46</v>
      </c>
      <c r="K3302" t="s">
        <v>47</v>
      </c>
      <c r="L3302">
        <v>1</v>
      </c>
      <c r="M3302">
        <v>4</v>
      </c>
      <c r="N3302">
        <v>6</v>
      </c>
      <c r="O3302" t="s">
        <v>93</v>
      </c>
      <c r="P3302">
        <v>6040.5878510000002</v>
      </c>
      <c r="Q3302" t="s">
        <v>49</v>
      </c>
      <c r="R3302">
        <v>25000</v>
      </c>
      <c r="S3302">
        <v>0</v>
      </c>
      <c r="T3302">
        <v>6</v>
      </c>
      <c r="U3302" t="s">
        <v>50</v>
      </c>
      <c r="V3302">
        <v>0</v>
      </c>
      <c r="W3302">
        <v>1</v>
      </c>
      <c r="X3302">
        <v>0</v>
      </c>
      <c r="Y3302" t="s">
        <v>51</v>
      </c>
      <c r="Z3302" t="s">
        <v>60</v>
      </c>
      <c r="AA3302">
        <v>0.119194631</v>
      </c>
      <c r="AB3302">
        <v>0.37718120799999999</v>
      </c>
      <c r="AC3302">
        <v>0.26872483200000002</v>
      </c>
      <c r="AD3302">
        <v>0.22725527800000001</v>
      </c>
      <c r="AE3302">
        <v>30.29069767</v>
      </c>
      <c r="AF3302">
        <v>0.48701215599999997</v>
      </c>
      <c r="AG3302">
        <v>2.0979865769999999</v>
      </c>
      <c r="AH3302">
        <v>0.25705436999999998</v>
      </c>
      <c r="AI3302">
        <v>1.9614591000000001E-2</v>
      </c>
      <c r="AJ3302">
        <v>7</v>
      </c>
      <c r="AK3302">
        <v>880309</v>
      </c>
      <c r="AL3302">
        <v>0</v>
      </c>
      <c r="AM3302" t="s">
        <v>53</v>
      </c>
      <c r="AN3302">
        <v>1012006</v>
      </c>
      <c r="AO3302">
        <v>23122006</v>
      </c>
      <c r="AP3302">
        <v>204.69</v>
      </c>
      <c r="AQ3302">
        <v>1</v>
      </c>
      <c r="AR3302">
        <v>1</v>
      </c>
      <c r="AS3302">
        <v>204.69</v>
      </c>
      <c r="AT3302">
        <v>228.69871520996</v>
      </c>
      <c r="AU3302">
        <v>634.43048839999994</v>
      </c>
      <c r="AV3302">
        <v>89.325294494628906</v>
      </c>
      <c r="AW3302">
        <v>204.689999999999</v>
      </c>
      <c r="AX3302">
        <f t="shared" si="204"/>
        <v>24.008715209960002</v>
      </c>
      <c r="AY3302">
        <f t="shared" si="205"/>
        <v>429.74048839999995</v>
      </c>
      <c r="AZ3302">
        <f t="shared" si="206"/>
        <v>115.36470550537109</v>
      </c>
      <c r="BA3302">
        <f t="shared" si="207"/>
        <v>9.9475983006414026E-13</v>
      </c>
    </row>
    <row r="3303" spans="1:53" x14ac:dyDescent="0.35">
      <c r="A3303">
        <v>4625751</v>
      </c>
      <c r="B3303">
        <v>2007</v>
      </c>
      <c r="C3303">
        <v>59</v>
      </c>
      <c r="D3303">
        <v>58</v>
      </c>
      <c r="E3303">
        <v>58</v>
      </c>
      <c r="F3303" t="s">
        <v>54</v>
      </c>
      <c r="G3303" t="s">
        <v>45</v>
      </c>
      <c r="H3303" t="s">
        <v>45</v>
      </c>
      <c r="I3303">
        <v>33</v>
      </c>
      <c r="J3303" t="s">
        <v>57</v>
      </c>
      <c r="K3303" t="s">
        <v>58</v>
      </c>
      <c r="L3303">
        <v>2</v>
      </c>
      <c r="M3303">
        <v>9</v>
      </c>
      <c r="N3303">
        <v>23</v>
      </c>
      <c r="O3303" t="s">
        <v>55</v>
      </c>
      <c r="P3303">
        <v>6980.7068730000001</v>
      </c>
      <c r="Q3303" t="s">
        <v>49</v>
      </c>
      <c r="R3303">
        <v>7000</v>
      </c>
      <c r="S3303">
        <v>50</v>
      </c>
      <c r="T3303">
        <v>15</v>
      </c>
      <c r="U3303" t="s">
        <v>62</v>
      </c>
      <c r="V3303">
        <v>0</v>
      </c>
      <c r="W3303">
        <v>0</v>
      </c>
      <c r="X3303">
        <v>2</v>
      </c>
      <c r="Y3303" t="s">
        <v>63</v>
      </c>
      <c r="Z3303" t="s">
        <v>60</v>
      </c>
      <c r="AA3303">
        <v>0.119194631</v>
      </c>
      <c r="AB3303">
        <v>0.37718120799999999</v>
      </c>
      <c r="AC3303">
        <v>0.26872483200000002</v>
      </c>
      <c r="AD3303">
        <v>0.22725527800000001</v>
      </c>
      <c r="AE3303">
        <v>30.29069767</v>
      </c>
      <c r="AF3303">
        <v>0.48701215599999997</v>
      </c>
      <c r="AG3303">
        <v>2.0979865769999999</v>
      </c>
      <c r="AH3303">
        <v>0.25705436999999998</v>
      </c>
      <c r="AI3303">
        <v>1.9614591000000001E-2</v>
      </c>
      <c r="AJ3303">
        <v>6</v>
      </c>
      <c r="AK3303">
        <v>880309</v>
      </c>
      <c r="AL3303">
        <v>0</v>
      </c>
      <c r="AM3303" t="s">
        <v>53</v>
      </c>
      <c r="AN3303">
        <v>17062007</v>
      </c>
      <c r="AO3303">
        <v>31122007</v>
      </c>
      <c r="AP3303">
        <v>1210.26</v>
      </c>
      <c r="AQ3303">
        <v>1</v>
      </c>
      <c r="AR3303">
        <v>1</v>
      </c>
      <c r="AS3303">
        <v>1210.26</v>
      </c>
      <c r="AT3303">
        <v>650.90643310546795</v>
      </c>
      <c r="AU3303">
        <v>727.50198690000002</v>
      </c>
      <c r="AV3303">
        <v>89.325294494628906</v>
      </c>
      <c r="AW3303">
        <v>1210.25999999999</v>
      </c>
      <c r="AX3303">
        <f t="shared" si="204"/>
        <v>559.35356689453204</v>
      </c>
      <c r="AY3303">
        <f t="shared" si="205"/>
        <v>482.75801309999997</v>
      </c>
      <c r="AZ3303">
        <f t="shared" si="206"/>
        <v>1120.9347055053711</v>
      </c>
      <c r="BA3303">
        <f t="shared" si="207"/>
        <v>1.0004441719502211E-11</v>
      </c>
    </row>
    <row r="3304" spans="1:53" x14ac:dyDescent="0.35">
      <c r="A3304">
        <v>7998102</v>
      </c>
      <c r="B3304">
        <v>2008</v>
      </c>
      <c r="C3304">
        <v>31</v>
      </c>
      <c r="D3304">
        <v>31</v>
      </c>
      <c r="E3304">
        <v>56</v>
      </c>
      <c r="F3304" t="s">
        <v>45</v>
      </c>
      <c r="G3304" t="s">
        <v>45</v>
      </c>
      <c r="H3304" t="s">
        <v>45</v>
      </c>
      <c r="I3304">
        <v>10</v>
      </c>
      <c r="J3304" t="s">
        <v>46</v>
      </c>
      <c r="K3304" t="s">
        <v>47</v>
      </c>
      <c r="L3304">
        <v>1</v>
      </c>
      <c r="M3304">
        <v>5</v>
      </c>
      <c r="N3304">
        <v>33</v>
      </c>
      <c r="O3304" t="s">
        <v>88</v>
      </c>
      <c r="P3304">
        <v>27829.092509999999</v>
      </c>
      <c r="Q3304" t="s">
        <v>56</v>
      </c>
      <c r="R3304">
        <v>5000</v>
      </c>
      <c r="S3304">
        <v>100</v>
      </c>
      <c r="T3304">
        <v>10</v>
      </c>
      <c r="U3304" t="s">
        <v>50</v>
      </c>
      <c r="V3304">
        <v>0</v>
      </c>
      <c r="W3304">
        <v>0</v>
      </c>
      <c r="X3304">
        <v>0</v>
      </c>
      <c r="Y3304" t="s">
        <v>63</v>
      </c>
      <c r="Z3304" t="s">
        <v>60</v>
      </c>
      <c r="AA3304">
        <v>0.119194631</v>
      </c>
      <c r="AB3304">
        <v>0.37718120799999999</v>
      </c>
      <c r="AC3304">
        <v>0.26872483200000002</v>
      </c>
      <c r="AD3304">
        <v>0.22725527800000001</v>
      </c>
      <c r="AE3304">
        <v>30.29069767</v>
      </c>
      <c r="AF3304">
        <v>0.48701215599999997</v>
      </c>
      <c r="AG3304">
        <v>2.0979865769999999</v>
      </c>
      <c r="AH3304">
        <v>0.25705436999999998</v>
      </c>
      <c r="AI3304">
        <v>1.9614591000000001E-2</v>
      </c>
      <c r="AJ3304">
        <v>1</v>
      </c>
      <c r="AK3304">
        <v>880309</v>
      </c>
      <c r="AL3304">
        <v>0</v>
      </c>
      <c r="AM3304" t="s">
        <v>66</v>
      </c>
      <c r="AN3304">
        <v>19082008</v>
      </c>
      <c r="AO3304">
        <v>31122008</v>
      </c>
      <c r="AP3304">
        <v>1712.39</v>
      </c>
      <c r="AQ3304">
        <v>1</v>
      </c>
      <c r="AR3304">
        <v>1</v>
      </c>
      <c r="AS3304">
        <v>1712.39</v>
      </c>
      <c r="AT3304">
        <v>959.14123535156205</v>
      </c>
      <c r="AU3304">
        <v>2349.7873260000001</v>
      </c>
      <c r="AV3304">
        <v>89.325294494628906</v>
      </c>
      <c r="AW3304">
        <v>1978</v>
      </c>
      <c r="AX3304">
        <f t="shared" si="204"/>
        <v>753.24876464843805</v>
      </c>
      <c r="AY3304">
        <f t="shared" si="205"/>
        <v>637.39732600000002</v>
      </c>
      <c r="AZ3304">
        <f t="shared" si="206"/>
        <v>1623.0647055053712</v>
      </c>
      <c r="BA3304">
        <f t="shared" si="207"/>
        <v>265.6099999999999</v>
      </c>
    </row>
    <row r="3305" spans="1:53" x14ac:dyDescent="0.35">
      <c r="A3305">
        <v>6316614</v>
      </c>
      <c r="B3305">
        <v>2008</v>
      </c>
      <c r="C3305">
        <v>36</v>
      </c>
      <c r="D3305">
        <v>36</v>
      </c>
      <c r="E3305">
        <v>56</v>
      </c>
      <c r="F3305" t="s">
        <v>54</v>
      </c>
      <c r="G3305" t="s">
        <v>54</v>
      </c>
      <c r="H3305" t="s">
        <v>45</v>
      </c>
      <c r="I3305">
        <v>14</v>
      </c>
      <c r="J3305" t="s">
        <v>57</v>
      </c>
      <c r="K3305" t="s">
        <v>47</v>
      </c>
      <c r="L3305">
        <v>1</v>
      </c>
      <c r="M3305">
        <v>3</v>
      </c>
      <c r="N3305">
        <v>33</v>
      </c>
      <c r="O3305" t="s">
        <v>86</v>
      </c>
      <c r="P3305">
        <v>22316.88436</v>
      </c>
      <c r="Q3305" t="s">
        <v>49</v>
      </c>
      <c r="R3305">
        <v>6000</v>
      </c>
      <c r="S3305">
        <v>100</v>
      </c>
      <c r="T3305">
        <v>11</v>
      </c>
      <c r="U3305" t="s">
        <v>62</v>
      </c>
      <c r="V3305">
        <v>0</v>
      </c>
      <c r="W3305">
        <v>0</v>
      </c>
      <c r="X3305">
        <v>1</v>
      </c>
      <c r="Y3305" t="s">
        <v>63</v>
      </c>
      <c r="Z3305" t="s">
        <v>60</v>
      </c>
      <c r="AA3305">
        <v>0.170472237</v>
      </c>
      <c r="AB3305">
        <v>0.31214322799999999</v>
      </c>
      <c r="AC3305">
        <v>0.21951219499999999</v>
      </c>
      <c r="AD3305">
        <v>0.18887230899999999</v>
      </c>
      <c r="AE3305">
        <v>36.223938220000001</v>
      </c>
      <c r="AF3305">
        <v>0.488168834</v>
      </c>
      <c r="AG3305">
        <v>2.4343539179999998</v>
      </c>
      <c r="AH3305">
        <v>0.44949420899999998</v>
      </c>
      <c r="AI3305">
        <v>1.5247030999999999E-2</v>
      </c>
      <c r="AJ3305">
        <v>3</v>
      </c>
      <c r="AK3305">
        <v>880406</v>
      </c>
      <c r="AL3305">
        <v>0</v>
      </c>
      <c r="AM3305" t="s">
        <v>53</v>
      </c>
      <c r="AN3305">
        <v>19042008</v>
      </c>
      <c r="AO3305">
        <v>31122008</v>
      </c>
      <c r="AP3305">
        <v>1978</v>
      </c>
      <c r="AQ3305">
        <v>1</v>
      </c>
      <c r="AR3305">
        <v>1</v>
      </c>
      <c r="AS3305">
        <v>1978</v>
      </c>
      <c r="AT3305">
        <v>1908.71752929687</v>
      </c>
      <c r="AU3305">
        <v>1979.148533</v>
      </c>
      <c r="AV3305">
        <v>89.325294494628906</v>
      </c>
      <c r="AW3305">
        <v>1978</v>
      </c>
      <c r="AX3305">
        <f t="shared" si="204"/>
        <v>69.282470703130002</v>
      </c>
      <c r="AY3305">
        <f t="shared" si="205"/>
        <v>1.1485330000000431</v>
      </c>
      <c r="AZ3305">
        <f t="shared" si="206"/>
        <v>1888.6747055053711</v>
      </c>
      <c r="BA3305">
        <f t="shared" si="207"/>
        <v>0</v>
      </c>
    </row>
    <row r="3306" spans="1:53" x14ac:dyDescent="0.35">
      <c r="A3306">
        <v>814566</v>
      </c>
      <c r="B3306">
        <v>2008</v>
      </c>
      <c r="C3306">
        <v>46</v>
      </c>
      <c r="D3306">
        <v>46</v>
      </c>
      <c r="E3306">
        <v>56</v>
      </c>
      <c r="F3306" t="s">
        <v>54</v>
      </c>
      <c r="G3306" t="s">
        <v>54</v>
      </c>
      <c r="H3306" t="s">
        <v>45</v>
      </c>
      <c r="I3306">
        <v>24</v>
      </c>
      <c r="J3306" t="s">
        <v>46</v>
      </c>
      <c r="K3306" t="s">
        <v>47</v>
      </c>
      <c r="L3306">
        <v>1</v>
      </c>
      <c r="M3306">
        <v>13</v>
      </c>
      <c r="N3306">
        <v>9</v>
      </c>
      <c r="O3306" t="s">
        <v>82</v>
      </c>
      <c r="P3306">
        <v>1885.7692629999999</v>
      </c>
      <c r="Q3306" t="s">
        <v>56</v>
      </c>
      <c r="R3306">
        <v>8000</v>
      </c>
      <c r="S3306">
        <v>50</v>
      </c>
      <c r="T3306">
        <v>18</v>
      </c>
      <c r="U3306" t="s">
        <v>62</v>
      </c>
      <c r="V3306">
        <v>0</v>
      </c>
      <c r="W3306">
        <v>0</v>
      </c>
      <c r="X3306">
        <v>5</v>
      </c>
      <c r="Y3306" t="s">
        <v>51</v>
      </c>
      <c r="Z3306" t="s">
        <v>60</v>
      </c>
      <c r="AA3306">
        <v>0.129038613</v>
      </c>
      <c r="AB3306">
        <v>0.49960598899999997</v>
      </c>
      <c r="AC3306">
        <v>0.16607564999999999</v>
      </c>
      <c r="AD3306">
        <v>0.115701818</v>
      </c>
      <c r="AE3306">
        <v>40.02884615</v>
      </c>
      <c r="AF3306">
        <v>0.495075667</v>
      </c>
      <c r="AG3306">
        <v>2.4604018910000001</v>
      </c>
      <c r="AH3306">
        <v>0.344804469</v>
      </c>
      <c r="AI3306">
        <v>2.4134078E-2</v>
      </c>
      <c r="AJ3306">
        <v>5</v>
      </c>
      <c r="AK3306">
        <v>880600</v>
      </c>
      <c r="AL3306">
        <v>0</v>
      </c>
      <c r="AM3306" t="s">
        <v>53</v>
      </c>
      <c r="AN3306">
        <v>1012008</v>
      </c>
      <c r="AO3306">
        <v>4092008</v>
      </c>
      <c r="AP3306">
        <v>365.77</v>
      </c>
      <c r="AQ3306">
        <v>1</v>
      </c>
      <c r="AR3306">
        <v>1</v>
      </c>
      <c r="AS3306">
        <v>365.77</v>
      </c>
      <c r="AT3306">
        <v>660.900146484375</v>
      </c>
      <c r="AU3306">
        <v>666.70104860000004</v>
      </c>
      <c r="AV3306">
        <v>89.325294494628906</v>
      </c>
      <c r="AW3306">
        <v>365.76999999999902</v>
      </c>
      <c r="AX3306">
        <f t="shared" si="204"/>
        <v>295.13014648437502</v>
      </c>
      <c r="AY3306">
        <f t="shared" si="205"/>
        <v>300.93104860000005</v>
      </c>
      <c r="AZ3306">
        <f t="shared" si="206"/>
        <v>276.44470550537108</v>
      </c>
      <c r="BA3306">
        <f t="shared" si="207"/>
        <v>9.6633812063373625E-13</v>
      </c>
    </row>
    <row r="3307" spans="1:53" x14ac:dyDescent="0.35">
      <c r="A3307">
        <v>1423376</v>
      </c>
      <c r="B3307">
        <v>2005</v>
      </c>
      <c r="C3307">
        <v>68</v>
      </c>
      <c r="D3307">
        <v>68</v>
      </c>
      <c r="E3307">
        <v>56</v>
      </c>
      <c r="F3307" t="s">
        <v>45</v>
      </c>
      <c r="G3307" t="s">
        <v>45</v>
      </c>
      <c r="H3307" t="s">
        <v>45</v>
      </c>
      <c r="I3307">
        <v>38</v>
      </c>
      <c r="J3307" t="s">
        <v>57</v>
      </c>
      <c r="K3307" t="s">
        <v>47</v>
      </c>
      <c r="L3307">
        <v>1</v>
      </c>
      <c r="M3307">
        <v>5</v>
      </c>
      <c r="N3307">
        <v>22</v>
      </c>
      <c r="O3307" t="s">
        <v>97</v>
      </c>
      <c r="P3307">
        <v>90</v>
      </c>
      <c r="Q3307" t="s">
        <v>73</v>
      </c>
      <c r="R3307">
        <v>15000</v>
      </c>
      <c r="S3307">
        <v>0</v>
      </c>
      <c r="T3307">
        <v>29</v>
      </c>
      <c r="U3307" t="s">
        <v>50</v>
      </c>
      <c r="V3307">
        <v>0</v>
      </c>
      <c r="W3307">
        <v>0</v>
      </c>
      <c r="X3307">
        <v>2</v>
      </c>
      <c r="Y3307" t="s">
        <v>51</v>
      </c>
      <c r="Z3307" t="s">
        <v>60</v>
      </c>
      <c r="AA3307">
        <v>0.129038613</v>
      </c>
      <c r="AB3307">
        <v>0.49960598899999997</v>
      </c>
      <c r="AC3307">
        <v>0.16607564999999999</v>
      </c>
      <c r="AD3307">
        <v>0.115701818</v>
      </c>
      <c r="AE3307">
        <v>40.02884615</v>
      </c>
      <c r="AF3307">
        <v>0.495075667</v>
      </c>
      <c r="AG3307">
        <v>2.4604018910000001</v>
      </c>
      <c r="AH3307">
        <v>0.344804469</v>
      </c>
      <c r="AI3307">
        <v>2.4134078E-2</v>
      </c>
      <c r="AJ3307">
        <v>10</v>
      </c>
      <c r="AK3307">
        <v>880600</v>
      </c>
      <c r="AL3307">
        <v>0</v>
      </c>
      <c r="AM3307" t="s">
        <v>53</v>
      </c>
      <c r="AN3307">
        <v>5012005</v>
      </c>
      <c r="AO3307">
        <v>31122005</v>
      </c>
      <c r="AP3307">
        <v>1058.57</v>
      </c>
      <c r="AQ3307">
        <v>1</v>
      </c>
      <c r="AR3307">
        <v>1</v>
      </c>
      <c r="AS3307">
        <v>1058.57</v>
      </c>
      <c r="AT3307">
        <v>698.72204589843705</v>
      </c>
      <c r="AU3307">
        <v>544.658457</v>
      </c>
      <c r="AV3307">
        <v>89.325294494628906</v>
      </c>
      <c r="AW3307">
        <v>1058.5699999999899</v>
      </c>
      <c r="AX3307">
        <f t="shared" si="204"/>
        <v>359.84795410156289</v>
      </c>
      <c r="AY3307">
        <f t="shared" si="205"/>
        <v>513.91154299999994</v>
      </c>
      <c r="AZ3307">
        <f t="shared" si="206"/>
        <v>969.24470550537103</v>
      </c>
      <c r="BA3307">
        <f t="shared" si="207"/>
        <v>1.0004441719502211E-11</v>
      </c>
    </row>
    <row r="3308" spans="1:53" x14ac:dyDescent="0.35">
      <c r="A3308">
        <v>3452395</v>
      </c>
      <c r="B3308">
        <v>2006</v>
      </c>
      <c r="C3308">
        <v>50</v>
      </c>
      <c r="D3308">
        <v>34</v>
      </c>
      <c r="E3308">
        <v>34</v>
      </c>
      <c r="F3308" t="s">
        <v>54</v>
      </c>
      <c r="G3308" t="s">
        <v>45</v>
      </c>
      <c r="H3308" t="s">
        <v>45</v>
      </c>
      <c r="I3308">
        <v>13</v>
      </c>
      <c r="J3308" t="s">
        <v>57</v>
      </c>
      <c r="K3308" t="s">
        <v>58</v>
      </c>
      <c r="L3308">
        <v>2</v>
      </c>
      <c r="M3308">
        <v>8</v>
      </c>
      <c r="N3308">
        <v>28</v>
      </c>
      <c r="O3308" t="s">
        <v>67</v>
      </c>
      <c r="P3308">
        <v>8532.6735069999995</v>
      </c>
      <c r="Q3308" t="s">
        <v>56</v>
      </c>
      <c r="R3308">
        <v>8000</v>
      </c>
      <c r="S3308">
        <v>50</v>
      </c>
      <c r="T3308">
        <v>21</v>
      </c>
      <c r="U3308" t="s">
        <v>62</v>
      </c>
      <c r="V3308">
        <v>0</v>
      </c>
      <c r="W3308">
        <v>0</v>
      </c>
      <c r="X3308">
        <v>1</v>
      </c>
      <c r="Y3308" t="s">
        <v>51</v>
      </c>
      <c r="Z3308" t="s">
        <v>52</v>
      </c>
      <c r="AA3308">
        <v>0.129038613</v>
      </c>
      <c r="AB3308">
        <v>0.49960598899999997</v>
      </c>
      <c r="AC3308">
        <v>0.16607564999999999</v>
      </c>
      <c r="AD3308">
        <v>0.115701818</v>
      </c>
      <c r="AE3308">
        <v>40.02884615</v>
      </c>
      <c r="AF3308">
        <v>0.495075667</v>
      </c>
      <c r="AG3308">
        <v>2.4604018910000001</v>
      </c>
      <c r="AH3308">
        <v>0.344804469</v>
      </c>
      <c r="AI3308">
        <v>2.4134078E-2</v>
      </c>
      <c r="AJ3308">
        <v>4</v>
      </c>
      <c r="AK3308">
        <v>880600</v>
      </c>
      <c r="AL3308">
        <v>0</v>
      </c>
      <c r="AM3308" t="s">
        <v>53</v>
      </c>
      <c r="AN3308">
        <v>1012006</v>
      </c>
      <c r="AO3308">
        <v>5102006</v>
      </c>
      <c r="AP3308">
        <v>1030.81</v>
      </c>
      <c r="AQ3308">
        <v>1</v>
      </c>
      <c r="AR3308">
        <v>1</v>
      </c>
      <c r="AS3308">
        <v>1030.81</v>
      </c>
      <c r="AT3308">
        <v>880.27288818359295</v>
      </c>
      <c r="AU3308">
        <v>1000.7416459999999</v>
      </c>
      <c r="AV3308">
        <v>89.325294494628906</v>
      </c>
      <c r="AW3308">
        <v>1030.8099999999899</v>
      </c>
      <c r="AX3308">
        <f t="shared" si="204"/>
        <v>150.53711181640699</v>
      </c>
      <c r="AY3308">
        <f t="shared" si="205"/>
        <v>30.068353999999999</v>
      </c>
      <c r="AZ3308">
        <f t="shared" si="206"/>
        <v>941.48470550537104</v>
      </c>
      <c r="BA3308">
        <f t="shared" si="207"/>
        <v>1.0004441719502211E-11</v>
      </c>
    </row>
    <row r="3309" spans="1:53" x14ac:dyDescent="0.35">
      <c r="A3309">
        <v>1092786</v>
      </c>
      <c r="B3309">
        <v>2005</v>
      </c>
      <c r="C3309">
        <v>28</v>
      </c>
      <c r="D3309">
        <v>28</v>
      </c>
      <c r="E3309">
        <v>56</v>
      </c>
      <c r="F3309" t="s">
        <v>45</v>
      </c>
      <c r="G3309" t="s">
        <v>45</v>
      </c>
      <c r="H3309" t="s">
        <v>45</v>
      </c>
      <c r="I3309">
        <v>3</v>
      </c>
      <c r="J3309" t="s">
        <v>57</v>
      </c>
      <c r="K3309" t="s">
        <v>47</v>
      </c>
      <c r="L3309">
        <v>1</v>
      </c>
      <c r="M3309">
        <v>5</v>
      </c>
      <c r="N3309">
        <v>32</v>
      </c>
      <c r="O3309" t="s">
        <v>77</v>
      </c>
      <c r="P3309">
        <v>6627.4989299999997</v>
      </c>
      <c r="Q3309" t="s">
        <v>49</v>
      </c>
      <c r="R3309">
        <v>6000</v>
      </c>
      <c r="S3309">
        <v>100</v>
      </c>
      <c r="T3309">
        <v>2</v>
      </c>
      <c r="U3309" t="s">
        <v>62</v>
      </c>
      <c r="V3309">
        <v>0</v>
      </c>
      <c r="W3309">
        <v>0</v>
      </c>
      <c r="X3309">
        <v>2</v>
      </c>
      <c r="Y3309" t="s">
        <v>51</v>
      </c>
      <c r="Z3309" t="s">
        <v>52</v>
      </c>
      <c r="AA3309">
        <v>6.5519765999999993E-2</v>
      </c>
      <c r="AB3309">
        <v>0.17752562199999999</v>
      </c>
      <c r="AC3309">
        <v>0.46888726200000003</v>
      </c>
      <c r="AD3309">
        <v>0.10842151</v>
      </c>
      <c r="AE3309">
        <v>2.7150728059999998</v>
      </c>
      <c r="AF3309">
        <v>0.48927380799999998</v>
      </c>
      <c r="AG3309">
        <v>2.525256223</v>
      </c>
      <c r="AH3309">
        <v>0.214651438</v>
      </c>
      <c r="AI3309">
        <v>6.7940129999999998E-3</v>
      </c>
      <c r="AJ3309">
        <v>4</v>
      </c>
      <c r="AK3309">
        <v>880607</v>
      </c>
      <c r="AL3309">
        <v>0</v>
      </c>
      <c r="AM3309" t="s">
        <v>53</v>
      </c>
      <c r="AN3309">
        <v>1012005</v>
      </c>
      <c r="AO3309">
        <v>21052005</v>
      </c>
      <c r="AP3309">
        <v>687.37</v>
      </c>
      <c r="AQ3309">
        <v>1</v>
      </c>
      <c r="AR3309">
        <v>1</v>
      </c>
      <c r="AS3309">
        <v>687.37</v>
      </c>
      <c r="AT3309">
        <v>558.670654296875</v>
      </c>
      <c r="AU3309">
        <v>844.60870269999998</v>
      </c>
      <c r="AV3309">
        <v>89.325294494628906</v>
      </c>
      <c r="AW3309">
        <v>687.37</v>
      </c>
      <c r="AX3309">
        <f t="shared" si="204"/>
        <v>128.699345703125</v>
      </c>
      <c r="AY3309">
        <f t="shared" si="205"/>
        <v>157.23870269999998</v>
      </c>
      <c r="AZ3309">
        <f t="shared" si="206"/>
        <v>598.0447055053711</v>
      </c>
      <c r="BA3309">
        <f t="shared" si="207"/>
        <v>0</v>
      </c>
    </row>
    <row r="3310" spans="1:53" x14ac:dyDescent="0.35">
      <c r="A3310">
        <v>4225671</v>
      </c>
      <c r="B3310">
        <v>2008</v>
      </c>
      <c r="C3310">
        <v>59</v>
      </c>
      <c r="D3310">
        <v>59</v>
      </c>
      <c r="E3310">
        <v>56</v>
      </c>
      <c r="F3310" t="s">
        <v>54</v>
      </c>
      <c r="G3310" t="s">
        <v>54</v>
      </c>
      <c r="H3310" t="s">
        <v>45</v>
      </c>
      <c r="I3310">
        <v>34</v>
      </c>
      <c r="J3310" t="s">
        <v>57</v>
      </c>
      <c r="K3310" t="s">
        <v>47</v>
      </c>
      <c r="L3310">
        <v>1</v>
      </c>
      <c r="M3310">
        <v>3</v>
      </c>
      <c r="N3310">
        <v>6</v>
      </c>
      <c r="O3310" t="s">
        <v>83</v>
      </c>
      <c r="P3310">
        <v>7195.5210669999997</v>
      </c>
      <c r="Q3310" t="s">
        <v>73</v>
      </c>
      <c r="R3310">
        <v>25000</v>
      </c>
      <c r="S3310">
        <v>100</v>
      </c>
      <c r="T3310">
        <v>30</v>
      </c>
      <c r="U3310" t="s">
        <v>50</v>
      </c>
      <c r="V3310">
        <v>0</v>
      </c>
      <c r="W3310">
        <v>0</v>
      </c>
      <c r="X3310">
        <v>2</v>
      </c>
      <c r="Y3310" t="s">
        <v>51</v>
      </c>
      <c r="Z3310" t="s">
        <v>60</v>
      </c>
      <c r="AA3310">
        <v>6.5519765999999993E-2</v>
      </c>
      <c r="AB3310">
        <v>0.17752562199999999</v>
      </c>
      <c r="AC3310">
        <v>0.46888726200000003</v>
      </c>
      <c r="AD3310">
        <v>0.10842151</v>
      </c>
      <c r="AE3310">
        <v>2.7150728059999998</v>
      </c>
      <c r="AF3310">
        <v>0.48927380799999998</v>
      </c>
      <c r="AG3310">
        <v>2.525256223</v>
      </c>
      <c r="AH3310">
        <v>0.214651438</v>
      </c>
      <c r="AI3310">
        <v>6.7940129999999998E-3</v>
      </c>
      <c r="AJ3310">
        <v>10</v>
      </c>
      <c r="AK3310">
        <v>880607</v>
      </c>
      <c r="AL3310">
        <v>0</v>
      </c>
      <c r="AM3310" t="s">
        <v>53</v>
      </c>
      <c r="AN3310">
        <v>1012008</v>
      </c>
      <c r="AO3310">
        <v>6092008</v>
      </c>
      <c r="AP3310">
        <v>425.61</v>
      </c>
      <c r="AQ3310">
        <v>1</v>
      </c>
      <c r="AR3310">
        <v>1</v>
      </c>
      <c r="AS3310">
        <v>425.61</v>
      </c>
      <c r="AT3310">
        <v>525.94781494140602</v>
      </c>
      <c r="AU3310">
        <v>835.36544530000003</v>
      </c>
      <c r="AV3310">
        <v>89.325294494628906</v>
      </c>
      <c r="AW3310">
        <v>425.61</v>
      </c>
      <c r="AX3310">
        <f t="shared" si="204"/>
        <v>100.33781494140601</v>
      </c>
      <c r="AY3310">
        <f t="shared" si="205"/>
        <v>409.75544530000002</v>
      </c>
      <c r="AZ3310">
        <f t="shared" si="206"/>
        <v>336.28470550537111</v>
      </c>
      <c r="BA3310">
        <f t="shared" si="207"/>
        <v>0</v>
      </c>
    </row>
    <row r="3311" spans="1:53" x14ac:dyDescent="0.35">
      <c r="A3311">
        <v>6111219</v>
      </c>
      <c r="B3311">
        <v>2008</v>
      </c>
      <c r="C3311">
        <v>81</v>
      </c>
      <c r="D3311">
        <v>46</v>
      </c>
      <c r="E3311">
        <v>46</v>
      </c>
      <c r="F3311" t="s">
        <v>54</v>
      </c>
      <c r="G3311" t="s">
        <v>54</v>
      </c>
      <c r="H3311" t="s">
        <v>54</v>
      </c>
      <c r="I3311">
        <v>25</v>
      </c>
      <c r="J3311" t="s">
        <v>46</v>
      </c>
      <c r="K3311" t="s">
        <v>78</v>
      </c>
      <c r="L3311">
        <v>3</v>
      </c>
      <c r="M3311">
        <v>6</v>
      </c>
      <c r="N3311">
        <v>33</v>
      </c>
      <c r="O3311" t="s">
        <v>75</v>
      </c>
      <c r="P3311">
        <v>7034.3528290000004</v>
      </c>
      <c r="Q3311" t="s">
        <v>73</v>
      </c>
      <c r="R3311">
        <v>10000</v>
      </c>
      <c r="S3311">
        <v>50</v>
      </c>
      <c r="T3311">
        <v>41</v>
      </c>
      <c r="U3311" t="s">
        <v>62</v>
      </c>
      <c r="V3311">
        <v>0</v>
      </c>
      <c r="W3311">
        <v>0</v>
      </c>
      <c r="X3311">
        <v>2</v>
      </c>
      <c r="Y3311" t="s">
        <v>63</v>
      </c>
      <c r="Z3311" t="s">
        <v>60</v>
      </c>
      <c r="AA3311">
        <v>6.5519765999999993E-2</v>
      </c>
      <c r="AB3311">
        <v>0.17752562199999999</v>
      </c>
      <c r="AC3311">
        <v>0.46888726200000003</v>
      </c>
      <c r="AD3311">
        <v>0.10842151</v>
      </c>
      <c r="AE3311">
        <v>2.7150728059999998</v>
      </c>
      <c r="AF3311">
        <v>0.48927380799999998</v>
      </c>
      <c r="AG3311">
        <v>2.525256223</v>
      </c>
      <c r="AH3311">
        <v>0.214651438</v>
      </c>
      <c r="AI3311">
        <v>6.7940129999999998E-3</v>
      </c>
      <c r="AJ3311">
        <v>3</v>
      </c>
      <c r="AK3311">
        <v>880607</v>
      </c>
      <c r="AL3311">
        <v>0</v>
      </c>
      <c r="AM3311" t="s">
        <v>53</v>
      </c>
      <c r="AN3311">
        <v>26022008</v>
      </c>
      <c r="AO3311">
        <v>31122008</v>
      </c>
      <c r="AP3311">
        <v>176.07</v>
      </c>
      <c r="AQ3311">
        <v>1</v>
      </c>
      <c r="AR3311">
        <v>1</v>
      </c>
      <c r="AS3311">
        <v>176.07</v>
      </c>
      <c r="AT3311">
        <v>247.46757507324199</v>
      </c>
      <c r="AU3311">
        <v>889.04702080000004</v>
      </c>
      <c r="AV3311">
        <v>89.325294494628906</v>
      </c>
      <c r="AW3311">
        <v>176.069999999999</v>
      </c>
      <c r="AX3311">
        <f t="shared" si="204"/>
        <v>71.397575073241995</v>
      </c>
      <c r="AY3311">
        <f t="shared" si="205"/>
        <v>712.97702079999999</v>
      </c>
      <c r="AZ3311">
        <f t="shared" si="206"/>
        <v>86.744705505371087</v>
      </c>
      <c r="BA3311">
        <f t="shared" si="207"/>
        <v>9.9475983006414026E-13</v>
      </c>
    </row>
    <row r="3312" spans="1:53" x14ac:dyDescent="0.35">
      <c r="A3312">
        <v>4582642</v>
      </c>
      <c r="B3312">
        <v>2008</v>
      </c>
      <c r="C3312">
        <v>81</v>
      </c>
      <c r="D3312">
        <v>39</v>
      </c>
      <c r="E3312">
        <v>39</v>
      </c>
      <c r="F3312" t="s">
        <v>45</v>
      </c>
      <c r="G3312" t="s">
        <v>54</v>
      </c>
      <c r="H3312" t="s">
        <v>54</v>
      </c>
      <c r="I3312">
        <v>13</v>
      </c>
      <c r="J3312" t="s">
        <v>57</v>
      </c>
      <c r="K3312" t="s">
        <v>71</v>
      </c>
      <c r="L3312">
        <v>3</v>
      </c>
      <c r="M3312">
        <v>8</v>
      </c>
      <c r="N3312">
        <v>28</v>
      </c>
      <c r="O3312" t="s">
        <v>55</v>
      </c>
      <c r="P3312">
        <v>7950.2666049999998</v>
      </c>
      <c r="Q3312" t="s">
        <v>56</v>
      </c>
      <c r="R3312">
        <v>5000</v>
      </c>
      <c r="S3312">
        <v>50</v>
      </c>
      <c r="T3312">
        <v>7</v>
      </c>
      <c r="U3312" t="s">
        <v>62</v>
      </c>
      <c r="V3312">
        <v>1</v>
      </c>
      <c r="W3312">
        <v>0</v>
      </c>
      <c r="X3312">
        <v>3</v>
      </c>
      <c r="Y3312" t="s">
        <v>63</v>
      </c>
      <c r="Z3312" t="s">
        <v>60</v>
      </c>
      <c r="AA3312">
        <v>6.0617760999999999E-2</v>
      </c>
      <c r="AB3312">
        <v>0.322393822</v>
      </c>
      <c r="AC3312">
        <v>0.37799227800000001</v>
      </c>
      <c r="AD3312">
        <v>0.150115473</v>
      </c>
      <c r="AE3312">
        <v>2.2478142079999999</v>
      </c>
      <c r="AF3312">
        <v>0.59037316200000001</v>
      </c>
      <c r="AG3312">
        <v>3.1764478760000001</v>
      </c>
      <c r="AH3312">
        <v>0.17979798</v>
      </c>
      <c r="AI3312">
        <v>4.5066050000000003E-3</v>
      </c>
      <c r="AJ3312">
        <v>3</v>
      </c>
      <c r="AK3312">
        <v>880703</v>
      </c>
      <c r="AL3312">
        <v>0</v>
      </c>
      <c r="AM3312" t="s">
        <v>53</v>
      </c>
      <c r="AN3312">
        <v>17032008</v>
      </c>
      <c r="AO3312">
        <v>31122008</v>
      </c>
      <c r="AP3312">
        <v>50</v>
      </c>
      <c r="AQ3312">
        <v>1</v>
      </c>
      <c r="AR3312">
        <v>1</v>
      </c>
      <c r="AS3312">
        <v>50</v>
      </c>
      <c r="AT3312">
        <v>85.5968017578125</v>
      </c>
      <c r="AU3312">
        <v>667.82818169999996</v>
      </c>
      <c r="AV3312">
        <v>89.325294494628906</v>
      </c>
      <c r="AW3312">
        <v>50</v>
      </c>
      <c r="AX3312">
        <f t="shared" si="204"/>
        <v>35.5968017578125</v>
      </c>
      <c r="AY3312">
        <f t="shared" si="205"/>
        <v>617.82818169999996</v>
      </c>
      <c r="AZ3312">
        <f t="shared" si="206"/>
        <v>39.325294494628906</v>
      </c>
      <c r="BA3312">
        <f t="shared" si="207"/>
        <v>0</v>
      </c>
    </row>
    <row r="3313" spans="1:53" x14ac:dyDescent="0.35">
      <c r="A3313">
        <v>5100292</v>
      </c>
      <c r="B3313">
        <v>2006</v>
      </c>
      <c r="C3313">
        <v>52</v>
      </c>
      <c r="D3313">
        <v>52</v>
      </c>
      <c r="E3313">
        <v>75</v>
      </c>
      <c r="F3313" t="s">
        <v>45</v>
      </c>
      <c r="G3313" t="s">
        <v>45</v>
      </c>
      <c r="H3313" t="s">
        <v>54</v>
      </c>
      <c r="I3313">
        <v>29</v>
      </c>
      <c r="J3313" t="s">
        <v>57</v>
      </c>
      <c r="K3313" t="s">
        <v>58</v>
      </c>
      <c r="L3313">
        <v>2</v>
      </c>
      <c r="M3313">
        <v>13</v>
      </c>
      <c r="N3313">
        <v>29</v>
      </c>
      <c r="O3313" t="s">
        <v>86</v>
      </c>
      <c r="P3313">
        <v>5435.3016019999995</v>
      </c>
      <c r="Q3313" t="s">
        <v>73</v>
      </c>
      <c r="R3313">
        <v>10000</v>
      </c>
      <c r="S3313">
        <v>0</v>
      </c>
      <c r="T3313">
        <v>17</v>
      </c>
      <c r="U3313" t="s">
        <v>50</v>
      </c>
      <c r="V3313">
        <v>0</v>
      </c>
      <c r="W3313">
        <v>1</v>
      </c>
      <c r="X3313">
        <v>0</v>
      </c>
      <c r="Y3313" t="s">
        <v>51</v>
      </c>
      <c r="Z3313" t="s">
        <v>52</v>
      </c>
      <c r="AA3313">
        <v>6.1141304E-2</v>
      </c>
      <c r="AB3313">
        <v>0.19667119599999999</v>
      </c>
      <c r="AC3313">
        <v>0.34714673899999998</v>
      </c>
      <c r="AD3313">
        <v>0.132664437</v>
      </c>
      <c r="AE3313">
        <v>8.9924812030000005</v>
      </c>
      <c r="AF3313">
        <v>0.49024526200000001</v>
      </c>
      <c r="AG3313">
        <v>2.4375</v>
      </c>
      <c r="AH3313">
        <v>0.304132546</v>
      </c>
      <c r="AI3313">
        <v>9.3315559999999995E-3</v>
      </c>
      <c r="AJ3313">
        <v>4</v>
      </c>
      <c r="AK3313">
        <v>880905</v>
      </c>
      <c r="AL3313">
        <v>0</v>
      </c>
      <c r="AM3313" t="s">
        <v>53</v>
      </c>
      <c r="AN3313">
        <v>11082006</v>
      </c>
      <c r="AO3313">
        <v>31122006</v>
      </c>
      <c r="AP3313">
        <v>349.75</v>
      </c>
      <c r="AQ3313">
        <v>1</v>
      </c>
      <c r="AR3313">
        <v>1</v>
      </c>
      <c r="AS3313">
        <v>349.75</v>
      </c>
      <c r="AT3313">
        <v>515.06481933593705</v>
      </c>
      <c r="AU3313">
        <v>551.91228899999999</v>
      </c>
      <c r="AV3313">
        <v>89.325294494628906</v>
      </c>
      <c r="AW3313">
        <v>349.75</v>
      </c>
      <c r="AX3313">
        <f t="shared" si="204"/>
        <v>165.31481933593705</v>
      </c>
      <c r="AY3313">
        <f t="shared" si="205"/>
        <v>202.16228899999999</v>
      </c>
      <c r="AZ3313">
        <f t="shared" si="206"/>
        <v>260.42470550537109</v>
      </c>
      <c r="BA3313">
        <f t="shared" si="207"/>
        <v>0</v>
      </c>
    </row>
    <row r="3314" spans="1:53" x14ac:dyDescent="0.35">
      <c r="A3314">
        <v>117956</v>
      </c>
      <c r="B3314">
        <v>2005</v>
      </c>
      <c r="C3314">
        <v>36</v>
      </c>
      <c r="D3314">
        <v>36</v>
      </c>
      <c r="E3314">
        <v>57</v>
      </c>
      <c r="F3314" t="s">
        <v>54</v>
      </c>
      <c r="G3314" t="s">
        <v>54</v>
      </c>
      <c r="H3314" t="s">
        <v>45</v>
      </c>
      <c r="I3314">
        <v>15</v>
      </c>
      <c r="J3314" t="s">
        <v>57</v>
      </c>
      <c r="K3314" t="s">
        <v>58</v>
      </c>
      <c r="L3314">
        <v>2</v>
      </c>
      <c r="M3314">
        <v>1</v>
      </c>
      <c r="N3314">
        <v>31</v>
      </c>
      <c r="O3314" t="s">
        <v>86</v>
      </c>
      <c r="P3314">
        <v>34555.768580000004</v>
      </c>
      <c r="Q3314" t="s">
        <v>49</v>
      </c>
      <c r="R3314">
        <v>6000</v>
      </c>
      <c r="S3314">
        <v>100</v>
      </c>
      <c r="T3314">
        <v>11</v>
      </c>
      <c r="U3314" t="s">
        <v>62</v>
      </c>
      <c r="V3314">
        <v>0</v>
      </c>
      <c r="W3314">
        <v>0</v>
      </c>
      <c r="X3314">
        <v>2</v>
      </c>
      <c r="Y3314" t="s">
        <v>51</v>
      </c>
      <c r="Z3314" t="s">
        <v>60</v>
      </c>
      <c r="AA3314">
        <v>0.104187192</v>
      </c>
      <c r="AB3314">
        <v>0.55566502500000003</v>
      </c>
      <c r="AC3314">
        <v>0.14581280799999999</v>
      </c>
      <c r="AD3314">
        <v>0.13733812200000001</v>
      </c>
      <c r="AE3314">
        <v>42.345622120000002</v>
      </c>
      <c r="AF3314">
        <v>0.48884535899999998</v>
      </c>
      <c r="AG3314">
        <v>2.263300493</v>
      </c>
      <c r="AH3314">
        <v>0.41246562799999997</v>
      </c>
      <c r="AI3314">
        <v>2.4595173000000001E-2</v>
      </c>
      <c r="AJ3314">
        <v>7</v>
      </c>
      <c r="AK3314">
        <v>881000</v>
      </c>
      <c r="AL3314">
        <v>0</v>
      </c>
      <c r="AM3314" t="s">
        <v>53</v>
      </c>
      <c r="AN3314">
        <v>1012005</v>
      </c>
      <c r="AO3314">
        <v>31102005</v>
      </c>
      <c r="AP3314">
        <v>1130.3800000000001</v>
      </c>
      <c r="AQ3314">
        <v>1</v>
      </c>
      <c r="AR3314">
        <v>1</v>
      </c>
      <c r="AS3314">
        <v>1130.3800000000001</v>
      </c>
      <c r="AT3314">
        <v>1914.19348144531</v>
      </c>
      <c r="AU3314">
        <v>1780.4591789999999</v>
      </c>
      <c r="AV3314">
        <v>89.325294494628906</v>
      </c>
      <c r="AW3314">
        <v>1901.46</v>
      </c>
      <c r="AX3314">
        <f t="shared" si="204"/>
        <v>783.81348144530989</v>
      </c>
      <c r="AY3314">
        <f t="shared" si="205"/>
        <v>650.07917899999984</v>
      </c>
      <c r="AZ3314">
        <f t="shared" si="206"/>
        <v>1041.0547055053712</v>
      </c>
      <c r="BA3314">
        <f t="shared" si="207"/>
        <v>771.07999999999993</v>
      </c>
    </row>
    <row r="3315" spans="1:53" x14ac:dyDescent="0.35">
      <c r="A3315">
        <v>5189470</v>
      </c>
      <c r="B3315">
        <v>2008</v>
      </c>
      <c r="C3315">
        <v>61</v>
      </c>
      <c r="D3315">
        <v>61</v>
      </c>
      <c r="E3315">
        <v>56</v>
      </c>
      <c r="F3315" t="s">
        <v>45</v>
      </c>
      <c r="G3315" t="s">
        <v>45</v>
      </c>
      <c r="H3315" t="s">
        <v>45</v>
      </c>
      <c r="I3315">
        <v>40</v>
      </c>
      <c r="J3315" t="s">
        <v>57</v>
      </c>
      <c r="K3315" t="s">
        <v>47</v>
      </c>
      <c r="L3315">
        <v>1</v>
      </c>
      <c r="M3315">
        <v>7</v>
      </c>
      <c r="N3315">
        <v>6</v>
      </c>
      <c r="O3315" t="s">
        <v>93</v>
      </c>
      <c r="P3315">
        <v>6516.8342279999997</v>
      </c>
      <c r="Q3315" t="s">
        <v>56</v>
      </c>
      <c r="R3315">
        <v>6000</v>
      </c>
      <c r="S3315">
        <v>0</v>
      </c>
      <c r="T3315">
        <v>12</v>
      </c>
      <c r="U3315" t="s">
        <v>50</v>
      </c>
      <c r="V3315">
        <v>0</v>
      </c>
      <c r="W3315">
        <v>0</v>
      </c>
      <c r="X3315">
        <v>2</v>
      </c>
      <c r="Y3315" t="s">
        <v>63</v>
      </c>
      <c r="Z3315" t="s">
        <v>60</v>
      </c>
      <c r="AA3315">
        <v>0.104187192</v>
      </c>
      <c r="AB3315">
        <v>0.55566502500000003</v>
      </c>
      <c r="AC3315">
        <v>0.14581280799999999</v>
      </c>
      <c r="AD3315">
        <v>0.13733812200000001</v>
      </c>
      <c r="AE3315">
        <v>42.345622120000002</v>
      </c>
      <c r="AF3315">
        <v>0.48884535899999998</v>
      </c>
      <c r="AG3315">
        <v>2.263300493</v>
      </c>
      <c r="AH3315">
        <v>0.41246562799999997</v>
      </c>
      <c r="AI3315">
        <v>2.4595173000000001E-2</v>
      </c>
      <c r="AJ3315">
        <v>7</v>
      </c>
      <c r="AK3315">
        <v>881000</v>
      </c>
      <c r="AL3315">
        <v>0</v>
      </c>
      <c r="AM3315" t="s">
        <v>53</v>
      </c>
      <c r="AN3315">
        <v>14032008</v>
      </c>
      <c r="AO3315">
        <v>31122008</v>
      </c>
      <c r="AP3315">
        <v>522.14</v>
      </c>
      <c r="AQ3315">
        <v>1</v>
      </c>
      <c r="AR3315">
        <v>1</v>
      </c>
      <c r="AS3315">
        <v>522.14</v>
      </c>
      <c r="AT3315">
        <v>469.37030029296801</v>
      </c>
      <c r="AU3315">
        <v>493.49422679999998</v>
      </c>
      <c r="AV3315">
        <v>89.325294494628906</v>
      </c>
      <c r="AW3315">
        <v>522.13999999999896</v>
      </c>
      <c r="AX3315">
        <f t="shared" si="204"/>
        <v>52.769699707031975</v>
      </c>
      <c r="AY3315">
        <f t="shared" si="205"/>
        <v>28.645773200000008</v>
      </c>
      <c r="AZ3315">
        <f t="shared" si="206"/>
        <v>432.81470550537108</v>
      </c>
      <c r="BA3315">
        <f t="shared" si="207"/>
        <v>1.0231815394945443E-12</v>
      </c>
    </row>
    <row r="3316" spans="1:53" x14ac:dyDescent="0.35">
      <c r="A3316">
        <v>6984304</v>
      </c>
      <c r="B3316">
        <v>2007</v>
      </c>
      <c r="C3316">
        <v>46</v>
      </c>
      <c r="D3316">
        <v>37</v>
      </c>
      <c r="E3316">
        <v>37</v>
      </c>
      <c r="F3316" t="s">
        <v>54</v>
      </c>
      <c r="G3316" t="s">
        <v>45</v>
      </c>
      <c r="H3316" t="s">
        <v>45</v>
      </c>
      <c r="I3316">
        <v>14</v>
      </c>
      <c r="J3316" t="s">
        <v>57</v>
      </c>
      <c r="K3316" t="s">
        <v>58</v>
      </c>
      <c r="L3316">
        <v>2</v>
      </c>
      <c r="M3316">
        <v>4</v>
      </c>
      <c r="N3316">
        <v>20</v>
      </c>
      <c r="O3316" t="s">
        <v>79</v>
      </c>
      <c r="P3316">
        <v>100</v>
      </c>
      <c r="Q3316" t="s">
        <v>49</v>
      </c>
      <c r="R3316">
        <v>17000</v>
      </c>
      <c r="S3316">
        <v>0</v>
      </c>
      <c r="T3316">
        <v>22</v>
      </c>
      <c r="U3316" t="s">
        <v>50</v>
      </c>
      <c r="V3316">
        <v>0</v>
      </c>
      <c r="W3316">
        <v>0</v>
      </c>
      <c r="X3316">
        <v>0</v>
      </c>
      <c r="Y3316" t="s">
        <v>51</v>
      </c>
      <c r="Z3316" t="s">
        <v>60</v>
      </c>
      <c r="AA3316">
        <v>0.104187192</v>
      </c>
      <c r="AB3316">
        <v>0.55566502500000003</v>
      </c>
      <c r="AC3316">
        <v>0.14581280799999999</v>
      </c>
      <c r="AD3316">
        <v>0.13733812200000001</v>
      </c>
      <c r="AE3316">
        <v>42.345622120000002</v>
      </c>
      <c r="AF3316">
        <v>0.48884535899999998</v>
      </c>
      <c r="AG3316">
        <v>2.263300493</v>
      </c>
      <c r="AH3316">
        <v>0.41246562799999997</v>
      </c>
      <c r="AI3316">
        <v>2.4595173000000001E-2</v>
      </c>
      <c r="AJ3316">
        <v>4</v>
      </c>
      <c r="AK3316">
        <v>881000</v>
      </c>
      <c r="AL3316">
        <v>0</v>
      </c>
      <c r="AM3316" t="s">
        <v>53</v>
      </c>
      <c r="AN3316">
        <v>16052007</v>
      </c>
      <c r="AO3316">
        <v>31122007</v>
      </c>
      <c r="AP3316">
        <v>698.74</v>
      </c>
      <c r="AQ3316">
        <v>1</v>
      </c>
      <c r="AR3316">
        <v>1</v>
      </c>
      <c r="AS3316">
        <v>698.74</v>
      </c>
      <c r="AT3316">
        <v>649.28582763671795</v>
      </c>
      <c r="AU3316">
        <v>788.11288160000004</v>
      </c>
      <c r="AV3316">
        <v>89.325294494628906</v>
      </c>
      <c r="AW3316">
        <v>698.74</v>
      </c>
      <c r="AX3316">
        <f t="shared" si="204"/>
        <v>49.454172363282055</v>
      </c>
      <c r="AY3316">
        <f t="shared" si="205"/>
        <v>89.372881600000028</v>
      </c>
      <c r="AZ3316">
        <f t="shared" si="206"/>
        <v>609.4147055053711</v>
      </c>
      <c r="BA3316">
        <f t="shared" si="207"/>
        <v>0</v>
      </c>
    </row>
    <row r="3317" spans="1:53" x14ac:dyDescent="0.35">
      <c r="A3317">
        <v>3571749</v>
      </c>
      <c r="B3317">
        <v>2006</v>
      </c>
      <c r="C3317">
        <v>83</v>
      </c>
      <c r="D3317">
        <v>38</v>
      </c>
      <c r="E3317">
        <v>38</v>
      </c>
      <c r="F3317" t="s">
        <v>45</v>
      </c>
      <c r="G3317" t="s">
        <v>54</v>
      </c>
      <c r="H3317" t="s">
        <v>54</v>
      </c>
      <c r="I3317">
        <v>17</v>
      </c>
      <c r="J3317" t="s">
        <v>46</v>
      </c>
      <c r="K3317" t="s">
        <v>78</v>
      </c>
      <c r="L3317">
        <v>3</v>
      </c>
      <c r="M3317">
        <v>5</v>
      </c>
      <c r="N3317">
        <v>29</v>
      </c>
      <c r="O3317" t="s">
        <v>77</v>
      </c>
      <c r="P3317">
        <v>4907.7595730000003</v>
      </c>
      <c r="Q3317" t="s">
        <v>49</v>
      </c>
      <c r="R3317">
        <v>5000</v>
      </c>
      <c r="S3317">
        <v>0</v>
      </c>
      <c r="T3317">
        <v>20</v>
      </c>
      <c r="U3317" t="s">
        <v>62</v>
      </c>
      <c r="V3317">
        <v>0</v>
      </c>
      <c r="W3317">
        <v>0</v>
      </c>
      <c r="X3317">
        <v>1</v>
      </c>
      <c r="Y3317" t="s">
        <v>63</v>
      </c>
      <c r="Z3317" t="s">
        <v>60</v>
      </c>
      <c r="AA3317">
        <v>0.15933293200000001</v>
      </c>
      <c r="AB3317">
        <v>0.33319935699999997</v>
      </c>
      <c r="AC3317">
        <v>0.210610933</v>
      </c>
      <c r="AD3317">
        <v>0.18133422099999999</v>
      </c>
      <c r="AE3317">
        <v>24.99376299</v>
      </c>
      <c r="AF3317">
        <v>0.49018466199999999</v>
      </c>
      <c r="AG3317">
        <v>2.4159967849999999</v>
      </c>
      <c r="AH3317">
        <v>0.41996165800000002</v>
      </c>
      <c r="AI3317">
        <v>1.6055595999999998E-2</v>
      </c>
      <c r="AJ3317">
        <v>4</v>
      </c>
      <c r="AK3317">
        <v>881006</v>
      </c>
      <c r="AL3317">
        <v>0</v>
      </c>
      <c r="AM3317" t="s">
        <v>53</v>
      </c>
      <c r="AN3317">
        <v>1012006</v>
      </c>
      <c r="AO3317">
        <v>10062006</v>
      </c>
      <c r="AP3317">
        <v>50</v>
      </c>
      <c r="AQ3317">
        <v>1</v>
      </c>
      <c r="AR3317">
        <v>1</v>
      </c>
      <c r="AS3317">
        <v>50</v>
      </c>
      <c r="AT3317">
        <v>52.201812744140597</v>
      </c>
      <c r="AU3317">
        <v>719.53537540000002</v>
      </c>
      <c r="AV3317">
        <v>89.325294494628906</v>
      </c>
      <c r="AW3317">
        <v>50</v>
      </c>
      <c r="AX3317">
        <f t="shared" si="204"/>
        <v>2.2018127441405966</v>
      </c>
      <c r="AY3317">
        <f t="shared" si="205"/>
        <v>669.53537540000002</v>
      </c>
      <c r="AZ3317">
        <f t="shared" si="206"/>
        <v>39.325294494628906</v>
      </c>
      <c r="BA3317">
        <f t="shared" si="207"/>
        <v>0</v>
      </c>
    </row>
    <row r="3318" spans="1:53" x14ac:dyDescent="0.35">
      <c r="A3318">
        <v>1157619</v>
      </c>
      <c r="B3318">
        <v>2005</v>
      </c>
      <c r="C3318">
        <v>49</v>
      </c>
      <c r="D3318">
        <v>34</v>
      </c>
      <c r="E3318">
        <v>34</v>
      </c>
      <c r="F3318" t="s">
        <v>54</v>
      </c>
      <c r="G3318" t="s">
        <v>45</v>
      </c>
      <c r="H3318" t="s">
        <v>45</v>
      </c>
      <c r="I3318">
        <v>9</v>
      </c>
      <c r="J3318" t="s">
        <v>57</v>
      </c>
      <c r="K3318" t="s">
        <v>58</v>
      </c>
      <c r="L3318">
        <v>2</v>
      </c>
      <c r="M3318">
        <v>1</v>
      </c>
      <c r="N3318">
        <v>23</v>
      </c>
      <c r="O3318" t="s">
        <v>75</v>
      </c>
      <c r="P3318">
        <v>15610.58095</v>
      </c>
      <c r="Q3318" t="s">
        <v>56</v>
      </c>
      <c r="R3318">
        <v>10000</v>
      </c>
      <c r="S3318">
        <v>100</v>
      </c>
      <c r="T3318">
        <v>7</v>
      </c>
      <c r="U3318" t="s">
        <v>62</v>
      </c>
      <c r="V3318">
        <v>0</v>
      </c>
      <c r="W3318">
        <v>0</v>
      </c>
      <c r="X3318">
        <v>2</v>
      </c>
      <c r="Y3318" t="s">
        <v>51</v>
      </c>
      <c r="Z3318" t="s">
        <v>65</v>
      </c>
      <c r="AA3318">
        <v>0.16009583999999999</v>
      </c>
      <c r="AB3318">
        <v>0.44868163</v>
      </c>
      <c r="AC3318">
        <v>0.188712138</v>
      </c>
      <c r="AD3318">
        <v>0.16409036900000001</v>
      </c>
      <c r="AE3318">
        <v>28.371084339999999</v>
      </c>
      <c r="AF3318">
        <v>0.48021063400000003</v>
      </c>
      <c r="AG3318">
        <v>2.5657005879999999</v>
      </c>
      <c r="AH3318">
        <v>0.49308871599999998</v>
      </c>
      <c r="AI3318">
        <v>1.5456144999999999E-2</v>
      </c>
      <c r="AJ3318">
        <v>8</v>
      </c>
      <c r="AK3318">
        <v>881008</v>
      </c>
      <c r="AL3318">
        <v>0</v>
      </c>
      <c r="AM3318" t="s">
        <v>53</v>
      </c>
      <c r="AN3318">
        <v>1012005</v>
      </c>
      <c r="AO3318">
        <v>9072005</v>
      </c>
      <c r="AP3318">
        <v>582.79999999999995</v>
      </c>
      <c r="AQ3318">
        <v>1</v>
      </c>
      <c r="AR3318">
        <v>1</v>
      </c>
      <c r="AS3318">
        <v>582.79999999999995</v>
      </c>
      <c r="AT3318">
        <v>1032.39562988281</v>
      </c>
      <c r="AU3318">
        <v>1637.842112</v>
      </c>
      <c r="AV3318">
        <v>89.325294494628906</v>
      </c>
      <c r="AW3318">
        <v>582.79999999999905</v>
      </c>
      <c r="AX3318">
        <f t="shared" si="204"/>
        <v>449.59562988281004</v>
      </c>
      <c r="AY3318">
        <f t="shared" si="205"/>
        <v>1055.0421120000001</v>
      </c>
      <c r="AZ3318">
        <f t="shared" si="206"/>
        <v>493.47470550537105</v>
      </c>
      <c r="BA3318">
        <f t="shared" si="207"/>
        <v>9.0949470177292824E-13</v>
      </c>
    </row>
    <row r="3319" spans="1:53" x14ac:dyDescent="0.35">
      <c r="A3319">
        <v>3373750</v>
      </c>
      <c r="B3319">
        <v>2007</v>
      </c>
      <c r="C3319">
        <v>53</v>
      </c>
      <c r="D3319">
        <v>53</v>
      </c>
      <c r="E3319">
        <v>54</v>
      </c>
      <c r="F3319" t="s">
        <v>54</v>
      </c>
      <c r="G3319" t="s">
        <v>54</v>
      </c>
      <c r="H3319" t="s">
        <v>45</v>
      </c>
      <c r="I3319">
        <v>31</v>
      </c>
      <c r="J3319" t="s">
        <v>57</v>
      </c>
      <c r="K3319" t="s">
        <v>58</v>
      </c>
      <c r="L3319">
        <v>2</v>
      </c>
      <c r="M3319">
        <v>10</v>
      </c>
      <c r="N3319">
        <v>21</v>
      </c>
      <c r="O3319" t="s">
        <v>55</v>
      </c>
      <c r="P3319">
        <v>9281.6149060000007</v>
      </c>
      <c r="Q3319" t="s">
        <v>73</v>
      </c>
      <c r="R3319">
        <v>10000</v>
      </c>
      <c r="S3319">
        <v>100</v>
      </c>
      <c r="T3319">
        <v>11</v>
      </c>
      <c r="U3319" t="s">
        <v>62</v>
      </c>
      <c r="V3319">
        <v>0</v>
      </c>
      <c r="W3319">
        <v>0</v>
      </c>
      <c r="X3319">
        <v>2</v>
      </c>
      <c r="Y3319" t="s">
        <v>51</v>
      </c>
      <c r="Z3319" t="s">
        <v>65</v>
      </c>
      <c r="AA3319">
        <v>0.16970802900000001</v>
      </c>
      <c r="AB3319">
        <v>0.61597729099999998</v>
      </c>
      <c r="AC3319">
        <v>0.13017031600000001</v>
      </c>
      <c r="AD3319">
        <v>0.109450483</v>
      </c>
      <c r="AE3319">
        <v>46</v>
      </c>
      <c r="AF3319">
        <v>0.47886473400000001</v>
      </c>
      <c r="AG3319">
        <v>2.6861313870000001</v>
      </c>
      <c r="AH3319">
        <v>0.52108535899999997</v>
      </c>
      <c r="AI3319">
        <v>2.736009E-2</v>
      </c>
      <c r="AJ3319">
        <v>2</v>
      </c>
      <c r="AK3319">
        <v>881009</v>
      </c>
      <c r="AL3319">
        <v>0</v>
      </c>
      <c r="AM3319" t="s">
        <v>53</v>
      </c>
      <c r="AN3319">
        <v>1012007</v>
      </c>
      <c r="AO3319">
        <v>30092007</v>
      </c>
      <c r="AP3319">
        <v>522.39</v>
      </c>
      <c r="AQ3319">
        <v>1</v>
      </c>
      <c r="AR3319">
        <v>1</v>
      </c>
      <c r="AS3319">
        <v>522.39</v>
      </c>
      <c r="AT3319">
        <v>839.12396240234295</v>
      </c>
      <c r="AU3319">
        <v>775.88842069999998</v>
      </c>
      <c r="AV3319">
        <v>89.325294494628906</v>
      </c>
      <c r="AW3319">
        <v>522.38999999999896</v>
      </c>
      <c r="AX3319">
        <f t="shared" si="204"/>
        <v>316.73396240234297</v>
      </c>
      <c r="AY3319">
        <f t="shared" si="205"/>
        <v>253.4984207</v>
      </c>
      <c r="AZ3319">
        <f t="shared" si="206"/>
        <v>433.06470550537108</v>
      </c>
      <c r="BA3319">
        <f t="shared" si="207"/>
        <v>1.0231815394945443E-12</v>
      </c>
    </row>
    <row r="3320" spans="1:53" x14ac:dyDescent="0.35">
      <c r="A3320">
        <v>4233874</v>
      </c>
      <c r="B3320">
        <v>2007</v>
      </c>
      <c r="C3320">
        <v>31</v>
      </c>
      <c r="D3320">
        <v>31</v>
      </c>
      <c r="E3320">
        <v>56</v>
      </c>
      <c r="F3320" t="s">
        <v>45</v>
      </c>
      <c r="G3320" t="s">
        <v>45</v>
      </c>
      <c r="H3320" t="s">
        <v>45</v>
      </c>
      <c r="I3320">
        <v>10</v>
      </c>
      <c r="J3320" t="s">
        <v>57</v>
      </c>
      <c r="K3320" t="s">
        <v>47</v>
      </c>
      <c r="L3320">
        <v>1</v>
      </c>
      <c r="M3320">
        <v>3</v>
      </c>
      <c r="N3320">
        <v>12</v>
      </c>
      <c r="O3320" t="s">
        <v>83</v>
      </c>
      <c r="P3320">
        <v>4496.1005100000002</v>
      </c>
      <c r="Q3320" t="s">
        <v>56</v>
      </c>
      <c r="R3320">
        <v>4000</v>
      </c>
      <c r="S3320">
        <v>150</v>
      </c>
      <c r="T3320">
        <v>6</v>
      </c>
      <c r="U3320" t="s">
        <v>62</v>
      </c>
      <c r="V3320">
        <v>0</v>
      </c>
      <c r="W3320">
        <v>0</v>
      </c>
      <c r="X3320">
        <v>1</v>
      </c>
      <c r="Y3320" t="s">
        <v>51</v>
      </c>
      <c r="Z3320" t="s">
        <v>65</v>
      </c>
      <c r="AA3320">
        <v>0.16970802900000001</v>
      </c>
      <c r="AB3320">
        <v>0.61597729099999998</v>
      </c>
      <c r="AC3320">
        <v>0.13017031600000001</v>
      </c>
      <c r="AD3320">
        <v>0.109450483</v>
      </c>
      <c r="AE3320">
        <v>46</v>
      </c>
      <c r="AF3320">
        <v>0.47886473400000001</v>
      </c>
      <c r="AG3320">
        <v>2.6861313870000001</v>
      </c>
      <c r="AH3320">
        <v>0.52108535899999997</v>
      </c>
      <c r="AI3320">
        <v>2.736009E-2</v>
      </c>
      <c r="AJ3320">
        <v>2</v>
      </c>
      <c r="AK3320">
        <v>881009</v>
      </c>
      <c r="AL3320">
        <v>0</v>
      </c>
      <c r="AM3320" t="s">
        <v>53</v>
      </c>
      <c r="AN3320">
        <v>1012007</v>
      </c>
      <c r="AO3320">
        <v>14102007</v>
      </c>
      <c r="AP3320">
        <v>1330.5</v>
      </c>
      <c r="AQ3320">
        <v>1</v>
      </c>
      <c r="AR3320">
        <v>1</v>
      </c>
      <c r="AS3320">
        <v>1330.5</v>
      </c>
      <c r="AT3320">
        <v>970.27606201171795</v>
      </c>
      <c r="AU3320">
        <v>1046.6995710000001</v>
      </c>
      <c r="AV3320">
        <v>89.325294494628906</v>
      </c>
      <c r="AW3320">
        <v>582.40999999999894</v>
      </c>
      <c r="AX3320">
        <f t="shared" si="204"/>
        <v>360.22393798828205</v>
      </c>
      <c r="AY3320">
        <f t="shared" si="205"/>
        <v>283.80042899999989</v>
      </c>
      <c r="AZ3320">
        <f t="shared" si="206"/>
        <v>1241.1747055053711</v>
      </c>
      <c r="BA3320">
        <f t="shared" si="207"/>
        <v>748.09000000000106</v>
      </c>
    </row>
    <row r="3321" spans="1:53" x14ac:dyDescent="0.35">
      <c r="A3321">
        <v>4732342</v>
      </c>
      <c r="B3321">
        <v>2005</v>
      </c>
      <c r="C3321">
        <v>59</v>
      </c>
      <c r="D3321">
        <v>59</v>
      </c>
      <c r="E3321">
        <v>71</v>
      </c>
      <c r="F3321" t="s">
        <v>54</v>
      </c>
      <c r="G3321" t="s">
        <v>54</v>
      </c>
      <c r="H3321" t="s">
        <v>45</v>
      </c>
      <c r="I3321">
        <v>39</v>
      </c>
      <c r="J3321" t="s">
        <v>57</v>
      </c>
      <c r="K3321" t="s">
        <v>58</v>
      </c>
      <c r="L3321">
        <v>2</v>
      </c>
      <c r="M3321">
        <v>5</v>
      </c>
      <c r="N3321">
        <v>19</v>
      </c>
      <c r="O3321" t="s">
        <v>77</v>
      </c>
      <c r="P3321">
        <v>8911.6625239999994</v>
      </c>
      <c r="Q3321" t="s">
        <v>56</v>
      </c>
      <c r="R3321">
        <v>9000</v>
      </c>
      <c r="S3321">
        <v>50</v>
      </c>
      <c r="T3321">
        <v>13</v>
      </c>
      <c r="U3321" t="s">
        <v>50</v>
      </c>
      <c r="V3321">
        <v>0</v>
      </c>
      <c r="W3321">
        <v>0</v>
      </c>
      <c r="X3321">
        <v>0</v>
      </c>
      <c r="Y3321" t="s">
        <v>51</v>
      </c>
      <c r="Z3321" t="s">
        <v>60</v>
      </c>
      <c r="AA3321">
        <v>0.16970802900000001</v>
      </c>
      <c r="AB3321">
        <v>0.61597729099999998</v>
      </c>
      <c r="AC3321">
        <v>0.13017031600000001</v>
      </c>
      <c r="AD3321">
        <v>0.109450483</v>
      </c>
      <c r="AE3321">
        <v>46</v>
      </c>
      <c r="AF3321">
        <v>0.47886473400000001</v>
      </c>
      <c r="AG3321">
        <v>2.6861313870000001</v>
      </c>
      <c r="AH3321">
        <v>0.52108535899999997</v>
      </c>
      <c r="AI3321">
        <v>2.736009E-2</v>
      </c>
      <c r="AJ3321">
        <v>10</v>
      </c>
      <c r="AK3321">
        <v>881009</v>
      </c>
      <c r="AL3321">
        <v>0</v>
      </c>
      <c r="AM3321" t="s">
        <v>53</v>
      </c>
      <c r="AN3321">
        <v>9032005</v>
      </c>
      <c r="AO3321">
        <v>31122005</v>
      </c>
      <c r="AP3321">
        <v>1148.98</v>
      </c>
      <c r="AQ3321">
        <v>1</v>
      </c>
      <c r="AR3321">
        <v>1</v>
      </c>
      <c r="AS3321">
        <v>1148.98</v>
      </c>
      <c r="AT3321">
        <v>1003.09143066406</v>
      </c>
      <c r="AU3321">
        <v>912.29391039999996</v>
      </c>
      <c r="AV3321">
        <v>89.325294494628906</v>
      </c>
      <c r="AW3321">
        <v>1148.98</v>
      </c>
      <c r="AX3321">
        <f t="shared" si="204"/>
        <v>145.88856933594002</v>
      </c>
      <c r="AY3321">
        <f t="shared" si="205"/>
        <v>236.68608960000006</v>
      </c>
      <c r="AZ3321">
        <f t="shared" si="206"/>
        <v>1059.6547055053711</v>
      </c>
      <c r="BA3321">
        <f t="shared" si="207"/>
        <v>0</v>
      </c>
    </row>
    <row r="3322" spans="1:53" x14ac:dyDescent="0.35">
      <c r="A3322">
        <v>1898803</v>
      </c>
      <c r="B3322">
        <v>2005</v>
      </c>
      <c r="C3322">
        <v>30</v>
      </c>
      <c r="D3322">
        <v>30</v>
      </c>
      <c r="E3322">
        <v>56</v>
      </c>
      <c r="F3322" t="s">
        <v>54</v>
      </c>
      <c r="G3322" t="s">
        <v>54</v>
      </c>
      <c r="H3322" t="s">
        <v>45</v>
      </c>
      <c r="I3322">
        <v>8</v>
      </c>
      <c r="J3322" t="s">
        <v>46</v>
      </c>
      <c r="K3322" t="s">
        <v>47</v>
      </c>
      <c r="L3322">
        <v>1</v>
      </c>
      <c r="M3322">
        <v>6</v>
      </c>
      <c r="N3322">
        <v>29</v>
      </c>
      <c r="O3322" t="s">
        <v>96</v>
      </c>
      <c r="P3322">
        <v>6391.4886139999999</v>
      </c>
      <c r="Q3322" t="s">
        <v>49</v>
      </c>
      <c r="R3322">
        <v>10000</v>
      </c>
      <c r="S3322">
        <v>100</v>
      </c>
      <c r="T3322">
        <v>11</v>
      </c>
      <c r="U3322" t="s">
        <v>50</v>
      </c>
      <c r="V3322">
        <v>0</v>
      </c>
      <c r="W3322">
        <v>0</v>
      </c>
      <c r="X3322">
        <v>2</v>
      </c>
      <c r="Y3322" t="s">
        <v>51</v>
      </c>
      <c r="Z3322" t="s">
        <v>65</v>
      </c>
      <c r="AA3322">
        <v>0.14382218399999999</v>
      </c>
      <c r="AB3322">
        <v>0.37015250500000002</v>
      </c>
      <c r="AC3322">
        <v>0.19760348599999999</v>
      </c>
      <c r="AD3322">
        <v>0.184940312</v>
      </c>
      <c r="AE3322">
        <v>34.681528659999998</v>
      </c>
      <c r="AF3322">
        <v>0.48999081700000002</v>
      </c>
      <c r="AG3322">
        <v>2.3725490200000001</v>
      </c>
      <c r="AH3322">
        <v>0.42656250000000001</v>
      </c>
      <c r="AI3322">
        <v>1.5494792E-2</v>
      </c>
      <c r="AJ3322">
        <v>7</v>
      </c>
      <c r="AK3322">
        <v>881101</v>
      </c>
      <c r="AL3322">
        <v>0</v>
      </c>
      <c r="AM3322" t="s">
        <v>53</v>
      </c>
      <c r="AN3322">
        <v>1012005</v>
      </c>
      <c r="AO3322">
        <v>16072005</v>
      </c>
      <c r="AP3322">
        <v>1096.53</v>
      </c>
      <c r="AQ3322">
        <v>1</v>
      </c>
      <c r="AR3322">
        <v>1</v>
      </c>
      <c r="AS3322">
        <v>1096.53</v>
      </c>
      <c r="AT3322">
        <v>723.89111328125</v>
      </c>
      <c r="AU3322">
        <v>741.80106009999997</v>
      </c>
      <c r="AV3322">
        <v>89.325294494628906</v>
      </c>
      <c r="AW3322">
        <v>1096.52999999999</v>
      </c>
      <c r="AX3322">
        <f t="shared" si="204"/>
        <v>372.63888671874997</v>
      </c>
      <c r="AY3322">
        <f t="shared" si="205"/>
        <v>354.7289399</v>
      </c>
      <c r="AZ3322">
        <f t="shared" si="206"/>
        <v>1007.2047055053711</v>
      </c>
      <c r="BA3322">
        <f t="shared" si="207"/>
        <v>1.0004441719502211E-11</v>
      </c>
    </row>
    <row r="3323" spans="1:53" x14ac:dyDescent="0.35">
      <c r="A3323">
        <v>3681319</v>
      </c>
      <c r="B3323">
        <v>2005</v>
      </c>
      <c r="C3323">
        <v>54</v>
      </c>
      <c r="D3323">
        <v>54</v>
      </c>
      <c r="E3323">
        <v>56</v>
      </c>
      <c r="F3323" t="s">
        <v>54</v>
      </c>
      <c r="G3323" t="s">
        <v>54</v>
      </c>
      <c r="H3323" t="s">
        <v>45</v>
      </c>
      <c r="I3323">
        <v>32</v>
      </c>
      <c r="J3323" t="s">
        <v>46</v>
      </c>
      <c r="K3323" t="s">
        <v>47</v>
      </c>
      <c r="L3323">
        <v>1</v>
      </c>
      <c r="M3323">
        <v>9</v>
      </c>
      <c r="N3323">
        <v>40</v>
      </c>
      <c r="O3323" t="s">
        <v>75</v>
      </c>
      <c r="P3323">
        <v>12381.923640000001</v>
      </c>
      <c r="Q3323" t="s">
        <v>56</v>
      </c>
      <c r="R3323">
        <v>8000</v>
      </c>
      <c r="S3323">
        <v>100</v>
      </c>
      <c r="T3323">
        <v>11</v>
      </c>
      <c r="U3323" t="s">
        <v>62</v>
      </c>
      <c r="V3323">
        <v>0</v>
      </c>
      <c r="W3323">
        <v>0</v>
      </c>
      <c r="X3323">
        <v>0</v>
      </c>
      <c r="Y3323" t="s">
        <v>76</v>
      </c>
      <c r="Z3323" t="s">
        <v>60</v>
      </c>
      <c r="AA3323">
        <v>0.15071010900000001</v>
      </c>
      <c r="AB3323">
        <v>0.24962406000000001</v>
      </c>
      <c r="AC3323">
        <v>0.32681704299999997</v>
      </c>
      <c r="AD3323">
        <v>0.13339869300000001</v>
      </c>
      <c r="AE3323">
        <v>43.342776200000003</v>
      </c>
      <c r="AF3323">
        <v>0.49006536000000001</v>
      </c>
      <c r="AG3323">
        <v>2.556390977</v>
      </c>
      <c r="AH3323">
        <v>0.40385636000000003</v>
      </c>
      <c r="AI3323">
        <v>8.8448610000000007E-3</v>
      </c>
      <c r="AJ3323">
        <v>7</v>
      </c>
      <c r="AK3323">
        <v>881205</v>
      </c>
      <c r="AL3323">
        <v>0</v>
      </c>
      <c r="AM3323" t="s">
        <v>53</v>
      </c>
      <c r="AN3323">
        <v>1012005</v>
      </c>
      <c r="AO3323">
        <v>8092005</v>
      </c>
      <c r="AP3323">
        <v>1306.33</v>
      </c>
      <c r="AQ3323">
        <v>1</v>
      </c>
      <c r="AR3323">
        <v>1</v>
      </c>
      <c r="AS3323">
        <v>1306.33</v>
      </c>
      <c r="AT3323">
        <v>1290.19982910156</v>
      </c>
      <c r="AU3323">
        <v>1370.122165</v>
      </c>
      <c r="AV3323">
        <v>89.325294494628906</v>
      </c>
      <c r="AW3323">
        <v>1306.3299999999899</v>
      </c>
      <c r="AX3323">
        <f t="shared" si="204"/>
        <v>16.130170898439928</v>
      </c>
      <c r="AY3323">
        <f t="shared" si="205"/>
        <v>63.792165000000068</v>
      </c>
      <c r="AZ3323">
        <f t="shared" si="206"/>
        <v>1217.004705505371</v>
      </c>
      <c r="BA3323">
        <f t="shared" si="207"/>
        <v>1.0004441719502211E-11</v>
      </c>
    </row>
    <row r="3324" spans="1:53" x14ac:dyDescent="0.35">
      <c r="A3324">
        <v>7056174</v>
      </c>
      <c r="B3324">
        <v>2007</v>
      </c>
      <c r="C3324">
        <v>43</v>
      </c>
      <c r="D3324">
        <v>43</v>
      </c>
      <c r="E3324">
        <v>61</v>
      </c>
      <c r="F3324" t="s">
        <v>45</v>
      </c>
      <c r="G3324" t="s">
        <v>45</v>
      </c>
      <c r="H3324" t="s">
        <v>54</v>
      </c>
      <c r="I3324">
        <v>18</v>
      </c>
      <c r="J3324" t="s">
        <v>57</v>
      </c>
      <c r="K3324" t="s">
        <v>58</v>
      </c>
      <c r="L3324">
        <v>2</v>
      </c>
      <c r="M3324">
        <v>5</v>
      </c>
      <c r="N3324">
        <v>26</v>
      </c>
      <c r="O3324" t="s">
        <v>55</v>
      </c>
      <c r="P3324">
        <v>9516.8749270000008</v>
      </c>
      <c r="Q3324" t="s">
        <v>49</v>
      </c>
      <c r="R3324">
        <v>5000</v>
      </c>
      <c r="S3324">
        <v>0</v>
      </c>
      <c r="T3324">
        <v>9</v>
      </c>
      <c r="U3324" t="s">
        <v>50</v>
      </c>
      <c r="V3324">
        <v>0</v>
      </c>
      <c r="W3324">
        <v>0</v>
      </c>
      <c r="X3324">
        <v>0</v>
      </c>
      <c r="Y3324" t="s">
        <v>51</v>
      </c>
      <c r="Z3324" t="s">
        <v>65</v>
      </c>
      <c r="AA3324">
        <v>0.15071010900000001</v>
      </c>
      <c r="AB3324">
        <v>0.24962406000000001</v>
      </c>
      <c r="AC3324">
        <v>0.32681704299999997</v>
      </c>
      <c r="AD3324">
        <v>0.13339869300000001</v>
      </c>
      <c r="AE3324">
        <v>43.342776200000003</v>
      </c>
      <c r="AF3324">
        <v>0.49006536000000001</v>
      </c>
      <c r="AG3324">
        <v>2.556390977</v>
      </c>
      <c r="AH3324">
        <v>0.40385636000000003</v>
      </c>
      <c r="AI3324">
        <v>8.8448610000000007E-3</v>
      </c>
      <c r="AJ3324">
        <v>2</v>
      </c>
      <c r="AK3324">
        <v>881205</v>
      </c>
      <c r="AL3324">
        <v>0</v>
      </c>
      <c r="AM3324" t="s">
        <v>53</v>
      </c>
      <c r="AN3324">
        <v>5082007</v>
      </c>
      <c r="AO3324">
        <v>31122007</v>
      </c>
      <c r="AP3324">
        <v>832.2</v>
      </c>
      <c r="AQ3324">
        <v>1</v>
      </c>
      <c r="AR3324">
        <v>1</v>
      </c>
      <c r="AS3324">
        <v>832.2</v>
      </c>
      <c r="AT3324">
        <v>901.13293457031205</v>
      </c>
      <c r="AU3324">
        <v>1040.173178</v>
      </c>
      <c r="AV3324">
        <v>89.325294494628906</v>
      </c>
      <c r="AW3324">
        <v>581.79999999999905</v>
      </c>
      <c r="AX3324">
        <f t="shared" si="204"/>
        <v>68.932934570312</v>
      </c>
      <c r="AY3324">
        <f t="shared" si="205"/>
        <v>207.97317799999996</v>
      </c>
      <c r="AZ3324">
        <f t="shared" si="206"/>
        <v>742.87470550537114</v>
      </c>
      <c r="BA3324">
        <f t="shared" si="207"/>
        <v>250.400000000001</v>
      </c>
    </row>
    <row r="3325" spans="1:53" x14ac:dyDescent="0.35">
      <c r="A3325">
        <v>3138755</v>
      </c>
      <c r="B3325">
        <v>2005</v>
      </c>
      <c r="C3325">
        <v>46</v>
      </c>
      <c r="D3325">
        <v>46</v>
      </c>
      <c r="E3325">
        <v>68</v>
      </c>
      <c r="F3325" t="s">
        <v>54</v>
      </c>
      <c r="G3325" t="s">
        <v>54</v>
      </c>
      <c r="H3325" t="s">
        <v>45</v>
      </c>
      <c r="I3325">
        <v>25</v>
      </c>
      <c r="J3325" t="s">
        <v>57</v>
      </c>
      <c r="K3325" t="s">
        <v>58</v>
      </c>
      <c r="L3325">
        <v>2</v>
      </c>
      <c r="M3325">
        <v>6</v>
      </c>
      <c r="N3325">
        <v>29</v>
      </c>
      <c r="O3325" t="s">
        <v>96</v>
      </c>
      <c r="P3325">
        <v>3661.2141980000001</v>
      </c>
      <c r="Q3325" t="s">
        <v>49</v>
      </c>
      <c r="R3325">
        <v>5000</v>
      </c>
      <c r="S3325">
        <v>0</v>
      </c>
      <c r="T3325">
        <v>10</v>
      </c>
      <c r="U3325" t="s">
        <v>62</v>
      </c>
      <c r="V3325">
        <v>1</v>
      </c>
      <c r="W3325">
        <v>0</v>
      </c>
      <c r="X3325">
        <v>1</v>
      </c>
      <c r="Y3325" t="s">
        <v>63</v>
      </c>
      <c r="Z3325" t="s">
        <v>52</v>
      </c>
      <c r="AA3325">
        <v>0.14867994400000001</v>
      </c>
      <c r="AB3325">
        <v>0.40925925899999999</v>
      </c>
      <c r="AC3325">
        <v>0.200925926</v>
      </c>
      <c r="AD3325">
        <v>0.114921889</v>
      </c>
      <c r="AE3325">
        <v>36.638157900000003</v>
      </c>
      <c r="AF3325">
        <v>0.48213323800000002</v>
      </c>
      <c r="AG3325">
        <v>2.5782407410000001</v>
      </c>
      <c r="AH3325">
        <v>0.44789242299999998</v>
      </c>
      <c r="AI3325">
        <v>1.6033101000000001E-2</v>
      </c>
      <c r="AJ3325">
        <v>8</v>
      </c>
      <c r="AK3325">
        <v>881301</v>
      </c>
      <c r="AL3325">
        <v>1</v>
      </c>
      <c r="AM3325" t="s">
        <v>53</v>
      </c>
      <c r="AN3325">
        <v>7022005</v>
      </c>
      <c r="AO3325">
        <v>31122005</v>
      </c>
      <c r="AP3325">
        <v>628.47</v>
      </c>
      <c r="AQ3325">
        <v>1</v>
      </c>
      <c r="AR3325">
        <v>1</v>
      </c>
      <c r="AS3325">
        <v>628.47</v>
      </c>
      <c r="AT3325">
        <v>662.47741699218705</v>
      </c>
      <c r="AU3325">
        <v>719.69543050000004</v>
      </c>
      <c r="AV3325">
        <v>89.325294494628906</v>
      </c>
      <c r="AW3325">
        <v>628.47</v>
      </c>
      <c r="AX3325">
        <f t="shared" si="204"/>
        <v>34.007416992187018</v>
      </c>
      <c r="AY3325">
        <f t="shared" si="205"/>
        <v>91.225430500000016</v>
      </c>
      <c r="AZ3325">
        <f t="shared" si="206"/>
        <v>539.14470550537112</v>
      </c>
      <c r="BA3325">
        <f t="shared" si="207"/>
        <v>0</v>
      </c>
    </row>
    <row r="3326" spans="1:53" x14ac:dyDescent="0.35">
      <c r="A3326">
        <v>6741777</v>
      </c>
      <c r="B3326">
        <v>2008</v>
      </c>
      <c r="C3326">
        <v>20</v>
      </c>
      <c r="D3326">
        <v>20</v>
      </c>
      <c r="E3326">
        <v>56</v>
      </c>
      <c r="F3326" t="s">
        <v>54</v>
      </c>
      <c r="G3326" t="s">
        <v>54</v>
      </c>
      <c r="H3326" t="s">
        <v>45</v>
      </c>
      <c r="I3326">
        <v>0</v>
      </c>
      <c r="J3326" t="s">
        <v>76</v>
      </c>
      <c r="K3326" t="s">
        <v>47</v>
      </c>
      <c r="L3326">
        <v>1</v>
      </c>
      <c r="M3326">
        <v>4</v>
      </c>
      <c r="N3326">
        <v>41</v>
      </c>
      <c r="O3326" t="s">
        <v>88</v>
      </c>
      <c r="P3326">
        <v>30824.6931</v>
      </c>
      <c r="Q3326" t="s">
        <v>56</v>
      </c>
      <c r="R3326">
        <v>10000</v>
      </c>
      <c r="S3326">
        <v>100</v>
      </c>
      <c r="T3326">
        <v>2</v>
      </c>
      <c r="U3326" t="s">
        <v>62</v>
      </c>
      <c r="V3326">
        <v>0</v>
      </c>
      <c r="W3326">
        <v>0</v>
      </c>
      <c r="X3326">
        <v>1</v>
      </c>
      <c r="Y3326" t="s">
        <v>51</v>
      </c>
      <c r="Z3326" t="s">
        <v>60</v>
      </c>
      <c r="AA3326">
        <v>0.114848485</v>
      </c>
      <c r="AB3326">
        <v>0.43983025199999998</v>
      </c>
      <c r="AC3326">
        <v>0.18823886000000001</v>
      </c>
      <c r="AD3326">
        <v>0.18053224700000001</v>
      </c>
      <c r="AE3326">
        <v>41.91959799</v>
      </c>
      <c r="AF3326">
        <v>0.495444738</v>
      </c>
      <c r="AG3326">
        <v>2.5286450440000001</v>
      </c>
      <c r="AH3326">
        <v>0.485225505</v>
      </c>
      <c r="AI3326">
        <v>2.1772939000000002E-2</v>
      </c>
      <c r="AJ3326">
        <v>4</v>
      </c>
      <c r="AK3326">
        <v>881406</v>
      </c>
      <c r="AL3326">
        <v>0</v>
      </c>
      <c r="AM3326" t="s">
        <v>53</v>
      </c>
      <c r="AN3326">
        <v>7022008</v>
      </c>
      <c r="AO3326">
        <v>31122008</v>
      </c>
      <c r="AP3326">
        <v>983.13</v>
      </c>
      <c r="AQ3326">
        <v>1</v>
      </c>
      <c r="AR3326">
        <v>1</v>
      </c>
      <c r="AS3326">
        <v>983.13</v>
      </c>
      <c r="AT3326">
        <v>1320.11535644531</v>
      </c>
      <c r="AU3326">
        <v>3627.742064</v>
      </c>
      <c r="AV3326">
        <v>89.325294494628906</v>
      </c>
      <c r="AW3326">
        <v>983.12999999999897</v>
      </c>
      <c r="AX3326">
        <f t="shared" si="204"/>
        <v>336.98535644531</v>
      </c>
      <c r="AY3326">
        <f t="shared" si="205"/>
        <v>2644.6120639999999</v>
      </c>
      <c r="AZ3326">
        <f t="shared" si="206"/>
        <v>893.80470550537109</v>
      </c>
      <c r="BA3326">
        <f t="shared" si="207"/>
        <v>1.0231815394945443E-12</v>
      </c>
    </row>
    <row r="3327" spans="1:53" x14ac:dyDescent="0.35">
      <c r="A3327">
        <v>1016231</v>
      </c>
      <c r="B3327">
        <v>2007</v>
      </c>
      <c r="C3327">
        <v>63</v>
      </c>
      <c r="D3327">
        <v>63</v>
      </c>
      <c r="E3327">
        <v>56</v>
      </c>
      <c r="F3327" t="s">
        <v>45</v>
      </c>
      <c r="G3327" t="s">
        <v>45</v>
      </c>
      <c r="H3327" t="s">
        <v>45</v>
      </c>
      <c r="I3327">
        <v>41</v>
      </c>
      <c r="J3327" t="s">
        <v>46</v>
      </c>
      <c r="K3327" t="s">
        <v>47</v>
      </c>
      <c r="L3327">
        <v>1</v>
      </c>
      <c r="M3327">
        <v>6</v>
      </c>
      <c r="N3327">
        <v>13</v>
      </c>
      <c r="O3327" t="s">
        <v>77</v>
      </c>
      <c r="P3327">
        <v>4854.2456990000001</v>
      </c>
      <c r="Q3327" t="s">
        <v>56</v>
      </c>
      <c r="R3327">
        <v>4000</v>
      </c>
      <c r="S3327">
        <v>100</v>
      </c>
      <c r="T3327">
        <v>9</v>
      </c>
      <c r="U3327" t="s">
        <v>62</v>
      </c>
      <c r="V3327">
        <v>0</v>
      </c>
      <c r="W3327">
        <v>0</v>
      </c>
      <c r="X3327">
        <v>7</v>
      </c>
      <c r="Y3327" t="s">
        <v>51</v>
      </c>
      <c r="Z3327" t="s">
        <v>60</v>
      </c>
      <c r="AA3327">
        <v>0.17273376200000001</v>
      </c>
      <c r="AB3327">
        <v>0.57845934399999999</v>
      </c>
      <c r="AC3327">
        <v>0.124821683</v>
      </c>
      <c r="AD3327">
        <v>0.13660440500000001</v>
      </c>
      <c r="AE3327">
        <v>49.819444439999998</v>
      </c>
      <c r="AF3327">
        <v>0.49066071900000002</v>
      </c>
      <c r="AG3327">
        <v>2.558487875</v>
      </c>
      <c r="AH3327">
        <v>0.52878289499999998</v>
      </c>
      <c r="AI3327">
        <v>2.6726974000000001E-2</v>
      </c>
      <c r="AJ3327">
        <v>4</v>
      </c>
      <c r="AK3327">
        <v>881407</v>
      </c>
      <c r="AL3327">
        <v>0</v>
      </c>
      <c r="AM3327" t="s">
        <v>53</v>
      </c>
      <c r="AN3327">
        <v>1012007</v>
      </c>
      <c r="AO3327">
        <v>25102007</v>
      </c>
      <c r="AP3327">
        <v>271.25</v>
      </c>
      <c r="AQ3327">
        <v>1</v>
      </c>
      <c r="AR3327">
        <v>1</v>
      </c>
      <c r="AS3327">
        <v>271.25</v>
      </c>
      <c r="AT3327">
        <v>410.885009765625</v>
      </c>
      <c r="AU3327">
        <v>494.4031061</v>
      </c>
      <c r="AV3327">
        <v>89.325294494628906</v>
      </c>
      <c r="AW3327">
        <v>271.25</v>
      </c>
      <c r="AX3327">
        <f t="shared" si="204"/>
        <v>139.635009765625</v>
      </c>
      <c r="AY3327">
        <f t="shared" si="205"/>
        <v>223.1531061</v>
      </c>
      <c r="AZ3327">
        <f t="shared" si="206"/>
        <v>181.92470550537109</v>
      </c>
      <c r="BA3327">
        <f t="shared" si="207"/>
        <v>0</v>
      </c>
    </row>
    <row r="3328" spans="1:53" x14ac:dyDescent="0.35">
      <c r="A3328">
        <v>2401940</v>
      </c>
      <c r="B3328">
        <v>2006</v>
      </c>
      <c r="C3328">
        <v>63</v>
      </c>
      <c r="D3328">
        <v>32</v>
      </c>
      <c r="E3328">
        <v>32</v>
      </c>
      <c r="F3328" t="s">
        <v>54</v>
      </c>
      <c r="G3328" t="s">
        <v>45</v>
      </c>
      <c r="H3328" t="s">
        <v>45</v>
      </c>
      <c r="I3328">
        <v>10</v>
      </c>
      <c r="J3328" t="s">
        <v>57</v>
      </c>
      <c r="K3328" t="s">
        <v>58</v>
      </c>
      <c r="L3328">
        <v>2</v>
      </c>
      <c r="M3328">
        <v>2</v>
      </c>
      <c r="N3328">
        <v>25</v>
      </c>
      <c r="O3328" t="s">
        <v>75</v>
      </c>
      <c r="P3328">
        <v>28272.7775</v>
      </c>
      <c r="Q3328" t="s">
        <v>73</v>
      </c>
      <c r="R3328">
        <v>12000</v>
      </c>
      <c r="S3328">
        <v>100</v>
      </c>
      <c r="T3328">
        <v>16</v>
      </c>
      <c r="U3328" t="s">
        <v>62</v>
      </c>
      <c r="V3328">
        <v>0</v>
      </c>
      <c r="W3328">
        <v>1</v>
      </c>
      <c r="X3328">
        <v>3</v>
      </c>
      <c r="Y3328" t="s">
        <v>51</v>
      </c>
      <c r="Z3328" t="s">
        <v>60</v>
      </c>
      <c r="AA3328">
        <v>0.17273376200000001</v>
      </c>
      <c r="AB3328">
        <v>0.57845934399999999</v>
      </c>
      <c r="AC3328">
        <v>0.124821683</v>
      </c>
      <c r="AD3328">
        <v>0.13660440500000001</v>
      </c>
      <c r="AE3328">
        <v>49.819444439999998</v>
      </c>
      <c r="AF3328">
        <v>0.49066071900000002</v>
      </c>
      <c r="AG3328">
        <v>2.558487875</v>
      </c>
      <c r="AH3328">
        <v>0.52878289499999998</v>
      </c>
      <c r="AI3328">
        <v>2.6726974000000001E-2</v>
      </c>
      <c r="AJ3328">
        <v>9</v>
      </c>
      <c r="AK3328">
        <v>881407</v>
      </c>
      <c r="AL3328">
        <v>0</v>
      </c>
      <c r="AM3328" t="s">
        <v>53</v>
      </c>
      <c r="AN3328">
        <v>1012006</v>
      </c>
      <c r="AO3328">
        <v>12052006</v>
      </c>
      <c r="AP3328">
        <v>2760.18</v>
      </c>
      <c r="AQ3328">
        <v>1</v>
      </c>
      <c r="AR3328">
        <v>1</v>
      </c>
      <c r="AS3328">
        <v>2760.18</v>
      </c>
      <c r="AT3328">
        <v>2045.87023925781</v>
      </c>
      <c r="AU3328">
        <v>1599.2803060000001</v>
      </c>
      <c r="AV3328">
        <v>89.325294494628906</v>
      </c>
      <c r="AW3328">
        <v>2760.1799999999898</v>
      </c>
      <c r="AX3328">
        <f t="shared" si="204"/>
        <v>714.30976074218984</v>
      </c>
      <c r="AY3328">
        <f t="shared" si="205"/>
        <v>1160.8996939999997</v>
      </c>
      <c r="AZ3328">
        <f t="shared" si="206"/>
        <v>2670.8547055053709</v>
      </c>
      <c r="BA3328">
        <f t="shared" si="207"/>
        <v>1.0004441719502211E-11</v>
      </c>
    </row>
    <row r="3329" spans="1:53" x14ac:dyDescent="0.35">
      <c r="A3329">
        <v>325635</v>
      </c>
      <c r="B3329">
        <v>2007</v>
      </c>
      <c r="C3329">
        <v>84</v>
      </c>
      <c r="D3329">
        <v>84</v>
      </c>
      <c r="E3329">
        <v>56</v>
      </c>
      <c r="F3329" t="s">
        <v>54</v>
      </c>
      <c r="G3329" t="s">
        <v>54</v>
      </c>
      <c r="H3329" t="s">
        <v>45</v>
      </c>
      <c r="I3329">
        <v>61</v>
      </c>
      <c r="J3329" t="s">
        <v>57</v>
      </c>
      <c r="K3329" t="s">
        <v>47</v>
      </c>
      <c r="L3329">
        <v>1</v>
      </c>
      <c r="M3329">
        <v>8</v>
      </c>
      <c r="N3329">
        <v>9</v>
      </c>
      <c r="O3329" t="s">
        <v>61</v>
      </c>
      <c r="P3329">
        <v>3024.639165</v>
      </c>
      <c r="Q3329" t="s">
        <v>49</v>
      </c>
      <c r="R3329">
        <v>10000</v>
      </c>
      <c r="S3329">
        <v>100</v>
      </c>
      <c r="T3329">
        <v>28</v>
      </c>
      <c r="U3329" t="s">
        <v>50</v>
      </c>
      <c r="V3329">
        <v>0</v>
      </c>
      <c r="W3329">
        <v>0</v>
      </c>
      <c r="X3329">
        <v>4</v>
      </c>
      <c r="Y3329" t="s">
        <v>63</v>
      </c>
      <c r="Z3329" t="s">
        <v>60</v>
      </c>
      <c r="AA3329">
        <v>5.4702494999999997E-2</v>
      </c>
      <c r="AB3329">
        <v>0.121037464</v>
      </c>
      <c r="AC3329">
        <v>0.51538461499999999</v>
      </c>
      <c r="AD3329">
        <v>0.198467433</v>
      </c>
      <c r="AE3329">
        <v>2.8216216219999999</v>
      </c>
      <c r="AF3329">
        <v>0.49042145599999998</v>
      </c>
      <c r="AG3329">
        <v>2.5072046110000001</v>
      </c>
      <c r="AH3329">
        <v>0.21897435900000001</v>
      </c>
      <c r="AI3329">
        <v>4.6153849999999996E-3</v>
      </c>
      <c r="AJ3329">
        <v>10</v>
      </c>
      <c r="AK3329">
        <v>881605</v>
      </c>
      <c r="AL3329">
        <v>0</v>
      </c>
      <c r="AM3329" t="s">
        <v>66</v>
      </c>
      <c r="AN3329">
        <v>1012007</v>
      </c>
      <c r="AO3329">
        <v>16092007</v>
      </c>
      <c r="AP3329">
        <v>189.4</v>
      </c>
      <c r="AQ3329">
        <v>1</v>
      </c>
      <c r="AR3329">
        <v>1</v>
      </c>
      <c r="AS3329">
        <v>189.4</v>
      </c>
      <c r="AT3329">
        <v>481.84722900390602</v>
      </c>
      <c r="AU3329">
        <v>473.52542890000001</v>
      </c>
      <c r="AV3329">
        <v>89.325294494628906</v>
      </c>
      <c r="AW3329">
        <v>189.4</v>
      </c>
      <c r="AX3329">
        <f t="shared" si="204"/>
        <v>292.44722900390605</v>
      </c>
      <c r="AY3329">
        <f t="shared" si="205"/>
        <v>284.12542889999997</v>
      </c>
      <c r="AZ3329">
        <f t="shared" si="206"/>
        <v>100.0747055053711</v>
      </c>
      <c r="BA3329">
        <f t="shared" si="207"/>
        <v>0</v>
      </c>
    </row>
    <row r="3330" spans="1:53" x14ac:dyDescent="0.35">
      <c r="A3330">
        <v>6031965</v>
      </c>
      <c r="B3330">
        <v>2008</v>
      </c>
      <c r="C3330">
        <v>54</v>
      </c>
      <c r="D3330">
        <v>54</v>
      </c>
      <c r="E3330">
        <v>56</v>
      </c>
      <c r="F3330" t="s">
        <v>54</v>
      </c>
      <c r="G3330" t="s">
        <v>54</v>
      </c>
      <c r="H3330" t="s">
        <v>45</v>
      </c>
      <c r="I3330">
        <v>28</v>
      </c>
      <c r="J3330" t="s">
        <v>46</v>
      </c>
      <c r="K3330" t="s">
        <v>47</v>
      </c>
      <c r="L3330">
        <v>1</v>
      </c>
      <c r="M3330">
        <v>8</v>
      </c>
      <c r="N3330">
        <v>17</v>
      </c>
      <c r="O3330" t="s">
        <v>77</v>
      </c>
      <c r="P3330">
        <v>9097.3210959999997</v>
      </c>
      <c r="Q3330" t="s">
        <v>56</v>
      </c>
      <c r="R3330">
        <v>6000</v>
      </c>
      <c r="S3330">
        <v>100</v>
      </c>
      <c r="T3330">
        <v>9</v>
      </c>
      <c r="U3330" t="s">
        <v>62</v>
      </c>
      <c r="V3330">
        <v>0</v>
      </c>
      <c r="W3330">
        <v>0</v>
      </c>
      <c r="X3330">
        <v>2</v>
      </c>
      <c r="Y3330" t="s">
        <v>63</v>
      </c>
      <c r="Z3330" t="s">
        <v>60</v>
      </c>
      <c r="AA3330">
        <v>7.9207921000000001E-2</v>
      </c>
      <c r="AB3330">
        <v>0.20123838999999999</v>
      </c>
      <c r="AC3330">
        <v>0.43034055700000001</v>
      </c>
      <c r="AD3330">
        <v>0.15172598300000001</v>
      </c>
      <c r="AE3330">
        <v>0.97955439099999997</v>
      </c>
      <c r="AF3330">
        <v>0.48996521300000001</v>
      </c>
      <c r="AG3330">
        <v>2.313931889</v>
      </c>
      <c r="AH3330">
        <v>0.25026814400000003</v>
      </c>
      <c r="AI3330">
        <v>9.2956740000000003E-3</v>
      </c>
      <c r="AJ3330">
        <v>6</v>
      </c>
      <c r="AK3330">
        <v>900803</v>
      </c>
      <c r="AL3330">
        <v>0</v>
      </c>
      <c r="AM3330" t="s">
        <v>53</v>
      </c>
      <c r="AN3330">
        <v>1102008</v>
      </c>
      <c r="AO3330">
        <v>31122008</v>
      </c>
      <c r="AP3330">
        <v>824.67</v>
      </c>
      <c r="AQ3330">
        <v>1</v>
      </c>
      <c r="AR3330">
        <v>1</v>
      </c>
      <c r="AS3330">
        <v>824.67</v>
      </c>
      <c r="AT3330">
        <v>662.07037353515602</v>
      </c>
      <c r="AU3330">
        <v>767.65556519999996</v>
      </c>
      <c r="AV3330">
        <v>89.325294494628906</v>
      </c>
      <c r="AW3330">
        <v>457.44999999999902</v>
      </c>
      <c r="AX3330">
        <f t="shared" ref="AX3330:AX3344" si="208">ABS(AT3330-AS3330)</f>
        <v>162.59962646484394</v>
      </c>
      <c r="AY3330">
        <f t="shared" ref="AY3330:AY3344" si="209">ABS(AU3330-AS3330)</f>
        <v>57.014434800000004</v>
      </c>
      <c r="AZ3330">
        <f t="shared" si="206"/>
        <v>735.34470550537105</v>
      </c>
      <c r="BA3330">
        <f t="shared" si="207"/>
        <v>367.22000000000094</v>
      </c>
    </row>
    <row r="3331" spans="1:53" x14ac:dyDescent="0.35">
      <c r="A3331">
        <v>266752</v>
      </c>
      <c r="B3331">
        <v>2005</v>
      </c>
      <c r="C3331">
        <v>30</v>
      </c>
      <c r="D3331">
        <v>30</v>
      </c>
      <c r="E3331">
        <v>32</v>
      </c>
      <c r="F3331" t="s">
        <v>54</v>
      </c>
      <c r="G3331" t="s">
        <v>54</v>
      </c>
      <c r="H3331" t="s">
        <v>45</v>
      </c>
      <c r="I3331">
        <v>2</v>
      </c>
      <c r="J3331" t="s">
        <v>46</v>
      </c>
      <c r="K3331" t="s">
        <v>78</v>
      </c>
      <c r="L3331">
        <v>3</v>
      </c>
      <c r="M3331">
        <v>3</v>
      </c>
      <c r="N3331">
        <v>17</v>
      </c>
      <c r="O3331" t="s">
        <v>61</v>
      </c>
      <c r="P3331">
        <v>6764.0032769999998</v>
      </c>
      <c r="Q3331" t="s">
        <v>49</v>
      </c>
      <c r="R3331">
        <v>12000</v>
      </c>
      <c r="S3331">
        <v>0</v>
      </c>
      <c r="T3331">
        <v>1</v>
      </c>
      <c r="U3331" t="s">
        <v>62</v>
      </c>
      <c r="V3331">
        <v>0</v>
      </c>
      <c r="W3331">
        <v>0</v>
      </c>
      <c r="X3331">
        <v>4</v>
      </c>
      <c r="Y3331" t="s">
        <v>63</v>
      </c>
      <c r="Z3331" t="s">
        <v>52</v>
      </c>
      <c r="AA3331">
        <v>7.8187919999999994E-2</v>
      </c>
      <c r="AB3331">
        <v>0.42248322199999999</v>
      </c>
      <c r="AC3331">
        <v>0.18691275199999999</v>
      </c>
      <c r="AD3331">
        <v>0.16710107199999999</v>
      </c>
      <c r="AE3331">
        <v>20.075581400000001</v>
      </c>
      <c r="AF3331">
        <v>0.48291340900000002</v>
      </c>
      <c r="AG3331">
        <v>2.3174496640000002</v>
      </c>
      <c r="AH3331">
        <v>0.35490693699999998</v>
      </c>
      <c r="AI3331">
        <v>1.6708968000000001E-2</v>
      </c>
      <c r="AJ3331">
        <v>1</v>
      </c>
      <c r="AK3331">
        <v>900804</v>
      </c>
      <c r="AL3331">
        <v>0</v>
      </c>
      <c r="AM3331" t="s">
        <v>53</v>
      </c>
      <c r="AN3331">
        <v>1012005</v>
      </c>
      <c r="AO3331">
        <v>31082005</v>
      </c>
      <c r="AP3331">
        <v>789.33</v>
      </c>
      <c r="AQ3331">
        <v>1</v>
      </c>
      <c r="AR3331">
        <v>1</v>
      </c>
      <c r="AS3331">
        <v>789.33</v>
      </c>
      <c r="AT3331">
        <v>678.18499755859295</v>
      </c>
      <c r="AU3331">
        <v>791.45865739999999</v>
      </c>
      <c r="AV3331">
        <v>89.325294494628906</v>
      </c>
      <c r="AW3331">
        <v>789.33</v>
      </c>
      <c r="AX3331">
        <f t="shared" si="208"/>
        <v>111.14500244140709</v>
      </c>
      <c r="AY3331">
        <f t="shared" si="209"/>
        <v>2.1286573999999518</v>
      </c>
      <c r="AZ3331">
        <f t="shared" ref="AZ3331:AZ3344" si="210">ABS(AV3331-AS3331)</f>
        <v>700.00470550537113</v>
      </c>
      <c r="BA3331">
        <f t="shared" ref="BA3331:BA3344" si="211">ABS(AW3331-AS3331)</f>
        <v>0</v>
      </c>
    </row>
    <row r="3332" spans="1:53" x14ac:dyDescent="0.35">
      <c r="A3332">
        <v>1361639</v>
      </c>
      <c r="B3332">
        <v>2006</v>
      </c>
      <c r="C3332">
        <v>24</v>
      </c>
      <c r="D3332">
        <v>24</v>
      </c>
      <c r="E3332">
        <v>56</v>
      </c>
      <c r="F3332" t="s">
        <v>54</v>
      </c>
      <c r="G3332" t="s">
        <v>54</v>
      </c>
      <c r="H3332" t="s">
        <v>45</v>
      </c>
      <c r="I3332">
        <v>4</v>
      </c>
      <c r="J3332" t="s">
        <v>46</v>
      </c>
      <c r="K3332" t="s">
        <v>47</v>
      </c>
      <c r="L3332">
        <v>1</v>
      </c>
      <c r="M3332">
        <v>4</v>
      </c>
      <c r="N3332">
        <v>32</v>
      </c>
      <c r="O3332" t="s">
        <v>86</v>
      </c>
      <c r="P3332">
        <v>13833.24078</v>
      </c>
      <c r="Q3332" t="s">
        <v>49</v>
      </c>
      <c r="R3332">
        <v>17000</v>
      </c>
      <c r="S3332">
        <v>150</v>
      </c>
      <c r="T3332">
        <v>2</v>
      </c>
      <c r="U3332" t="s">
        <v>62</v>
      </c>
      <c r="V3332">
        <v>0</v>
      </c>
      <c r="W3332">
        <v>0</v>
      </c>
      <c r="X3332">
        <v>6</v>
      </c>
      <c r="Y3332" t="s">
        <v>51</v>
      </c>
      <c r="Z3332" t="s">
        <v>60</v>
      </c>
      <c r="AA3332">
        <v>7.8187919999999994E-2</v>
      </c>
      <c r="AB3332">
        <v>0.42248322199999999</v>
      </c>
      <c r="AC3332">
        <v>0.18691275199999999</v>
      </c>
      <c r="AD3332">
        <v>0.16710107199999999</v>
      </c>
      <c r="AE3332">
        <v>20.075581400000001</v>
      </c>
      <c r="AF3332">
        <v>0.48291340900000002</v>
      </c>
      <c r="AG3332">
        <v>2.3174496640000002</v>
      </c>
      <c r="AH3332">
        <v>0.35490693699999998</v>
      </c>
      <c r="AI3332">
        <v>1.6708968000000001E-2</v>
      </c>
      <c r="AJ3332">
        <v>5</v>
      </c>
      <c r="AK3332">
        <v>900804</v>
      </c>
      <c r="AL3332">
        <v>0</v>
      </c>
      <c r="AM3332" t="s">
        <v>53</v>
      </c>
      <c r="AN3332">
        <v>1012006</v>
      </c>
      <c r="AO3332">
        <v>26062006</v>
      </c>
      <c r="AP3332">
        <v>3288.97</v>
      </c>
      <c r="AQ3332">
        <v>1</v>
      </c>
      <c r="AR3332">
        <v>1</v>
      </c>
      <c r="AS3332">
        <v>3288.97</v>
      </c>
      <c r="AT3332">
        <v>700.25500488281205</v>
      </c>
      <c r="AU3332">
        <v>1524.723702</v>
      </c>
      <c r="AV3332">
        <v>89.325294494628906</v>
      </c>
      <c r="AW3332">
        <v>1638.88</v>
      </c>
      <c r="AX3332">
        <f t="shared" si="208"/>
        <v>2588.7149951171878</v>
      </c>
      <c r="AY3332">
        <f t="shared" si="209"/>
        <v>1764.2462979999998</v>
      </c>
      <c r="AZ3332">
        <f t="shared" si="210"/>
        <v>3199.6447055053709</v>
      </c>
      <c r="BA3332">
        <f t="shared" si="211"/>
        <v>1650.0899999999997</v>
      </c>
    </row>
    <row r="3333" spans="1:53" x14ac:dyDescent="0.35">
      <c r="A3333">
        <v>3060462</v>
      </c>
      <c r="B3333">
        <v>2005</v>
      </c>
      <c r="C3333">
        <v>78</v>
      </c>
      <c r="D3333">
        <v>34</v>
      </c>
      <c r="E3333">
        <v>34</v>
      </c>
      <c r="F3333" t="s">
        <v>54</v>
      </c>
      <c r="G3333" t="s">
        <v>45</v>
      </c>
      <c r="H3333" t="s">
        <v>45</v>
      </c>
      <c r="I3333">
        <v>14</v>
      </c>
      <c r="J3333" t="s">
        <v>57</v>
      </c>
      <c r="K3333" t="s">
        <v>58</v>
      </c>
      <c r="L3333">
        <v>2</v>
      </c>
      <c r="M3333">
        <v>8</v>
      </c>
      <c r="N3333">
        <v>29</v>
      </c>
      <c r="O3333" t="s">
        <v>91</v>
      </c>
      <c r="P3333">
        <v>90</v>
      </c>
      <c r="Q3333" t="s">
        <v>49</v>
      </c>
      <c r="R3333">
        <v>8000</v>
      </c>
      <c r="S3333">
        <v>0</v>
      </c>
      <c r="T3333">
        <v>6</v>
      </c>
      <c r="U3333" t="s">
        <v>62</v>
      </c>
      <c r="V3333">
        <v>1</v>
      </c>
      <c r="W3333">
        <v>0</v>
      </c>
      <c r="X3333">
        <v>1</v>
      </c>
      <c r="Y3333" t="s">
        <v>63</v>
      </c>
      <c r="Z3333" t="s">
        <v>60</v>
      </c>
      <c r="AA3333">
        <v>7.8187919999999994E-2</v>
      </c>
      <c r="AB3333">
        <v>0.42248322199999999</v>
      </c>
      <c r="AC3333">
        <v>0.18691275199999999</v>
      </c>
      <c r="AD3333">
        <v>0.16710107199999999</v>
      </c>
      <c r="AE3333">
        <v>20.075581400000001</v>
      </c>
      <c r="AF3333">
        <v>0.48291340900000002</v>
      </c>
      <c r="AG3333">
        <v>2.3174496640000002</v>
      </c>
      <c r="AH3333">
        <v>0.35490693699999998</v>
      </c>
      <c r="AI3333">
        <v>1.6708968000000001E-2</v>
      </c>
      <c r="AJ3333">
        <v>3</v>
      </c>
      <c r="AK3333">
        <v>900804</v>
      </c>
      <c r="AL3333">
        <v>1</v>
      </c>
      <c r="AM3333" t="s">
        <v>53</v>
      </c>
      <c r="AN3333">
        <v>15032005</v>
      </c>
      <c r="AO3333">
        <v>31122005</v>
      </c>
      <c r="AP3333">
        <v>953.04</v>
      </c>
      <c r="AQ3333">
        <v>1</v>
      </c>
      <c r="AR3333">
        <v>1</v>
      </c>
      <c r="AS3333">
        <v>953.04</v>
      </c>
      <c r="AT3333">
        <v>788.981201171875</v>
      </c>
      <c r="AU3333">
        <v>734.94270759999995</v>
      </c>
      <c r="AV3333">
        <v>89.325294494628906</v>
      </c>
      <c r="AW3333">
        <v>953.03999999999905</v>
      </c>
      <c r="AX3333">
        <f t="shared" si="208"/>
        <v>164.05879882812496</v>
      </c>
      <c r="AY3333">
        <f t="shared" si="209"/>
        <v>218.09729240000001</v>
      </c>
      <c r="AZ3333">
        <f t="shared" si="210"/>
        <v>863.71470550537106</v>
      </c>
      <c r="BA3333">
        <f t="shared" si="211"/>
        <v>9.0949470177292824E-13</v>
      </c>
    </row>
    <row r="3334" spans="1:53" x14ac:dyDescent="0.35">
      <c r="A3334">
        <v>7145964</v>
      </c>
      <c r="B3334">
        <v>2008</v>
      </c>
      <c r="C3334">
        <v>39</v>
      </c>
      <c r="D3334">
        <v>39</v>
      </c>
      <c r="E3334">
        <v>44</v>
      </c>
      <c r="F3334" t="s">
        <v>45</v>
      </c>
      <c r="G3334" t="s">
        <v>45</v>
      </c>
      <c r="H3334" t="s">
        <v>54</v>
      </c>
      <c r="I3334">
        <v>17</v>
      </c>
      <c r="J3334" t="s">
        <v>57</v>
      </c>
      <c r="K3334" t="s">
        <v>58</v>
      </c>
      <c r="L3334">
        <v>2</v>
      </c>
      <c r="M3334">
        <v>8</v>
      </c>
      <c r="N3334">
        <v>8</v>
      </c>
      <c r="O3334" t="s">
        <v>92</v>
      </c>
      <c r="P3334">
        <v>4298.0430370000004</v>
      </c>
      <c r="Q3334" t="s">
        <v>56</v>
      </c>
      <c r="R3334">
        <v>6000</v>
      </c>
      <c r="S3334">
        <v>0</v>
      </c>
      <c r="T3334">
        <v>8</v>
      </c>
      <c r="U3334" t="s">
        <v>50</v>
      </c>
      <c r="V3334">
        <v>0</v>
      </c>
      <c r="W3334">
        <v>0</v>
      </c>
      <c r="X3334">
        <v>1</v>
      </c>
      <c r="Y3334" t="s">
        <v>51</v>
      </c>
      <c r="Z3334" t="s">
        <v>60</v>
      </c>
      <c r="AA3334">
        <v>0.14731323700000001</v>
      </c>
      <c r="AB3334">
        <v>0.36906946299999999</v>
      </c>
      <c r="AC3334">
        <v>0.13420707700000001</v>
      </c>
      <c r="AD3334">
        <v>0.140775436</v>
      </c>
      <c r="AE3334">
        <v>24.555910539999999</v>
      </c>
      <c r="AF3334">
        <v>0.48308613099999997</v>
      </c>
      <c r="AG3334">
        <v>2.0146788990000002</v>
      </c>
      <c r="AH3334">
        <v>0.19077875499999999</v>
      </c>
      <c r="AI3334">
        <v>4.5617469999999997E-3</v>
      </c>
      <c r="AJ3334">
        <v>4</v>
      </c>
      <c r="AK3334">
        <v>902301</v>
      </c>
      <c r="AL3334">
        <v>0</v>
      </c>
      <c r="AM3334" t="s">
        <v>53</v>
      </c>
      <c r="AN3334">
        <v>21032008</v>
      </c>
      <c r="AO3334">
        <v>31122008</v>
      </c>
      <c r="AP3334">
        <v>433.65</v>
      </c>
      <c r="AQ3334">
        <v>1</v>
      </c>
      <c r="AR3334">
        <v>1</v>
      </c>
      <c r="AS3334">
        <v>433.65</v>
      </c>
      <c r="AT3334">
        <v>724.117919921875</v>
      </c>
      <c r="AU3334">
        <v>735.10825639999996</v>
      </c>
      <c r="AV3334">
        <v>89.325294494628906</v>
      </c>
      <c r="AW3334">
        <v>433.64999999999901</v>
      </c>
      <c r="AX3334">
        <f t="shared" si="208"/>
        <v>290.46791992187502</v>
      </c>
      <c r="AY3334">
        <f t="shared" si="209"/>
        <v>301.45825639999998</v>
      </c>
      <c r="AZ3334">
        <f t="shared" si="210"/>
        <v>344.32470550537107</v>
      </c>
      <c r="BA3334">
        <f t="shared" si="211"/>
        <v>9.6633812063373625E-13</v>
      </c>
    </row>
    <row r="3335" spans="1:53" x14ac:dyDescent="0.35">
      <c r="A3335">
        <v>1625494</v>
      </c>
      <c r="B3335">
        <v>2005</v>
      </c>
      <c r="C3335">
        <v>46</v>
      </c>
      <c r="D3335">
        <v>46</v>
      </c>
      <c r="E3335">
        <v>55</v>
      </c>
      <c r="F3335" t="s">
        <v>54</v>
      </c>
      <c r="G3335" t="s">
        <v>54</v>
      </c>
      <c r="H3335" t="s">
        <v>45</v>
      </c>
      <c r="I3335">
        <v>23</v>
      </c>
      <c r="J3335" t="s">
        <v>57</v>
      </c>
      <c r="K3335" t="s">
        <v>58</v>
      </c>
      <c r="L3335">
        <v>2</v>
      </c>
      <c r="M3335">
        <v>10</v>
      </c>
      <c r="N3335">
        <v>23</v>
      </c>
      <c r="O3335" t="s">
        <v>61</v>
      </c>
      <c r="P3335">
        <v>13501.163269999999</v>
      </c>
      <c r="Q3335" t="s">
        <v>49</v>
      </c>
      <c r="R3335">
        <v>17000</v>
      </c>
      <c r="S3335">
        <v>0</v>
      </c>
      <c r="T3335">
        <v>14</v>
      </c>
      <c r="U3335" t="s">
        <v>62</v>
      </c>
      <c r="V3335">
        <v>0</v>
      </c>
      <c r="W3335">
        <v>0</v>
      </c>
      <c r="X3335">
        <v>5</v>
      </c>
      <c r="Y3335" t="s">
        <v>51</v>
      </c>
      <c r="Z3335" t="s">
        <v>65</v>
      </c>
      <c r="AA3335">
        <v>0.18591224000000001</v>
      </c>
      <c r="AB3335">
        <v>0.33102386499999997</v>
      </c>
      <c r="AC3335">
        <v>0.13433410300000001</v>
      </c>
      <c r="AD3335">
        <v>0.130751964</v>
      </c>
      <c r="AE3335">
        <v>34.26923077</v>
      </c>
      <c r="AF3335">
        <v>0.49176954699999997</v>
      </c>
      <c r="AG3335">
        <v>2.0577367209999999</v>
      </c>
      <c r="AH3335">
        <v>0.270823066</v>
      </c>
      <c r="AI3335">
        <v>8.3785119999999994E-3</v>
      </c>
      <c r="AJ3335">
        <v>4</v>
      </c>
      <c r="AK3335">
        <v>902604</v>
      </c>
      <c r="AL3335">
        <v>0</v>
      </c>
      <c r="AM3335" t="s">
        <v>53</v>
      </c>
      <c r="AN3335">
        <v>1012005</v>
      </c>
      <c r="AO3335">
        <v>26112005</v>
      </c>
      <c r="AP3335">
        <v>698.23</v>
      </c>
      <c r="AQ3335">
        <v>1</v>
      </c>
      <c r="AR3335">
        <v>1</v>
      </c>
      <c r="AS3335">
        <v>698.23</v>
      </c>
      <c r="AT3335">
        <v>889.911865234375</v>
      </c>
      <c r="AU3335">
        <v>888.21746050000002</v>
      </c>
      <c r="AV3335">
        <v>89.325294494628906</v>
      </c>
      <c r="AW3335">
        <v>698.23</v>
      </c>
      <c r="AX3335">
        <f t="shared" si="208"/>
        <v>191.68186523437498</v>
      </c>
      <c r="AY3335">
        <f t="shared" si="209"/>
        <v>189.9874605</v>
      </c>
      <c r="AZ3335">
        <f t="shared" si="210"/>
        <v>608.90470550537111</v>
      </c>
      <c r="BA3335">
        <f t="shared" si="211"/>
        <v>0</v>
      </c>
    </row>
    <row r="3336" spans="1:53" x14ac:dyDescent="0.35">
      <c r="A3336">
        <v>5232477</v>
      </c>
      <c r="B3336">
        <v>2008</v>
      </c>
      <c r="C3336">
        <v>52</v>
      </c>
      <c r="D3336">
        <v>52</v>
      </c>
      <c r="E3336">
        <v>56</v>
      </c>
      <c r="F3336" t="s">
        <v>54</v>
      </c>
      <c r="G3336" t="s">
        <v>54</v>
      </c>
      <c r="H3336" t="s">
        <v>45</v>
      </c>
      <c r="I3336">
        <v>30</v>
      </c>
      <c r="J3336" t="s">
        <v>46</v>
      </c>
      <c r="K3336" t="s">
        <v>47</v>
      </c>
      <c r="L3336">
        <v>1</v>
      </c>
      <c r="M3336">
        <v>3</v>
      </c>
      <c r="N3336">
        <v>10</v>
      </c>
      <c r="O3336" t="s">
        <v>61</v>
      </c>
      <c r="P3336">
        <v>12439.49401</v>
      </c>
      <c r="Q3336" t="s">
        <v>49</v>
      </c>
      <c r="R3336">
        <v>22000</v>
      </c>
      <c r="S3336">
        <v>250</v>
      </c>
      <c r="T3336">
        <v>15</v>
      </c>
      <c r="U3336" t="s">
        <v>50</v>
      </c>
      <c r="V3336">
        <v>0</v>
      </c>
      <c r="W3336">
        <v>0</v>
      </c>
      <c r="X3336">
        <v>1</v>
      </c>
      <c r="Y3336" t="s">
        <v>63</v>
      </c>
      <c r="Z3336" t="s">
        <v>60</v>
      </c>
      <c r="AA3336">
        <v>9.8353156999999997E-2</v>
      </c>
      <c r="AB3336">
        <v>0.25520237800000001</v>
      </c>
      <c r="AC3336">
        <v>0.21449805599999999</v>
      </c>
      <c r="AD3336">
        <v>0.17577796500000001</v>
      </c>
      <c r="AE3336">
        <v>48.420814479999997</v>
      </c>
      <c r="AF3336">
        <v>0.48416035899999998</v>
      </c>
      <c r="AG3336">
        <v>2.447061514</v>
      </c>
      <c r="AH3336">
        <v>0.34409168800000001</v>
      </c>
      <c r="AI3336">
        <v>8.5627719999999997E-3</v>
      </c>
      <c r="AJ3336">
        <v>7</v>
      </c>
      <c r="AK3336">
        <v>902605</v>
      </c>
      <c r="AL3336">
        <v>0</v>
      </c>
      <c r="AM3336" t="s">
        <v>53</v>
      </c>
      <c r="AN3336">
        <v>1012008</v>
      </c>
      <c r="AO3336">
        <v>10062008</v>
      </c>
      <c r="AP3336">
        <v>2481.0100000000002</v>
      </c>
      <c r="AQ3336">
        <v>1</v>
      </c>
      <c r="AR3336">
        <v>1</v>
      </c>
      <c r="AS3336">
        <v>2481.0100000000002</v>
      </c>
      <c r="AT3336">
        <v>1195.28466796875</v>
      </c>
      <c r="AU3336">
        <v>1026.003275</v>
      </c>
      <c r="AV3336">
        <v>89.325294494628906</v>
      </c>
      <c r="AW3336">
        <v>1297.8800000000001</v>
      </c>
      <c r="AX3336">
        <f t="shared" si="208"/>
        <v>1285.7253320312502</v>
      </c>
      <c r="AY3336">
        <f t="shared" si="209"/>
        <v>1455.0067250000002</v>
      </c>
      <c r="AZ3336">
        <f t="shared" si="210"/>
        <v>2391.6847055053713</v>
      </c>
      <c r="BA3336">
        <f t="shared" si="211"/>
        <v>1183.1300000000001</v>
      </c>
    </row>
    <row r="3337" spans="1:53" x14ac:dyDescent="0.35">
      <c r="A3337">
        <v>4642679</v>
      </c>
      <c r="B3337">
        <v>2006</v>
      </c>
      <c r="C3337">
        <v>48</v>
      </c>
      <c r="D3337">
        <v>48</v>
      </c>
      <c r="E3337">
        <v>50</v>
      </c>
      <c r="F3337" t="s">
        <v>54</v>
      </c>
      <c r="G3337" t="s">
        <v>54</v>
      </c>
      <c r="H3337" t="s">
        <v>45</v>
      </c>
      <c r="I3337">
        <v>26</v>
      </c>
      <c r="J3337" t="s">
        <v>57</v>
      </c>
      <c r="K3337" t="s">
        <v>58</v>
      </c>
      <c r="L3337">
        <v>2</v>
      </c>
      <c r="M3337">
        <v>6</v>
      </c>
      <c r="N3337">
        <v>23</v>
      </c>
      <c r="O3337" t="s">
        <v>55</v>
      </c>
      <c r="P3337">
        <v>18686.373439999999</v>
      </c>
      <c r="Q3337" t="s">
        <v>49</v>
      </c>
      <c r="R3337">
        <v>10000</v>
      </c>
      <c r="S3337">
        <v>0</v>
      </c>
      <c r="T3337">
        <v>5</v>
      </c>
      <c r="U3337" t="s">
        <v>62</v>
      </c>
      <c r="V3337">
        <v>0</v>
      </c>
      <c r="W3337">
        <v>0</v>
      </c>
      <c r="X3337">
        <v>0</v>
      </c>
      <c r="Y3337" t="s">
        <v>63</v>
      </c>
      <c r="Z3337" t="s">
        <v>60</v>
      </c>
      <c r="AA3337">
        <v>3.2243414999999997E-2</v>
      </c>
      <c r="AB3337">
        <v>9.7682871000000004E-2</v>
      </c>
      <c r="AC3337">
        <v>0.37664697899999999</v>
      </c>
      <c r="AD3337">
        <v>0.22241313500000001</v>
      </c>
      <c r="AE3337">
        <v>4.1309148269999998</v>
      </c>
      <c r="AF3337">
        <v>0.48510882</v>
      </c>
      <c r="AG3337">
        <v>2.3798273509999999</v>
      </c>
      <c r="AH3337">
        <v>0.184660609</v>
      </c>
      <c r="AI3337">
        <v>4.543025E-3</v>
      </c>
      <c r="AJ3337">
        <v>7</v>
      </c>
      <c r="AK3337">
        <v>902606</v>
      </c>
      <c r="AL3337">
        <v>0</v>
      </c>
      <c r="AM3337" t="s">
        <v>53</v>
      </c>
      <c r="AN3337">
        <v>1012006</v>
      </c>
      <c r="AO3337">
        <v>7122006</v>
      </c>
      <c r="AP3337">
        <v>738.43</v>
      </c>
      <c r="AQ3337">
        <v>1</v>
      </c>
      <c r="AR3337">
        <v>1</v>
      </c>
      <c r="AS3337">
        <v>738.43</v>
      </c>
      <c r="AT3337">
        <v>1337.84362792968</v>
      </c>
      <c r="AU3337">
        <v>1109.2401379999999</v>
      </c>
      <c r="AV3337">
        <v>89.325294494628906</v>
      </c>
      <c r="AW3337">
        <v>738.42999999999904</v>
      </c>
      <c r="AX3337">
        <f t="shared" si="208"/>
        <v>599.41362792968005</v>
      </c>
      <c r="AY3337">
        <f t="shared" si="209"/>
        <v>370.81013799999994</v>
      </c>
      <c r="AZ3337">
        <f t="shared" si="210"/>
        <v>649.10470550537104</v>
      </c>
      <c r="BA3337">
        <f t="shared" si="211"/>
        <v>9.0949470177292824E-13</v>
      </c>
    </row>
    <row r="3338" spans="1:53" x14ac:dyDescent="0.35">
      <c r="A3338">
        <v>6003332</v>
      </c>
      <c r="B3338">
        <v>2008</v>
      </c>
      <c r="C3338">
        <v>56</v>
      </c>
      <c r="D3338">
        <v>56</v>
      </c>
      <c r="E3338">
        <v>56</v>
      </c>
      <c r="F3338" t="s">
        <v>45</v>
      </c>
      <c r="G3338" t="s">
        <v>45</v>
      </c>
      <c r="H3338" t="s">
        <v>45</v>
      </c>
      <c r="I3338">
        <v>34</v>
      </c>
      <c r="J3338" t="s">
        <v>46</v>
      </c>
      <c r="K3338" t="s">
        <v>47</v>
      </c>
      <c r="L3338">
        <v>1</v>
      </c>
      <c r="M3338">
        <v>7</v>
      </c>
      <c r="N3338">
        <v>13</v>
      </c>
      <c r="O3338" t="s">
        <v>77</v>
      </c>
      <c r="P3338">
        <v>7937.1195170000001</v>
      </c>
      <c r="Q3338" t="s">
        <v>49</v>
      </c>
      <c r="R3338">
        <v>4000</v>
      </c>
      <c r="S3338">
        <v>0</v>
      </c>
      <c r="T3338">
        <v>14</v>
      </c>
      <c r="U3338" t="s">
        <v>50</v>
      </c>
      <c r="V3338">
        <v>0</v>
      </c>
      <c r="W3338">
        <v>0</v>
      </c>
      <c r="X3338">
        <v>1</v>
      </c>
      <c r="Y3338" t="s">
        <v>63</v>
      </c>
      <c r="Z3338" t="s">
        <v>60</v>
      </c>
      <c r="AA3338">
        <v>6.9369369E-2</v>
      </c>
      <c r="AB3338">
        <v>0.200539568</v>
      </c>
      <c r="AC3338">
        <v>0.58648648699999995</v>
      </c>
      <c r="AD3338">
        <v>0.146971202</v>
      </c>
      <c r="AE3338">
        <v>0.48082126400000003</v>
      </c>
      <c r="AF3338">
        <v>0.465739821</v>
      </c>
      <c r="AG3338">
        <v>2.7167266190000001</v>
      </c>
      <c r="AH3338">
        <v>0.19831618300000001</v>
      </c>
      <c r="AI3338">
        <v>2.8063609999999998E-3</v>
      </c>
      <c r="AJ3338">
        <v>1</v>
      </c>
      <c r="AK3338">
        <v>902608</v>
      </c>
      <c r="AL3338">
        <v>0</v>
      </c>
      <c r="AM3338" t="s">
        <v>66</v>
      </c>
      <c r="AN3338">
        <v>1012008</v>
      </c>
      <c r="AO3338">
        <v>26112008</v>
      </c>
      <c r="AP3338">
        <v>499.22</v>
      </c>
      <c r="AQ3338">
        <v>1</v>
      </c>
      <c r="AR3338">
        <v>1</v>
      </c>
      <c r="AS3338">
        <v>499.22</v>
      </c>
      <c r="AT3338">
        <v>725.17767333984295</v>
      </c>
      <c r="AU3338">
        <v>585.78189980000002</v>
      </c>
      <c r="AV3338">
        <v>89.325294494628906</v>
      </c>
      <c r="AW3338">
        <v>499.22</v>
      </c>
      <c r="AX3338">
        <f t="shared" si="208"/>
        <v>225.95767333984293</v>
      </c>
      <c r="AY3338">
        <f t="shared" si="209"/>
        <v>86.561899799999992</v>
      </c>
      <c r="AZ3338">
        <f t="shared" si="210"/>
        <v>409.89470550537112</v>
      </c>
      <c r="BA3338">
        <f t="shared" si="211"/>
        <v>0</v>
      </c>
    </row>
    <row r="3339" spans="1:53" x14ac:dyDescent="0.35">
      <c r="A3339">
        <v>7315354</v>
      </c>
      <c r="B3339">
        <v>2008</v>
      </c>
      <c r="C3339">
        <v>51</v>
      </c>
      <c r="D3339">
        <v>51</v>
      </c>
      <c r="E3339">
        <v>65</v>
      </c>
      <c r="F3339" t="s">
        <v>54</v>
      </c>
      <c r="G3339" t="s">
        <v>54</v>
      </c>
      <c r="H3339" t="s">
        <v>45</v>
      </c>
      <c r="I3339">
        <v>28</v>
      </c>
      <c r="J3339" t="s">
        <v>57</v>
      </c>
      <c r="K3339" t="s">
        <v>58</v>
      </c>
      <c r="L3339">
        <v>2</v>
      </c>
      <c r="M3339">
        <v>6</v>
      </c>
      <c r="N3339">
        <v>22</v>
      </c>
      <c r="O3339" t="s">
        <v>68</v>
      </c>
      <c r="P3339">
        <v>7688.5944250000002</v>
      </c>
      <c r="Q3339" t="s">
        <v>73</v>
      </c>
      <c r="R3339">
        <v>9000</v>
      </c>
      <c r="S3339">
        <v>100</v>
      </c>
      <c r="T3339">
        <v>14</v>
      </c>
      <c r="U3339" t="s">
        <v>50</v>
      </c>
      <c r="V3339">
        <v>0</v>
      </c>
      <c r="W3339">
        <v>0</v>
      </c>
      <c r="X3339">
        <v>0</v>
      </c>
      <c r="Y3339" t="s">
        <v>51</v>
      </c>
      <c r="Z3339" t="s">
        <v>65</v>
      </c>
      <c r="AA3339">
        <v>0.16846846900000001</v>
      </c>
      <c r="AB3339">
        <v>0.42547425500000002</v>
      </c>
      <c r="AC3339">
        <v>0.124661247</v>
      </c>
      <c r="AD3339">
        <v>0.12709941</v>
      </c>
      <c r="AE3339">
        <v>29.373333330000001</v>
      </c>
      <c r="AF3339">
        <v>0.49523377200000002</v>
      </c>
      <c r="AG3339">
        <v>1.990063234</v>
      </c>
      <c r="AH3339">
        <v>0.13611416000000001</v>
      </c>
      <c r="AI3339">
        <v>9.3304059999999994E-3</v>
      </c>
      <c r="AJ3339">
        <v>6</v>
      </c>
      <c r="AK3339">
        <v>903007</v>
      </c>
      <c r="AL3339">
        <v>0</v>
      </c>
      <c r="AM3339" t="s">
        <v>53</v>
      </c>
      <c r="AN3339">
        <v>1012008</v>
      </c>
      <c r="AO3339">
        <v>26102008</v>
      </c>
      <c r="AP3339">
        <v>839.03</v>
      </c>
      <c r="AQ3339">
        <v>1</v>
      </c>
      <c r="AR3339">
        <v>1</v>
      </c>
      <c r="AS3339">
        <v>839.03</v>
      </c>
      <c r="AT3339">
        <v>915.185791015625</v>
      </c>
      <c r="AU3339">
        <v>750.70279970000001</v>
      </c>
      <c r="AV3339">
        <v>89.325294494628906</v>
      </c>
      <c r="AW3339">
        <v>839.02999999999895</v>
      </c>
      <c r="AX3339">
        <f t="shared" si="208"/>
        <v>76.155791015625027</v>
      </c>
      <c r="AY3339">
        <f t="shared" si="209"/>
        <v>88.327200299999959</v>
      </c>
      <c r="AZ3339">
        <f t="shared" si="210"/>
        <v>749.70470550537107</v>
      </c>
      <c r="BA3339">
        <f t="shared" si="211"/>
        <v>1.0231815394945443E-12</v>
      </c>
    </row>
    <row r="3340" spans="1:53" x14ac:dyDescent="0.35">
      <c r="A3340">
        <v>2663906</v>
      </c>
      <c r="B3340">
        <v>2005</v>
      </c>
      <c r="C3340">
        <v>81</v>
      </c>
      <c r="D3340">
        <v>35</v>
      </c>
      <c r="E3340">
        <v>35</v>
      </c>
      <c r="F3340" t="s">
        <v>54</v>
      </c>
      <c r="G3340" t="s">
        <v>54</v>
      </c>
      <c r="H3340" t="s">
        <v>54</v>
      </c>
      <c r="I3340">
        <v>12</v>
      </c>
      <c r="J3340" t="s">
        <v>57</v>
      </c>
      <c r="K3340" t="s">
        <v>78</v>
      </c>
      <c r="L3340">
        <v>3</v>
      </c>
      <c r="M3340">
        <v>2</v>
      </c>
      <c r="N3340">
        <v>22</v>
      </c>
      <c r="O3340" t="s">
        <v>97</v>
      </c>
      <c r="P3340">
        <v>100</v>
      </c>
      <c r="Q3340" t="s">
        <v>73</v>
      </c>
      <c r="R3340">
        <v>12000</v>
      </c>
      <c r="S3340">
        <v>100</v>
      </c>
      <c r="T3340">
        <v>24</v>
      </c>
      <c r="U3340" t="s">
        <v>50</v>
      </c>
      <c r="V3340">
        <v>0</v>
      </c>
      <c r="W3340">
        <v>0</v>
      </c>
      <c r="X3340">
        <v>0</v>
      </c>
      <c r="Y3340" t="s">
        <v>51</v>
      </c>
      <c r="Z3340" t="s">
        <v>60</v>
      </c>
      <c r="AA3340">
        <v>5.7281161999999997E-2</v>
      </c>
      <c r="AB3340">
        <v>0.27107704700000002</v>
      </c>
      <c r="AC3340">
        <v>0.196046793</v>
      </c>
      <c r="AD3340">
        <v>0.17481108300000001</v>
      </c>
      <c r="AE3340">
        <v>42.841726620000003</v>
      </c>
      <c r="AF3340">
        <v>0.47959697699999998</v>
      </c>
      <c r="AG3340">
        <v>2.4021782979999999</v>
      </c>
      <c r="AH3340">
        <v>0.310241657</v>
      </c>
      <c r="AI3340">
        <v>7.1346379999999996E-3</v>
      </c>
      <c r="AJ3340">
        <v>8</v>
      </c>
      <c r="AK3340">
        <v>903100</v>
      </c>
      <c r="AL3340">
        <v>0</v>
      </c>
      <c r="AM3340" t="s">
        <v>53</v>
      </c>
      <c r="AN3340">
        <v>1012005</v>
      </c>
      <c r="AO3340">
        <v>26102005</v>
      </c>
      <c r="AP3340">
        <v>50</v>
      </c>
      <c r="AQ3340">
        <v>1</v>
      </c>
      <c r="AR3340">
        <v>1</v>
      </c>
      <c r="AS3340">
        <v>50</v>
      </c>
      <c r="AT3340">
        <v>477.37350463867102</v>
      </c>
      <c r="AU3340">
        <v>859.15360740000006</v>
      </c>
      <c r="AV3340">
        <v>89.325294494628906</v>
      </c>
      <c r="AW3340">
        <v>1995.8699999999899</v>
      </c>
      <c r="AX3340">
        <f t="shared" si="208"/>
        <v>427.37350463867102</v>
      </c>
      <c r="AY3340">
        <f t="shared" si="209"/>
        <v>809.15360740000006</v>
      </c>
      <c r="AZ3340">
        <f t="shared" si="210"/>
        <v>39.325294494628906</v>
      </c>
      <c r="BA3340">
        <f t="shared" si="211"/>
        <v>1945.8699999999899</v>
      </c>
    </row>
    <row r="3341" spans="1:53" x14ac:dyDescent="0.35">
      <c r="A3341">
        <v>7063670</v>
      </c>
      <c r="B3341">
        <v>2008</v>
      </c>
      <c r="C3341">
        <v>36</v>
      </c>
      <c r="D3341">
        <v>36</v>
      </c>
      <c r="E3341">
        <v>68</v>
      </c>
      <c r="F3341" t="s">
        <v>45</v>
      </c>
      <c r="G3341" t="s">
        <v>45</v>
      </c>
      <c r="H3341" t="s">
        <v>54</v>
      </c>
      <c r="I3341">
        <v>11</v>
      </c>
      <c r="J3341" t="s">
        <v>57</v>
      </c>
      <c r="K3341" t="s">
        <v>58</v>
      </c>
      <c r="L3341">
        <v>2</v>
      </c>
      <c r="M3341">
        <v>3</v>
      </c>
      <c r="N3341">
        <v>15</v>
      </c>
      <c r="O3341" t="s">
        <v>55</v>
      </c>
      <c r="P3341">
        <v>12587.411389999999</v>
      </c>
      <c r="Q3341" t="s">
        <v>56</v>
      </c>
      <c r="R3341">
        <v>10000</v>
      </c>
      <c r="S3341">
        <v>100</v>
      </c>
      <c r="T3341">
        <v>9</v>
      </c>
      <c r="U3341" t="s">
        <v>50</v>
      </c>
      <c r="V3341">
        <v>0</v>
      </c>
      <c r="W3341">
        <v>0</v>
      </c>
      <c r="X3341">
        <v>0</v>
      </c>
      <c r="Y3341" t="s">
        <v>51</v>
      </c>
      <c r="Z3341" t="s">
        <v>60</v>
      </c>
      <c r="AA3341">
        <v>3.4280117999999998E-2</v>
      </c>
      <c r="AB3341">
        <v>7.6320939000000004E-2</v>
      </c>
      <c r="AC3341">
        <v>0.25978473600000002</v>
      </c>
      <c r="AD3341">
        <v>0.25681019300000002</v>
      </c>
      <c r="AE3341">
        <v>11.18427518</v>
      </c>
      <c r="AF3341">
        <v>0.47231985900000001</v>
      </c>
      <c r="AG3341">
        <v>2.2270058709999998</v>
      </c>
      <c r="AH3341">
        <v>0.225570776</v>
      </c>
      <c r="AI3341">
        <v>9.1324199999999998E-4</v>
      </c>
      <c r="AJ3341">
        <v>9</v>
      </c>
      <c r="AK3341">
        <v>903101</v>
      </c>
      <c r="AL3341">
        <v>0</v>
      </c>
      <c r="AM3341" t="s">
        <v>53</v>
      </c>
      <c r="AN3341">
        <v>1012008</v>
      </c>
      <c r="AO3341">
        <v>26072008</v>
      </c>
      <c r="AP3341">
        <v>1190.33</v>
      </c>
      <c r="AQ3341">
        <v>1</v>
      </c>
      <c r="AR3341">
        <v>1</v>
      </c>
      <c r="AS3341">
        <v>1190.33</v>
      </c>
      <c r="AT3341">
        <v>1052.76977539062</v>
      </c>
      <c r="AU3341">
        <v>1250.7787470000001</v>
      </c>
      <c r="AV3341">
        <v>89.325294494628906</v>
      </c>
      <c r="AW3341">
        <v>1190.3299999999899</v>
      </c>
      <c r="AX3341">
        <f t="shared" si="208"/>
        <v>137.56022460937993</v>
      </c>
      <c r="AY3341">
        <f t="shared" si="209"/>
        <v>60.448747000000139</v>
      </c>
      <c r="AZ3341">
        <f t="shared" si="210"/>
        <v>1101.004705505371</v>
      </c>
      <c r="BA3341">
        <f t="shared" si="211"/>
        <v>1.0004441719502211E-11</v>
      </c>
    </row>
    <row r="3342" spans="1:53" x14ac:dyDescent="0.35">
      <c r="A3342">
        <v>863693</v>
      </c>
      <c r="B3342">
        <v>2008</v>
      </c>
      <c r="C3342">
        <v>80</v>
      </c>
      <c r="D3342">
        <v>80</v>
      </c>
      <c r="E3342">
        <v>56</v>
      </c>
      <c r="F3342" t="s">
        <v>45</v>
      </c>
      <c r="G3342" t="s">
        <v>45</v>
      </c>
      <c r="H3342" t="s">
        <v>45</v>
      </c>
      <c r="I3342">
        <v>58</v>
      </c>
      <c r="J3342" t="s">
        <v>57</v>
      </c>
      <c r="K3342" t="s">
        <v>47</v>
      </c>
      <c r="L3342">
        <v>1</v>
      </c>
      <c r="M3342">
        <v>13</v>
      </c>
      <c r="N3342">
        <v>17</v>
      </c>
      <c r="O3342" t="s">
        <v>55</v>
      </c>
      <c r="P3342">
        <v>1692.6289280000001</v>
      </c>
      <c r="Q3342" t="s">
        <v>49</v>
      </c>
      <c r="R3342">
        <v>12000</v>
      </c>
      <c r="S3342">
        <v>100</v>
      </c>
      <c r="T3342">
        <v>37</v>
      </c>
      <c r="U3342" t="s">
        <v>62</v>
      </c>
      <c r="V3342">
        <v>0</v>
      </c>
      <c r="W3342">
        <v>4</v>
      </c>
      <c r="X3342">
        <v>5</v>
      </c>
      <c r="Y3342" t="s">
        <v>51</v>
      </c>
      <c r="Z3342" t="s">
        <v>60</v>
      </c>
      <c r="AA3342">
        <v>0.12676594099999999</v>
      </c>
      <c r="AB3342">
        <v>0.38907980199999997</v>
      </c>
      <c r="AC3342">
        <v>0.13974799500000001</v>
      </c>
      <c r="AD3342">
        <v>0.11900158199999999</v>
      </c>
      <c r="AE3342">
        <v>50.794642860000003</v>
      </c>
      <c r="AF3342">
        <v>0.44172965400000003</v>
      </c>
      <c r="AG3342">
        <v>2.1722031309999998</v>
      </c>
      <c r="AH3342">
        <v>0.21060705699999999</v>
      </c>
      <c r="AI3342">
        <v>7.4512379999999998E-3</v>
      </c>
      <c r="AJ3342">
        <v>10</v>
      </c>
      <c r="AK3342">
        <v>903108</v>
      </c>
      <c r="AL3342">
        <v>0</v>
      </c>
      <c r="AM3342" t="s">
        <v>53</v>
      </c>
      <c r="AN3342">
        <v>1012008</v>
      </c>
      <c r="AO3342">
        <v>13102008</v>
      </c>
      <c r="AP3342">
        <v>119</v>
      </c>
      <c r="AQ3342">
        <v>1</v>
      </c>
      <c r="AR3342">
        <v>1</v>
      </c>
      <c r="AS3342">
        <v>119</v>
      </c>
      <c r="AT3342">
        <v>201.131591796875</v>
      </c>
      <c r="AU3342">
        <v>503.42016819999998</v>
      </c>
      <c r="AV3342">
        <v>89.325294494628906</v>
      </c>
      <c r="AW3342">
        <v>119</v>
      </c>
      <c r="AX3342">
        <f t="shared" si="208"/>
        <v>82.131591796875</v>
      </c>
      <c r="AY3342">
        <f t="shared" si="209"/>
        <v>384.42016819999998</v>
      </c>
      <c r="AZ3342">
        <f t="shared" si="210"/>
        <v>29.674705505371094</v>
      </c>
      <c r="BA3342">
        <f t="shared" si="211"/>
        <v>0</v>
      </c>
    </row>
    <row r="3343" spans="1:53" x14ac:dyDescent="0.35">
      <c r="A3343">
        <v>1979518</v>
      </c>
      <c r="B3343">
        <v>2005</v>
      </c>
      <c r="C3343">
        <v>35</v>
      </c>
      <c r="D3343">
        <v>35</v>
      </c>
      <c r="E3343">
        <v>36</v>
      </c>
      <c r="F3343" t="s">
        <v>54</v>
      </c>
      <c r="G3343" t="s">
        <v>54</v>
      </c>
      <c r="H3343" t="s">
        <v>45</v>
      </c>
      <c r="I3343">
        <v>8</v>
      </c>
      <c r="J3343" t="s">
        <v>57</v>
      </c>
      <c r="K3343" t="s">
        <v>58</v>
      </c>
      <c r="L3343">
        <v>2</v>
      </c>
      <c r="M3343">
        <v>11</v>
      </c>
      <c r="N3343">
        <v>28</v>
      </c>
      <c r="O3343" t="s">
        <v>48</v>
      </c>
      <c r="P3343">
        <v>2498.5412769999998</v>
      </c>
      <c r="Q3343" t="s">
        <v>56</v>
      </c>
      <c r="R3343">
        <v>2000</v>
      </c>
      <c r="S3343">
        <v>100</v>
      </c>
      <c r="T3343">
        <v>9</v>
      </c>
      <c r="U3343" t="s">
        <v>50</v>
      </c>
      <c r="V3343">
        <v>0</v>
      </c>
      <c r="W3343">
        <v>0</v>
      </c>
      <c r="X3343">
        <v>2</v>
      </c>
      <c r="Y3343" t="s">
        <v>51</v>
      </c>
      <c r="Z3343" t="s">
        <v>65</v>
      </c>
      <c r="AA3343">
        <v>2.2203947000000002E-2</v>
      </c>
      <c r="AB3343">
        <v>0.67516447400000001</v>
      </c>
      <c r="AC3343">
        <v>0.13733552600000001</v>
      </c>
      <c r="AD3343">
        <v>0.236486487</v>
      </c>
      <c r="AE3343">
        <v>8.8706624610000002</v>
      </c>
      <c r="AF3343">
        <v>0.43349928900000001</v>
      </c>
      <c r="AG3343">
        <v>2.3125</v>
      </c>
      <c r="AH3343">
        <v>0.33576642299999998</v>
      </c>
      <c r="AI3343">
        <v>1.0668164000000001E-2</v>
      </c>
      <c r="AJ3343">
        <v>6</v>
      </c>
      <c r="AK3343">
        <v>903204</v>
      </c>
      <c r="AL3343">
        <v>0</v>
      </c>
      <c r="AM3343" t="s">
        <v>53</v>
      </c>
      <c r="AN3343">
        <v>1012005</v>
      </c>
      <c r="AO3343">
        <v>11112005</v>
      </c>
      <c r="AP3343">
        <v>521.57000000000005</v>
      </c>
      <c r="AQ3343">
        <v>1</v>
      </c>
      <c r="AR3343">
        <v>1</v>
      </c>
      <c r="AS3343">
        <v>521.57000000000005</v>
      </c>
      <c r="AT3343">
        <v>811.72186279296795</v>
      </c>
      <c r="AU3343">
        <v>616.03265080000006</v>
      </c>
      <c r="AV3343">
        <v>89.325294494628906</v>
      </c>
      <c r="AW3343">
        <v>521.57000000000005</v>
      </c>
      <c r="AX3343">
        <f t="shared" si="208"/>
        <v>290.1518627929679</v>
      </c>
      <c r="AY3343">
        <f t="shared" si="209"/>
        <v>94.462650800000006</v>
      </c>
      <c r="AZ3343">
        <f t="shared" si="210"/>
        <v>432.24470550537114</v>
      </c>
      <c r="BA3343">
        <f t="shared" si="211"/>
        <v>0</v>
      </c>
    </row>
    <row r="3344" spans="1:53" x14ac:dyDescent="0.35">
      <c r="A3344">
        <v>4501244</v>
      </c>
      <c r="B3344">
        <v>2008</v>
      </c>
      <c r="C3344">
        <v>70</v>
      </c>
      <c r="D3344">
        <v>70</v>
      </c>
      <c r="E3344">
        <v>56</v>
      </c>
      <c r="F3344" t="s">
        <v>54</v>
      </c>
      <c r="G3344" t="s">
        <v>54</v>
      </c>
      <c r="H3344" t="s">
        <v>45</v>
      </c>
      <c r="I3344">
        <v>47</v>
      </c>
      <c r="J3344" t="s">
        <v>57</v>
      </c>
      <c r="K3344" t="s">
        <v>47</v>
      </c>
      <c r="L3344">
        <v>1</v>
      </c>
      <c r="M3344">
        <v>9</v>
      </c>
      <c r="N3344">
        <v>20</v>
      </c>
      <c r="O3344" t="s">
        <v>79</v>
      </c>
      <c r="P3344">
        <v>81</v>
      </c>
      <c r="Q3344" t="s">
        <v>56</v>
      </c>
      <c r="R3344">
        <v>7000</v>
      </c>
      <c r="S3344">
        <v>150</v>
      </c>
      <c r="T3344">
        <v>16</v>
      </c>
      <c r="U3344" t="s">
        <v>62</v>
      </c>
      <c r="V3344">
        <v>0</v>
      </c>
      <c r="W3344">
        <v>0</v>
      </c>
      <c r="X3344">
        <v>2</v>
      </c>
      <c r="Y3344" t="s">
        <v>63</v>
      </c>
      <c r="Z3344" t="s">
        <v>60</v>
      </c>
      <c r="AA3344">
        <v>3.2902829000000001E-2</v>
      </c>
      <c r="AB3344">
        <v>0.13525976000000001</v>
      </c>
      <c r="AC3344">
        <v>0.33630494900000002</v>
      </c>
      <c r="AD3344">
        <v>0.20136605099999999</v>
      </c>
      <c r="AE3344">
        <v>3.242821985</v>
      </c>
      <c r="AF3344">
        <v>0.48912218600000001</v>
      </c>
      <c r="AG3344">
        <v>2.4303719639999999</v>
      </c>
      <c r="AH3344">
        <v>0.30462113499999999</v>
      </c>
      <c r="AI3344">
        <v>4.4172609999999996E-3</v>
      </c>
      <c r="AJ3344">
        <v>9</v>
      </c>
      <c r="AK3344">
        <v>903209</v>
      </c>
      <c r="AL3344">
        <v>0</v>
      </c>
      <c r="AM3344" t="s">
        <v>66</v>
      </c>
      <c r="AN3344">
        <v>1012008</v>
      </c>
      <c r="AO3344">
        <v>1082008</v>
      </c>
      <c r="AP3344">
        <v>1006.48</v>
      </c>
      <c r="AQ3344">
        <v>1</v>
      </c>
      <c r="AR3344">
        <v>1</v>
      </c>
      <c r="AS3344">
        <v>1006.48</v>
      </c>
      <c r="AT3344">
        <v>540.82879638671795</v>
      </c>
      <c r="AU3344">
        <v>724.36153979999995</v>
      </c>
      <c r="AV3344">
        <v>89.325294494628906</v>
      </c>
      <c r="AW3344">
        <v>1006.48</v>
      </c>
      <c r="AX3344">
        <f t="shared" si="208"/>
        <v>465.65120361328206</v>
      </c>
      <c r="AY3344">
        <f t="shared" si="209"/>
        <v>282.11846020000007</v>
      </c>
      <c r="AZ3344">
        <f t="shared" si="210"/>
        <v>917.15470550537111</v>
      </c>
      <c r="BA3344">
        <f t="shared" si="2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2C47-78CD-4353-8DDC-26132399F713}">
  <dimension ref="A1:BN662"/>
  <sheetViews>
    <sheetView tabSelected="1" topLeftCell="AX1" workbookViewId="0">
      <selection activeCell="BC7" sqref="BC7"/>
    </sheetView>
  </sheetViews>
  <sheetFormatPr defaultRowHeight="14.5" x14ac:dyDescent="0.35"/>
  <cols>
    <col min="55" max="55" width="13.7265625" bestFit="1" customWidth="1"/>
  </cols>
  <sheetData>
    <row r="1" spans="1:6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108</v>
      </c>
      <c r="AU1" t="s">
        <v>111</v>
      </c>
      <c r="AV1" t="s">
        <v>117</v>
      </c>
      <c r="AW1" t="s">
        <v>109</v>
      </c>
      <c r="AX1" t="s">
        <v>112</v>
      </c>
      <c r="AY1" t="s">
        <v>118</v>
      </c>
      <c r="AZ1" t="s">
        <v>120</v>
      </c>
      <c r="BA1" t="s">
        <v>121</v>
      </c>
      <c r="BB1" t="s">
        <v>122</v>
      </c>
      <c r="BC1" t="s">
        <v>129</v>
      </c>
      <c r="BH1" s="2" t="s">
        <v>124</v>
      </c>
      <c r="BL1" t="s">
        <v>126</v>
      </c>
    </row>
    <row r="2" spans="1:66" x14ac:dyDescent="0.35">
      <c r="A2">
        <v>717482</v>
      </c>
      <c r="B2">
        <v>2006</v>
      </c>
      <c r="C2">
        <v>45</v>
      </c>
      <c r="D2">
        <v>40</v>
      </c>
      <c r="E2">
        <v>40</v>
      </c>
      <c r="F2" t="s">
        <v>54</v>
      </c>
      <c r="G2" t="s">
        <v>45</v>
      </c>
      <c r="H2" t="s">
        <v>45</v>
      </c>
      <c r="I2">
        <v>20</v>
      </c>
      <c r="J2" t="s">
        <v>57</v>
      </c>
      <c r="K2" t="s">
        <v>58</v>
      </c>
      <c r="L2">
        <v>2</v>
      </c>
      <c r="M2">
        <v>9</v>
      </c>
      <c r="N2">
        <v>28</v>
      </c>
      <c r="O2" t="s">
        <v>59</v>
      </c>
      <c r="P2">
        <v>6051.9479359999996</v>
      </c>
      <c r="Q2" t="s">
        <v>56</v>
      </c>
      <c r="R2">
        <v>12000</v>
      </c>
      <c r="S2">
        <v>0</v>
      </c>
      <c r="T2">
        <v>13</v>
      </c>
      <c r="U2" t="s">
        <v>50</v>
      </c>
      <c r="V2">
        <v>0</v>
      </c>
      <c r="W2">
        <v>0</v>
      </c>
      <c r="X2">
        <v>3</v>
      </c>
      <c r="Y2" t="s">
        <v>51</v>
      </c>
      <c r="Z2" t="s">
        <v>60</v>
      </c>
      <c r="AA2">
        <v>3.4855444999999999E-2</v>
      </c>
      <c r="AB2">
        <v>0.38070791700000001</v>
      </c>
      <c r="AC2">
        <v>0.28803026199999998</v>
      </c>
      <c r="AD2">
        <v>0.143055716</v>
      </c>
      <c r="AE2">
        <v>45.436842110000001</v>
      </c>
      <c r="AF2">
        <v>0.50144793200000004</v>
      </c>
      <c r="AG2">
        <v>2.3326128069999998</v>
      </c>
      <c r="AH2">
        <v>0.229573781</v>
      </c>
      <c r="AI2">
        <v>4.4622250000000002E-3</v>
      </c>
      <c r="AJ2">
        <v>7</v>
      </c>
      <c r="AK2">
        <v>110105</v>
      </c>
      <c r="AL2">
        <v>0</v>
      </c>
      <c r="AM2" t="s">
        <v>53</v>
      </c>
      <c r="AN2">
        <v>1012006</v>
      </c>
      <c r="AO2">
        <v>3112006</v>
      </c>
      <c r="AP2">
        <v>495.13</v>
      </c>
      <c r="AQ2">
        <v>1</v>
      </c>
      <c r="AR2">
        <v>1</v>
      </c>
      <c r="AS2">
        <v>495.13</v>
      </c>
      <c r="AT2">
        <v>604.768798828125</v>
      </c>
      <c r="AU2">
        <v>663.15238179999994</v>
      </c>
      <c r="AV2">
        <v>591.25</v>
      </c>
      <c r="AW2">
        <v>109.638798828125</v>
      </c>
      <c r="AX2">
        <v>168.02238179999995</v>
      </c>
      <c r="AY2">
        <v>96.12</v>
      </c>
      <c r="AZ2" s="1">
        <v>0.22143436840450992</v>
      </c>
      <c r="BA2" s="1">
        <v>0.33935003292064692</v>
      </c>
      <c r="BB2" s="1">
        <v>0.1941308343263386</v>
      </c>
      <c r="BC2" s="2">
        <f>(BD2-BE2)/COUNT(AZ2:AZ702)</f>
        <v>0.23751891074130105</v>
      </c>
      <c r="BD2">
        <f>COUNTIF(AZ2:AZ662,"&gt;-0.2")</f>
        <v>441</v>
      </c>
      <c r="BE2">
        <f>COUNTIF(AZ2:AZ662,"&gt;0.2")</f>
        <v>284</v>
      </c>
      <c r="BF2" s="2"/>
      <c r="BH2" s="2">
        <v>5.9001512859304085E-2</v>
      </c>
      <c r="BI2">
        <v>379</v>
      </c>
      <c r="BJ2">
        <v>340</v>
      </c>
      <c r="BL2">
        <v>0.80937972768532529</v>
      </c>
      <c r="BM2">
        <v>661</v>
      </c>
      <c r="BN2">
        <v>126</v>
      </c>
    </row>
    <row r="3" spans="1:66" x14ac:dyDescent="0.35">
      <c r="A3">
        <v>4151352</v>
      </c>
      <c r="B3">
        <v>2008</v>
      </c>
      <c r="C3">
        <v>53</v>
      </c>
      <c r="D3">
        <v>52</v>
      </c>
      <c r="E3">
        <v>52</v>
      </c>
      <c r="F3" t="s">
        <v>54</v>
      </c>
      <c r="G3" t="s">
        <v>45</v>
      </c>
      <c r="H3" t="s">
        <v>45</v>
      </c>
      <c r="I3">
        <v>25</v>
      </c>
      <c r="J3" t="s">
        <v>46</v>
      </c>
      <c r="K3" t="s">
        <v>64</v>
      </c>
      <c r="L3">
        <v>2</v>
      </c>
      <c r="M3">
        <v>7</v>
      </c>
      <c r="N3">
        <v>19</v>
      </c>
      <c r="O3" t="s">
        <v>61</v>
      </c>
      <c r="P3">
        <v>2715.6973819999998</v>
      </c>
      <c r="Q3" t="s">
        <v>56</v>
      </c>
      <c r="R3">
        <v>9000</v>
      </c>
      <c r="S3">
        <v>50</v>
      </c>
      <c r="T3">
        <v>18</v>
      </c>
      <c r="U3" t="s">
        <v>50</v>
      </c>
      <c r="V3">
        <v>0</v>
      </c>
      <c r="W3">
        <v>0</v>
      </c>
      <c r="X3">
        <v>3</v>
      </c>
      <c r="Y3" t="s">
        <v>51</v>
      </c>
      <c r="Z3" t="s">
        <v>65</v>
      </c>
      <c r="AA3">
        <v>2.2494888000000001E-2</v>
      </c>
      <c r="AB3">
        <v>0.21852176500000001</v>
      </c>
      <c r="AC3">
        <v>0.483494011</v>
      </c>
      <c r="AD3">
        <v>0.10420660900000001</v>
      </c>
      <c r="AE3">
        <v>7.3220478939999998</v>
      </c>
      <c r="AF3">
        <v>0.49960527799999999</v>
      </c>
      <c r="AG3">
        <v>2.590417762</v>
      </c>
      <c r="AH3">
        <v>0.17512888600000001</v>
      </c>
      <c r="AI3">
        <v>2.9682860000000001E-3</v>
      </c>
      <c r="AJ3">
        <v>2</v>
      </c>
      <c r="AK3">
        <v>110400</v>
      </c>
      <c r="AL3">
        <v>0</v>
      </c>
      <c r="AM3" t="s">
        <v>66</v>
      </c>
      <c r="AN3">
        <v>9012008</v>
      </c>
      <c r="AO3">
        <v>31122008</v>
      </c>
      <c r="AP3">
        <v>778.76</v>
      </c>
      <c r="AQ3">
        <v>1</v>
      </c>
      <c r="AR3">
        <v>1</v>
      </c>
      <c r="AS3">
        <v>778.76</v>
      </c>
      <c r="AT3">
        <v>517.01214599609295</v>
      </c>
      <c r="AU3">
        <v>444.59311939999998</v>
      </c>
      <c r="AV3">
        <v>1165.23</v>
      </c>
      <c r="AW3">
        <v>261.74785400390704</v>
      </c>
      <c r="AX3">
        <v>334.16688060000001</v>
      </c>
      <c r="AY3">
        <v>386.47</v>
      </c>
      <c r="AZ3" s="1">
        <v>-0.33610849813024168</v>
      </c>
      <c r="BA3" s="1">
        <v>-0.42910123863577998</v>
      </c>
      <c r="BB3" s="1">
        <v>0.49626329035903227</v>
      </c>
      <c r="BH3" s="2"/>
    </row>
    <row r="4" spans="1:66" x14ac:dyDescent="0.35">
      <c r="A4">
        <v>3464809</v>
      </c>
      <c r="B4">
        <v>2005</v>
      </c>
      <c r="C4">
        <v>66</v>
      </c>
      <c r="D4">
        <v>66</v>
      </c>
      <c r="E4">
        <v>56</v>
      </c>
      <c r="F4" t="s">
        <v>45</v>
      </c>
      <c r="G4" t="s">
        <v>45</v>
      </c>
      <c r="H4" t="s">
        <v>45</v>
      </c>
      <c r="I4">
        <v>46</v>
      </c>
      <c r="J4" t="s">
        <v>57</v>
      </c>
      <c r="K4" t="s">
        <v>47</v>
      </c>
      <c r="L4">
        <v>1</v>
      </c>
      <c r="M4">
        <v>1</v>
      </c>
      <c r="N4">
        <v>27</v>
      </c>
      <c r="O4" t="s">
        <v>67</v>
      </c>
      <c r="P4">
        <v>7502.6713840000002</v>
      </c>
      <c r="Q4" t="s">
        <v>56</v>
      </c>
      <c r="R4">
        <v>10000</v>
      </c>
      <c r="S4">
        <v>0</v>
      </c>
      <c r="T4">
        <v>22</v>
      </c>
      <c r="U4" t="s">
        <v>62</v>
      </c>
      <c r="V4">
        <v>0</v>
      </c>
      <c r="W4">
        <v>1</v>
      </c>
      <c r="X4">
        <v>0</v>
      </c>
      <c r="Y4" t="s">
        <v>63</v>
      </c>
      <c r="Z4" t="s">
        <v>60</v>
      </c>
      <c r="AA4">
        <v>2.1146808E-2</v>
      </c>
      <c r="AB4">
        <v>0.22204148000000001</v>
      </c>
      <c r="AC4">
        <v>0.54941032899999998</v>
      </c>
      <c r="AD4">
        <v>0.15353371199999999</v>
      </c>
      <c r="AE4">
        <v>2.3847345990000002</v>
      </c>
      <c r="AF4">
        <v>0.489520715</v>
      </c>
      <c r="AG4">
        <v>2.5030500199999999</v>
      </c>
      <c r="AH4">
        <v>0.17238246700000001</v>
      </c>
      <c r="AI4">
        <v>4.3152399999999997E-3</v>
      </c>
      <c r="AJ4">
        <v>5</v>
      </c>
      <c r="AK4">
        <v>110408</v>
      </c>
      <c r="AL4">
        <v>0</v>
      </c>
      <c r="AM4" t="s">
        <v>53</v>
      </c>
      <c r="AN4">
        <v>1012005</v>
      </c>
      <c r="AO4">
        <v>23112005</v>
      </c>
      <c r="AP4">
        <v>1892.42</v>
      </c>
      <c r="AQ4">
        <v>1</v>
      </c>
      <c r="AR4">
        <v>1</v>
      </c>
      <c r="AS4">
        <v>1892.42</v>
      </c>
      <c r="AT4">
        <v>1100.40930175781</v>
      </c>
      <c r="AU4">
        <v>918.93047660000002</v>
      </c>
      <c r="AV4">
        <v>1211.24</v>
      </c>
      <c r="AW4">
        <v>792.01069824219007</v>
      </c>
      <c r="AX4">
        <v>973.48952340000005</v>
      </c>
      <c r="AY4">
        <v>681.18000000000006</v>
      </c>
      <c r="AZ4" s="1">
        <v>-0.41851740007090921</v>
      </c>
      <c r="BA4" s="1">
        <v>-0.51441515276735617</v>
      </c>
      <c r="BB4" s="1">
        <v>-0.35995180773823998</v>
      </c>
      <c r="BC4" t="s">
        <v>130</v>
      </c>
      <c r="BH4" s="2" t="s">
        <v>125</v>
      </c>
      <c r="BL4" t="s">
        <v>127</v>
      </c>
    </row>
    <row r="5" spans="1:66" x14ac:dyDescent="0.35">
      <c r="A5">
        <v>2147853</v>
      </c>
      <c r="B5">
        <v>2006</v>
      </c>
      <c r="C5">
        <v>28</v>
      </c>
      <c r="D5">
        <v>28</v>
      </c>
      <c r="E5">
        <v>56</v>
      </c>
      <c r="F5" t="s">
        <v>45</v>
      </c>
      <c r="G5" t="s">
        <v>45</v>
      </c>
      <c r="H5" t="s">
        <v>45</v>
      </c>
      <c r="I5">
        <v>0</v>
      </c>
      <c r="J5" t="s">
        <v>57</v>
      </c>
      <c r="K5" t="s">
        <v>47</v>
      </c>
      <c r="L5">
        <v>1</v>
      </c>
      <c r="M5">
        <v>9</v>
      </c>
      <c r="N5">
        <v>31</v>
      </c>
      <c r="O5" t="s">
        <v>55</v>
      </c>
      <c r="P5">
        <v>7827.7490180000004</v>
      </c>
      <c r="Q5" t="s">
        <v>49</v>
      </c>
      <c r="R5">
        <v>6000</v>
      </c>
      <c r="S5">
        <v>0</v>
      </c>
      <c r="T5">
        <v>8</v>
      </c>
      <c r="U5" t="s">
        <v>50</v>
      </c>
      <c r="V5">
        <v>0</v>
      </c>
      <c r="W5">
        <v>0</v>
      </c>
      <c r="X5">
        <v>3</v>
      </c>
      <c r="Y5" t="s">
        <v>51</v>
      </c>
      <c r="Z5" t="s">
        <v>60</v>
      </c>
      <c r="AA5">
        <v>1.1650967E-2</v>
      </c>
      <c r="AB5">
        <v>0.53470500700000001</v>
      </c>
      <c r="AC5">
        <v>0.25384234</v>
      </c>
      <c r="AD5">
        <v>0.13419393600000001</v>
      </c>
      <c r="AE5">
        <v>37.709433959999998</v>
      </c>
      <c r="AF5">
        <v>0.48513959800000001</v>
      </c>
      <c r="AG5">
        <v>2.4771938520000001</v>
      </c>
      <c r="AH5">
        <v>0.296921255</v>
      </c>
      <c r="AI5">
        <v>8.2889279999999992E-3</v>
      </c>
      <c r="AJ5">
        <v>7</v>
      </c>
      <c r="AK5">
        <v>110703</v>
      </c>
      <c r="AL5">
        <v>0</v>
      </c>
      <c r="AM5" t="s">
        <v>53</v>
      </c>
      <c r="AN5">
        <v>1012006</v>
      </c>
      <c r="AO5">
        <v>21062006</v>
      </c>
      <c r="AP5">
        <v>1104.6500000000001</v>
      </c>
      <c r="AQ5">
        <v>1</v>
      </c>
      <c r="AR5">
        <v>1</v>
      </c>
      <c r="AS5">
        <v>1104.6500000000001</v>
      </c>
      <c r="AT5">
        <v>839.35607910156205</v>
      </c>
      <c r="AU5">
        <v>689.96867380000003</v>
      </c>
      <c r="AV5">
        <v>918.65999999999894</v>
      </c>
      <c r="AW5">
        <v>265.29392089843805</v>
      </c>
      <c r="AX5">
        <v>414.68132620000006</v>
      </c>
      <c r="AY5">
        <v>185.99000000000115</v>
      </c>
      <c r="AZ5" s="1">
        <v>-0.24016106540391802</v>
      </c>
      <c r="BA5" s="1">
        <v>-0.37539612202960215</v>
      </c>
      <c r="BB5" s="1">
        <v>-0.16837007196849785</v>
      </c>
      <c r="BC5" s="2">
        <f>(BD5-BE5)/COUNT(AZ2:AZ705)</f>
        <v>0.264750378214826</v>
      </c>
      <c r="BD5">
        <f>COUNTIF(BA2:BA662,"&gt;-0.2")</f>
        <v>502</v>
      </c>
      <c r="BE5">
        <f>COUNTIF(BA2:BA662,"&gt;0.2")</f>
        <v>327</v>
      </c>
      <c r="BH5" s="2">
        <v>8.6232980332829043E-2</v>
      </c>
      <c r="BI5">
        <v>438</v>
      </c>
      <c r="BJ5">
        <v>381</v>
      </c>
      <c r="BL5">
        <v>0.76096822995461422</v>
      </c>
      <c r="BM5">
        <v>661</v>
      </c>
      <c r="BN5">
        <v>158</v>
      </c>
    </row>
    <row r="6" spans="1:66" x14ac:dyDescent="0.35">
      <c r="A6">
        <v>2914030</v>
      </c>
      <c r="B6">
        <v>2006</v>
      </c>
      <c r="C6">
        <v>46</v>
      </c>
      <c r="D6">
        <v>40</v>
      </c>
      <c r="E6">
        <v>40</v>
      </c>
      <c r="F6" t="s">
        <v>45</v>
      </c>
      <c r="G6" t="s">
        <v>54</v>
      </c>
      <c r="H6" t="s">
        <v>54</v>
      </c>
      <c r="I6">
        <v>17</v>
      </c>
      <c r="J6" t="s">
        <v>57</v>
      </c>
      <c r="K6" t="s">
        <v>58</v>
      </c>
      <c r="L6">
        <v>2</v>
      </c>
      <c r="M6">
        <v>5</v>
      </c>
      <c r="N6">
        <v>19</v>
      </c>
      <c r="O6" t="s">
        <v>61</v>
      </c>
      <c r="P6">
        <v>8538.2795330000008</v>
      </c>
      <c r="Q6" t="s">
        <v>56</v>
      </c>
      <c r="R6">
        <v>10000</v>
      </c>
      <c r="S6">
        <v>0</v>
      </c>
      <c r="T6">
        <v>3</v>
      </c>
      <c r="U6" t="s">
        <v>62</v>
      </c>
      <c r="V6">
        <v>0</v>
      </c>
      <c r="W6">
        <v>0</v>
      </c>
      <c r="X6">
        <v>1</v>
      </c>
      <c r="Y6" t="s">
        <v>51</v>
      </c>
      <c r="Z6" t="s">
        <v>60</v>
      </c>
      <c r="AA6">
        <v>0.121144139</v>
      </c>
      <c r="AB6">
        <v>0.76892877199999998</v>
      </c>
      <c r="AC6">
        <v>4.9915872E-2</v>
      </c>
      <c r="AD6">
        <v>0.14434873400000001</v>
      </c>
      <c r="AE6">
        <v>20.05759162</v>
      </c>
      <c r="AF6">
        <v>0.47350561200000002</v>
      </c>
      <c r="AG6">
        <v>2.1486259109999999</v>
      </c>
      <c r="AH6">
        <v>0.537330317</v>
      </c>
      <c r="AI6">
        <v>4.2232277999999998E-2</v>
      </c>
      <c r="AJ6">
        <v>5</v>
      </c>
      <c r="AK6">
        <v>120705</v>
      </c>
      <c r="AL6">
        <v>0</v>
      </c>
      <c r="AM6" t="s">
        <v>53</v>
      </c>
      <c r="AN6">
        <v>1012006</v>
      </c>
      <c r="AO6">
        <v>26102006</v>
      </c>
      <c r="AP6">
        <v>751.75</v>
      </c>
      <c r="AQ6">
        <v>1</v>
      </c>
      <c r="AR6">
        <v>1</v>
      </c>
      <c r="AS6">
        <v>751.75</v>
      </c>
      <c r="AT6">
        <v>1007.63226318359</v>
      </c>
      <c r="AU6">
        <v>1236.7077360000001</v>
      </c>
      <c r="AV6">
        <v>864.27999999999895</v>
      </c>
      <c r="AW6">
        <v>255.88226318359</v>
      </c>
      <c r="AX6">
        <v>484.95773600000007</v>
      </c>
      <c r="AY6">
        <v>112.52999999999895</v>
      </c>
      <c r="AZ6" s="1">
        <v>0.34038212595090123</v>
      </c>
      <c r="BA6" s="1">
        <v>0.64510506950448954</v>
      </c>
      <c r="BB6" s="1">
        <v>0.14969072164948316</v>
      </c>
      <c r="BH6" s="2"/>
    </row>
    <row r="7" spans="1:66" x14ac:dyDescent="0.35">
      <c r="A7">
        <v>2936889</v>
      </c>
      <c r="B7">
        <v>2008</v>
      </c>
      <c r="C7">
        <v>37</v>
      </c>
      <c r="D7">
        <v>37</v>
      </c>
      <c r="E7">
        <v>50</v>
      </c>
      <c r="F7" t="s">
        <v>45</v>
      </c>
      <c r="G7" t="s">
        <v>45</v>
      </c>
      <c r="H7" t="s">
        <v>54</v>
      </c>
      <c r="I7">
        <v>13</v>
      </c>
      <c r="J7" t="s">
        <v>57</v>
      </c>
      <c r="K7" t="s">
        <v>58</v>
      </c>
      <c r="L7">
        <v>2</v>
      </c>
      <c r="M7">
        <v>10</v>
      </c>
      <c r="N7">
        <v>20</v>
      </c>
      <c r="O7" t="s">
        <v>74</v>
      </c>
      <c r="P7">
        <v>5623.7273489999998</v>
      </c>
      <c r="Q7" t="s">
        <v>49</v>
      </c>
      <c r="R7">
        <v>8000</v>
      </c>
      <c r="S7">
        <v>100</v>
      </c>
      <c r="T7">
        <v>7</v>
      </c>
      <c r="U7" t="s">
        <v>62</v>
      </c>
      <c r="V7">
        <v>0</v>
      </c>
      <c r="W7">
        <v>4</v>
      </c>
      <c r="X7">
        <v>3</v>
      </c>
      <c r="Y7" t="s">
        <v>51</v>
      </c>
      <c r="Z7" t="s">
        <v>52</v>
      </c>
      <c r="AA7">
        <v>0.121144139</v>
      </c>
      <c r="AB7">
        <v>0.76892877199999998</v>
      </c>
      <c r="AC7">
        <v>4.9915872E-2</v>
      </c>
      <c r="AD7">
        <v>0.14434873400000001</v>
      </c>
      <c r="AE7">
        <v>20.05759162</v>
      </c>
      <c r="AF7">
        <v>0.47350561200000002</v>
      </c>
      <c r="AG7">
        <v>2.1486259109999999</v>
      </c>
      <c r="AH7">
        <v>0.537330317</v>
      </c>
      <c r="AI7">
        <v>4.2232277999999998E-2</v>
      </c>
      <c r="AJ7">
        <v>1</v>
      </c>
      <c r="AK7">
        <v>120705</v>
      </c>
      <c r="AL7">
        <v>0</v>
      </c>
      <c r="AM7" t="s">
        <v>53</v>
      </c>
      <c r="AN7">
        <v>1012008</v>
      </c>
      <c r="AO7">
        <v>25112008</v>
      </c>
      <c r="AP7">
        <v>520.76</v>
      </c>
      <c r="AQ7">
        <v>1</v>
      </c>
      <c r="AR7">
        <v>1</v>
      </c>
      <c r="AS7">
        <v>520.76</v>
      </c>
      <c r="AT7">
        <v>732.60467529296795</v>
      </c>
      <c r="AU7">
        <v>700.29223620000005</v>
      </c>
      <c r="AV7">
        <v>1468.76999999999</v>
      </c>
      <c r="AW7">
        <v>211.84467529296796</v>
      </c>
      <c r="AX7">
        <v>179.53223620000006</v>
      </c>
      <c r="AY7">
        <v>948.00999999998999</v>
      </c>
      <c r="AZ7" s="1">
        <v>0.40679905386928339</v>
      </c>
      <c r="BA7" s="1">
        <v>0.34475043436515862</v>
      </c>
      <c r="BB7" s="1">
        <v>1.8204355173208198</v>
      </c>
      <c r="BC7" t="s">
        <v>131</v>
      </c>
      <c r="BH7" s="2" t="s">
        <v>123</v>
      </c>
      <c r="BL7" t="s">
        <v>128</v>
      </c>
    </row>
    <row r="8" spans="1:66" x14ac:dyDescent="0.35">
      <c r="A8">
        <v>4036413</v>
      </c>
      <c r="B8">
        <v>2006</v>
      </c>
      <c r="C8">
        <v>74</v>
      </c>
      <c r="D8">
        <v>74</v>
      </c>
      <c r="E8">
        <v>56</v>
      </c>
      <c r="F8" t="s">
        <v>45</v>
      </c>
      <c r="G8" t="s">
        <v>45</v>
      </c>
      <c r="H8" t="s">
        <v>45</v>
      </c>
      <c r="I8">
        <v>52</v>
      </c>
      <c r="J8" t="s">
        <v>57</v>
      </c>
      <c r="K8" t="s">
        <v>47</v>
      </c>
      <c r="L8">
        <v>1</v>
      </c>
      <c r="M8">
        <v>12</v>
      </c>
      <c r="N8">
        <v>13</v>
      </c>
      <c r="O8" t="s">
        <v>61</v>
      </c>
      <c r="P8">
        <v>9659.9080240000003</v>
      </c>
      <c r="Q8" t="s">
        <v>56</v>
      </c>
      <c r="R8">
        <v>6000</v>
      </c>
      <c r="S8">
        <v>0</v>
      </c>
      <c r="T8">
        <v>15</v>
      </c>
      <c r="U8" t="s">
        <v>50</v>
      </c>
      <c r="V8">
        <v>0</v>
      </c>
      <c r="W8">
        <v>0</v>
      </c>
      <c r="X8">
        <v>0</v>
      </c>
      <c r="Y8" t="s">
        <v>63</v>
      </c>
      <c r="Z8" t="s">
        <v>60</v>
      </c>
      <c r="AA8">
        <v>0.360485269</v>
      </c>
      <c r="AB8">
        <v>0.45233968800000002</v>
      </c>
      <c r="AC8">
        <v>8.1455806000000006E-2</v>
      </c>
      <c r="AD8">
        <v>7.9866729999999997E-2</v>
      </c>
      <c r="AE8">
        <v>74.503546099999994</v>
      </c>
      <c r="AF8">
        <v>0.50366492200000001</v>
      </c>
      <c r="AG8">
        <v>3.6412478340000001</v>
      </c>
      <c r="AH8">
        <v>0.55301487900000001</v>
      </c>
      <c r="AI8">
        <v>2.725137E-2</v>
      </c>
      <c r="AJ8">
        <v>1</v>
      </c>
      <c r="AK8">
        <v>120801</v>
      </c>
      <c r="AL8">
        <v>0</v>
      </c>
      <c r="AM8" t="s">
        <v>53</v>
      </c>
      <c r="AN8">
        <v>1012006</v>
      </c>
      <c r="AO8">
        <v>15122006</v>
      </c>
      <c r="AP8">
        <v>189.83</v>
      </c>
      <c r="AQ8">
        <v>1</v>
      </c>
      <c r="AR8">
        <v>1</v>
      </c>
      <c r="AS8">
        <v>189.83</v>
      </c>
      <c r="AT8">
        <v>440.72677612304602</v>
      </c>
      <c r="AU8">
        <v>627.41726259999996</v>
      </c>
      <c r="AV8">
        <v>1241.9000000000001</v>
      </c>
      <c r="AW8">
        <v>250.89677612304601</v>
      </c>
      <c r="AX8">
        <v>437.58726259999992</v>
      </c>
      <c r="AY8">
        <v>1052.0700000000002</v>
      </c>
      <c r="AZ8" s="1">
        <v>1.3216919144658168</v>
      </c>
      <c r="BA8" s="1">
        <v>2.3051533614286464</v>
      </c>
      <c r="BB8" s="1">
        <v>5.5421693093820785</v>
      </c>
      <c r="BC8" s="2">
        <f>(BD8-BE8)/COUNT(AZ2:AZ708)</f>
        <v>0.1800302571860817</v>
      </c>
      <c r="BD8">
        <f>COUNTIF(BB2:BB662,"&gt;-0.2")</f>
        <v>408</v>
      </c>
      <c r="BE8">
        <f>COUNTIF(BB2:BB662,"&gt;0.2")</f>
        <v>289</v>
      </c>
      <c r="BH8" s="2">
        <v>5.2950075642965201E-2</v>
      </c>
      <c r="BI8">
        <v>369</v>
      </c>
      <c r="BJ8">
        <v>334</v>
      </c>
      <c r="BL8">
        <v>0.73978819969742815</v>
      </c>
      <c r="BM8">
        <v>661</v>
      </c>
      <c r="BN8">
        <v>172</v>
      </c>
    </row>
    <row r="9" spans="1:66" x14ac:dyDescent="0.35">
      <c r="A9">
        <v>6699830</v>
      </c>
      <c r="B9">
        <v>2008</v>
      </c>
      <c r="C9">
        <v>32</v>
      </c>
      <c r="D9">
        <v>32</v>
      </c>
      <c r="E9">
        <v>35</v>
      </c>
      <c r="F9" t="s">
        <v>45</v>
      </c>
      <c r="G9" t="s">
        <v>45</v>
      </c>
      <c r="H9" t="s">
        <v>54</v>
      </c>
      <c r="I9">
        <v>10</v>
      </c>
      <c r="J9" t="s">
        <v>57</v>
      </c>
      <c r="K9" t="s">
        <v>58</v>
      </c>
      <c r="L9">
        <v>2</v>
      </c>
      <c r="M9">
        <v>3</v>
      </c>
      <c r="N9">
        <v>18</v>
      </c>
      <c r="O9" t="s">
        <v>83</v>
      </c>
      <c r="P9">
        <v>9000.2386069999993</v>
      </c>
      <c r="Q9" t="s">
        <v>56</v>
      </c>
      <c r="R9">
        <v>10000</v>
      </c>
      <c r="S9">
        <v>100</v>
      </c>
      <c r="T9">
        <v>9</v>
      </c>
      <c r="U9" t="s">
        <v>50</v>
      </c>
      <c r="V9">
        <v>0</v>
      </c>
      <c r="W9">
        <v>0</v>
      </c>
      <c r="X9">
        <v>0</v>
      </c>
      <c r="Y9" t="s">
        <v>51</v>
      </c>
      <c r="Z9" t="s">
        <v>60</v>
      </c>
      <c r="AA9">
        <v>0.40383036900000002</v>
      </c>
      <c r="AB9">
        <v>0.44939825</v>
      </c>
      <c r="AC9">
        <v>9.3271334999999997E-2</v>
      </c>
      <c r="AD9">
        <v>0.101478495</v>
      </c>
      <c r="AE9">
        <v>67.254237290000006</v>
      </c>
      <c r="AF9">
        <v>0.48933131699999999</v>
      </c>
      <c r="AG9">
        <v>3.2560175060000001</v>
      </c>
      <c r="AH9">
        <v>0.55733761000000004</v>
      </c>
      <c r="AI9">
        <v>2.6864474999999999E-2</v>
      </c>
      <c r="AJ9">
        <v>3</v>
      </c>
      <c r="AK9">
        <v>120803</v>
      </c>
      <c r="AL9">
        <v>0</v>
      </c>
      <c r="AM9" t="s">
        <v>53</v>
      </c>
      <c r="AN9">
        <v>1012008</v>
      </c>
      <c r="AO9">
        <v>24102008</v>
      </c>
      <c r="AP9">
        <v>1182.78</v>
      </c>
      <c r="AQ9">
        <v>1</v>
      </c>
      <c r="AR9">
        <v>1</v>
      </c>
      <c r="AS9">
        <v>1182.78</v>
      </c>
      <c r="AT9">
        <v>1050.51220703125</v>
      </c>
      <c r="AU9">
        <v>1077.7320480000001</v>
      </c>
      <c r="AV9">
        <v>825.6</v>
      </c>
      <c r="AW9">
        <v>132.26779296874997</v>
      </c>
      <c r="AX9">
        <v>105.0479519999999</v>
      </c>
      <c r="AY9">
        <v>357.17999999999995</v>
      </c>
      <c r="AZ9" s="1">
        <v>-0.11182789104376978</v>
      </c>
      <c r="BA9" s="1">
        <v>-8.8814447319027989E-2</v>
      </c>
      <c r="BB9" s="1">
        <v>-0.30198346268959564</v>
      </c>
    </row>
    <row r="10" spans="1:66" x14ac:dyDescent="0.35">
      <c r="A10">
        <v>6666667</v>
      </c>
      <c r="B10">
        <v>2007</v>
      </c>
      <c r="C10">
        <v>40</v>
      </c>
      <c r="D10">
        <v>38</v>
      </c>
      <c r="E10">
        <v>38</v>
      </c>
      <c r="F10" t="s">
        <v>45</v>
      </c>
      <c r="G10" t="s">
        <v>54</v>
      </c>
      <c r="H10" t="s">
        <v>54</v>
      </c>
      <c r="I10">
        <v>18</v>
      </c>
      <c r="J10" t="s">
        <v>57</v>
      </c>
      <c r="K10" t="s">
        <v>58</v>
      </c>
      <c r="L10">
        <v>2</v>
      </c>
      <c r="M10">
        <v>4</v>
      </c>
      <c r="N10">
        <v>20</v>
      </c>
      <c r="O10" t="s">
        <v>74</v>
      </c>
      <c r="P10">
        <v>11087.81962</v>
      </c>
      <c r="Q10" t="s">
        <v>49</v>
      </c>
      <c r="R10">
        <v>6000</v>
      </c>
      <c r="S10">
        <v>0</v>
      </c>
      <c r="T10">
        <v>15</v>
      </c>
      <c r="U10" t="s">
        <v>50</v>
      </c>
      <c r="V10">
        <v>0</v>
      </c>
      <c r="W10">
        <v>0</v>
      </c>
      <c r="X10">
        <v>0</v>
      </c>
      <c r="Y10" t="s">
        <v>51</v>
      </c>
      <c r="Z10" t="s">
        <v>52</v>
      </c>
      <c r="AA10">
        <v>0.22777017799999999</v>
      </c>
      <c r="AB10">
        <v>0.53283173699999997</v>
      </c>
      <c r="AC10">
        <v>0.105335157</v>
      </c>
      <c r="AD10">
        <v>4.8807543000000002E-2</v>
      </c>
      <c r="AE10">
        <v>19.491891890000002</v>
      </c>
      <c r="AF10">
        <v>0.49861342199999997</v>
      </c>
      <c r="AG10">
        <v>2.4664842679999999</v>
      </c>
      <c r="AH10">
        <v>0.40057283100000002</v>
      </c>
      <c r="AI10">
        <v>3.7643207999999997E-2</v>
      </c>
      <c r="AJ10">
        <v>4</v>
      </c>
      <c r="AK10">
        <v>120904</v>
      </c>
      <c r="AL10">
        <v>0</v>
      </c>
      <c r="AM10" t="s">
        <v>53</v>
      </c>
      <c r="AN10">
        <v>15012007</v>
      </c>
      <c r="AO10">
        <v>31122007</v>
      </c>
      <c r="AP10">
        <v>1135.5</v>
      </c>
      <c r="AQ10">
        <v>1</v>
      </c>
      <c r="AR10">
        <v>1</v>
      </c>
      <c r="AS10">
        <v>1135.5</v>
      </c>
      <c r="AT10">
        <v>868.71734619140602</v>
      </c>
      <c r="AU10">
        <v>1013.5991330000001</v>
      </c>
      <c r="AV10">
        <v>376.14999999999901</v>
      </c>
      <c r="AW10">
        <v>266.78265380859398</v>
      </c>
      <c r="AX10">
        <v>121.90086699999995</v>
      </c>
      <c r="AY10">
        <v>759.35000000000105</v>
      </c>
      <c r="AZ10" s="1">
        <v>-0.23494729529598768</v>
      </c>
      <c r="BA10" s="1">
        <v>-0.10735435226772339</v>
      </c>
      <c r="BB10" s="1">
        <v>-0.66873623954205286</v>
      </c>
    </row>
    <row r="11" spans="1:66" x14ac:dyDescent="0.35">
      <c r="A11">
        <v>2092999</v>
      </c>
      <c r="B11">
        <v>2005</v>
      </c>
      <c r="C11">
        <v>38</v>
      </c>
      <c r="D11">
        <v>38</v>
      </c>
      <c r="E11">
        <v>49</v>
      </c>
      <c r="F11" t="s">
        <v>54</v>
      </c>
      <c r="G11" t="s">
        <v>54</v>
      </c>
      <c r="H11" t="s">
        <v>45</v>
      </c>
      <c r="I11">
        <v>15</v>
      </c>
      <c r="J11" t="s">
        <v>76</v>
      </c>
      <c r="K11" t="s">
        <v>78</v>
      </c>
      <c r="L11">
        <v>3</v>
      </c>
      <c r="M11">
        <v>5</v>
      </c>
      <c r="N11">
        <v>26</v>
      </c>
      <c r="O11" t="s">
        <v>55</v>
      </c>
      <c r="P11">
        <v>9671.7852980000007</v>
      </c>
      <c r="Q11" t="s">
        <v>56</v>
      </c>
      <c r="R11">
        <v>2000</v>
      </c>
      <c r="S11">
        <v>100</v>
      </c>
      <c r="T11">
        <v>12</v>
      </c>
      <c r="U11" t="s">
        <v>50</v>
      </c>
      <c r="V11">
        <v>0</v>
      </c>
      <c r="W11">
        <v>0</v>
      </c>
      <c r="X11">
        <v>1</v>
      </c>
      <c r="Y11" t="s">
        <v>51</v>
      </c>
      <c r="Z11" t="s">
        <v>65</v>
      </c>
      <c r="AA11">
        <v>0.36395291000000002</v>
      </c>
      <c r="AB11">
        <v>0.48996849599999998</v>
      </c>
      <c r="AC11">
        <v>9.5506549999999996E-2</v>
      </c>
      <c r="AD11">
        <v>0.100438134</v>
      </c>
      <c r="AE11">
        <v>58.732899019999998</v>
      </c>
      <c r="AF11">
        <v>0.48460983899999999</v>
      </c>
      <c r="AG11">
        <v>2.9897197809999998</v>
      </c>
      <c r="AH11">
        <v>0.50521792499999996</v>
      </c>
      <c r="AI11">
        <v>2.6484259E-2</v>
      </c>
      <c r="AJ11">
        <v>7</v>
      </c>
      <c r="AK11">
        <v>120905</v>
      </c>
      <c r="AL11">
        <v>0</v>
      </c>
      <c r="AM11" t="s">
        <v>53</v>
      </c>
      <c r="AN11">
        <v>1012005</v>
      </c>
      <c r="AO11">
        <v>9102005</v>
      </c>
      <c r="AP11">
        <v>432.54</v>
      </c>
      <c r="AQ11">
        <v>1</v>
      </c>
      <c r="AR11">
        <v>1</v>
      </c>
      <c r="AS11">
        <v>432.54</v>
      </c>
      <c r="AT11">
        <v>640.88226318359295</v>
      </c>
      <c r="AU11">
        <v>1256.2315739999999</v>
      </c>
      <c r="AV11">
        <v>424.75999999999902</v>
      </c>
      <c r="AW11">
        <v>208.34226318359293</v>
      </c>
      <c r="AX11">
        <v>823.69157399999995</v>
      </c>
      <c r="AY11">
        <v>7.7800000000009959</v>
      </c>
      <c r="AZ11" s="1">
        <v>0.48167166778469728</v>
      </c>
      <c r="BA11" s="1">
        <v>1.9043130669995834</v>
      </c>
      <c r="BB11" s="1">
        <v>-1.7986775789524678E-2</v>
      </c>
    </row>
    <row r="12" spans="1:66" x14ac:dyDescent="0.35">
      <c r="A12">
        <v>5255286</v>
      </c>
      <c r="B12">
        <v>2007</v>
      </c>
      <c r="C12">
        <v>54</v>
      </c>
      <c r="D12">
        <v>43</v>
      </c>
      <c r="E12">
        <v>43</v>
      </c>
      <c r="F12" t="s">
        <v>54</v>
      </c>
      <c r="G12" t="s">
        <v>54</v>
      </c>
      <c r="H12" t="s">
        <v>54</v>
      </c>
      <c r="I12">
        <v>19</v>
      </c>
      <c r="J12" t="s">
        <v>76</v>
      </c>
      <c r="K12" t="s">
        <v>78</v>
      </c>
      <c r="L12">
        <v>4</v>
      </c>
      <c r="M12">
        <v>3</v>
      </c>
      <c r="N12">
        <v>15</v>
      </c>
      <c r="O12" t="s">
        <v>61</v>
      </c>
      <c r="P12">
        <v>7581.313075</v>
      </c>
      <c r="Q12" t="s">
        <v>49</v>
      </c>
      <c r="R12">
        <v>4000</v>
      </c>
      <c r="S12">
        <v>0</v>
      </c>
      <c r="T12">
        <v>6</v>
      </c>
      <c r="U12" t="s">
        <v>50</v>
      </c>
      <c r="V12">
        <v>0</v>
      </c>
      <c r="W12">
        <v>0</v>
      </c>
      <c r="X12">
        <v>0</v>
      </c>
      <c r="Y12" t="s">
        <v>51</v>
      </c>
      <c r="Z12" t="s">
        <v>65</v>
      </c>
      <c r="AA12">
        <v>0.28583715599999998</v>
      </c>
      <c r="AB12">
        <v>0.55848623900000005</v>
      </c>
      <c r="AC12">
        <v>7.5688072999999995E-2</v>
      </c>
      <c r="AD12">
        <v>8.1052460000000007E-2</v>
      </c>
      <c r="AE12">
        <v>77.696202529999994</v>
      </c>
      <c r="AF12">
        <v>0.49788204600000002</v>
      </c>
      <c r="AG12">
        <v>3.519495413</v>
      </c>
      <c r="AH12">
        <v>0.54492677099999998</v>
      </c>
      <c r="AI12">
        <v>3.5096979E-2</v>
      </c>
      <c r="AJ12">
        <v>3</v>
      </c>
      <c r="AK12">
        <v>121101</v>
      </c>
      <c r="AL12">
        <v>0</v>
      </c>
      <c r="AM12" t="s">
        <v>53</v>
      </c>
      <c r="AN12">
        <v>1012007</v>
      </c>
      <c r="AO12">
        <v>3042007</v>
      </c>
      <c r="AP12">
        <v>637.35</v>
      </c>
      <c r="AQ12">
        <v>1</v>
      </c>
      <c r="AR12">
        <v>1</v>
      </c>
      <c r="AS12">
        <v>637.35</v>
      </c>
      <c r="AT12">
        <v>1036.03552246093</v>
      </c>
      <c r="AU12">
        <v>1011.860352</v>
      </c>
      <c r="AV12">
        <v>874.57</v>
      </c>
      <c r="AW12">
        <v>398.68552246092997</v>
      </c>
      <c r="AX12">
        <v>374.51035200000001</v>
      </c>
      <c r="AY12">
        <v>237.22000000000003</v>
      </c>
      <c r="AZ12" s="1">
        <v>0.62553623983828355</v>
      </c>
      <c r="BA12" s="1">
        <v>0.58760547893622039</v>
      </c>
      <c r="BB12" s="1">
        <v>0.3721973797756335</v>
      </c>
    </row>
    <row r="13" spans="1:66" x14ac:dyDescent="0.35">
      <c r="A13">
        <v>5357557</v>
      </c>
      <c r="B13">
        <v>2007</v>
      </c>
      <c r="C13">
        <v>40</v>
      </c>
      <c r="D13">
        <v>38</v>
      </c>
      <c r="E13">
        <v>38</v>
      </c>
      <c r="F13" t="s">
        <v>54</v>
      </c>
      <c r="G13" t="s">
        <v>45</v>
      </c>
      <c r="H13" t="s">
        <v>45</v>
      </c>
      <c r="I13">
        <v>15</v>
      </c>
      <c r="J13" t="s">
        <v>57</v>
      </c>
      <c r="K13" t="s">
        <v>58</v>
      </c>
      <c r="L13">
        <v>2</v>
      </c>
      <c r="M13">
        <v>5</v>
      </c>
      <c r="N13">
        <v>31</v>
      </c>
      <c r="O13" t="s">
        <v>61</v>
      </c>
      <c r="P13">
        <v>8018.9305610000001</v>
      </c>
      <c r="Q13" t="s">
        <v>49</v>
      </c>
      <c r="R13">
        <v>8000</v>
      </c>
      <c r="S13">
        <v>50</v>
      </c>
      <c r="T13">
        <v>3</v>
      </c>
      <c r="U13" t="s">
        <v>62</v>
      </c>
      <c r="V13">
        <v>0</v>
      </c>
      <c r="W13">
        <v>0</v>
      </c>
      <c r="X13">
        <v>1</v>
      </c>
      <c r="Y13" t="s">
        <v>51</v>
      </c>
      <c r="Z13" t="s">
        <v>52</v>
      </c>
      <c r="AA13">
        <v>0.28583715599999998</v>
      </c>
      <c r="AB13">
        <v>0.55848623900000005</v>
      </c>
      <c r="AC13">
        <v>7.5688072999999995E-2</v>
      </c>
      <c r="AD13">
        <v>8.1052460000000007E-2</v>
      </c>
      <c r="AE13">
        <v>77.696202529999994</v>
      </c>
      <c r="AF13">
        <v>0.49788204600000002</v>
      </c>
      <c r="AG13">
        <v>3.519495413</v>
      </c>
      <c r="AH13">
        <v>0.54492677099999998</v>
      </c>
      <c r="AI13">
        <v>3.5096979E-2</v>
      </c>
      <c r="AJ13">
        <v>6</v>
      </c>
      <c r="AK13">
        <v>121101</v>
      </c>
      <c r="AL13">
        <v>0</v>
      </c>
      <c r="AM13" t="s">
        <v>53</v>
      </c>
      <c r="AN13">
        <v>27042007</v>
      </c>
      <c r="AO13">
        <v>31122007</v>
      </c>
      <c r="AP13">
        <v>2326.2800000000002</v>
      </c>
      <c r="AQ13">
        <v>1</v>
      </c>
      <c r="AR13">
        <v>1</v>
      </c>
      <c r="AS13">
        <v>2326.2800000000002</v>
      </c>
      <c r="AT13">
        <v>930.40496826171795</v>
      </c>
      <c r="AU13">
        <v>1101.5153829999999</v>
      </c>
      <c r="AV13">
        <v>801.6</v>
      </c>
      <c r="AW13">
        <v>1395.8750317382824</v>
      </c>
      <c r="AX13">
        <v>1224.7646170000003</v>
      </c>
      <c r="AY13">
        <v>1524.6800000000003</v>
      </c>
      <c r="AZ13" s="1">
        <v>-0.60004600982610956</v>
      </c>
      <c r="BA13" s="1">
        <v>-0.52649062752549147</v>
      </c>
      <c r="BB13" s="1">
        <v>-0.65541551317984081</v>
      </c>
    </row>
    <row r="14" spans="1:66" x14ac:dyDescent="0.35">
      <c r="A14">
        <v>7266598</v>
      </c>
      <c r="B14">
        <v>2008</v>
      </c>
      <c r="C14">
        <v>40</v>
      </c>
      <c r="D14">
        <v>40</v>
      </c>
      <c r="E14">
        <v>56</v>
      </c>
      <c r="F14" t="s">
        <v>45</v>
      </c>
      <c r="G14" t="s">
        <v>45</v>
      </c>
      <c r="H14" t="s">
        <v>45</v>
      </c>
      <c r="I14">
        <v>18</v>
      </c>
      <c r="J14" t="s">
        <v>46</v>
      </c>
      <c r="K14" t="s">
        <v>47</v>
      </c>
      <c r="L14">
        <v>1</v>
      </c>
      <c r="M14">
        <v>8</v>
      </c>
      <c r="N14">
        <v>15</v>
      </c>
      <c r="O14" t="s">
        <v>77</v>
      </c>
      <c r="P14">
        <v>5178.0878059999995</v>
      </c>
      <c r="Q14" t="s">
        <v>56</v>
      </c>
      <c r="R14">
        <v>4000</v>
      </c>
      <c r="S14">
        <v>250</v>
      </c>
      <c r="T14">
        <v>5</v>
      </c>
      <c r="U14" t="s">
        <v>50</v>
      </c>
      <c r="V14">
        <v>0</v>
      </c>
      <c r="W14">
        <v>0</v>
      </c>
      <c r="X14">
        <v>0</v>
      </c>
      <c r="Y14" t="s">
        <v>51</v>
      </c>
      <c r="Z14" t="s">
        <v>60</v>
      </c>
      <c r="AA14">
        <v>0.39170248600000002</v>
      </c>
      <c r="AB14">
        <v>0.372827509</v>
      </c>
      <c r="AC14">
        <v>0.106522145</v>
      </c>
      <c r="AD14">
        <v>0.10346153900000001</v>
      </c>
      <c r="AE14">
        <v>69.026548669999997</v>
      </c>
      <c r="AF14">
        <v>0.48923076900000001</v>
      </c>
      <c r="AG14">
        <v>2.9153429270000002</v>
      </c>
      <c r="AH14">
        <v>0.46389909600000001</v>
      </c>
      <c r="AI14">
        <v>2.5225941000000002E-2</v>
      </c>
      <c r="AJ14">
        <v>6</v>
      </c>
      <c r="AK14">
        <v>121103</v>
      </c>
      <c r="AL14">
        <v>0</v>
      </c>
      <c r="AM14" t="s">
        <v>53</v>
      </c>
      <c r="AN14">
        <v>1012008</v>
      </c>
      <c r="AO14">
        <v>16082008</v>
      </c>
      <c r="AP14">
        <v>1297.56</v>
      </c>
      <c r="AQ14">
        <v>1</v>
      </c>
      <c r="AR14">
        <v>1</v>
      </c>
      <c r="AS14">
        <v>1297.56</v>
      </c>
      <c r="AT14">
        <v>639.55340576171795</v>
      </c>
      <c r="AU14">
        <v>596.17448909999996</v>
      </c>
      <c r="AV14">
        <v>861.08</v>
      </c>
      <c r="AW14">
        <v>658.00659423828199</v>
      </c>
      <c r="AX14">
        <v>701.38551089999999</v>
      </c>
      <c r="AY14">
        <v>436.4799999999999</v>
      </c>
      <c r="AZ14" s="1">
        <v>-0.50711072646989885</v>
      </c>
      <c r="BA14" s="1">
        <v>-0.54054187158975309</v>
      </c>
      <c r="BB14" s="1">
        <v>-0.33638521532722954</v>
      </c>
    </row>
    <row r="15" spans="1:66" x14ac:dyDescent="0.35">
      <c r="A15">
        <v>5049851</v>
      </c>
      <c r="B15">
        <v>2007</v>
      </c>
      <c r="C15">
        <v>42</v>
      </c>
      <c r="D15">
        <v>42</v>
      </c>
      <c r="E15">
        <v>51</v>
      </c>
      <c r="F15" t="s">
        <v>54</v>
      </c>
      <c r="G15" t="s">
        <v>54</v>
      </c>
      <c r="H15" t="s">
        <v>45</v>
      </c>
      <c r="I15">
        <v>22</v>
      </c>
      <c r="J15" t="s">
        <v>57</v>
      </c>
      <c r="K15" t="s">
        <v>58</v>
      </c>
      <c r="L15">
        <v>2</v>
      </c>
      <c r="M15">
        <v>5</v>
      </c>
      <c r="N15">
        <v>28</v>
      </c>
      <c r="O15" t="s">
        <v>90</v>
      </c>
      <c r="P15">
        <v>90</v>
      </c>
      <c r="Q15" t="s">
        <v>73</v>
      </c>
      <c r="R15">
        <v>19000</v>
      </c>
      <c r="S15">
        <v>100</v>
      </c>
      <c r="T15">
        <v>23</v>
      </c>
      <c r="U15" t="s">
        <v>50</v>
      </c>
      <c r="V15">
        <v>0</v>
      </c>
      <c r="W15">
        <v>0</v>
      </c>
      <c r="X15">
        <v>1</v>
      </c>
      <c r="Y15" t="s">
        <v>51</v>
      </c>
      <c r="Z15" t="s">
        <v>60</v>
      </c>
      <c r="AA15">
        <v>0.19142614599999999</v>
      </c>
      <c r="AB15">
        <v>0.59252971099999996</v>
      </c>
      <c r="AC15">
        <v>9.8896435000000005E-2</v>
      </c>
      <c r="AD15">
        <v>9.8410504999999995E-2</v>
      </c>
      <c r="AE15">
        <v>74.587628870000003</v>
      </c>
      <c r="AF15">
        <v>0.49882515599999999</v>
      </c>
      <c r="AG15">
        <v>3.070882852</v>
      </c>
      <c r="AH15">
        <v>0.46291718199999998</v>
      </c>
      <c r="AI15">
        <v>2.9254222999999999E-2</v>
      </c>
      <c r="AJ15">
        <v>5</v>
      </c>
      <c r="AK15">
        <v>121209</v>
      </c>
      <c r="AL15">
        <v>0</v>
      </c>
      <c r="AM15" t="s">
        <v>53</v>
      </c>
      <c r="AN15">
        <v>16052007</v>
      </c>
      <c r="AO15">
        <v>31122007</v>
      </c>
      <c r="AP15">
        <v>858.44</v>
      </c>
      <c r="AQ15">
        <v>1</v>
      </c>
      <c r="AR15">
        <v>1</v>
      </c>
      <c r="AS15">
        <v>858.44</v>
      </c>
      <c r="AT15">
        <v>606.63134765625</v>
      </c>
      <c r="AU15">
        <v>849.96810800000003</v>
      </c>
      <c r="AV15">
        <v>1146.27999999999</v>
      </c>
      <c r="AW15">
        <v>251.80865234375005</v>
      </c>
      <c r="AX15">
        <v>8.4718920000000253</v>
      </c>
      <c r="AY15">
        <v>287.83999999998991</v>
      </c>
      <c r="AZ15" s="1">
        <v>-0.2933328506870021</v>
      </c>
      <c r="BA15" s="1">
        <v>-9.8689390056381221E-3</v>
      </c>
      <c r="BB15" s="1">
        <v>0.33530590373234004</v>
      </c>
    </row>
    <row r="16" spans="1:66" x14ac:dyDescent="0.35">
      <c r="A16">
        <v>2248091</v>
      </c>
      <c r="B16">
        <v>2007</v>
      </c>
      <c r="C16">
        <v>50</v>
      </c>
      <c r="D16">
        <v>31</v>
      </c>
      <c r="E16">
        <v>31</v>
      </c>
      <c r="F16" t="s">
        <v>54</v>
      </c>
      <c r="G16" t="s">
        <v>45</v>
      </c>
      <c r="H16" t="s">
        <v>45</v>
      </c>
      <c r="I16">
        <v>11</v>
      </c>
      <c r="J16" t="s">
        <v>57</v>
      </c>
      <c r="K16" t="s">
        <v>58</v>
      </c>
      <c r="L16">
        <v>2</v>
      </c>
      <c r="M16">
        <v>7</v>
      </c>
      <c r="N16">
        <v>15</v>
      </c>
      <c r="O16" t="s">
        <v>77</v>
      </c>
      <c r="P16">
        <v>6763.9346800000003</v>
      </c>
      <c r="Q16" t="s">
        <v>49</v>
      </c>
      <c r="R16">
        <v>10000</v>
      </c>
      <c r="S16">
        <v>50</v>
      </c>
      <c r="T16">
        <v>1</v>
      </c>
      <c r="U16" t="s">
        <v>62</v>
      </c>
      <c r="V16">
        <v>1</v>
      </c>
      <c r="W16">
        <v>0</v>
      </c>
      <c r="X16">
        <v>6</v>
      </c>
      <c r="Y16" t="s">
        <v>51</v>
      </c>
      <c r="Z16" t="s">
        <v>60</v>
      </c>
      <c r="AA16">
        <v>0.25275149600000002</v>
      </c>
      <c r="AB16">
        <v>0.35528094199999999</v>
      </c>
      <c r="AC16">
        <v>0.230739525</v>
      </c>
      <c r="AD16">
        <v>0.16945347599999999</v>
      </c>
      <c r="AE16">
        <v>36.594900850000002</v>
      </c>
      <c r="AF16">
        <v>0.479950457</v>
      </c>
      <c r="AG16">
        <v>2.4943039200000001</v>
      </c>
      <c r="AH16">
        <v>0.382511816</v>
      </c>
      <c r="AI16">
        <v>1.8681071E-2</v>
      </c>
      <c r="AJ16">
        <v>2</v>
      </c>
      <c r="AK16">
        <v>121300</v>
      </c>
      <c r="AL16">
        <v>0</v>
      </c>
      <c r="AM16" t="s">
        <v>53</v>
      </c>
      <c r="AN16">
        <v>8032007</v>
      </c>
      <c r="AO16">
        <v>31122007</v>
      </c>
      <c r="AP16">
        <v>820.13</v>
      </c>
      <c r="AQ16">
        <v>1</v>
      </c>
      <c r="AR16">
        <v>1</v>
      </c>
      <c r="AS16">
        <v>820.13</v>
      </c>
      <c r="AT16">
        <v>575.13220214843705</v>
      </c>
      <c r="AU16">
        <v>678.50474310000004</v>
      </c>
      <c r="AV16">
        <v>480.70999999999901</v>
      </c>
      <c r="AW16">
        <v>244.99779785156295</v>
      </c>
      <c r="AX16">
        <v>141.62525689999995</v>
      </c>
      <c r="AY16">
        <v>339.42000000000098</v>
      </c>
      <c r="AZ16" s="1">
        <v>-0.2987304425536963</v>
      </c>
      <c r="BA16" s="1">
        <v>-0.17268635082243056</v>
      </c>
      <c r="BB16" s="1">
        <v>-0.41386121712411572</v>
      </c>
    </row>
    <row r="17" spans="1:54" x14ac:dyDescent="0.35">
      <c r="A17">
        <v>5744364</v>
      </c>
      <c r="B17">
        <v>2007</v>
      </c>
      <c r="C17">
        <v>62</v>
      </c>
      <c r="D17">
        <v>62</v>
      </c>
      <c r="E17">
        <v>56</v>
      </c>
      <c r="F17" t="s">
        <v>45</v>
      </c>
      <c r="G17" t="s">
        <v>45</v>
      </c>
      <c r="H17" t="s">
        <v>45</v>
      </c>
      <c r="I17">
        <v>39</v>
      </c>
      <c r="J17" t="s">
        <v>46</v>
      </c>
      <c r="K17" t="s">
        <v>47</v>
      </c>
      <c r="L17">
        <v>1</v>
      </c>
      <c r="M17">
        <v>9</v>
      </c>
      <c r="N17">
        <v>20</v>
      </c>
      <c r="O17" t="s">
        <v>79</v>
      </c>
      <c r="P17">
        <v>90</v>
      </c>
      <c r="Q17" t="s">
        <v>49</v>
      </c>
      <c r="R17">
        <v>11000</v>
      </c>
      <c r="S17">
        <v>100</v>
      </c>
      <c r="T17">
        <v>13</v>
      </c>
      <c r="U17" t="s">
        <v>50</v>
      </c>
      <c r="V17">
        <v>0</v>
      </c>
      <c r="W17">
        <v>0</v>
      </c>
      <c r="X17">
        <v>1</v>
      </c>
      <c r="Y17" t="s">
        <v>51</v>
      </c>
      <c r="Z17" t="s">
        <v>52</v>
      </c>
      <c r="AA17">
        <v>0.25275149600000002</v>
      </c>
      <c r="AB17">
        <v>0.35528094199999999</v>
      </c>
      <c r="AC17">
        <v>0.230739525</v>
      </c>
      <c r="AD17">
        <v>0.16945347599999999</v>
      </c>
      <c r="AE17">
        <v>36.594900850000002</v>
      </c>
      <c r="AF17">
        <v>0.479950457</v>
      </c>
      <c r="AG17">
        <v>2.4943039200000001</v>
      </c>
      <c r="AH17">
        <v>0.382511816</v>
      </c>
      <c r="AI17">
        <v>1.8681071E-2</v>
      </c>
      <c r="AJ17">
        <v>2</v>
      </c>
      <c r="AK17">
        <v>121300</v>
      </c>
      <c r="AL17">
        <v>0</v>
      </c>
      <c r="AM17" t="s">
        <v>53</v>
      </c>
      <c r="AN17">
        <v>24012007</v>
      </c>
      <c r="AO17">
        <v>31122007</v>
      </c>
      <c r="AP17">
        <v>474.37</v>
      </c>
      <c r="AQ17">
        <v>1</v>
      </c>
      <c r="AR17">
        <v>1</v>
      </c>
      <c r="AS17">
        <v>474.37</v>
      </c>
      <c r="AT17">
        <v>613.13128662109295</v>
      </c>
      <c r="AU17">
        <v>396.43593019999997</v>
      </c>
      <c r="AV17">
        <v>270.58999999999901</v>
      </c>
      <c r="AW17">
        <v>138.76128662109295</v>
      </c>
      <c r="AX17">
        <v>77.934069800000032</v>
      </c>
      <c r="AY17">
        <v>203.780000000001</v>
      </c>
      <c r="AZ17" s="1">
        <v>0.2925169943737862</v>
      </c>
      <c r="BA17" s="1">
        <v>-0.16428962581950801</v>
      </c>
      <c r="BB17" s="1">
        <v>-0.42958028543120563</v>
      </c>
    </row>
    <row r="18" spans="1:54" x14ac:dyDescent="0.35">
      <c r="A18">
        <v>5454835</v>
      </c>
      <c r="B18">
        <v>2006</v>
      </c>
      <c r="C18">
        <v>55</v>
      </c>
      <c r="D18">
        <v>55</v>
      </c>
      <c r="E18">
        <v>55</v>
      </c>
      <c r="F18" t="s">
        <v>54</v>
      </c>
      <c r="G18" t="s">
        <v>54</v>
      </c>
      <c r="H18" t="s">
        <v>54</v>
      </c>
      <c r="I18">
        <v>33</v>
      </c>
      <c r="J18" t="s">
        <v>46</v>
      </c>
      <c r="K18" t="s">
        <v>71</v>
      </c>
      <c r="L18">
        <v>3</v>
      </c>
      <c r="M18">
        <v>5</v>
      </c>
      <c r="N18">
        <v>24</v>
      </c>
      <c r="O18" t="s">
        <v>83</v>
      </c>
      <c r="P18">
        <v>1519.3134709999999</v>
      </c>
      <c r="Q18" t="s">
        <v>49</v>
      </c>
      <c r="R18">
        <v>9000</v>
      </c>
      <c r="S18">
        <v>0</v>
      </c>
      <c r="T18">
        <v>16</v>
      </c>
      <c r="U18" t="s">
        <v>50</v>
      </c>
      <c r="V18">
        <v>0</v>
      </c>
      <c r="W18">
        <v>0</v>
      </c>
      <c r="X18">
        <v>0</v>
      </c>
      <c r="Y18" t="s">
        <v>51</v>
      </c>
      <c r="Z18" t="s">
        <v>52</v>
      </c>
      <c r="AA18">
        <v>0.189497151</v>
      </c>
      <c r="AB18">
        <v>0.429031459</v>
      </c>
      <c r="AC18">
        <v>0.212038643</v>
      </c>
      <c r="AD18">
        <v>0.19914738100000001</v>
      </c>
      <c r="AE18">
        <v>37.83410138</v>
      </c>
      <c r="AF18">
        <v>0.47271619999999998</v>
      </c>
      <c r="AG18">
        <v>2.0336883829999999</v>
      </c>
      <c r="AH18">
        <v>0.247535951</v>
      </c>
      <c r="AI18">
        <v>1.5672967999999999E-2</v>
      </c>
      <c r="AJ18">
        <v>10</v>
      </c>
      <c r="AK18">
        <v>121700</v>
      </c>
      <c r="AL18">
        <v>0</v>
      </c>
      <c r="AM18" t="s">
        <v>53</v>
      </c>
      <c r="AN18">
        <v>2022006</v>
      </c>
      <c r="AO18">
        <v>31122006</v>
      </c>
      <c r="AP18">
        <v>1519.58</v>
      </c>
      <c r="AQ18">
        <v>1</v>
      </c>
      <c r="AR18">
        <v>1</v>
      </c>
      <c r="AS18">
        <v>1519.58</v>
      </c>
      <c r="AT18">
        <v>334.67581176757801</v>
      </c>
      <c r="AU18">
        <v>613.57032909999998</v>
      </c>
      <c r="AV18">
        <v>416.08999999999901</v>
      </c>
      <c r="AW18">
        <v>1184.9041882324218</v>
      </c>
      <c r="AX18">
        <v>906.00967089999995</v>
      </c>
      <c r="AY18">
        <v>1103.4900000000009</v>
      </c>
      <c r="AZ18" s="1">
        <v>-0.77975768846156301</v>
      </c>
      <c r="BA18" s="1">
        <v>-0.59622374004659173</v>
      </c>
      <c r="BB18" s="1">
        <v>-0.72618091841166699</v>
      </c>
    </row>
    <row r="19" spans="1:54" x14ac:dyDescent="0.35">
      <c r="A19">
        <v>6441755</v>
      </c>
      <c r="B19">
        <v>2008</v>
      </c>
      <c r="C19">
        <v>60</v>
      </c>
      <c r="D19">
        <v>41</v>
      </c>
      <c r="E19">
        <v>41</v>
      </c>
      <c r="F19" t="s">
        <v>45</v>
      </c>
      <c r="G19" t="s">
        <v>54</v>
      </c>
      <c r="H19" t="s">
        <v>54</v>
      </c>
      <c r="I19">
        <v>20</v>
      </c>
      <c r="J19" t="s">
        <v>57</v>
      </c>
      <c r="K19" t="s">
        <v>58</v>
      </c>
      <c r="L19">
        <v>2</v>
      </c>
      <c r="M19">
        <v>6</v>
      </c>
      <c r="N19">
        <v>6</v>
      </c>
      <c r="O19" t="s">
        <v>93</v>
      </c>
      <c r="P19">
        <v>8318.7966199999992</v>
      </c>
      <c r="Q19" t="s">
        <v>73</v>
      </c>
      <c r="R19">
        <v>7000</v>
      </c>
      <c r="S19">
        <v>150</v>
      </c>
      <c r="T19">
        <v>9</v>
      </c>
      <c r="U19" t="s">
        <v>62</v>
      </c>
      <c r="V19">
        <v>0</v>
      </c>
      <c r="W19">
        <v>0</v>
      </c>
      <c r="X19">
        <v>0</v>
      </c>
      <c r="Y19" t="s">
        <v>63</v>
      </c>
      <c r="Z19" t="s">
        <v>52</v>
      </c>
      <c r="AA19">
        <v>0.189497151</v>
      </c>
      <c r="AB19">
        <v>0.429031459</v>
      </c>
      <c r="AC19">
        <v>0.212038643</v>
      </c>
      <c r="AD19">
        <v>0.19914738100000001</v>
      </c>
      <c r="AE19">
        <v>37.83410138</v>
      </c>
      <c r="AF19">
        <v>0.47271619999999998</v>
      </c>
      <c r="AG19">
        <v>2.0336883829999999</v>
      </c>
      <c r="AH19">
        <v>0.247535951</v>
      </c>
      <c r="AI19">
        <v>1.5672967999999999E-2</v>
      </c>
      <c r="AJ19">
        <v>7</v>
      </c>
      <c r="AK19">
        <v>121700</v>
      </c>
      <c r="AL19">
        <v>0</v>
      </c>
      <c r="AM19" t="s">
        <v>53</v>
      </c>
      <c r="AN19">
        <v>1012008</v>
      </c>
      <c r="AO19">
        <v>15072008</v>
      </c>
      <c r="AP19">
        <v>1114.6400000000001</v>
      </c>
      <c r="AQ19">
        <v>1</v>
      </c>
      <c r="AR19">
        <v>1</v>
      </c>
      <c r="AS19">
        <v>1114.6400000000001</v>
      </c>
      <c r="AT19">
        <v>422.65188598632801</v>
      </c>
      <c r="AU19">
        <v>853.86818240000002</v>
      </c>
      <c r="AV19">
        <v>532.62999999999897</v>
      </c>
      <c r="AW19">
        <v>691.98811401367209</v>
      </c>
      <c r="AX19">
        <v>260.77181760000008</v>
      </c>
      <c r="AY19">
        <v>582.01000000000113</v>
      </c>
      <c r="AZ19" s="1">
        <v>-0.62081758595929815</v>
      </c>
      <c r="BA19" s="1">
        <v>-0.23395160554080241</v>
      </c>
      <c r="BB19" s="1">
        <v>-0.52215064953707124</v>
      </c>
    </row>
    <row r="20" spans="1:54" x14ac:dyDescent="0.35">
      <c r="A20">
        <v>6012349</v>
      </c>
      <c r="B20">
        <v>2007</v>
      </c>
      <c r="C20">
        <v>61</v>
      </c>
      <c r="D20">
        <v>61</v>
      </c>
      <c r="E20">
        <v>61</v>
      </c>
      <c r="F20" t="s">
        <v>45</v>
      </c>
      <c r="G20" t="s">
        <v>45</v>
      </c>
      <c r="H20" t="s">
        <v>54</v>
      </c>
      <c r="I20">
        <v>36</v>
      </c>
      <c r="J20" t="s">
        <v>57</v>
      </c>
      <c r="K20" t="s">
        <v>58</v>
      </c>
      <c r="L20">
        <v>2</v>
      </c>
      <c r="M20">
        <v>6</v>
      </c>
      <c r="N20">
        <v>17</v>
      </c>
      <c r="O20" t="s">
        <v>77</v>
      </c>
      <c r="P20">
        <v>8179.5152520000001</v>
      </c>
      <c r="Q20" t="s">
        <v>49</v>
      </c>
      <c r="R20">
        <v>15000</v>
      </c>
      <c r="S20">
        <v>0</v>
      </c>
      <c r="T20">
        <v>8</v>
      </c>
      <c r="U20" t="s">
        <v>62</v>
      </c>
      <c r="V20">
        <v>0</v>
      </c>
      <c r="W20">
        <v>0</v>
      </c>
      <c r="X20">
        <v>0</v>
      </c>
      <c r="Y20" t="s">
        <v>51</v>
      </c>
      <c r="Z20" t="s">
        <v>52</v>
      </c>
      <c r="AA20">
        <v>0.11778291</v>
      </c>
      <c r="AB20">
        <v>0.28934345099999997</v>
      </c>
      <c r="AC20">
        <v>0.32101616599999999</v>
      </c>
      <c r="AD20">
        <v>0.158125548</v>
      </c>
      <c r="AE20">
        <v>34.549783550000001</v>
      </c>
      <c r="AF20">
        <v>0.50018794600000005</v>
      </c>
      <c r="AG20">
        <v>2.633124381</v>
      </c>
      <c r="AH20">
        <v>0.26164569900000001</v>
      </c>
      <c r="AI20">
        <v>1.7001019999999999E-2</v>
      </c>
      <c r="AJ20">
        <v>2</v>
      </c>
      <c r="AK20">
        <v>121708</v>
      </c>
      <c r="AL20">
        <v>0</v>
      </c>
      <c r="AM20" t="s">
        <v>53</v>
      </c>
      <c r="AN20">
        <v>1012007</v>
      </c>
      <c r="AO20">
        <v>18052007</v>
      </c>
      <c r="AP20">
        <v>1109.28</v>
      </c>
      <c r="AQ20">
        <v>1</v>
      </c>
      <c r="AR20">
        <v>1</v>
      </c>
      <c r="AS20">
        <v>1109.28</v>
      </c>
      <c r="AT20">
        <v>825.943603515625</v>
      </c>
      <c r="AU20">
        <v>683.73514</v>
      </c>
      <c r="AV20">
        <v>2711.73</v>
      </c>
      <c r="AW20">
        <v>283.33639648437497</v>
      </c>
      <c r="AX20">
        <v>425.54485999999997</v>
      </c>
      <c r="AY20">
        <v>1602.45</v>
      </c>
      <c r="AZ20" s="1">
        <v>-0.25542369508543827</v>
      </c>
      <c r="BA20" s="1">
        <v>-0.38362258401846239</v>
      </c>
      <c r="BB20" s="1">
        <v>1.4445856771960193</v>
      </c>
    </row>
    <row r="21" spans="1:54" x14ac:dyDescent="0.35">
      <c r="A21">
        <v>2773610</v>
      </c>
      <c r="B21">
        <v>2007</v>
      </c>
      <c r="C21">
        <v>44</v>
      </c>
      <c r="D21">
        <v>44</v>
      </c>
      <c r="E21">
        <v>63</v>
      </c>
      <c r="F21" t="s">
        <v>45</v>
      </c>
      <c r="G21" t="s">
        <v>45</v>
      </c>
      <c r="H21" t="s">
        <v>54</v>
      </c>
      <c r="I21">
        <v>23</v>
      </c>
      <c r="J21" t="s">
        <v>57</v>
      </c>
      <c r="K21" t="s">
        <v>58</v>
      </c>
      <c r="L21">
        <v>2</v>
      </c>
      <c r="M21">
        <v>5</v>
      </c>
      <c r="N21">
        <v>15</v>
      </c>
      <c r="O21" t="s">
        <v>61</v>
      </c>
      <c r="P21">
        <v>6475.7748929999998</v>
      </c>
      <c r="Q21" t="s">
        <v>56</v>
      </c>
      <c r="R21">
        <v>8000</v>
      </c>
      <c r="S21">
        <v>50</v>
      </c>
      <c r="T21">
        <v>16</v>
      </c>
      <c r="U21" t="s">
        <v>50</v>
      </c>
      <c r="V21">
        <v>0</v>
      </c>
      <c r="W21">
        <v>0</v>
      </c>
      <c r="X21">
        <v>2</v>
      </c>
      <c r="Y21" t="s">
        <v>51</v>
      </c>
      <c r="Z21" t="s">
        <v>60</v>
      </c>
      <c r="AA21">
        <v>0.11393152300000001</v>
      </c>
      <c r="AB21">
        <v>0.309713611</v>
      </c>
      <c r="AC21">
        <v>0.32299970500000003</v>
      </c>
      <c r="AD21">
        <v>0.153557047</v>
      </c>
      <c r="AE21">
        <v>43.567251460000001</v>
      </c>
      <c r="AF21">
        <v>0.46805369099999999</v>
      </c>
      <c r="AG21">
        <v>2.1995866550000001</v>
      </c>
      <c r="AH21">
        <v>0.15543378999999999</v>
      </c>
      <c r="AI21">
        <v>9.1324200000000005E-3</v>
      </c>
      <c r="AJ21">
        <v>9</v>
      </c>
      <c r="AK21">
        <v>121709</v>
      </c>
      <c r="AL21">
        <v>0</v>
      </c>
      <c r="AM21" t="s">
        <v>53</v>
      </c>
      <c r="AN21">
        <v>1012007</v>
      </c>
      <c r="AO21">
        <v>25092007</v>
      </c>
      <c r="AP21">
        <v>599.24</v>
      </c>
      <c r="AQ21">
        <v>1</v>
      </c>
      <c r="AR21">
        <v>1</v>
      </c>
      <c r="AS21">
        <v>599.24</v>
      </c>
      <c r="AT21">
        <v>534.32507324218705</v>
      </c>
      <c r="AU21">
        <v>754.1621212</v>
      </c>
      <c r="AV21">
        <v>490.13999999999902</v>
      </c>
      <c r="AW21">
        <v>64.914926757812964</v>
      </c>
      <c r="AX21">
        <v>154.92212119999999</v>
      </c>
      <c r="AY21">
        <v>109.10000000000099</v>
      </c>
      <c r="AZ21" s="1">
        <v>-0.10832876102698907</v>
      </c>
      <c r="BA21" s="1">
        <v>0.2585310079433949</v>
      </c>
      <c r="BB21" s="1">
        <v>-0.18206394766704659</v>
      </c>
    </row>
    <row r="22" spans="1:54" x14ac:dyDescent="0.35">
      <c r="A22">
        <v>5601207</v>
      </c>
      <c r="B22">
        <v>2008</v>
      </c>
      <c r="C22">
        <v>42</v>
      </c>
      <c r="D22">
        <v>42</v>
      </c>
      <c r="E22">
        <v>72</v>
      </c>
      <c r="F22" t="s">
        <v>54</v>
      </c>
      <c r="G22" t="s">
        <v>54</v>
      </c>
      <c r="H22" t="s">
        <v>45</v>
      </c>
      <c r="I22">
        <v>22</v>
      </c>
      <c r="J22" t="s">
        <v>57</v>
      </c>
      <c r="K22" t="s">
        <v>58</v>
      </c>
      <c r="L22">
        <v>2</v>
      </c>
      <c r="M22">
        <v>10</v>
      </c>
      <c r="N22">
        <v>28</v>
      </c>
      <c r="O22" t="s">
        <v>96</v>
      </c>
      <c r="P22">
        <v>10643.998250000001</v>
      </c>
      <c r="Q22" t="s">
        <v>49</v>
      </c>
      <c r="R22">
        <v>8000</v>
      </c>
      <c r="S22">
        <v>250</v>
      </c>
      <c r="T22">
        <v>13</v>
      </c>
      <c r="U22" t="s">
        <v>62</v>
      </c>
      <c r="V22">
        <v>0</v>
      </c>
      <c r="W22">
        <v>1</v>
      </c>
      <c r="X22">
        <v>1</v>
      </c>
      <c r="Y22" t="s">
        <v>51</v>
      </c>
      <c r="Z22" t="s">
        <v>60</v>
      </c>
      <c r="AA22">
        <v>0.24266389199999999</v>
      </c>
      <c r="AB22">
        <v>0.48782518200000002</v>
      </c>
      <c r="AC22">
        <v>0.122580645</v>
      </c>
      <c r="AD22">
        <v>0.108133087</v>
      </c>
      <c r="AE22">
        <v>78.581005590000004</v>
      </c>
      <c r="AF22">
        <v>0.49246409800000002</v>
      </c>
      <c r="AG22">
        <v>2.9273673260000002</v>
      </c>
      <c r="AH22">
        <v>0.44679300300000002</v>
      </c>
      <c r="AI22">
        <v>2.9675134999999998E-2</v>
      </c>
      <c r="AJ22">
        <v>2</v>
      </c>
      <c r="AK22">
        <v>122003</v>
      </c>
      <c r="AL22">
        <v>0</v>
      </c>
      <c r="AM22" t="s">
        <v>53</v>
      </c>
      <c r="AN22">
        <v>1012008</v>
      </c>
      <c r="AO22">
        <v>17082008</v>
      </c>
      <c r="AP22">
        <v>223.22</v>
      </c>
      <c r="AQ22">
        <v>1</v>
      </c>
      <c r="AR22">
        <v>1</v>
      </c>
      <c r="AS22">
        <v>223.22</v>
      </c>
      <c r="AT22">
        <v>1608.19055175781</v>
      </c>
      <c r="AU22">
        <v>1395.928437</v>
      </c>
      <c r="AV22">
        <v>1229.92</v>
      </c>
      <c r="AW22">
        <v>1384.97055175781</v>
      </c>
      <c r="AX22">
        <v>1172.708437</v>
      </c>
      <c r="AY22">
        <v>1006.7</v>
      </c>
      <c r="AZ22" s="1">
        <v>6.2045092364385361</v>
      </c>
      <c r="BA22" s="1">
        <v>5.2535993056177768</v>
      </c>
      <c r="BB22" s="1">
        <v>4.5099005465460085</v>
      </c>
    </row>
    <row r="23" spans="1:54" x14ac:dyDescent="0.35">
      <c r="A23">
        <v>1987980</v>
      </c>
      <c r="B23">
        <v>2005</v>
      </c>
      <c r="C23">
        <v>59</v>
      </c>
      <c r="D23">
        <v>57</v>
      </c>
      <c r="E23">
        <v>57</v>
      </c>
      <c r="F23" t="s">
        <v>45</v>
      </c>
      <c r="G23" t="s">
        <v>54</v>
      </c>
      <c r="H23" t="s">
        <v>54</v>
      </c>
      <c r="I23">
        <v>35</v>
      </c>
      <c r="J23" t="s">
        <v>46</v>
      </c>
      <c r="K23" t="s">
        <v>78</v>
      </c>
      <c r="L23">
        <v>3</v>
      </c>
      <c r="M23">
        <v>9</v>
      </c>
      <c r="N23">
        <v>13</v>
      </c>
      <c r="O23" t="s">
        <v>48</v>
      </c>
      <c r="P23">
        <v>7083.4798010000004</v>
      </c>
      <c r="Q23" t="s">
        <v>49</v>
      </c>
      <c r="R23">
        <v>6000</v>
      </c>
      <c r="S23">
        <v>100</v>
      </c>
      <c r="T23">
        <v>21</v>
      </c>
      <c r="U23" t="s">
        <v>50</v>
      </c>
      <c r="V23">
        <v>0</v>
      </c>
      <c r="W23">
        <v>0</v>
      </c>
      <c r="X23">
        <v>2</v>
      </c>
      <c r="Y23" t="s">
        <v>51</v>
      </c>
      <c r="Z23" t="s">
        <v>60</v>
      </c>
      <c r="AA23">
        <v>0.35897007199999997</v>
      </c>
      <c r="AB23">
        <v>0.37552248799999999</v>
      </c>
      <c r="AC23">
        <v>0.14997492100000001</v>
      </c>
      <c r="AD23">
        <v>0.146735751</v>
      </c>
      <c r="AE23">
        <v>40.208333330000002</v>
      </c>
      <c r="AF23">
        <v>0.48442141599999999</v>
      </c>
      <c r="AG23">
        <v>2.4201638519999999</v>
      </c>
      <c r="AH23">
        <v>0.437045884</v>
      </c>
      <c r="AI23">
        <v>2.1399423000000001E-2</v>
      </c>
      <c r="AJ23">
        <v>7</v>
      </c>
      <c r="AK23">
        <v>122508</v>
      </c>
      <c r="AL23">
        <v>0</v>
      </c>
      <c r="AM23" t="s">
        <v>53</v>
      </c>
      <c r="AN23">
        <v>14082005</v>
      </c>
      <c r="AO23">
        <v>31122005</v>
      </c>
      <c r="AP23">
        <v>336.35</v>
      </c>
      <c r="AQ23">
        <v>1</v>
      </c>
      <c r="AR23">
        <v>1</v>
      </c>
      <c r="AS23">
        <v>336.35</v>
      </c>
      <c r="AT23">
        <v>314.90008544921801</v>
      </c>
      <c r="AU23">
        <v>591.77990160000002</v>
      </c>
      <c r="AV23">
        <v>490.85</v>
      </c>
      <c r="AW23">
        <v>21.449914550782012</v>
      </c>
      <c r="AX23">
        <v>255.42990159999999</v>
      </c>
      <c r="AY23">
        <v>154.5</v>
      </c>
      <c r="AZ23" s="1">
        <v>-6.377260160779552E-2</v>
      </c>
      <c r="BA23" s="1">
        <v>0.7594169811208562</v>
      </c>
      <c r="BB23" s="1">
        <v>0.45934294633566219</v>
      </c>
    </row>
    <row r="24" spans="1:54" x14ac:dyDescent="0.35">
      <c r="A24">
        <v>444739</v>
      </c>
      <c r="B24">
        <v>2005</v>
      </c>
      <c r="C24">
        <v>78</v>
      </c>
      <c r="D24">
        <v>59</v>
      </c>
      <c r="E24">
        <v>59</v>
      </c>
      <c r="F24" t="s">
        <v>54</v>
      </c>
      <c r="G24" t="s">
        <v>45</v>
      </c>
      <c r="H24" t="s">
        <v>45</v>
      </c>
      <c r="I24">
        <v>38</v>
      </c>
      <c r="J24" t="s">
        <v>57</v>
      </c>
      <c r="K24" t="s">
        <v>58</v>
      </c>
      <c r="L24">
        <v>2</v>
      </c>
      <c r="M24">
        <v>7</v>
      </c>
      <c r="N24">
        <v>30</v>
      </c>
      <c r="O24" t="s">
        <v>61</v>
      </c>
      <c r="P24">
        <v>5771.8310009999996</v>
      </c>
      <c r="Q24" t="s">
        <v>49</v>
      </c>
      <c r="R24">
        <v>6000</v>
      </c>
      <c r="S24">
        <v>150</v>
      </c>
      <c r="T24">
        <v>18</v>
      </c>
      <c r="U24" t="s">
        <v>62</v>
      </c>
      <c r="V24">
        <v>0</v>
      </c>
      <c r="W24">
        <v>4</v>
      </c>
      <c r="X24">
        <v>4</v>
      </c>
      <c r="Y24" t="s">
        <v>51</v>
      </c>
      <c r="Z24" t="s">
        <v>65</v>
      </c>
      <c r="AA24">
        <v>0.35607961199999999</v>
      </c>
      <c r="AB24">
        <v>0.438033116</v>
      </c>
      <c r="AC24">
        <v>0.15403913699999999</v>
      </c>
      <c r="AD24">
        <v>0.15811995300000001</v>
      </c>
      <c r="AE24">
        <v>54.882575760000002</v>
      </c>
      <c r="AF24">
        <v>0.48547173700000001</v>
      </c>
      <c r="AG24">
        <v>2.4233149360000001</v>
      </c>
      <c r="AH24">
        <v>0.42906964800000003</v>
      </c>
      <c r="AI24">
        <v>2.1438096E-2</v>
      </c>
      <c r="AJ24">
        <v>10</v>
      </c>
      <c r="AK24">
        <v>122707</v>
      </c>
      <c r="AL24">
        <v>0</v>
      </c>
      <c r="AM24" t="s">
        <v>66</v>
      </c>
      <c r="AN24">
        <v>6012005</v>
      </c>
      <c r="AO24">
        <v>31122005</v>
      </c>
      <c r="AP24">
        <v>69.66</v>
      </c>
      <c r="AQ24">
        <v>1</v>
      </c>
      <c r="AR24">
        <v>1</v>
      </c>
      <c r="AS24">
        <v>69.66</v>
      </c>
      <c r="AT24">
        <v>283.57418823242102</v>
      </c>
      <c r="AU24">
        <v>694.24142989999996</v>
      </c>
      <c r="AV24">
        <v>111.23</v>
      </c>
      <c r="AW24">
        <v>213.91418823242103</v>
      </c>
      <c r="AX24">
        <v>624.58142989999999</v>
      </c>
      <c r="AY24">
        <v>41.570000000000007</v>
      </c>
      <c r="AZ24" s="1">
        <v>3.0708324466325152</v>
      </c>
      <c r="BA24" s="1">
        <v>8.9661416867642831</v>
      </c>
      <c r="BB24" s="1">
        <v>0.59675567039908128</v>
      </c>
    </row>
    <row r="25" spans="1:54" x14ac:dyDescent="0.35">
      <c r="A25">
        <v>1875380</v>
      </c>
      <c r="B25">
        <v>2007</v>
      </c>
      <c r="C25">
        <v>46</v>
      </c>
      <c r="D25">
        <v>41</v>
      </c>
      <c r="E25">
        <v>41</v>
      </c>
      <c r="F25" t="s">
        <v>54</v>
      </c>
      <c r="G25" t="s">
        <v>45</v>
      </c>
      <c r="H25" t="s">
        <v>45</v>
      </c>
      <c r="I25">
        <v>20</v>
      </c>
      <c r="J25" t="s">
        <v>57</v>
      </c>
      <c r="K25" t="s">
        <v>58</v>
      </c>
      <c r="L25">
        <v>2</v>
      </c>
      <c r="M25">
        <v>8</v>
      </c>
      <c r="N25">
        <v>28</v>
      </c>
      <c r="O25" t="s">
        <v>96</v>
      </c>
      <c r="P25">
        <v>6187.0013419999996</v>
      </c>
      <c r="Q25" t="s">
        <v>73</v>
      </c>
      <c r="R25">
        <v>10000</v>
      </c>
      <c r="S25">
        <v>0</v>
      </c>
      <c r="T25">
        <v>5</v>
      </c>
      <c r="U25" t="s">
        <v>50</v>
      </c>
      <c r="V25">
        <v>0</v>
      </c>
      <c r="W25">
        <v>0</v>
      </c>
      <c r="X25">
        <v>4</v>
      </c>
      <c r="Y25" t="s">
        <v>63</v>
      </c>
      <c r="Z25" t="s">
        <v>60</v>
      </c>
      <c r="AA25">
        <v>0.148428539</v>
      </c>
      <c r="AB25">
        <v>0.44689148899999998</v>
      </c>
      <c r="AC25">
        <v>0.22918100499999999</v>
      </c>
      <c r="AD25">
        <v>0.105693223</v>
      </c>
      <c r="AE25">
        <v>45.768292680000002</v>
      </c>
      <c r="AF25">
        <v>0.48494537700000001</v>
      </c>
      <c r="AG25">
        <v>2.5829318649999999</v>
      </c>
      <c r="AH25">
        <v>0.18078314500000001</v>
      </c>
      <c r="AI25">
        <v>1.0002128000000001E-2</v>
      </c>
      <c r="AJ25">
        <v>2</v>
      </c>
      <c r="AK25">
        <v>122906</v>
      </c>
      <c r="AL25">
        <v>0</v>
      </c>
      <c r="AM25" t="s">
        <v>53</v>
      </c>
      <c r="AN25">
        <v>1012007</v>
      </c>
      <c r="AO25">
        <v>5112007</v>
      </c>
      <c r="AP25">
        <v>1030.1099999999999</v>
      </c>
      <c r="AQ25">
        <v>1</v>
      </c>
      <c r="AR25">
        <v>1</v>
      </c>
      <c r="AS25">
        <v>1030.1099999999999</v>
      </c>
      <c r="AT25">
        <v>753.19012451171795</v>
      </c>
      <c r="AU25">
        <v>642.75377890000004</v>
      </c>
      <c r="AV25">
        <v>1889.4</v>
      </c>
      <c r="AW25">
        <v>276.91987548828195</v>
      </c>
      <c r="AX25">
        <v>387.35622109999986</v>
      </c>
      <c r="AY25">
        <v>859.29000000000019</v>
      </c>
      <c r="AZ25" s="1">
        <v>-0.26882553852334412</v>
      </c>
      <c r="BA25" s="1">
        <v>-0.37603384211394886</v>
      </c>
      <c r="BB25" s="1">
        <v>0.83417304948015292</v>
      </c>
    </row>
    <row r="26" spans="1:54" x14ac:dyDescent="0.35">
      <c r="A26">
        <v>1397992</v>
      </c>
      <c r="B26">
        <v>2007</v>
      </c>
      <c r="C26">
        <v>71</v>
      </c>
      <c r="D26">
        <v>43</v>
      </c>
      <c r="E26">
        <v>43</v>
      </c>
      <c r="F26" t="s">
        <v>45</v>
      </c>
      <c r="G26" t="s">
        <v>54</v>
      </c>
      <c r="H26" t="s">
        <v>54</v>
      </c>
      <c r="I26">
        <v>21</v>
      </c>
      <c r="J26" t="s">
        <v>57</v>
      </c>
      <c r="K26" t="s">
        <v>58</v>
      </c>
      <c r="L26">
        <v>2</v>
      </c>
      <c r="M26">
        <v>9</v>
      </c>
      <c r="N26">
        <v>39</v>
      </c>
      <c r="O26" t="s">
        <v>86</v>
      </c>
      <c r="P26">
        <v>15855.911340000001</v>
      </c>
      <c r="Q26" t="s">
        <v>56</v>
      </c>
      <c r="R26">
        <v>4000</v>
      </c>
      <c r="S26">
        <v>100</v>
      </c>
      <c r="T26">
        <v>26</v>
      </c>
      <c r="U26" t="s">
        <v>62</v>
      </c>
      <c r="V26">
        <v>1</v>
      </c>
      <c r="W26">
        <v>0</v>
      </c>
      <c r="X26">
        <v>5</v>
      </c>
      <c r="Y26" t="s">
        <v>51</v>
      </c>
      <c r="Z26" t="s">
        <v>60</v>
      </c>
      <c r="AA26">
        <v>0.102724521</v>
      </c>
      <c r="AB26">
        <v>0.38567103899999999</v>
      </c>
      <c r="AC26">
        <v>0.21654894099999999</v>
      </c>
      <c r="AD26">
        <v>0.160964099</v>
      </c>
      <c r="AE26">
        <v>37.314465409999997</v>
      </c>
      <c r="AF26">
        <v>0.46873419900000002</v>
      </c>
      <c r="AG26">
        <v>2.3947527750000002</v>
      </c>
      <c r="AH26">
        <v>0.28413538999999999</v>
      </c>
      <c r="AI26">
        <v>1.7499424E-2</v>
      </c>
      <c r="AJ26">
        <v>3</v>
      </c>
      <c r="AK26">
        <v>123102</v>
      </c>
      <c r="AL26">
        <v>0</v>
      </c>
      <c r="AM26" t="s">
        <v>53</v>
      </c>
      <c r="AN26">
        <v>23012007</v>
      </c>
      <c r="AO26">
        <v>31122007</v>
      </c>
      <c r="AP26">
        <v>7851.55</v>
      </c>
      <c r="AQ26">
        <v>1</v>
      </c>
      <c r="AR26">
        <v>1</v>
      </c>
      <c r="AS26">
        <v>7851.55</v>
      </c>
      <c r="AT26">
        <v>847.50335693359295</v>
      </c>
      <c r="AU26">
        <v>1052.9700660000001</v>
      </c>
      <c r="AV26">
        <v>1984.3099999999899</v>
      </c>
      <c r="AW26">
        <v>7004.0466430664073</v>
      </c>
      <c r="AX26">
        <v>6798.5799340000003</v>
      </c>
      <c r="AY26">
        <v>5867.2400000000107</v>
      </c>
      <c r="AZ26" s="1">
        <v>-0.89205910209658057</v>
      </c>
      <c r="BA26" s="1">
        <v>-0.86589016614553815</v>
      </c>
      <c r="BB26" s="1">
        <v>-0.74727155784526755</v>
      </c>
    </row>
    <row r="27" spans="1:54" x14ac:dyDescent="0.35">
      <c r="A27">
        <v>7718350</v>
      </c>
      <c r="B27">
        <v>2008</v>
      </c>
      <c r="C27">
        <v>45</v>
      </c>
      <c r="D27">
        <v>45</v>
      </c>
      <c r="E27">
        <v>51</v>
      </c>
      <c r="F27" t="s">
        <v>45</v>
      </c>
      <c r="G27" t="s">
        <v>45</v>
      </c>
      <c r="H27" t="s">
        <v>54</v>
      </c>
      <c r="I27">
        <v>24</v>
      </c>
      <c r="J27" t="s">
        <v>57</v>
      </c>
      <c r="K27" t="s">
        <v>58</v>
      </c>
      <c r="L27">
        <v>2</v>
      </c>
      <c r="M27">
        <v>4</v>
      </c>
      <c r="N27">
        <v>10</v>
      </c>
      <c r="O27" t="s">
        <v>61</v>
      </c>
      <c r="P27">
        <v>5032.8406240000004</v>
      </c>
      <c r="Q27" t="s">
        <v>49</v>
      </c>
      <c r="R27">
        <v>6000</v>
      </c>
      <c r="S27">
        <v>0</v>
      </c>
      <c r="T27">
        <v>16</v>
      </c>
      <c r="U27" t="s">
        <v>62</v>
      </c>
      <c r="V27">
        <v>0</v>
      </c>
      <c r="W27">
        <v>0</v>
      </c>
      <c r="X27">
        <v>0</v>
      </c>
      <c r="Y27" t="s">
        <v>51</v>
      </c>
      <c r="Z27" t="s">
        <v>60</v>
      </c>
      <c r="AA27">
        <v>0.220978657</v>
      </c>
      <c r="AB27">
        <v>0.35137949000000002</v>
      </c>
      <c r="AC27">
        <v>0.21759500300000001</v>
      </c>
      <c r="AD27">
        <v>0.12409429499999999</v>
      </c>
      <c r="AE27">
        <v>29.426426429999999</v>
      </c>
      <c r="AF27">
        <v>0.47882437</v>
      </c>
      <c r="AG27">
        <v>2.5504945339999998</v>
      </c>
      <c r="AH27">
        <v>0.371772039</v>
      </c>
      <c r="AI27">
        <v>2.3894331000000001E-2</v>
      </c>
      <c r="AJ27">
        <v>4</v>
      </c>
      <c r="AK27">
        <v>123105</v>
      </c>
      <c r="AL27">
        <v>0</v>
      </c>
      <c r="AM27" t="s">
        <v>53</v>
      </c>
      <c r="AN27">
        <v>11022008</v>
      </c>
      <c r="AO27">
        <v>31122008</v>
      </c>
      <c r="AP27">
        <v>1146.78</v>
      </c>
      <c r="AQ27">
        <v>1</v>
      </c>
      <c r="AR27">
        <v>1</v>
      </c>
      <c r="AS27">
        <v>1146.78</v>
      </c>
      <c r="AT27">
        <v>810.93957519531205</v>
      </c>
      <c r="AU27">
        <v>1002.734469</v>
      </c>
      <c r="AV27">
        <v>785.71</v>
      </c>
      <c r="AW27">
        <v>335.84042480468793</v>
      </c>
      <c r="AX27">
        <v>144.04553099999998</v>
      </c>
      <c r="AY27">
        <v>361.06999999999994</v>
      </c>
      <c r="AZ27" s="1">
        <v>-0.29285514641403576</v>
      </c>
      <c r="BA27" s="1">
        <v>-0.12560868780411238</v>
      </c>
      <c r="BB27" s="1">
        <v>-0.31485550846718635</v>
      </c>
    </row>
    <row r="28" spans="1:54" x14ac:dyDescent="0.35">
      <c r="A28">
        <v>5686335</v>
      </c>
      <c r="B28">
        <v>2007</v>
      </c>
      <c r="C28">
        <v>63</v>
      </c>
      <c r="D28">
        <v>51</v>
      </c>
      <c r="E28">
        <v>51</v>
      </c>
      <c r="F28" t="s">
        <v>45</v>
      </c>
      <c r="G28" t="s">
        <v>54</v>
      </c>
      <c r="H28" t="s">
        <v>54</v>
      </c>
      <c r="I28">
        <v>27</v>
      </c>
      <c r="J28" t="s">
        <v>57</v>
      </c>
      <c r="K28" t="s">
        <v>58</v>
      </c>
      <c r="L28">
        <v>2</v>
      </c>
      <c r="M28">
        <v>8</v>
      </c>
      <c r="N28">
        <v>7</v>
      </c>
      <c r="O28" t="s">
        <v>59</v>
      </c>
      <c r="P28">
        <v>3074.5599619999998</v>
      </c>
      <c r="Q28" t="s">
        <v>49</v>
      </c>
      <c r="R28">
        <v>8000</v>
      </c>
      <c r="S28">
        <v>0</v>
      </c>
      <c r="T28">
        <v>8</v>
      </c>
      <c r="U28" t="s">
        <v>62</v>
      </c>
      <c r="V28">
        <v>0</v>
      </c>
      <c r="W28">
        <v>0</v>
      </c>
      <c r="X28">
        <v>1</v>
      </c>
      <c r="Y28" t="s">
        <v>51</v>
      </c>
      <c r="Z28" t="s">
        <v>60</v>
      </c>
      <c r="AA28">
        <v>0.212740385</v>
      </c>
      <c r="AB28">
        <v>0.43810096199999998</v>
      </c>
      <c r="AC28">
        <v>0.182692308</v>
      </c>
      <c r="AD28">
        <v>0.16908595100000001</v>
      </c>
      <c r="AE28">
        <v>51.202702700000003</v>
      </c>
      <c r="AF28">
        <v>0.47620304400000002</v>
      </c>
      <c r="AG28">
        <v>2.277043269</v>
      </c>
      <c r="AH28">
        <v>0.369032423</v>
      </c>
      <c r="AI28">
        <v>2.1955578E-2</v>
      </c>
      <c r="AJ28">
        <v>3</v>
      </c>
      <c r="AK28">
        <v>123202</v>
      </c>
      <c r="AL28">
        <v>0</v>
      </c>
      <c r="AM28" t="s">
        <v>53</v>
      </c>
      <c r="AN28">
        <v>18102007</v>
      </c>
      <c r="AO28">
        <v>31122007</v>
      </c>
      <c r="AP28">
        <v>860.8</v>
      </c>
      <c r="AQ28">
        <v>1</v>
      </c>
      <c r="AR28">
        <v>1</v>
      </c>
      <c r="AS28">
        <v>860.8</v>
      </c>
      <c r="AT28">
        <v>684.17352294921795</v>
      </c>
      <c r="AU28">
        <v>705.86487360000001</v>
      </c>
      <c r="AV28">
        <v>1359.75999999999</v>
      </c>
      <c r="AW28">
        <v>176.626477050782</v>
      </c>
      <c r="AX28">
        <v>154.93512639999994</v>
      </c>
      <c r="AY28">
        <v>498.95999999999003</v>
      </c>
      <c r="AZ28" s="1">
        <v>-0.20518875122070401</v>
      </c>
      <c r="BA28" s="1">
        <v>-0.17998969144981403</v>
      </c>
      <c r="BB28" s="1">
        <v>0.57964684014868739</v>
      </c>
    </row>
    <row r="29" spans="1:54" x14ac:dyDescent="0.35">
      <c r="A29">
        <v>5883561</v>
      </c>
      <c r="B29">
        <v>2006</v>
      </c>
      <c r="C29">
        <v>51</v>
      </c>
      <c r="D29">
        <v>35</v>
      </c>
      <c r="E29">
        <v>35</v>
      </c>
      <c r="F29" t="s">
        <v>54</v>
      </c>
      <c r="G29" t="s">
        <v>45</v>
      </c>
      <c r="H29" t="s">
        <v>45</v>
      </c>
      <c r="I29">
        <v>12</v>
      </c>
      <c r="J29" t="s">
        <v>57</v>
      </c>
      <c r="K29" t="s">
        <v>58</v>
      </c>
      <c r="L29">
        <v>2</v>
      </c>
      <c r="M29">
        <v>5</v>
      </c>
      <c r="N29">
        <v>23</v>
      </c>
      <c r="O29" t="s">
        <v>55</v>
      </c>
      <c r="P29">
        <v>9885.4724430000006</v>
      </c>
      <c r="Q29" t="s">
        <v>49</v>
      </c>
      <c r="R29">
        <v>17000</v>
      </c>
      <c r="S29">
        <v>150</v>
      </c>
      <c r="T29">
        <v>18</v>
      </c>
      <c r="U29" t="s">
        <v>50</v>
      </c>
      <c r="V29">
        <v>0</v>
      </c>
      <c r="W29">
        <v>0</v>
      </c>
      <c r="X29">
        <v>0</v>
      </c>
      <c r="Y29" t="s">
        <v>51</v>
      </c>
      <c r="Z29" t="s">
        <v>60</v>
      </c>
      <c r="AA29">
        <v>0.16990920900000001</v>
      </c>
      <c r="AB29">
        <v>0.52271743800000003</v>
      </c>
      <c r="AC29">
        <v>0.17914322799999999</v>
      </c>
      <c r="AD29">
        <v>0.145007622</v>
      </c>
      <c r="AE29">
        <v>7.0727762800000002</v>
      </c>
      <c r="AF29">
        <v>0.46265243900000003</v>
      </c>
      <c r="AG29">
        <v>2.2708784080000002</v>
      </c>
      <c r="AH29">
        <v>0.41524736400000001</v>
      </c>
      <c r="AI29">
        <v>2.1627467000000001E-2</v>
      </c>
      <c r="AJ29">
        <v>6</v>
      </c>
      <c r="AK29">
        <v>123204</v>
      </c>
      <c r="AL29">
        <v>0</v>
      </c>
      <c r="AM29" t="s">
        <v>53</v>
      </c>
      <c r="AN29">
        <v>7052006</v>
      </c>
      <c r="AO29">
        <v>31122006</v>
      </c>
      <c r="AP29">
        <v>1598.81</v>
      </c>
      <c r="AQ29">
        <v>1</v>
      </c>
      <c r="AR29">
        <v>1</v>
      </c>
      <c r="AS29">
        <v>1598.81</v>
      </c>
      <c r="AT29">
        <v>591.01715087890602</v>
      </c>
      <c r="AU29">
        <v>1044.1654470000001</v>
      </c>
      <c r="AV29">
        <v>919.94</v>
      </c>
      <c r="AW29">
        <v>1007.7928491210939</v>
      </c>
      <c r="AX29">
        <v>554.64455299999986</v>
      </c>
      <c r="AY29">
        <v>678.86999999999989</v>
      </c>
      <c r="AZ29" s="1">
        <v>-0.63033934558896554</v>
      </c>
      <c r="BA29" s="1">
        <v>-0.34691086057755449</v>
      </c>
      <c r="BB29" s="1">
        <v>-0.42460955335530792</v>
      </c>
    </row>
    <row r="30" spans="1:54" x14ac:dyDescent="0.35">
      <c r="A30">
        <v>6088572</v>
      </c>
      <c r="B30">
        <v>2007</v>
      </c>
      <c r="C30">
        <v>34</v>
      </c>
      <c r="D30">
        <v>33</v>
      </c>
      <c r="E30">
        <v>33</v>
      </c>
      <c r="F30" t="s">
        <v>54</v>
      </c>
      <c r="G30" t="s">
        <v>45</v>
      </c>
      <c r="H30" t="s">
        <v>45</v>
      </c>
      <c r="I30">
        <v>12</v>
      </c>
      <c r="J30" t="s">
        <v>57</v>
      </c>
      <c r="K30" t="s">
        <v>58</v>
      </c>
      <c r="L30">
        <v>2</v>
      </c>
      <c r="M30">
        <v>2</v>
      </c>
      <c r="N30">
        <v>29</v>
      </c>
      <c r="O30" t="s">
        <v>68</v>
      </c>
      <c r="P30">
        <v>11137.438410000001</v>
      </c>
      <c r="Q30" t="s">
        <v>49</v>
      </c>
      <c r="R30">
        <v>12000</v>
      </c>
      <c r="S30">
        <v>350</v>
      </c>
      <c r="T30">
        <v>2</v>
      </c>
      <c r="U30" t="s">
        <v>62</v>
      </c>
      <c r="V30">
        <v>0</v>
      </c>
      <c r="W30">
        <v>1</v>
      </c>
      <c r="X30">
        <v>0</v>
      </c>
      <c r="Y30" t="s">
        <v>51</v>
      </c>
      <c r="Z30" t="s">
        <v>60</v>
      </c>
      <c r="AA30">
        <v>8.4159742999999995E-2</v>
      </c>
      <c r="AB30">
        <v>0.29321897600000002</v>
      </c>
      <c r="AC30">
        <v>0.26695256000000001</v>
      </c>
      <c r="AD30">
        <v>0.18601675200000001</v>
      </c>
      <c r="AE30">
        <v>33.578125</v>
      </c>
      <c r="AF30">
        <v>0.47289437000000001</v>
      </c>
      <c r="AG30">
        <v>2.3039399629999999</v>
      </c>
      <c r="AH30">
        <v>0.356371838</v>
      </c>
      <c r="AI30">
        <v>1.3049783000000001E-2</v>
      </c>
      <c r="AJ30">
        <v>1</v>
      </c>
      <c r="AK30">
        <v>123808</v>
      </c>
      <c r="AL30">
        <v>0</v>
      </c>
      <c r="AM30" t="s">
        <v>53</v>
      </c>
      <c r="AN30">
        <v>1012007</v>
      </c>
      <c r="AO30">
        <v>26052007</v>
      </c>
      <c r="AP30">
        <v>609.17999999999995</v>
      </c>
      <c r="AQ30">
        <v>1</v>
      </c>
      <c r="AR30">
        <v>1</v>
      </c>
      <c r="AS30">
        <v>609.17999999999995</v>
      </c>
      <c r="AT30">
        <v>87.854309082031193</v>
      </c>
      <c r="AU30">
        <v>1615.9959899999999</v>
      </c>
      <c r="AV30">
        <v>2511.2399999999898</v>
      </c>
      <c r="AW30">
        <v>521.32569091796881</v>
      </c>
      <c r="AX30">
        <v>1006.8159899999999</v>
      </c>
      <c r="AY30">
        <v>1902.0599999999899</v>
      </c>
      <c r="AZ30" s="1">
        <v>-0.85578267657829998</v>
      </c>
      <c r="BA30" s="1">
        <v>1.6527397320988872</v>
      </c>
      <c r="BB30" s="1">
        <v>3.1223283758494862</v>
      </c>
    </row>
    <row r="31" spans="1:54" x14ac:dyDescent="0.35">
      <c r="A31">
        <v>999458</v>
      </c>
      <c r="B31">
        <v>2005</v>
      </c>
      <c r="C31">
        <v>57</v>
      </c>
      <c r="D31">
        <v>48</v>
      </c>
      <c r="E31">
        <v>48</v>
      </c>
      <c r="F31" t="s">
        <v>45</v>
      </c>
      <c r="G31" t="s">
        <v>54</v>
      </c>
      <c r="H31" t="s">
        <v>54</v>
      </c>
      <c r="I31">
        <v>24</v>
      </c>
      <c r="J31" t="s">
        <v>57</v>
      </c>
      <c r="K31" t="s">
        <v>58</v>
      </c>
      <c r="L31">
        <v>2</v>
      </c>
      <c r="M31">
        <v>11</v>
      </c>
      <c r="N31">
        <v>32</v>
      </c>
      <c r="O31" t="s">
        <v>67</v>
      </c>
      <c r="P31">
        <v>4277.042993</v>
      </c>
      <c r="Q31" t="s">
        <v>49</v>
      </c>
      <c r="R31">
        <v>9000</v>
      </c>
      <c r="S31">
        <v>0</v>
      </c>
      <c r="T31">
        <v>10</v>
      </c>
      <c r="U31" t="s">
        <v>50</v>
      </c>
      <c r="V31">
        <v>0</v>
      </c>
      <c r="W31">
        <v>0</v>
      </c>
      <c r="X31">
        <v>2</v>
      </c>
      <c r="Y31" t="s">
        <v>51</v>
      </c>
      <c r="Z31" t="s">
        <v>89</v>
      </c>
      <c r="AA31">
        <v>0.16090047399999999</v>
      </c>
      <c r="AB31">
        <v>0.153317536</v>
      </c>
      <c r="AC31">
        <v>0.245971564</v>
      </c>
      <c r="AD31">
        <v>0.17127397899999999</v>
      </c>
      <c r="AE31">
        <v>36.963636360000002</v>
      </c>
      <c r="AF31">
        <v>0.48194786000000001</v>
      </c>
      <c r="AG31">
        <v>2.4087677730000001</v>
      </c>
      <c r="AH31">
        <v>0.32879755599999999</v>
      </c>
      <c r="AI31">
        <v>9.8583730000000001E-3</v>
      </c>
      <c r="AJ31">
        <v>7</v>
      </c>
      <c r="AK31">
        <v>124201</v>
      </c>
      <c r="AL31">
        <v>0</v>
      </c>
      <c r="AM31" t="s">
        <v>53</v>
      </c>
      <c r="AN31">
        <v>1012005</v>
      </c>
      <c r="AO31">
        <v>3122005</v>
      </c>
      <c r="AP31">
        <v>319.88</v>
      </c>
      <c r="AQ31">
        <v>1</v>
      </c>
      <c r="AR31">
        <v>1</v>
      </c>
      <c r="AS31">
        <v>319.88</v>
      </c>
      <c r="AT31">
        <v>678.45416259765602</v>
      </c>
      <c r="AU31">
        <v>495.28083880000003</v>
      </c>
      <c r="AV31">
        <v>313.31999999999903</v>
      </c>
      <c r="AW31">
        <v>358.57416259765603</v>
      </c>
      <c r="AX31">
        <v>175.40083880000003</v>
      </c>
      <c r="AY31">
        <v>6.5600000000009686</v>
      </c>
      <c r="AZ31" s="1">
        <v>1.1209646198501191</v>
      </c>
      <c r="BA31" s="1">
        <v>0.54833324621733159</v>
      </c>
      <c r="BB31" s="1">
        <v>-2.0507690383896993E-2</v>
      </c>
    </row>
    <row r="32" spans="1:54" x14ac:dyDescent="0.35">
      <c r="A32">
        <v>2719354</v>
      </c>
      <c r="B32">
        <v>2006</v>
      </c>
      <c r="C32">
        <v>40</v>
      </c>
      <c r="D32">
        <v>40</v>
      </c>
      <c r="E32">
        <v>42</v>
      </c>
      <c r="F32" t="s">
        <v>45</v>
      </c>
      <c r="G32" t="s">
        <v>45</v>
      </c>
      <c r="H32" t="s">
        <v>54</v>
      </c>
      <c r="I32">
        <v>18</v>
      </c>
      <c r="J32" t="s">
        <v>57</v>
      </c>
      <c r="K32" t="s">
        <v>78</v>
      </c>
      <c r="L32">
        <v>3</v>
      </c>
      <c r="M32">
        <v>6</v>
      </c>
      <c r="N32">
        <v>8</v>
      </c>
      <c r="O32" t="s">
        <v>93</v>
      </c>
      <c r="P32">
        <v>7468.0878849999999</v>
      </c>
      <c r="Q32" t="s">
        <v>56</v>
      </c>
      <c r="R32">
        <v>5000</v>
      </c>
      <c r="S32">
        <v>0</v>
      </c>
      <c r="T32">
        <v>8</v>
      </c>
      <c r="U32" t="s">
        <v>50</v>
      </c>
      <c r="V32">
        <v>0</v>
      </c>
      <c r="W32">
        <v>0</v>
      </c>
      <c r="X32">
        <v>1</v>
      </c>
      <c r="Y32" t="s">
        <v>51</v>
      </c>
      <c r="Z32" t="s">
        <v>65</v>
      </c>
      <c r="AA32">
        <v>0.43821719599999998</v>
      </c>
      <c r="AB32">
        <v>0.52777777800000003</v>
      </c>
      <c r="AC32">
        <v>0.123586161</v>
      </c>
      <c r="AD32">
        <v>0.136737203</v>
      </c>
      <c r="AE32">
        <v>68.680000000000007</v>
      </c>
      <c r="AF32">
        <v>0.480100951</v>
      </c>
      <c r="AG32">
        <v>2.570359281</v>
      </c>
      <c r="AH32">
        <v>0.52116166100000005</v>
      </c>
      <c r="AI32">
        <v>2.6464465999999999E-2</v>
      </c>
      <c r="AJ32">
        <v>8</v>
      </c>
      <c r="AK32">
        <v>124400</v>
      </c>
      <c r="AL32">
        <v>0</v>
      </c>
      <c r="AM32" t="s">
        <v>53</v>
      </c>
      <c r="AN32">
        <v>1012006</v>
      </c>
      <c r="AO32">
        <v>23062006</v>
      </c>
      <c r="AP32">
        <v>464.01</v>
      </c>
      <c r="AQ32">
        <v>1</v>
      </c>
      <c r="AR32">
        <v>1</v>
      </c>
      <c r="AS32">
        <v>464.01</v>
      </c>
      <c r="AT32">
        <v>667.45843505859295</v>
      </c>
      <c r="AU32">
        <v>683.396118</v>
      </c>
      <c r="AV32">
        <v>874.57</v>
      </c>
      <c r="AW32">
        <v>203.44843505859296</v>
      </c>
      <c r="AX32">
        <v>219.38611800000001</v>
      </c>
      <c r="AY32">
        <v>410.56000000000006</v>
      </c>
      <c r="AZ32" s="1">
        <v>0.43845700536323129</v>
      </c>
      <c r="BA32" s="1">
        <v>0.47280471972586802</v>
      </c>
      <c r="BB32" s="1">
        <v>0.88480851705782215</v>
      </c>
    </row>
    <row r="33" spans="1:54" x14ac:dyDescent="0.35">
      <c r="A33">
        <v>2332504</v>
      </c>
      <c r="B33">
        <v>2007</v>
      </c>
      <c r="C33">
        <v>30</v>
      </c>
      <c r="D33">
        <v>30</v>
      </c>
      <c r="E33">
        <v>56</v>
      </c>
      <c r="F33" t="s">
        <v>45</v>
      </c>
      <c r="G33" t="s">
        <v>45</v>
      </c>
      <c r="H33" t="s">
        <v>45</v>
      </c>
      <c r="I33">
        <v>9</v>
      </c>
      <c r="J33" t="s">
        <v>57</v>
      </c>
      <c r="K33" t="s">
        <v>47</v>
      </c>
      <c r="L33">
        <v>1</v>
      </c>
      <c r="M33">
        <v>6</v>
      </c>
      <c r="N33">
        <v>32</v>
      </c>
      <c r="O33" t="s">
        <v>77</v>
      </c>
      <c r="P33">
        <v>4601.0940739999996</v>
      </c>
      <c r="Q33" t="s">
        <v>49</v>
      </c>
      <c r="R33">
        <v>10000</v>
      </c>
      <c r="S33">
        <v>0</v>
      </c>
      <c r="T33">
        <v>5</v>
      </c>
      <c r="U33" t="s">
        <v>62</v>
      </c>
      <c r="V33">
        <v>1</v>
      </c>
      <c r="W33">
        <v>0</v>
      </c>
      <c r="X33">
        <v>5</v>
      </c>
      <c r="Y33" t="s">
        <v>51</v>
      </c>
      <c r="Z33" t="s">
        <v>52</v>
      </c>
      <c r="AA33">
        <v>8.8961436000000005E-2</v>
      </c>
      <c r="AB33">
        <v>0.22832075099999999</v>
      </c>
      <c r="AC33">
        <v>0.30932462799999999</v>
      </c>
      <c r="AD33">
        <v>0.156446477</v>
      </c>
      <c r="AE33">
        <v>18.841538459999999</v>
      </c>
      <c r="AF33">
        <v>0.48885441299999999</v>
      </c>
      <c r="AG33">
        <v>2.4988777799999999</v>
      </c>
      <c r="AH33">
        <v>0.33102979500000002</v>
      </c>
      <c r="AI33">
        <v>1.3141498E-2</v>
      </c>
      <c r="AJ33">
        <v>8</v>
      </c>
      <c r="AK33">
        <v>124509</v>
      </c>
      <c r="AL33">
        <v>1</v>
      </c>
      <c r="AM33" t="s">
        <v>53</v>
      </c>
      <c r="AN33">
        <v>1012007</v>
      </c>
      <c r="AO33">
        <v>9102007</v>
      </c>
      <c r="AP33">
        <v>1335.77</v>
      </c>
      <c r="AQ33">
        <v>1</v>
      </c>
      <c r="AR33">
        <v>1</v>
      </c>
      <c r="AS33">
        <v>1335.77</v>
      </c>
      <c r="AT33">
        <v>636.68438720703102</v>
      </c>
      <c r="AU33">
        <v>520.34999159999995</v>
      </c>
      <c r="AV33">
        <v>503.01999999999902</v>
      </c>
      <c r="AW33">
        <v>699.08561279296896</v>
      </c>
      <c r="AX33">
        <v>815.42000840000003</v>
      </c>
      <c r="AY33">
        <v>832.75000000000091</v>
      </c>
      <c r="AZ33" s="1">
        <v>-0.52335777326408661</v>
      </c>
      <c r="BA33" s="1">
        <v>-0.61044941000321917</v>
      </c>
      <c r="BB33" s="1">
        <v>-0.6234231941127597</v>
      </c>
    </row>
    <row r="34" spans="1:54" x14ac:dyDescent="0.35">
      <c r="A34">
        <v>6382776</v>
      </c>
      <c r="B34">
        <v>2008</v>
      </c>
      <c r="C34">
        <v>31</v>
      </c>
      <c r="D34">
        <v>31</v>
      </c>
      <c r="E34">
        <v>34</v>
      </c>
      <c r="F34" t="s">
        <v>54</v>
      </c>
      <c r="G34" t="s">
        <v>54</v>
      </c>
      <c r="H34" t="s">
        <v>45</v>
      </c>
      <c r="I34">
        <v>9</v>
      </c>
      <c r="J34" t="s">
        <v>57</v>
      </c>
      <c r="K34" t="s">
        <v>58</v>
      </c>
      <c r="L34">
        <v>2</v>
      </c>
      <c r="M34">
        <v>7</v>
      </c>
      <c r="N34">
        <v>14</v>
      </c>
      <c r="O34" t="s">
        <v>97</v>
      </c>
      <c r="P34">
        <v>100</v>
      </c>
      <c r="Q34" t="s">
        <v>56</v>
      </c>
      <c r="R34">
        <v>8000</v>
      </c>
      <c r="S34">
        <v>0</v>
      </c>
      <c r="T34">
        <v>1</v>
      </c>
      <c r="U34" t="s">
        <v>62</v>
      </c>
      <c r="V34">
        <v>1</v>
      </c>
      <c r="W34">
        <v>0</v>
      </c>
      <c r="X34">
        <v>0</v>
      </c>
      <c r="Y34" t="s">
        <v>51</v>
      </c>
      <c r="Z34" t="s">
        <v>60</v>
      </c>
      <c r="AA34">
        <v>5.0556586000000001E-2</v>
      </c>
      <c r="AB34">
        <v>0.17161409999999999</v>
      </c>
      <c r="AC34">
        <v>0.47495361800000002</v>
      </c>
      <c r="AD34">
        <v>0.19001126600000001</v>
      </c>
      <c r="AE34">
        <v>1.9755192880000001</v>
      </c>
      <c r="AF34">
        <v>0.482726249</v>
      </c>
      <c r="AG34">
        <v>2.470315399</v>
      </c>
      <c r="AH34">
        <v>0.26694473400000002</v>
      </c>
      <c r="AI34">
        <v>6.5172049999999999E-3</v>
      </c>
      <c r="AJ34">
        <v>2</v>
      </c>
      <c r="AK34">
        <v>124807</v>
      </c>
      <c r="AL34">
        <v>1</v>
      </c>
      <c r="AM34" t="s">
        <v>66</v>
      </c>
      <c r="AN34">
        <v>1012008</v>
      </c>
      <c r="AO34">
        <v>2032008</v>
      </c>
      <c r="AP34">
        <v>630.35</v>
      </c>
      <c r="AQ34">
        <v>1</v>
      </c>
      <c r="AR34">
        <v>1</v>
      </c>
      <c r="AS34">
        <v>630.35</v>
      </c>
      <c r="AT34">
        <v>1319.7490234375</v>
      </c>
      <c r="AU34">
        <v>1015.1467270000001</v>
      </c>
      <c r="AV34">
        <v>1901.8699999999899</v>
      </c>
      <c r="AW34">
        <v>689.39902343749998</v>
      </c>
      <c r="AX34">
        <v>384.79672700000003</v>
      </c>
      <c r="AY34">
        <v>1271.51999999999</v>
      </c>
      <c r="AZ34" s="1">
        <v>1.0936765660942331</v>
      </c>
      <c r="BA34" s="1">
        <v>0.61044931704608563</v>
      </c>
      <c r="BB34" s="1">
        <v>2.0171650670262391</v>
      </c>
    </row>
    <row r="35" spans="1:54" x14ac:dyDescent="0.35">
      <c r="A35">
        <v>8683121</v>
      </c>
      <c r="B35">
        <v>2008</v>
      </c>
      <c r="C35">
        <v>37</v>
      </c>
      <c r="D35">
        <v>31</v>
      </c>
      <c r="E35">
        <v>31</v>
      </c>
      <c r="F35" t="s">
        <v>54</v>
      </c>
      <c r="G35" t="s">
        <v>45</v>
      </c>
      <c r="H35" t="s">
        <v>45</v>
      </c>
      <c r="I35">
        <v>8</v>
      </c>
      <c r="J35" t="s">
        <v>57</v>
      </c>
      <c r="K35" t="s">
        <v>58</v>
      </c>
      <c r="L35">
        <v>2</v>
      </c>
      <c r="M35">
        <v>8</v>
      </c>
      <c r="N35">
        <v>27</v>
      </c>
      <c r="O35" t="s">
        <v>75</v>
      </c>
      <c r="P35">
        <v>7224.1292830000002</v>
      </c>
      <c r="Q35" t="s">
        <v>56</v>
      </c>
      <c r="R35">
        <v>3000</v>
      </c>
      <c r="S35">
        <v>50</v>
      </c>
      <c r="T35">
        <v>11</v>
      </c>
      <c r="U35" t="s">
        <v>50</v>
      </c>
      <c r="V35">
        <v>0</v>
      </c>
      <c r="W35">
        <v>0</v>
      </c>
      <c r="X35">
        <v>0</v>
      </c>
      <c r="Y35" t="s">
        <v>51</v>
      </c>
      <c r="Z35" t="s">
        <v>65</v>
      </c>
      <c r="AA35">
        <v>0.16225234599999999</v>
      </c>
      <c r="AB35">
        <v>0.30072992700000001</v>
      </c>
      <c r="AC35">
        <v>0.27028154300000001</v>
      </c>
      <c r="AD35">
        <v>0.142040534</v>
      </c>
      <c r="AE35">
        <v>33.466666670000002</v>
      </c>
      <c r="AF35">
        <v>0.492118483</v>
      </c>
      <c r="AG35">
        <v>2.4079249219999999</v>
      </c>
      <c r="AH35">
        <v>0.401802885</v>
      </c>
      <c r="AI35">
        <v>1.2740385E-2</v>
      </c>
      <c r="AJ35">
        <v>4</v>
      </c>
      <c r="AK35">
        <v>126302</v>
      </c>
      <c r="AL35">
        <v>0</v>
      </c>
      <c r="AM35" t="s">
        <v>53</v>
      </c>
      <c r="AN35">
        <v>27062008</v>
      </c>
      <c r="AO35">
        <v>31122008</v>
      </c>
      <c r="AP35">
        <v>1456.13</v>
      </c>
      <c r="AQ35">
        <v>1</v>
      </c>
      <c r="AR35">
        <v>1</v>
      </c>
      <c r="AS35">
        <v>1456.13</v>
      </c>
      <c r="AT35">
        <v>1459.92858886718</v>
      </c>
      <c r="AU35">
        <v>1073.460221</v>
      </c>
      <c r="AV35">
        <v>2021.64</v>
      </c>
      <c r="AW35">
        <v>3.7985888671798875</v>
      </c>
      <c r="AX35">
        <v>382.66977900000006</v>
      </c>
      <c r="AY35">
        <v>565.51</v>
      </c>
      <c r="AZ35" s="1">
        <v>2.6086880066888973E-3</v>
      </c>
      <c r="BA35" s="1">
        <v>-0.26279918619903442</v>
      </c>
      <c r="BB35" s="1">
        <v>0.38836504982384801</v>
      </c>
    </row>
    <row r="36" spans="1:54" x14ac:dyDescent="0.35">
      <c r="A36">
        <v>6204721</v>
      </c>
      <c r="B36">
        <v>2006</v>
      </c>
      <c r="C36">
        <v>60</v>
      </c>
      <c r="D36">
        <v>59</v>
      </c>
      <c r="E36">
        <v>59</v>
      </c>
      <c r="F36" t="s">
        <v>54</v>
      </c>
      <c r="G36" t="s">
        <v>45</v>
      </c>
      <c r="H36" t="s">
        <v>45</v>
      </c>
      <c r="I36">
        <v>39</v>
      </c>
      <c r="J36" t="s">
        <v>57</v>
      </c>
      <c r="K36" t="s">
        <v>58</v>
      </c>
      <c r="L36">
        <v>2</v>
      </c>
      <c r="M36">
        <v>6</v>
      </c>
      <c r="N36">
        <v>27</v>
      </c>
      <c r="O36" t="s">
        <v>75</v>
      </c>
      <c r="P36">
        <v>19967.667939999999</v>
      </c>
      <c r="Q36" t="s">
        <v>49</v>
      </c>
      <c r="R36">
        <v>10000</v>
      </c>
      <c r="S36">
        <v>100</v>
      </c>
      <c r="T36">
        <v>12</v>
      </c>
      <c r="U36" t="s">
        <v>62</v>
      </c>
      <c r="V36">
        <v>0</v>
      </c>
      <c r="W36">
        <v>0</v>
      </c>
      <c r="X36">
        <v>0</v>
      </c>
      <c r="Y36" t="s">
        <v>51</v>
      </c>
      <c r="Z36" t="s">
        <v>52</v>
      </c>
      <c r="AA36">
        <v>0.21017514600000001</v>
      </c>
      <c r="AB36">
        <v>0.371559633</v>
      </c>
      <c r="AC36">
        <v>0.11426188499999999</v>
      </c>
      <c r="AD36">
        <v>0.11105746</v>
      </c>
      <c r="AE36">
        <v>68.274725279999998</v>
      </c>
      <c r="AF36">
        <v>0.48446805100000001</v>
      </c>
      <c r="AG36">
        <v>2.5909090909999999</v>
      </c>
      <c r="AH36">
        <v>0.412203074</v>
      </c>
      <c r="AI36">
        <v>2.6781556000000001E-2</v>
      </c>
      <c r="AJ36">
        <v>5</v>
      </c>
      <c r="AK36">
        <v>126604</v>
      </c>
      <c r="AL36">
        <v>0</v>
      </c>
      <c r="AM36" t="s">
        <v>53</v>
      </c>
      <c r="AN36">
        <v>9062006</v>
      </c>
      <c r="AO36">
        <v>31122006</v>
      </c>
      <c r="AP36">
        <v>905.94</v>
      </c>
      <c r="AQ36">
        <v>1</v>
      </c>
      <c r="AR36">
        <v>1</v>
      </c>
      <c r="AS36">
        <v>905.94</v>
      </c>
      <c r="AT36">
        <v>1245.15478515625</v>
      </c>
      <c r="AU36">
        <v>1213.9788430000001</v>
      </c>
      <c r="AV36">
        <v>582.79999999999905</v>
      </c>
      <c r="AW36">
        <v>339.21478515624995</v>
      </c>
      <c r="AX36">
        <v>308.03884300000004</v>
      </c>
      <c r="AY36">
        <v>323.14000000000101</v>
      </c>
      <c r="AZ36" s="1">
        <v>0.37443405209644109</v>
      </c>
      <c r="BA36" s="1">
        <v>0.34002124092103236</v>
      </c>
      <c r="BB36" s="1">
        <v>-0.356690288540081</v>
      </c>
    </row>
    <row r="37" spans="1:54" x14ac:dyDescent="0.35">
      <c r="A37">
        <v>4764374</v>
      </c>
      <c r="B37">
        <v>2007</v>
      </c>
      <c r="C37">
        <v>54</v>
      </c>
      <c r="D37">
        <v>54</v>
      </c>
      <c r="E37">
        <v>62</v>
      </c>
      <c r="F37" t="s">
        <v>45</v>
      </c>
      <c r="G37" t="s">
        <v>45</v>
      </c>
      <c r="H37" t="s">
        <v>54</v>
      </c>
      <c r="I37">
        <v>31</v>
      </c>
      <c r="J37" t="s">
        <v>57</v>
      </c>
      <c r="K37" t="s">
        <v>58</v>
      </c>
      <c r="L37">
        <v>2</v>
      </c>
      <c r="M37">
        <v>10</v>
      </c>
      <c r="N37">
        <v>13</v>
      </c>
      <c r="O37" t="s">
        <v>77</v>
      </c>
      <c r="P37">
        <v>5378.037437</v>
      </c>
      <c r="Q37" t="s">
        <v>49</v>
      </c>
      <c r="R37">
        <v>4000</v>
      </c>
      <c r="S37">
        <v>150</v>
      </c>
      <c r="T37">
        <v>15</v>
      </c>
      <c r="U37" t="s">
        <v>62</v>
      </c>
      <c r="V37">
        <v>0</v>
      </c>
      <c r="W37">
        <v>0</v>
      </c>
      <c r="X37">
        <v>1</v>
      </c>
      <c r="Y37" t="s">
        <v>63</v>
      </c>
      <c r="Z37" t="s">
        <v>60</v>
      </c>
      <c r="AA37">
        <v>0.17954545499999999</v>
      </c>
      <c r="AB37">
        <v>0.25613636400000001</v>
      </c>
      <c r="AC37">
        <v>0.20499999999999999</v>
      </c>
      <c r="AD37">
        <v>0.14913784399999999</v>
      </c>
      <c r="AE37">
        <v>50.856410259999997</v>
      </c>
      <c r="AF37">
        <v>0.469597661</v>
      </c>
      <c r="AG37">
        <v>2.2538636360000002</v>
      </c>
      <c r="AH37">
        <v>0.30059766399999999</v>
      </c>
      <c r="AI37">
        <v>1.1817441E-2</v>
      </c>
      <c r="AJ37">
        <v>3</v>
      </c>
      <c r="AK37">
        <v>126705</v>
      </c>
      <c r="AL37">
        <v>0</v>
      </c>
      <c r="AM37" t="s">
        <v>53</v>
      </c>
      <c r="AN37">
        <v>1012007</v>
      </c>
      <c r="AO37">
        <v>23102007</v>
      </c>
      <c r="AP37">
        <v>467.5</v>
      </c>
      <c r="AQ37">
        <v>1</v>
      </c>
      <c r="AR37">
        <v>1</v>
      </c>
      <c r="AS37">
        <v>467.5</v>
      </c>
      <c r="AT37">
        <v>625.50421142578102</v>
      </c>
      <c r="AU37">
        <v>713.11297930000001</v>
      </c>
      <c r="AV37">
        <v>1276.28999999999</v>
      </c>
      <c r="AW37">
        <v>158.00421142578102</v>
      </c>
      <c r="AX37">
        <v>245.61297930000001</v>
      </c>
      <c r="AY37">
        <v>808.78999999998996</v>
      </c>
      <c r="AZ37" s="1">
        <v>0.33797692283589531</v>
      </c>
      <c r="BA37" s="1">
        <v>0.52537535679144387</v>
      </c>
      <c r="BB37" s="1">
        <v>1.7300320855614757</v>
      </c>
    </row>
    <row r="38" spans="1:54" x14ac:dyDescent="0.35">
      <c r="A38">
        <v>5919368</v>
      </c>
      <c r="B38">
        <v>2006</v>
      </c>
      <c r="C38">
        <v>31</v>
      </c>
      <c r="D38">
        <v>31</v>
      </c>
      <c r="E38">
        <v>39</v>
      </c>
      <c r="F38" t="s">
        <v>45</v>
      </c>
      <c r="G38" t="s">
        <v>45</v>
      </c>
      <c r="H38" t="s">
        <v>54</v>
      </c>
      <c r="I38">
        <v>10</v>
      </c>
      <c r="J38" t="s">
        <v>57</v>
      </c>
      <c r="K38" t="s">
        <v>58</v>
      </c>
      <c r="L38">
        <v>2</v>
      </c>
      <c r="M38">
        <v>4</v>
      </c>
      <c r="N38">
        <v>16</v>
      </c>
      <c r="O38" t="s">
        <v>85</v>
      </c>
      <c r="P38">
        <v>100</v>
      </c>
      <c r="Q38" t="s">
        <v>56</v>
      </c>
      <c r="R38">
        <v>6000</v>
      </c>
      <c r="S38">
        <v>100</v>
      </c>
      <c r="T38">
        <v>7</v>
      </c>
      <c r="U38" t="s">
        <v>50</v>
      </c>
      <c r="V38">
        <v>0</v>
      </c>
      <c r="W38">
        <v>0</v>
      </c>
      <c r="X38">
        <v>0</v>
      </c>
      <c r="Y38" t="s">
        <v>51</v>
      </c>
      <c r="Z38" t="s">
        <v>65</v>
      </c>
      <c r="AA38">
        <v>0.17954545499999999</v>
      </c>
      <c r="AB38">
        <v>0.25613636400000001</v>
      </c>
      <c r="AC38">
        <v>0.20499999999999999</v>
      </c>
      <c r="AD38">
        <v>0.14913784399999999</v>
      </c>
      <c r="AE38">
        <v>50.856410259999997</v>
      </c>
      <c r="AF38">
        <v>0.469597661</v>
      </c>
      <c r="AG38">
        <v>2.2538636360000002</v>
      </c>
      <c r="AH38">
        <v>0.30059766399999999</v>
      </c>
      <c r="AI38">
        <v>1.1817441E-2</v>
      </c>
      <c r="AJ38">
        <v>1</v>
      </c>
      <c r="AK38">
        <v>126705</v>
      </c>
      <c r="AL38">
        <v>0</v>
      </c>
      <c r="AM38" t="s">
        <v>53</v>
      </c>
      <c r="AN38">
        <v>12042006</v>
      </c>
      <c r="AO38">
        <v>31122006</v>
      </c>
      <c r="AP38">
        <v>1017.57</v>
      </c>
      <c r="AQ38">
        <v>1</v>
      </c>
      <c r="AR38">
        <v>1</v>
      </c>
      <c r="AS38">
        <v>1017.57</v>
      </c>
      <c r="AT38">
        <v>1072.44812011718</v>
      </c>
      <c r="AU38">
        <v>833.68470920000004</v>
      </c>
      <c r="AV38">
        <v>652.5</v>
      </c>
      <c r="AW38">
        <v>54.878120117179947</v>
      </c>
      <c r="AX38">
        <v>183.88529080000001</v>
      </c>
      <c r="AY38">
        <v>365.07000000000005</v>
      </c>
      <c r="AZ38" s="1">
        <v>5.3930560174906939E-2</v>
      </c>
      <c r="BA38" s="1">
        <v>-0.18071021236868223</v>
      </c>
      <c r="BB38" s="1">
        <v>-0.35876647306819187</v>
      </c>
    </row>
    <row r="39" spans="1:54" x14ac:dyDescent="0.35">
      <c r="A39">
        <v>3977095</v>
      </c>
      <c r="B39">
        <v>2008</v>
      </c>
      <c r="C39">
        <v>43</v>
      </c>
      <c r="D39">
        <v>43</v>
      </c>
      <c r="E39">
        <v>51</v>
      </c>
      <c r="F39" t="s">
        <v>45</v>
      </c>
      <c r="G39" t="s">
        <v>45</v>
      </c>
      <c r="H39" t="s">
        <v>54</v>
      </c>
      <c r="I39">
        <v>20</v>
      </c>
      <c r="J39" t="s">
        <v>46</v>
      </c>
      <c r="K39" t="s">
        <v>78</v>
      </c>
      <c r="L39">
        <v>3</v>
      </c>
      <c r="M39">
        <v>7</v>
      </c>
      <c r="N39">
        <v>13</v>
      </c>
      <c r="O39" t="s">
        <v>61</v>
      </c>
      <c r="P39">
        <v>5498.5743000000002</v>
      </c>
      <c r="Q39" t="s">
        <v>49</v>
      </c>
      <c r="R39">
        <v>10000</v>
      </c>
      <c r="S39">
        <v>100</v>
      </c>
      <c r="T39">
        <v>24</v>
      </c>
      <c r="U39" t="s">
        <v>50</v>
      </c>
      <c r="V39">
        <v>0</v>
      </c>
      <c r="W39">
        <v>0</v>
      </c>
      <c r="X39">
        <v>2</v>
      </c>
      <c r="Y39" t="s">
        <v>51</v>
      </c>
      <c r="Z39" t="s">
        <v>60</v>
      </c>
      <c r="AA39">
        <v>0.192106791</v>
      </c>
      <c r="AB39">
        <v>0.35693557799999998</v>
      </c>
      <c r="AC39">
        <v>0.16773070200000001</v>
      </c>
      <c r="AD39">
        <v>0.15590253100000001</v>
      </c>
      <c r="AE39">
        <v>18.70353982</v>
      </c>
      <c r="AF39">
        <v>0.48923586499999999</v>
      </c>
      <c r="AG39">
        <v>2.453279164</v>
      </c>
      <c r="AH39">
        <v>0.447927199</v>
      </c>
      <c r="AI39">
        <v>2.3592854999999999E-2</v>
      </c>
      <c r="AJ39">
        <v>10</v>
      </c>
      <c r="AK39">
        <v>126904</v>
      </c>
      <c r="AL39">
        <v>0</v>
      </c>
      <c r="AM39" t="s">
        <v>53</v>
      </c>
      <c r="AN39">
        <v>1012008</v>
      </c>
      <c r="AO39">
        <v>24122008</v>
      </c>
      <c r="AP39">
        <v>807.4</v>
      </c>
      <c r="AQ39">
        <v>1</v>
      </c>
      <c r="AR39">
        <v>1</v>
      </c>
      <c r="AS39">
        <v>807.4</v>
      </c>
      <c r="AT39">
        <v>571.05798339843705</v>
      </c>
      <c r="AU39">
        <v>485.82699280000003</v>
      </c>
      <c r="AV39">
        <v>1478.38</v>
      </c>
      <c r="AW39">
        <v>236.34201660156293</v>
      </c>
      <c r="AX39">
        <v>321.57300719999995</v>
      </c>
      <c r="AY39">
        <v>670.98000000000013</v>
      </c>
      <c r="AZ39" s="1">
        <v>-0.29271986202819289</v>
      </c>
      <c r="BA39" s="1">
        <v>-0.39828214912063409</v>
      </c>
      <c r="BB39" s="1">
        <v>0.83103789943027029</v>
      </c>
    </row>
    <row r="40" spans="1:54" x14ac:dyDescent="0.35">
      <c r="A40">
        <v>6477714</v>
      </c>
      <c r="B40">
        <v>2008</v>
      </c>
      <c r="C40">
        <v>36</v>
      </c>
      <c r="D40">
        <v>36</v>
      </c>
      <c r="E40">
        <v>46</v>
      </c>
      <c r="F40" t="s">
        <v>54</v>
      </c>
      <c r="G40" t="s">
        <v>54</v>
      </c>
      <c r="H40" t="s">
        <v>45</v>
      </c>
      <c r="I40">
        <v>13</v>
      </c>
      <c r="J40" t="s">
        <v>57</v>
      </c>
      <c r="K40" t="s">
        <v>58</v>
      </c>
      <c r="L40">
        <v>2</v>
      </c>
      <c r="M40">
        <v>7</v>
      </c>
      <c r="N40">
        <v>10</v>
      </c>
      <c r="O40" t="s">
        <v>61</v>
      </c>
      <c r="P40">
        <v>5162.7733260000005</v>
      </c>
      <c r="Q40" t="s">
        <v>56</v>
      </c>
      <c r="R40">
        <v>10000</v>
      </c>
      <c r="S40">
        <v>50</v>
      </c>
      <c r="T40">
        <v>16</v>
      </c>
      <c r="U40" t="s">
        <v>50</v>
      </c>
      <c r="V40">
        <v>0</v>
      </c>
      <c r="W40">
        <v>1</v>
      </c>
      <c r="X40">
        <v>1</v>
      </c>
      <c r="Y40" t="s">
        <v>63</v>
      </c>
      <c r="Z40" t="s">
        <v>60</v>
      </c>
      <c r="AA40">
        <v>4.0585311999999998E-2</v>
      </c>
      <c r="AB40">
        <v>0.10381005</v>
      </c>
      <c r="AC40">
        <v>0.50552181100000004</v>
      </c>
      <c r="AD40">
        <v>0.20884715500000001</v>
      </c>
      <c r="AE40">
        <v>8.4020912550000002</v>
      </c>
      <c r="AF40">
        <v>0.48636723599999998</v>
      </c>
      <c r="AG40">
        <v>2.4403644400000002</v>
      </c>
      <c r="AH40">
        <v>0.24007330499999999</v>
      </c>
      <c r="AI40">
        <v>7.0250460000000001E-3</v>
      </c>
      <c r="AJ40">
        <v>5</v>
      </c>
      <c r="AK40">
        <v>127402</v>
      </c>
      <c r="AL40">
        <v>0</v>
      </c>
      <c r="AM40" t="s">
        <v>53</v>
      </c>
      <c r="AN40">
        <v>7032008</v>
      </c>
      <c r="AO40">
        <v>31122008</v>
      </c>
      <c r="AP40">
        <v>372.39</v>
      </c>
      <c r="AQ40">
        <v>1</v>
      </c>
      <c r="AR40">
        <v>1</v>
      </c>
      <c r="AS40">
        <v>372.39</v>
      </c>
      <c r="AT40">
        <v>726.87957763671795</v>
      </c>
      <c r="AU40">
        <v>697.92072189999999</v>
      </c>
      <c r="AV40">
        <v>208.37</v>
      </c>
      <c r="AW40">
        <v>354.48957763671797</v>
      </c>
      <c r="AX40">
        <v>325.5307219</v>
      </c>
      <c r="AY40">
        <v>164.01999999999998</v>
      </c>
      <c r="AZ40" s="1">
        <v>0.95193097998527887</v>
      </c>
      <c r="BA40" s="1">
        <v>0.87416612127071081</v>
      </c>
      <c r="BB40" s="1">
        <v>-0.44045221407664004</v>
      </c>
    </row>
    <row r="41" spans="1:54" x14ac:dyDescent="0.35">
      <c r="A41">
        <v>1590983</v>
      </c>
      <c r="B41">
        <v>2005</v>
      </c>
      <c r="C41">
        <v>79</v>
      </c>
      <c r="D41">
        <v>70</v>
      </c>
      <c r="E41">
        <v>70</v>
      </c>
      <c r="F41" t="s">
        <v>45</v>
      </c>
      <c r="G41" t="s">
        <v>54</v>
      </c>
      <c r="H41" t="s">
        <v>54</v>
      </c>
      <c r="I41">
        <v>49</v>
      </c>
      <c r="J41" t="s">
        <v>57</v>
      </c>
      <c r="K41" t="s">
        <v>58</v>
      </c>
      <c r="L41">
        <v>2</v>
      </c>
      <c r="M41">
        <v>7</v>
      </c>
      <c r="N41">
        <v>14</v>
      </c>
      <c r="O41" t="s">
        <v>61</v>
      </c>
      <c r="P41">
        <v>8805.5903479999997</v>
      </c>
      <c r="Q41" t="s">
        <v>49</v>
      </c>
      <c r="R41">
        <v>8000</v>
      </c>
      <c r="S41">
        <v>100</v>
      </c>
      <c r="T41">
        <v>2</v>
      </c>
      <c r="U41" t="s">
        <v>62</v>
      </c>
      <c r="V41">
        <v>0</v>
      </c>
      <c r="W41">
        <v>0</v>
      </c>
      <c r="X41">
        <v>1</v>
      </c>
      <c r="Y41" t="s">
        <v>51</v>
      </c>
      <c r="Z41" t="s">
        <v>60</v>
      </c>
      <c r="AA41">
        <v>4.1168659000000003E-2</v>
      </c>
      <c r="AB41">
        <v>0.12771137699999999</v>
      </c>
      <c r="AC41">
        <v>0.46834882700000002</v>
      </c>
      <c r="AD41">
        <v>0.21753954</v>
      </c>
      <c r="AE41">
        <v>14.003978780000001</v>
      </c>
      <c r="AF41">
        <v>0.47798086899999997</v>
      </c>
      <c r="AG41">
        <v>2.3370960599999999</v>
      </c>
      <c r="AH41">
        <v>0.20516232000000001</v>
      </c>
      <c r="AI41">
        <v>5.8541779999999998E-3</v>
      </c>
      <c r="AJ41">
        <v>9</v>
      </c>
      <c r="AK41">
        <v>127404</v>
      </c>
      <c r="AL41">
        <v>0</v>
      </c>
      <c r="AM41" t="s">
        <v>53</v>
      </c>
      <c r="AN41">
        <v>1012005</v>
      </c>
      <c r="AO41">
        <v>4072005</v>
      </c>
      <c r="AP41">
        <v>1283.47</v>
      </c>
      <c r="AQ41">
        <v>1</v>
      </c>
      <c r="AR41">
        <v>1</v>
      </c>
      <c r="AS41">
        <v>1283.47</v>
      </c>
      <c r="AT41">
        <v>991.361572265625</v>
      </c>
      <c r="AU41">
        <v>869.89863909999997</v>
      </c>
      <c r="AV41">
        <v>97.25</v>
      </c>
      <c r="AW41">
        <v>292.10842773437503</v>
      </c>
      <c r="AX41">
        <v>413.57136090000006</v>
      </c>
      <c r="AY41">
        <v>1186.22</v>
      </c>
      <c r="AZ41" s="1">
        <v>-0.22759271952938132</v>
      </c>
      <c r="BA41" s="1">
        <v>-0.32222908279897466</v>
      </c>
      <c r="BB41" s="1">
        <v>-0.92422884835640884</v>
      </c>
    </row>
    <row r="42" spans="1:54" x14ac:dyDescent="0.35">
      <c r="A42">
        <v>854712</v>
      </c>
      <c r="B42">
        <v>2007</v>
      </c>
      <c r="C42">
        <v>64</v>
      </c>
      <c r="D42">
        <v>37</v>
      </c>
      <c r="E42">
        <v>37</v>
      </c>
      <c r="F42" t="s">
        <v>54</v>
      </c>
      <c r="G42" t="s">
        <v>45</v>
      </c>
      <c r="H42" t="s">
        <v>45</v>
      </c>
      <c r="I42">
        <v>15</v>
      </c>
      <c r="J42" t="s">
        <v>57</v>
      </c>
      <c r="K42" t="s">
        <v>58</v>
      </c>
      <c r="L42">
        <v>2</v>
      </c>
      <c r="M42">
        <v>4</v>
      </c>
      <c r="N42">
        <v>13</v>
      </c>
      <c r="O42" t="s">
        <v>55</v>
      </c>
      <c r="P42">
        <v>7753.5301490000002</v>
      </c>
      <c r="Q42" t="s">
        <v>49</v>
      </c>
      <c r="R42">
        <v>28000</v>
      </c>
      <c r="S42">
        <v>50</v>
      </c>
      <c r="T42">
        <v>7</v>
      </c>
      <c r="U42" t="s">
        <v>62</v>
      </c>
      <c r="V42">
        <v>1</v>
      </c>
      <c r="W42">
        <v>0</v>
      </c>
      <c r="X42">
        <v>6</v>
      </c>
      <c r="Y42" t="s">
        <v>51</v>
      </c>
      <c r="Z42" t="s">
        <v>60</v>
      </c>
      <c r="AA42">
        <v>4.0784833E-2</v>
      </c>
      <c r="AB42">
        <v>0.114858907</v>
      </c>
      <c r="AC42">
        <v>0.475308642</v>
      </c>
      <c r="AD42">
        <v>0.13508082099999999</v>
      </c>
      <c r="AE42">
        <v>20.220848060000002</v>
      </c>
      <c r="AF42">
        <v>0.48536478799999999</v>
      </c>
      <c r="AG42">
        <v>2.5231481480000002</v>
      </c>
      <c r="AH42">
        <v>0.222886524</v>
      </c>
      <c r="AI42">
        <v>4.4242500000000002E-3</v>
      </c>
      <c r="AJ42">
        <v>6</v>
      </c>
      <c r="AK42">
        <v>129004</v>
      </c>
      <c r="AL42">
        <v>0</v>
      </c>
      <c r="AM42" t="s">
        <v>53</v>
      </c>
      <c r="AN42">
        <v>1012007</v>
      </c>
      <c r="AO42">
        <v>23022007</v>
      </c>
      <c r="AP42">
        <v>1613.15</v>
      </c>
      <c r="AQ42">
        <v>1</v>
      </c>
      <c r="AR42">
        <v>1</v>
      </c>
      <c r="AS42">
        <v>1613.15</v>
      </c>
      <c r="AT42">
        <v>781.213623046875</v>
      </c>
      <c r="AU42">
        <v>856.02840939999999</v>
      </c>
      <c r="AV42">
        <v>2711.73</v>
      </c>
      <c r="AW42">
        <v>831.93637695312509</v>
      </c>
      <c r="AX42">
        <v>757.1215906000001</v>
      </c>
      <c r="AY42">
        <v>1098.58</v>
      </c>
      <c r="AZ42" s="1">
        <v>-0.51572164829874789</v>
      </c>
      <c r="BA42" s="1">
        <v>-0.46934357660477954</v>
      </c>
      <c r="BB42" s="1">
        <v>0.68101540464308963</v>
      </c>
    </row>
    <row r="43" spans="1:54" x14ac:dyDescent="0.35">
      <c r="A43">
        <v>4304022</v>
      </c>
      <c r="B43">
        <v>2006</v>
      </c>
      <c r="C43">
        <v>35</v>
      </c>
      <c r="D43">
        <v>35</v>
      </c>
      <c r="E43">
        <v>61</v>
      </c>
      <c r="F43" t="s">
        <v>54</v>
      </c>
      <c r="G43" t="s">
        <v>54</v>
      </c>
      <c r="H43" t="s">
        <v>45</v>
      </c>
      <c r="I43">
        <v>13</v>
      </c>
      <c r="J43" t="s">
        <v>57</v>
      </c>
      <c r="K43" t="s">
        <v>58</v>
      </c>
      <c r="L43">
        <v>2</v>
      </c>
      <c r="M43">
        <v>6</v>
      </c>
      <c r="N43">
        <v>16</v>
      </c>
      <c r="O43" t="s">
        <v>91</v>
      </c>
      <c r="P43">
        <v>100</v>
      </c>
      <c r="Q43" t="s">
        <v>56</v>
      </c>
      <c r="R43">
        <v>10000</v>
      </c>
      <c r="S43">
        <v>50</v>
      </c>
      <c r="T43">
        <v>1</v>
      </c>
      <c r="U43" t="s">
        <v>62</v>
      </c>
      <c r="V43">
        <v>0</v>
      </c>
      <c r="W43">
        <v>0</v>
      </c>
      <c r="X43">
        <v>0</v>
      </c>
      <c r="Y43" t="s">
        <v>63</v>
      </c>
      <c r="Z43" t="s">
        <v>60</v>
      </c>
      <c r="AA43">
        <v>4.0784833E-2</v>
      </c>
      <c r="AB43">
        <v>0.114858907</v>
      </c>
      <c r="AC43">
        <v>0.475308642</v>
      </c>
      <c r="AD43">
        <v>0.13508082099999999</v>
      </c>
      <c r="AE43">
        <v>20.220848060000002</v>
      </c>
      <c r="AF43">
        <v>0.48536478799999999</v>
      </c>
      <c r="AG43">
        <v>2.5231481480000002</v>
      </c>
      <c r="AH43">
        <v>0.222886524</v>
      </c>
      <c r="AI43">
        <v>4.4242500000000002E-3</v>
      </c>
      <c r="AJ43">
        <v>2</v>
      </c>
      <c r="AK43">
        <v>129004</v>
      </c>
      <c r="AL43">
        <v>0</v>
      </c>
      <c r="AM43" t="s">
        <v>53</v>
      </c>
      <c r="AN43">
        <v>1012006</v>
      </c>
      <c r="AO43">
        <v>22122006</v>
      </c>
      <c r="AP43">
        <v>1500.02</v>
      </c>
      <c r="AQ43">
        <v>1</v>
      </c>
      <c r="AR43">
        <v>1</v>
      </c>
      <c r="AS43">
        <v>1500.02</v>
      </c>
      <c r="AT43">
        <v>1390.71411132812</v>
      </c>
      <c r="AU43">
        <v>968.89865239999995</v>
      </c>
      <c r="AV43">
        <v>1964.64</v>
      </c>
      <c r="AW43">
        <v>109.30588867187998</v>
      </c>
      <c r="AX43">
        <v>531.12134760000004</v>
      </c>
      <c r="AY43">
        <v>464.62000000000012</v>
      </c>
      <c r="AZ43" s="1">
        <v>-7.2869620852975325E-2</v>
      </c>
      <c r="BA43" s="1">
        <v>-0.35407617738430153</v>
      </c>
      <c r="BB43" s="1">
        <v>0.30974253676617658</v>
      </c>
    </row>
    <row r="44" spans="1:54" x14ac:dyDescent="0.35">
      <c r="A44">
        <v>6539374</v>
      </c>
      <c r="B44">
        <v>2007</v>
      </c>
      <c r="C44">
        <v>65</v>
      </c>
      <c r="D44">
        <v>29</v>
      </c>
      <c r="E44">
        <v>29</v>
      </c>
      <c r="F44" t="s">
        <v>54</v>
      </c>
      <c r="G44" t="s">
        <v>45</v>
      </c>
      <c r="H44" t="s">
        <v>45</v>
      </c>
      <c r="I44">
        <v>9</v>
      </c>
      <c r="J44" t="s">
        <v>57</v>
      </c>
      <c r="K44" t="s">
        <v>71</v>
      </c>
      <c r="L44">
        <v>4</v>
      </c>
      <c r="M44">
        <v>9</v>
      </c>
      <c r="N44">
        <v>14</v>
      </c>
      <c r="O44" t="s">
        <v>61</v>
      </c>
      <c r="P44">
        <v>5950.0911619999997</v>
      </c>
      <c r="Q44" t="s">
        <v>100</v>
      </c>
      <c r="R44">
        <v>12000</v>
      </c>
      <c r="S44">
        <v>200</v>
      </c>
      <c r="T44">
        <v>4</v>
      </c>
      <c r="U44" t="s">
        <v>62</v>
      </c>
      <c r="V44">
        <v>0</v>
      </c>
      <c r="W44">
        <v>1</v>
      </c>
      <c r="X44">
        <v>0</v>
      </c>
      <c r="Y44" t="s">
        <v>63</v>
      </c>
      <c r="Z44" t="s">
        <v>60</v>
      </c>
      <c r="AA44">
        <v>5.3143827999999997E-2</v>
      </c>
      <c r="AB44">
        <v>0.150648949</v>
      </c>
      <c r="AC44">
        <v>0.49459208900000001</v>
      </c>
      <c r="AD44">
        <v>0.14010114300000001</v>
      </c>
      <c r="AE44">
        <v>4.5933467160000001</v>
      </c>
      <c r="AF44">
        <v>0.494786789</v>
      </c>
      <c r="AG44">
        <v>2.4748145859999999</v>
      </c>
      <c r="AH44">
        <v>0.232603696</v>
      </c>
      <c r="AI44">
        <v>4.6844390000000003E-3</v>
      </c>
      <c r="AJ44">
        <v>5</v>
      </c>
      <c r="AK44">
        <v>129705</v>
      </c>
      <c r="AL44">
        <v>0</v>
      </c>
      <c r="AM44" t="s">
        <v>53</v>
      </c>
      <c r="AN44">
        <v>11032007</v>
      </c>
      <c r="AO44">
        <v>31122007</v>
      </c>
      <c r="AP44">
        <v>658.96</v>
      </c>
      <c r="AQ44">
        <v>1</v>
      </c>
      <c r="AR44">
        <v>1</v>
      </c>
      <c r="AS44">
        <v>658.96</v>
      </c>
      <c r="AT44">
        <v>291.263580322265</v>
      </c>
      <c r="AU44">
        <v>674.33447349999994</v>
      </c>
      <c r="AV44">
        <v>928.50999999999897</v>
      </c>
      <c r="AW44">
        <v>367.69641967773504</v>
      </c>
      <c r="AX44">
        <v>15.374473499999908</v>
      </c>
      <c r="AY44">
        <v>269.54999999999893</v>
      </c>
      <c r="AZ44" s="1">
        <v>-0.55799505232143831</v>
      </c>
      <c r="BA44" s="1">
        <v>2.333142148233569E-2</v>
      </c>
      <c r="BB44" s="1">
        <v>0.4090536603132191</v>
      </c>
    </row>
    <row r="45" spans="1:54" x14ac:dyDescent="0.35">
      <c r="A45">
        <v>1678242</v>
      </c>
      <c r="B45">
        <v>2005</v>
      </c>
      <c r="C45">
        <v>49</v>
      </c>
      <c r="D45">
        <v>42</v>
      </c>
      <c r="E45">
        <v>42</v>
      </c>
      <c r="F45" t="s">
        <v>54</v>
      </c>
      <c r="G45" t="s">
        <v>45</v>
      </c>
      <c r="H45" t="s">
        <v>45</v>
      </c>
      <c r="I45">
        <v>21</v>
      </c>
      <c r="J45" t="s">
        <v>57</v>
      </c>
      <c r="K45" t="s">
        <v>58</v>
      </c>
      <c r="L45">
        <v>2</v>
      </c>
      <c r="M45">
        <v>7</v>
      </c>
      <c r="N45">
        <v>23</v>
      </c>
      <c r="O45" t="s">
        <v>61</v>
      </c>
      <c r="P45">
        <v>5885.6100900000001</v>
      </c>
      <c r="Q45" t="s">
        <v>49</v>
      </c>
      <c r="R45">
        <v>5000</v>
      </c>
      <c r="S45">
        <v>100</v>
      </c>
      <c r="T45">
        <v>8</v>
      </c>
      <c r="U45" t="s">
        <v>62</v>
      </c>
      <c r="V45">
        <v>0</v>
      </c>
      <c r="W45">
        <v>0</v>
      </c>
      <c r="X45">
        <v>2</v>
      </c>
      <c r="Y45" t="s">
        <v>51</v>
      </c>
      <c r="Z45" t="s">
        <v>65</v>
      </c>
      <c r="AA45">
        <v>8.1866197000000002E-2</v>
      </c>
      <c r="AB45">
        <v>0.195129108</v>
      </c>
      <c r="AC45">
        <v>0.27259389699999997</v>
      </c>
      <c r="AD45">
        <v>0.138697558</v>
      </c>
      <c r="AE45">
        <v>38.951219510000001</v>
      </c>
      <c r="AF45">
        <v>0.49624295600000001</v>
      </c>
      <c r="AG45">
        <v>2.8116197180000002</v>
      </c>
      <c r="AH45">
        <v>0.33570875300000003</v>
      </c>
      <c r="AI45">
        <v>9.7598760000000007E-3</v>
      </c>
      <c r="AJ45">
        <v>2</v>
      </c>
      <c r="AK45">
        <v>130108</v>
      </c>
      <c r="AL45">
        <v>0</v>
      </c>
      <c r="AM45" t="s">
        <v>53</v>
      </c>
      <c r="AN45">
        <v>1012005</v>
      </c>
      <c r="AO45">
        <v>15052005</v>
      </c>
      <c r="AP45">
        <v>670.83</v>
      </c>
      <c r="AQ45">
        <v>1</v>
      </c>
      <c r="AR45">
        <v>1</v>
      </c>
      <c r="AS45">
        <v>670.83</v>
      </c>
      <c r="AT45">
        <v>660.96130371093705</v>
      </c>
      <c r="AU45">
        <v>693.58189460000006</v>
      </c>
      <c r="AV45">
        <v>427.61</v>
      </c>
      <c r="AW45">
        <v>9.8686962890629957</v>
      </c>
      <c r="AX45">
        <v>22.751894600000014</v>
      </c>
      <c r="AY45">
        <v>243.22000000000003</v>
      </c>
      <c r="AZ45" s="1">
        <v>-1.4711173157227586E-2</v>
      </c>
      <c r="BA45" s="1">
        <v>3.3916036253596404E-2</v>
      </c>
      <c r="BB45" s="1">
        <v>-0.36256577672435641</v>
      </c>
    </row>
    <row r="46" spans="1:54" x14ac:dyDescent="0.35">
      <c r="A46">
        <v>857799</v>
      </c>
      <c r="B46">
        <v>2005</v>
      </c>
      <c r="C46">
        <v>35</v>
      </c>
      <c r="D46">
        <v>35</v>
      </c>
      <c r="E46">
        <v>56</v>
      </c>
      <c r="F46" t="s">
        <v>54</v>
      </c>
      <c r="G46" t="s">
        <v>54</v>
      </c>
      <c r="H46" t="s">
        <v>45</v>
      </c>
      <c r="I46">
        <v>13</v>
      </c>
      <c r="J46" t="s">
        <v>46</v>
      </c>
      <c r="K46" t="s">
        <v>47</v>
      </c>
      <c r="L46">
        <v>1</v>
      </c>
      <c r="M46">
        <v>3</v>
      </c>
      <c r="N46">
        <v>15</v>
      </c>
      <c r="O46" t="s">
        <v>55</v>
      </c>
      <c r="P46">
        <v>4095.3196790000002</v>
      </c>
      <c r="Q46" t="s">
        <v>56</v>
      </c>
      <c r="R46">
        <v>7000</v>
      </c>
      <c r="S46">
        <v>0</v>
      </c>
      <c r="T46">
        <v>15</v>
      </c>
      <c r="U46" t="s">
        <v>50</v>
      </c>
      <c r="V46">
        <v>0</v>
      </c>
      <c r="W46">
        <v>0</v>
      </c>
      <c r="X46">
        <v>5</v>
      </c>
      <c r="Y46" t="s">
        <v>63</v>
      </c>
      <c r="Z46" t="s">
        <v>60</v>
      </c>
      <c r="AA46">
        <v>0.16182795699999999</v>
      </c>
      <c r="AB46">
        <v>0.283870968</v>
      </c>
      <c r="AC46">
        <v>0.19749103900000001</v>
      </c>
      <c r="AD46">
        <v>0.12053138300000001</v>
      </c>
      <c r="AE46">
        <v>32.521844659999999</v>
      </c>
      <c r="AF46">
        <v>0.48697664000000002</v>
      </c>
      <c r="AG46">
        <v>2.40125448</v>
      </c>
      <c r="AH46">
        <v>0.35375223700000002</v>
      </c>
      <c r="AI46">
        <v>1.1472477E-2</v>
      </c>
      <c r="AJ46">
        <v>10</v>
      </c>
      <c r="AK46">
        <v>130204</v>
      </c>
      <c r="AL46">
        <v>0</v>
      </c>
      <c r="AM46" t="s">
        <v>53</v>
      </c>
      <c r="AN46">
        <v>1012005</v>
      </c>
      <c r="AO46">
        <v>3062005</v>
      </c>
      <c r="AP46">
        <v>975.94</v>
      </c>
      <c r="AQ46">
        <v>1</v>
      </c>
      <c r="AR46">
        <v>1</v>
      </c>
      <c r="AS46">
        <v>975.94</v>
      </c>
      <c r="AT46">
        <v>726.64880371093705</v>
      </c>
      <c r="AU46">
        <v>781.00000009999997</v>
      </c>
      <c r="AV46">
        <v>1240.04999999999</v>
      </c>
      <c r="AW46">
        <v>249.29119628906301</v>
      </c>
      <c r="AX46">
        <v>194.93999990000009</v>
      </c>
      <c r="AY46">
        <v>264.1099999999899</v>
      </c>
      <c r="AZ46" s="1">
        <v>-0.25543701076814451</v>
      </c>
      <c r="BA46" s="1">
        <v>-0.19974588591511777</v>
      </c>
      <c r="BB46" s="1">
        <v>0.27062114474249421</v>
      </c>
    </row>
    <row r="47" spans="1:54" x14ac:dyDescent="0.35">
      <c r="A47">
        <v>7585938</v>
      </c>
      <c r="B47">
        <v>2008</v>
      </c>
      <c r="C47">
        <v>61</v>
      </c>
      <c r="D47">
        <v>37</v>
      </c>
      <c r="E47">
        <v>37</v>
      </c>
      <c r="F47" t="s">
        <v>54</v>
      </c>
      <c r="G47" t="s">
        <v>45</v>
      </c>
      <c r="H47" t="s">
        <v>45</v>
      </c>
      <c r="I47">
        <v>14</v>
      </c>
      <c r="J47" t="s">
        <v>57</v>
      </c>
      <c r="K47" t="s">
        <v>58</v>
      </c>
      <c r="L47">
        <v>2</v>
      </c>
      <c r="M47">
        <v>7</v>
      </c>
      <c r="N47">
        <v>44</v>
      </c>
      <c r="O47" t="s">
        <v>86</v>
      </c>
      <c r="P47">
        <v>19044.997299999999</v>
      </c>
      <c r="Q47" t="s">
        <v>49</v>
      </c>
      <c r="R47">
        <v>4000</v>
      </c>
      <c r="S47">
        <v>0</v>
      </c>
      <c r="T47">
        <v>31</v>
      </c>
      <c r="U47" t="s">
        <v>50</v>
      </c>
      <c r="V47">
        <v>0</v>
      </c>
      <c r="W47">
        <v>0</v>
      </c>
      <c r="X47">
        <v>0</v>
      </c>
      <c r="Y47" t="s">
        <v>51</v>
      </c>
      <c r="Z47" t="s">
        <v>60</v>
      </c>
      <c r="AA47">
        <v>4.8310934E-2</v>
      </c>
      <c r="AB47">
        <v>6.5746457999999994E-2</v>
      </c>
      <c r="AC47">
        <v>0.38299418600000001</v>
      </c>
      <c r="AD47">
        <v>0.184890943</v>
      </c>
      <c r="AE47">
        <v>11.312091499999999</v>
      </c>
      <c r="AF47">
        <v>0.48981655400000002</v>
      </c>
      <c r="AG47">
        <v>2.514711224</v>
      </c>
      <c r="AH47">
        <v>0.25633412500000002</v>
      </c>
      <c r="AI47">
        <v>4.5526519999999999E-3</v>
      </c>
      <c r="AJ47">
        <v>8</v>
      </c>
      <c r="AK47">
        <v>130205</v>
      </c>
      <c r="AL47">
        <v>0</v>
      </c>
      <c r="AM47" t="s">
        <v>66</v>
      </c>
      <c r="AN47">
        <v>15052008</v>
      </c>
      <c r="AO47">
        <v>31122008</v>
      </c>
      <c r="AP47">
        <v>50</v>
      </c>
      <c r="AQ47">
        <v>1</v>
      </c>
      <c r="AR47">
        <v>1</v>
      </c>
      <c r="AS47">
        <v>50</v>
      </c>
      <c r="AT47">
        <v>888.28894042968705</v>
      </c>
      <c r="AU47">
        <v>1138.1762719999999</v>
      </c>
      <c r="AV47">
        <v>2106.59</v>
      </c>
      <c r="AW47">
        <v>838.28894042968705</v>
      </c>
      <c r="AX47">
        <v>1088.1762719999999</v>
      </c>
      <c r="AY47">
        <v>2056.59</v>
      </c>
      <c r="AZ47" s="1">
        <v>16.76577880859374</v>
      </c>
      <c r="BA47" s="1">
        <v>21.763525439999999</v>
      </c>
      <c r="BB47" s="1">
        <v>41.131800000000005</v>
      </c>
    </row>
    <row r="48" spans="1:54" x14ac:dyDescent="0.35">
      <c r="A48">
        <v>4866600</v>
      </c>
      <c r="B48">
        <v>2006</v>
      </c>
      <c r="C48">
        <v>68</v>
      </c>
      <c r="D48">
        <v>54</v>
      </c>
      <c r="E48">
        <v>54</v>
      </c>
      <c r="F48" t="s">
        <v>54</v>
      </c>
      <c r="G48" t="s">
        <v>45</v>
      </c>
      <c r="H48" t="s">
        <v>45</v>
      </c>
      <c r="I48">
        <v>33</v>
      </c>
      <c r="J48" t="s">
        <v>57</v>
      </c>
      <c r="K48" t="s">
        <v>58</v>
      </c>
      <c r="L48">
        <v>2</v>
      </c>
      <c r="M48">
        <v>8</v>
      </c>
      <c r="N48">
        <v>16</v>
      </c>
      <c r="O48" t="s">
        <v>68</v>
      </c>
      <c r="P48">
        <v>5974.4358119999997</v>
      </c>
      <c r="Q48" t="s">
        <v>73</v>
      </c>
      <c r="R48">
        <v>8000</v>
      </c>
      <c r="S48">
        <v>0</v>
      </c>
      <c r="T48">
        <v>15</v>
      </c>
      <c r="U48" t="s">
        <v>62</v>
      </c>
      <c r="V48">
        <v>0</v>
      </c>
      <c r="W48">
        <v>0</v>
      </c>
      <c r="X48">
        <v>0</v>
      </c>
      <c r="Y48" t="s">
        <v>51</v>
      </c>
      <c r="Z48" t="s">
        <v>60</v>
      </c>
      <c r="AA48">
        <v>0.207526882</v>
      </c>
      <c r="AB48">
        <v>0.234050179</v>
      </c>
      <c r="AC48">
        <v>0.17634408600000001</v>
      </c>
      <c r="AD48">
        <v>0.15178013700000001</v>
      </c>
      <c r="AE48">
        <v>28.462222220000001</v>
      </c>
      <c r="AF48">
        <v>0.47876327299999999</v>
      </c>
      <c r="AG48">
        <v>2.2953405020000002</v>
      </c>
      <c r="AH48">
        <v>0.33999121999999998</v>
      </c>
      <c r="AI48">
        <v>1.1194030000000001E-2</v>
      </c>
      <c r="AJ48">
        <v>10</v>
      </c>
      <c r="AK48">
        <v>130301</v>
      </c>
      <c r="AL48">
        <v>0</v>
      </c>
      <c r="AM48" t="s">
        <v>53</v>
      </c>
      <c r="AN48">
        <v>1012006</v>
      </c>
      <c r="AO48">
        <v>26112006</v>
      </c>
      <c r="AP48">
        <v>368.33</v>
      </c>
      <c r="AQ48">
        <v>1</v>
      </c>
      <c r="AR48">
        <v>1</v>
      </c>
      <c r="AS48">
        <v>368.33</v>
      </c>
      <c r="AT48">
        <v>889.256103515625</v>
      </c>
      <c r="AU48">
        <v>808.09447939999995</v>
      </c>
      <c r="AV48">
        <v>330.13999999999902</v>
      </c>
      <c r="AW48">
        <v>520.92610351562507</v>
      </c>
      <c r="AX48">
        <v>439.76447939999997</v>
      </c>
      <c r="AY48">
        <v>38.190000000000964</v>
      </c>
      <c r="AZ48" s="1">
        <v>1.4142918130905033</v>
      </c>
      <c r="BA48" s="1">
        <v>1.1939415182037845</v>
      </c>
      <c r="BB48" s="1">
        <v>-0.10368419623707259</v>
      </c>
    </row>
    <row r="49" spans="1:54" x14ac:dyDescent="0.35">
      <c r="A49">
        <v>113037</v>
      </c>
      <c r="B49">
        <v>2007</v>
      </c>
      <c r="C49">
        <v>39</v>
      </c>
      <c r="D49">
        <v>39</v>
      </c>
      <c r="E49">
        <v>58</v>
      </c>
      <c r="F49" t="s">
        <v>45</v>
      </c>
      <c r="G49" t="s">
        <v>45</v>
      </c>
      <c r="H49" t="s">
        <v>54</v>
      </c>
      <c r="I49">
        <v>13</v>
      </c>
      <c r="J49" t="s">
        <v>57</v>
      </c>
      <c r="K49" t="s">
        <v>58</v>
      </c>
      <c r="L49">
        <v>2</v>
      </c>
      <c r="M49">
        <v>3</v>
      </c>
      <c r="N49">
        <v>27</v>
      </c>
      <c r="O49" t="s">
        <v>86</v>
      </c>
      <c r="P49">
        <v>19046.58899</v>
      </c>
      <c r="Q49" t="s">
        <v>56</v>
      </c>
      <c r="R49">
        <v>4000</v>
      </c>
      <c r="S49">
        <v>100</v>
      </c>
      <c r="T49">
        <v>8</v>
      </c>
      <c r="U49" t="s">
        <v>62</v>
      </c>
      <c r="V49">
        <v>0</v>
      </c>
      <c r="W49">
        <v>0</v>
      </c>
      <c r="X49">
        <v>4</v>
      </c>
      <c r="Y49" t="s">
        <v>51</v>
      </c>
      <c r="Z49" t="s">
        <v>60</v>
      </c>
      <c r="AA49">
        <v>0.119646681</v>
      </c>
      <c r="AB49">
        <v>0.20021413299999999</v>
      </c>
      <c r="AC49">
        <v>0.25695931500000002</v>
      </c>
      <c r="AD49">
        <v>0.13109318</v>
      </c>
      <c r="AE49">
        <v>6.9008390540000004</v>
      </c>
      <c r="AF49">
        <v>0.49552337800000001</v>
      </c>
      <c r="AG49">
        <v>2.4215738760000001</v>
      </c>
      <c r="AH49">
        <v>0.299323909</v>
      </c>
      <c r="AI49">
        <v>6.7609100000000002E-3</v>
      </c>
      <c r="AJ49">
        <v>5</v>
      </c>
      <c r="AK49">
        <v>130302</v>
      </c>
      <c r="AL49">
        <v>0</v>
      </c>
      <c r="AM49" t="s">
        <v>53</v>
      </c>
      <c r="AN49">
        <v>1012007</v>
      </c>
      <c r="AO49">
        <v>4122007</v>
      </c>
      <c r="AP49">
        <v>3230.37</v>
      </c>
      <c r="AQ49">
        <v>1</v>
      </c>
      <c r="AR49">
        <v>1</v>
      </c>
      <c r="AS49">
        <v>3230.37</v>
      </c>
      <c r="AT49">
        <v>1753.4638671875</v>
      </c>
      <c r="AU49">
        <v>1649.9652269999999</v>
      </c>
      <c r="AV49">
        <v>1984.3099999999899</v>
      </c>
      <c r="AW49">
        <v>1476.9061328124999</v>
      </c>
      <c r="AX49">
        <v>1580.404773</v>
      </c>
      <c r="AY49">
        <v>1246.0600000000099</v>
      </c>
      <c r="AZ49" s="1">
        <v>-0.45719410866634469</v>
      </c>
      <c r="BA49" s="1">
        <v>-0.48923336119391903</v>
      </c>
      <c r="BB49" s="1">
        <v>-0.38573290366119362</v>
      </c>
    </row>
    <row r="50" spans="1:54" x14ac:dyDescent="0.35">
      <c r="A50">
        <v>190174</v>
      </c>
      <c r="B50">
        <v>2007</v>
      </c>
      <c r="C50">
        <v>81</v>
      </c>
      <c r="D50">
        <v>81</v>
      </c>
      <c r="E50">
        <v>56</v>
      </c>
      <c r="F50" t="s">
        <v>45</v>
      </c>
      <c r="G50" t="s">
        <v>45</v>
      </c>
      <c r="H50" t="s">
        <v>45</v>
      </c>
      <c r="I50">
        <v>58</v>
      </c>
      <c r="J50" t="s">
        <v>46</v>
      </c>
      <c r="K50" t="s">
        <v>47</v>
      </c>
      <c r="L50">
        <v>1</v>
      </c>
      <c r="M50">
        <v>7</v>
      </c>
      <c r="N50">
        <v>24</v>
      </c>
      <c r="O50" t="s">
        <v>97</v>
      </c>
      <c r="P50">
        <v>72.900000000000006</v>
      </c>
      <c r="Q50" t="s">
        <v>73</v>
      </c>
      <c r="R50">
        <v>6000</v>
      </c>
      <c r="S50">
        <v>0</v>
      </c>
      <c r="T50">
        <v>14</v>
      </c>
      <c r="U50" t="s">
        <v>62</v>
      </c>
      <c r="V50">
        <v>0</v>
      </c>
      <c r="W50">
        <v>0</v>
      </c>
      <c r="X50">
        <v>5</v>
      </c>
      <c r="Y50" t="s">
        <v>51</v>
      </c>
      <c r="Z50" t="s">
        <v>52</v>
      </c>
      <c r="AA50">
        <v>0.139130435</v>
      </c>
      <c r="AB50">
        <v>0.388695652</v>
      </c>
      <c r="AC50">
        <v>0.18869565199999999</v>
      </c>
      <c r="AD50">
        <v>0.14066726800000001</v>
      </c>
      <c r="AE50">
        <v>5.3782735209999997</v>
      </c>
      <c r="AF50">
        <v>0.47844905300000001</v>
      </c>
      <c r="AG50">
        <v>2.410869565</v>
      </c>
      <c r="AH50">
        <v>0.37874015799999999</v>
      </c>
      <c r="AI50">
        <v>8.3989500000000005E-3</v>
      </c>
      <c r="AJ50">
        <v>4</v>
      </c>
      <c r="AK50">
        <v>130405</v>
      </c>
      <c r="AL50">
        <v>0</v>
      </c>
      <c r="AM50" t="s">
        <v>53</v>
      </c>
      <c r="AN50">
        <v>19092007</v>
      </c>
      <c r="AO50">
        <v>31122007</v>
      </c>
      <c r="AP50">
        <v>570.79</v>
      </c>
      <c r="AQ50">
        <v>1</v>
      </c>
      <c r="AR50">
        <v>1</v>
      </c>
      <c r="AS50">
        <v>570.79</v>
      </c>
      <c r="AT50">
        <v>324.08099365234301</v>
      </c>
      <c r="AU50">
        <v>471.27568769999999</v>
      </c>
      <c r="AV50">
        <v>943.24</v>
      </c>
      <c r="AW50">
        <v>246.70900634765695</v>
      </c>
      <c r="AX50">
        <v>99.514312299999972</v>
      </c>
      <c r="AY50">
        <v>372.45000000000005</v>
      </c>
      <c r="AZ50" s="1">
        <v>-0.43222377117268518</v>
      </c>
      <c r="BA50" s="1">
        <v>-0.17434487692496359</v>
      </c>
      <c r="BB50" s="1">
        <v>0.65251668739816759</v>
      </c>
    </row>
    <row r="51" spans="1:54" x14ac:dyDescent="0.35">
      <c r="A51">
        <v>3434880</v>
      </c>
      <c r="B51">
        <v>2005</v>
      </c>
      <c r="C51">
        <v>26</v>
      </c>
      <c r="D51">
        <v>26</v>
      </c>
      <c r="E51">
        <v>38</v>
      </c>
      <c r="F51" t="s">
        <v>54</v>
      </c>
      <c r="G51" t="s">
        <v>54</v>
      </c>
      <c r="H51" t="s">
        <v>45</v>
      </c>
      <c r="I51">
        <v>5</v>
      </c>
      <c r="J51" t="s">
        <v>57</v>
      </c>
      <c r="K51" t="s">
        <v>58</v>
      </c>
      <c r="L51">
        <v>2</v>
      </c>
      <c r="M51">
        <v>2</v>
      </c>
      <c r="N51">
        <v>16</v>
      </c>
      <c r="O51" t="s">
        <v>85</v>
      </c>
      <c r="P51">
        <v>90</v>
      </c>
      <c r="Q51" t="s">
        <v>56</v>
      </c>
      <c r="R51">
        <v>10000</v>
      </c>
      <c r="S51">
        <v>100</v>
      </c>
      <c r="T51">
        <v>1</v>
      </c>
      <c r="U51" t="s">
        <v>62</v>
      </c>
      <c r="V51">
        <v>0</v>
      </c>
      <c r="W51">
        <v>0</v>
      </c>
      <c r="X51">
        <v>1</v>
      </c>
      <c r="Y51" t="s">
        <v>51</v>
      </c>
      <c r="Z51" t="s">
        <v>65</v>
      </c>
      <c r="AA51">
        <v>0.32752060900000002</v>
      </c>
      <c r="AB51">
        <v>0.38617628399999998</v>
      </c>
      <c r="AC51">
        <v>0.115726062</v>
      </c>
      <c r="AD51">
        <v>0.11276359599999999</v>
      </c>
      <c r="AE51">
        <v>46.205128209999998</v>
      </c>
      <c r="AF51">
        <v>0.48734739199999999</v>
      </c>
      <c r="AG51">
        <v>2.8566899179999998</v>
      </c>
      <c r="AH51">
        <v>0.49361919399999998</v>
      </c>
      <c r="AI51">
        <v>1.0549599999999999E-2</v>
      </c>
      <c r="AJ51">
        <v>6</v>
      </c>
      <c r="AK51">
        <v>130500</v>
      </c>
      <c r="AL51">
        <v>0</v>
      </c>
      <c r="AM51" t="s">
        <v>53</v>
      </c>
      <c r="AN51">
        <v>21012005</v>
      </c>
      <c r="AO51">
        <v>31122005</v>
      </c>
      <c r="AP51">
        <v>1214.08</v>
      </c>
      <c r="AQ51">
        <v>1</v>
      </c>
      <c r="AR51">
        <v>1</v>
      </c>
      <c r="AS51">
        <v>1214.08</v>
      </c>
      <c r="AT51">
        <v>1329.79553222656</v>
      </c>
      <c r="AU51">
        <v>1058.8192019999999</v>
      </c>
      <c r="AV51">
        <v>652.5</v>
      </c>
      <c r="AW51">
        <v>115.71553222656007</v>
      </c>
      <c r="AX51">
        <v>155.26079800000002</v>
      </c>
      <c r="AY51">
        <v>561.57999999999993</v>
      </c>
      <c r="AZ51" s="1">
        <v>9.531129104059044E-2</v>
      </c>
      <c r="BA51" s="1">
        <v>-0.12788349861623616</v>
      </c>
      <c r="BB51" s="1">
        <v>-0.46255600948866626</v>
      </c>
    </row>
    <row r="52" spans="1:54" x14ac:dyDescent="0.35">
      <c r="A52">
        <v>2364104</v>
      </c>
      <c r="B52">
        <v>2007</v>
      </c>
      <c r="C52">
        <v>57</v>
      </c>
      <c r="D52">
        <v>57</v>
      </c>
      <c r="E52">
        <v>56</v>
      </c>
      <c r="F52" t="s">
        <v>54</v>
      </c>
      <c r="G52" t="s">
        <v>54</v>
      </c>
      <c r="H52" t="s">
        <v>45</v>
      </c>
      <c r="I52">
        <v>35</v>
      </c>
      <c r="J52" t="s">
        <v>46</v>
      </c>
      <c r="K52" t="s">
        <v>47</v>
      </c>
      <c r="L52">
        <v>1</v>
      </c>
      <c r="M52">
        <v>3</v>
      </c>
      <c r="N52">
        <v>29</v>
      </c>
      <c r="O52" t="s">
        <v>68</v>
      </c>
      <c r="P52">
        <v>10275.241900000001</v>
      </c>
      <c r="Q52" t="s">
        <v>49</v>
      </c>
      <c r="R52">
        <v>10000</v>
      </c>
      <c r="S52">
        <v>50</v>
      </c>
      <c r="T52">
        <v>7</v>
      </c>
      <c r="U52" t="s">
        <v>62</v>
      </c>
      <c r="V52">
        <v>0</v>
      </c>
      <c r="W52">
        <v>0</v>
      </c>
      <c r="X52">
        <v>8</v>
      </c>
      <c r="Y52" t="s">
        <v>51</v>
      </c>
      <c r="Z52" t="s">
        <v>60</v>
      </c>
      <c r="AA52">
        <v>0.34020618600000002</v>
      </c>
      <c r="AB52">
        <v>0.34342783500000001</v>
      </c>
      <c r="AC52">
        <v>9.2139175000000004E-2</v>
      </c>
      <c r="AD52">
        <v>0.168251646</v>
      </c>
      <c r="AE52">
        <v>55.418918920000003</v>
      </c>
      <c r="AF52">
        <v>0.487198244</v>
      </c>
      <c r="AG52">
        <v>2.6423969070000002</v>
      </c>
      <c r="AH52">
        <v>0.50635348499999999</v>
      </c>
      <c r="AI52">
        <v>1.3862149000000001E-2</v>
      </c>
      <c r="AJ52">
        <v>3</v>
      </c>
      <c r="AK52">
        <v>130501</v>
      </c>
      <c r="AL52">
        <v>0</v>
      </c>
      <c r="AM52" t="s">
        <v>66</v>
      </c>
      <c r="AN52">
        <v>1012007</v>
      </c>
      <c r="AO52">
        <v>25032007</v>
      </c>
      <c r="AP52">
        <v>1638.81</v>
      </c>
      <c r="AQ52">
        <v>1</v>
      </c>
      <c r="AR52">
        <v>1</v>
      </c>
      <c r="AS52">
        <v>1638.81</v>
      </c>
      <c r="AT52">
        <v>940.62829589843705</v>
      </c>
      <c r="AU52">
        <v>1241.6112909999999</v>
      </c>
      <c r="AV52">
        <v>1686.95</v>
      </c>
      <c r="AW52">
        <v>698.1817041015629</v>
      </c>
      <c r="AX52">
        <v>397.19870900000001</v>
      </c>
      <c r="AY52">
        <v>48.1400000000001</v>
      </c>
      <c r="AZ52" s="1">
        <v>-0.42602968257550478</v>
      </c>
      <c r="BA52" s="1">
        <v>-0.24237020093848582</v>
      </c>
      <c r="BB52" s="1">
        <v>2.937497330379979E-2</v>
      </c>
    </row>
    <row r="53" spans="1:54" x14ac:dyDescent="0.35">
      <c r="A53">
        <v>3037518</v>
      </c>
      <c r="B53">
        <v>2006</v>
      </c>
      <c r="C53">
        <v>82</v>
      </c>
      <c r="D53">
        <v>52</v>
      </c>
      <c r="E53">
        <v>52</v>
      </c>
      <c r="F53" t="s">
        <v>45</v>
      </c>
      <c r="G53" t="s">
        <v>54</v>
      </c>
      <c r="H53" t="s">
        <v>54</v>
      </c>
      <c r="I53">
        <v>31</v>
      </c>
      <c r="J53" t="s">
        <v>76</v>
      </c>
      <c r="K53" t="s">
        <v>64</v>
      </c>
      <c r="L53">
        <v>2</v>
      </c>
      <c r="M53">
        <v>6</v>
      </c>
      <c r="N53">
        <v>32</v>
      </c>
      <c r="O53" t="s">
        <v>88</v>
      </c>
      <c r="P53">
        <v>25735.63292</v>
      </c>
      <c r="Q53" t="s">
        <v>49</v>
      </c>
      <c r="R53">
        <v>6000</v>
      </c>
      <c r="S53">
        <v>200</v>
      </c>
      <c r="T53">
        <v>14</v>
      </c>
      <c r="U53" t="s">
        <v>50</v>
      </c>
      <c r="V53">
        <v>0</v>
      </c>
      <c r="W53">
        <v>0</v>
      </c>
      <c r="X53">
        <v>2</v>
      </c>
      <c r="Y53" t="s">
        <v>51</v>
      </c>
      <c r="Z53" t="s">
        <v>60</v>
      </c>
      <c r="AA53">
        <v>0.134273169</v>
      </c>
      <c r="AB53">
        <v>0.25023105400000001</v>
      </c>
      <c r="AC53">
        <v>0.26270794800000002</v>
      </c>
      <c r="AD53">
        <v>0.156203704</v>
      </c>
      <c r="AE53">
        <v>10.266159699999999</v>
      </c>
      <c r="AF53">
        <v>0.48379629600000001</v>
      </c>
      <c r="AG53">
        <v>2.4953789280000001</v>
      </c>
      <c r="AH53">
        <v>0.316715937</v>
      </c>
      <c r="AI53">
        <v>5.3748989999999998E-3</v>
      </c>
      <c r="AJ53">
        <v>7</v>
      </c>
      <c r="AK53">
        <v>130505</v>
      </c>
      <c r="AL53">
        <v>0</v>
      </c>
      <c r="AM53" t="s">
        <v>53</v>
      </c>
      <c r="AN53">
        <v>11072006</v>
      </c>
      <c r="AO53">
        <v>31122006</v>
      </c>
      <c r="AP53">
        <v>50</v>
      </c>
      <c r="AQ53">
        <v>1</v>
      </c>
      <c r="AR53">
        <v>1</v>
      </c>
      <c r="AS53">
        <v>50</v>
      </c>
      <c r="AT53">
        <v>367.72952270507801</v>
      </c>
      <c r="AU53">
        <v>1515.5855879999999</v>
      </c>
      <c r="AV53">
        <v>2594.46</v>
      </c>
      <c r="AW53">
        <v>317.72952270507801</v>
      </c>
      <c r="AX53">
        <v>1465.5855879999999</v>
      </c>
      <c r="AY53">
        <v>2544.46</v>
      </c>
      <c r="AZ53" s="1">
        <v>6.3545904541015599</v>
      </c>
      <c r="BA53" s="1">
        <v>29.311711759999998</v>
      </c>
      <c r="BB53" s="1">
        <v>50.889200000000002</v>
      </c>
    </row>
    <row r="54" spans="1:54" x14ac:dyDescent="0.35">
      <c r="A54">
        <v>7783677</v>
      </c>
      <c r="B54">
        <v>2008</v>
      </c>
      <c r="C54">
        <v>54</v>
      </c>
      <c r="D54">
        <v>54</v>
      </c>
      <c r="E54">
        <v>72</v>
      </c>
      <c r="F54" t="s">
        <v>45</v>
      </c>
      <c r="G54" t="s">
        <v>45</v>
      </c>
      <c r="H54" t="s">
        <v>54</v>
      </c>
      <c r="I54">
        <v>34</v>
      </c>
      <c r="J54" t="s">
        <v>57</v>
      </c>
      <c r="K54" t="s">
        <v>58</v>
      </c>
      <c r="L54">
        <v>2</v>
      </c>
      <c r="M54">
        <v>10</v>
      </c>
      <c r="N54">
        <v>14</v>
      </c>
      <c r="O54" t="s">
        <v>61</v>
      </c>
      <c r="P54">
        <v>7976.5359449999996</v>
      </c>
      <c r="Q54" t="s">
        <v>56</v>
      </c>
      <c r="R54">
        <v>6000</v>
      </c>
      <c r="S54">
        <v>50</v>
      </c>
      <c r="T54">
        <v>21</v>
      </c>
      <c r="U54" t="s">
        <v>62</v>
      </c>
      <c r="V54">
        <v>0</v>
      </c>
      <c r="W54">
        <v>0</v>
      </c>
      <c r="X54">
        <v>0</v>
      </c>
      <c r="Y54" t="s">
        <v>63</v>
      </c>
      <c r="Z54" t="s">
        <v>60</v>
      </c>
      <c r="AA54">
        <v>0.134273169</v>
      </c>
      <c r="AB54">
        <v>0.25023105400000001</v>
      </c>
      <c r="AC54">
        <v>0.26270794800000002</v>
      </c>
      <c r="AD54">
        <v>0.156203704</v>
      </c>
      <c r="AE54">
        <v>10.266159699999999</v>
      </c>
      <c r="AF54">
        <v>0.48379629600000001</v>
      </c>
      <c r="AG54">
        <v>2.4953789280000001</v>
      </c>
      <c r="AH54">
        <v>0.316715937</v>
      </c>
      <c r="AI54">
        <v>5.3748989999999998E-3</v>
      </c>
      <c r="AJ54">
        <v>7</v>
      </c>
      <c r="AK54">
        <v>130505</v>
      </c>
      <c r="AL54">
        <v>0</v>
      </c>
      <c r="AM54" t="s">
        <v>53</v>
      </c>
      <c r="AN54">
        <v>5072008</v>
      </c>
      <c r="AO54">
        <v>31122008</v>
      </c>
      <c r="AP54">
        <v>443.46</v>
      </c>
      <c r="AQ54">
        <v>1</v>
      </c>
      <c r="AR54">
        <v>1</v>
      </c>
      <c r="AS54">
        <v>443.46</v>
      </c>
      <c r="AT54">
        <v>999.87567138671795</v>
      </c>
      <c r="AU54">
        <v>880.1982716</v>
      </c>
      <c r="AV54">
        <v>524.55999999999904</v>
      </c>
      <c r="AW54">
        <v>556.41567138671803</v>
      </c>
      <c r="AX54">
        <v>436.73827160000002</v>
      </c>
      <c r="AY54">
        <v>81.099999999999056</v>
      </c>
      <c r="AZ54" s="1">
        <v>1.2547144531338068</v>
      </c>
      <c r="BA54" s="1">
        <v>0.98484253732016436</v>
      </c>
      <c r="BB54" s="1">
        <v>0.18288007937581541</v>
      </c>
    </row>
    <row r="55" spans="1:54" x14ac:dyDescent="0.35">
      <c r="A55">
        <v>2944367</v>
      </c>
      <c r="B55">
        <v>2006</v>
      </c>
      <c r="C55">
        <v>31</v>
      </c>
      <c r="D55">
        <v>31</v>
      </c>
      <c r="E55">
        <v>48</v>
      </c>
      <c r="F55" t="s">
        <v>45</v>
      </c>
      <c r="G55" t="s">
        <v>45</v>
      </c>
      <c r="H55" t="s">
        <v>54</v>
      </c>
      <c r="I55">
        <v>10</v>
      </c>
      <c r="J55" t="s">
        <v>57</v>
      </c>
      <c r="K55" t="s">
        <v>58</v>
      </c>
      <c r="L55">
        <v>2</v>
      </c>
      <c r="M55">
        <v>2</v>
      </c>
      <c r="N55">
        <v>21</v>
      </c>
      <c r="O55" t="s">
        <v>74</v>
      </c>
      <c r="P55">
        <v>11567.685160000001</v>
      </c>
      <c r="Q55" t="s">
        <v>56</v>
      </c>
      <c r="R55">
        <v>10000</v>
      </c>
      <c r="S55">
        <v>100</v>
      </c>
      <c r="T55">
        <v>1</v>
      </c>
      <c r="U55" t="s">
        <v>62</v>
      </c>
      <c r="V55">
        <v>0</v>
      </c>
      <c r="W55">
        <v>0</v>
      </c>
      <c r="X55">
        <v>1</v>
      </c>
      <c r="Y55" t="s">
        <v>51</v>
      </c>
      <c r="Z55" t="s">
        <v>52</v>
      </c>
      <c r="AA55">
        <v>0.17883379299999999</v>
      </c>
      <c r="AB55">
        <v>0.222783647</v>
      </c>
      <c r="AC55">
        <v>0.22393201700000001</v>
      </c>
      <c r="AD55">
        <v>0.14274757900000001</v>
      </c>
      <c r="AE55">
        <v>13.45935484</v>
      </c>
      <c r="AF55">
        <v>0.49046112600000003</v>
      </c>
      <c r="AG55">
        <v>2.3957280660000002</v>
      </c>
      <c r="AH55">
        <v>0.33127184700000001</v>
      </c>
      <c r="AI55">
        <v>5.6466789999999999E-3</v>
      </c>
      <c r="AJ55">
        <v>6</v>
      </c>
      <c r="AK55">
        <v>130506</v>
      </c>
      <c r="AL55">
        <v>0</v>
      </c>
      <c r="AM55" t="s">
        <v>53</v>
      </c>
      <c r="AN55">
        <v>1012006</v>
      </c>
      <c r="AO55">
        <v>25112006</v>
      </c>
      <c r="AP55">
        <v>940.49</v>
      </c>
      <c r="AQ55">
        <v>1</v>
      </c>
      <c r="AR55">
        <v>1</v>
      </c>
      <c r="AS55">
        <v>940.49</v>
      </c>
      <c r="AT55">
        <v>1207.03295898437</v>
      </c>
      <c r="AU55">
        <v>1343.5417319999999</v>
      </c>
      <c r="AV55">
        <v>1040.72</v>
      </c>
      <c r="AW55">
        <v>266.54295898436999</v>
      </c>
      <c r="AX55">
        <v>403.0517319999999</v>
      </c>
      <c r="AY55">
        <v>100.23000000000002</v>
      </c>
      <c r="AZ55" s="1">
        <v>0.28340860507221777</v>
      </c>
      <c r="BA55" s="1">
        <v>0.42855504258418464</v>
      </c>
      <c r="BB55" s="1">
        <v>0.10657210602983547</v>
      </c>
    </row>
    <row r="56" spans="1:54" x14ac:dyDescent="0.35">
      <c r="A56">
        <v>2356663</v>
      </c>
      <c r="B56">
        <v>2005</v>
      </c>
      <c r="C56">
        <v>19</v>
      </c>
      <c r="D56">
        <v>19</v>
      </c>
      <c r="E56">
        <v>56</v>
      </c>
      <c r="F56" t="s">
        <v>54</v>
      </c>
      <c r="G56" t="s">
        <v>54</v>
      </c>
      <c r="H56" t="s">
        <v>45</v>
      </c>
      <c r="I56">
        <v>0</v>
      </c>
      <c r="J56" t="s">
        <v>46</v>
      </c>
      <c r="K56" t="s">
        <v>47</v>
      </c>
      <c r="L56">
        <v>1</v>
      </c>
      <c r="M56">
        <v>2</v>
      </c>
      <c r="N56">
        <v>11</v>
      </c>
      <c r="O56" t="s">
        <v>68</v>
      </c>
      <c r="P56">
        <v>10253.406370000001</v>
      </c>
      <c r="Q56" t="s">
        <v>56</v>
      </c>
      <c r="R56">
        <v>5000</v>
      </c>
      <c r="S56">
        <v>150</v>
      </c>
      <c r="T56">
        <v>0</v>
      </c>
      <c r="U56" t="s">
        <v>62</v>
      </c>
      <c r="V56">
        <v>0</v>
      </c>
      <c r="W56">
        <v>0</v>
      </c>
      <c r="X56">
        <v>1</v>
      </c>
      <c r="Y56" t="s">
        <v>51</v>
      </c>
      <c r="Z56" t="s">
        <v>65</v>
      </c>
      <c r="AA56">
        <v>0.189575882</v>
      </c>
      <c r="AB56">
        <v>0.175779254</v>
      </c>
      <c r="AC56">
        <v>0.32192130800000002</v>
      </c>
      <c r="AD56">
        <v>0.10731502800000001</v>
      </c>
      <c r="AE56">
        <v>1.6900460500000001</v>
      </c>
      <c r="AF56">
        <v>0.49863760200000001</v>
      </c>
      <c r="AG56">
        <v>2.4379151760000002</v>
      </c>
      <c r="AH56">
        <v>0.28555143900000002</v>
      </c>
      <c r="AI56">
        <v>8.2644629999999997E-3</v>
      </c>
      <c r="AJ56">
        <v>2</v>
      </c>
      <c r="AK56">
        <v>130808</v>
      </c>
      <c r="AL56">
        <v>0</v>
      </c>
      <c r="AM56" t="s">
        <v>53</v>
      </c>
      <c r="AN56">
        <v>1012005</v>
      </c>
      <c r="AO56">
        <v>15082005</v>
      </c>
      <c r="AP56">
        <v>1951.67</v>
      </c>
      <c r="AQ56">
        <v>1</v>
      </c>
      <c r="AR56">
        <v>1</v>
      </c>
      <c r="AS56">
        <v>1951.67</v>
      </c>
      <c r="AT56">
        <v>987.89508056640602</v>
      </c>
      <c r="AU56">
        <v>1642.651458</v>
      </c>
      <c r="AV56">
        <v>990.44</v>
      </c>
      <c r="AW56">
        <v>963.77491943359405</v>
      </c>
      <c r="AX56">
        <v>309.01854200000002</v>
      </c>
      <c r="AY56">
        <v>961.23</v>
      </c>
      <c r="AZ56" s="1">
        <v>-0.49382063537052578</v>
      </c>
      <c r="BA56" s="1">
        <v>-0.15833544707865577</v>
      </c>
      <c r="BB56" s="1">
        <v>-0.49251666521491855</v>
      </c>
    </row>
    <row r="57" spans="1:54" x14ac:dyDescent="0.35">
      <c r="A57">
        <v>1460956</v>
      </c>
      <c r="B57">
        <v>2007</v>
      </c>
      <c r="C57">
        <v>45</v>
      </c>
      <c r="D57">
        <v>45</v>
      </c>
      <c r="E57">
        <v>63</v>
      </c>
      <c r="F57" t="s">
        <v>54</v>
      </c>
      <c r="G57" t="s">
        <v>54</v>
      </c>
      <c r="H57" t="s">
        <v>45</v>
      </c>
      <c r="I57">
        <v>24</v>
      </c>
      <c r="J57" t="s">
        <v>57</v>
      </c>
      <c r="K57" t="s">
        <v>58</v>
      </c>
      <c r="L57">
        <v>2</v>
      </c>
      <c r="M57">
        <v>12</v>
      </c>
      <c r="N57">
        <v>5</v>
      </c>
      <c r="O57" t="s">
        <v>93</v>
      </c>
      <c r="P57">
        <v>854.62850739999999</v>
      </c>
      <c r="Q57" t="s">
        <v>49</v>
      </c>
      <c r="R57">
        <v>4000</v>
      </c>
      <c r="S57">
        <v>100</v>
      </c>
      <c r="T57">
        <v>18</v>
      </c>
      <c r="U57" t="s">
        <v>50</v>
      </c>
      <c r="V57">
        <v>0</v>
      </c>
      <c r="W57">
        <v>0</v>
      </c>
      <c r="X57">
        <v>4</v>
      </c>
      <c r="Y57" t="s">
        <v>51</v>
      </c>
      <c r="Z57" t="s">
        <v>60</v>
      </c>
      <c r="AA57">
        <v>0.19911937399999999</v>
      </c>
      <c r="AB57">
        <v>0.15655577300000001</v>
      </c>
      <c r="AC57">
        <v>0.22847358100000001</v>
      </c>
      <c r="AD57">
        <v>0.149598009</v>
      </c>
      <c r="AE57">
        <v>31.28143713</v>
      </c>
      <c r="AF57">
        <v>0.48755742699999999</v>
      </c>
      <c r="AG57">
        <v>2.5557729939999998</v>
      </c>
      <c r="AH57">
        <v>0.34939921699999998</v>
      </c>
      <c r="AI57">
        <v>5.2652899999999997E-3</v>
      </c>
      <c r="AJ57">
        <v>8</v>
      </c>
      <c r="AK57">
        <v>130900</v>
      </c>
      <c r="AL57">
        <v>0</v>
      </c>
      <c r="AM57" t="s">
        <v>53</v>
      </c>
      <c r="AN57">
        <v>8112007</v>
      </c>
      <c r="AO57">
        <v>31122007</v>
      </c>
      <c r="AP57">
        <v>392.58</v>
      </c>
      <c r="AQ57">
        <v>1</v>
      </c>
      <c r="AR57">
        <v>1</v>
      </c>
      <c r="AS57">
        <v>392.58</v>
      </c>
      <c r="AT57">
        <v>622.81048583984295</v>
      </c>
      <c r="AU57">
        <v>589.07693900000004</v>
      </c>
      <c r="AV57">
        <v>838.33</v>
      </c>
      <c r="AW57">
        <v>230.23048583984297</v>
      </c>
      <c r="AX57">
        <v>196.49693900000005</v>
      </c>
      <c r="AY57">
        <v>445.75000000000006</v>
      </c>
      <c r="AZ57" s="1">
        <v>0.58645495399623759</v>
      </c>
      <c r="BA57" s="1">
        <v>0.50052712568138991</v>
      </c>
      <c r="BB57" s="1">
        <v>1.1354373630852312</v>
      </c>
    </row>
    <row r="58" spans="1:54" x14ac:dyDescent="0.35">
      <c r="A58">
        <v>4822438</v>
      </c>
      <c r="B58">
        <v>2007</v>
      </c>
      <c r="C58">
        <v>73</v>
      </c>
      <c r="D58">
        <v>44</v>
      </c>
      <c r="E58">
        <v>44</v>
      </c>
      <c r="F58" t="s">
        <v>45</v>
      </c>
      <c r="G58" t="s">
        <v>54</v>
      </c>
      <c r="H58" t="s">
        <v>54</v>
      </c>
      <c r="I58">
        <v>22</v>
      </c>
      <c r="J58" t="s">
        <v>57</v>
      </c>
      <c r="K58" t="s">
        <v>58</v>
      </c>
      <c r="L58">
        <v>2</v>
      </c>
      <c r="M58">
        <v>7</v>
      </c>
      <c r="N58">
        <v>7</v>
      </c>
      <c r="O58" t="s">
        <v>77</v>
      </c>
      <c r="P58">
        <v>2802.705978</v>
      </c>
      <c r="Q58" t="s">
        <v>49</v>
      </c>
      <c r="R58">
        <v>5000</v>
      </c>
      <c r="S58">
        <v>0</v>
      </c>
      <c r="T58">
        <v>18</v>
      </c>
      <c r="U58" t="s">
        <v>62</v>
      </c>
      <c r="V58">
        <v>0</v>
      </c>
      <c r="W58">
        <v>0</v>
      </c>
      <c r="X58">
        <v>1</v>
      </c>
      <c r="Y58" t="s">
        <v>51</v>
      </c>
      <c r="Z58" t="s">
        <v>52</v>
      </c>
      <c r="AA58">
        <v>0.25025125599999998</v>
      </c>
      <c r="AB58">
        <v>0.36884422100000003</v>
      </c>
      <c r="AC58">
        <v>0.13132328300000001</v>
      </c>
      <c r="AD58">
        <v>0.17196209600000001</v>
      </c>
      <c r="AE58">
        <v>14.496969699999999</v>
      </c>
      <c r="AF58">
        <v>0.48258082499999999</v>
      </c>
      <c r="AG58">
        <v>2.404020101</v>
      </c>
      <c r="AH58">
        <v>0.45333610499999999</v>
      </c>
      <c r="AI58">
        <v>9.9771359999999993E-3</v>
      </c>
      <c r="AJ58">
        <v>3</v>
      </c>
      <c r="AK58">
        <v>130909</v>
      </c>
      <c r="AL58">
        <v>0</v>
      </c>
      <c r="AM58" t="s">
        <v>53</v>
      </c>
      <c r="AN58">
        <v>1012007</v>
      </c>
      <c r="AO58">
        <v>6102007</v>
      </c>
      <c r="AP58">
        <v>381.69</v>
      </c>
      <c r="AQ58">
        <v>1</v>
      </c>
      <c r="AR58">
        <v>1</v>
      </c>
      <c r="AS58">
        <v>381.69</v>
      </c>
      <c r="AT58">
        <v>491.41735839843699</v>
      </c>
      <c r="AU58">
        <v>532.09034020000001</v>
      </c>
      <c r="AV58">
        <v>499.77999999999901</v>
      </c>
      <c r="AW58">
        <v>109.72735839843699</v>
      </c>
      <c r="AX58">
        <v>150.40034020000002</v>
      </c>
      <c r="AY58">
        <v>118.08999999999901</v>
      </c>
      <c r="AZ58" s="1">
        <v>0.28747768712420285</v>
      </c>
      <c r="BA58" s="1">
        <v>0.39403793706934942</v>
      </c>
      <c r="BB58" s="1">
        <v>0.30938719903586431</v>
      </c>
    </row>
    <row r="59" spans="1:54" x14ac:dyDescent="0.35">
      <c r="A59">
        <v>6156385</v>
      </c>
      <c r="B59">
        <v>2008</v>
      </c>
      <c r="C59">
        <v>24</v>
      </c>
      <c r="D59">
        <v>24</v>
      </c>
      <c r="E59">
        <v>56</v>
      </c>
      <c r="F59" t="s">
        <v>54</v>
      </c>
      <c r="G59" t="s">
        <v>54</v>
      </c>
      <c r="H59" t="s">
        <v>45</v>
      </c>
      <c r="I59">
        <v>2</v>
      </c>
      <c r="J59" t="s">
        <v>46</v>
      </c>
      <c r="K59" t="s">
        <v>47</v>
      </c>
      <c r="L59">
        <v>1</v>
      </c>
      <c r="M59">
        <v>5</v>
      </c>
      <c r="N59">
        <v>40</v>
      </c>
      <c r="O59" t="s">
        <v>75</v>
      </c>
      <c r="P59">
        <v>16276.318020000001</v>
      </c>
      <c r="Q59" t="s">
        <v>56</v>
      </c>
      <c r="R59">
        <v>10000</v>
      </c>
      <c r="S59">
        <v>250</v>
      </c>
      <c r="T59">
        <v>0</v>
      </c>
      <c r="U59" t="s">
        <v>62</v>
      </c>
      <c r="V59">
        <v>2</v>
      </c>
      <c r="W59">
        <v>0</v>
      </c>
      <c r="X59">
        <v>2</v>
      </c>
      <c r="Y59" t="s">
        <v>51</v>
      </c>
      <c r="Z59" t="s">
        <v>65</v>
      </c>
      <c r="AA59">
        <v>0.14084033600000001</v>
      </c>
      <c r="AB59">
        <v>0.21344537799999999</v>
      </c>
      <c r="AC59">
        <v>0.28672268899999998</v>
      </c>
      <c r="AD59">
        <v>9.4551091000000004E-2</v>
      </c>
      <c r="AE59">
        <v>24.59530792</v>
      </c>
      <c r="AF59">
        <v>0.49862883000000002</v>
      </c>
      <c r="AG59">
        <v>2.8191596639999998</v>
      </c>
      <c r="AH59">
        <v>0.32388524000000002</v>
      </c>
      <c r="AI59">
        <v>7.0860699999999999E-3</v>
      </c>
      <c r="AJ59">
        <v>1</v>
      </c>
      <c r="AK59">
        <v>131200</v>
      </c>
      <c r="AL59">
        <v>1</v>
      </c>
      <c r="AM59" t="s">
        <v>53</v>
      </c>
      <c r="AN59">
        <v>14032008</v>
      </c>
      <c r="AO59">
        <v>31122008</v>
      </c>
      <c r="AP59">
        <v>2075.87</v>
      </c>
      <c r="AQ59">
        <v>1</v>
      </c>
      <c r="AR59">
        <v>1</v>
      </c>
      <c r="AS59">
        <v>2075.87</v>
      </c>
      <c r="AT59">
        <v>609.2060546875</v>
      </c>
      <c r="AU59">
        <v>1742.7589170000001</v>
      </c>
      <c r="AV59">
        <v>990.03999999999905</v>
      </c>
      <c r="AW59">
        <v>1466.6639453124999</v>
      </c>
      <c r="AX59">
        <v>333.11108299999978</v>
      </c>
      <c r="AY59">
        <v>1085.8300000000008</v>
      </c>
      <c r="AZ59" s="1">
        <v>-0.7065297659836598</v>
      </c>
      <c r="BA59" s="1">
        <v>-0.16046818105179983</v>
      </c>
      <c r="BB59" s="1">
        <v>-0.5230722540428836</v>
      </c>
    </row>
    <row r="60" spans="1:54" x14ac:dyDescent="0.35">
      <c r="A60">
        <v>7782759</v>
      </c>
      <c r="B60">
        <v>2008</v>
      </c>
      <c r="C60">
        <v>36</v>
      </c>
      <c r="D60">
        <v>36</v>
      </c>
      <c r="E60">
        <v>56</v>
      </c>
      <c r="F60" t="s">
        <v>54</v>
      </c>
      <c r="G60" t="s">
        <v>54</v>
      </c>
      <c r="H60" t="s">
        <v>45</v>
      </c>
      <c r="I60">
        <v>14</v>
      </c>
      <c r="J60" t="s">
        <v>46</v>
      </c>
      <c r="K60" t="s">
        <v>47</v>
      </c>
      <c r="L60">
        <v>1</v>
      </c>
      <c r="M60">
        <v>8</v>
      </c>
      <c r="N60">
        <v>14</v>
      </c>
      <c r="O60" t="s">
        <v>61</v>
      </c>
      <c r="P60">
        <v>4473.5997950000001</v>
      </c>
      <c r="Q60" t="s">
        <v>49</v>
      </c>
      <c r="R60">
        <v>12000</v>
      </c>
      <c r="S60">
        <v>100</v>
      </c>
      <c r="T60">
        <v>6</v>
      </c>
      <c r="U60" t="s">
        <v>50</v>
      </c>
      <c r="V60">
        <v>0</v>
      </c>
      <c r="W60">
        <v>0</v>
      </c>
      <c r="X60">
        <v>0</v>
      </c>
      <c r="Y60" t="s">
        <v>51</v>
      </c>
      <c r="Z60" t="s">
        <v>60</v>
      </c>
      <c r="AA60">
        <v>0.141484427</v>
      </c>
      <c r="AB60">
        <v>0.24353876699999999</v>
      </c>
      <c r="AC60">
        <v>0.30483764099999999</v>
      </c>
      <c r="AD60">
        <v>0.143396736</v>
      </c>
      <c r="AE60">
        <v>5.2537207649999997</v>
      </c>
      <c r="AF60">
        <v>0.49102927299999999</v>
      </c>
      <c r="AG60">
        <v>2.4562624249999998</v>
      </c>
      <c r="AH60">
        <v>0.32283763300000001</v>
      </c>
      <c r="AI60">
        <v>5.6904399999999997E-3</v>
      </c>
      <c r="AJ60">
        <v>4</v>
      </c>
      <c r="AK60">
        <v>131207</v>
      </c>
      <c r="AL60">
        <v>0</v>
      </c>
      <c r="AM60" t="s">
        <v>53</v>
      </c>
      <c r="AN60">
        <v>11112008</v>
      </c>
      <c r="AO60">
        <v>31122008</v>
      </c>
      <c r="AP60">
        <v>421.16</v>
      </c>
      <c r="AQ60">
        <v>1</v>
      </c>
      <c r="AR60">
        <v>1</v>
      </c>
      <c r="AS60">
        <v>421.16</v>
      </c>
      <c r="AT60">
        <v>800.68127441406205</v>
      </c>
      <c r="AU60">
        <v>694.40700130000005</v>
      </c>
      <c r="AV60">
        <v>813.23</v>
      </c>
      <c r="AW60">
        <v>379.52127441406202</v>
      </c>
      <c r="AX60">
        <v>273.24700130000002</v>
      </c>
      <c r="AY60">
        <v>392.07</v>
      </c>
      <c r="AZ60" s="1">
        <v>0.90113323775776899</v>
      </c>
      <c r="BA60" s="1">
        <v>0.64879618506030967</v>
      </c>
      <c r="BB60" s="1">
        <v>0.93092886313989931</v>
      </c>
    </row>
    <row r="61" spans="1:54" x14ac:dyDescent="0.35">
      <c r="A61">
        <v>1741632</v>
      </c>
      <c r="B61">
        <v>2005</v>
      </c>
      <c r="C61">
        <v>48</v>
      </c>
      <c r="D61">
        <v>44</v>
      </c>
      <c r="E61">
        <v>44</v>
      </c>
      <c r="F61" t="s">
        <v>45</v>
      </c>
      <c r="G61" t="s">
        <v>54</v>
      </c>
      <c r="H61" t="s">
        <v>54</v>
      </c>
      <c r="I61">
        <v>23</v>
      </c>
      <c r="J61" t="s">
        <v>57</v>
      </c>
      <c r="K61" t="s">
        <v>58</v>
      </c>
      <c r="L61">
        <v>2</v>
      </c>
      <c r="M61">
        <v>6</v>
      </c>
      <c r="N61">
        <v>8</v>
      </c>
      <c r="O61" t="s">
        <v>83</v>
      </c>
      <c r="P61">
        <v>9228.2640630000005</v>
      </c>
      <c r="Q61" t="s">
        <v>49</v>
      </c>
      <c r="R61">
        <v>15000</v>
      </c>
      <c r="S61">
        <v>50</v>
      </c>
      <c r="T61">
        <v>3</v>
      </c>
      <c r="U61" t="s">
        <v>62</v>
      </c>
      <c r="V61">
        <v>0</v>
      </c>
      <c r="W61">
        <v>0</v>
      </c>
      <c r="X61">
        <v>2</v>
      </c>
      <c r="Y61" t="s">
        <v>63</v>
      </c>
      <c r="Z61" t="s">
        <v>60</v>
      </c>
      <c r="AA61">
        <v>0.21870331600000001</v>
      </c>
      <c r="AB61">
        <v>0.22736779200000001</v>
      </c>
      <c r="AC61">
        <v>0.24947714400000001</v>
      </c>
      <c r="AD61">
        <v>0.14010893499999999</v>
      </c>
      <c r="AE61">
        <v>42.930348260000002</v>
      </c>
      <c r="AF61">
        <v>0.48383358399999998</v>
      </c>
      <c r="AG61">
        <v>2.5781296679999999</v>
      </c>
      <c r="AH61">
        <v>0.352326531</v>
      </c>
      <c r="AI61">
        <v>1.0122449E-2</v>
      </c>
      <c r="AJ61">
        <v>6</v>
      </c>
      <c r="AK61">
        <v>140201</v>
      </c>
      <c r="AL61">
        <v>0</v>
      </c>
      <c r="AM61" t="s">
        <v>53</v>
      </c>
      <c r="AN61">
        <v>27032005</v>
      </c>
      <c r="AO61">
        <v>31122005</v>
      </c>
      <c r="AP61">
        <v>855.96</v>
      </c>
      <c r="AQ61">
        <v>1</v>
      </c>
      <c r="AR61">
        <v>1</v>
      </c>
      <c r="AS61">
        <v>855.96</v>
      </c>
      <c r="AT61">
        <v>986.01965332031205</v>
      </c>
      <c r="AU61">
        <v>787.76318909999998</v>
      </c>
      <c r="AV61">
        <v>633.63999999999896</v>
      </c>
      <c r="AW61">
        <v>130.05965332031201</v>
      </c>
      <c r="AX61">
        <v>68.19681090000006</v>
      </c>
      <c r="AY61">
        <v>222.32000000000107</v>
      </c>
      <c r="AZ61" s="1">
        <v>0.15194594761473912</v>
      </c>
      <c r="BA61" s="1">
        <v>-7.9672894644609582E-2</v>
      </c>
      <c r="BB61" s="1">
        <v>-0.25973176316650437</v>
      </c>
    </row>
    <row r="62" spans="1:54" x14ac:dyDescent="0.35">
      <c r="A62">
        <v>5843129</v>
      </c>
      <c r="B62">
        <v>2006</v>
      </c>
      <c r="C62">
        <v>65</v>
      </c>
      <c r="D62">
        <v>48</v>
      </c>
      <c r="E62">
        <v>48</v>
      </c>
      <c r="F62" t="s">
        <v>54</v>
      </c>
      <c r="G62" t="s">
        <v>54</v>
      </c>
      <c r="H62" t="s">
        <v>54</v>
      </c>
      <c r="I62">
        <v>26</v>
      </c>
      <c r="J62" t="s">
        <v>57</v>
      </c>
      <c r="K62" t="s">
        <v>78</v>
      </c>
      <c r="L62">
        <v>4</v>
      </c>
      <c r="M62">
        <v>8</v>
      </c>
      <c r="N62">
        <v>23</v>
      </c>
      <c r="O62" t="s">
        <v>55</v>
      </c>
      <c r="P62">
        <v>11267.97976</v>
      </c>
      <c r="Q62" t="s">
        <v>49</v>
      </c>
      <c r="R62">
        <v>14000</v>
      </c>
      <c r="S62">
        <v>200</v>
      </c>
      <c r="T62">
        <v>19</v>
      </c>
      <c r="U62" t="s">
        <v>62</v>
      </c>
      <c r="V62">
        <v>0</v>
      </c>
      <c r="W62">
        <v>0</v>
      </c>
      <c r="X62">
        <v>0</v>
      </c>
      <c r="Y62" t="s">
        <v>51</v>
      </c>
      <c r="Z62" t="s">
        <v>52</v>
      </c>
      <c r="AA62">
        <v>0.22999496699999999</v>
      </c>
      <c r="AB62">
        <v>0.20332159</v>
      </c>
      <c r="AC62">
        <v>0.201811777</v>
      </c>
      <c r="AD62">
        <v>0.18366890399999999</v>
      </c>
      <c r="AE62">
        <v>55.185185189999999</v>
      </c>
      <c r="AF62">
        <v>0.48277404899999998</v>
      </c>
      <c r="AG62">
        <v>2.249622547</v>
      </c>
      <c r="AH62">
        <v>0.326493109</v>
      </c>
      <c r="AI62">
        <v>8.5758039999999994E-3</v>
      </c>
      <c r="AJ62">
        <v>3</v>
      </c>
      <c r="AK62">
        <v>140202</v>
      </c>
      <c r="AL62">
        <v>0</v>
      </c>
      <c r="AM62" t="s">
        <v>53</v>
      </c>
      <c r="AN62">
        <v>27012006</v>
      </c>
      <c r="AO62">
        <v>31122006</v>
      </c>
      <c r="AP62">
        <v>1441.33</v>
      </c>
      <c r="AQ62">
        <v>1</v>
      </c>
      <c r="AR62">
        <v>1</v>
      </c>
      <c r="AS62">
        <v>1441.33</v>
      </c>
      <c r="AT62">
        <v>830.66064453125</v>
      </c>
      <c r="AU62">
        <v>872.58337959999994</v>
      </c>
      <c r="AV62">
        <v>365.61</v>
      </c>
      <c r="AW62">
        <v>610.66935546874993</v>
      </c>
      <c r="AX62">
        <v>568.74662039999998</v>
      </c>
      <c r="AY62">
        <v>1075.7199999999998</v>
      </c>
      <c r="AZ62" s="1">
        <v>-0.42368462147374297</v>
      </c>
      <c r="BA62" s="1">
        <v>-0.39459847529712144</v>
      </c>
      <c r="BB62" s="1">
        <v>-0.74633845129151544</v>
      </c>
    </row>
    <row r="63" spans="1:54" x14ac:dyDescent="0.35">
      <c r="A63">
        <v>5426814</v>
      </c>
      <c r="B63">
        <v>2007</v>
      </c>
      <c r="C63">
        <v>57</v>
      </c>
      <c r="D63">
        <v>55</v>
      </c>
      <c r="E63">
        <v>55</v>
      </c>
      <c r="F63" t="s">
        <v>54</v>
      </c>
      <c r="G63" t="s">
        <v>54</v>
      </c>
      <c r="H63" t="s">
        <v>54</v>
      </c>
      <c r="I63">
        <v>35</v>
      </c>
      <c r="J63" t="s">
        <v>57</v>
      </c>
      <c r="K63" t="s">
        <v>71</v>
      </c>
      <c r="L63">
        <v>5</v>
      </c>
      <c r="M63">
        <v>2</v>
      </c>
      <c r="N63">
        <v>15</v>
      </c>
      <c r="O63" t="s">
        <v>74</v>
      </c>
      <c r="P63">
        <v>5087.0819069999998</v>
      </c>
      <c r="Q63" t="s">
        <v>49</v>
      </c>
      <c r="R63">
        <v>10000</v>
      </c>
      <c r="S63">
        <v>150</v>
      </c>
      <c r="T63">
        <v>7</v>
      </c>
      <c r="U63" t="s">
        <v>62</v>
      </c>
      <c r="V63">
        <v>0</v>
      </c>
      <c r="W63">
        <v>0</v>
      </c>
      <c r="X63">
        <v>1</v>
      </c>
      <c r="Y63" t="s">
        <v>51</v>
      </c>
      <c r="Z63" t="s">
        <v>60</v>
      </c>
      <c r="AA63">
        <v>0.205019442</v>
      </c>
      <c r="AB63">
        <v>0.15517850799999999</v>
      </c>
      <c r="AC63">
        <v>0.23506539400000001</v>
      </c>
      <c r="AD63">
        <v>0.182283737</v>
      </c>
      <c r="AE63">
        <v>49.14965986</v>
      </c>
      <c r="AF63">
        <v>0.47432526000000003</v>
      </c>
      <c r="AG63">
        <v>2.5539059740000001</v>
      </c>
      <c r="AH63">
        <v>0.34892015100000001</v>
      </c>
      <c r="AI63">
        <v>9.7087379999999997E-3</v>
      </c>
      <c r="AJ63">
        <v>3</v>
      </c>
      <c r="AK63">
        <v>140204</v>
      </c>
      <c r="AL63">
        <v>0</v>
      </c>
      <c r="AM63" t="s">
        <v>53</v>
      </c>
      <c r="AN63">
        <v>15012007</v>
      </c>
      <c r="AO63">
        <v>31122007</v>
      </c>
      <c r="AP63">
        <v>1762</v>
      </c>
      <c r="AQ63">
        <v>1</v>
      </c>
      <c r="AR63">
        <v>1</v>
      </c>
      <c r="AS63">
        <v>1762</v>
      </c>
      <c r="AT63">
        <v>648.34033203125</v>
      </c>
      <c r="AU63">
        <v>980.55686909999997</v>
      </c>
      <c r="AV63">
        <v>836.62999999999897</v>
      </c>
      <c r="AW63">
        <v>1113.65966796875</v>
      </c>
      <c r="AX63">
        <v>781.44313090000003</v>
      </c>
      <c r="AY63">
        <v>925.37000000000103</v>
      </c>
      <c r="AZ63" s="1">
        <v>-0.63204294436364927</v>
      </c>
      <c r="BA63" s="1">
        <v>-0.44349780414301931</v>
      </c>
      <c r="BB63" s="1">
        <v>-0.52518161180476786</v>
      </c>
    </row>
    <row r="64" spans="1:54" x14ac:dyDescent="0.35">
      <c r="A64">
        <v>2178526</v>
      </c>
      <c r="B64">
        <v>2007</v>
      </c>
      <c r="C64">
        <v>81</v>
      </c>
      <c r="D64">
        <v>81</v>
      </c>
      <c r="E64">
        <v>56</v>
      </c>
      <c r="F64" t="s">
        <v>45</v>
      </c>
      <c r="G64" t="s">
        <v>45</v>
      </c>
      <c r="H64" t="s">
        <v>45</v>
      </c>
      <c r="I64">
        <v>60</v>
      </c>
      <c r="J64" t="s">
        <v>46</v>
      </c>
      <c r="K64" t="s">
        <v>47</v>
      </c>
      <c r="L64">
        <v>1</v>
      </c>
      <c r="M64">
        <v>12</v>
      </c>
      <c r="N64">
        <v>12</v>
      </c>
      <c r="O64" t="s">
        <v>92</v>
      </c>
      <c r="P64">
        <v>3004.8085139999998</v>
      </c>
      <c r="Q64" t="s">
        <v>49</v>
      </c>
      <c r="R64">
        <v>11000</v>
      </c>
      <c r="S64">
        <v>0</v>
      </c>
      <c r="T64">
        <v>4</v>
      </c>
      <c r="U64" t="s">
        <v>50</v>
      </c>
      <c r="V64">
        <v>0</v>
      </c>
      <c r="W64">
        <v>0</v>
      </c>
      <c r="X64">
        <v>5</v>
      </c>
      <c r="Y64" t="s">
        <v>63</v>
      </c>
      <c r="Z64" t="s">
        <v>60</v>
      </c>
      <c r="AA64">
        <v>0.21974522299999999</v>
      </c>
      <c r="AB64">
        <v>0.70200182</v>
      </c>
      <c r="AC64">
        <v>7.1883531000000001E-2</v>
      </c>
      <c r="AD64">
        <v>0.104484733</v>
      </c>
      <c r="AE64">
        <v>48.369230770000001</v>
      </c>
      <c r="AF64">
        <v>0.50302162900000003</v>
      </c>
      <c r="AG64">
        <v>2.8607825299999998</v>
      </c>
      <c r="AH64">
        <v>0.379557429</v>
      </c>
      <c r="AI64">
        <v>2.6975763999999999E-2</v>
      </c>
      <c r="AJ64">
        <v>9</v>
      </c>
      <c r="AK64">
        <v>140500</v>
      </c>
      <c r="AL64">
        <v>0</v>
      </c>
      <c r="AM64" t="s">
        <v>66</v>
      </c>
      <c r="AN64">
        <v>27062007</v>
      </c>
      <c r="AO64">
        <v>31122007</v>
      </c>
      <c r="AP64">
        <v>87.4</v>
      </c>
      <c r="AQ64">
        <v>1</v>
      </c>
      <c r="AR64">
        <v>1</v>
      </c>
      <c r="AS64">
        <v>87.4</v>
      </c>
      <c r="AT64">
        <v>117.67131042480401</v>
      </c>
      <c r="AU64">
        <v>402.30731209999999</v>
      </c>
      <c r="AV64">
        <v>112.59</v>
      </c>
      <c r="AW64">
        <v>30.271310424804</v>
      </c>
      <c r="AX64">
        <v>314.90731210000001</v>
      </c>
      <c r="AY64">
        <v>25.189999999999998</v>
      </c>
      <c r="AZ64" s="1">
        <v>0.3463536661876887</v>
      </c>
      <c r="BA64" s="1">
        <v>3.6030584908466814</v>
      </c>
      <c r="BB64" s="1">
        <v>0.28821510297482833</v>
      </c>
    </row>
    <row r="65" spans="1:54" x14ac:dyDescent="0.35">
      <c r="A65">
        <v>1976839</v>
      </c>
      <c r="B65">
        <v>2008</v>
      </c>
      <c r="C65">
        <v>48</v>
      </c>
      <c r="D65">
        <v>48</v>
      </c>
      <c r="E65">
        <v>56</v>
      </c>
      <c r="F65" t="s">
        <v>54</v>
      </c>
      <c r="G65" t="s">
        <v>54</v>
      </c>
      <c r="H65" t="s">
        <v>45</v>
      </c>
      <c r="I65">
        <v>28</v>
      </c>
      <c r="J65" t="s">
        <v>57</v>
      </c>
      <c r="K65" t="s">
        <v>47</v>
      </c>
      <c r="L65">
        <v>1</v>
      </c>
      <c r="M65">
        <v>14</v>
      </c>
      <c r="N65">
        <v>28</v>
      </c>
      <c r="O65" t="s">
        <v>48</v>
      </c>
      <c r="P65">
        <v>788.67209019999996</v>
      </c>
      <c r="Q65" t="s">
        <v>56</v>
      </c>
      <c r="R65">
        <v>3000</v>
      </c>
      <c r="S65">
        <v>250</v>
      </c>
      <c r="T65">
        <v>9</v>
      </c>
      <c r="U65" t="s">
        <v>62</v>
      </c>
      <c r="V65">
        <v>1</v>
      </c>
      <c r="W65">
        <v>0</v>
      </c>
      <c r="X65">
        <v>7</v>
      </c>
      <c r="Y65" t="s">
        <v>51</v>
      </c>
      <c r="Z65" t="s">
        <v>60</v>
      </c>
      <c r="AA65">
        <v>0.44361413</v>
      </c>
      <c r="AB65">
        <v>0.49558123700000001</v>
      </c>
      <c r="AC65">
        <v>7.2059822999999995E-2</v>
      </c>
      <c r="AD65">
        <v>8.0896226000000002E-2</v>
      </c>
      <c r="AE65">
        <v>60.571428570000002</v>
      </c>
      <c r="AF65">
        <v>0.48938679299999999</v>
      </c>
      <c r="AG65">
        <v>2.88239293</v>
      </c>
      <c r="AH65">
        <v>0.49057275</v>
      </c>
      <c r="AI65">
        <v>3.4151547999999997E-2</v>
      </c>
      <c r="AJ65">
        <v>9</v>
      </c>
      <c r="AK65">
        <v>140507</v>
      </c>
      <c r="AL65">
        <v>0</v>
      </c>
      <c r="AM65" t="s">
        <v>53</v>
      </c>
      <c r="AN65">
        <v>22022008</v>
      </c>
      <c r="AO65">
        <v>31122008</v>
      </c>
      <c r="AP65">
        <v>500.45</v>
      </c>
      <c r="AQ65">
        <v>1</v>
      </c>
      <c r="AR65">
        <v>1</v>
      </c>
      <c r="AS65">
        <v>500.45</v>
      </c>
      <c r="AT65">
        <v>370.73846435546801</v>
      </c>
      <c r="AU65">
        <v>765.08528769999998</v>
      </c>
      <c r="AV65">
        <v>537.91999999999905</v>
      </c>
      <c r="AW65">
        <v>129.71153564453198</v>
      </c>
      <c r="AX65">
        <v>264.63528769999999</v>
      </c>
      <c r="AY65">
        <v>37.469999999999061</v>
      </c>
      <c r="AZ65" s="1">
        <v>-0.25918980046864215</v>
      </c>
      <c r="BA65" s="1">
        <v>0.52879466020581467</v>
      </c>
      <c r="BB65" s="1">
        <v>7.4872614646815938E-2</v>
      </c>
    </row>
    <row r="66" spans="1:54" x14ac:dyDescent="0.35">
      <c r="A66">
        <v>2650328</v>
      </c>
      <c r="B66">
        <v>2005</v>
      </c>
      <c r="C66">
        <v>39</v>
      </c>
      <c r="D66">
        <v>39</v>
      </c>
      <c r="E66">
        <v>56</v>
      </c>
      <c r="F66" t="s">
        <v>54</v>
      </c>
      <c r="G66" t="s">
        <v>54</v>
      </c>
      <c r="H66" t="s">
        <v>45</v>
      </c>
      <c r="I66">
        <v>16</v>
      </c>
      <c r="J66" t="s">
        <v>46</v>
      </c>
      <c r="K66" t="s">
        <v>47</v>
      </c>
      <c r="L66">
        <v>1</v>
      </c>
      <c r="M66">
        <v>12</v>
      </c>
      <c r="N66">
        <v>18</v>
      </c>
      <c r="O66" t="s">
        <v>70</v>
      </c>
      <c r="P66">
        <v>6282.9696039999999</v>
      </c>
      <c r="Q66" t="s">
        <v>49</v>
      </c>
      <c r="R66">
        <v>9000</v>
      </c>
      <c r="S66">
        <v>0</v>
      </c>
      <c r="T66">
        <v>1</v>
      </c>
      <c r="U66" t="s">
        <v>62</v>
      </c>
      <c r="V66">
        <v>0</v>
      </c>
      <c r="W66">
        <v>1</v>
      </c>
      <c r="X66">
        <v>0</v>
      </c>
      <c r="Y66" t="s">
        <v>51</v>
      </c>
      <c r="Z66" t="s">
        <v>52</v>
      </c>
      <c r="AA66">
        <v>0.30189780999999999</v>
      </c>
      <c r="AB66">
        <v>0.37459853999999998</v>
      </c>
      <c r="AC66">
        <v>0.11766423400000001</v>
      </c>
      <c r="AD66">
        <v>0.11417079199999999</v>
      </c>
      <c r="AE66">
        <v>75.162790700000002</v>
      </c>
      <c r="AF66">
        <v>0.47658828399999997</v>
      </c>
      <c r="AG66">
        <v>2.8309489050000001</v>
      </c>
      <c r="AH66">
        <v>0.473675964</v>
      </c>
      <c r="AI66">
        <v>1.8959574E-2</v>
      </c>
      <c r="AJ66">
        <v>5</v>
      </c>
      <c r="AK66">
        <v>140509</v>
      </c>
      <c r="AL66">
        <v>0</v>
      </c>
      <c r="AM66" t="s">
        <v>53</v>
      </c>
      <c r="AN66">
        <v>1012005</v>
      </c>
      <c r="AO66">
        <v>9112005</v>
      </c>
      <c r="AP66">
        <v>478.05</v>
      </c>
      <c r="AQ66">
        <v>1</v>
      </c>
      <c r="AR66">
        <v>1</v>
      </c>
      <c r="AS66">
        <v>478.05</v>
      </c>
      <c r="AT66">
        <v>554.23236083984295</v>
      </c>
      <c r="AU66">
        <v>1030.257006</v>
      </c>
      <c r="AV66">
        <v>1218.78999999999</v>
      </c>
      <c r="AW66">
        <v>76.182360839842943</v>
      </c>
      <c r="AX66">
        <v>552.20700600000009</v>
      </c>
      <c r="AY66">
        <v>740.73999999999</v>
      </c>
      <c r="AZ66" s="1">
        <v>0.15936065440820624</v>
      </c>
      <c r="BA66" s="1">
        <v>1.1551239535613429</v>
      </c>
      <c r="BB66" s="1">
        <v>1.5495031900428615</v>
      </c>
    </row>
    <row r="67" spans="1:54" x14ac:dyDescent="0.35">
      <c r="A67">
        <v>4185424</v>
      </c>
      <c r="B67">
        <v>2008</v>
      </c>
      <c r="C67">
        <v>48</v>
      </c>
      <c r="D67">
        <v>34</v>
      </c>
      <c r="E67">
        <v>34</v>
      </c>
      <c r="F67" t="s">
        <v>54</v>
      </c>
      <c r="G67" t="s">
        <v>45</v>
      </c>
      <c r="H67" t="s">
        <v>45</v>
      </c>
      <c r="I67">
        <v>13</v>
      </c>
      <c r="J67" t="s">
        <v>57</v>
      </c>
      <c r="K67" t="s">
        <v>58</v>
      </c>
      <c r="L67">
        <v>2</v>
      </c>
      <c r="M67">
        <v>5</v>
      </c>
      <c r="N67">
        <v>15</v>
      </c>
      <c r="O67" t="s">
        <v>74</v>
      </c>
      <c r="P67">
        <v>7713.6660879999999</v>
      </c>
      <c r="Q67" t="s">
        <v>49</v>
      </c>
      <c r="R67">
        <v>12000</v>
      </c>
      <c r="S67">
        <v>0</v>
      </c>
      <c r="T67">
        <v>18</v>
      </c>
      <c r="U67" t="s">
        <v>50</v>
      </c>
      <c r="V67">
        <v>0</v>
      </c>
      <c r="W67">
        <v>0</v>
      </c>
      <c r="X67">
        <v>2</v>
      </c>
      <c r="Y67" t="s">
        <v>51</v>
      </c>
      <c r="Z67" t="s">
        <v>52</v>
      </c>
      <c r="AA67">
        <v>0.42241826700000001</v>
      </c>
      <c r="AB67">
        <v>0.45770627899999999</v>
      </c>
      <c r="AC67">
        <v>8.4587441999999999E-2</v>
      </c>
      <c r="AD67">
        <v>9.3278267999999998E-2</v>
      </c>
      <c r="AE67">
        <v>73.145833330000002</v>
      </c>
      <c r="AF67">
        <v>0.51139276600000005</v>
      </c>
      <c r="AG67">
        <v>3.6440062270000002</v>
      </c>
      <c r="AH67">
        <v>0.55824372799999999</v>
      </c>
      <c r="AI67">
        <v>2.7777777999999999E-2</v>
      </c>
      <c r="AJ67">
        <v>8</v>
      </c>
      <c r="AK67">
        <v>140808</v>
      </c>
      <c r="AL67">
        <v>0</v>
      </c>
      <c r="AM67" t="s">
        <v>53</v>
      </c>
      <c r="AN67">
        <v>1012008</v>
      </c>
      <c r="AO67">
        <v>31082008</v>
      </c>
      <c r="AP67">
        <v>517.13</v>
      </c>
      <c r="AQ67">
        <v>1</v>
      </c>
      <c r="AR67">
        <v>1</v>
      </c>
      <c r="AS67">
        <v>517.13</v>
      </c>
      <c r="AT67">
        <v>681.11700439453102</v>
      </c>
      <c r="AU67">
        <v>737.93556209999997</v>
      </c>
      <c r="AV67">
        <v>1671.8399999999899</v>
      </c>
      <c r="AW67">
        <v>163.98700439453103</v>
      </c>
      <c r="AX67">
        <v>220.80556209999997</v>
      </c>
      <c r="AY67">
        <v>1154.70999999999</v>
      </c>
      <c r="AZ67" s="1">
        <v>0.31710982614532335</v>
      </c>
      <c r="BA67" s="1">
        <v>0.4269826970007542</v>
      </c>
      <c r="BB67" s="1">
        <v>2.232920155473459</v>
      </c>
    </row>
    <row r="68" spans="1:54" x14ac:dyDescent="0.35">
      <c r="A68">
        <v>1932492</v>
      </c>
      <c r="B68">
        <v>2005</v>
      </c>
      <c r="C68">
        <v>47</v>
      </c>
      <c r="D68">
        <v>47</v>
      </c>
      <c r="E68">
        <v>59</v>
      </c>
      <c r="F68" t="s">
        <v>45</v>
      </c>
      <c r="G68" t="s">
        <v>45</v>
      </c>
      <c r="H68" t="s">
        <v>54</v>
      </c>
      <c r="I68">
        <v>25</v>
      </c>
      <c r="J68" t="s">
        <v>46</v>
      </c>
      <c r="K68" t="s">
        <v>64</v>
      </c>
      <c r="L68">
        <v>2</v>
      </c>
      <c r="M68">
        <v>4</v>
      </c>
      <c r="N68">
        <v>26</v>
      </c>
      <c r="O68" t="s">
        <v>87</v>
      </c>
      <c r="P68">
        <v>10098.831899999999</v>
      </c>
      <c r="Q68" t="s">
        <v>56</v>
      </c>
      <c r="R68">
        <v>5000</v>
      </c>
      <c r="S68">
        <v>50</v>
      </c>
      <c r="T68">
        <v>9</v>
      </c>
      <c r="U68" t="s">
        <v>50</v>
      </c>
      <c r="V68">
        <v>0</v>
      </c>
      <c r="W68">
        <v>0</v>
      </c>
      <c r="X68">
        <v>6</v>
      </c>
      <c r="Y68" t="s">
        <v>51</v>
      </c>
      <c r="Z68" t="s">
        <v>60</v>
      </c>
      <c r="AA68">
        <v>0.43298969100000001</v>
      </c>
      <c r="AB68">
        <v>0.33944253499999999</v>
      </c>
      <c r="AC68">
        <v>8.7819779000000001E-2</v>
      </c>
      <c r="AD68">
        <v>0.102070121</v>
      </c>
      <c r="AE68">
        <v>101.91463419999999</v>
      </c>
      <c r="AF68">
        <v>0.48498264899999999</v>
      </c>
      <c r="AG68">
        <v>3.1909125619999998</v>
      </c>
      <c r="AH68">
        <v>0.494565217</v>
      </c>
      <c r="AI68">
        <v>2.2863568000000001E-2</v>
      </c>
      <c r="AJ68">
        <v>8</v>
      </c>
      <c r="AK68">
        <v>140809</v>
      </c>
      <c r="AL68">
        <v>0</v>
      </c>
      <c r="AM68" t="s">
        <v>53</v>
      </c>
      <c r="AN68">
        <v>1012005</v>
      </c>
      <c r="AO68">
        <v>14032005</v>
      </c>
      <c r="AP68">
        <v>1049.24</v>
      </c>
      <c r="AQ68">
        <v>1</v>
      </c>
      <c r="AR68">
        <v>1</v>
      </c>
      <c r="AS68">
        <v>1049.24</v>
      </c>
      <c r="AT68">
        <v>1349.76525878906</v>
      </c>
      <c r="AU68">
        <v>1069.5164990000001</v>
      </c>
      <c r="AV68">
        <v>540.89999999999895</v>
      </c>
      <c r="AW68">
        <v>300.52525878905999</v>
      </c>
      <c r="AX68">
        <v>20.276499000000058</v>
      </c>
      <c r="AY68">
        <v>508.34000000000106</v>
      </c>
      <c r="AZ68" s="1">
        <v>0.28642184704077245</v>
      </c>
      <c r="BA68" s="1">
        <v>1.9324939003469321E-2</v>
      </c>
      <c r="BB68" s="1">
        <v>-0.48448400747207598</v>
      </c>
    </row>
    <row r="69" spans="1:54" x14ac:dyDescent="0.35">
      <c r="A69">
        <v>127366</v>
      </c>
      <c r="B69">
        <v>2005</v>
      </c>
      <c r="C69">
        <v>50</v>
      </c>
      <c r="D69">
        <v>50</v>
      </c>
      <c r="E69">
        <v>51</v>
      </c>
      <c r="F69" t="s">
        <v>54</v>
      </c>
      <c r="G69" t="s">
        <v>54</v>
      </c>
      <c r="H69" t="s">
        <v>45</v>
      </c>
      <c r="I69">
        <v>29</v>
      </c>
      <c r="J69" t="s">
        <v>57</v>
      </c>
      <c r="K69" t="s">
        <v>58</v>
      </c>
      <c r="L69">
        <v>2</v>
      </c>
      <c r="M69">
        <v>8</v>
      </c>
      <c r="N69">
        <v>21</v>
      </c>
      <c r="O69" t="s">
        <v>86</v>
      </c>
      <c r="P69">
        <v>15658.59892</v>
      </c>
      <c r="Q69" t="s">
        <v>49</v>
      </c>
      <c r="R69">
        <v>17000</v>
      </c>
      <c r="S69">
        <v>50</v>
      </c>
      <c r="T69">
        <v>4</v>
      </c>
      <c r="U69" t="s">
        <v>62</v>
      </c>
      <c r="V69">
        <v>0</v>
      </c>
      <c r="W69">
        <v>1</v>
      </c>
      <c r="X69">
        <v>1</v>
      </c>
      <c r="Y69" t="s">
        <v>51</v>
      </c>
      <c r="Z69" t="s">
        <v>60</v>
      </c>
      <c r="AA69">
        <v>0.282200917</v>
      </c>
      <c r="AB69">
        <v>0.16346955799999999</v>
      </c>
      <c r="AC69">
        <v>0.24728940799999999</v>
      </c>
      <c r="AD69">
        <v>8.7467499000000004E-2</v>
      </c>
      <c r="AE69">
        <v>78.170731709999998</v>
      </c>
      <c r="AF69">
        <v>0.49183567299999997</v>
      </c>
      <c r="AG69">
        <v>4.0095913259999998</v>
      </c>
      <c r="AH69">
        <v>0.40920924199999997</v>
      </c>
      <c r="AI69">
        <v>1.7735112000000001E-2</v>
      </c>
      <c r="AJ69">
        <v>9</v>
      </c>
      <c r="AK69">
        <v>140905</v>
      </c>
      <c r="AL69">
        <v>0</v>
      </c>
      <c r="AM69" t="s">
        <v>53</v>
      </c>
      <c r="AN69">
        <v>1012005</v>
      </c>
      <c r="AO69">
        <v>22102005</v>
      </c>
      <c r="AP69">
        <v>1207.07</v>
      </c>
      <c r="AQ69">
        <v>1</v>
      </c>
      <c r="AR69">
        <v>1</v>
      </c>
      <c r="AS69">
        <v>1207.07</v>
      </c>
      <c r="AT69">
        <v>1006.47833251953</v>
      </c>
      <c r="AU69">
        <v>1277.3436610000001</v>
      </c>
      <c r="AV69">
        <v>988.14999999999895</v>
      </c>
      <c r="AW69">
        <v>200.59166748046994</v>
      </c>
      <c r="AX69">
        <v>70.273661000000175</v>
      </c>
      <c r="AY69">
        <v>218.92000000000098</v>
      </c>
      <c r="AZ69" s="1">
        <v>-0.16618064195156035</v>
      </c>
      <c r="BA69" s="1">
        <v>5.8218380872691933E-2</v>
      </c>
      <c r="BB69" s="1">
        <v>-0.18136479243126002</v>
      </c>
    </row>
    <row r="70" spans="1:54" x14ac:dyDescent="0.35">
      <c r="A70">
        <v>1811086</v>
      </c>
      <c r="B70">
        <v>2005</v>
      </c>
      <c r="C70">
        <v>62</v>
      </c>
      <c r="D70">
        <v>62</v>
      </c>
      <c r="E70">
        <v>56</v>
      </c>
      <c r="F70" t="s">
        <v>54</v>
      </c>
      <c r="G70" t="s">
        <v>54</v>
      </c>
      <c r="H70" t="s">
        <v>45</v>
      </c>
      <c r="I70">
        <v>40</v>
      </c>
      <c r="J70" t="s">
        <v>57</v>
      </c>
      <c r="K70" t="s">
        <v>47</v>
      </c>
      <c r="L70">
        <v>1</v>
      </c>
      <c r="M70">
        <v>8</v>
      </c>
      <c r="N70">
        <v>42</v>
      </c>
      <c r="O70" t="s">
        <v>88</v>
      </c>
      <c r="P70">
        <v>13602.706</v>
      </c>
      <c r="Q70" t="s">
        <v>56</v>
      </c>
      <c r="R70">
        <v>8000</v>
      </c>
      <c r="S70">
        <v>0</v>
      </c>
      <c r="T70">
        <v>13</v>
      </c>
      <c r="U70" t="s">
        <v>50</v>
      </c>
      <c r="V70">
        <v>0</v>
      </c>
      <c r="W70">
        <v>0</v>
      </c>
      <c r="X70">
        <v>8</v>
      </c>
      <c r="Y70" t="s">
        <v>51</v>
      </c>
      <c r="Z70" t="s">
        <v>52</v>
      </c>
      <c r="AA70">
        <v>0.215799615</v>
      </c>
      <c r="AB70">
        <v>0.27132530100000002</v>
      </c>
      <c r="AC70">
        <v>0.18168674700000001</v>
      </c>
      <c r="AD70">
        <v>0.19275362300000001</v>
      </c>
      <c r="AE70">
        <v>23</v>
      </c>
      <c r="AF70">
        <v>0.47515528000000001</v>
      </c>
      <c r="AG70">
        <v>2.3277108430000002</v>
      </c>
      <c r="AH70">
        <v>0.25592972200000003</v>
      </c>
      <c r="AI70">
        <v>9.9560759999999995E-3</v>
      </c>
      <c r="AJ70">
        <v>10</v>
      </c>
      <c r="AK70">
        <v>141803</v>
      </c>
      <c r="AL70">
        <v>0</v>
      </c>
      <c r="AM70" t="s">
        <v>53</v>
      </c>
      <c r="AN70">
        <v>26012005</v>
      </c>
      <c r="AO70">
        <v>31122005</v>
      </c>
      <c r="AP70">
        <v>1644.92</v>
      </c>
      <c r="AQ70">
        <v>1</v>
      </c>
      <c r="AR70">
        <v>1</v>
      </c>
      <c r="AS70">
        <v>1644.92</v>
      </c>
      <c r="AT70">
        <v>1000.41979980468</v>
      </c>
      <c r="AU70">
        <v>1194.0182580000001</v>
      </c>
      <c r="AV70">
        <v>1013.62999999999</v>
      </c>
      <c r="AW70">
        <v>644.50020019532008</v>
      </c>
      <c r="AX70">
        <v>450.90174200000001</v>
      </c>
      <c r="AY70">
        <v>631.29000000001008</v>
      </c>
      <c r="AZ70" s="1">
        <v>-0.39181248947992608</v>
      </c>
      <c r="BA70" s="1">
        <v>-0.27411773338521017</v>
      </c>
      <c r="BB70" s="1">
        <v>-0.38378158208302537</v>
      </c>
    </row>
    <row r="71" spans="1:54" x14ac:dyDescent="0.35">
      <c r="A71">
        <v>6433635</v>
      </c>
      <c r="B71">
        <v>2007</v>
      </c>
      <c r="C71">
        <v>61</v>
      </c>
      <c r="D71">
        <v>38</v>
      </c>
      <c r="E71">
        <v>38</v>
      </c>
      <c r="F71" t="s">
        <v>45</v>
      </c>
      <c r="G71" t="s">
        <v>54</v>
      </c>
      <c r="H71" t="s">
        <v>54</v>
      </c>
      <c r="I71">
        <v>14</v>
      </c>
      <c r="J71" t="s">
        <v>57</v>
      </c>
      <c r="K71" t="s">
        <v>58</v>
      </c>
      <c r="L71">
        <v>2</v>
      </c>
      <c r="M71">
        <v>6</v>
      </c>
      <c r="N71">
        <v>6</v>
      </c>
      <c r="O71" t="s">
        <v>93</v>
      </c>
      <c r="P71">
        <v>4442.2874780000002</v>
      </c>
      <c r="Q71" t="s">
        <v>49</v>
      </c>
      <c r="R71">
        <v>3000</v>
      </c>
      <c r="S71">
        <v>0</v>
      </c>
      <c r="T71">
        <v>17</v>
      </c>
      <c r="U71" t="s">
        <v>50</v>
      </c>
      <c r="V71">
        <v>0</v>
      </c>
      <c r="W71">
        <v>0</v>
      </c>
      <c r="X71">
        <v>0</v>
      </c>
      <c r="Y71" t="s">
        <v>51</v>
      </c>
      <c r="Z71" t="s">
        <v>60</v>
      </c>
      <c r="AA71">
        <v>0.125579002</v>
      </c>
      <c r="AB71">
        <v>0.17189912500000001</v>
      </c>
      <c r="AC71">
        <v>0.33556356199999998</v>
      </c>
      <c r="AD71">
        <v>0.155965247</v>
      </c>
      <c r="AE71">
        <v>4.270588235</v>
      </c>
      <c r="AF71">
        <v>0.48760330600000001</v>
      </c>
      <c r="AG71">
        <v>2.4287184769999999</v>
      </c>
      <c r="AH71">
        <v>0.24312201</v>
      </c>
      <c r="AI71">
        <v>3.5885169999999998E-3</v>
      </c>
      <c r="AJ71">
        <v>7</v>
      </c>
      <c r="AK71">
        <v>142007</v>
      </c>
      <c r="AL71">
        <v>0</v>
      </c>
      <c r="AM71" t="s">
        <v>53</v>
      </c>
      <c r="AN71">
        <v>7032007</v>
      </c>
      <c r="AO71">
        <v>31122007</v>
      </c>
      <c r="AP71">
        <v>509.39</v>
      </c>
      <c r="AQ71">
        <v>1</v>
      </c>
      <c r="AR71">
        <v>1</v>
      </c>
      <c r="AS71">
        <v>509.39</v>
      </c>
      <c r="AT71">
        <v>673.464599609375</v>
      </c>
      <c r="AU71">
        <v>644.49523590000001</v>
      </c>
      <c r="AV71">
        <v>1309.94</v>
      </c>
      <c r="AW71">
        <v>164.07459960937501</v>
      </c>
      <c r="AX71">
        <v>135.10523590000003</v>
      </c>
      <c r="AY71">
        <v>800.55000000000007</v>
      </c>
      <c r="AZ71" s="1">
        <v>0.32210015824687366</v>
      </c>
      <c r="BA71" s="1">
        <v>0.26522946249435608</v>
      </c>
      <c r="BB71" s="1">
        <v>1.5715856220184929</v>
      </c>
    </row>
    <row r="72" spans="1:54" x14ac:dyDescent="0.35">
      <c r="A72">
        <v>5403574</v>
      </c>
      <c r="B72">
        <v>2007</v>
      </c>
      <c r="C72">
        <v>39</v>
      </c>
      <c r="D72">
        <v>33</v>
      </c>
      <c r="E72">
        <v>33</v>
      </c>
      <c r="F72" t="s">
        <v>45</v>
      </c>
      <c r="G72" t="s">
        <v>54</v>
      </c>
      <c r="H72" t="s">
        <v>54</v>
      </c>
      <c r="I72">
        <v>11</v>
      </c>
      <c r="J72" t="s">
        <v>57</v>
      </c>
      <c r="K72" t="s">
        <v>58</v>
      </c>
      <c r="L72">
        <v>2</v>
      </c>
      <c r="M72">
        <v>8</v>
      </c>
      <c r="N72">
        <v>23</v>
      </c>
      <c r="O72" t="s">
        <v>61</v>
      </c>
      <c r="P72">
        <v>6524.3989110000002</v>
      </c>
      <c r="Q72" t="s">
        <v>49</v>
      </c>
      <c r="R72">
        <v>10000</v>
      </c>
      <c r="S72">
        <v>50</v>
      </c>
      <c r="T72">
        <v>15</v>
      </c>
      <c r="U72" t="s">
        <v>50</v>
      </c>
      <c r="V72">
        <v>0</v>
      </c>
      <c r="W72">
        <v>0</v>
      </c>
      <c r="X72">
        <v>1</v>
      </c>
      <c r="Y72" t="s">
        <v>51</v>
      </c>
      <c r="Z72" t="s">
        <v>60</v>
      </c>
      <c r="AA72">
        <v>0.18925421000000001</v>
      </c>
      <c r="AB72">
        <v>0.51670676299999996</v>
      </c>
      <c r="AC72">
        <v>0.17455225899999999</v>
      </c>
      <c r="AD72">
        <v>0.117448357</v>
      </c>
      <c r="AE72">
        <v>86.483146070000004</v>
      </c>
      <c r="AF72">
        <v>0.50344290000000003</v>
      </c>
      <c r="AG72">
        <v>2.0574712640000001</v>
      </c>
      <c r="AH72">
        <v>0.25860893299999999</v>
      </c>
      <c r="AI72">
        <v>2.1138766E-2</v>
      </c>
      <c r="AJ72">
        <v>6</v>
      </c>
      <c r="AK72">
        <v>150104</v>
      </c>
      <c r="AL72">
        <v>0</v>
      </c>
      <c r="AM72" t="s">
        <v>53</v>
      </c>
      <c r="AN72">
        <v>27092007</v>
      </c>
      <c r="AO72">
        <v>31122007</v>
      </c>
      <c r="AP72">
        <v>484.42</v>
      </c>
      <c r="AQ72">
        <v>1</v>
      </c>
      <c r="AR72">
        <v>1</v>
      </c>
      <c r="AS72">
        <v>484.42</v>
      </c>
      <c r="AT72">
        <v>689.14050292968705</v>
      </c>
      <c r="AU72">
        <v>753.10092750000001</v>
      </c>
      <c r="AV72">
        <v>340.29</v>
      </c>
      <c r="AW72">
        <v>204.72050292968703</v>
      </c>
      <c r="AX72">
        <v>268.6809275</v>
      </c>
      <c r="AY72">
        <v>144.13</v>
      </c>
      <c r="AZ72" s="1">
        <v>0.42260951845441364</v>
      </c>
      <c r="BA72" s="1">
        <v>0.55464458011642792</v>
      </c>
      <c r="BB72" s="1">
        <v>-0.29753106808141694</v>
      </c>
    </row>
    <row r="73" spans="1:54" x14ac:dyDescent="0.35">
      <c r="A73">
        <v>4865209</v>
      </c>
      <c r="B73">
        <v>2006</v>
      </c>
      <c r="C73">
        <v>35</v>
      </c>
      <c r="D73">
        <v>35</v>
      </c>
      <c r="E73">
        <v>55</v>
      </c>
      <c r="F73" t="s">
        <v>54</v>
      </c>
      <c r="G73" t="s">
        <v>54</v>
      </c>
      <c r="H73" t="s">
        <v>45</v>
      </c>
      <c r="I73">
        <v>14</v>
      </c>
      <c r="J73" t="s">
        <v>57</v>
      </c>
      <c r="K73" t="s">
        <v>58</v>
      </c>
      <c r="L73">
        <v>2</v>
      </c>
      <c r="M73">
        <v>6</v>
      </c>
      <c r="N73">
        <v>16</v>
      </c>
      <c r="O73" t="s">
        <v>68</v>
      </c>
      <c r="P73">
        <v>11835.568939999999</v>
      </c>
      <c r="Q73" t="s">
        <v>49</v>
      </c>
      <c r="R73">
        <v>16000</v>
      </c>
      <c r="S73">
        <v>0</v>
      </c>
      <c r="T73">
        <v>8</v>
      </c>
      <c r="U73" t="s">
        <v>50</v>
      </c>
      <c r="V73">
        <v>0</v>
      </c>
      <c r="W73">
        <v>0</v>
      </c>
      <c r="X73">
        <v>1</v>
      </c>
      <c r="Y73" t="s">
        <v>51</v>
      </c>
      <c r="Z73" t="s">
        <v>65</v>
      </c>
      <c r="AA73">
        <v>1.8102371999999999E-2</v>
      </c>
      <c r="AB73">
        <v>0.12601372399999999</v>
      </c>
      <c r="AC73">
        <v>0.45290081100000001</v>
      </c>
      <c r="AD73">
        <v>0.40555887600000001</v>
      </c>
      <c r="AE73">
        <v>10.690095850000001</v>
      </c>
      <c r="AF73">
        <v>0.47698744799999998</v>
      </c>
      <c r="AG73">
        <v>2.0873362449999999</v>
      </c>
      <c r="AH73">
        <v>0.169710468</v>
      </c>
      <c r="AI73">
        <v>5.3452120000000002E-3</v>
      </c>
      <c r="AJ73">
        <v>5</v>
      </c>
      <c r="AK73">
        <v>151307</v>
      </c>
      <c r="AL73">
        <v>0</v>
      </c>
      <c r="AM73" t="s">
        <v>53</v>
      </c>
      <c r="AN73">
        <v>10032006</v>
      </c>
      <c r="AO73">
        <v>28102006</v>
      </c>
      <c r="AP73">
        <v>687.67</v>
      </c>
      <c r="AQ73">
        <v>1</v>
      </c>
      <c r="AR73">
        <v>1</v>
      </c>
      <c r="AS73">
        <v>687.67</v>
      </c>
      <c r="AT73">
        <v>1179.38928222656</v>
      </c>
      <c r="AU73">
        <v>987.16878829999996</v>
      </c>
      <c r="AV73">
        <v>1217.6099999999899</v>
      </c>
      <c r="AW73">
        <v>491.71928222656004</v>
      </c>
      <c r="AX73">
        <v>299.4987883</v>
      </c>
      <c r="AY73">
        <v>529.93999999998994</v>
      </c>
      <c r="AZ73" s="1">
        <v>0.71505123420617456</v>
      </c>
      <c r="BA73" s="1">
        <v>0.43552690723748322</v>
      </c>
      <c r="BB73" s="1">
        <v>0.77063126208790544</v>
      </c>
    </row>
    <row r="74" spans="1:54" x14ac:dyDescent="0.35">
      <c r="A74">
        <v>3005850</v>
      </c>
      <c r="B74">
        <v>2006</v>
      </c>
      <c r="C74">
        <v>71</v>
      </c>
      <c r="D74">
        <v>43</v>
      </c>
      <c r="E74">
        <v>43</v>
      </c>
      <c r="F74" t="s">
        <v>54</v>
      </c>
      <c r="G74" t="s">
        <v>45</v>
      </c>
      <c r="H74" t="s">
        <v>45</v>
      </c>
      <c r="I74">
        <v>21</v>
      </c>
      <c r="J74" t="s">
        <v>57</v>
      </c>
      <c r="K74" t="s">
        <v>58</v>
      </c>
      <c r="L74">
        <v>2</v>
      </c>
      <c r="M74">
        <v>2</v>
      </c>
      <c r="N74">
        <v>12</v>
      </c>
      <c r="O74" t="s">
        <v>83</v>
      </c>
      <c r="P74">
        <v>5017.1331540000001</v>
      </c>
      <c r="Q74" t="s">
        <v>73</v>
      </c>
      <c r="R74">
        <v>17000</v>
      </c>
      <c r="S74">
        <v>0</v>
      </c>
      <c r="T74">
        <v>10</v>
      </c>
      <c r="U74" t="s">
        <v>62</v>
      </c>
      <c r="V74">
        <v>0</v>
      </c>
      <c r="W74">
        <v>0</v>
      </c>
      <c r="X74">
        <v>1</v>
      </c>
      <c r="Y74" t="s">
        <v>51</v>
      </c>
      <c r="Z74" t="s">
        <v>60</v>
      </c>
      <c r="AA74">
        <v>8.2695252999999996E-2</v>
      </c>
      <c r="AB74">
        <v>0.279586365</v>
      </c>
      <c r="AC74">
        <v>0.31252393699999997</v>
      </c>
      <c r="AD74">
        <v>0.245192308</v>
      </c>
      <c r="AE74">
        <v>38.065359479999998</v>
      </c>
      <c r="AF74">
        <v>0.46153846199999998</v>
      </c>
      <c r="AG74">
        <v>2.2305630029999999</v>
      </c>
      <c r="AH74">
        <v>0.232604374</v>
      </c>
      <c r="AI74">
        <v>7.9522859999999994E-3</v>
      </c>
      <c r="AJ74">
        <v>1</v>
      </c>
      <c r="AK74">
        <v>151400</v>
      </c>
      <c r="AL74">
        <v>0</v>
      </c>
      <c r="AM74" t="s">
        <v>53</v>
      </c>
      <c r="AN74">
        <v>1012006</v>
      </c>
      <c r="AO74">
        <v>12112006</v>
      </c>
      <c r="AP74">
        <v>923.58</v>
      </c>
      <c r="AQ74">
        <v>1</v>
      </c>
      <c r="AR74">
        <v>1</v>
      </c>
      <c r="AS74">
        <v>923.58</v>
      </c>
      <c r="AT74">
        <v>863.20489501953102</v>
      </c>
      <c r="AU74">
        <v>925.88723830000004</v>
      </c>
      <c r="AV74">
        <v>3902.09</v>
      </c>
      <c r="AW74">
        <v>60.375104980469018</v>
      </c>
      <c r="AX74">
        <v>2.3072382999999945</v>
      </c>
      <c r="AY74">
        <v>2978.51</v>
      </c>
      <c r="AZ74" s="1">
        <v>-6.537073667735227E-2</v>
      </c>
      <c r="BA74" s="1">
        <v>2.4981466683990927E-3</v>
      </c>
      <c r="BB74" s="1">
        <v>3.2249615626150412</v>
      </c>
    </row>
    <row r="75" spans="1:54" x14ac:dyDescent="0.35">
      <c r="A75">
        <v>6120094</v>
      </c>
      <c r="B75">
        <v>2007</v>
      </c>
      <c r="C75">
        <v>44</v>
      </c>
      <c r="D75">
        <v>44</v>
      </c>
      <c r="E75">
        <v>56</v>
      </c>
      <c r="F75" t="s">
        <v>54</v>
      </c>
      <c r="G75" t="s">
        <v>54</v>
      </c>
      <c r="H75" t="s">
        <v>45</v>
      </c>
      <c r="I75">
        <v>20</v>
      </c>
      <c r="J75" t="s">
        <v>57</v>
      </c>
      <c r="K75" t="s">
        <v>47</v>
      </c>
      <c r="L75">
        <v>1</v>
      </c>
      <c r="M75">
        <v>2</v>
      </c>
      <c r="N75">
        <v>19</v>
      </c>
      <c r="O75" t="s">
        <v>75</v>
      </c>
      <c r="P75">
        <v>21692.100279999999</v>
      </c>
      <c r="Q75" t="s">
        <v>49</v>
      </c>
      <c r="R75">
        <v>10000</v>
      </c>
      <c r="S75">
        <v>100</v>
      </c>
      <c r="T75">
        <v>21</v>
      </c>
      <c r="U75" t="s">
        <v>50</v>
      </c>
      <c r="V75">
        <v>0</v>
      </c>
      <c r="W75">
        <v>0</v>
      </c>
      <c r="X75">
        <v>0</v>
      </c>
      <c r="Y75" t="s">
        <v>51</v>
      </c>
      <c r="Z75" t="s">
        <v>60</v>
      </c>
      <c r="AA75">
        <v>8.2695252999999996E-2</v>
      </c>
      <c r="AB75">
        <v>0.279586365</v>
      </c>
      <c r="AC75">
        <v>0.31252393699999997</v>
      </c>
      <c r="AD75">
        <v>0.245192308</v>
      </c>
      <c r="AE75">
        <v>38.065359479999998</v>
      </c>
      <c r="AF75">
        <v>0.46153846199999998</v>
      </c>
      <c r="AG75">
        <v>2.2305630029999999</v>
      </c>
      <c r="AH75">
        <v>0.232604374</v>
      </c>
      <c r="AI75">
        <v>7.9522859999999994E-3</v>
      </c>
      <c r="AJ75">
        <v>3</v>
      </c>
      <c r="AK75">
        <v>151400</v>
      </c>
      <c r="AL75">
        <v>0</v>
      </c>
      <c r="AM75" t="s">
        <v>53</v>
      </c>
      <c r="AN75">
        <v>1012007</v>
      </c>
      <c r="AO75">
        <v>28022007</v>
      </c>
      <c r="AP75">
        <v>1312.95</v>
      </c>
      <c r="AQ75">
        <v>1</v>
      </c>
      <c r="AR75">
        <v>1</v>
      </c>
      <c r="AS75">
        <v>1312.95</v>
      </c>
      <c r="AT75">
        <v>2390.35620117187</v>
      </c>
      <c r="AU75">
        <v>1693.5856980000001</v>
      </c>
      <c r="AV75">
        <v>3710.4499999999898</v>
      </c>
      <c r="AW75">
        <v>1077.40620117187</v>
      </c>
      <c r="AX75">
        <v>380.63569800000005</v>
      </c>
      <c r="AY75">
        <v>2397.49999999999</v>
      </c>
      <c r="AZ75" s="1">
        <v>0.8205995667556798</v>
      </c>
      <c r="BA75" s="1">
        <v>0.28990875357020451</v>
      </c>
      <c r="BB75" s="1">
        <v>1.8260405956053085</v>
      </c>
    </row>
    <row r="76" spans="1:54" x14ac:dyDescent="0.35">
      <c r="A76">
        <v>367658</v>
      </c>
      <c r="B76">
        <v>2005</v>
      </c>
      <c r="C76">
        <v>38</v>
      </c>
      <c r="D76">
        <v>38</v>
      </c>
      <c r="E76">
        <v>56</v>
      </c>
      <c r="F76" t="s">
        <v>54</v>
      </c>
      <c r="G76" t="s">
        <v>54</v>
      </c>
      <c r="H76" t="s">
        <v>45</v>
      </c>
      <c r="I76">
        <v>10</v>
      </c>
      <c r="J76" t="s">
        <v>46</v>
      </c>
      <c r="K76" t="s">
        <v>47</v>
      </c>
      <c r="L76">
        <v>1</v>
      </c>
      <c r="M76">
        <v>9</v>
      </c>
      <c r="N76">
        <v>28</v>
      </c>
      <c r="O76" t="s">
        <v>61</v>
      </c>
      <c r="P76">
        <v>4187.1394760000003</v>
      </c>
      <c r="Q76" t="s">
        <v>49</v>
      </c>
      <c r="R76">
        <v>6000</v>
      </c>
      <c r="S76">
        <v>0</v>
      </c>
      <c r="T76">
        <v>7</v>
      </c>
      <c r="U76" t="s">
        <v>62</v>
      </c>
      <c r="V76">
        <v>0</v>
      </c>
      <c r="W76">
        <v>0</v>
      </c>
      <c r="X76">
        <v>8</v>
      </c>
      <c r="Y76" t="s">
        <v>51</v>
      </c>
      <c r="Z76" t="s">
        <v>60</v>
      </c>
      <c r="AA76">
        <v>0.134122831</v>
      </c>
      <c r="AB76">
        <v>0.23608815399999999</v>
      </c>
      <c r="AC76">
        <v>0.24738292000000001</v>
      </c>
      <c r="AD76">
        <v>0.178403756</v>
      </c>
      <c r="AE76">
        <v>11.375166889999999</v>
      </c>
      <c r="AF76">
        <v>0.48051643199999999</v>
      </c>
      <c r="AG76">
        <v>2.3471074380000001</v>
      </c>
      <c r="AH76">
        <v>0.28943464600000002</v>
      </c>
      <c r="AI76">
        <v>7.0875230000000001E-3</v>
      </c>
      <c r="AJ76">
        <v>10</v>
      </c>
      <c r="AK76">
        <v>160106</v>
      </c>
      <c r="AL76">
        <v>0</v>
      </c>
      <c r="AM76" t="s">
        <v>53</v>
      </c>
      <c r="AN76">
        <v>16012005</v>
      </c>
      <c r="AO76">
        <v>31122005</v>
      </c>
      <c r="AP76">
        <v>1118.19</v>
      </c>
      <c r="AQ76">
        <v>1</v>
      </c>
      <c r="AR76">
        <v>1</v>
      </c>
      <c r="AS76">
        <v>1118.19</v>
      </c>
      <c r="AT76">
        <v>762.61260986328102</v>
      </c>
      <c r="AU76">
        <v>774.47563379999997</v>
      </c>
      <c r="AV76">
        <v>696.00999999999897</v>
      </c>
      <c r="AW76">
        <v>355.57739013671903</v>
      </c>
      <c r="AX76">
        <v>343.71436620000009</v>
      </c>
      <c r="AY76">
        <v>422.18000000000109</v>
      </c>
      <c r="AZ76" s="1">
        <v>-0.31799371317640024</v>
      </c>
      <c r="BA76" s="1">
        <v>-0.30738458240549471</v>
      </c>
      <c r="BB76" s="1">
        <v>-0.37755658698432382</v>
      </c>
    </row>
    <row r="77" spans="1:54" x14ac:dyDescent="0.35">
      <c r="A77">
        <v>3569800</v>
      </c>
      <c r="B77">
        <v>2005</v>
      </c>
      <c r="C77">
        <v>40</v>
      </c>
      <c r="D77">
        <v>39</v>
      </c>
      <c r="E77">
        <v>39</v>
      </c>
      <c r="F77" t="s">
        <v>45</v>
      </c>
      <c r="G77" t="s">
        <v>54</v>
      </c>
      <c r="H77" t="s">
        <v>54</v>
      </c>
      <c r="I77">
        <v>16</v>
      </c>
      <c r="J77" t="s">
        <v>57</v>
      </c>
      <c r="K77" t="s">
        <v>58</v>
      </c>
      <c r="L77">
        <v>2</v>
      </c>
      <c r="M77">
        <v>4</v>
      </c>
      <c r="N77">
        <v>27</v>
      </c>
      <c r="O77" t="s">
        <v>77</v>
      </c>
      <c r="P77">
        <v>6850.9272870000004</v>
      </c>
      <c r="Q77" t="s">
        <v>56</v>
      </c>
      <c r="R77">
        <v>4000</v>
      </c>
      <c r="S77">
        <v>50</v>
      </c>
      <c r="T77">
        <v>9</v>
      </c>
      <c r="U77" t="s">
        <v>50</v>
      </c>
      <c r="V77">
        <v>0</v>
      </c>
      <c r="W77">
        <v>0</v>
      </c>
      <c r="X77">
        <v>0</v>
      </c>
      <c r="Y77" t="s">
        <v>51</v>
      </c>
      <c r="Z77" t="s">
        <v>60</v>
      </c>
      <c r="AA77">
        <v>0.15487839</v>
      </c>
      <c r="AB77">
        <v>0.44155481000000002</v>
      </c>
      <c r="AC77">
        <v>0.13702460899999999</v>
      </c>
      <c r="AD77">
        <v>0.18155401099999999</v>
      </c>
      <c r="AE77">
        <v>39.575000000000003</v>
      </c>
      <c r="AF77">
        <v>0.46986734099999999</v>
      </c>
      <c r="AG77">
        <v>2.2133668900000001</v>
      </c>
      <c r="AH77">
        <v>0.44414119400000002</v>
      </c>
      <c r="AI77">
        <v>1.2554585E-2</v>
      </c>
      <c r="AJ77">
        <v>8</v>
      </c>
      <c r="AK77">
        <v>160202</v>
      </c>
      <c r="AL77">
        <v>0</v>
      </c>
      <c r="AM77" t="s">
        <v>53</v>
      </c>
      <c r="AN77">
        <v>1012005</v>
      </c>
      <c r="AO77">
        <v>25102005</v>
      </c>
      <c r="AP77">
        <v>365.64</v>
      </c>
      <c r="AQ77">
        <v>1</v>
      </c>
      <c r="AR77">
        <v>1</v>
      </c>
      <c r="AS77">
        <v>365.64</v>
      </c>
      <c r="AT77">
        <v>568.86285400390602</v>
      </c>
      <c r="AU77">
        <v>916.33012259999998</v>
      </c>
      <c r="AV77">
        <v>494.98</v>
      </c>
      <c r="AW77">
        <v>203.22285400390604</v>
      </c>
      <c r="AX77">
        <v>550.6901226</v>
      </c>
      <c r="AY77">
        <v>129.34000000000003</v>
      </c>
      <c r="AZ77" s="1">
        <v>0.55580038837081847</v>
      </c>
      <c r="BA77" s="1">
        <v>1.5060992303905483</v>
      </c>
      <c r="BB77" s="1">
        <v>0.35373591510775637</v>
      </c>
    </row>
    <row r="78" spans="1:54" x14ac:dyDescent="0.35">
      <c r="A78">
        <v>2352358</v>
      </c>
      <c r="B78">
        <v>2005</v>
      </c>
      <c r="C78">
        <v>44</v>
      </c>
      <c r="D78">
        <v>44</v>
      </c>
      <c r="E78">
        <v>53</v>
      </c>
      <c r="F78" t="s">
        <v>54</v>
      </c>
      <c r="G78" t="s">
        <v>54</v>
      </c>
      <c r="H78" t="s">
        <v>45</v>
      </c>
      <c r="I78">
        <v>22</v>
      </c>
      <c r="J78" t="s">
        <v>57</v>
      </c>
      <c r="K78" t="s">
        <v>58</v>
      </c>
      <c r="L78">
        <v>2</v>
      </c>
      <c r="M78">
        <v>7</v>
      </c>
      <c r="N78">
        <v>22</v>
      </c>
      <c r="O78" t="s">
        <v>68</v>
      </c>
      <c r="P78">
        <v>7978.9748989999998</v>
      </c>
      <c r="Q78" t="s">
        <v>56</v>
      </c>
      <c r="R78">
        <v>10000</v>
      </c>
      <c r="S78">
        <v>50</v>
      </c>
      <c r="T78">
        <v>13</v>
      </c>
      <c r="U78" t="s">
        <v>50</v>
      </c>
      <c r="V78">
        <v>0</v>
      </c>
      <c r="W78">
        <v>1</v>
      </c>
      <c r="X78">
        <v>2</v>
      </c>
      <c r="Y78" t="s">
        <v>63</v>
      </c>
      <c r="Z78" t="s">
        <v>60</v>
      </c>
      <c r="AA78">
        <v>8.2882883000000004E-2</v>
      </c>
      <c r="AB78">
        <v>0.152599074</v>
      </c>
      <c r="AC78">
        <v>0.367987648</v>
      </c>
      <c r="AD78">
        <v>0.179982631</v>
      </c>
      <c r="AE78">
        <v>24.830188679999999</v>
      </c>
      <c r="AF78">
        <v>0.47731220200000002</v>
      </c>
      <c r="AG78">
        <v>2.3705609879999998</v>
      </c>
      <c r="AH78">
        <v>0.248154709</v>
      </c>
      <c r="AI78">
        <v>6.3477999999999998E-3</v>
      </c>
      <c r="AJ78">
        <v>1</v>
      </c>
      <c r="AK78">
        <v>160203</v>
      </c>
      <c r="AL78">
        <v>0</v>
      </c>
      <c r="AM78" t="s">
        <v>53</v>
      </c>
      <c r="AN78">
        <v>1012005</v>
      </c>
      <c r="AO78">
        <v>1112005</v>
      </c>
      <c r="AP78">
        <v>844.27</v>
      </c>
      <c r="AQ78">
        <v>1</v>
      </c>
      <c r="AR78">
        <v>1</v>
      </c>
      <c r="AS78">
        <v>844.27</v>
      </c>
      <c r="AT78">
        <v>863.54162597656205</v>
      </c>
      <c r="AU78">
        <v>691.56278680000003</v>
      </c>
      <c r="AV78">
        <v>1058.5699999999899</v>
      </c>
      <c r="AW78">
        <v>19.271625976562063</v>
      </c>
      <c r="AX78">
        <v>152.70721319999996</v>
      </c>
      <c r="AY78">
        <v>214.29999999998995</v>
      </c>
      <c r="AZ78" s="1">
        <v>2.2826377789761709E-2</v>
      </c>
      <c r="BA78" s="1">
        <v>-0.18087485425278638</v>
      </c>
      <c r="BB78" s="1">
        <v>0.25382875146575135</v>
      </c>
    </row>
    <row r="79" spans="1:54" x14ac:dyDescent="0.35">
      <c r="A79">
        <v>4353298</v>
      </c>
      <c r="B79">
        <v>2006</v>
      </c>
      <c r="C79">
        <v>43</v>
      </c>
      <c r="D79">
        <v>43</v>
      </c>
      <c r="E79">
        <v>49</v>
      </c>
      <c r="F79" t="s">
        <v>54</v>
      </c>
      <c r="G79" t="s">
        <v>54</v>
      </c>
      <c r="H79" t="s">
        <v>45</v>
      </c>
      <c r="I79">
        <v>22</v>
      </c>
      <c r="J79" t="s">
        <v>57</v>
      </c>
      <c r="K79" t="s">
        <v>58</v>
      </c>
      <c r="L79">
        <v>2</v>
      </c>
      <c r="M79">
        <v>4</v>
      </c>
      <c r="N79">
        <v>24</v>
      </c>
      <c r="O79" t="s">
        <v>96</v>
      </c>
      <c r="P79">
        <v>11973.26325</v>
      </c>
      <c r="Q79" t="s">
        <v>49</v>
      </c>
      <c r="R79">
        <v>10000</v>
      </c>
      <c r="S79">
        <v>100</v>
      </c>
      <c r="T79">
        <v>14</v>
      </c>
      <c r="U79" t="s">
        <v>50</v>
      </c>
      <c r="V79">
        <v>0</v>
      </c>
      <c r="W79">
        <v>0</v>
      </c>
      <c r="X79">
        <v>0</v>
      </c>
      <c r="Y79" t="s">
        <v>51</v>
      </c>
      <c r="Z79" t="s">
        <v>60</v>
      </c>
      <c r="AA79">
        <v>0.21971761200000001</v>
      </c>
      <c r="AB79">
        <v>0.50198216100000004</v>
      </c>
      <c r="AC79">
        <v>0.17666006000000001</v>
      </c>
      <c r="AD79">
        <v>0.14643383099999999</v>
      </c>
      <c r="AE79">
        <v>35.077490779999998</v>
      </c>
      <c r="AF79">
        <v>0.48390490200000003</v>
      </c>
      <c r="AG79">
        <v>2.3553022800000001</v>
      </c>
      <c r="AH79">
        <v>0.40367397300000002</v>
      </c>
      <c r="AI79">
        <v>1.8369867000000002E-2</v>
      </c>
      <c r="AJ79">
        <v>4</v>
      </c>
      <c r="AK79">
        <v>160205</v>
      </c>
      <c r="AL79">
        <v>0</v>
      </c>
      <c r="AM79" t="s">
        <v>53</v>
      </c>
      <c r="AN79">
        <v>1012006</v>
      </c>
      <c r="AO79">
        <v>20062006</v>
      </c>
      <c r="AP79">
        <v>1507.72</v>
      </c>
      <c r="AQ79">
        <v>1</v>
      </c>
      <c r="AR79">
        <v>1</v>
      </c>
      <c r="AS79">
        <v>1507.72</v>
      </c>
      <c r="AT79">
        <v>902.31231689453102</v>
      </c>
      <c r="AU79">
        <v>1360.719533</v>
      </c>
      <c r="AV79">
        <v>537.09</v>
      </c>
      <c r="AW79">
        <v>605.407683105469</v>
      </c>
      <c r="AX79">
        <v>147.00046700000007</v>
      </c>
      <c r="AY79">
        <v>970.63</v>
      </c>
      <c r="AZ79" s="1">
        <v>-0.4015385370662119</v>
      </c>
      <c r="BA79" s="1">
        <v>-9.7498518955774327E-2</v>
      </c>
      <c r="BB79" s="1">
        <v>-0.64377337967261816</v>
      </c>
    </row>
    <row r="80" spans="1:54" x14ac:dyDescent="0.35">
      <c r="A80">
        <v>7063702</v>
      </c>
      <c r="B80">
        <v>2007</v>
      </c>
      <c r="C80">
        <v>20</v>
      </c>
      <c r="D80">
        <v>20</v>
      </c>
      <c r="E80">
        <v>56</v>
      </c>
      <c r="F80" t="s">
        <v>54</v>
      </c>
      <c r="G80" t="s">
        <v>54</v>
      </c>
      <c r="H80" t="s">
        <v>45</v>
      </c>
      <c r="I80">
        <v>0</v>
      </c>
      <c r="J80" t="s">
        <v>57</v>
      </c>
      <c r="K80" t="s">
        <v>47</v>
      </c>
      <c r="L80">
        <v>1</v>
      </c>
      <c r="M80">
        <v>4</v>
      </c>
      <c r="N80">
        <v>15</v>
      </c>
      <c r="O80" t="s">
        <v>55</v>
      </c>
      <c r="P80">
        <v>5212.511528</v>
      </c>
      <c r="Q80" t="s">
        <v>56</v>
      </c>
      <c r="R80">
        <v>5000</v>
      </c>
      <c r="S80">
        <v>50</v>
      </c>
      <c r="T80">
        <v>1</v>
      </c>
      <c r="U80" t="s">
        <v>62</v>
      </c>
      <c r="V80">
        <v>0</v>
      </c>
      <c r="W80">
        <v>0</v>
      </c>
      <c r="X80">
        <v>0</v>
      </c>
      <c r="Y80" t="s">
        <v>51</v>
      </c>
      <c r="Z80" t="s">
        <v>65</v>
      </c>
      <c r="AA80">
        <v>0.17931034500000001</v>
      </c>
      <c r="AB80">
        <v>0.53253373299999995</v>
      </c>
      <c r="AC80">
        <v>0.13493253399999999</v>
      </c>
      <c r="AD80">
        <v>0.153796819</v>
      </c>
      <c r="AE80">
        <v>41.913978499999999</v>
      </c>
      <c r="AF80">
        <v>0.47460236</v>
      </c>
      <c r="AG80">
        <v>2.3376311840000001</v>
      </c>
      <c r="AH80">
        <v>0.45330473799999998</v>
      </c>
      <c r="AI80">
        <v>1.6572430999999999E-2</v>
      </c>
      <c r="AJ80">
        <v>1</v>
      </c>
      <c r="AK80">
        <v>160409</v>
      </c>
      <c r="AL80">
        <v>0</v>
      </c>
      <c r="AM80" t="s">
        <v>53</v>
      </c>
      <c r="AN80">
        <v>25032007</v>
      </c>
      <c r="AO80">
        <v>31122007</v>
      </c>
      <c r="AP80">
        <v>2519.44</v>
      </c>
      <c r="AQ80">
        <v>1</v>
      </c>
      <c r="AR80">
        <v>1</v>
      </c>
      <c r="AS80">
        <v>2519.44</v>
      </c>
      <c r="AT80">
        <v>1465.02282714843</v>
      </c>
      <c r="AU80">
        <v>1275.7052140000001</v>
      </c>
      <c r="AV80">
        <v>2967.5</v>
      </c>
      <c r="AW80">
        <v>1054.4171728515701</v>
      </c>
      <c r="AX80">
        <v>1243.734786</v>
      </c>
      <c r="AY80">
        <v>448.05999999999995</v>
      </c>
      <c r="AZ80" s="1">
        <v>-0.41851251581763016</v>
      </c>
      <c r="BA80" s="1">
        <v>-0.49365525116692599</v>
      </c>
      <c r="BB80" s="1">
        <v>0.1778411075477091</v>
      </c>
    </row>
    <row r="81" spans="1:54" x14ac:dyDescent="0.35">
      <c r="A81">
        <v>8631970</v>
      </c>
      <c r="B81">
        <v>2008</v>
      </c>
      <c r="C81">
        <v>35</v>
      </c>
      <c r="D81">
        <v>35</v>
      </c>
      <c r="E81">
        <v>56</v>
      </c>
      <c r="F81" t="s">
        <v>54</v>
      </c>
      <c r="G81" t="s">
        <v>54</v>
      </c>
      <c r="H81" t="s">
        <v>45</v>
      </c>
      <c r="I81">
        <v>13</v>
      </c>
      <c r="J81" t="s">
        <v>46</v>
      </c>
      <c r="K81" t="s">
        <v>47</v>
      </c>
      <c r="L81">
        <v>1</v>
      </c>
      <c r="M81">
        <v>14</v>
      </c>
      <c r="N81">
        <v>15</v>
      </c>
      <c r="O81" t="s">
        <v>75</v>
      </c>
      <c r="P81">
        <v>13164.549720000001</v>
      </c>
      <c r="Q81" t="s">
        <v>49</v>
      </c>
      <c r="R81">
        <v>10000</v>
      </c>
      <c r="S81">
        <v>0</v>
      </c>
      <c r="T81">
        <v>0</v>
      </c>
      <c r="U81" t="s">
        <v>62</v>
      </c>
      <c r="V81">
        <v>0</v>
      </c>
      <c r="W81">
        <v>0</v>
      </c>
      <c r="X81">
        <v>0</v>
      </c>
      <c r="Y81" t="s">
        <v>51</v>
      </c>
      <c r="Z81" t="s">
        <v>60</v>
      </c>
      <c r="AA81">
        <v>3.0483448E-2</v>
      </c>
      <c r="AB81">
        <v>0.14813050699999999</v>
      </c>
      <c r="AC81">
        <v>0.42105263199999998</v>
      </c>
      <c r="AD81">
        <v>0.197798062</v>
      </c>
      <c r="AE81">
        <v>27.602597400000001</v>
      </c>
      <c r="AF81">
        <v>0.46777077299999997</v>
      </c>
      <c r="AG81">
        <v>2.530840676</v>
      </c>
      <c r="AH81">
        <v>0.170682731</v>
      </c>
      <c r="AI81">
        <v>5.62249E-3</v>
      </c>
      <c r="AJ81">
        <v>7</v>
      </c>
      <c r="AK81">
        <v>170102</v>
      </c>
      <c r="AL81">
        <v>0</v>
      </c>
      <c r="AM81" t="s">
        <v>53</v>
      </c>
      <c r="AN81">
        <v>21022008</v>
      </c>
      <c r="AO81">
        <v>31122008</v>
      </c>
      <c r="AP81">
        <v>650.32000000000005</v>
      </c>
      <c r="AQ81">
        <v>1</v>
      </c>
      <c r="AR81">
        <v>1</v>
      </c>
      <c r="AS81">
        <v>650.32000000000005</v>
      </c>
      <c r="AT81">
        <v>1338.72497558593</v>
      </c>
      <c r="AU81">
        <v>1634.333081</v>
      </c>
      <c r="AV81">
        <v>903.88999999999896</v>
      </c>
      <c r="AW81">
        <v>688.40497558592995</v>
      </c>
      <c r="AX81">
        <v>984.01308099999994</v>
      </c>
      <c r="AY81">
        <v>253.56999999999891</v>
      </c>
      <c r="AZ81" s="1">
        <v>1.058563438900741</v>
      </c>
      <c r="BA81" s="1">
        <v>1.5131213571780044</v>
      </c>
      <c r="BB81" s="1">
        <v>0.3899157337925927</v>
      </c>
    </row>
    <row r="82" spans="1:54" x14ac:dyDescent="0.35">
      <c r="A82">
        <v>222933</v>
      </c>
      <c r="B82">
        <v>2005</v>
      </c>
      <c r="C82">
        <v>52</v>
      </c>
      <c r="D82">
        <v>52</v>
      </c>
      <c r="E82">
        <v>56</v>
      </c>
      <c r="F82" t="s">
        <v>45</v>
      </c>
      <c r="G82" t="s">
        <v>45</v>
      </c>
      <c r="H82" t="s">
        <v>54</v>
      </c>
      <c r="I82">
        <v>28</v>
      </c>
      <c r="J82" t="s">
        <v>57</v>
      </c>
      <c r="K82" t="s">
        <v>58</v>
      </c>
      <c r="L82">
        <v>2</v>
      </c>
      <c r="M82">
        <v>8</v>
      </c>
      <c r="N82">
        <v>6</v>
      </c>
      <c r="O82" t="s">
        <v>93</v>
      </c>
      <c r="P82">
        <v>3184.06041</v>
      </c>
      <c r="Q82" t="s">
        <v>56</v>
      </c>
      <c r="R82">
        <v>7000</v>
      </c>
      <c r="S82">
        <v>0</v>
      </c>
      <c r="T82">
        <v>15</v>
      </c>
      <c r="U82" t="s">
        <v>50</v>
      </c>
      <c r="V82">
        <v>0</v>
      </c>
      <c r="W82">
        <v>0</v>
      </c>
      <c r="X82">
        <v>1</v>
      </c>
      <c r="Y82" t="s">
        <v>51</v>
      </c>
      <c r="Z82" t="s">
        <v>60</v>
      </c>
      <c r="AA82">
        <v>6.4871702000000003E-2</v>
      </c>
      <c r="AB82">
        <v>0.30954101899999997</v>
      </c>
      <c r="AC82">
        <v>0.22804481400000001</v>
      </c>
      <c r="AD82">
        <v>0.15274623600000001</v>
      </c>
      <c r="AE82">
        <v>46.260700389999997</v>
      </c>
      <c r="AF82">
        <v>0.47623853999999999</v>
      </c>
      <c r="AG82">
        <v>2.1483556199999998</v>
      </c>
      <c r="AH82">
        <v>0.171968754</v>
      </c>
      <c r="AI82">
        <v>1.0302276000000001E-2</v>
      </c>
      <c r="AJ82">
        <v>9</v>
      </c>
      <c r="AK82">
        <v>170103</v>
      </c>
      <c r="AL82">
        <v>0</v>
      </c>
      <c r="AM82" t="s">
        <v>53</v>
      </c>
      <c r="AN82">
        <v>1012005</v>
      </c>
      <c r="AO82">
        <v>15092005</v>
      </c>
      <c r="AP82">
        <v>641.16</v>
      </c>
      <c r="AQ82">
        <v>1</v>
      </c>
      <c r="AR82">
        <v>1</v>
      </c>
      <c r="AS82">
        <v>641.16</v>
      </c>
      <c r="AT82">
        <v>696.44647216796795</v>
      </c>
      <c r="AU82">
        <v>557.94587630000001</v>
      </c>
      <c r="AV82">
        <v>980.99</v>
      </c>
      <c r="AW82">
        <v>55.286472167967986</v>
      </c>
      <c r="AX82">
        <v>83.214123699999959</v>
      </c>
      <c r="AY82">
        <v>339.83000000000004</v>
      </c>
      <c r="AZ82" s="1">
        <v>8.6228823020724876E-2</v>
      </c>
      <c r="BA82" s="1">
        <v>-0.12978682965250476</v>
      </c>
      <c r="BB82" s="1">
        <v>0.53002370703100632</v>
      </c>
    </row>
    <row r="83" spans="1:54" x14ac:dyDescent="0.35">
      <c r="A83">
        <v>4969826</v>
      </c>
      <c r="B83">
        <v>2008</v>
      </c>
      <c r="C83">
        <v>37</v>
      </c>
      <c r="D83">
        <v>37</v>
      </c>
      <c r="E83">
        <v>56</v>
      </c>
      <c r="F83" t="s">
        <v>54</v>
      </c>
      <c r="G83" t="s">
        <v>54</v>
      </c>
      <c r="H83" t="s">
        <v>45</v>
      </c>
      <c r="I83">
        <v>11</v>
      </c>
      <c r="J83" t="s">
        <v>57</v>
      </c>
      <c r="K83" t="s">
        <v>47</v>
      </c>
      <c r="L83">
        <v>1</v>
      </c>
      <c r="M83">
        <v>10</v>
      </c>
      <c r="N83">
        <v>42</v>
      </c>
      <c r="O83" t="s">
        <v>95</v>
      </c>
      <c r="P83">
        <v>90</v>
      </c>
      <c r="Q83" t="s">
        <v>56</v>
      </c>
      <c r="R83">
        <v>5000</v>
      </c>
      <c r="S83">
        <v>100</v>
      </c>
      <c r="T83">
        <v>17</v>
      </c>
      <c r="U83" t="s">
        <v>62</v>
      </c>
      <c r="V83">
        <v>0</v>
      </c>
      <c r="W83">
        <v>4</v>
      </c>
      <c r="X83">
        <v>1</v>
      </c>
      <c r="Y83" t="s">
        <v>51</v>
      </c>
      <c r="Z83" t="s">
        <v>60</v>
      </c>
      <c r="AA83">
        <v>7.0854519000000005E-2</v>
      </c>
      <c r="AB83">
        <v>0.35394456299999999</v>
      </c>
      <c r="AC83">
        <v>0.23208135199999999</v>
      </c>
      <c r="AD83">
        <v>0.17358517700000001</v>
      </c>
      <c r="AE83">
        <v>48.179930800000001</v>
      </c>
      <c r="AF83">
        <v>0.480824476</v>
      </c>
      <c r="AG83">
        <v>2.2837461050000001</v>
      </c>
      <c r="AH83">
        <v>0.28937506299999999</v>
      </c>
      <c r="AI83">
        <v>1.3471083E-2</v>
      </c>
      <c r="AJ83">
        <v>5</v>
      </c>
      <c r="AK83">
        <v>170104</v>
      </c>
      <c r="AL83">
        <v>0</v>
      </c>
      <c r="AM83" t="s">
        <v>53</v>
      </c>
      <c r="AN83">
        <v>1012008</v>
      </c>
      <c r="AO83">
        <v>24092008</v>
      </c>
      <c r="AP83">
        <v>528.91</v>
      </c>
      <c r="AQ83">
        <v>1</v>
      </c>
      <c r="AR83">
        <v>1</v>
      </c>
      <c r="AS83">
        <v>528.91</v>
      </c>
      <c r="AT83">
        <v>337.55636596679602</v>
      </c>
      <c r="AU83">
        <v>1208.6579839999999</v>
      </c>
      <c r="AV83">
        <v>1327.75999999999</v>
      </c>
      <c r="AW83">
        <v>191.35363403320395</v>
      </c>
      <c r="AX83">
        <v>679.74798399999997</v>
      </c>
      <c r="AY83">
        <v>798.84999999999002</v>
      </c>
      <c r="AZ83" s="1">
        <v>-0.36178864841504976</v>
      </c>
      <c r="BA83" s="1">
        <v>1.2851864854133974</v>
      </c>
      <c r="BB83" s="1">
        <v>1.5103703843753946</v>
      </c>
    </row>
    <row r="84" spans="1:54" x14ac:dyDescent="0.35">
      <c r="A84">
        <v>655973</v>
      </c>
      <c r="B84">
        <v>2006</v>
      </c>
      <c r="C84">
        <v>41</v>
      </c>
      <c r="D84">
        <v>41</v>
      </c>
      <c r="E84">
        <v>56</v>
      </c>
      <c r="F84" t="s">
        <v>45</v>
      </c>
      <c r="G84" t="s">
        <v>45</v>
      </c>
      <c r="H84" t="s">
        <v>45</v>
      </c>
      <c r="I84">
        <v>18</v>
      </c>
      <c r="J84" t="s">
        <v>57</v>
      </c>
      <c r="K84" t="s">
        <v>47</v>
      </c>
      <c r="L84">
        <v>1</v>
      </c>
      <c r="M84">
        <v>10</v>
      </c>
      <c r="N84">
        <v>26</v>
      </c>
      <c r="O84" t="s">
        <v>96</v>
      </c>
      <c r="P84">
        <v>5761.3556120000003</v>
      </c>
      <c r="Q84" t="s">
        <v>49</v>
      </c>
      <c r="R84">
        <v>2000</v>
      </c>
      <c r="S84">
        <v>100</v>
      </c>
      <c r="T84">
        <v>3</v>
      </c>
      <c r="U84" t="s">
        <v>62</v>
      </c>
      <c r="V84">
        <v>0</v>
      </c>
      <c r="W84">
        <v>0</v>
      </c>
      <c r="X84">
        <v>6</v>
      </c>
      <c r="Y84" t="s">
        <v>63</v>
      </c>
      <c r="Z84" t="s">
        <v>52</v>
      </c>
      <c r="AA84">
        <v>2.6527331000000001E-2</v>
      </c>
      <c r="AB84">
        <v>0.11173633400000001</v>
      </c>
      <c r="AC84">
        <v>0.43971061099999997</v>
      </c>
      <c r="AD84">
        <v>0.192033543</v>
      </c>
      <c r="AE84">
        <v>30.57692308</v>
      </c>
      <c r="AF84">
        <v>0.482075472</v>
      </c>
      <c r="AG84">
        <v>2.5562700970000001</v>
      </c>
      <c r="AH84">
        <v>0.19382147599999999</v>
      </c>
      <c r="AI84">
        <v>5.3467990000000002E-3</v>
      </c>
      <c r="AJ84">
        <v>5</v>
      </c>
      <c r="AK84">
        <v>170409</v>
      </c>
      <c r="AL84">
        <v>0</v>
      </c>
      <c r="AM84" t="s">
        <v>53</v>
      </c>
      <c r="AN84">
        <v>1012006</v>
      </c>
      <c r="AO84">
        <v>19122006</v>
      </c>
      <c r="AP84">
        <v>528.47</v>
      </c>
      <c r="AQ84">
        <v>1</v>
      </c>
      <c r="AR84">
        <v>1</v>
      </c>
      <c r="AS84">
        <v>528.47</v>
      </c>
      <c r="AT84">
        <v>574.00396728515602</v>
      </c>
      <c r="AU84">
        <v>680.5504727</v>
      </c>
      <c r="AV84">
        <v>128.81</v>
      </c>
      <c r="AW84">
        <v>45.533967285155995</v>
      </c>
      <c r="AX84">
        <v>152.08047269999997</v>
      </c>
      <c r="AY84">
        <v>399.66</v>
      </c>
      <c r="AZ84" s="1">
        <v>8.616187727809721E-2</v>
      </c>
      <c r="BA84" s="1">
        <v>0.28777503491210465</v>
      </c>
      <c r="BB84" s="1">
        <v>-0.7562586334134388</v>
      </c>
    </row>
    <row r="85" spans="1:54" x14ac:dyDescent="0.35">
      <c r="A85">
        <v>3881180</v>
      </c>
      <c r="B85">
        <v>2007</v>
      </c>
      <c r="C85">
        <v>42</v>
      </c>
      <c r="D85">
        <v>33</v>
      </c>
      <c r="E85">
        <v>33</v>
      </c>
      <c r="F85" t="s">
        <v>45</v>
      </c>
      <c r="G85" t="s">
        <v>54</v>
      </c>
      <c r="H85" t="s">
        <v>54</v>
      </c>
      <c r="I85">
        <v>12</v>
      </c>
      <c r="J85" t="s">
        <v>57</v>
      </c>
      <c r="K85" t="s">
        <v>78</v>
      </c>
      <c r="L85">
        <v>3</v>
      </c>
      <c r="M85">
        <v>9</v>
      </c>
      <c r="N85">
        <v>41</v>
      </c>
      <c r="O85" t="s">
        <v>80</v>
      </c>
      <c r="P85">
        <v>14182.33496</v>
      </c>
      <c r="Q85" t="s">
        <v>56</v>
      </c>
      <c r="R85">
        <v>6000</v>
      </c>
      <c r="S85">
        <v>50</v>
      </c>
      <c r="T85">
        <v>10</v>
      </c>
      <c r="U85" t="s">
        <v>50</v>
      </c>
      <c r="V85">
        <v>0</v>
      </c>
      <c r="W85">
        <v>0</v>
      </c>
      <c r="X85">
        <v>1</v>
      </c>
      <c r="Y85" t="s">
        <v>51</v>
      </c>
      <c r="Z85" t="s">
        <v>65</v>
      </c>
      <c r="AA85">
        <v>6.6086957000000002E-2</v>
      </c>
      <c r="AB85">
        <v>0.34428129800000001</v>
      </c>
      <c r="AC85">
        <v>0.25482998499999998</v>
      </c>
      <c r="AD85">
        <v>0.174869196</v>
      </c>
      <c r="AE85">
        <v>41.605442179999997</v>
      </c>
      <c r="AF85">
        <v>0.47408436900000001</v>
      </c>
      <c r="AG85">
        <v>2.3632148380000002</v>
      </c>
      <c r="AH85">
        <v>0.34443906000000002</v>
      </c>
      <c r="AI85">
        <v>1.1024958E-2</v>
      </c>
      <c r="AJ85">
        <v>4</v>
      </c>
      <c r="AK85">
        <v>170502</v>
      </c>
      <c r="AL85">
        <v>0</v>
      </c>
      <c r="AM85" t="s">
        <v>53</v>
      </c>
      <c r="AN85">
        <v>1012007</v>
      </c>
      <c r="AO85">
        <v>8062007</v>
      </c>
      <c r="AP85">
        <v>50</v>
      </c>
      <c r="AQ85">
        <v>1</v>
      </c>
      <c r="AR85">
        <v>1</v>
      </c>
      <c r="AS85">
        <v>50</v>
      </c>
      <c r="AT85">
        <v>449.24322509765602</v>
      </c>
      <c r="AU85">
        <v>1057.5517990000001</v>
      </c>
      <c r="AV85">
        <v>1946.5699999999899</v>
      </c>
      <c r="AW85">
        <v>399.24322509765602</v>
      </c>
      <c r="AX85">
        <v>1007.5517990000001</v>
      </c>
      <c r="AY85">
        <v>1896.5699999999899</v>
      </c>
      <c r="AZ85" s="1">
        <v>7.9848645019531208</v>
      </c>
      <c r="BA85" s="1">
        <v>20.151035980000003</v>
      </c>
      <c r="BB85" s="1">
        <v>37.931399999999798</v>
      </c>
    </row>
    <row r="86" spans="1:54" x14ac:dyDescent="0.35">
      <c r="A86">
        <v>4548350</v>
      </c>
      <c r="B86">
        <v>2005</v>
      </c>
      <c r="C86">
        <v>76</v>
      </c>
      <c r="D86">
        <v>76</v>
      </c>
      <c r="E86">
        <v>56</v>
      </c>
      <c r="F86" t="s">
        <v>45</v>
      </c>
      <c r="G86" t="s">
        <v>45</v>
      </c>
      <c r="H86" t="s">
        <v>45</v>
      </c>
      <c r="I86">
        <v>56</v>
      </c>
      <c r="J86" t="s">
        <v>57</v>
      </c>
      <c r="K86" t="s">
        <v>47</v>
      </c>
      <c r="L86">
        <v>1</v>
      </c>
      <c r="M86">
        <v>5</v>
      </c>
      <c r="N86">
        <v>21</v>
      </c>
      <c r="O86" t="s">
        <v>82</v>
      </c>
      <c r="P86">
        <v>11338.65237</v>
      </c>
      <c r="Q86" t="s">
        <v>56</v>
      </c>
      <c r="R86">
        <v>2000</v>
      </c>
      <c r="S86">
        <v>0</v>
      </c>
      <c r="T86">
        <v>20</v>
      </c>
      <c r="U86" t="s">
        <v>50</v>
      </c>
      <c r="V86">
        <v>0</v>
      </c>
      <c r="W86">
        <v>2</v>
      </c>
      <c r="X86">
        <v>0</v>
      </c>
      <c r="Y86" t="s">
        <v>51</v>
      </c>
      <c r="Z86" t="s">
        <v>60</v>
      </c>
      <c r="AA86">
        <v>6.6086957000000002E-2</v>
      </c>
      <c r="AB86">
        <v>0.34428129800000001</v>
      </c>
      <c r="AC86">
        <v>0.25482998499999998</v>
      </c>
      <c r="AD86">
        <v>0.174869196</v>
      </c>
      <c r="AE86">
        <v>41.605442179999997</v>
      </c>
      <c r="AF86">
        <v>0.47408436900000001</v>
      </c>
      <c r="AG86">
        <v>2.3632148380000002</v>
      </c>
      <c r="AH86">
        <v>0.34443906000000002</v>
      </c>
      <c r="AI86">
        <v>1.1024958E-2</v>
      </c>
      <c r="AJ86">
        <v>9</v>
      </c>
      <c r="AK86">
        <v>170502</v>
      </c>
      <c r="AL86">
        <v>0</v>
      </c>
      <c r="AM86" t="s">
        <v>53</v>
      </c>
      <c r="AN86">
        <v>8082005</v>
      </c>
      <c r="AO86">
        <v>31122005</v>
      </c>
      <c r="AP86">
        <v>169.07</v>
      </c>
      <c r="AQ86">
        <v>1</v>
      </c>
      <c r="AR86">
        <v>1</v>
      </c>
      <c r="AS86">
        <v>169.07</v>
      </c>
      <c r="AT86">
        <v>267.90115356445301</v>
      </c>
      <c r="AU86">
        <v>929.26511159999995</v>
      </c>
      <c r="AV86">
        <v>50</v>
      </c>
      <c r="AW86">
        <v>98.831153564453018</v>
      </c>
      <c r="AX86">
        <v>760.19511160000002</v>
      </c>
      <c r="AY86">
        <v>119.07</v>
      </c>
      <c r="AZ86" s="1">
        <v>0.58455760078342123</v>
      </c>
      <c r="BA86" s="1">
        <v>4.4963335399538655</v>
      </c>
      <c r="BB86" s="1">
        <v>-0.70426450582598921</v>
      </c>
    </row>
    <row r="87" spans="1:54" x14ac:dyDescent="0.35">
      <c r="A87">
        <v>5986056</v>
      </c>
      <c r="B87">
        <v>2006</v>
      </c>
      <c r="C87">
        <v>53</v>
      </c>
      <c r="D87">
        <v>36</v>
      </c>
      <c r="E87">
        <v>36</v>
      </c>
      <c r="F87" t="s">
        <v>45</v>
      </c>
      <c r="G87" t="s">
        <v>54</v>
      </c>
      <c r="H87" t="s">
        <v>54</v>
      </c>
      <c r="I87">
        <v>11</v>
      </c>
      <c r="J87" t="s">
        <v>57</v>
      </c>
      <c r="K87" t="s">
        <v>58</v>
      </c>
      <c r="L87">
        <v>2</v>
      </c>
      <c r="M87">
        <v>5</v>
      </c>
      <c r="N87">
        <v>5</v>
      </c>
      <c r="O87" t="s">
        <v>77</v>
      </c>
      <c r="P87">
        <v>8698.254046</v>
      </c>
      <c r="Q87" t="s">
        <v>49</v>
      </c>
      <c r="R87">
        <v>2000</v>
      </c>
      <c r="S87">
        <v>0</v>
      </c>
      <c r="T87">
        <v>16</v>
      </c>
      <c r="U87" t="s">
        <v>50</v>
      </c>
      <c r="V87">
        <v>0</v>
      </c>
      <c r="W87">
        <v>0</v>
      </c>
      <c r="X87">
        <v>0</v>
      </c>
      <c r="Y87" t="s">
        <v>51</v>
      </c>
      <c r="Z87" t="s">
        <v>60</v>
      </c>
      <c r="AA87">
        <v>5.6786704E-2</v>
      </c>
      <c r="AB87">
        <v>0.16343490299999999</v>
      </c>
      <c r="AC87">
        <v>0.34764542900000001</v>
      </c>
      <c r="AD87">
        <v>0.161579892</v>
      </c>
      <c r="AE87">
        <v>36.826446279999999</v>
      </c>
      <c r="AF87">
        <v>0.48642280100000002</v>
      </c>
      <c r="AG87">
        <v>2.468698061</v>
      </c>
      <c r="AH87">
        <v>0.20949464000000001</v>
      </c>
      <c r="AI87">
        <v>6.738132E-3</v>
      </c>
      <c r="AJ87">
        <v>1</v>
      </c>
      <c r="AK87">
        <v>170600</v>
      </c>
      <c r="AL87">
        <v>0</v>
      </c>
      <c r="AM87" t="s">
        <v>53</v>
      </c>
      <c r="AN87">
        <v>18042006</v>
      </c>
      <c r="AO87">
        <v>31122006</v>
      </c>
      <c r="AP87">
        <v>234.93</v>
      </c>
      <c r="AQ87">
        <v>1</v>
      </c>
      <c r="AR87">
        <v>1</v>
      </c>
      <c r="AS87">
        <v>234.93</v>
      </c>
      <c r="AT87">
        <v>907.39715576171795</v>
      </c>
      <c r="AU87">
        <v>997.44115280000005</v>
      </c>
      <c r="AV87">
        <v>1570.96</v>
      </c>
      <c r="AW87">
        <v>672.467155761718</v>
      </c>
      <c r="AX87">
        <v>762.51115279999999</v>
      </c>
      <c r="AY87">
        <v>1336.03</v>
      </c>
      <c r="AZ87" s="1">
        <v>2.862414999198561</v>
      </c>
      <c r="BA87" s="1">
        <v>3.2456951125867279</v>
      </c>
      <c r="BB87" s="1">
        <v>5.6869280211126716</v>
      </c>
    </row>
    <row r="88" spans="1:54" x14ac:dyDescent="0.35">
      <c r="A88">
        <v>3807761</v>
      </c>
      <c r="B88">
        <v>2007</v>
      </c>
      <c r="C88">
        <v>48</v>
      </c>
      <c r="D88">
        <v>48</v>
      </c>
      <c r="E88">
        <v>56</v>
      </c>
      <c r="F88" t="s">
        <v>54</v>
      </c>
      <c r="G88" t="s">
        <v>54</v>
      </c>
      <c r="H88" t="s">
        <v>45</v>
      </c>
      <c r="I88">
        <v>28</v>
      </c>
      <c r="J88" t="s">
        <v>46</v>
      </c>
      <c r="K88" t="s">
        <v>47</v>
      </c>
      <c r="L88">
        <v>1</v>
      </c>
      <c r="M88">
        <v>5</v>
      </c>
      <c r="N88">
        <v>28</v>
      </c>
      <c r="O88" t="s">
        <v>90</v>
      </c>
      <c r="P88">
        <v>81</v>
      </c>
      <c r="Q88" t="s">
        <v>49</v>
      </c>
      <c r="R88">
        <v>10000</v>
      </c>
      <c r="S88">
        <v>100</v>
      </c>
      <c r="T88">
        <v>8</v>
      </c>
      <c r="U88" t="s">
        <v>50</v>
      </c>
      <c r="V88">
        <v>0</v>
      </c>
      <c r="W88">
        <v>0</v>
      </c>
      <c r="X88">
        <v>2</v>
      </c>
      <c r="Y88" t="s">
        <v>51</v>
      </c>
      <c r="Z88" t="s">
        <v>52</v>
      </c>
      <c r="AA88">
        <v>1.9946091999999999E-2</v>
      </c>
      <c r="AB88">
        <v>9.4912816999999997E-2</v>
      </c>
      <c r="AC88">
        <v>0.36203487299999998</v>
      </c>
      <c r="AD88">
        <v>0.1995046</v>
      </c>
      <c r="AE88">
        <v>34.632352939999997</v>
      </c>
      <c r="AF88">
        <v>0.484005662</v>
      </c>
      <c r="AG88">
        <v>2.5399964050000001</v>
      </c>
      <c r="AH88">
        <v>0.22414656099999999</v>
      </c>
      <c r="AI88">
        <v>4.3047349999999996E-3</v>
      </c>
      <c r="AJ88">
        <v>2</v>
      </c>
      <c r="AK88">
        <v>170609</v>
      </c>
      <c r="AL88">
        <v>0</v>
      </c>
      <c r="AM88" t="s">
        <v>66</v>
      </c>
      <c r="AN88">
        <v>21042007</v>
      </c>
      <c r="AO88">
        <v>31122007</v>
      </c>
      <c r="AP88">
        <v>401.48</v>
      </c>
      <c r="AQ88">
        <v>1</v>
      </c>
      <c r="AR88">
        <v>1</v>
      </c>
      <c r="AS88">
        <v>401.48</v>
      </c>
      <c r="AT88">
        <v>483.23883056640602</v>
      </c>
      <c r="AU88">
        <v>681.97208950000004</v>
      </c>
      <c r="AV88">
        <v>824.90999999999894</v>
      </c>
      <c r="AW88">
        <v>81.758830566406004</v>
      </c>
      <c r="AX88">
        <v>280.49208950000002</v>
      </c>
      <c r="AY88">
        <v>423.42999999999893</v>
      </c>
      <c r="AZ88" s="1">
        <v>0.20364359511409291</v>
      </c>
      <c r="BA88" s="1">
        <v>0.69864523637541098</v>
      </c>
      <c r="BB88" s="1">
        <v>1.0546727109694105</v>
      </c>
    </row>
    <row r="89" spans="1:54" x14ac:dyDescent="0.35">
      <c r="A89">
        <v>6699010</v>
      </c>
      <c r="B89">
        <v>2008</v>
      </c>
      <c r="C89">
        <v>41</v>
      </c>
      <c r="D89">
        <v>41</v>
      </c>
      <c r="E89">
        <v>56</v>
      </c>
      <c r="F89" t="s">
        <v>54</v>
      </c>
      <c r="G89" t="s">
        <v>54</v>
      </c>
      <c r="H89" t="s">
        <v>45</v>
      </c>
      <c r="I89">
        <v>18</v>
      </c>
      <c r="J89" t="s">
        <v>46</v>
      </c>
      <c r="K89" t="s">
        <v>47</v>
      </c>
      <c r="L89">
        <v>1</v>
      </c>
      <c r="M89">
        <v>1</v>
      </c>
      <c r="N89">
        <v>18</v>
      </c>
      <c r="O89" t="s">
        <v>83</v>
      </c>
      <c r="P89">
        <v>8318.918662</v>
      </c>
      <c r="Q89" t="s">
        <v>49</v>
      </c>
      <c r="R89">
        <v>8000</v>
      </c>
      <c r="S89">
        <v>100</v>
      </c>
      <c r="T89">
        <v>11</v>
      </c>
      <c r="U89" t="s">
        <v>62</v>
      </c>
      <c r="V89">
        <v>0</v>
      </c>
      <c r="W89">
        <v>0</v>
      </c>
      <c r="X89">
        <v>0</v>
      </c>
      <c r="Y89" t="s">
        <v>63</v>
      </c>
      <c r="Z89" t="s">
        <v>60</v>
      </c>
      <c r="AA89">
        <v>5.1106025999999999E-2</v>
      </c>
      <c r="AB89">
        <v>0.220594966</v>
      </c>
      <c r="AC89">
        <v>0.34172387500000001</v>
      </c>
      <c r="AD89">
        <v>0.114486264</v>
      </c>
      <c r="AE89">
        <v>8.8091684440000009</v>
      </c>
      <c r="AF89">
        <v>0.49776110400000001</v>
      </c>
      <c r="AG89">
        <v>2.5211289090000002</v>
      </c>
      <c r="AH89">
        <v>0.29785107500000002</v>
      </c>
      <c r="AI89">
        <v>9.1620859999999998E-3</v>
      </c>
      <c r="AJ89">
        <v>4</v>
      </c>
      <c r="AK89">
        <v>180504</v>
      </c>
      <c r="AL89">
        <v>0</v>
      </c>
      <c r="AM89" t="s">
        <v>53</v>
      </c>
      <c r="AN89">
        <v>1012008</v>
      </c>
      <c r="AO89">
        <v>20022008</v>
      </c>
      <c r="AP89">
        <v>387.19</v>
      </c>
      <c r="AQ89">
        <v>1</v>
      </c>
      <c r="AR89">
        <v>1</v>
      </c>
      <c r="AS89">
        <v>387.19</v>
      </c>
      <c r="AT89">
        <v>1020.86468505859</v>
      </c>
      <c r="AU89">
        <v>1291.1374080000001</v>
      </c>
      <c r="AV89">
        <v>1350.25999999999</v>
      </c>
      <c r="AW89">
        <v>633.67468505859006</v>
      </c>
      <c r="AX89">
        <v>903.947408</v>
      </c>
      <c r="AY89">
        <v>963.06999999998993</v>
      </c>
      <c r="AZ89" s="1">
        <v>1.6365987888597071</v>
      </c>
      <c r="BA89" s="1">
        <v>2.3346352126862784</v>
      </c>
      <c r="BB89" s="1">
        <v>2.4873318009245846</v>
      </c>
    </row>
    <row r="90" spans="1:54" x14ac:dyDescent="0.35">
      <c r="A90">
        <v>463869</v>
      </c>
      <c r="B90">
        <v>2005</v>
      </c>
      <c r="C90">
        <v>41</v>
      </c>
      <c r="D90">
        <v>32</v>
      </c>
      <c r="E90">
        <v>32</v>
      </c>
      <c r="F90" t="s">
        <v>54</v>
      </c>
      <c r="G90" t="s">
        <v>45</v>
      </c>
      <c r="H90" t="s">
        <v>45</v>
      </c>
      <c r="I90">
        <v>12</v>
      </c>
      <c r="J90" t="s">
        <v>57</v>
      </c>
      <c r="K90" t="s">
        <v>58</v>
      </c>
      <c r="L90">
        <v>2</v>
      </c>
      <c r="M90">
        <v>3</v>
      </c>
      <c r="N90">
        <v>21</v>
      </c>
      <c r="O90" t="s">
        <v>74</v>
      </c>
      <c r="P90">
        <v>9348.8075260000005</v>
      </c>
      <c r="Q90" t="s">
        <v>49</v>
      </c>
      <c r="R90">
        <v>8000</v>
      </c>
      <c r="S90">
        <v>100</v>
      </c>
      <c r="T90">
        <v>22</v>
      </c>
      <c r="U90" t="s">
        <v>50</v>
      </c>
      <c r="V90">
        <v>0</v>
      </c>
      <c r="W90">
        <v>0</v>
      </c>
      <c r="X90">
        <v>3</v>
      </c>
      <c r="Y90" t="s">
        <v>63</v>
      </c>
      <c r="Z90" t="s">
        <v>60</v>
      </c>
      <c r="AA90">
        <v>0.112271541</v>
      </c>
      <c r="AB90">
        <v>0.17580504799999999</v>
      </c>
      <c r="AC90">
        <v>0.27154046999999998</v>
      </c>
      <c r="AD90">
        <v>0.187094448</v>
      </c>
      <c r="AE90">
        <v>49.535714290000001</v>
      </c>
      <c r="AF90">
        <v>0.48341744800000003</v>
      </c>
      <c r="AG90">
        <v>2.4142732809999998</v>
      </c>
      <c r="AH90">
        <v>0.27799801800000001</v>
      </c>
      <c r="AI90">
        <v>1.4370664E-2</v>
      </c>
      <c r="AJ90">
        <v>2</v>
      </c>
      <c r="AK90">
        <v>184402</v>
      </c>
      <c r="AL90">
        <v>0</v>
      </c>
      <c r="AM90" t="s">
        <v>53</v>
      </c>
      <c r="AN90">
        <v>27012005</v>
      </c>
      <c r="AO90">
        <v>31122005</v>
      </c>
      <c r="AP90">
        <v>908.95</v>
      </c>
      <c r="AQ90">
        <v>1</v>
      </c>
      <c r="AR90">
        <v>1</v>
      </c>
      <c r="AS90">
        <v>908.95</v>
      </c>
      <c r="AT90">
        <v>810.51354980468705</v>
      </c>
      <c r="AU90">
        <v>884.34008349999999</v>
      </c>
      <c r="AV90">
        <v>101.819999999999</v>
      </c>
      <c r="AW90">
        <v>98.436450195313</v>
      </c>
      <c r="AX90">
        <v>24.609916500000054</v>
      </c>
      <c r="AY90">
        <v>807.13000000000102</v>
      </c>
      <c r="AZ90" s="1">
        <v>-0.10829688123143522</v>
      </c>
      <c r="BA90" s="1">
        <v>-2.7075104791242754E-2</v>
      </c>
      <c r="BB90" s="1">
        <v>-0.88798063699873597</v>
      </c>
    </row>
    <row r="91" spans="1:54" x14ac:dyDescent="0.35">
      <c r="A91">
        <v>283376</v>
      </c>
      <c r="B91">
        <v>2008</v>
      </c>
      <c r="C91">
        <v>75</v>
      </c>
      <c r="D91">
        <v>75</v>
      </c>
      <c r="E91">
        <v>56</v>
      </c>
      <c r="F91" t="s">
        <v>45</v>
      </c>
      <c r="G91" t="s">
        <v>45</v>
      </c>
      <c r="H91" t="s">
        <v>45</v>
      </c>
      <c r="I91">
        <v>52</v>
      </c>
      <c r="J91" t="s">
        <v>57</v>
      </c>
      <c r="K91" t="s">
        <v>47</v>
      </c>
      <c r="L91">
        <v>1</v>
      </c>
      <c r="M91">
        <v>5</v>
      </c>
      <c r="N91">
        <v>25</v>
      </c>
      <c r="O91" t="s">
        <v>61</v>
      </c>
      <c r="P91">
        <v>5097.4696370000001</v>
      </c>
      <c r="Q91" t="s">
        <v>56</v>
      </c>
      <c r="R91">
        <v>14000</v>
      </c>
      <c r="S91">
        <v>0</v>
      </c>
      <c r="T91">
        <v>23</v>
      </c>
      <c r="U91" t="s">
        <v>50</v>
      </c>
      <c r="V91">
        <v>0</v>
      </c>
      <c r="W91">
        <v>0</v>
      </c>
      <c r="X91">
        <v>5</v>
      </c>
      <c r="Y91" t="s">
        <v>76</v>
      </c>
      <c r="Z91" t="s">
        <v>60</v>
      </c>
      <c r="AA91">
        <v>5.2083333000000002E-2</v>
      </c>
      <c r="AB91">
        <v>0.34722222200000002</v>
      </c>
      <c r="AC91">
        <v>0.190972222</v>
      </c>
      <c r="AD91">
        <v>0.18379970500000001</v>
      </c>
      <c r="AE91">
        <v>17.23350254</v>
      </c>
      <c r="AF91">
        <v>0.46391752600000002</v>
      </c>
      <c r="AG91">
        <v>2.357638889</v>
      </c>
      <c r="AH91">
        <v>0.34669603500000001</v>
      </c>
      <c r="AI91">
        <v>2.1585903E-2</v>
      </c>
      <c r="AJ91">
        <v>8</v>
      </c>
      <c r="AK91">
        <v>186207</v>
      </c>
      <c r="AL91">
        <v>0</v>
      </c>
      <c r="AM91" t="s">
        <v>66</v>
      </c>
      <c r="AN91">
        <v>19032008</v>
      </c>
      <c r="AO91">
        <v>31122008</v>
      </c>
      <c r="AP91">
        <v>61.46</v>
      </c>
      <c r="AQ91">
        <v>1</v>
      </c>
      <c r="AR91">
        <v>1</v>
      </c>
      <c r="AS91">
        <v>61.46</v>
      </c>
      <c r="AT91">
        <v>274.50860595703102</v>
      </c>
      <c r="AU91">
        <v>567.08921989999999</v>
      </c>
      <c r="AV91">
        <v>2367.61</v>
      </c>
      <c r="AW91">
        <v>213.04860595703101</v>
      </c>
      <c r="AX91">
        <v>505.62921990000001</v>
      </c>
      <c r="AY91">
        <v>2306.15</v>
      </c>
      <c r="AZ91" s="1">
        <v>3.4664595827697857</v>
      </c>
      <c r="BA91" s="1">
        <v>8.2269642027334857</v>
      </c>
      <c r="BB91" s="1">
        <v>37.522779043280181</v>
      </c>
    </row>
    <row r="92" spans="1:54" x14ac:dyDescent="0.35">
      <c r="A92">
        <v>1676350</v>
      </c>
      <c r="B92">
        <v>2008</v>
      </c>
      <c r="C92">
        <v>41</v>
      </c>
      <c r="D92">
        <v>41</v>
      </c>
      <c r="E92">
        <v>48</v>
      </c>
      <c r="F92" t="s">
        <v>54</v>
      </c>
      <c r="G92" t="s">
        <v>54</v>
      </c>
      <c r="H92" t="s">
        <v>45</v>
      </c>
      <c r="I92">
        <v>20</v>
      </c>
      <c r="J92" t="s">
        <v>57</v>
      </c>
      <c r="K92" t="s">
        <v>58</v>
      </c>
      <c r="L92">
        <v>2</v>
      </c>
      <c r="M92">
        <v>9</v>
      </c>
      <c r="N92">
        <v>25</v>
      </c>
      <c r="O92" t="s">
        <v>61</v>
      </c>
      <c r="P92">
        <v>7285.0962609999997</v>
      </c>
      <c r="Q92" t="s">
        <v>56</v>
      </c>
      <c r="R92">
        <v>5000</v>
      </c>
      <c r="S92">
        <v>100</v>
      </c>
      <c r="T92">
        <v>8</v>
      </c>
      <c r="U92" t="s">
        <v>62</v>
      </c>
      <c r="V92">
        <v>1</v>
      </c>
      <c r="W92">
        <v>0</v>
      </c>
      <c r="X92">
        <v>4</v>
      </c>
      <c r="Y92" t="s">
        <v>51</v>
      </c>
      <c r="Z92" t="s">
        <v>60</v>
      </c>
      <c r="AA92">
        <v>0.158896289</v>
      </c>
      <c r="AB92">
        <v>0.54138915300000001</v>
      </c>
      <c r="AC92">
        <v>0.12892483399999999</v>
      </c>
      <c r="AD92">
        <v>0.15517241400000001</v>
      </c>
      <c r="AE92">
        <v>51.354166669999998</v>
      </c>
      <c r="AF92">
        <v>0.46206896600000003</v>
      </c>
      <c r="AG92">
        <v>2.3453853470000001</v>
      </c>
      <c r="AH92">
        <v>0.41464155499999999</v>
      </c>
      <c r="AI92">
        <v>1.9137303000000001E-2</v>
      </c>
      <c r="AJ92">
        <v>4</v>
      </c>
      <c r="AK92">
        <v>186508</v>
      </c>
      <c r="AL92">
        <v>0</v>
      </c>
      <c r="AM92" t="s">
        <v>53</v>
      </c>
      <c r="AN92">
        <v>1012008</v>
      </c>
      <c r="AO92">
        <v>21082008</v>
      </c>
      <c r="AP92">
        <v>722.63</v>
      </c>
      <c r="AQ92">
        <v>1</v>
      </c>
      <c r="AR92">
        <v>1</v>
      </c>
      <c r="AS92">
        <v>722.63</v>
      </c>
      <c r="AT92">
        <v>979.09356689453102</v>
      </c>
      <c r="AU92">
        <v>857.1463</v>
      </c>
      <c r="AV92">
        <v>892.55999999999904</v>
      </c>
      <c r="AW92">
        <v>256.46356689453103</v>
      </c>
      <c r="AX92">
        <v>134.5163</v>
      </c>
      <c r="AY92">
        <v>169.92999999999904</v>
      </c>
      <c r="AZ92" s="1">
        <v>0.35490301661227885</v>
      </c>
      <c r="BA92" s="1">
        <v>0.18614823630350252</v>
      </c>
      <c r="BB92" s="1">
        <v>0.2351549202219656</v>
      </c>
    </row>
    <row r="93" spans="1:54" x14ac:dyDescent="0.35">
      <c r="A93">
        <v>2505328</v>
      </c>
      <c r="B93">
        <v>2008</v>
      </c>
      <c r="C93">
        <v>54</v>
      </c>
      <c r="D93">
        <v>54</v>
      </c>
      <c r="E93">
        <v>56</v>
      </c>
      <c r="F93" t="s">
        <v>54</v>
      </c>
      <c r="G93" t="s">
        <v>54</v>
      </c>
      <c r="H93" t="s">
        <v>45</v>
      </c>
      <c r="I93">
        <v>30</v>
      </c>
      <c r="J93" t="s">
        <v>57</v>
      </c>
      <c r="K93" t="s">
        <v>58</v>
      </c>
      <c r="L93">
        <v>2</v>
      </c>
      <c r="M93">
        <v>12</v>
      </c>
      <c r="N93">
        <v>42</v>
      </c>
      <c r="O93" t="s">
        <v>95</v>
      </c>
      <c r="P93">
        <v>72.900000000000006</v>
      </c>
      <c r="Q93" t="s">
        <v>56</v>
      </c>
      <c r="R93">
        <v>4000</v>
      </c>
      <c r="S93">
        <v>0</v>
      </c>
      <c r="T93">
        <v>10</v>
      </c>
      <c r="U93" t="s">
        <v>50</v>
      </c>
      <c r="V93">
        <v>0</v>
      </c>
      <c r="W93">
        <v>0</v>
      </c>
      <c r="X93">
        <v>3</v>
      </c>
      <c r="Y93" t="s">
        <v>51</v>
      </c>
      <c r="Z93" t="s">
        <v>60</v>
      </c>
      <c r="AA93">
        <v>5.4666667000000002E-2</v>
      </c>
      <c r="AB93">
        <v>0.27422222200000002</v>
      </c>
      <c r="AC93">
        <v>0.26622222200000001</v>
      </c>
      <c r="AD93">
        <v>0.19671818399999999</v>
      </c>
      <c r="AE93">
        <v>24.26388889</v>
      </c>
      <c r="AF93">
        <v>0.483304713</v>
      </c>
      <c r="AG93">
        <v>2.3293333330000001</v>
      </c>
      <c r="AH93">
        <v>0.32778489100000002</v>
      </c>
      <c r="AI93">
        <v>8.1946220000000004E-3</v>
      </c>
      <c r="AJ93">
        <v>8</v>
      </c>
      <c r="AK93">
        <v>186601</v>
      </c>
      <c r="AL93">
        <v>0</v>
      </c>
      <c r="AM93" t="s">
        <v>53</v>
      </c>
      <c r="AN93">
        <v>1012008</v>
      </c>
      <c r="AO93">
        <v>11112008</v>
      </c>
      <c r="AP93">
        <v>123.31</v>
      </c>
      <c r="AQ93">
        <v>1</v>
      </c>
      <c r="AR93">
        <v>1</v>
      </c>
      <c r="AS93">
        <v>123.31</v>
      </c>
      <c r="AT93">
        <v>385.57666015625</v>
      </c>
      <c r="AU93">
        <v>675.56827820000001</v>
      </c>
      <c r="AV93">
        <v>605.23</v>
      </c>
      <c r="AW93">
        <v>262.26666015625</v>
      </c>
      <c r="AX93">
        <v>552.25827819999995</v>
      </c>
      <c r="AY93">
        <v>481.92</v>
      </c>
      <c r="AZ93" s="1">
        <v>2.1268888180703107</v>
      </c>
      <c r="BA93" s="1">
        <v>4.4786171291866026</v>
      </c>
      <c r="BB93" s="1">
        <v>3.9081988484307839</v>
      </c>
    </row>
    <row r="94" spans="1:54" x14ac:dyDescent="0.35">
      <c r="A94">
        <v>4059479</v>
      </c>
      <c r="B94">
        <v>2005</v>
      </c>
      <c r="C94">
        <v>39</v>
      </c>
      <c r="D94">
        <v>39</v>
      </c>
      <c r="E94">
        <v>56</v>
      </c>
      <c r="F94" t="s">
        <v>54</v>
      </c>
      <c r="G94" t="s">
        <v>54</v>
      </c>
      <c r="H94" t="s">
        <v>45</v>
      </c>
      <c r="I94">
        <v>15</v>
      </c>
      <c r="J94" t="s">
        <v>57</v>
      </c>
      <c r="K94" t="s">
        <v>47</v>
      </c>
      <c r="L94">
        <v>1</v>
      </c>
      <c r="M94">
        <v>7</v>
      </c>
      <c r="N94">
        <v>14</v>
      </c>
      <c r="O94" t="s">
        <v>61</v>
      </c>
      <c r="P94">
        <v>7342.9452529999999</v>
      </c>
      <c r="Q94" t="s">
        <v>49</v>
      </c>
      <c r="R94">
        <v>6000</v>
      </c>
      <c r="S94">
        <v>0</v>
      </c>
      <c r="T94">
        <v>12</v>
      </c>
      <c r="U94" t="s">
        <v>62</v>
      </c>
      <c r="V94">
        <v>0</v>
      </c>
      <c r="W94">
        <v>0</v>
      </c>
      <c r="X94">
        <v>0</v>
      </c>
      <c r="Y94" t="s">
        <v>51</v>
      </c>
      <c r="Z94" t="s">
        <v>65</v>
      </c>
      <c r="AA94">
        <v>0.108846154</v>
      </c>
      <c r="AB94">
        <v>0.47576923100000001</v>
      </c>
      <c r="AC94">
        <v>0.16115384599999999</v>
      </c>
      <c r="AD94">
        <v>0.190988142</v>
      </c>
      <c r="AE94">
        <v>47.201492539999997</v>
      </c>
      <c r="AF94">
        <v>0.47177865600000002</v>
      </c>
      <c r="AG94">
        <v>2.432692308</v>
      </c>
      <c r="AH94">
        <v>0.398594848</v>
      </c>
      <c r="AI94">
        <v>1.4285714E-2</v>
      </c>
      <c r="AJ94">
        <v>2</v>
      </c>
      <c r="AK94">
        <v>186603</v>
      </c>
      <c r="AL94">
        <v>0</v>
      </c>
      <c r="AM94" t="s">
        <v>53</v>
      </c>
      <c r="AN94">
        <v>11032005</v>
      </c>
      <c r="AO94">
        <v>31122005</v>
      </c>
      <c r="AP94">
        <v>893.06</v>
      </c>
      <c r="AQ94">
        <v>1</v>
      </c>
      <c r="AR94">
        <v>1</v>
      </c>
      <c r="AS94">
        <v>893.06</v>
      </c>
      <c r="AT94">
        <v>993.81945800781205</v>
      </c>
      <c r="AU94">
        <v>1064.894513</v>
      </c>
      <c r="AV94">
        <v>904.72</v>
      </c>
      <c r="AW94">
        <v>100.7594580078121</v>
      </c>
      <c r="AX94">
        <v>171.83451300000002</v>
      </c>
      <c r="AY94">
        <v>11.660000000000082</v>
      </c>
      <c r="AZ94" s="1">
        <v>0.11282495913803348</v>
      </c>
      <c r="BA94" s="1">
        <v>0.19241093879470594</v>
      </c>
      <c r="BB94" s="1">
        <v>1.305623362372077E-2</v>
      </c>
    </row>
    <row r="95" spans="1:54" x14ac:dyDescent="0.35">
      <c r="A95">
        <v>5284999</v>
      </c>
      <c r="B95">
        <v>2006</v>
      </c>
      <c r="C95">
        <v>47</v>
      </c>
      <c r="D95">
        <v>47</v>
      </c>
      <c r="E95">
        <v>50</v>
      </c>
      <c r="F95" t="s">
        <v>45</v>
      </c>
      <c r="G95" t="s">
        <v>45</v>
      </c>
      <c r="H95" t="s">
        <v>54</v>
      </c>
      <c r="I95">
        <v>22</v>
      </c>
      <c r="J95" t="s">
        <v>76</v>
      </c>
      <c r="K95" t="s">
        <v>71</v>
      </c>
      <c r="L95">
        <v>4</v>
      </c>
      <c r="M95">
        <v>9</v>
      </c>
      <c r="N95">
        <v>13</v>
      </c>
      <c r="O95" t="s">
        <v>61</v>
      </c>
      <c r="P95">
        <v>3697.545873</v>
      </c>
      <c r="Q95" t="s">
        <v>49</v>
      </c>
      <c r="R95">
        <v>4000</v>
      </c>
      <c r="S95">
        <v>100</v>
      </c>
      <c r="T95">
        <v>1</v>
      </c>
      <c r="U95" t="s">
        <v>62</v>
      </c>
      <c r="V95">
        <v>1</v>
      </c>
      <c r="W95">
        <v>0</v>
      </c>
      <c r="X95">
        <v>0</v>
      </c>
      <c r="Y95" t="s">
        <v>51</v>
      </c>
      <c r="Z95" t="s">
        <v>60</v>
      </c>
      <c r="AA95">
        <v>7.3667711999999996E-2</v>
      </c>
      <c r="AB95">
        <v>0.42488262900000001</v>
      </c>
      <c r="AC95">
        <v>0.17683881100000001</v>
      </c>
      <c r="AD95">
        <v>0.136657102</v>
      </c>
      <c r="AE95">
        <v>18.222222219999999</v>
      </c>
      <c r="AF95">
        <v>0.487087518</v>
      </c>
      <c r="AG95">
        <v>2.1815336460000001</v>
      </c>
      <c r="AH95">
        <v>0.143872114</v>
      </c>
      <c r="AI95">
        <v>4.8845470000000004E-3</v>
      </c>
      <c r="AJ95">
        <v>10</v>
      </c>
      <c r="AK95">
        <v>190101</v>
      </c>
      <c r="AL95">
        <v>0</v>
      </c>
      <c r="AM95" t="s">
        <v>53</v>
      </c>
      <c r="AN95">
        <v>23022006</v>
      </c>
      <c r="AO95">
        <v>31122006</v>
      </c>
      <c r="AP95">
        <v>636.08000000000004</v>
      </c>
      <c r="AQ95">
        <v>1</v>
      </c>
      <c r="AR95">
        <v>1</v>
      </c>
      <c r="AS95">
        <v>636.08000000000004</v>
      </c>
      <c r="AT95">
        <v>648.35150146484295</v>
      </c>
      <c r="AU95">
        <v>680.39194680000003</v>
      </c>
      <c r="AV95">
        <v>1963.45</v>
      </c>
      <c r="AW95">
        <v>12.271501464842913</v>
      </c>
      <c r="AX95">
        <v>44.311946799999987</v>
      </c>
      <c r="AY95">
        <v>1327.37</v>
      </c>
      <c r="AZ95" s="1">
        <v>1.9292386908632331E-2</v>
      </c>
      <c r="BA95" s="1">
        <v>6.9664109545969133E-2</v>
      </c>
      <c r="BB95" s="1">
        <v>2.0867972582065146</v>
      </c>
    </row>
    <row r="96" spans="1:54" x14ac:dyDescent="0.35">
      <c r="A96">
        <v>5654515</v>
      </c>
      <c r="B96">
        <v>2007</v>
      </c>
      <c r="C96">
        <v>74</v>
      </c>
      <c r="D96">
        <v>74</v>
      </c>
      <c r="E96">
        <v>56</v>
      </c>
      <c r="F96" t="s">
        <v>54</v>
      </c>
      <c r="G96" t="s">
        <v>54</v>
      </c>
      <c r="H96" t="s">
        <v>45</v>
      </c>
      <c r="I96">
        <v>50</v>
      </c>
      <c r="J96" t="s">
        <v>46</v>
      </c>
      <c r="K96" t="s">
        <v>47</v>
      </c>
      <c r="L96">
        <v>1</v>
      </c>
      <c r="M96">
        <v>5</v>
      </c>
      <c r="N96">
        <v>26</v>
      </c>
      <c r="O96" t="s">
        <v>87</v>
      </c>
      <c r="P96">
        <v>14883.788629999999</v>
      </c>
      <c r="Q96" t="s">
        <v>49</v>
      </c>
      <c r="R96">
        <v>6000</v>
      </c>
      <c r="S96">
        <v>0</v>
      </c>
      <c r="T96">
        <v>15</v>
      </c>
      <c r="U96" t="s">
        <v>50</v>
      </c>
      <c r="V96">
        <v>0</v>
      </c>
      <c r="W96">
        <v>0</v>
      </c>
      <c r="X96">
        <v>1</v>
      </c>
      <c r="Y96" t="s">
        <v>63</v>
      </c>
      <c r="Z96" t="s">
        <v>60</v>
      </c>
      <c r="AA96">
        <v>4.5589877000000001E-2</v>
      </c>
      <c r="AB96">
        <v>0.14291030900000001</v>
      </c>
      <c r="AC96">
        <v>0.36844063999999999</v>
      </c>
      <c r="AD96">
        <v>0.14560688399999999</v>
      </c>
      <c r="AE96">
        <v>34.955145119999997</v>
      </c>
      <c r="AF96">
        <v>0.49350845399999999</v>
      </c>
      <c r="AG96">
        <v>2.4652028279999998</v>
      </c>
      <c r="AH96">
        <v>0.22516826400000001</v>
      </c>
      <c r="AI96">
        <v>3.2633079999999999E-3</v>
      </c>
      <c r="AJ96">
        <v>1</v>
      </c>
      <c r="AK96">
        <v>190209</v>
      </c>
      <c r="AL96">
        <v>0</v>
      </c>
      <c r="AM96" t="s">
        <v>53</v>
      </c>
      <c r="AN96">
        <v>23032007</v>
      </c>
      <c r="AO96">
        <v>31122007</v>
      </c>
      <c r="AP96">
        <v>1081.78</v>
      </c>
      <c r="AQ96">
        <v>1</v>
      </c>
      <c r="AR96">
        <v>1</v>
      </c>
      <c r="AS96">
        <v>1081.78</v>
      </c>
      <c r="AT96">
        <v>1394.36096191406</v>
      </c>
      <c r="AU96">
        <v>1164.7991300000001</v>
      </c>
      <c r="AV96">
        <v>2116.67</v>
      </c>
      <c r="AW96">
        <v>312.58096191406003</v>
      </c>
      <c r="AX96">
        <v>83.019130000000132</v>
      </c>
      <c r="AY96">
        <v>1034.8900000000001</v>
      </c>
      <c r="AZ96" s="1">
        <v>0.2889505832184549</v>
      </c>
      <c r="BA96" s="1">
        <v>7.6743080848231671E-2</v>
      </c>
      <c r="BB96" s="1">
        <v>0.95665477268945631</v>
      </c>
    </row>
    <row r="97" spans="1:54" x14ac:dyDescent="0.35">
      <c r="A97">
        <v>928553</v>
      </c>
      <c r="B97">
        <v>2005</v>
      </c>
      <c r="C97">
        <v>49</v>
      </c>
      <c r="D97">
        <v>47</v>
      </c>
      <c r="E97">
        <v>47</v>
      </c>
      <c r="F97" t="s">
        <v>45</v>
      </c>
      <c r="G97" t="s">
        <v>54</v>
      </c>
      <c r="H97" t="s">
        <v>54</v>
      </c>
      <c r="I97">
        <v>22</v>
      </c>
      <c r="J97" t="s">
        <v>57</v>
      </c>
      <c r="K97" t="s">
        <v>58</v>
      </c>
      <c r="L97">
        <v>2</v>
      </c>
      <c r="M97">
        <v>4</v>
      </c>
      <c r="N97">
        <v>24</v>
      </c>
      <c r="O97" t="s">
        <v>98</v>
      </c>
      <c r="P97">
        <v>11699.22983</v>
      </c>
      <c r="Q97" t="s">
        <v>56</v>
      </c>
      <c r="R97">
        <v>12000</v>
      </c>
      <c r="S97">
        <v>100</v>
      </c>
      <c r="T97">
        <v>17</v>
      </c>
      <c r="U97" t="s">
        <v>50</v>
      </c>
      <c r="V97">
        <v>0</v>
      </c>
      <c r="W97">
        <v>1</v>
      </c>
      <c r="X97">
        <v>3</v>
      </c>
      <c r="Y97" t="s">
        <v>51</v>
      </c>
      <c r="Z97" t="s">
        <v>60</v>
      </c>
      <c r="AA97">
        <v>2.9804727999999999E-2</v>
      </c>
      <c r="AB97">
        <v>0.111510791</v>
      </c>
      <c r="AC97">
        <v>0.49366221300000002</v>
      </c>
      <c r="AD97">
        <v>8.1928655000000003E-2</v>
      </c>
      <c r="AE97">
        <v>18.919653889999999</v>
      </c>
      <c r="AF97">
        <v>0.50176401400000004</v>
      </c>
      <c r="AG97">
        <v>2.621788284</v>
      </c>
      <c r="AH97">
        <v>0.184194095</v>
      </c>
      <c r="AI97">
        <v>4.3707069999999997E-3</v>
      </c>
      <c r="AJ97">
        <v>4</v>
      </c>
      <c r="AK97">
        <v>190305</v>
      </c>
      <c r="AL97">
        <v>0</v>
      </c>
      <c r="AM97" t="s">
        <v>53</v>
      </c>
      <c r="AN97">
        <v>1012005</v>
      </c>
      <c r="AO97">
        <v>16032005</v>
      </c>
      <c r="AP97">
        <v>753.38</v>
      </c>
      <c r="AQ97">
        <v>1</v>
      </c>
      <c r="AR97">
        <v>1</v>
      </c>
      <c r="AS97">
        <v>753.38</v>
      </c>
      <c r="AT97">
        <v>711.13659667968705</v>
      </c>
      <c r="AU97">
        <v>1022.940021</v>
      </c>
      <c r="AV97">
        <v>1455.89</v>
      </c>
      <c r="AW97">
        <v>42.24340332031295</v>
      </c>
      <c r="AX97">
        <v>269.56002100000001</v>
      </c>
      <c r="AY97">
        <v>702.5100000000001</v>
      </c>
      <c r="AZ97" s="1">
        <v>-5.6071840665153028E-2</v>
      </c>
      <c r="BA97" s="1">
        <v>0.35780087206987177</v>
      </c>
      <c r="BB97" s="1">
        <v>0.93247763412885942</v>
      </c>
    </row>
    <row r="98" spans="1:54" x14ac:dyDescent="0.35">
      <c r="A98">
        <v>426621</v>
      </c>
      <c r="B98">
        <v>2006</v>
      </c>
      <c r="C98">
        <v>50</v>
      </c>
      <c r="D98">
        <v>50</v>
      </c>
      <c r="E98">
        <v>78</v>
      </c>
      <c r="F98" t="s">
        <v>45</v>
      </c>
      <c r="G98" t="s">
        <v>45</v>
      </c>
      <c r="H98" t="s">
        <v>54</v>
      </c>
      <c r="I98">
        <v>27</v>
      </c>
      <c r="J98" t="s">
        <v>46</v>
      </c>
      <c r="K98" t="s">
        <v>64</v>
      </c>
      <c r="L98">
        <v>2</v>
      </c>
      <c r="M98">
        <v>8</v>
      </c>
      <c r="N98">
        <v>17</v>
      </c>
      <c r="O98" t="s">
        <v>61</v>
      </c>
      <c r="P98">
        <v>7176.062081</v>
      </c>
      <c r="Q98" t="s">
        <v>56</v>
      </c>
      <c r="R98">
        <v>5000</v>
      </c>
      <c r="S98">
        <v>0</v>
      </c>
      <c r="T98">
        <v>14</v>
      </c>
      <c r="U98" t="s">
        <v>50</v>
      </c>
      <c r="V98">
        <v>0</v>
      </c>
      <c r="W98">
        <v>0</v>
      </c>
      <c r="X98">
        <v>4</v>
      </c>
      <c r="Y98" t="s">
        <v>63</v>
      </c>
      <c r="Z98" t="s">
        <v>89</v>
      </c>
      <c r="AA98">
        <v>3.0440966999999999E-2</v>
      </c>
      <c r="AB98">
        <v>0.124608819</v>
      </c>
      <c r="AC98">
        <v>0.59743954499999996</v>
      </c>
      <c r="AD98">
        <v>0.13837021099999999</v>
      </c>
      <c r="AE98">
        <v>1.2866268569999999</v>
      </c>
      <c r="AF98">
        <v>0.50026983300000005</v>
      </c>
      <c r="AG98">
        <v>2.6358463730000001</v>
      </c>
      <c r="AH98">
        <v>0.29069767400000002</v>
      </c>
      <c r="AI98">
        <v>5.2987930000000004E-3</v>
      </c>
      <c r="AJ98">
        <v>10</v>
      </c>
      <c r="AK98">
        <v>190306</v>
      </c>
      <c r="AL98">
        <v>0</v>
      </c>
      <c r="AM98" t="s">
        <v>53</v>
      </c>
      <c r="AN98">
        <v>17072006</v>
      </c>
      <c r="AO98">
        <v>31122006</v>
      </c>
      <c r="AP98">
        <v>802.32</v>
      </c>
      <c r="AQ98">
        <v>1</v>
      </c>
      <c r="AR98">
        <v>1</v>
      </c>
      <c r="AS98">
        <v>802.32</v>
      </c>
      <c r="AT98">
        <v>635.00408935546795</v>
      </c>
      <c r="AU98">
        <v>515.94718580000006</v>
      </c>
      <c r="AV98">
        <v>971.26999999999896</v>
      </c>
      <c r="AW98">
        <v>167.3159106445321</v>
      </c>
      <c r="AX98">
        <v>286.37281419999999</v>
      </c>
      <c r="AY98">
        <v>168.94999999999891</v>
      </c>
      <c r="AZ98" s="1">
        <v>-0.20854012195200433</v>
      </c>
      <c r="BA98" s="1">
        <v>-0.35693091808754607</v>
      </c>
      <c r="BB98" s="1">
        <v>0.21057682720111548</v>
      </c>
    </row>
    <row r="99" spans="1:54" x14ac:dyDescent="0.35">
      <c r="A99">
        <v>7195558</v>
      </c>
      <c r="B99">
        <v>2007</v>
      </c>
      <c r="C99">
        <v>34</v>
      </c>
      <c r="D99">
        <v>34</v>
      </c>
      <c r="E99">
        <v>40</v>
      </c>
      <c r="F99" t="s">
        <v>54</v>
      </c>
      <c r="G99" t="s">
        <v>54</v>
      </c>
      <c r="H99" t="s">
        <v>45</v>
      </c>
      <c r="I99">
        <v>8</v>
      </c>
      <c r="J99" t="s">
        <v>57</v>
      </c>
      <c r="K99" t="s">
        <v>58</v>
      </c>
      <c r="L99">
        <v>2</v>
      </c>
      <c r="M99">
        <v>3</v>
      </c>
      <c r="N99">
        <v>30</v>
      </c>
      <c r="O99" t="s">
        <v>67</v>
      </c>
      <c r="P99">
        <v>7953.5309239999997</v>
      </c>
      <c r="Q99" t="s">
        <v>56</v>
      </c>
      <c r="R99">
        <v>10000</v>
      </c>
      <c r="S99">
        <v>150</v>
      </c>
      <c r="T99">
        <v>16</v>
      </c>
      <c r="U99" t="s">
        <v>50</v>
      </c>
      <c r="V99">
        <v>0</v>
      </c>
      <c r="W99">
        <v>0</v>
      </c>
      <c r="X99">
        <v>0</v>
      </c>
      <c r="Y99" t="s">
        <v>63</v>
      </c>
      <c r="Z99" t="s">
        <v>60</v>
      </c>
      <c r="AA99">
        <v>2.2958711E-2</v>
      </c>
      <c r="AB99">
        <v>0.44417700399999999</v>
      </c>
      <c r="AC99">
        <v>0.235511942</v>
      </c>
      <c r="AD99">
        <v>0.18191185800000001</v>
      </c>
      <c r="AE99">
        <v>41.094462540000002</v>
      </c>
      <c r="AF99">
        <v>0.47598287900000003</v>
      </c>
      <c r="AG99">
        <v>2.3358637290000002</v>
      </c>
      <c r="AH99">
        <v>0.36235424799999999</v>
      </c>
      <c r="AI99">
        <v>9.6612989999999999E-3</v>
      </c>
      <c r="AJ99">
        <v>3</v>
      </c>
      <c r="AK99">
        <v>191806</v>
      </c>
      <c r="AL99">
        <v>0</v>
      </c>
      <c r="AM99" t="s">
        <v>53</v>
      </c>
      <c r="AN99">
        <v>25052007</v>
      </c>
      <c r="AO99">
        <v>31122007</v>
      </c>
      <c r="AP99">
        <v>1200.83</v>
      </c>
      <c r="AQ99">
        <v>1</v>
      </c>
      <c r="AR99">
        <v>1</v>
      </c>
      <c r="AS99">
        <v>1200.83</v>
      </c>
      <c r="AT99">
        <v>568.76385498046795</v>
      </c>
      <c r="AU99">
        <v>1192.654041</v>
      </c>
      <c r="AV99">
        <v>73.56</v>
      </c>
      <c r="AW99">
        <v>632.06614501953197</v>
      </c>
      <c r="AX99">
        <v>8.1759589999999207</v>
      </c>
      <c r="AY99">
        <v>1127.27</v>
      </c>
      <c r="AZ99" s="1">
        <v>-0.52635772342424159</v>
      </c>
      <c r="BA99" s="1">
        <v>-6.8085898919912902E-3</v>
      </c>
      <c r="BB99" s="1">
        <v>-0.93874236986084625</v>
      </c>
    </row>
    <row r="100" spans="1:54" x14ac:dyDescent="0.35">
      <c r="A100">
        <v>473746</v>
      </c>
      <c r="B100">
        <v>2005</v>
      </c>
      <c r="C100">
        <v>23</v>
      </c>
      <c r="D100">
        <v>23</v>
      </c>
      <c r="E100">
        <v>56</v>
      </c>
      <c r="F100" t="s">
        <v>54</v>
      </c>
      <c r="G100" t="s">
        <v>54</v>
      </c>
      <c r="H100" t="s">
        <v>45</v>
      </c>
      <c r="I100">
        <v>0</v>
      </c>
      <c r="J100" t="s">
        <v>46</v>
      </c>
      <c r="K100" t="s">
        <v>47</v>
      </c>
      <c r="L100">
        <v>1</v>
      </c>
      <c r="M100">
        <v>2</v>
      </c>
      <c r="N100">
        <v>17</v>
      </c>
      <c r="O100" t="s">
        <v>74</v>
      </c>
      <c r="P100">
        <v>12169.68679</v>
      </c>
      <c r="Q100" t="s">
        <v>73</v>
      </c>
      <c r="R100">
        <v>12000</v>
      </c>
      <c r="S100">
        <v>250</v>
      </c>
      <c r="T100">
        <v>1</v>
      </c>
      <c r="U100" t="s">
        <v>62</v>
      </c>
      <c r="V100">
        <v>1</v>
      </c>
      <c r="W100">
        <v>0</v>
      </c>
      <c r="X100">
        <v>2</v>
      </c>
      <c r="Y100" t="s">
        <v>63</v>
      </c>
      <c r="Z100" t="s">
        <v>60</v>
      </c>
      <c r="AA100">
        <v>3.3400402000000003E-2</v>
      </c>
      <c r="AB100">
        <v>0.19959758599999999</v>
      </c>
      <c r="AC100">
        <v>0.55533199200000005</v>
      </c>
      <c r="AD100">
        <v>0.12896071000000001</v>
      </c>
      <c r="AE100">
        <v>1.405790646</v>
      </c>
      <c r="AF100">
        <v>0.50792141999999996</v>
      </c>
      <c r="AG100">
        <v>2.5400402409999998</v>
      </c>
      <c r="AH100">
        <v>0.243306417</v>
      </c>
      <c r="AI100">
        <v>3.8249040000000001E-3</v>
      </c>
      <c r="AJ100">
        <v>6</v>
      </c>
      <c r="AK100">
        <v>192206</v>
      </c>
      <c r="AL100">
        <v>0</v>
      </c>
      <c r="AM100" t="s">
        <v>53</v>
      </c>
      <c r="AN100">
        <v>1012005</v>
      </c>
      <c r="AO100">
        <v>17102005</v>
      </c>
      <c r="AP100">
        <v>279.87</v>
      </c>
      <c r="AQ100">
        <v>1</v>
      </c>
      <c r="AR100">
        <v>1</v>
      </c>
      <c r="AS100">
        <v>279.87</v>
      </c>
      <c r="AT100">
        <v>1157.65209960937</v>
      </c>
      <c r="AU100">
        <v>1350.9472780000001</v>
      </c>
      <c r="AV100">
        <v>1545.95</v>
      </c>
      <c r="AW100">
        <v>877.78209960936999</v>
      </c>
      <c r="AX100">
        <v>1071.0772780000002</v>
      </c>
      <c r="AY100">
        <v>1266.08</v>
      </c>
      <c r="AZ100" s="1">
        <v>3.1363922521505341</v>
      </c>
      <c r="BA100" s="1">
        <v>3.8270528388180232</v>
      </c>
      <c r="BB100" s="1">
        <v>4.5238146282202454</v>
      </c>
    </row>
    <row r="101" spans="1:54" x14ac:dyDescent="0.35">
      <c r="A101">
        <v>4853951</v>
      </c>
      <c r="B101">
        <v>2005</v>
      </c>
      <c r="C101">
        <v>37</v>
      </c>
      <c r="D101">
        <v>37</v>
      </c>
      <c r="E101">
        <v>63</v>
      </c>
      <c r="F101" t="s">
        <v>54</v>
      </c>
      <c r="G101" t="s">
        <v>54</v>
      </c>
      <c r="H101" t="s">
        <v>45</v>
      </c>
      <c r="I101">
        <v>14</v>
      </c>
      <c r="J101" t="s">
        <v>57</v>
      </c>
      <c r="K101" t="s">
        <v>58</v>
      </c>
      <c r="L101">
        <v>2</v>
      </c>
      <c r="M101">
        <v>1</v>
      </c>
      <c r="N101">
        <v>16</v>
      </c>
      <c r="O101" t="s">
        <v>68</v>
      </c>
      <c r="P101">
        <v>17929.408630000002</v>
      </c>
      <c r="Q101" t="s">
        <v>49</v>
      </c>
      <c r="R101">
        <v>13000</v>
      </c>
      <c r="S101">
        <v>0</v>
      </c>
      <c r="T101">
        <v>2</v>
      </c>
      <c r="U101" t="s">
        <v>62</v>
      </c>
      <c r="V101">
        <v>0</v>
      </c>
      <c r="W101">
        <v>1</v>
      </c>
      <c r="X101">
        <v>0</v>
      </c>
      <c r="Y101" t="s">
        <v>51</v>
      </c>
      <c r="Z101" t="s">
        <v>65</v>
      </c>
      <c r="AA101">
        <v>3.7037037000000002E-2</v>
      </c>
      <c r="AB101">
        <v>0.22574955899999999</v>
      </c>
      <c r="AC101">
        <v>0.44576719599999998</v>
      </c>
      <c r="AD101">
        <v>0.13536960100000001</v>
      </c>
      <c r="AE101">
        <v>3.4175416919999999</v>
      </c>
      <c r="AF101">
        <v>0.50099403600000003</v>
      </c>
      <c r="AG101">
        <v>2.4395943560000002</v>
      </c>
      <c r="AH101">
        <v>0.20039053000000001</v>
      </c>
      <c r="AI101">
        <v>4.8816210000000001E-3</v>
      </c>
      <c r="AJ101">
        <v>3</v>
      </c>
      <c r="AK101">
        <v>192408</v>
      </c>
      <c r="AL101">
        <v>0</v>
      </c>
      <c r="AM101" t="s">
        <v>66</v>
      </c>
      <c r="AN101">
        <v>27082005</v>
      </c>
      <c r="AO101">
        <v>31122005</v>
      </c>
      <c r="AP101">
        <v>1455.64</v>
      </c>
      <c r="AQ101">
        <v>1</v>
      </c>
      <c r="AR101">
        <v>1</v>
      </c>
      <c r="AS101">
        <v>1455.64</v>
      </c>
      <c r="AT101">
        <v>1052.48767089843</v>
      </c>
      <c r="AU101">
        <v>1867.8901980000001</v>
      </c>
      <c r="AV101">
        <v>2995.1199999999899</v>
      </c>
      <c r="AW101">
        <v>403.1523291015701</v>
      </c>
      <c r="AX101">
        <v>412.25019799999995</v>
      </c>
      <c r="AY101">
        <v>1539.4799999999898</v>
      </c>
      <c r="AZ101" s="1">
        <v>-0.27695881474923068</v>
      </c>
      <c r="BA101" s="1">
        <v>0.28320889643043601</v>
      </c>
      <c r="BB101" s="1">
        <v>1.0575966585144609</v>
      </c>
    </row>
    <row r="102" spans="1:54" x14ac:dyDescent="0.35">
      <c r="A102">
        <v>3808786</v>
      </c>
      <c r="B102">
        <v>2008</v>
      </c>
      <c r="C102">
        <v>71</v>
      </c>
      <c r="D102">
        <v>31</v>
      </c>
      <c r="E102">
        <v>31</v>
      </c>
      <c r="F102" t="s">
        <v>45</v>
      </c>
      <c r="G102" t="s">
        <v>54</v>
      </c>
      <c r="H102" t="s">
        <v>54</v>
      </c>
      <c r="I102">
        <v>10</v>
      </c>
      <c r="J102" t="s">
        <v>57</v>
      </c>
      <c r="K102" t="s">
        <v>78</v>
      </c>
      <c r="L102">
        <v>4</v>
      </c>
      <c r="M102">
        <v>5</v>
      </c>
      <c r="N102">
        <v>28</v>
      </c>
      <c r="O102" t="s">
        <v>90</v>
      </c>
      <c r="P102">
        <v>81</v>
      </c>
      <c r="Q102" t="s">
        <v>49</v>
      </c>
      <c r="R102">
        <v>4000</v>
      </c>
      <c r="S102">
        <v>0</v>
      </c>
      <c r="T102">
        <v>26</v>
      </c>
      <c r="U102" t="s">
        <v>50</v>
      </c>
      <c r="V102">
        <v>0</v>
      </c>
      <c r="W102">
        <v>0</v>
      </c>
      <c r="X102">
        <v>2</v>
      </c>
      <c r="Y102" t="s">
        <v>51</v>
      </c>
      <c r="Z102" t="s">
        <v>60</v>
      </c>
      <c r="AA102">
        <v>0.110371357</v>
      </c>
      <c r="AB102">
        <v>0.49149282399999999</v>
      </c>
      <c r="AC102">
        <v>0.12561029700000001</v>
      </c>
      <c r="AD102">
        <v>9.5110007999999996E-2</v>
      </c>
      <c r="AE102">
        <v>75.515625</v>
      </c>
      <c r="AF102">
        <v>0.48830953900000001</v>
      </c>
      <c r="AG102">
        <v>2.1451398140000002</v>
      </c>
      <c r="AH102">
        <v>0.23066361599999999</v>
      </c>
      <c r="AI102">
        <v>2.3981692999999998E-2</v>
      </c>
      <c r="AJ102">
        <v>4</v>
      </c>
      <c r="AK102">
        <v>200002</v>
      </c>
      <c r="AL102">
        <v>0</v>
      </c>
      <c r="AM102" t="s">
        <v>53</v>
      </c>
      <c r="AN102">
        <v>1012008</v>
      </c>
      <c r="AO102">
        <v>24122008</v>
      </c>
      <c r="AP102">
        <v>175.42</v>
      </c>
      <c r="AQ102">
        <v>1</v>
      </c>
      <c r="AR102">
        <v>1</v>
      </c>
      <c r="AS102">
        <v>175.42</v>
      </c>
      <c r="AT102">
        <v>308.19683837890602</v>
      </c>
      <c r="AU102">
        <v>656.05555100000004</v>
      </c>
      <c r="AV102">
        <v>322.18999999999897</v>
      </c>
      <c r="AW102">
        <v>132.77683837890604</v>
      </c>
      <c r="AX102">
        <v>480.63555100000008</v>
      </c>
      <c r="AY102">
        <v>146.76999999999899</v>
      </c>
      <c r="AZ102" s="1">
        <v>0.75690821103013373</v>
      </c>
      <c r="BA102" s="1">
        <v>2.7399130714855779</v>
      </c>
      <c r="BB102" s="1">
        <v>0.8366776878349047</v>
      </c>
    </row>
    <row r="103" spans="1:54" x14ac:dyDescent="0.35">
      <c r="A103">
        <v>4833885</v>
      </c>
      <c r="B103">
        <v>2007</v>
      </c>
      <c r="C103">
        <v>61</v>
      </c>
      <c r="D103">
        <v>49</v>
      </c>
      <c r="E103">
        <v>49</v>
      </c>
      <c r="F103" t="s">
        <v>45</v>
      </c>
      <c r="G103" t="s">
        <v>54</v>
      </c>
      <c r="H103" t="s">
        <v>54</v>
      </c>
      <c r="I103">
        <v>21</v>
      </c>
      <c r="J103" t="s">
        <v>57</v>
      </c>
      <c r="K103" t="s">
        <v>58</v>
      </c>
      <c r="L103">
        <v>2</v>
      </c>
      <c r="M103">
        <v>11</v>
      </c>
      <c r="N103">
        <v>22</v>
      </c>
      <c r="O103" t="s">
        <v>68</v>
      </c>
      <c r="P103">
        <v>3234.4427919999998</v>
      </c>
      <c r="Q103" t="s">
        <v>49</v>
      </c>
      <c r="R103">
        <v>10000</v>
      </c>
      <c r="S103">
        <v>50</v>
      </c>
      <c r="T103">
        <v>9</v>
      </c>
      <c r="U103" t="s">
        <v>62</v>
      </c>
      <c r="V103">
        <v>0</v>
      </c>
      <c r="W103">
        <v>0</v>
      </c>
      <c r="X103">
        <v>1</v>
      </c>
      <c r="Y103" t="s">
        <v>63</v>
      </c>
      <c r="Z103" t="s">
        <v>60</v>
      </c>
      <c r="AA103">
        <v>0.110371357</v>
      </c>
      <c r="AB103">
        <v>0.49149282399999999</v>
      </c>
      <c r="AC103">
        <v>0.12561029700000001</v>
      </c>
      <c r="AD103">
        <v>9.5110007999999996E-2</v>
      </c>
      <c r="AE103">
        <v>75.515625</v>
      </c>
      <c r="AF103">
        <v>0.48830953900000001</v>
      </c>
      <c r="AG103">
        <v>2.1451398140000002</v>
      </c>
      <c r="AH103">
        <v>0.23066361599999999</v>
      </c>
      <c r="AI103">
        <v>2.3981692999999998E-2</v>
      </c>
      <c r="AJ103">
        <v>8</v>
      </c>
      <c r="AK103">
        <v>200002</v>
      </c>
      <c r="AL103">
        <v>0</v>
      </c>
      <c r="AM103" t="s">
        <v>53</v>
      </c>
      <c r="AN103">
        <v>1012007</v>
      </c>
      <c r="AO103">
        <v>18122007</v>
      </c>
      <c r="AP103">
        <v>420.18</v>
      </c>
      <c r="AQ103">
        <v>1</v>
      </c>
      <c r="AR103">
        <v>1</v>
      </c>
      <c r="AS103">
        <v>420.18</v>
      </c>
      <c r="AT103">
        <v>659.906005859375</v>
      </c>
      <c r="AU103">
        <v>645.39379480000002</v>
      </c>
      <c r="AV103">
        <v>615.61</v>
      </c>
      <c r="AW103">
        <v>239.72600585937499</v>
      </c>
      <c r="AX103">
        <v>225.21379480000002</v>
      </c>
      <c r="AY103">
        <v>195.43</v>
      </c>
      <c r="AZ103" s="1">
        <v>0.57053169084529243</v>
      </c>
      <c r="BA103" s="1">
        <v>0.5359936094054929</v>
      </c>
      <c r="BB103" s="1">
        <v>0.46511019087057925</v>
      </c>
    </row>
    <row r="104" spans="1:54" x14ac:dyDescent="0.35">
      <c r="A104">
        <v>4617682</v>
      </c>
      <c r="B104">
        <v>2006</v>
      </c>
      <c r="C104">
        <v>69</v>
      </c>
      <c r="D104">
        <v>36</v>
      </c>
      <c r="E104">
        <v>36</v>
      </c>
      <c r="F104" t="s">
        <v>45</v>
      </c>
      <c r="G104" t="s">
        <v>54</v>
      </c>
      <c r="H104" t="s">
        <v>54</v>
      </c>
      <c r="I104">
        <v>14</v>
      </c>
      <c r="J104" t="s">
        <v>57</v>
      </c>
      <c r="K104" t="s">
        <v>58</v>
      </c>
      <c r="L104">
        <v>2</v>
      </c>
      <c r="M104">
        <v>7</v>
      </c>
      <c r="N104">
        <v>21</v>
      </c>
      <c r="O104" t="s">
        <v>55</v>
      </c>
      <c r="P104">
        <v>11038.106900000001</v>
      </c>
      <c r="Q104" t="s">
        <v>49</v>
      </c>
      <c r="R104">
        <v>4000</v>
      </c>
      <c r="S104">
        <v>50</v>
      </c>
      <c r="T104">
        <v>20</v>
      </c>
      <c r="U104" t="s">
        <v>50</v>
      </c>
      <c r="V104">
        <v>0</v>
      </c>
      <c r="W104">
        <v>1</v>
      </c>
      <c r="X104">
        <v>0</v>
      </c>
      <c r="Y104" t="s">
        <v>63</v>
      </c>
      <c r="Z104" t="s">
        <v>60</v>
      </c>
      <c r="AA104">
        <v>5.0626921999999998E-2</v>
      </c>
      <c r="AB104">
        <v>0.128223326</v>
      </c>
      <c r="AC104">
        <v>0.42370475499999999</v>
      </c>
      <c r="AD104">
        <v>0.16106747399999999</v>
      </c>
      <c r="AE104">
        <v>30.019886360000001</v>
      </c>
      <c r="AF104">
        <v>0.48604144999999999</v>
      </c>
      <c r="AG104">
        <v>2.4998817130000002</v>
      </c>
      <c r="AH104">
        <v>0.14210661199999999</v>
      </c>
      <c r="AI104">
        <v>3.4597640000000002E-3</v>
      </c>
      <c r="AJ104">
        <v>9</v>
      </c>
      <c r="AK104">
        <v>200200</v>
      </c>
      <c r="AL104">
        <v>0</v>
      </c>
      <c r="AM104" t="s">
        <v>66</v>
      </c>
      <c r="AN104">
        <v>1012006</v>
      </c>
      <c r="AO104">
        <v>10082006</v>
      </c>
      <c r="AP104">
        <v>220.15</v>
      </c>
      <c r="AQ104">
        <v>1</v>
      </c>
      <c r="AR104">
        <v>1</v>
      </c>
      <c r="AS104">
        <v>220.15</v>
      </c>
      <c r="AT104">
        <v>690.52337646484295</v>
      </c>
      <c r="AU104">
        <v>898.49109390000001</v>
      </c>
      <c r="AV104">
        <v>772.87</v>
      </c>
      <c r="AW104">
        <v>470.37337646484298</v>
      </c>
      <c r="AX104">
        <v>678.34109390000003</v>
      </c>
      <c r="AY104">
        <v>552.72</v>
      </c>
      <c r="AZ104" s="1">
        <v>2.1366040266402133</v>
      </c>
      <c r="BA104" s="1">
        <v>3.0812677442652738</v>
      </c>
      <c r="BB104" s="1">
        <v>2.510651828298887</v>
      </c>
    </row>
    <row r="105" spans="1:54" x14ac:dyDescent="0.35">
      <c r="A105">
        <v>354538</v>
      </c>
      <c r="B105">
        <v>2008</v>
      </c>
      <c r="C105">
        <v>48</v>
      </c>
      <c r="D105">
        <v>48</v>
      </c>
      <c r="E105">
        <v>59</v>
      </c>
      <c r="F105" t="s">
        <v>45</v>
      </c>
      <c r="G105" t="s">
        <v>45</v>
      </c>
      <c r="H105" t="s">
        <v>54</v>
      </c>
      <c r="I105">
        <v>22</v>
      </c>
      <c r="J105" t="s">
        <v>57</v>
      </c>
      <c r="K105" t="s">
        <v>58</v>
      </c>
      <c r="L105">
        <v>2</v>
      </c>
      <c r="M105">
        <v>12</v>
      </c>
      <c r="N105">
        <v>16</v>
      </c>
      <c r="O105" t="s">
        <v>61</v>
      </c>
      <c r="P105">
        <v>4911.5313130000004</v>
      </c>
      <c r="Q105" t="s">
        <v>49</v>
      </c>
      <c r="R105">
        <v>10000</v>
      </c>
      <c r="S105">
        <v>0</v>
      </c>
      <c r="T105">
        <v>22</v>
      </c>
      <c r="U105" t="s">
        <v>62</v>
      </c>
      <c r="V105">
        <v>0</v>
      </c>
      <c r="W105">
        <v>0</v>
      </c>
      <c r="X105">
        <v>6</v>
      </c>
      <c r="Y105" t="s">
        <v>51</v>
      </c>
      <c r="Z105" t="s">
        <v>60</v>
      </c>
      <c r="AA105">
        <v>3.1517335E-2</v>
      </c>
      <c r="AB105">
        <v>0.15758667300000001</v>
      </c>
      <c r="AC105">
        <v>0.414002702</v>
      </c>
      <c r="AD105">
        <v>0.13993467400000001</v>
      </c>
      <c r="AE105">
        <v>20.962162159999998</v>
      </c>
      <c r="AF105">
        <v>0.48091799899999998</v>
      </c>
      <c r="AG105">
        <v>2.6190905</v>
      </c>
      <c r="AH105">
        <v>0.22554938399999999</v>
      </c>
      <c r="AI105">
        <v>7.3653709999999999E-3</v>
      </c>
      <c r="AJ105">
        <v>4</v>
      </c>
      <c r="AK105">
        <v>200208</v>
      </c>
      <c r="AL105">
        <v>0</v>
      </c>
      <c r="AM105" t="s">
        <v>66</v>
      </c>
      <c r="AN105">
        <v>1012008</v>
      </c>
      <c r="AO105">
        <v>20072008</v>
      </c>
      <c r="AP105">
        <v>404.67</v>
      </c>
      <c r="AQ105">
        <v>1</v>
      </c>
      <c r="AR105">
        <v>1</v>
      </c>
      <c r="AS105">
        <v>404.67</v>
      </c>
      <c r="AT105">
        <v>759.82061767578102</v>
      </c>
      <c r="AU105">
        <v>685.88373239999999</v>
      </c>
      <c r="AV105">
        <v>1036.1400000000001</v>
      </c>
      <c r="AW105">
        <v>355.15061767578101</v>
      </c>
      <c r="AX105">
        <v>281.21373239999997</v>
      </c>
      <c r="AY105">
        <v>631.47</v>
      </c>
      <c r="AZ105" s="1">
        <v>0.87763021147053411</v>
      </c>
      <c r="BA105" s="1">
        <v>0.69492112684409513</v>
      </c>
      <c r="BB105" s="1">
        <v>1.5604566683964713</v>
      </c>
    </row>
    <row r="106" spans="1:54" x14ac:dyDescent="0.35">
      <c r="A106">
        <v>5902021</v>
      </c>
      <c r="B106">
        <v>2007</v>
      </c>
      <c r="C106">
        <v>41</v>
      </c>
      <c r="D106">
        <v>30</v>
      </c>
      <c r="E106">
        <v>30</v>
      </c>
      <c r="F106" t="s">
        <v>54</v>
      </c>
      <c r="G106" t="s">
        <v>45</v>
      </c>
      <c r="H106" t="s">
        <v>45</v>
      </c>
      <c r="I106">
        <v>8</v>
      </c>
      <c r="J106" t="s">
        <v>57</v>
      </c>
      <c r="K106" t="s">
        <v>58</v>
      </c>
      <c r="L106">
        <v>2</v>
      </c>
      <c r="M106">
        <v>8</v>
      </c>
      <c r="N106">
        <v>3</v>
      </c>
      <c r="O106" t="s">
        <v>94</v>
      </c>
      <c r="P106">
        <v>7861.5935790000003</v>
      </c>
      <c r="Q106" t="s">
        <v>56</v>
      </c>
      <c r="R106">
        <v>8000</v>
      </c>
      <c r="S106">
        <v>0</v>
      </c>
      <c r="T106">
        <v>3</v>
      </c>
      <c r="U106" t="s">
        <v>62</v>
      </c>
      <c r="V106">
        <v>0</v>
      </c>
      <c r="W106">
        <v>2</v>
      </c>
      <c r="X106">
        <v>1</v>
      </c>
      <c r="Y106" t="s">
        <v>51</v>
      </c>
      <c r="Z106" t="s">
        <v>65</v>
      </c>
      <c r="AA106">
        <v>4.0884439000000002E-2</v>
      </c>
      <c r="AB106">
        <v>0.17542761800000001</v>
      </c>
      <c r="AC106">
        <v>0.44347100499999997</v>
      </c>
      <c r="AD106">
        <v>0.14807895400000001</v>
      </c>
      <c r="AE106">
        <v>17.413012729999998</v>
      </c>
      <c r="AF106">
        <v>0.48192673200000002</v>
      </c>
      <c r="AG106">
        <v>2.568001669</v>
      </c>
      <c r="AH106">
        <v>0.22245084600000001</v>
      </c>
      <c r="AI106">
        <v>4.4581619999999999E-3</v>
      </c>
      <c r="AJ106">
        <v>4</v>
      </c>
      <c r="AK106">
        <v>200305</v>
      </c>
      <c r="AL106">
        <v>0</v>
      </c>
      <c r="AM106" t="s">
        <v>53</v>
      </c>
      <c r="AN106">
        <v>11012007</v>
      </c>
      <c r="AO106">
        <v>31122007</v>
      </c>
      <c r="AP106">
        <v>163.71</v>
      </c>
      <c r="AQ106">
        <v>1</v>
      </c>
      <c r="AR106">
        <v>1</v>
      </c>
      <c r="AS106">
        <v>163.71</v>
      </c>
      <c r="AT106">
        <v>942.27496337890602</v>
      </c>
      <c r="AU106">
        <v>1072.420693</v>
      </c>
      <c r="AV106">
        <v>1541.8299999999899</v>
      </c>
      <c r="AW106">
        <v>778.56496337890599</v>
      </c>
      <c r="AX106">
        <v>908.71069299999999</v>
      </c>
      <c r="AY106">
        <v>1378.1199999999899</v>
      </c>
      <c r="AZ106" s="1">
        <v>4.7557569078181299</v>
      </c>
      <c r="BA106" s="1">
        <v>5.5507341823956997</v>
      </c>
      <c r="BB106" s="1">
        <v>8.4180563191007867</v>
      </c>
    </row>
    <row r="107" spans="1:54" x14ac:dyDescent="0.35">
      <c r="A107">
        <v>4576667</v>
      </c>
      <c r="B107">
        <v>2006</v>
      </c>
      <c r="C107">
        <v>52</v>
      </c>
      <c r="D107">
        <v>37</v>
      </c>
      <c r="E107">
        <v>37</v>
      </c>
      <c r="F107" t="s">
        <v>45</v>
      </c>
      <c r="G107" t="s">
        <v>54</v>
      </c>
      <c r="H107" t="s">
        <v>54</v>
      </c>
      <c r="I107">
        <v>17</v>
      </c>
      <c r="J107" t="s">
        <v>57</v>
      </c>
      <c r="K107" t="s">
        <v>58</v>
      </c>
      <c r="L107">
        <v>2</v>
      </c>
      <c r="M107">
        <v>3</v>
      </c>
      <c r="N107">
        <v>9</v>
      </c>
      <c r="O107" t="s">
        <v>55</v>
      </c>
      <c r="P107">
        <v>13025.465399999999</v>
      </c>
      <c r="Q107" t="s">
        <v>100</v>
      </c>
      <c r="R107">
        <v>5000</v>
      </c>
      <c r="S107">
        <v>0</v>
      </c>
      <c r="T107">
        <v>1</v>
      </c>
      <c r="U107" t="s">
        <v>62</v>
      </c>
      <c r="V107">
        <v>0</v>
      </c>
      <c r="W107">
        <v>0</v>
      </c>
      <c r="X107">
        <v>1</v>
      </c>
      <c r="Y107" t="s">
        <v>51</v>
      </c>
      <c r="Z107" t="s">
        <v>60</v>
      </c>
      <c r="AA107">
        <v>0.12465314800000001</v>
      </c>
      <c r="AB107">
        <v>0.30288153699999998</v>
      </c>
      <c r="AC107">
        <v>0.20042689399999999</v>
      </c>
      <c r="AD107">
        <v>0.11684193</v>
      </c>
      <c r="AE107">
        <v>90.772727270000004</v>
      </c>
      <c r="AF107">
        <v>0.495242864</v>
      </c>
      <c r="AG107">
        <v>2.5575240130000001</v>
      </c>
      <c r="AH107">
        <v>0.237146093</v>
      </c>
      <c r="AI107">
        <v>1.1098528E-2</v>
      </c>
      <c r="AJ107">
        <v>9</v>
      </c>
      <c r="AK107">
        <v>200402</v>
      </c>
      <c r="AL107">
        <v>0</v>
      </c>
      <c r="AM107" t="s">
        <v>53</v>
      </c>
      <c r="AN107">
        <v>10032006</v>
      </c>
      <c r="AO107">
        <v>31122006</v>
      </c>
      <c r="AP107">
        <v>1283.03</v>
      </c>
      <c r="AQ107">
        <v>1</v>
      </c>
      <c r="AR107">
        <v>1</v>
      </c>
      <c r="AS107">
        <v>1283.03</v>
      </c>
      <c r="AT107">
        <v>913.65533447265602</v>
      </c>
      <c r="AU107">
        <v>1388.3944449999999</v>
      </c>
      <c r="AV107">
        <v>864.27999999999895</v>
      </c>
      <c r="AW107">
        <v>369.37466552734395</v>
      </c>
      <c r="AX107">
        <v>105.36444499999993</v>
      </c>
      <c r="AY107">
        <v>418.75000000000102</v>
      </c>
      <c r="AZ107" s="1">
        <v>-0.28789246200583307</v>
      </c>
      <c r="BA107" s="1">
        <v>8.2121575489271459E-2</v>
      </c>
      <c r="BB107" s="1">
        <v>-0.326375844680172</v>
      </c>
    </row>
    <row r="108" spans="1:54" x14ac:dyDescent="0.35">
      <c r="A108">
        <v>8639924</v>
      </c>
      <c r="B108">
        <v>2008</v>
      </c>
      <c r="C108">
        <v>48</v>
      </c>
      <c r="D108">
        <v>48</v>
      </c>
      <c r="E108">
        <v>67</v>
      </c>
      <c r="F108" t="s">
        <v>54</v>
      </c>
      <c r="G108" t="s">
        <v>54</v>
      </c>
      <c r="H108" t="s">
        <v>45</v>
      </c>
      <c r="I108">
        <v>24</v>
      </c>
      <c r="J108" t="s">
        <v>57</v>
      </c>
      <c r="K108" t="s">
        <v>58</v>
      </c>
      <c r="L108">
        <v>2</v>
      </c>
      <c r="M108">
        <v>8</v>
      </c>
      <c r="N108">
        <v>40</v>
      </c>
      <c r="O108" t="s">
        <v>75</v>
      </c>
      <c r="P108">
        <v>7696.564402</v>
      </c>
      <c r="Q108" t="s">
        <v>56</v>
      </c>
      <c r="R108">
        <v>8000</v>
      </c>
      <c r="S108">
        <v>0</v>
      </c>
      <c r="T108">
        <v>15</v>
      </c>
      <c r="U108" t="s">
        <v>50</v>
      </c>
      <c r="V108">
        <v>0</v>
      </c>
      <c r="W108">
        <v>0</v>
      </c>
      <c r="X108">
        <v>0</v>
      </c>
      <c r="Y108" t="s">
        <v>51</v>
      </c>
      <c r="Z108" t="s">
        <v>60</v>
      </c>
      <c r="AA108">
        <v>0.12465314800000001</v>
      </c>
      <c r="AB108">
        <v>0.30288153699999998</v>
      </c>
      <c r="AC108">
        <v>0.20042689399999999</v>
      </c>
      <c r="AD108">
        <v>0.11684193</v>
      </c>
      <c r="AE108">
        <v>90.772727270000004</v>
      </c>
      <c r="AF108">
        <v>0.495242864</v>
      </c>
      <c r="AG108">
        <v>2.5575240130000001</v>
      </c>
      <c r="AH108">
        <v>0.237146093</v>
      </c>
      <c r="AI108">
        <v>1.1098528E-2</v>
      </c>
      <c r="AJ108">
        <v>3</v>
      </c>
      <c r="AK108">
        <v>200402</v>
      </c>
      <c r="AL108">
        <v>0</v>
      </c>
      <c r="AM108" t="s">
        <v>66</v>
      </c>
      <c r="AN108">
        <v>3032008</v>
      </c>
      <c r="AO108">
        <v>31122008</v>
      </c>
      <c r="AP108">
        <v>418.81</v>
      </c>
      <c r="AQ108">
        <v>1</v>
      </c>
      <c r="AR108">
        <v>1</v>
      </c>
      <c r="AS108">
        <v>418.81</v>
      </c>
      <c r="AT108">
        <v>1164.49621582031</v>
      </c>
      <c r="AU108">
        <v>1130.3385169999999</v>
      </c>
      <c r="AV108">
        <v>943.57</v>
      </c>
      <c r="AW108">
        <v>745.68621582031005</v>
      </c>
      <c r="AX108">
        <v>711.52851699999997</v>
      </c>
      <c r="AY108">
        <v>524.76</v>
      </c>
      <c r="AZ108" s="1">
        <v>1.7804880872479405</v>
      </c>
      <c r="BA108" s="1">
        <v>1.6989291492562257</v>
      </c>
      <c r="BB108" s="1">
        <v>1.252978677682004</v>
      </c>
    </row>
    <row r="109" spans="1:54" x14ac:dyDescent="0.35">
      <c r="A109">
        <v>2186200</v>
      </c>
      <c r="B109">
        <v>2008</v>
      </c>
      <c r="C109">
        <v>80</v>
      </c>
      <c r="D109">
        <v>80</v>
      </c>
      <c r="E109">
        <v>86</v>
      </c>
      <c r="F109" t="s">
        <v>45</v>
      </c>
      <c r="G109" t="s">
        <v>45</v>
      </c>
      <c r="H109" t="s">
        <v>54</v>
      </c>
      <c r="I109">
        <v>56</v>
      </c>
      <c r="J109" t="s">
        <v>57</v>
      </c>
      <c r="K109" t="s">
        <v>58</v>
      </c>
      <c r="L109">
        <v>2</v>
      </c>
      <c r="M109">
        <v>10</v>
      </c>
      <c r="N109">
        <v>12</v>
      </c>
      <c r="O109" t="s">
        <v>105</v>
      </c>
      <c r="P109">
        <v>6891.3244610000002</v>
      </c>
      <c r="Q109" t="s">
        <v>73</v>
      </c>
      <c r="R109">
        <v>12000</v>
      </c>
      <c r="S109">
        <v>100</v>
      </c>
      <c r="T109">
        <v>23</v>
      </c>
      <c r="U109" t="s">
        <v>62</v>
      </c>
      <c r="V109">
        <v>0</v>
      </c>
      <c r="W109">
        <v>4</v>
      </c>
      <c r="X109">
        <v>8</v>
      </c>
      <c r="Y109" t="s">
        <v>51</v>
      </c>
      <c r="Z109" t="s">
        <v>60</v>
      </c>
      <c r="AA109">
        <v>9.0770170999999997E-2</v>
      </c>
      <c r="AB109">
        <v>0.37194376499999998</v>
      </c>
      <c r="AC109">
        <v>0.18398533</v>
      </c>
      <c r="AD109">
        <v>0.108113231</v>
      </c>
      <c r="AE109">
        <v>82.858638740000004</v>
      </c>
      <c r="AF109">
        <v>0.46853279399999997</v>
      </c>
      <c r="AG109">
        <v>2.418398533</v>
      </c>
      <c r="AH109">
        <v>0.24924471300000001</v>
      </c>
      <c r="AI109">
        <v>1.7860316000000001E-2</v>
      </c>
      <c r="AJ109">
        <v>5</v>
      </c>
      <c r="AK109">
        <v>200708</v>
      </c>
      <c r="AL109">
        <v>0</v>
      </c>
      <c r="AM109" t="s">
        <v>53</v>
      </c>
      <c r="AN109">
        <v>11022008</v>
      </c>
      <c r="AO109">
        <v>31122008</v>
      </c>
      <c r="AP109">
        <v>51.35</v>
      </c>
      <c r="AQ109">
        <v>1</v>
      </c>
      <c r="AR109">
        <v>1</v>
      </c>
      <c r="AS109">
        <v>51.35</v>
      </c>
      <c r="AT109">
        <v>63.9895629882812</v>
      </c>
      <c r="AU109">
        <v>796.24645899999996</v>
      </c>
      <c r="AV109">
        <v>72.180000000000007</v>
      </c>
      <c r="AW109">
        <v>12.639562988281199</v>
      </c>
      <c r="AX109">
        <v>744.89645899999994</v>
      </c>
      <c r="AY109">
        <v>20.830000000000005</v>
      </c>
      <c r="AZ109" s="1">
        <v>0.24614533570167874</v>
      </c>
      <c r="BA109" s="1">
        <v>14.506260155793573</v>
      </c>
      <c r="BB109" s="1">
        <v>0.4056475170399223</v>
      </c>
    </row>
    <row r="110" spans="1:54" x14ac:dyDescent="0.35">
      <c r="A110">
        <v>6911648</v>
      </c>
      <c r="B110">
        <v>2007</v>
      </c>
      <c r="C110">
        <v>19</v>
      </c>
      <c r="D110">
        <v>19</v>
      </c>
      <c r="E110">
        <v>56</v>
      </c>
      <c r="F110" t="s">
        <v>54</v>
      </c>
      <c r="G110" t="s">
        <v>54</v>
      </c>
      <c r="H110" t="s">
        <v>45</v>
      </c>
      <c r="I110">
        <v>0</v>
      </c>
      <c r="J110" t="s">
        <v>46</v>
      </c>
      <c r="K110" t="s">
        <v>47</v>
      </c>
      <c r="L110">
        <v>1</v>
      </c>
      <c r="M110">
        <v>4</v>
      </c>
      <c r="N110">
        <v>28</v>
      </c>
      <c r="O110" t="s">
        <v>59</v>
      </c>
      <c r="P110">
        <v>10251.98281</v>
      </c>
      <c r="Q110" t="s">
        <v>49</v>
      </c>
      <c r="R110">
        <v>17000</v>
      </c>
      <c r="S110">
        <v>350</v>
      </c>
      <c r="T110">
        <v>0</v>
      </c>
      <c r="U110" t="s">
        <v>62</v>
      </c>
      <c r="V110">
        <v>0</v>
      </c>
      <c r="W110">
        <v>0</v>
      </c>
      <c r="X110">
        <v>0</v>
      </c>
      <c r="Y110" t="s">
        <v>51</v>
      </c>
      <c r="Z110" t="s">
        <v>60</v>
      </c>
      <c r="AA110">
        <v>0.14521327000000001</v>
      </c>
      <c r="AB110">
        <v>0.203981043</v>
      </c>
      <c r="AC110">
        <v>0.22616113700000001</v>
      </c>
      <c r="AD110">
        <v>0.166224028</v>
      </c>
      <c r="AE110">
        <v>54.016877639999997</v>
      </c>
      <c r="AF110">
        <v>0.49843774400000002</v>
      </c>
      <c r="AG110">
        <v>2.426919431</v>
      </c>
      <c r="AH110">
        <v>0.36011573600000002</v>
      </c>
      <c r="AI110">
        <v>1.1573559000000001E-2</v>
      </c>
      <c r="AJ110">
        <v>9</v>
      </c>
      <c r="AK110">
        <v>210203</v>
      </c>
      <c r="AL110">
        <v>0</v>
      </c>
      <c r="AM110" t="s">
        <v>53</v>
      </c>
      <c r="AN110">
        <v>8032007</v>
      </c>
      <c r="AO110">
        <v>31122007</v>
      </c>
      <c r="AP110">
        <v>133.37</v>
      </c>
      <c r="AQ110">
        <v>1</v>
      </c>
      <c r="AR110">
        <v>1</v>
      </c>
      <c r="AS110">
        <v>133.37</v>
      </c>
      <c r="AT110">
        <v>290.56237792968699</v>
      </c>
      <c r="AU110">
        <v>1784.438825</v>
      </c>
      <c r="AV110">
        <v>50</v>
      </c>
      <c r="AW110">
        <v>157.19237792968698</v>
      </c>
      <c r="AX110">
        <v>1651.0688249999998</v>
      </c>
      <c r="AY110">
        <v>83.37</v>
      </c>
      <c r="AZ110" s="1">
        <v>1.1786187143262126</v>
      </c>
      <c r="BA110" s="1">
        <v>12.379611794256579</v>
      </c>
      <c r="BB110" s="1">
        <v>-0.62510309664842167</v>
      </c>
    </row>
    <row r="111" spans="1:54" x14ac:dyDescent="0.35">
      <c r="A111">
        <v>7102995</v>
      </c>
      <c r="B111">
        <v>2008</v>
      </c>
      <c r="C111">
        <v>49</v>
      </c>
      <c r="D111">
        <v>44</v>
      </c>
      <c r="E111">
        <v>44</v>
      </c>
      <c r="F111" t="s">
        <v>54</v>
      </c>
      <c r="G111" t="s">
        <v>45</v>
      </c>
      <c r="H111" t="s">
        <v>45</v>
      </c>
      <c r="I111">
        <v>22</v>
      </c>
      <c r="J111" t="s">
        <v>57</v>
      </c>
      <c r="K111" t="s">
        <v>58</v>
      </c>
      <c r="L111">
        <v>2</v>
      </c>
      <c r="M111">
        <v>7</v>
      </c>
      <c r="N111">
        <v>23</v>
      </c>
      <c r="O111" t="s">
        <v>55</v>
      </c>
      <c r="P111">
        <v>8314.8405060000005</v>
      </c>
      <c r="Q111" t="s">
        <v>49</v>
      </c>
      <c r="R111">
        <v>12000</v>
      </c>
      <c r="S111">
        <v>100</v>
      </c>
      <c r="T111">
        <v>11</v>
      </c>
      <c r="U111" t="s">
        <v>62</v>
      </c>
      <c r="V111">
        <v>0</v>
      </c>
      <c r="W111">
        <v>0</v>
      </c>
      <c r="X111">
        <v>0</v>
      </c>
      <c r="Y111" t="s">
        <v>51</v>
      </c>
      <c r="Z111" t="s">
        <v>60</v>
      </c>
      <c r="AA111">
        <v>7.6311606000000004E-2</v>
      </c>
      <c r="AB111">
        <v>0.21268327200000001</v>
      </c>
      <c r="AC111">
        <v>0.28122239900000001</v>
      </c>
      <c r="AD111">
        <v>0.20339111400000001</v>
      </c>
      <c r="AE111">
        <v>42.073248409999998</v>
      </c>
      <c r="AF111">
        <v>0.48777533899999997</v>
      </c>
      <c r="AG111">
        <v>2.3336866280000002</v>
      </c>
      <c r="AH111">
        <v>0.26457112399999999</v>
      </c>
      <c r="AI111">
        <v>8.2045820000000002E-3</v>
      </c>
      <c r="AJ111">
        <v>1</v>
      </c>
      <c r="AK111">
        <v>210305</v>
      </c>
      <c r="AL111">
        <v>0</v>
      </c>
      <c r="AM111" t="s">
        <v>66</v>
      </c>
      <c r="AN111">
        <v>1012008</v>
      </c>
      <c r="AO111">
        <v>5072008</v>
      </c>
      <c r="AP111">
        <v>720.39</v>
      </c>
      <c r="AQ111">
        <v>1</v>
      </c>
      <c r="AR111">
        <v>1</v>
      </c>
      <c r="AS111">
        <v>720.39</v>
      </c>
      <c r="AT111">
        <v>892.59735107421795</v>
      </c>
      <c r="AU111">
        <v>1047.7312529999999</v>
      </c>
      <c r="AV111">
        <v>740.21</v>
      </c>
      <c r="AW111">
        <v>172.20735107421797</v>
      </c>
      <c r="AX111">
        <v>327.34125299999994</v>
      </c>
      <c r="AY111">
        <v>19.82000000000005</v>
      </c>
      <c r="AZ111" s="1">
        <v>0.23904739248770523</v>
      </c>
      <c r="BA111" s="1">
        <v>0.45439449881314276</v>
      </c>
      <c r="BB111" s="1">
        <v>2.7512874970502255E-2</v>
      </c>
    </row>
    <row r="112" spans="1:54" x14ac:dyDescent="0.35">
      <c r="A112">
        <v>7293937</v>
      </c>
      <c r="B112">
        <v>2007</v>
      </c>
      <c r="C112">
        <v>71</v>
      </c>
      <c r="D112">
        <v>42</v>
      </c>
      <c r="E112">
        <v>42</v>
      </c>
      <c r="F112" t="s">
        <v>45</v>
      </c>
      <c r="G112" t="s">
        <v>54</v>
      </c>
      <c r="H112" t="s">
        <v>54</v>
      </c>
      <c r="I112">
        <v>20</v>
      </c>
      <c r="J112" t="s">
        <v>57</v>
      </c>
      <c r="K112" t="s">
        <v>78</v>
      </c>
      <c r="L112">
        <v>4</v>
      </c>
      <c r="M112">
        <v>5</v>
      </c>
      <c r="N112">
        <v>27</v>
      </c>
      <c r="O112" t="s">
        <v>77</v>
      </c>
      <c r="P112">
        <v>6796.4074129999999</v>
      </c>
      <c r="Q112" t="s">
        <v>73</v>
      </c>
      <c r="R112">
        <v>9000</v>
      </c>
      <c r="S112">
        <v>0</v>
      </c>
      <c r="T112">
        <v>18</v>
      </c>
      <c r="U112" t="s">
        <v>62</v>
      </c>
      <c r="V112">
        <v>0</v>
      </c>
      <c r="W112">
        <v>0</v>
      </c>
      <c r="X112">
        <v>0</v>
      </c>
      <c r="Y112" t="s">
        <v>51</v>
      </c>
      <c r="Z112" t="s">
        <v>65</v>
      </c>
      <c r="AA112">
        <v>4.1129032000000003E-2</v>
      </c>
      <c r="AB112">
        <v>7.3790323000000005E-2</v>
      </c>
      <c r="AC112">
        <v>0.40080645199999998</v>
      </c>
      <c r="AD112">
        <v>0.201770055</v>
      </c>
      <c r="AE112">
        <v>36.330383480000002</v>
      </c>
      <c r="AF112">
        <v>0.49188048099999998</v>
      </c>
      <c r="AG112">
        <v>2.4830645160000002</v>
      </c>
      <c r="AH112">
        <v>0.19239578600000001</v>
      </c>
      <c r="AI112">
        <v>4.4663309999999996E-3</v>
      </c>
      <c r="AJ112">
        <v>10</v>
      </c>
      <c r="AK112">
        <v>210306</v>
      </c>
      <c r="AL112">
        <v>0</v>
      </c>
      <c r="AM112" t="s">
        <v>53</v>
      </c>
      <c r="AN112">
        <v>26072007</v>
      </c>
      <c r="AO112">
        <v>31122007</v>
      </c>
      <c r="AP112">
        <v>439.52</v>
      </c>
      <c r="AQ112">
        <v>1</v>
      </c>
      <c r="AR112">
        <v>1</v>
      </c>
      <c r="AS112">
        <v>439.52</v>
      </c>
      <c r="AT112">
        <v>805.25482177734295</v>
      </c>
      <c r="AU112">
        <v>820.48365630000001</v>
      </c>
      <c r="AV112">
        <v>277.01999999999902</v>
      </c>
      <c r="AW112">
        <v>365.73482177734297</v>
      </c>
      <c r="AX112">
        <v>380.96365630000003</v>
      </c>
      <c r="AY112">
        <v>162.50000000000097</v>
      </c>
      <c r="AZ112" s="1">
        <v>0.83212327488474469</v>
      </c>
      <c r="BA112" s="1">
        <v>0.86677206111212235</v>
      </c>
      <c r="BB112" s="1">
        <v>-0.3697215143793251</v>
      </c>
    </row>
    <row r="113" spans="1:54" x14ac:dyDescent="0.35">
      <c r="A113">
        <v>2745724</v>
      </c>
      <c r="B113">
        <v>2007</v>
      </c>
      <c r="C113">
        <v>36</v>
      </c>
      <c r="D113">
        <v>36</v>
      </c>
      <c r="E113">
        <v>67</v>
      </c>
      <c r="F113" t="s">
        <v>54</v>
      </c>
      <c r="G113" t="s">
        <v>54</v>
      </c>
      <c r="H113" t="s">
        <v>45</v>
      </c>
      <c r="I113">
        <v>12</v>
      </c>
      <c r="J113" t="s">
        <v>57</v>
      </c>
      <c r="K113" t="s">
        <v>58</v>
      </c>
      <c r="L113">
        <v>2</v>
      </c>
      <c r="M113">
        <v>5</v>
      </c>
      <c r="N113">
        <v>23</v>
      </c>
      <c r="O113" t="s">
        <v>61</v>
      </c>
      <c r="P113">
        <v>3945.333869</v>
      </c>
      <c r="Q113" t="s">
        <v>56</v>
      </c>
      <c r="R113">
        <v>5000</v>
      </c>
      <c r="S113">
        <v>50</v>
      </c>
      <c r="T113">
        <v>13</v>
      </c>
      <c r="U113" t="s">
        <v>50</v>
      </c>
      <c r="V113">
        <v>0</v>
      </c>
      <c r="W113">
        <v>0</v>
      </c>
      <c r="X113">
        <v>2</v>
      </c>
      <c r="Y113" t="s">
        <v>51</v>
      </c>
      <c r="Z113" t="s">
        <v>52</v>
      </c>
      <c r="AA113">
        <v>1.8411968000000001E-2</v>
      </c>
      <c r="AB113">
        <v>0.22497123099999999</v>
      </c>
      <c r="AC113">
        <v>0.47928653599999999</v>
      </c>
      <c r="AD113">
        <v>8.4254455000000006E-2</v>
      </c>
      <c r="AE113">
        <v>14.97635135</v>
      </c>
      <c r="AF113">
        <v>0.50315813200000004</v>
      </c>
      <c r="AG113">
        <v>5.1012658230000003</v>
      </c>
      <c r="AH113">
        <v>7.2139624999999999E-2</v>
      </c>
      <c r="AI113">
        <v>2.5856500000000001E-3</v>
      </c>
      <c r="AJ113">
        <v>9</v>
      </c>
      <c r="AK113">
        <v>210407</v>
      </c>
      <c r="AL113">
        <v>0</v>
      </c>
      <c r="AM113" t="s">
        <v>53</v>
      </c>
      <c r="AN113">
        <v>1012007</v>
      </c>
      <c r="AO113">
        <v>19022007</v>
      </c>
      <c r="AP113">
        <v>511.48</v>
      </c>
      <c r="AQ113">
        <v>1</v>
      </c>
      <c r="AR113">
        <v>1</v>
      </c>
      <c r="AS113">
        <v>511.48</v>
      </c>
      <c r="AT113">
        <v>636.51318359375</v>
      </c>
      <c r="AU113">
        <v>745.32296020000001</v>
      </c>
      <c r="AV113">
        <v>449.51999999999902</v>
      </c>
      <c r="AW113">
        <v>125.03318359374998</v>
      </c>
      <c r="AX113">
        <v>233.84296019999999</v>
      </c>
      <c r="AY113">
        <v>61.960000000001003</v>
      </c>
      <c r="AZ113" s="1">
        <v>0.24445371000576754</v>
      </c>
      <c r="BA113" s="1">
        <v>0.45718886408070691</v>
      </c>
      <c r="BB113" s="1">
        <v>-0.12113865644795696</v>
      </c>
    </row>
    <row r="114" spans="1:54" x14ac:dyDescent="0.35">
      <c r="A114">
        <v>1755698</v>
      </c>
      <c r="B114">
        <v>2005</v>
      </c>
      <c r="C114">
        <v>50</v>
      </c>
      <c r="D114">
        <v>50</v>
      </c>
      <c r="E114">
        <v>56</v>
      </c>
      <c r="F114" t="s">
        <v>54</v>
      </c>
      <c r="G114" t="s">
        <v>54</v>
      </c>
      <c r="H114" t="s">
        <v>45</v>
      </c>
      <c r="I114">
        <v>30</v>
      </c>
      <c r="J114" t="s">
        <v>46</v>
      </c>
      <c r="K114" t="s">
        <v>47</v>
      </c>
      <c r="L114">
        <v>1</v>
      </c>
      <c r="M114">
        <v>5</v>
      </c>
      <c r="N114">
        <v>12</v>
      </c>
      <c r="O114" t="s">
        <v>83</v>
      </c>
      <c r="P114">
        <v>10316.97782</v>
      </c>
      <c r="Q114" t="s">
        <v>49</v>
      </c>
      <c r="R114">
        <v>12000</v>
      </c>
      <c r="S114">
        <v>50</v>
      </c>
      <c r="T114">
        <v>16</v>
      </c>
      <c r="U114" t="s">
        <v>62</v>
      </c>
      <c r="V114">
        <v>0</v>
      </c>
      <c r="W114">
        <v>0</v>
      </c>
      <c r="X114">
        <v>4</v>
      </c>
      <c r="Y114" t="s">
        <v>51</v>
      </c>
      <c r="Z114" t="s">
        <v>65</v>
      </c>
      <c r="AA114">
        <v>0.14332752300000001</v>
      </c>
      <c r="AB114">
        <v>0.24733682000000001</v>
      </c>
      <c r="AC114">
        <v>0.289947705</v>
      </c>
      <c r="AD114">
        <v>0.14551718499999999</v>
      </c>
      <c r="AE114">
        <v>39.325806450000002</v>
      </c>
      <c r="AF114">
        <v>0.51382167199999995</v>
      </c>
      <c r="AG114">
        <v>2.3612240949999999</v>
      </c>
      <c r="AH114">
        <v>0.15975689200000001</v>
      </c>
      <c r="AI114">
        <v>5.5350549999999997E-3</v>
      </c>
      <c r="AJ114">
        <v>10</v>
      </c>
      <c r="AK114">
        <v>210506</v>
      </c>
      <c r="AL114">
        <v>0</v>
      </c>
      <c r="AM114" t="s">
        <v>53</v>
      </c>
      <c r="AN114">
        <v>6032005</v>
      </c>
      <c r="AO114">
        <v>31122005</v>
      </c>
      <c r="AP114">
        <v>535.70000000000005</v>
      </c>
      <c r="AQ114">
        <v>1</v>
      </c>
      <c r="AR114">
        <v>1</v>
      </c>
      <c r="AS114">
        <v>535.70000000000005</v>
      </c>
      <c r="AT114">
        <v>997.87615966796795</v>
      </c>
      <c r="AU114">
        <v>1105.0370069999999</v>
      </c>
      <c r="AV114">
        <v>163.729999999999</v>
      </c>
      <c r="AW114">
        <v>462.17615966796791</v>
      </c>
      <c r="AX114">
        <v>569.33700699999986</v>
      </c>
      <c r="AY114">
        <v>371.97000000000105</v>
      </c>
      <c r="AZ114" s="1">
        <v>0.86275183809588918</v>
      </c>
      <c r="BA114" s="1">
        <v>1.0627907541534438</v>
      </c>
      <c r="BB114" s="1">
        <v>-0.69436251633377077</v>
      </c>
    </row>
    <row r="115" spans="1:54" x14ac:dyDescent="0.35">
      <c r="A115">
        <v>3264908</v>
      </c>
      <c r="B115">
        <v>2007</v>
      </c>
      <c r="C115">
        <v>67</v>
      </c>
      <c r="D115">
        <v>67</v>
      </c>
      <c r="E115">
        <v>56</v>
      </c>
      <c r="F115" t="s">
        <v>45</v>
      </c>
      <c r="G115" t="s">
        <v>45</v>
      </c>
      <c r="H115" t="s">
        <v>45</v>
      </c>
      <c r="I115">
        <v>46</v>
      </c>
      <c r="J115" t="s">
        <v>46</v>
      </c>
      <c r="K115" t="s">
        <v>47</v>
      </c>
      <c r="L115">
        <v>1</v>
      </c>
      <c r="M115">
        <v>7</v>
      </c>
      <c r="N115">
        <v>20</v>
      </c>
      <c r="O115" t="s">
        <v>79</v>
      </c>
      <c r="P115">
        <v>81</v>
      </c>
      <c r="Q115" t="s">
        <v>49</v>
      </c>
      <c r="R115">
        <v>4000</v>
      </c>
      <c r="S115">
        <v>100</v>
      </c>
      <c r="T115">
        <v>3</v>
      </c>
      <c r="U115" t="s">
        <v>62</v>
      </c>
      <c r="V115">
        <v>0</v>
      </c>
      <c r="W115">
        <v>0</v>
      </c>
      <c r="X115">
        <v>2</v>
      </c>
      <c r="Y115" t="s">
        <v>51</v>
      </c>
      <c r="Z115" t="s">
        <v>60</v>
      </c>
      <c r="AA115">
        <v>6.9745298999999997E-2</v>
      </c>
      <c r="AB115">
        <v>9.5691501999999998E-2</v>
      </c>
      <c r="AC115">
        <v>0.33658652700000002</v>
      </c>
      <c r="AD115">
        <v>0.24304703499999999</v>
      </c>
      <c r="AE115">
        <v>6.581426649</v>
      </c>
      <c r="AF115">
        <v>0.48670756700000001</v>
      </c>
      <c r="AG115">
        <v>2.328017139</v>
      </c>
      <c r="AH115">
        <v>0.27601031799999998</v>
      </c>
      <c r="AI115">
        <v>5.1590710000000003E-3</v>
      </c>
      <c r="AJ115">
        <v>3</v>
      </c>
      <c r="AK115">
        <v>210509</v>
      </c>
      <c r="AL115">
        <v>0</v>
      </c>
      <c r="AM115" t="s">
        <v>53</v>
      </c>
      <c r="AN115">
        <v>1012007</v>
      </c>
      <c r="AO115">
        <v>17102007</v>
      </c>
      <c r="AP115">
        <v>1598.8</v>
      </c>
      <c r="AQ115">
        <v>1</v>
      </c>
      <c r="AR115">
        <v>1</v>
      </c>
      <c r="AS115">
        <v>1598.8</v>
      </c>
      <c r="AT115">
        <v>593.90521240234295</v>
      </c>
      <c r="AU115">
        <v>549.43919259999996</v>
      </c>
      <c r="AV115">
        <v>1103.48</v>
      </c>
      <c r="AW115">
        <v>1004.894787597657</v>
      </c>
      <c r="AX115">
        <v>1049.3608073999999</v>
      </c>
      <c r="AY115">
        <v>495.31999999999994</v>
      </c>
      <c r="AZ115" s="1">
        <v>-0.62853064022870719</v>
      </c>
      <c r="BA115" s="1">
        <v>-0.65634276169627226</v>
      </c>
      <c r="BB115" s="1">
        <v>-0.30980735551663741</v>
      </c>
    </row>
    <row r="116" spans="1:54" x14ac:dyDescent="0.35">
      <c r="A116">
        <v>856704</v>
      </c>
      <c r="B116">
        <v>2005</v>
      </c>
      <c r="C116">
        <v>57</v>
      </c>
      <c r="D116">
        <v>57</v>
      </c>
      <c r="E116">
        <v>60</v>
      </c>
      <c r="F116" t="s">
        <v>54</v>
      </c>
      <c r="G116" t="s">
        <v>54</v>
      </c>
      <c r="H116" t="s">
        <v>45</v>
      </c>
      <c r="I116">
        <v>36</v>
      </c>
      <c r="J116" t="s">
        <v>57</v>
      </c>
      <c r="K116" t="s">
        <v>58</v>
      </c>
      <c r="L116">
        <v>2</v>
      </c>
      <c r="M116">
        <v>4</v>
      </c>
      <c r="N116">
        <v>13</v>
      </c>
      <c r="O116" t="s">
        <v>55</v>
      </c>
      <c r="P116">
        <v>8202.4890070000001</v>
      </c>
      <c r="Q116" t="s">
        <v>56</v>
      </c>
      <c r="R116">
        <v>17000</v>
      </c>
      <c r="S116">
        <v>50</v>
      </c>
      <c r="T116">
        <v>6</v>
      </c>
      <c r="U116" t="s">
        <v>50</v>
      </c>
      <c r="V116">
        <v>0</v>
      </c>
      <c r="W116">
        <v>0</v>
      </c>
      <c r="X116">
        <v>1</v>
      </c>
      <c r="Y116" t="s">
        <v>63</v>
      </c>
      <c r="Z116" t="s">
        <v>60</v>
      </c>
      <c r="AA116">
        <v>0.118872792</v>
      </c>
      <c r="AB116">
        <v>0.165112125</v>
      </c>
      <c r="AC116">
        <v>0.26294899799999999</v>
      </c>
      <c r="AD116">
        <v>0.18739311</v>
      </c>
      <c r="AE116">
        <v>31.810880829999999</v>
      </c>
      <c r="AF116">
        <v>0.480169395</v>
      </c>
      <c r="AG116">
        <v>2.4367930150000001</v>
      </c>
      <c r="AH116">
        <v>0.30264249300000001</v>
      </c>
      <c r="AI116">
        <v>8.1763240000000004E-3</v>
      </c>
      <c r="AJ116">
        <v>6</v>
      </c>
      <c r="AK116">
        <v>210602</v>
      </c>
      <c r="AL116">
        <v>0</v>
      </c>
      <c r="AM116" t="s">
        <v>66</v>
      </c>
      <c r="AN116">
        <v>1012005</v>
      </c>
      <c r="AO116">
        <v>23122005</v>
      </c>
      <c r="AP116">
        <v>516.74</v>
      </c>
      <c r="AQ116">
        <v>1</v>
      </c>
      <c r="AR116">
        <v>1</v>
      </c>
      <c r="AS116">
        <v>516.74</v>
      </c>
      <c r="AT116">
        <v>736.958740234375</v>
      </c>
      <c r="AU116">
        <v>984.74432449999995</v>
      </c>
      <c r="AV116">
        <v>1289.6199999999899</v>
      </c>
      <c r="AW116">
        <v>220.21874023437499</v>
      </c>
      <c r="AX116">
        <v>468.00432449999994</v>
      </c>
      <c r="AY116">
        <v>772.87999999998988</v>
      </c>
      <c r="AZ116" s="1">
        <v>0.42616933125822465</v>
      </c>
      <c r="BA116" s="1">
        <v>0.90568627259356727</v>
      </c>
      <c r="BB116" s="1">
        <v>1.4956844834926462</v>
      </c>
    </row>
    <row r="117" spans="1:54" x14ac:dyDescent="0.35">
      <c r="A117">
        <v>868676</v>
      </c>
      <c r="B117">
        <v>2007</v>
      </c>
      <c r="C117">
        <v>38</v>
      </c>
      <c r="D117">
        <v>38</v>
      </c>
      <c r="E117">
        <v>56</v>
      </c>
      <c r="F117" t="s">
        <v>45</v>
      </c>
      <c r="G117" t="s">
        <v>45</v>
      </c>
      <c r="H117" t="s">
        <v>45</v>
      </c>
      <c r="I117">
        <v>17</v>
      </c>
      <c r="J117" t="s">
        <v>46</v>
      </c>
      <c r="K117" t="s">
        <v>47</v>
      </c>
      <c r="L117">
        <v>1</v>
      </c>
      <c r="M117">
        <v>11</v>
      </c>
      <c r="N117">
        <v>19</v>
      </c>
      <c r="O117" t="s">
        <v>55</v>
      </c>
      <c r="P117">
        <v>5532.7510140000004</v>
      </c>
      <c r="Q117" t="s">
        <v>56</v>
      </c>
      <c r="R117">
        <v>8000</v>
      </c>
      <c r="S117">
        <v>0</v>
      </c>
      <c r="T117">
        <v>11</v>
      </c>
      <c r="U117" t="s">
        <v>50</v>
      </c>
      <c r="V117">
        <v>0</v>
      </c>
      <c r="W117">
        <v>0</v>
      </c>
      <c r="X117">
        <v>6</v>
      </c>
      <c r="Y117" t="s">
        <v>51</v>
      </c>
      <c r="Z117" t="s">
        <v>60</v>
      </c>
      <c r="AA117">
        <v>0.153970827</v>
      </c>
      <c r="AB117">
        <v>0.26701782800000001</v>
      </c>
      <c r="AC117">
        <v>0.194286872</v>
      </c>
      <c r="AD117">
        <v>0.142925736</v>
      </c>
      <c r="AE117">
        <v>45.111913360000003</v>
      </c>
      <c r="AF117">
        <v>0.48887644099999999</v>
      </c>
      <c r="AG117">
        <v>2.5316045379999998</v>
      </c>
      <c r="AH117">
        <v>0.39638905099999999</v>
      </c>
      <c r="AI117">
        <v>1.1531741E-2</v>
      </c>
      <c r="AJ117">
        <v>6</v>
      </c>
      <c r="AK117">
        <v>210604</v>
      </c>
      <c r="AL117">
        <v>0</v>
      </c>
      <c r="AM117" t="s">
        <v>53</v>
      </c>
      <c r="AN117">
        <v>1012007</v>
      </c>
      <c r="AO117">
        <v>5102007</v>
      </c>
      <c r="AP117">
        <v>246.8</v>
      </c>
      <c r="AQ117">
        <v>1</v>
      </c>
      <c r="AR117">
        <v>1</v>
      </c>
      <c r="AS117">
        <v>246.8</v>
      </c>
      <c r="AT117">
        <v>543.43115234375</v>
      </c>
      <c r="AU117">
        <v>536.10457310000004</v>
      </c>
      <c r="AV117">
        <v>425.57999999999902</v>
      </c>
      <c r="AW117">
        <v>296.63115234374999</v>
      </c>
      <c r="AX117">
        <v>289.30457310000003</v>
      </c>
      <c r="AY117">
        <v>178.77999999999901</v>
      </c>
      <c r="AZ117" s="1">
        <v>1.2019090451529579</v>
      </c>
      <c r="BA117" s="1">
        <v>1.1722227435170178</v>
      </c>
      <c r="BB117" s="1">
        <v>0.72439222042138973</v>
      </c>
    </row>
    <row r="118" spans="1:54" x14ac:dyDescent="0.35">
      <c r="A118">
        <v>1712190</v>
      </c>
      <c r="B118">
        <v>2005</v>
      </c>
      <c r="C118">
        <v>53</v>
      </c>
      <c r="D118">
        <v>46</v>
      </c>
      <c r="E118">
        <v>46</v>
      </c>
      <c r="F118" t="s">
        <v>54</v>
      </c>
      <c r="G118" t="s">
        <v>45</v>
      </c>
      <c r="H118" t="s">
        <v>45</v>
      </c>
      <c r="I118">
        <v>22</v>
      </c>
      <c r="J118" t="s">
        <v>57</v>
      </c>
      <c r="K118" t="s">
        <v>58</v>
      </c>
      <c r="L118">
        <v>2</v>
      </c>
      <c r="M118">
        <v>10</v>
      </c>
      <c r="N118">
        <v>21</v>
      </c>
      <c r="O118" t="s">
        <v>74</v>
      </c>
      <c r="P118">
        <v>3828.7841840000001</v>
      </c>
      <c r="Q118" t="s">
        <v>49</v>
      </c>
      <c r="R118">
        <v>6000</v>
      </c>
      <c r="S118">
        <v>0</v>
      </c>
      <c r="T118">
        <v>15</v>
      </c>
      <c r="U118" t="s">
        <v>62</v>
      </c>
      <c r="V118">
        <v>0</v>
      </c>
      <c r="W118">
        <v>0</v>
      </c>
      <c r="X118">
        <v>5</v>
      </c>
      <c r="Y118" t="s">
        <v>63</v>
      </c>
      <c r="Z118" t="s">
        <v>60</v>
      </c>
      <c r="AA118">
        <v>0.14930827499999999</v>
      </c>
      <c r="AB118">
        <v>0.26546593600000001</v>
      </c>
      <c r="AC118">
        <v>0.258679196</v>
      </c>
      <c r="AD118">
        <v>9.7535504999999995E-2</v>
      </c>
      <c r="AE118">
        <v>23.761786600000001</v>
      </c>
      <c r="AF118">
        <v>0.49822472899999998</v>
      </c>
      <c r="AG118">
        <v>2.4996084569999999</v>
      </c>
      <c r="AH118">
        <v>0.33298739799999999</v>
      </c>
      <c r="AI118">
        <v>1.1415864E-2</v>
      </c>
      <c r="AJ118">
        <v>3</v>
      </c>
      <c r="AK118">
        <v>210606</v>
      </c>
      <c r="AL118">
        <v>0</v>
      </c>
      <c r="AM118" t="s">
        <v>53</v>
      </c>
      <c r="AN118">
        <v>1032005</v>
      </c>
      <c r="AO118">
        <v>31122005</v>
      </c>
      <c r="AP118">
        <v>401.8</v>
      </c>
      <c r="AQ118">
        <v>1</v>
      </c>
      <c r="AR118">
        <v>1</v>
      </c>
      <c r="AS118">
        <v>401.8</v>
      </c>
      <c r="AT118">
        <v>780.61968994140602</v>
      </c>
      <c r="AU118">
        <v>568.96819489999996</v>
      </c>
      <c r="AV118">
        <v>666.33</v>
      </c>
      <c r="AW118">
        <v>378.81968994140601</v>
      </c>
      <c r="AX118">
        <v>167.16819489999995</v>
      </c>
      <c r="AY118">
        <v>264.53000000000003</v>
      </c>
      <c r="AZ118" s="1">
        <v>0.94280659517522647</v>
      </c>
      <c r="BA118" s="1">
        <v>0.41604827003484313</v>
      </c>
      <c r="BB118" s="1">
        <v>0.6583623693379792</v>
      </c>
    </row>
    <row r="119" spans="1:54" x14ac:dyDescent="0.35">
      <c r="A119">
        <v>5090640</v>
      </c>
      <c r="B119">
        <v>2006</v>
      </c>
      <c r="C119">
        <v>33</v>
      </c>
      <c r="D119">
        <v>33</v>
      </c>
      <c r="E119">
        <v>59</v>
      </c>
      <c r="F119" t="s">
        <v>54</v>
      </c>
      <c r="G119" t="s">
        <v>54</v>
      </c>
      <c r="H119" t="s">
        <v>45</v>
      </c>
      <c r="I119">
        <v>12</v>
      </c>
      <c r="J119" t="s">
        <v>57</v>
      </c>
      <c r="K119" t="s">
        <v>58</v>
      </c>
      <c r="L119">
        <v>2</v>
      </c>
      <c r="M119">
        <v>8</v>
      </c>
      <c r="N119">
        <v>21</v>
      </c>
      <c r="O119" t="s">
        <v>86</v>
      </c>
      <c r="P119">
        <v>22542.771959999998</v>
      </c>
      <c r="Q119" t="s">
        <v>56</v>
      </c>
      <c r="R119">
        <v>10000</v>
      </c>
      <c r="S119">
        <v>100</v>
      </c>
      <c r="T119">
        <v>0</v>
      </c>
      <c r="U119" t="s">
        <v>62</v>
      </c>
      <c r="V119">
        <v>0</v>
      </c>
      <c r="W119">
        <v>0</v>
      </c>
      <c r="X119">
        <v>0</v>
      </c>
      <c r="Y119" t="s">
        <v>51</v>
      </c>
      <c r="Z119" t="s">
        <v>60</v>
      </c>
      <c r="AA119">
        <v>7.8518518999999995E-2</v>
      </c>
      <c r="AB119">
        <v>0.29579551799999998</v>
      </c>
      <c r="AC119">
        <v>0.338766438</v>
      </c>
      <c r="AD119">
        <v>8.8686550000000003E-2</v>
      </c>
      <c r="AE119">
        <v>12.749542959999999</v>
      </c>
      <c r="AF119">
        <v>0.49727559500000001</v>
      </c>
      <c r="AG119">
        <v>2.5834413779999998</v>
      </c>
      <c r="AH119">
        <v>0.37090246900000001</v>
      </c>
      <c r="AI119">
        <v>1.2849049E-2</v>
      </c>
      <c r="AJ119">
        <v>4</v>
      </c>
      <c r="AK119">
        <v>211009</v>
      </c>
      <c r="AL119">
        <v>0</v>
      </c>
      <c r="AM119" t="s">
        <v>66</v>
      </c>
      <c r="AN119">
        <v>5042006</v>
      </c>
      <c r="AO119">
        <v>21112006</v>
      </c>
      <c r="AP119">
        <v>845.77</v>
      </c>
      <c r="AQ119">
        <v>1</v>
      </c>
      <c r="AR119">
        <v>1</v>
      </c>
      <c r="AS119">
        <v>845.77</v>
      </c>
      <c r="AT119">
        <v>3328.80200195312</v>
      </c>
      <c r="AU119">
        <v>1663.0466739999999</v>
      </c>
      <c r="AV119">
        <v>2010.52999999999</v>
      </c>
      <c r="AW119">
        <v>2483.03200195312</v>
      </c>
      <c r="AX119">
        <v>817.27667399999996</v>
      </c>
      <c r="AY119">
        <v>1164.75999999999</v>
      </c>
      <c r="AZ119" s="1">
        <v>2.9358241625419677</v>
      </c>
      <c r="BA119" s="1">
        <v>0.96631078662047609</v>
      </c>
      <c r="BB119" s="1">
        <v>1.3771592749801838</v>
      </c>
    </row>
    <row r="120" spans="1:54" x14ac:dyDescent="0.35">
      <c r="A120">
        <v>161904</v>
      </c>
      <c r="B120">
        <v>2006</v>
      </c>
      <c r="C120">
        <v>61</v>
      </c>
      <c r="D120">
        <v>53</v>
      </c>
      <c r="E120">
        <v>53</v>
      </c>
      <c r="F120" t="s">
        <v>54</v>
      </c>
      <c r="G120" t="s">
        <v>45</v>
      </c>
      <c r="H120" t="s">
        <v>45</v>
      </c>
      <c r="I120">
        <v>32</v>
      </c>
      <c r="J120" t="s">
        <v>57</v>
      </c>
      <c r="K120" t="s">
        <v>58</v>
      </c>
      <c r="L120">
        <v>2</v>
      </c>
      <c r="M120">
        <v>3</v>
      </c>
      <c r="N120">
        <v>15</v>
      </c>
      <c r="O120" t="s">
        <v>70</v>
      </c>
      <c r="P120">
        <v>8976.7060349999992</v>
      </c>
      <c r="Q120" t="s">
        <v>49</v>
      </c>
      <c r="R120">
        <v>12000</v>
      </c>
      <c r="S120">
        <v>250</v>
      </c>
      <c r="T120">
        <v>14</v>
      </c>
      <c r="U120" t="s">
        <v>62</v>
      </c>
      <c r="V120">
        <v>0</v>
      </c>
      <c r="W120">
        <v>0</v>
      </c>
      <c r="X120">
        <v>4</v>
      </c>
      <c r="Y120" t="s">
        <v>51</v>
      </c>
      <c r="Z120" t="s">
        <v>60</v>
      </c>
      <c r="AA120">
        <v>0.15344908500000001</v>
      </c>
      <c r="AB120">
        <v>0.30854059099999998</v>
      </c>
      <c r="AC120">
        <v>0.16119192900000001</v>
      </c>
      <c r="AD120">
        <v>0.15077441799999999</v>
      </c>
      <c r="AE120">
        <v>45.411483250000003</v>
      </c>
      <c r="AF120">
        <v>0.484142872</v>
      </c>
      <c r="AG120">
        <v>2.2268887849999999</v>
      </c>
      <c r="AH120">
        <v>0.39528193299999997</v>
      </c>
      <c r="AI120">
        <v>1.3377445E-2</v>
      </c>
      <c r="AJ120">
        <v>6</v>
      </c>
      <c r="AK120">
        <v>211105</v>
      </c>
      <c r="AL120">
        <v>0</v>
      </c>
      <c r="AM120" t="s">
        <v>53</v>
      </c>
      <c r="AN120">
        <v>24042006</v>
      </c>
      <c r="AO120">
        <v>31122006</v>
      </c>
      <c r="AP120">
        <v>685.29</v>
      </c>
      <c r="AQ120">
        <v>1</v>
      </c>
      <c r="AR120">
        <v>1</v>
      </c>
      <c r="AS120">
        <v>685.29</v>
      </c>
      <c r="AT120">
        <v>876.57806396484295</v>
      </c>
      <c r="AU120">
        <v>1196.251505</v>
      </c>
      <c r="AV120">
        <v>448.48</v>
      </c>
      <c r="AW120">
        <v>191.28806396484299</v>
      </c>
      <c r="AX120">
        <v>510.96150499999999</v>
      </c>
      <c r="AY120">
        <v>236.80999999999995</v>
      </c>
      <c r="AZ120" s="1">
        <v>0.27913447440476724</v>
      </c>
      <c r="BA120" s="1">
        <v>0.74561354317150408</v>
      </c>
      <c r="BB120" s="1">
        <v>-0.34556173298895354</v>
      </c>
    </row>
    <row r="121" spans="1:54" x14ac:dyDescent="0.35">
      <c r="A121">
        <v>2269087</v>
      </c>
      <c r="B121">
        <v>2006</v>
      </c>
      <c r="C121">
        <v>58</v>
      </c>
      <c r="D121">
        <v>52</v>
      </c>
      <c r="E121">
        <v>52</v>
      </c>
      <c r="F121" t="s">
        <v>45</v>
      </c>
      <c r="G121" t="s">
        <v>54</v>
      </c>
      <c r="H121" t="s">
        <v>54</v>
      </c>
      <c r="I121">
        <v>30</v>
      </c>
      <c r="J121" t="s">
        <v>57</v>
      </c>
      <c r="K121" t="s">
        <v>58</v>
      </c>
      <c r="L121">
        <v>2</v>
      </c>
      <c r="M121">
        <v>16</v>
      </c>
      <c r="N121">
        <v>13</v>
      </c>
      <c r="O121" t="s">
        <v>77</v>
      </c>
      <c r="P121">
        <v>1916.513995</v>
      </c>
      <c r="Q121" t="s">
        <v>49</v>
      </c>
      <c r="R121">
        <v>10000</v>
      </c>
      <c r="S121">
        <v>0</v>
      </c>
      <c r="T121">
        <v>19</v>
      </c>
      <c r="U121" t="s">
        <v>50</v>
      </c>
      <c r="V121">
        <v>0</v>
      </c>
      <c r="W121">
        <v>0</v>
      </c>
      <c r="X121">
        <v>3</v>
      </c>
      <c r="Y121" t="s">
        <v>51</v>
      </c>
      <c r="Z121" t="s">
        <v>52</v>
      </c>
      <c r="AA121">
        <v>0.15344908500000001</v>
      </c>
      <c r="AB121">
        <v>0.30854059099999998</v>
      </c>
      <c r="AC121">
        <v>0.16119192900000001</v>
      </c>
      <c r="AD121">
        <v>0.15077441799999999</v>
      </c>
      <c r="AE121">
        <v>45.411483250000003</v>
      </c>
      <c r="AF121">
        <v>0.484142872</v>
      </c>
      <c r="AG121">
        <v>2.2268887849999999</v>
      </c>
      <c r="AH121">
        <v>0.39528193299999997</v>
      </c>
      <c r="AI121">
        <v>1.3377445E-2</v>
      </c>
      <c r="AJ121">
        <v>2</v>
      </c>
      <c r="AK121">
        <v>211105</v>
      </c>
      <c r="AL121">
        <v>0</v>
      </c>
      <c r="AM121" t="s">
        <v>53</v>
      </c>
      <c r="AN121">
        <v>1012006</v>
      </c>
      <c r="AO121">
        <v>24092006</v>
      </c>
      <c r="AP121">
        <v>165.04</v>
      </c>
      <c r="AQ121">
        <v>1</v>
      </c>
      <c r="AR121">
        <v>1</v>
      </c>
      <c r="AS121">
        <v>165.04</v>
      </c>
      <c r="AT121">
        <v>414.34188842773398</v>
      </c>
      <c r="AU121">
        <v>366.73141659999999</v>
      </c>
      <c r="AV121">
        <v>163.159999999999</v>
      </c>
      <c r="AW121">
        <v>249.30188842773399</v>
      </c>
      <c r="AX121">
        <v>201.6914166</v>
      </c>
      <c r="AY121">
        <v>1.8800000000009902</v>
      </c>
      <c r="AZ121" s="1">
        <v>1.5105543409339188</v>
      </c>
      <c r="BA121" s="1">
        <v>1.2220759609791565</v>
      </c>
      <c r="BB121" s="1">
        <v>-1.139117789627353E-2</v>
      </c>
    </row>
    <row r="122" spans="1:54" x14ac:dyDescent="0.35">
      <c r="A122">
        <v>2919322</v>
      </c>
      <c r="B122">
        <v>2006</v>
      </c>
      <c r="C122">
        <v>62</v>
      </c>
      <c r="D122">
        <v>62</v>
      </c>
      <c r="E122">
        <v>65</v>
      </c>
      <c r="F122" t="s">
        <v>54</v>
      </c>
      <c r="G122" t="s">
        <v>54</v>
      </c>
      <c r="H122" t="s">
        <v>45</v>
      </c>
      <c r="I122">
        <v>41</v>
      </c>
      <c r="J122" t="s">
        <v>57</v>
      </c>
      <c r="K122" t="s">
        <v>58</v>
      </c>
      <c r="L122">
        <v>2</v>
      </c>
      <c r="M122">
        <v>9</v>
      </c>
      <c r="N122">
        <v>23</v>
      </c>
      <c r="O122" t="s">
        <v>61</v>
      </c>
      <c r="P122">
        <v>6483.4323899999999</v>
      </c>
      <c r="Q122" t="s">
        <v>73</v>
      </c>
      <c r="R122">
        <v>15000</v>
      </c>
      <c r="S122">
        <v>50</v>
      </c>
      <c r="T122">
        <v>13</v>
      </c>
      <c r="U122" t="s">
        <v>62</v>
      </c>
      <c r="V122">
        <v>0</v>
      </c>
      <c r="W122">
        <v>0</v>
      </c>
      <c r="X122">
        <v>2</v>
      </c>
      <c r="Y122" t="s">
        <v>51</v>
      </c>
      <c r="Z122" t="s">
        <v>89</v>
      </c>
      <c r="AA122">
        <v>1.7032426999999999E-2</v>
      </c>
      <c r="AB122">
        <v>6.2397642000000003E-2</v>
      </c>
      <c r="AC122">
        <v>0.533245988</v>
      </c>
      <c r="AD122">
        <v>0.12893499</v>
      </c>
      <c r="AE122">
        <v>7.1474137930000001</v>
      </c>
      <c r="AF122">
        <v>0.50379929999999995</v>
      </c>
      <c r="AG122">
        <v>2.715689486</v>
      </c>
      <c r="AH122">
        <v>0.20446187800000001</v>
      </c>
      <c r="AI122">
        <v>3.1053360000000002E-3</v>
      </c>
      <c r="AJ122">
        <v>4</v>
      </c>
      <c r="AK122">
        <v>211106</v>
      </c>
      <c r="AL122">
        <v>0</v>
      </c>
      <c r="AM122" t="s">
        <v>66</v>
      </c>
      <c r="AN122">
        <v>8042006</v>
      </c>
      <c r="AO122">
        <v>31122006</v>
      </c>
      <c r="AP122">
        <v>568.04</v>
      </c>
      <c r="AQ122">
        <v>1</v>
      </c>
      <c r="AR122">
        <v>1</v>
      </c>
      <c r="AS122">
        <v>568.04</v>
      </c>
      <c r="AT122">
        <v>691.45025634765602</v>
      </c>
      <c r="AU122">
        <v>677.63939600000003</v>
      </c>
      <c r="AV122">
        <v>1233.8299999999899</v>
      </c>
      <c r="AW122">
        <v>123.41025634765606</v>
      </c>
      <c r="AX122">
        <v>109.59939600000007</v>
      </c>
      <c r="AY122">
        <v>665.78999999998996</v>
      </c>
      <c r="AZ122" s="1">
        <v>0.21725627833894801</v>
      </c>
      <c r="BA122" s="1">
        <v>0.19294309555665112</v>
      </c>
      <c r="BB122" s="1">
        <v>1.1720829519047777</v>
      </c>
    </row>
    <row r="123" spans="1:54" x14ac:dyDescent="0.35">
      <c r="A123">
        <v>1445262</v>
      </c>
      <c r="B123">
        <v>2005</v>
      </c>
      <c r="C123">
        <v>65</v>
      </c>
      <c r="D123">
        <v>65</v>
      </c>
      <c r="E123">
        <v>76</v>
      </c>
      <c r="F123" t="s">
        <v>45</v>
      </c>
      <c r="G123" t="s">
        <v>45</v>
      </c>
      <c r="H123" t="s">
        <v>54</v>
      </c>
      <c r="I123">
        <v>43</v>
      </c>
      <c r="J123" t="s">
        <v>57</v>
      </c>
      <c r="K123" t="s">
        <v>58</v>
      </c>
      <c r="L123">
        <v>2</v>
      </c>
      <c r="M123">
        <v>4</v>
      </c>
      <c r="N123">
        <v>14</v>
      </c>
      <c r="O123" t="s">
        <v>93</v>
      </c>
      <c r="P123">
        <v>5664.2941989999999</v>
      </c>
      <c r="Q123" t="s">
        <v>49</v>
      </c>
      <c r="R123">
        <v>22000</v>
      </c>
      <c r="S123">
        <v>0</v>
      </c>
      <c r="T123">
        <v>16</v>
      </c>
      <c r="U123" t="s">
        <v>50</v>
      </c>
      <c r="V123">
        <v>0</v>
      </c>
      <c r="W123">
        <v>0</v>
      </c>
      <c r="X123">
        <v>2</v>
      </c>
      <c r="Y123" t="s">
        <v>51</v>
      </c>
      <c r="Z123" t="s">
        <v>60</v>
      </c>
      <c r="AA123">
        <v>5.3349875999999997E-2</v>
      </c>
      <c r="AB123">
        <v>0.19851116599999999</v>
      </c>
      <c r="AC123">
        <v>0.31916873499999998</v>
      </c>
      <c r="AD123">
        <v>0.165075377</v>
      </c>
      <c r="AE123">
        <v>12.341085270000001</v>
      </c>
      <c r="AF123">
        <v>0.489572864</v>
      </c>
      <c r="AG123">
        <v>2.4689826300000002</v>
      </c>
      <c r="AH123">
        <v>0.38571180300000002</v>
      </c>
      <c r="AI123">
        <v>8.169651E-3</v>
      </c>
      <c r="AJ123">
        <v>8</v>
      </c>
      <c r="AK123">
        <v>211200</v>
      </c>
      <c r="AL123">
        <v>0</v>
      </c>
      <c r="AM123" t="s">
        <v>53</v>
      </c>
      <c r="AN123">
        <v>18012005</v>
      </c>
      <c r="AO123">
        <v>31122005</v>
      </c>
      <c r="AP123">
        <v>619.71</v>
      </c>
      <c r="AQ123">
        <v>1</v>
      </c>
      <c r="AR123">
        <v>1</v>
      </c>
      <c r="AS123">
        <v>619.71</v>
      </c>
      <c r="AT123">
        <v>850.16583251953102</v>
      </c>
      <c r="AU123">
        <v>591.30477870000004</v>
      </c>
      <c r="AV123">
        <v>2296.8299999999899</v>
      </c>
      <c r="AW123">
        <v>230.45583251953099</v>
      </c>
      <c r="AX123">
        <v>28.405221299999994</v>
      </c>
      <c r="AY123">
        <v>1677.1199999999899</v>
      </c>
      <c r="AZ123" s="1">
        <v>0.3718768980967404</v>
      </c>
      <c r="BA123" s="1">
        <v>-4.5836312630101128E-2</v>
      </c>
      <c r="BB123" s="1">
        <v>2.7062981071791481</v>
      </c>
    </row>
    <row r="124" spans="1:54" x14ac:dyDescent="0.35">
      <c r="A124">
        <v>4173300</v>
      </c>
      <c r="B124">
        <v>2006</v>
      </c>
      <c r="C124">
        <v>49</v>
      </c>
      <c r="D124">
        <v>35</v>
      </c>
      <c r="E124">
        <v>35</v>
      </c>
      <c r="F124" t="s">
        <v>54</v>
      </c>
      <c r="G124" t="s">
        <v>45</v>
      </c>
      <c r="H124" t="s">
        <v>45</v>
      </c>
      <c r="I124">
        <v>11</v>
      </c>
      <c r="J124" t="s">
        <v>57</v>
      </c>
      <c r="K124" t="s">
        <v>58</v>
      </c>
      <c r="L124">
        <v>2</v>
      </c>
      <c r="M124">
        <v>4</v>
      </c>
      <c r="N124">
        <v>30</v>
      </c>
      <c r="O124" t="s">
        <v>61</v>
      </c>
      <c r="P124">
        <v>6373.4443979999996</v>
      </c>
      <c r="Q124" t="s">
        <v>56</v>
      </c>
      <c r="R124">
        <v>5000</v>
      </c>
      <c r="S124">
        <v>0</v>
      </c>
      <c r="T124">
        <v>20</v>
      </c>
      <c r="U124" t="s">
        <v>50</v>
      </c>
      <c r="V124">
        <v>0</v>
      </c>
      <c r="W124">
        <v>0</v>
      </c>
      <c r="X124">
        <v>0</v>
      </c>
      <c r="Y124" t="s">
        <v>51</v>
      </c>
      <c r="Z124" t="s">
        <v>65</v>
      </c>
      <c r="AA124">
        <v>8.1267569999999997E-2</v>
      </c>
      <c r="AB124">
        <v>0.250958344</v>
      </c>
      <c r="AC124">
        <v>0.26220291299999998</v>
      </c>
      <c r="AD124">
        <v>0.12608117099999999</v>
      </c>
      <c r="AE124">
        <v>31.421602790000001</v>
      </c>
      <c r="AF124">
        <v>0.50099800400000005</v>
      </c>
      <c r="AG124">
        <v>2.3046256070000002</v>
      </c>
      <c r="AH124">
        <v>0.22665044100000001</v>
      </c>
      <c r="AI124">
        <v>8.8226350000000005E-3</v>
      </c>
      <c r="AJ124">
        <v>6</v>
      </c>
      <c r="AK124">
        <v>212103</v>
      </c>
      <c r="AL124">
        <v>0</v>
      </c>
      <c r="AM124" t="s">
        <v>53</v>
      </c>
      <c r="AN124">
        <v>1012006</v>
      </c>
      <c r="AO124">
        <v>16112006</v>
      </c>
      <c r="AP124">
        <v>773.08</v>
      </c>
      <c r="AQ124">
        <v>1</v>
      </c>
      <c r="AR124">
        <v>1</v>
      </c>
      <c r="AS124">
        <v>773.08</v>
      </c>
      <c r="AT124">
        <v>589.97082519531205</v>
      </c>
      <c r="AU124">
        <v>884.13340359999995</v>
      </c>
      <c r="AV124">
        <v>840.62</v>
      </c>
      <c r="AW124">
        <v>183.109174804688</v>
      </c>
      <c r="AX124">
        <v>111.05340359999991</v>
      </c>
      <c r="AY124">
        <v>67.539999999999964</v>
      </c>
      <c r="AZ124" s="1">
        <v>-0.23685669633762096</v>
      </c>
      <c r="BA124" s="1">
        <v>0.14365059709215067</v>
      </c>
      <c r="BB124" s="1">
        <v>8.7364826408651064E-2</v>
      </c>
    </row>
    <row r="125" spans="1:54" x14ac:dyDescent="0.35">
      <c r="A125">
        <v>4688014</v>
      </c>
      <c r="B125">
        <v>2007</v>
      </c>
      <c r="C125">
        <v>81</v>
      </c>
      <c r="D125">
        <v>49</v>
      </c>
      <c r="E125">
        <v>49</v>
      </c>
      <c r="F125" t="s">
        <v>45</v>
      </c>
      <c r="G125" t="s">
        <v>54</v>
      </c>
      <c r="H125" t="s">
        <v>54</v>
      </c>
      <c r="I125">
        <v>28</v>
      </c>
      <c r="J125" t="s">
        <v>57</v>
      </c>
      <c r="K125" t="s">
        <v>58</v>
      </c>
      <c r="L125">
        <v>2</v>
      </c>
      <c r="M125">
        <v>5</v>
      </c>
      <c r="N125">
        <v>28</v>
      </c>
      <c r="O125" t="s">
        <v>91</v>
      </c>
      <c r="P125">
        <v>90</v>
      </c>
      <c r="Q125" t="s">
        <v>56</v>
      </c>
      <c r="R125">
        <v>4000</v>
      </c>
      <c r="S125">
        <v>0</v>
      </c>
      <c r="T125">
        <v>27</v>
      </c>
      <c r="U125" t="s">
        <v>50</v>
      </c>
      <c r="V125">
        <v>0</v>
      </c>
      <c r="W125">
        <v>0</v>
      </c>
      <c r="X125">
        <v>1</v>
      </c>
      <c r="Y125" t="s">
        <v>63</v>
      </c>
      <c r="Z125" t="s">
        <v>60</v>
      </c>
      <c r="AA125">
        <v>5.7093722999999999E-2</v>
      </c>
      <c r="AB125">
        <v>0.28013757500000003</v>
      </c>
      <c r="AC125">
        <v>0.31504729199999998</v>
      </c>
      <c r="AD125">
        <v>0.148099702</v>
      </c>
      <c r="AE125">
        <v>24.974591650000001</v>
      </c>
      <c r="AF125">
        <v>0.49044400799999999</v>
      </c>
      <c r="AG125">
        <v>2.3664660359999998</v>
      </c>
      <c r="AH125">
        <v>0.28931130599999999</v>
      </c>
      <c r="AI125">
        <v>8.4593949999999998E-3</v>
      </c>
      <c r="AJ125">
        <v>2</v>
      </c>
      <c r="AK125">
        <v>213405</v>
      </c>
      <c r="AL125">
        <v>0</v>
      </c>
      <c r="AM125" t="s">
        <v>66</v>
      </c>
      <c r="AN125">
        <v>1012007</v>
      </c>
      <c r="AO125">
        <v>12082007</v>
      </c>
      <c r="AP125">
        <v>8532.81</v>
      </c>
      <c r="AQ125">
        <v>1</v>
      </c>
      <c r="AR125">
        <v>1</v>
      </c>
      <c r="AS125">
        <v>8532.81</v>
      </c>
      <c r="AT125">
        <v>175.48297119140599</v>
      </c>
      <c r="AU125">
        <v>877.38547610000001</v>
      </c>
      <c r="AV125">
        <v>236.06</v>
      </c>
      <c r="AW125">
        <v>8357.3270288085932</v>
      </c>
      <c r="AX125">
        <v>7655.4245238999993</v>
      </c>
      <c r="AY125">
        <v>8296.75</v>
      </c>
      <c r="AZ125" s="1">
        <v>-0.97943432805940767</v>
      </c>
      <c r="BA125" s="1">
        <v>-0.89717508346019659</v>
      </c>
      <c r="BB125" s="1">
        <v>-0.97233502210877776</v>
      </c>
    </row>
    <row r="126" spans="1:54" x14ac:dyDescent="0.35">
      <c r="A126">
        <v>6735306</v>
      </c>
      <c r="B126">
        <v>2008</v>
      </c>
      <c r="C126">
        <v>48</v>
      </c>
      <c r="D126">
        <v>48</v>
      </c>
      <c r="E126">
        <v>60</v>
      </c>
      <c r="F126" t="s">
        <v>45</v>
      </c>
      <c r="G126" t="s">
        <v>45</v>
      </c>
      <c r="H126" t="s">
        <v>45</v>
      </c>
      <c r="I126">
        <v>25</v>
      </c>
      <c r="J126" t="s">
        <v>57</v>
      </c>
      <c r="K126" t="s">
        <v>78</v>
      </c>
      <c r="L126">
        <v>4</v>
      </c>
      <c r="M126">
        <v>4</v>
      </c>
      <c r="N126">
        <v>37</v>
      </c>
      <c r="O126" t="s">
        <v>88</v>
      </c>
      <c r="P126">
        <v>28716.268400000001</v>
      </c>
      <c r="Q126" t="s">
        <v>56</v>
      </c>
      <c r="R126">
        <v>10000</v>
      </c>
      <c r="S126">
        <v>0</v>
      </c>
      <c r="T126">
        <v>19</v>
      </c>
      <c r="U126" t="s">
        <v>50</v>
      </c>
      <c r="V126">
        <v>0</v>
      </c>
      <c r="W126">
        <v>2</v>
      </c>
      <c r="X126">
        <v>0</v>
      </c>
      <c r="Y126" t="s">
        <v>63</v>
      </c>
      <c r="Z126" t="s">
        <v>60</v>
      </c>
      <c r="AA126">
        <v>5.7093722999999999E-2</v>
      </c>
      <c r="AB126">
        <v>0.28013757500000003</v>
      </c>
      <c r="AC126">
        <v>0.31504729199999998</v>
      </c>
      <c r="AD126">
        <v>0.148099702</v>
      </c>
      <c r="AE126">
        <v>24.974591650000001</v>
      </c>
      <c r="AF126">
        <v>0.49044400799999999</v>
      </c>
      <c r="AG126">
        <v>2.3664660359999998</v>
      </c>
      <c r="AH126">
        <v>0.28931130599999999</v>
      </c>
      <c r="AI126">
        <v>8.4593949999999998E-3</v>
      </c>
      <c r="AJ126">
        <v>9</v>
      </c>
      <c r="AK126">
        <v>213405</v>
      </c>
      <c r="AL126">
        <v>0</v>
      </c>
      <c r="AM126" t="s">
        <v>66</v>
      </c>
      <c r="AN126">
        <v>1012008</v>
      </c>
      <c r="AO126">
        <v>20022008</v>
      </c>
      <c r="AP126">
        <v>6692.86</v>
      </c>
      <c r="AQ126">
        <v>1</v>
      </c>
      <c r="AR126">
        <v>1</v>
      </c>
      <c r="AS126">
        <v>6692.86</v>
      </c>
      <c r="AT126">
        <v>1071.72119140625</v>
      </c>
      <c r="AU126">
        <v>1859.016431</v>
      </c>
      <c r="AV126">
        <v>380.57999999999902</v>
      </c>
      <c r="AW126">
        <v>5621.1388085937497</v>
      </c>
      <c r="AX126">
        <v>4833.8435689999997</v>
      </c>
      <c r="AY126">
        <v>6312.2800000000007</v>
      </c>
      <c r="AZ126" s="1">
        <v>-0.83987096825478946</v>
      </c>
      <c r="BA126" s="1">
        <v>-0.72223885887348604</v>
      </c>
      <c r="BB126" s="1">
        <v>-0.94313641701753825</v>
      </c>
    </row>
    <row r="127" spans="1:54" x14ac:dyDescent="0.35">
      <c r="A127">
        <v>3524279</v>
      </c>
      <c r="B127">
        <v>2005</v>
      </c>
      <c r="C127">
        <v>66</v>
      </c>
      <c r="D127">
        <v>31</v>
      </c>
      <c r="E127">
        <v>31</v>
      </c>
      <c r="F127" t="s">
        <v>54</v>
      </c>
      <c r="G127" t="s">
        <v>45</v>
      </c>
      <c r="H127" t="s">
        <v>45</v>
      </c>
      <c r="I127">
        <v>9</v>
      </c>
      <c r="J127" t="s">
        <v>57</v>
      </c>
      <c r="K127" t="s">
        <v>58</v>
      </c>
      <c r="L127">
        <v>2</v>
      </c>
      <c r="M127">
        <v>5</v>
      </c>
      <c r="N127">
        <v>17</v>
      </c>
      <c r="O127" t="s">
        <v>77</v>
      </c>
      <c r="P127">
        <v>3770.3087049999999</v>
      </c>
      <c r="Q127" t="s">
        <v>49</v>
      </c>
      <c r="R127">
        <v>11000</v>
      </c>
      <c r="S127">
        <v>50</v>
      </c>
      <c r="T127">
        <v>16</v>
      </c>
      <c r="U127" t="s">
        <v>50</v>
      </c>
      <c r="V127">
        <v>0</v>
      </c>
      <c r="W127">
        <v>0</v>
      </c>
      <c r="X127">
        <v>0</v>
      </c>
      <c r="Y127" t="s">
        <v>51</v>
      </c>
      <c r="Z127" t="s">
        <v>60</v>
      </c>
      <c r="AA127">
        <v>0.12573031100000001</v>
      </c>
      <c r="AB127">
        <v>0.27880345899999998</v>
      </c>
      <c r="AC127">
        <v>0.27880345899999998</v>
      </c>
      <c r="AD127">
        <v>0.13380597699999999</v>
      </c>
      <c r="AE127">
        <v>6.2251396650000004</v>
      </c>
      <c r="AF127">
        <v>0.48819886899999998</v>
      </c>
      <c r="AG127">
        <v>2.6041131110000002</v>
      </c>
      <c r="AH127">
        <v>0.33196883700000002</v>
      </c>
      <c r="AI127">
        <v>1.1356134E-2</v>
      </c>
      <c r="AJ127">
        <v>4</v>
      </c>
      <c r="AK127">
        <v>220104</v>
      </c>
      <c r="AL127">
        <v>0</v>
      </c>
      <c r="AM127" t="s">
        <v>53</v>
      </c>
      <c r="AN127">
        <v>1012005</v>
      </c>
      <c r="AO127">
        <v>9092005</v>
      </c>
      <c r="AP127">
        <v>1189.01</v>
      </c>
      <c r="AQ127">
        <v>1</v>
      </c>
      <c r="AR127">
        <v>1</v>
      </c>
      <c r="AS127">
        <v>1189.01</v>
      </c>
      <c r="AT127">
        <v>717.53308105468705</v>
      </c>
      <c r="AU127">
        <v>609.95325430000003</v>
      </c>
      <c r="AV127">
        <v>705.55999999999904</v>
      </c>
      <c r="AW127">
        <v>471.47691894531295</v>
      </c>
      <c r="AX127">
        <v>579.05674569999996</v>
      </c>
      <c r="AY127">
        <v>483.45000000000095</v>
      </c>
      <c r="AZ127" s="1">
        <v>-0.39652897700213874</v>
      </c>
      <c r="BA127" s="1">
        <v>-0.48700746478162504</v>
      </c>
      <c r="BB127" s="1">
        <v>-0.40659876704148912</v>
      </c>
    </row>
    <row r="128" spans="1:54" x14ac:dyDescent="0.35">
      <c r="A128">
        <v>2175948</v>
      </c>
      <c r="B128">
        <v>2006</v>
      </c>
      <c r="C128">
        <v>50</v>
      </c>
      <c r="D128">
        <v>43</v>
      </c>
      <c r="E128">
        <v>43</v>
      </c>
      <c r="F128" t="s">
        <v>45</v>
      </c>
      <c r="G128" t="s">
        <v>54</v>
      </c>
      <c r="H128" t="s">
        <v>54</v>
      </c>
      <c r="I128">
        <v>22</v>
      </c>
      <c r="J128" t="s">
        <v>46</v>
      </c>
      <c r="K128" t="s">
        <v>71</v>
      </c>
      <c r="L128">
        <v>2</v>
      </c>
      <c r="M128">
        <v>4</v>
      </c>
      <c r="N128">
        <v>22</v>
      </c>
      <c r="O128" t="s">
        <v>94</v>
      </c>
      <c r="P128">
        <v>5178.5992290000004</v>
      </c>
      <c r="Q128" t="s">
        <v>49</v>
      </c>
      <c r="R128">
        <v>7000</v>
      </c>
      <c r="S128">
        <v>0</v>
      </c>
      <c r="T128">
        <v>14</v>
      </c>
      <c r="U128" t="s">
        <v>62</v>
      </c>
      <c r="V128">
        <v>0</v>
      </c>
      <c r="W128">
        <v>0</v>
      </c>
      <c r="X128">
        <v>7</v>
      </c>
      <c r="Y128" t="s">
        <v>51</v>
      </c>
      <c r="Z128" t="s">
        <v>52</v>
      </c>
      <c r="AA128">
        <v>0.14496036200000001</v>
      </c>
      <c r="AB128">
        <v>0.27678369200000003</v>
      </c>
      <c r="AC128">
        <v>0.32706681799999998</v>
      </c>
      <c r="AD128">
        <v>0.154229792</v>
      </c>
      <c r="AE128">
        <v>5.2016642190000004</v>
      </c>
      <c r="AF128">
        <v>0.49694175200000001</v>
      </c>
      <c r="AG128">
        <v>2.4070215180000001</v>
      </c>
      <c r="AH128">
        <v>0.34033995099999997</v>
      </c>
      <c r="AI128">
        <v>8.4338910000000007E-3</v>
      </c>
      <c r="AJ128">
        <v>6</v>
      </c>
      <c r="AK128">
        <v>220907</v>
      </c>
      <c r="AL128">
        <v>0</v>
      </c>
      <c r="AM128" t="s">
        <v>53</v>
      </c>
      <c r="AN128">
        <v>1012006</v>
      </c>
      <c r="AO128">
        <v>14102006</v>
      </c>
      <c r="AP128">
        <v>797.43</v>
      </c>
      <c r="AQ128">
        <v>1</v>
      </c>
      <c r="AR128">
        <v>1</v>
      </c>
      <c r="AS128">
        <v>797.43</v>
      </c>
      <c r="AT128">
        <v>673.14739990234295</v>
      </c>
      <c r="AU128">
        <v>915.54239229999996</v>
      </c>
      <c r="AV128">
        <v>836.11</v>
      </c>
      <c r="AW128">
        <v>124.282600097657</v>
      </c>
      <c r="AX128">
        <v>118.11239230000001</v>
      </c>
      <c r="AY128">
        <v>38.680000000000064</v>
      </c>
      <c r="AZ128" s="1">
        <v>-0.15585393087500721</v>
      </c>
      <c r="BA128" s="1">
        <v>0.14811631403383374</v>
      </c>
      <c r="BB128" s="1">
        <v>4.8505824962692623E-2</v>
      </c>
    </row>
    <row r="129" spans="1:54" x14ac:dyDescent="0.35">
      <c r="A129">
        <v>1161058</v>
      </c>
      <c r="B129">
        <v>2005</v>
      </c>
      <c r="C129">
        <v>66</v>
      </c>
      <c r="D129">
        <v>66</v>
      </c>
      <c r="E129">
        <v>56</v>
      </c>
      <c r="F129" t="s">
        <v>54</v>
      </c>
      <c r="G129" t="s">
        <v>54</v>
      </c>
      <c r="H129" t="s">
        <v>45</v>
      </c>
      <c r="I129">
        <v>42</v>
      </c>
      <c r="J129" t="s">
        <v>46</v>
      </c>
      <c r="K129" t="s">
        <v>47</v>
      </c>
      <c r="L129">
        <v>1</v>
      </c>
      <c r="M129">
        <v>4</v>
      </c>
      <c r="N129">
        <v>25</v>
      </c>
      <c r="O129" t="s">
        <v>75</v>
      </c>
      <c r="P129">
        <v>8247.9255929999999</v>
      </c>
      <c r="Q129" t="s">
        <v>49</v>
      </c>
      <c r="R129">
        <v>12000</v>
      </c>
      <c r="S129">
        <v>0</v>
      </c>
      <c r="T129">
        <v>29</v>
      </c>
      <c r="U129" t="s">
        <v>50</v>
      </c>
      <c r="V129">
        <v>0</v>
      </c>
      <c r="W129">
        <v>0</v>
      </c>
      <c r="X129">
        <v>5</v>
      </c>
      <c r="Y129" t="s">
        <v>51</v>
      </c>
      <c r="Z129" t="s">
        <v>60</v>
      </c>
      <c r="AA129">
        <v>0.102718406</v>
      </c>
      <c r="AB129">
        <v>0.18053538099999999</v>
      </c>
      <c r="AC129">
        <v>0.47935256300000001</v>
      </c>
      <c r="AD129">
        <v>0.13784167899999999</v>
      </c>
      <c r="AE129">
        <v>8.841832964</v>
      </c>
      <c r="AF129">
        <v>0.49435760299999998</v>
      </c>
      <c r="AG129">
        <v>2.482465242</v>
      </c>
      <c r="AH129">
        <v>0.23494184000000001</v>
      </c>
      <c r="AI129">
        <v>5.1825409999999997E-3</v>
      </c>
      <c r="AJ129">
        <v>3</v>
      </c>
      <c r="AK129">
        <v>220908</v>
      </c>
      <c r="AL129">
        <v>0</v>
      </c>
      <c r="AM129" t="s">
        <v>53</v>
      </c>
      <c r="AN129">
        <v>10032005</v>
      </c>
      <c r="AO129">
        <v>31122005</v>
      </c>
      <c r="AP129">
        <v>874.43</v>
      </c>
      <c r="AQ129">
        <v>1</v>
      </c>
      <c r="AR129">
        <v>1</v>
      </c>
      <c r="AS129">
        <v>874.43</v>
      </c>
      <c r="AT129">
        <v>1079.22277832031</v>
      </c>
      <c r="AU129">
        <v>965.3329827</v>
      </c>
      <c r="AV129">
        <v>551.50999999999897</v>
      </c>
      <c r="AW129">
        <v>204.79277832031005</v>
      </c>
      <c r="AX129">
        <v>90.902982700000052</v>
      </c>
      <c r="AY129">
        <v>322.92000000000098</v>
      </c>
      <c r="AZ129" s="1">
        <v>0.23420145502820122</v>
      </c>
      <c r="BA129" s="1">
        <v>0.10395684354379431</v>
      </c>
      <c r="BB129" s="1">
        <v>-0.36929199592877759</v>
      </c>
    </row>
    <row r="130" spans="1:54" x14ac:dyDescent="0.35">
      <c r="A130">
        <v>3079134</v>
      </c>
      <c r="B130">
        <v>2007</v>
      </c>
      <c r="C130">
        <v>42</v>
      </c>
      <c r="D130">
        <v>42</v>
      </c>
      <c r="E130">
        <v>60</v>
      </c>
      <c r="F130" t="s">
        <v>54</v>
      </c>
      <c r="G130" t="s">
        <v>54</v>
      </c>
      <c r="H130" t="s">
        <v>45</v>
      </c>
      <c r="I130">
        <v>20</v>
      </c>
      <c r="J130" t="s">
        <v>46</v>
      </c>
      <c r="K130" t="s">
        <v>64</v>
      </c>
      <c r="L130">
        <v>2</v>
      </c>
      <c r="M130">
        <v>3</v>
      </c>
      <c r="N130">
        <v>26</v>
      </c>
      <c r="O130" t="s">
        <v>72</v>
      </c>
      <c r="P130">
        <v>14936.32732</v>
      </c>
      <c r="Q130" t="s">
        <v>56</v>
      </c>
      <c r="R130">
        <v>12000</v>
      </c>
      <c r="S130">
        <v>50</v>
      </c>
      <c r="T130">
        <v>22</v>
      </c>
      <c r="U130" t="s">
        <v>62</v>
      </c>
      <c r="V130">
        <v>1</v>
      </c>
      <c r="W130">
        <v>0</v>
      </c>
      <c r="X130">
        <v>2</v>
      </c>
      <c r="Y130" t="s">
        <v>51</v>
      </c>
      <c r="Z130" t="s">
        <v>60</v>
      </c>
      <c r="AA130">
        <v>5.4629629999999998E-2</v>
      </c>
      <c r="AB130">
        <v>0.437369762</v>
      </c>
      <c r="AC130">
        <v>0.194489465</v>
      </c>
      <c r="AD130">
        <v>0.153020134</v>
      </c>
      <c r="AE130">
        <v>13.034993269999999</v>
      </c>
      <c r="AF130">
        <v>0.47867836899999999</v>
      </c>
      <c r="AG130">
        <v>2.2424172260000002</v>
      </c>
      <c r="AH130">
        <v>0.34548944300000001</v>
      </c>
      <c r="AI130">
        <v>1.0778090000000001E-2</v>
      </c>
      <c r="AJ130">
        <v>6</v>
      </c>
      <c r="AK130">
        <v>230105</v>
      </c>
      <c r="AL130">
        <v>1</v>
      </c>
      <c r="AM130" t="s">
        <v>53</v>
      </c>
      <c r="AN130">
        <v>1012007</v>
      </c>
      <c r="AO130">
        <v>7102007</v>
      </c>
      <c r="AP130">
        <v>5321.39</v>
      </c>
      <c r="AQ130">
        <v>1</v>
      </c>
      <c r="AR130">
        <v>1</v>
      </c>
      <c r="AS130">
        <v>5321.39</v>
      </c>
      <c r="AT130">
        <v>1340.01440429687</v>
      </c>
      <c r="AU130">
        <v>1538.8339779999999</v>
      </c>
      <c r="AV130">
        <v>2179.8899999999899</v>
      </c>
      <c r="AW130">
        <v>3981.3755957031303</v>
      </c>
      <c r="AX130">
        <v>3782.5560220000007</v>
      </c>
      <c r="AY130">
        <v>3141.5000000000105</v>
      </c>
      <c r="AZ130" s="1">
        <v>-0.74818338736742285</v>
      </c>
      <c r="BA130" s="1">
        <v>-0.71082104901163046</v>
      </c>
      <c r="BB130" s="1">
        <v>-0.59035327235929147</v>
      </c>
    </row>
    <row r="131" spans="1:54" x14ac:dyDescent="0.35">
      <c r="A131">
        <v>4523177</v>
      </c>
      <c r="B131">
        <v>2005</v>
      </c>
      <c r="C131">
        <v>40</v>
      </c>
      <c r="D131">
        <v>40</v>
      </c>
      <c r="E131">
        <v>43</v>
      </c>
      <c r="F131" t="s">
        <v>54</v>
      </c>
      <c r="G131" t="s">
        <v>54</v>
      </c>
      <c r="H131" t="s">
        <v>45</v>
      </c>
      <c r="I131">
        <v>17</v>
      </c>
      <c r="J131" t="s">
        <v>57</v>
      </c>
      <c r="K131" t="s">
        <v>58</v>
      </c>
      <c r="L131">
        <v>2</v>
      </c>
      <c r="M131">
        <v>6</v>
      </c>
      <c r="N131">
        <v>18</v>
      </c>
      <c r="O131" t="s">
        <v>82</v>
      </c>
      <c r="P131">
        <v>5640.4796839999999</v>
      </c>
      <c r="Q131" t="s">
        <v>56</v>
      </c>
      <c r="R131">
        <v>10000</v>
      </c>
      <c r="S131">
        <v>100</v>
      </c>
      <c r="T131">
        <v>8</v>
      </c>
      <c r="U131" t="s">
        <v>62</v>
      </c>
      <c r="V131">
        <v>0</v>
      </c>
      <c r="W131">
        <v>0</v>
      </c>
      <c r="X131">
        <v>0</v>
      </c>
      <c r="Y131" t="s">
        <v>63</v>
      </c>
      <c r="Z131" t="s">
        <v>60</v>
      </c>
      <c r="AA131">
        <v>3.4013605000000002E-2</v>
      </c>
      <c r="AB131">
        <v>0.18765743100000001</v>
      </c>
      <c r="AC131">
        <v>0.44534004999999999</v>
      </c>
      <c r="AD131">
        <v>0.21315057600000001</v>
      </c>
      <c r="AE131">
        <v>6.4168260039999998</v>
      </c>
      <c r="AF131">
        <v>0.47765196700000001</v>
      </c>
      <c r="AG131">
        <v>2.5360201509999998</v>
      </c>
      <c r="AH131">
        <v>0.300098578</v>
      </c>
      <c r="AI131">
        <v>6.0554850000000002E-3</v>
      </c>
      <c r="AJ131">
        <v>6</v>
      </c>
      <c r="AK131">
        <v>230207</v>
      </c>
      <c r="AL131">
        <v>0</v>
      </c>
      <c r="AM131" t="s">
        <v>53</v>
      </c>
      <c r="AN131">
        <v>17042005</v>
      </c>
      <c r="AO131">
        <v>31122005</v>
      </c>
      <c r="AP131">
        <v>554.53</v>
      </c>
      <c r="AQ131">
        <v>1</v>
      </c>
      <c r="AR131">
        <v>1</v>
      </c>
      <c r="AS131">
        <v>554.53</v>
      </c>
      <c r="AT131">
        <v>682.17236328125</v>
      </c>
      <c r="AU131">
        <v>811.11182329999997</v>
      </c>
      <c r="AV131">
        <v>548.00999999999897</v>
      </c>
      <c r="AW131">
        <v>127.64236328125003</v>
      </c>
      <c r="AX131">
        <v>256.5818233</v>
      </c>
      <c r="AY131">
        <v>6.520000000001005</v>
      </c>
      <c r="AZ131" s="1">
        <v>0.23018116834301128</v>
      </c>
      <c r="BA131" s="1">
        <v>0.46270142877752329</v>
      </c>
      <c r="BB131" s="1">
        <v>-1.175770472292037E-2</v>
      </c>
    </row>
    <row r="132" spans="1:54" x14ac:dyDescent="0.35">
      <c r="A132">
        <v>3448095</v>
      </c>
      <c r="B132">
        <v>2005</v>
      </c>
      <c r="C132">
        <v>46</v>
      </c>
      <c r="D132">
        <v>46</v>
      </c>
      <c r="E132">
        <v>46</v>
      </c>
      <c r="F132" t="s">
        <v>54</v>
      </c>
      <c r="G132" t="s">
        <v>54</v>
      </c>
      <c r="H132" t="s">
        <v>45</v>
      </c>
      <c r="I132">
        <v>23</v>
      </c>
      <c r="J132" t="s">
        <v>57</v>
      </c>
      <c r="K132" t="s">
        <v>58</v>
      </c>
      <c r="L132">
        <v>2</v>
      </c>
      <c r="M132">
        <v>11</v>
      </c>
      <c r="N132">
        <v>22</v>
      </c>
      <c r="O132" t="s">
        <v>91</v>
      </c>
      <c r="P132">
        <v>90</v>
      </c>
      <c r="Q132" t="s">
        <v>49</v>
      </c>
      <c r="R132">
        <v>7000</v>
      </c>
      <c r="S132">
        <v>200</v>
      </c>
      <c r="T132">
        <v>4</v>
      </c>
      <c r="U132" t="s">
        <v>50</v>
      </c>
      <c r="V132">
        <v>0</v>
      </c>
      <c r="W132">
        <v>0</v>
      </c>
      <c r="X132">
        <v>1</v>
      </c>
      <c r="Y132" t="s">
        <v>63</v>
      </c>
      <c r="Z132" t="s">
        <v>60</v>
      </c>
      <c r="AA132">
        <v>7.1637755999999997E-2</v>
      </c>
      <c r="AB132">
        <v>0.13358864600000001</v>
      </c>
      <c r="AC132">
        <v>0.33295787300000002</v>
      </c>
      <c r="AD132">
        <v>0.15591054300000001</v>
      </c>
      <c r="AE132">
        <v>45.268595040000001</v>
      </c>
      <c r="AF132">
        <v>0.482062985</v>
      </c>
      <c r="AG132">
        <v>2.4678981750000002</v>
      </c>
      <c r="AH132">
        <v>0.27280658000000002</v>
      </c>
      <c r="AI132">
        <v>6.8544369999999997E-3</v>
      </c>
      <c r="AJ132">
        <v>3</v>
      </c>
      <c r="AK132">
        <v>230706</v>
      </c>
      <c r="AL132">
        <v>0</v>
      </c>
      <c r="AM132" t="s">
        <v>53</v>
      </c>
      <c r="AN132">
        <v>4012005</v>
      </c>
      <c r="AO132">
        <v>31122005</v>
      </c>
      <c r="AP132">
        <v>343.22</v>
      </c>
      <c r="AQ132">
        <v>1</v>
      </c>
      <c r="AR132">
        <v>1</v>
      </c>
      <c r="AS132">
        <v>343.22</v>
      </c>
      <c r="AT132">
        <v>410.48944091796801</v>
      </c>
      <c r="AU132">
        <v>719.84352200000001</v>
      </c>
      <c r="AV132">
        <v>861.08</v>
      </c>
      <c r="AW132">
        <v>67.269440917967984</v>
      </c>
      <c r="AX132">
        <v>376.62352199999998</v>
      </c>
      <c r="AY132">
        <v>517.86</v>
      </c>
      <c r="AZ132" s="1">
        <v>0.19599510785492691</v>
      </c>
      <c r="BA132" s="1">
        <v>1.0973239379989508</v>
      </c>
      <c r="BB132" s="1">
        <v>1.5088281568673154</v>
      </c>
    </row>
    <row r="133" spans="1:54" x14ac:dyDescent="0.35">
      <c r="A133">
        <v>5923882</v>
      </c>
      <c r="B133">
        <v>2007</v>
      </c>
      <c r="C133">
        <v>40</v>
      </c>
      <c r="D133">
        <v>40</v>
      </c>
      <c r="E133">
        <v>77</v>
      </c>
      <c r="F133" t="s">
        <v>45</v>
      </c>
      <c r="G133" t="s">
        <v>45</v>
      </c>
      <c r="H133" t="s">
        <v>54</v>
      </c>
      <c r="I133">
        <v>16</v>
      </c>
      <c r="J133" t="s">
        <v>46</v>
      </c>
      <c r="K133" t="s">
        <v>64</v>
      </c>
      <c r="L133">
        <v>2</v>
      </c>
      <c r="M133">
        <v>5</v>
      </c>
      <c r="N133">
        <v>16</v>
      </c>
      <c r="O133" t="s">
        <v>85</v>
      </c>
      <c r="P133">
        <v>90</v>
      </c>
      <c r="Q133" t="s">
        <v>49</v>
      </c>
      <c r="R133">
        <v>6000</v>
      </c>
      <c r="S133">
        <v>50</v>
      </c>
      <c r="T133">
        <v>10</v>
      </c>
      <c r="U133" t="s">
        <v>50</v>
      </c>
      <c r="V133">
        <v>0</v>
      </c>
      <c r="W133">
        <v>0</v>
      </c>
      <c r="X133">
        <v>1</v>
      </c>
      <c r="Y133" t="s">
        <v>51</v>
      </c>
      <c r="Z133" t="s">
        <v>60</v>
      </c>
      <c r="AA133">
        <v>8.7284220999999995E-2</v>
      </c>
      <c r="AB133">
        <v>0.34670556800000002</v>
      </c>
      <c r="AC133">
        <v>0.246535376</v>
      </c>
      <c r="AD133">
        <v>0.14866342099999999</v>
      </c>
      <c r="AE133">
        <v>54.690217390000001</v>
      </c>
      <c r="AF133">
        <v>0.480671768</v>
      </c>
      <c r="AG133">
        <v>2.4466326280000001</v>
      </c>
      <c r="AH133">
        <v>0.34455921900000003</v>
      </c>
      <c r="AI133">
        <v>1.4150276E-2</v>
      </c>
      <c r="AJ133">
        <v>7</v>
      </c>
      <c r="AK133">
        <v>230803</v>
      </c>
      <c r="AL133">
        <v>0</v>
      </c>
      <c r="AM133" t="s">
        <v>53</v>
      </c>
      <c r="AN133">
        <v>20082007</v>
      </c>
      <c r="AO133">
        <v>31122007</v>
      </c>
      <c r="AP133">
        <v>344.07</v>
      </c>
      <c r="AQ133">
        <v>1</v>
      </c>
      <c r="AR133">
        <v>1</v>
      </c>
      <c r="AS133">
        <v>344.07</v>
      </c>
      <c r="AT133">
        <v>800.49114990234295</v>
      </c>
      <c r="AU133">
        <v>778.24305700000002</v>
      </c>
      <c r="AV133">
        <v>960.75</v>
      </c>
      <c r="AW133">
        <v>456.42114990234296</v>
      </c>
      <c r="AX133">
        <v>434.17305700000003</v>
      </c>
      <c r="AY133">
        <v>616.68000000000006</v>
      </c>
      <c r="AZ133" s="1">
        <v>1.326535733723786</v>
      </c>
      <c r="BA133" s="1">
        <v>1.2618742029238237</v>
      </c>
      <c r="BB133" s="1">
        <v>1.792309704420612</v>
      </c>
    </row>
    <row r="134" spans="1:54" x14ac:dyDescent="0.35">
      <c r="A134">
        <v>1976090</v>
      </c>
      <c r="B134">
        <v>2005</v>
      </c>
      <c r="C134">
        <v>45</v>
      </c>
      <c r="D134">
        <v>45</v>
      </c>
      <c r="E134">
        <v>56</v>
      </c>
      <c r="F134" t="s">
        <v>45</v>
      </c>
      <c r="G134" t="s">
        <v>45</v>
      </c>
      <c r="H134" t="s">
        <v>45</v>
      </c>
      <c r="I134">
        <v>24</v>
      </c>
      <c r="J134" t="s">
        <v>46</v>
      </c>
      <c r="K134" t="s">
        <v>47</v>
      </c>
      <c r="L134">
        <v>1</v>
      </c>
      <c r="M134">
        <v>2</v>
      </c>
      <c r="N134">
        <v>9</v>
      </c>
      <c r="O134" t="s">
        <v>48</v>
      </c>
      <c r="P134">
        <v>6963.6717079999999</v>
      </c>
      <c r="Q134" t="s">
        <v>56</v>
      </c>
      <c r="R134">
        <v>8000</v>
      </c>
      <c r="S134">
        <v>0</v>
      </c>
      <c r="T134">
        <v>17</v>
      </c>
      <c r="U134" t="s">
        <v>62</v>
      </c>
      <c r="V134">
        <v>1</v>
      </c>
      <c r="W134">
        <v>0</v>
      </c>
      <c r="X134">
        <v>4</v>
      </c>
      <c r="Y134" t="s">
        <v>51</v>
      </c>
      <c r="Z134" t="s">
        <v>60</v>
      </c>
      <c r="AA134">
        <v>7.0198330000000003E-2</v>
      </c>
      <c r="AB134">
        <v>0.290112184</v>
      </c>
      <c r="AC134">
        <v>0.346204018</v>
      </c>
      <c r="AD134">
        <v>8.1484784000000005E-2</v>
      </c>
      <c r="AE134">
        <v>9.5334750269999997</v>
      </c>
      <c r="AF134">
        <v>0.50172779000000001</v>
      </c>
      <c r="AG134">
        <v>2.340464388</v>
      </c>
      <c r="AH134">
        <v>0.24943752799999999</v>
      </c>
      <c r="AI134">
        <v>7.0496480000000004E-3</v>
      </c>
      <c r="AJ134">
        <v>8</v>
      </c>
      <c r="AK134">
        <v>230909</v>
      </c>
      <c r="AL134">
        <v>1</v>
      </c>
      <c r="AM134" t="s">
        <v>53</v>
      </c>
      <c r="AN134">
        <v>22052005</v>
      </c>
      <c r="AO134">
        <v>31122005</v>
      </c>
      <c r="AP134">
        <v>1140.29</v>
      </c>
      <c r="AQ134">
        <v>1</v>
      </c>
      <c r="AR134">
        <v>1</v>
      </c>
      <c r="AS134">
        <v>1140.29</v>
      </c>
      <c r="AT134">
        <v>573.67181396484295</v>
      </c>
      <c r="AU134">
        <v>879.0143984</v>
      </c>
      <c r="AV134">
        <v>320.08999999999901</v>
      </c>
      <c r="AW134">
        <v>566.61818603515701</v>
      </c>
      <c r="AX134">
        <v>261.27560159999996</v>
      </c>
      <c r="AY134">
        <v>820.20000000000095</v>
      </c>
      <c r="AZ134" s="1">
        <v>-0.49690709033242164</v>
      </c>
      <c r="BA134" s="1">
        <v>-0.22913083654158151</v>
      </c>
      <c r="BB134" s="1">
        <v>-0.71929070675003814</v>
      </c>
    </row>
    <row r="135" spans="1:54" x14ac:dyDescent="0.35">
      <c r="A135">
        <v>5945470</v>
      </c>
      <c r="B135">
        <v>2007</v>
      </c>
      <c r="C135">
        <v>57</v>
      </c>
      <c r="D135">
        <v>57</v>
      </c>
      <c r="E135">
        <v>73</v>
      </c>
      <c r="F135" t="s">
        <v>45</v>
      </c>
      <c r="G135" t="s">
        <v>45</v>
      </c>
      <c r="H135" t="s">
        <v>54</v>
      </c>
      <c r="I135">
        <v>35</v>
      </c>
      <c r="J135" t="s">
        <v>57</v>
      </c>
      <c r="K135" t="s">
        <v>58</v>
      </c>
      <c r="L135">
        <v>2</v>
      </c>
      <c r="M135">
        <v>1</v>
      </c>
      <c r="N135">
        <v>17</v>
      </c>
      <c r="O135" t="s">
        <v>67</v>
      </c>
      <c r="P135">
        <v>7180.4116709999998</v>
      </c>
      <c r="Q135" t="s">
        <v>56</v>
      </c>
      <c r="R135">
        <v>8000</v>
      </c>
      <c r="S135">
        <v>50</v>
      </c>
      <c r="T135">
        <v>14</v>
      </c>
      <c r="U135" t="s">
        <v>50</v>
      </c>
      <c r="V135">
        <v>0</v>
      </c>
      <c r="W135">
        <v>0</v>
      </c>
      <c r="X135">
        <v>0</v>
      </c>
      <c r="Y135" t="s">
        <v>51</v>
      </c>
      <c r="Z135" t="s">
        <v>52</v>
      </c>
      <c r="AA135">
        <v>9.8669622999999998E-2</v>
      </c>
      <c r="AB135">
        <v>0.41848428799999998</v>
      </c>
      <c r="AC135">
        <v>0.243992606</v>
      </c>
      <c r="AD135">
        <v>0.12963540000000001</v>
      </c>
      <c r="AE135">
        <v>14.960372960000001</v>
      </c>
      <c r="AF135">
        <v>0.49033967000000001</v>
      </c>
      <c r="AG135">
        <v>2.3726432530000001</v>
      </c>
      <c r="AH135">
        <v>0.35408734600000003</v>
      </c>
      <c r="AI135">
        <v>1.0526316000000001E-2</v>
      </c>
      <c r="AJ135">
        <v>5</v>
      </c>
      <c r="AK135">
        <v>231000</v>
      </c>
      <c r="AL135">
        <v>0</v>
      </c>
      <c r="AM135" t="s">
        <v>66</v>
      </c>
      <c r="AN135">
        <v>1012007</v>
      </c>
      <c r="AO135">
        <v>25102007</v>
      </c>
      <c r="AP135">
        <v>878.91</v>
      </c>
      <c r="AQ135">
        <v>1</v>
      </c>
      <c r="AR135">
        <v>1</v>
      </c>
      <c r="AS135">
        <v>878.91</v>
      </c>
      <c r="AT135">
        <v>814.39385986328102</v>
      </c>
      <c r="AU135">
        <v>895.53987800000004</v>
      </c>
      <c r="AV135">
        <v>1133.1199999999899</v>
      </c>
      <c r="AW135">
        <v>64.516140136718946</v>
      </c>
      <c r="AX135">
        <v>16.629878000000076</v>
      </c>
      <c r="AY135">
        <v>254.20999999998992</v>
      </c>
      <c r="AZ135" s="1">
        <v>-7.3404717362095084E-2</v>
      </c>
      <c r="BA135" s="1">
        <v>1.8921024905849348E-2</v>
      </c>
      <c r="BB135" s="1">
        <v>0.28923325482699025</v>
      </c>
    </row>
    <row r="136" spans="1:54" x14ac:dyDescent="0.35">
      <c r="A136">
        <v>2447169</v>
      </c>
      <c r="B136">
        <v>2006</v>
      </c>
      <c r="C136">
        <v>53</v>
      </c>
      <c r="D136">
        <v>36</v>
      </c>
      <c r="E136">
        <v>36</v>
      </c>
      <c r="F136" t="s">
        <v>45</v>
      </c>
      <c r="G136" t="s">
        <v>54</v>
      </c>
      <c r="H136" t="s">
        <v>54</v>
      </c>
      <c r="I136">
        <v>12</v>
      </c>
      <c r="J136" t="s">
        <v>57</v>
      </c>
      <c r="K136" t="s">
        <v>58</v>
      </c>
      <c r="L136">
        <v>2</v>
      </c>
      <c r="M136">
        <v>6</v>
      </c>
      <c r="N136">
        <v>15</v>
      </c>
      <c r="O136" t="s">
        <v>75</v>
      </c>
      <c r="P136">
        <v>15176.74425</v>
      </c>
      <c r="Q136" t="s">
        <v>49</v>
      </c>
      <c r="R136">
        <v>12000</v>
      </c>
      <c r="S136">
        <v>0</v>
      </c>
      <c r="T136">
        <v>7</v>
      </c>
      <c r="U136" t="s">
        <v>62</v>
      </c>
      <c r="V136">
        <v>0</v>
      </c>
      <c r="W136">
        <v>0</v>
      </c>
      <c r="X136">
        <v>2</v>
      </c>
      <c r="Y136" t="s">
        <v>51</v>
      </c>
      <c r="Z136" t="s">
        <v>60</v>
      </c>
      <c r="AA136">
        <v>6.0112359999999997E-2</v>
      </c>
      <c r="AB136">
        <v>8.7921347999999996E-2</v>
      </c>
      <c r="AC136">
        <v>0.382303371</v>
      </c>
      <c r="AD136">
        <v>0.13647589399999999</v>
      </c>
      <c r="AE136">
        <v>38.012244899999999</v>
      </c>
      <c r="AF136">
        <v>0.49371845800000003</v>
      </c>
      <c r="AG136">
        <v>2.6160112359999999</v>
      </c>
      <c r="AH136">
        <v>0.25584146699999999</v>
      </c>
      <c r="AI136">
        <v>6.3590649999999997E-3</v>
      </c>
      <c r="AJ136">
        <v>1</v>
      </c>
      <c r="AK136">
        <v>231509</v>
      </c>
      <c r="AL136">
        <v>0</v>
      </c>
      <c r="AM136" t="s">
        <v>53</v>
      </c>
      <c r="AN136">
        <v>1012006</v>
      </c>
      <c r="AO136">
        <v>9112006</v>
      </c>
      <c r="AP136">
        <v>1700.46</v>
      </c>
      <c r="AQ136">
        <v>1</v>
      </c>
      <c r="AR136">
        <v>1</v>
      </c>
      <c r="AS136">
        <v>1700.46</v>
      </c>
      <c r="AT136">
        <v>1001.61071777343</v>
      </c>
      <c r="AU136">
        <v>1216.7170819999999</v>
      </c>
      <c r="AV136">
        <v>918.55999999999904</v>
      </c>
      <c r="AW136">
        <v>698.84928222657004</v>
      </c>
      <c r="AX136">
        <v>483.74291800000015</v>
      </c>
      <c r="AY136">
        <v>781.900000000001</v>
      </c>
      <c r="AZ136" s="1">
        <v>-0.41097660763944466</v>
      </c>
      <c r="BA136" s="1">
        <v>-0.28447768133328633</v>
      </c>
      <c r="BB136" s="1">
        <v>-0.45981675546616851</v>
      </c>
    </row>
    <row r="137" spans="1:54" x14ac:dyDescent="0.35">
      <c r="A137">
        <v>289989</v>
      </c>
      <c r="B137">
        <v>2007</v>
      </c>
      <c r="C137">
        <v>45</v>
      </c>
      <c r="D137">
        <v>39</v>
      </c>
      <c r="E137">
        <v>39</v>
      </c>
      <c r="F137" t="s">
        <v>54</v>
      </c>
      <c r="G137" t="s">
        <v>45</v>
      </c>
      <c r="H137" t="s">
        <v>45</v>
      </c>
      <c r="I137">
        <v>16</v>
      </c>
      <c r="J137" t="s">
        <v>57</v>
      </c>
      <c r="K137" t="s">
        <v>58</v>
      </c>
      <c r="L137">
        <v>2</v>
      </c>
      <c r="M137">
        <v>4</v>
      </c>
      <c r="N137">
        <v>13</v>
      </c>
      <c r="O137" t="s">
        <v>61</v>
      </c>
      <c r="P137">
        <v>6514.0890600000002</v>
      </c>
      <c r="Q137" t="s">
        <v>49</v>
      </c>
      <c r="R137">
        <v>12000</v>
      </c>
      <c r="S137">
        <v>50</v>
      </c>
      <c r="T137">
        <v>21</v>
      </c>
      <c r="U137" t="s">
        <v>62</v>
      </c>
      <c r="V137">
        <v>0</v>
      </c>
      <c r="W137">
        <v>0</v>
      </c>
      <c r="X137">
        <v>6</v>
      </c>
      <c r="Y137" t="s">
        <v>51</v>
      </c>
      <c r="Z137" t="s">
        <v>60</v>
      </c>
      <c r="AA137">
        <v>8.8508208000000005E-2</v>
      </c>
      <c r="AB137">
        <v>0.25101118300000003</v>
      </c>
      <c r="AC137">
        <v>0.22579110199999999</v>
      </c>
      <c r="AD137">
        <v>0.13108927500000001</v>
      </c>
      <c r="AE137">
        <v>56.603550300000002</v>
      </c>
      <c r="AF137">
        <v>0.47522475400000003</v>
      </c>
      <c r="AG137">
        <v>2.2759933380000001</v>
      </c>
      <c r="AH137">
        <v>0.28801977299999998</v>
      </c>
      <c r="AI137">
        <v>9.7412039999999998E-3</v>
      </c>
      <c r="AJ137">
        <v>2</v>
      </c>
      <c r="AK137">
        <v>231705</v>
      </c>
      <c r="AL137">
        <v>0</v>
      </c>
      <c r="AM137" t="s">
        <v>53</v>
      </c>
      <c r="AN137">
        <v>1012007</v>
      </c>
      <c r="AO137">
        <v>19112007</v>
      </c>
      <c r="AP137">
        <v>952.93</v>
      </c>
      <c r="AQ137">
        <v>1</v>
      </c>
      <c r="AR137">
        <v>1</v>
      </c>
      <c r="AS137">
        <v>952.93</v>
      </c>
      <c r="AT137">
        <v>698.94226074218705</v>
      </c>
      <c r="AU137">
        <v>936.20396559999995</v>
      </c>
      <c r="AV137">
        <v>1106.95</v>
      </c>
      <c r="AW137">
        <v>253.9877392578129</v>
      </c>
      <c r="AX137">
        <v>16.726034400000003</v>
      </c>
      <c r="AY137">
        <v>154.0200000000001</v>
      </c>
      <c r="AZ137" s="1">
        <v>-0.26653346967543567</v>
      </c>
      <c r="BA137" s="1">
        <v>-1.7552217266745718E-2</v>
      </c>
      <c r="BB137" s="1">
        <v>0.16162782156087019</v>
      </c>
    </row>
    <row r="138" spans="1:54" x14ac:dyDescent="0.35">
      <c r="A138">
        <v>6685834</v>
      </c>
      <c r="B138">
        <v>2008</v>
      </c>
      <c r="C138">
        <v>65</v>
      </c>
      <c r="D138">
        <v>35</v>
      </c>
      <c r="E138">
        <v>35</v>
      </c>
      <c r="F138" t="s">
        <v>45</v>
      </c>
      <c r="G138" t="s">
        <v>54</v>
      </c>
      <c r="H138" t="s">
        <v>54</v>
      </c>
      <c r="I138">
        <v>15</v>
      </c>
      <c r="J138" t="s">
        <v>57</v>
      </c>
      <c r="K138" t="s">
        <v>58</v>
      </c>
      <c r="L138">
        <v>2</v>
      </c>
      <c r="M138">
        <v>7</v>
      </c>
      <c r="N138">
        <v>29</v>
      </c>
      <c r="O138" t="s">
        <v>74</v>
      </c>
      <c r="P138">
        <v>10755.05083</v>
      </c>
      <c r="Q138" t="s">
        <v>56</v>
      </c>
      <c r="R138">
        <v>4000</v>
      </c>
      <c r="S138">
        <v>0</v>
      </c>
      <c r="T138">
        <v>17</v>
      </c>
      <c r="U138" t="s">
        <v>50</v>
      </c>
      <c r="V138">
        <v>0</v>
      </c>
      <c r="W138">
        <v>0</v>
      </c>
      <c r="X138">
        <v>0</v>
      </c>
      <c r="Y138" t="s">
        <v>51</v>
      </c>
      <c r="Z138" t="s">
        <v>60</v>
      </c>
      <c r="AA138">
        <v>6.3473054000000001E-2</v>
      </c>
      <c r="AB138">
        <v>0.29269461099999999</v>
      </c>
      <c r="AC138">
        <v>0.34922155700000002</v>
      </c>
      <c r="AD138">
        <v>0.185679012</v>
      </c>
      <c r="AE138">
        <v>1.0329524590000001</v>
      </c>
      <c r="AF138">
        <v>0.489382716</v>
      </c>
      <c r="AG138">
        <v>2.425149701</v>
      </c>
      <c r="AH138">
        <v>0.309983222</v>
      </c>
      <c r="AI138">
        <v>7.4105150000000003E-3</v>
      </c>
      <c r="AJ138">
        <v>7</v>
      </c>
      <c r="AK138">
        <v>240601</v>
      </c>
      <c r="AL138">
        <v>0</v>
      </c>
      <c r="AM138" t="s">
        <v>53</v>
      </c>
      <c r="AN138">
        <v>1012008</v>
      </c>
      <c r="AO138">
        <v>2082008</v>
      </c>
      <c r="AP138">
        <v>528.01</v>
      </c>
      <c r="AQ138">
        <v>1</v>
      </c>
      <c r="AR138">
        <v>1</v>
      </c>
      <c r="AS138">
        <v>528.01</v>
      </c>
      <c r="AT138">
        <v>743.162109375</v>
      </c>
      <c r="AU138">
        <v>872.74142770000003</v>
      </c>
      <c r="AV138">
        <v>446.00999999999902</v>
      </c>
      <c r="AW138">
        <v>215.15210937500001</v>
      </c>
      <c r="AX138">
        <v>344.73142770000004</v>
      </c>
      <c r="AY138">
        <v>82.000000000000966</v>
      </c>
      <c r="AZ138" s="1">
        <v>0.40747733826063892</v>
      </c>
      <c r="BA138" s="1">
        <v>0.6528880659457208</v>
      </c>
      <c r="BB138" s="1">
        <v>-0.15530008901346748</v>
      </c>
    </row>
    <row r="139" spans="1:54" x14ac:dyDescent="0.35">
      <c r="A139">
        <v>2288580</v>
      </c>
      <c r="B139">
        <v>2005</v>
      </c>
      <c r="C139">
        <v>55</v>
      </c>
      <c r="D139">
        <v>39</v>
      </c>
      <c r="E139">
        <v>39</v>
      </c>
      <c r="F139" t="s">
        <v>54</v>
      </c>
      <c r="G139" t="s">
        <v>45</v>
      </c>
      <c r="H139" t="s">
        <v>45</v>
      </c>
      <c r="I139">
        <v>15</v>
      </c>
      <c r="J139" t="s">
        <v>57</v>
      </c>
      <c r="K139" t="s">
        <v>78</v>
      </c>
      <c r="L139">
        <v>4</v>
      </c>
      <c r="M139">
        <v>5</v>
      </c>
      <c r="N139">
        <v>17</v>
      </c>
      <c r="O139" t="s">
        <v>77</v>
      </c>
      <c r="P139">
        <v>8164.6663090000002</v>
      </c>
      <c r="Q139" t="s">
        <v>56</v>
      </c>
      <c r="R139">
        <v>10000</v>
      </c>
      <c r="S139">
        <v>50</v>
      </c>
      <c r="T139">
        <v>10</v>
      </c>
      <c r="U139" t="s">
        <v>62</v>
      </c>
      <c r="V139">
        <v>0</v>
      </c>
      <c r="W139">
        <v>0</v>
      </c>
      <c r="X139">
        <v>2</v>
      </c>
      <c r="Y139" t="s">
        <v>63</v>
      </c>
      <c r="Z139" t="s">
        <v>60</v>
      </c>
      <c r="AA139">
        <v>9.0877254000000005E-2</v>
      </c>
      <c r="AB139">
        <v>0.34827525799999998</v>
      </c>
      <c r="AC139">
        <v>0.201540886</v>
      </c>
      <c r="AD139">
        <v>0.14460345899999999</v>
      </c>
      <c r="AE139">
        <v>31.86698337</v>
      </c>
      <c r="AF139">
        <v>0.48956469899999999</v>
      </c>
      <c r="AG139">
        <v>2.3491507619999998</v>
      </c>
      <c r="AH139">
        <v>0.43371834300000001</v>
      </c>
      <c r="AI139">
        <v>2.0451415000000001E-2</v>
      </c>
      <c r="AJ139">
        <v>10</v>
      </c>
      <c r="AK139">
        <v>240708</v>
      </c>
      <c r="AL139">
        <v>0</v>
      </c>
      <c r="AM139" t="s">
        <v>53</v>
      </c>
      <c r="AN139">
        <v>1012005</v>
      </c>
      <c r="AO139">
        <v>16072005</v>
      </c>
      <c r="AP139">
        <v>1168.3800000000001</v>
      </c>
      <c r="AQ139">
        <v>1</v>
      </c>
      <c r="AR139">
        <v>1</v>
      </c>
      <c r="AS139">
        <v>1168.3800000000001</v>
      </c>
      <c r="AT139">
        <v>638.21875</v>
      </c>
      <c r="AU139">
        <v>819.97866399999998</v>
      </c>
      <c r="AV139">
        <v>419.06</v>
      </c>
      <c r="AW139">
        <v>530.16125000000011</v>
      </c>
      <c r="AX139">
        <v>348.40133600000013</v>
      </c>
      <c r="AY139">
        <v>749.32000000000016</v>
      </c>
      <c r="AZ139" s="1">
        <v>-0.45375755319331046</v>
      </c>
      <c r="BA139" s="1">
        <v>-0.29819180061281436</v>
      </c>
      <c r="BB139" s="1">
        <v>-0.64133244321196869</v>
      </c>
    </row>
    <row r="140" spans="1:54" x14ac:dyDescent="0.35">
      <c r="A140">
        <v>6838890</v>
      </c>
      <c r="B140">
        <v>2008</v>
      </c>
      <c r="C140">
        <v>50</v>
      </c>
      <c r="D140">
        <v>50</v>
      </c>
      <c r="E140">
        <v>66</v>
      </c>
      <c r="F140" t="s">
        <v>45</v>
      </c>
      <c r="G140" t="s">
        <v>45</v>
      </c>
      <c r="H140" t="s">
        <v>54</v>
      </c>
      <c r="I140">
        <v>29</v>
      </c>
      <c r="J140" t="s">
        <v>57</v>
      </c>
      <c r="K140" t="s">
        <v>58</v>
      </c>
      <c r="L140">
        <v>2</v>
      </c>
      <c r="M140">
        <v>6</v>
      </c>
      <c r="N140">
        <v>28</v>
      </c>
      <c r="O140" t="s">
        <v>96</v>
      </c>
      <c r="P140">
        <v>8210.8677069999994</v>
      </c>
      <c r="Q140" t="s">
        <v>56</v>
      </c>
      <c r="R140">
        <v>10000</v>
      </c>
      <c r="S140">
        <v>100</v>
      </c>
      <c r="T140">
        <v>8</v>
      </c>
      <c r="U140" t="s">
        <v>50</v>
      </c>
      <c r="V140">
        <v>0</v>
      </c>
      <c r="W140">
        <v>0</v>
      </c>
      <c r="X140">
        <v>0</v>
      </c>
      <c r="Y140" t="s">
        <v>63</v>
      </c>
      <c r="Z140" t="s">
        <v>60</v>
      </c>
      <c r="AA140">
        <v>6.3629959999999999E-2</v>
      </c>
      <c r="AB140">
        <v>0.20192533500000001</v>
      </c>
      <c r="AC140">
        <v>0.35383892900000002</v>
      </c>
      <c r="AD140">
        <v>0.11814346000000001</v>
      </c>
      <c r="AE140">
        <v>14.034993269999999</v>
      </c>
      <c r="AF140">
        <v>0.49769850399999999</v>
      </c>
      <c r="AG140">
        <v>2.4484620800000001</v>
      </c>
      <c r="AH140">
        <v>0.33692085599999999</v>
      </c>
      <c r="AI140">
        <v>5.5125349999999998E-3</v>
      </c>
      <c r="AJ140">
        <v>4</v>
      </c>
      <c r="AK140">
        <v>241109</v>
      </c>
      <c r="AL140">
        <v>0</v>
      </c>
      <c r="AM140" t="s">
        <v>66</v>
      </c>
      <c r="AN140">
        <v>1012008</v>
      </c>
      <c r="AO140">
        <v>22112008</v>
      </c>
      <c r="AP140">
        <v>653.28</v>
      </c>
      <c r="AQ140">
        <v>1</v>
      </c>
      <c r="AR140">
        <v>1</v>
      </c>
      <c r="AS140">
        <v>653.28</v>
      </c>
      <c r="AT140">
        <v>799.51153564453102</v>
      </c>
      <c r="AU140">
        <v>898.36762420000002</v>
      </c>
      <c r="AV140">
        <v>732.44</v>
      </c>
      <c r="AW140">
        <v>146.23153564453105</v>
      </c>
      <c r="AX140">
        <v>245.08762420000005</v>
      </c>
      <c r="AY140">
        <v>79.160000000000082</v>
      </c>
      <c r="AZ140" s="1">
        <v>0.22384205186831219</v>
      </c>
      <c r="BA140" s="1">
        <v>0.37516474436688729</v>
      </c>
      <c r="BB140" s="1">
        <v>0.12117315699240772</v>
      </c>
    </row>
    <row r="141" spans="1:54" x14ac:dyDescent="0.35">
      <c r="A141">
        <v>2729351</v>
      </c>
      <c r="B141">
        <v>2006</v>
      </c>
      <c r="C141">
        <v>82</v>
      </c>
      <c r="D141">
        <v>82</v>
      </c>
      <c r="E141">
        <v>56</v>
      </c>
      <c r="F141" t="s">
        <v>45</v>
      </c>
      <c r="G141" t="s">
        <v>45</v>
      </c>
      <c r="H141" t="s">
        <v>45</v>
      </c>
      <c r="I141">
        <v>61</v>
      </c>
      <c r="J141" t="s">
        <v>57</v>
      </c>
      <c r="K141" t="s">
        <v>47</v>
      </c>
      <c r="L141">
        <v>1</v>
      </c>
      <c r="M141">
        <v>10</v>
      </c>
      <c r="N141">
        <v>10</v>
      </c>
      <c r="O141" t="s">
        <v>93</v>
      </c>
      <c r="P141">
        <v>4306.4862419999999</v>
      </c>
      <c r="Q141" t="s">
        <v>49</v>
      </c>
      <c r="R141">
        <v>5000</v>
      </c>
      <c r="S141">
        <v>100</v>
      </c>
      <c r="T141">
        <v>7</v>
      </c>
      <c r="U141" t="s">
        <v>62</v>
      </c>
      <c r="V141">
        <v>1</v>
      </c>
      <c r="W141">
        <v>0</v>
      </c>
      <c r="X141">
        <v>2</v>
      </c>
      <c r="Y141" t="s">
        <v>51</v>
      </c>
      <c r="Z141" t="s">
        <v>60</v>
      </c>
      <c r="AA141">
        <v>5.3836634000000001E-2</v>
      </c>
      <c r="AB141">
        <v>0.17450495099999999</v>
      </c>
      <c r="AC141">
        <v>0.52846534700000003</v>
      </c>
      <c r="AD141">
        <v>0.19610778400000001</v>
      </c>
      <c r="AE141">
        <v>1.617433414</v>
      </c>
      <c r="AF141">
        <v>0.48502993999999999</v>
      </c>
      <c r="AG141">
        <v>2.48019802</v>
      </c>
      <c r="AH141">
        <v>0.24760273999999999</v>
      </c>
      <c r="AI141">
        <v>5.8219179999999997E-3</v>
      </c>
      <c r="AJ141">
        <v>3</v>
      </c>
      <c r="AK141">
        <v>241307</v>
      </c>
      <c r="AL141">
        <v>0</v>
      </c>
      <c r="AM141" t="s">
        <v>53</v>
      </c>
      <c r="AN141">
        <v>27042006</v>
      </c>
      <c r="AO141">
        <v>31122006</v>
      </c>
      <c r="AP141">
        <v>963.58</v>
      </c>
      <c r="AQ141">
        <v>1</v>
      </c>
      <c r="AR141">
        <v>1</v>
      </c>
      <c r="AS141">
        <v>963.58</v>
      </c>
      <c r="AT141">
        <v>272.42626953125</v>
      </c>
      <c r="AU141">
        <v>526.70793639999999</v>
      </c>
      <c r="AV141">
        <v>50</v>
      </c>
      <c r="AW141">
        <v>691.15373046875004</v>
      </c>
      <c r="AX141">
        <v>436.87206360000005</v>
      </c>
      <c r="AY141">
        <v>913.58</v>
      </c>
      <c r="AZ141" s="1">
        <v>-0.71727695725186291</v>
      </c>
      <c r="BA141" s="1">
        <v>-0.45338432055459854</v>
      </c>
      <c r="BB141" s="1">
        <v>-0.94811017248178664</v>
      </c>
    </row>
    <row r="142" spans="1:54" x14ac:dyDescent="0.35">
      <c r="A142">
        <v>7006392</v>
      </c>
      <c r="B142">
        <v>2007</v>
      </c>
      <c r="C142">
        <v>57</v>
      </c>
      <c r="D142">
        <v>43</v>
      </c>
      <c r="E142">
        <v>43</v>
      </c>
      <c r="F142" t="s">
        <v>54</v>
      </c>
      <c r="G142" t="s">
        <v>54</v>
      </c>
      <c r="H142" t="s">
        <v>54</v>
      </c>
      <c r="I142">
        <v>21</v>
      </c>
      <c r="J142" t="s">
        <v>57</v>
      </c>
      <c r="K142" t="s">
        <v>78</v>
      </c>
      <c r="L142">
        <v>3</v>
      </c>
      <c r="M142">
        <v>11</v>
      </c>
      <c r="N142">
        <v>18</v>
      </c>
      <c r="O142" t="s">
        <v>82</v>
      </c>
      <c r="P142">
        <v>4504.2910499999998</v>
      </c>
      <c r="Q142" t="s">
        <v>49</v>
      </c>
      <c r="R142">
        <v>17000</v>
      </c>
      <c r="S142">
        <v>0</v>
      </c>
      <c r="T142">
        <v>21</v>
      </c>
      <c r="U142" t="s">
        <v>50</v>
      </c>
      <c r="V142">
        <v>0</v>
      </c>
      <c r="W142">
        <v>0</v>
      </c>
      <c r="X142">
        <v>0</v>
      </c>
      <c r="Y142" t="s">
        <v>51</v>
      </c>
      <c r="Z142" t="s">
        <v>60</v>
      </c>
      <c r="AA142">
        <v>0.29885563399999998</v>
      </c>
      <c r="AB142">
        <v>0.35475352100000002</v>
      </c>
      <c r="AC142">
        <v>0.167033451</v>
      </c>
      <c r="AD142">
        <v>0.13545389599999999</v>
      </c>
      <c r="AE142">
        <v>25.552511419999998</v>
      </c>
      <c r="AF142">
        <v>0.48293423899999999</v>
      </c>
      <c r="AG142">
        <v>2.4630281690000002</v>
      </c>
      <c r="AH142">
        <v>0.41068425800000002</v>
      </c>
      <c r="AI142">
        <v>1.5780624E-2</v>
      </c>
      <c r="AJ142">
        <v>7</v>
      </c>
      <c r="AK142">
        <v>241402</v>
      </c>
      <c r="AL142">
        <v>0</v>
      </c>
      <c r="AM142" t="s">
        <v>53</v>
      </c>
      <c r="AN142">
        <v>27022007</v>
      </c>
      <c r="AO142">
        <v>31122007</v>
      </c>
      <c r="AP142">
        <v>429.86</v>
      </c>
      <c r="AQ142">
        <v>1</v>
      </c>
      <c r="AR142">
        <v>1</v>
      </c>
      <c r="AS142">
        <v>429.86</v>
      </c>
      <c r="AT142">
        <v>651.35784912109295</v>
      </c>
      <c r="AU142">
        <v>645.00786949999997</v>
      </c>
      <c r="AV142">
        <v>322.44999999999902</v>
      </c>
      <c r="AW142">
        <v>221.49784912109294</v>
      </c>
      <c r="AX142">
        <v>215.14786949999996</v>
      </c>
      <c r="AY142">
        <v>107.41000000000099</v>
      </c>
      <c r="AZ142" s="1">
        <v>0.51527904229538213</v>
      </c>
      <c r="BA142" s="1">
        <v>0.50050683827292586</v>
      </c>
      <c r="BB142" s="1">
        <v>-0.24987205136556323</v>
      </c>
    </row>
    <row r="143" spans="1:54" x14ac:dyDescent="0.35">
      <c r="A143">
        <v>3959436</v>
      </c>
      <c r="B143">
        <v>2005</v>
      </c>
      <c r="C143">
        <v>57</v>
      </c>
      <c r="D143">
        <v>57</v>
      </c>
      <c r="E143">
        <v>56</v>
      </c>
      <c r="F143" t="s">
        <v>54</v>
      </c>
      <c r="G143" t="s">
        <v>54</v>
      </c>
      <c r="H143" t="s">
        <v>45</v>
      </c>
      <c r="I143">
        <v>36</v>
      </c>
      <c r="J143" t="s">
        <v>57</v>
      </c>
      <c r="K143" t="s">
        <v>47</v>
      </c>
      <c r="L143">
        <v>1</v>
      </c>
      <c r="M143">
        <v>3</v>
      </c>
      <c r="N143">
        <v>6</v>
      </c>
      <c r="O143" t="s">
        <v>93</v>
      </c>
      <c r="P143">
        <v>9302.7344470000007</v>
      </c>
      <c r="Q143" t="s">
        <v>49</v>
      </c>
      <c r="R143">
        <v>5000</v>
      </c>
      <c r="S143">
        <v>100</v>
      </c>
      <c r="T143">
        <v>13</v>
      </c>
      <c r="U143" t="s">
        <v>62</v>
      </c>
      <c r="V143">
        <v>0</v>
      </c>
      <c r="W143">
        <v>0</v>
      </c>
      <c r="X143">
        <v>0</v>
      </c>
      <c r="Y143" t="s">
        <v>63</v>
      </c>
      <c r="Z143" t="s">
        <v>60</v>
      </c>
      <c r="AA143">
        <v>0.17332873900000001</v>
      </c>
      <c r="AB143">
        <v>0.51964162700000005</v>
      </c>
      <c r="AC143">
        <v>0.108545831</v>
      </c>
      <c r="AD143">
        <v>0.12794393900000001</v>
      </c>
      <c r="AE143">
        <v>20.32599119</v>
      </c>
      <c r="AF143">
        <v>0.484034099</v>
      </c>
      <c r="AG143">
        <v>2.384906961</v>
      </c>
      <c r="AH143">
        <v>0.43396430499999999</v>
      </c>
      <c r="AI143">
        <v>2.3472146999999999E-2</v>
      </c>
      <c r="AJ143">
        <v>5</v>
      </c>
      <c r="AK143">
        <v>242408</v>
      </c>
      <c r="AL143">
        <v>0</v>
      </c>
      <c r="AM143" t="s">
        <v>53</v>
      </c>
      <c r="AN143">
        <v>5082005</v>
      </c>
      <c r="AO143">
        <v>31122005</v>
      </c>
      <c r="AP143">
        <v>359.55</v>
      </c>
      <c r="AQ143">
        <v>1</v>
      </c>
      <c r="AR143">
        <v>1</v>
      </c>
      <c r="AS143">
        <v>359.55</v>
      </c>
      <c r="AT143">
        <v>989.196533203125</v>
      </c>
      <c r="AU143">
        <v>1255.242917</v>
      </c>
      <c r="AV143">
        <v>817.44</v>
      </c>
      <c r="AW143">
        <v>629.64653320312505</v>
      </c>
      <c r="AX143">
        <v>895.69291700000008</v>
      </c>
      <c r="AY143">
        <v>457.89000000000004</v>
      </c>
      <c r="AZ143" s="1">
        <v>1.7512071567323737</v>
      </c>
      <c r="BA143" s="1">
        <v>2.4911498178278402</v>
      </c>
      <c r="BB143" s="1">
        <v>1.273508552357113</v>
      </c>
    </row>
    <row r="144" spans="1:54" x14ac:dyDescent="0.35">
      <c r="A144">
        <v>6667899</v>
      </c>
      <c r="B144">
        <v>2008</v>
      </c>
      <c r="C144">
        <v>56</v>
      </c>
      <c r="D144">
        <v>56</v>
      </c>
      <c r="E144">
        <v>63</v>
      </c>
      <c r="F144" t="s">
        <v>54</v>
      </c>
      <c r="G144" t="s">
        <v>54</v>
      </c>
      <c r="H144" t="s">
        <v>45</v>
      </c>
      <c r="I144">
        <v>32</v>
      </c>
      <c r="J144" t="s">
        <v>57</v>
      </c>
      <c r="K144" t="s">
        <v>58</v>
      </c>
      <c r="L144">
        <v>2</v>
      </c>
      <c r="M144">
        <v>2</v>
      </c>
      <c r="N144">
        <v>15</v>
      </c>
      <c r="O144" t="s">
        <v>74</v>
      </c>
      <c r="P144">
        <v>10205.939689999999</v>
      </c>
      <c r="Q144" t="s">
        <v>56</v>
      </c>
      <c r="R144">
        <v>11000</v>
      </c>
      <c r="S144">
        <v>0</v>
      </c>
      <c r="T144">
        <v>13</v>
      </c>
      <c r="U144" t="s">
        <v>62</v>
      </c>
      <c r="V144">
        <v>0</v>
      </c>
      <c r="W144">
        <v>0</v>
      </c>
      <c r="X144">
        <v>1</v>
      </c>
      <c r="Y144" t="s">
        <v>51</v>
      </c>
      <c r="Z144" t="s">
        <v>60</v>
      </c>
      <c r="AA144">
        <v>5.7162725999999997E-2</v>
      </c>
      <c r="AB144">
        <v>0.21828046700000001</v>
      </c>
      <c r="AC144">
        <v>0.287562604</v>
      </c>
      <c r="AD144">
        <v>0.151825827</v>
      </c>
      <c r="AE144">
        <v>11.85928962</v>
      </c>
      <c r="AF144">
        <v>0.48842299300000003</v>
      </c>
      <c r="AG144">
        <v>2.4154145800000002</v>
      </c>
      <c r="AH144">
        <v>0.371734815</v>
      </c>
      <c r="AI144">
        <v>9.9245730000000008E-3</v>
      </c>
      <c r="AJ144">
        <v>6</v>
      </c>
      <c r="AK144">
        <v>247507</v>
      </c>
      <c r="AL144">
        <v>0</v>
      </c>
      <c r="AM144" t="s">
        <v>53</v>
      </c>
      <c r="AN144">
        <v>27092008</v>
      </c>
      <c r="AO144">
        <v>31122008</v>
      </c>
      <c r="AP144">
        <v>784.8</v>
      </c>
      <c r="AQ144">
        <v>1</v>
      </c>
      <c r="AR144">
        <v>1</v>
      </c>
      <c r="AS144">
        <v>784.8</v>
      </c>
      <c r="AT144">
        <v>1204.55261230468</v>
      </c>
      <c r="AU144">
        <v>1282.176211</v>
      </c>
      <c r="AV144">
        <v>1302.3399999999899</v>
      </c>
      <c r="AW144">
        <v>419.75261230468004</v>
      </c>
      <c r="AX144">
        <v>497.37621100000001</v>
      </c>
      <c r="AY144">
        <v>517.53999999998996</v>
      </c>
      <c r="AZ144" s="1">
        <v>0.53485297184592251</v>
      </c>
      <c r="BA144" s="1">
        <v>0.63376173674821623</v>
      </c>
      <c r="BB144" s="1">
        <v>0.65945463812435023</v>
      </c>
    </row>
    <row r="145" spans="1:54" x14ac:dyDescent="0.35">
      <c r="A145">
        <v>848030</v>
      </c>
      <c r="B145">
        <v>2006</v>
      </c>
      <c r="C145">
        <v>65</v>
      </c>
      <c r="D145">
        <v>37</v>
      </c>
      <c r="E145">
        <v>37</v>
      </c>
      <c r="F145" t="s">
        <v>54</v>
      </c>
      <c r="G145" t="s">
        <v>45</v>
      </c>
      <c r="H145" t="s">
        <v>45</v>
      </c>
      <c r="I145">
        <v>14</v>
      </c>
      <c r="J145" t="s">
        <v>46</v>
      </c>
      <c r="K145" t="s">
        <v>78</v>
      </c>
      <c r="L145">
        <v>4</v>
      </c>
      <c r="M145">
        <v>10</v>
      </c>
      <c r="N145">
        <v>26</v>
      </c>
      <c r="O145" t="s">
        <v>55</v>
      </c>
      <c r="P145">
        <v>7573.4864619999998</v>
      </c>
      <c r="Q145" t="s">
        <v>56</v>
      </c>
      <c r="R145">
        <v>10000</v>
      </c>
      <c r="S145">
        <v>50</v>
      </c>
      <c r="T145">
        <v>14</v>
      </c>
      <c r="U145" t="s">
        <v>50</v>
      </c>
      <c r="V145">
        <v>0</v>
      </c>
      <c r="W145">
        <v>0</v>
      </c>
      <c r="X145">
        <v>2</v>
      </c>
      <c r="Y145" t="s">
        <v>63</v>
      </c>
      <c r="Z145" t="s">
        <v>60</v>
      </c>
      <c r="AA145">
        <v>0.123523622</v>
      </c>
      <c r="AB145">
        <v>0.39261992600000001</v>
      </c>
      <c r="AC145">
        <v>0.13677736800000001</v>
      </c>
      <c r="AD145">
        <v>0.1443006</v>
      </c>
      <c r="AE145">
        <v>40.258474579999998</v>
      </c>
      <c r="AF145">
        <v>0.47637090799999998</v>
      </c>
      <c r="AG145">
        <v>2.3372693729999998</v>
      </c>
      <c r="AH145">
        <v>0.40706513599999999</v>
      </c>
      <c r="AI145">
        <v>1.7886421E-2</v>
      </c>
      <c r="AJ145">
        <v>4</v>
      </c>
      <c r="AK145">
        <v>250400</v>
      </c>
      <c r="AL145">
        <v>0</v>
      </c>
      <c r="AM145" t="s">
        <v>53</v>
      </c>
      <c r="AN145">
        <v>1012006</v>
      </c>
      <c r="AO145">
        <v>1102006</v>
      </c>
      <c r="AP145">
        <v>911.83</v>
      </c>
      <c r="AQ145">
        <v>1</v>
      </c>
      <c r="AR145">
        <v>1</v>
      </c>
      <c r="AS145">
        <v>911.83</v>
      </c>
      <c r="AT145">
        <v>577.756103515625</v>
      </c>
      <c r="AU145">
        <v>463.1979819</v>
      </c>
      <c r="AV145">
        <v>50</v>
      </c>
      <c r="AW145">
        <v>334.07389648437504</v>
      </c>
      <c r="AX145">
        <v>448.63201810000004</v>
      </c>
      <c r="AY145">
        <v>861.83</v>
      </c>
      <c r="AZ145" s="1">
        <v>-0.36637739105356815</v>
      </c>
      <c r="BA145" s="1">
        <v>-0.49201278538762705</v>
      </c>
      <c r="BB145" s="1">
        <v>-0.94516521720057467</v>
      </c>
    </row>
    <row r="146" spans="1:54" x14ac:dyDescent="0.35">
      <c r="A146">
        <v>6012068</v>
      </c>
      <c r="B146">
        <v>2008</v>
      </c>
      <c r="C146">
        <v>54</v>
      </c>
      <c r="D146">
        <v>54</v>
      </c>
      <c r="E146">
        <v>64</v>
      </c>
      <c r="F146" t="s">
        <v>45</v>
      </c>
      <c r="G146" t="s">
        <v>45</v>
      </c>
      <c r="H146" t="s">
        <v>54</v>
      </c>
      <c r="I146">
        <v>31</v>
      </c>
      <c r="J146" t="s">
        <v>57</v>
      </c>
      <c r="K146" t="s">
        <v>58</v>
      </c>
      <c r="L146">
        <v>2</v>
      </c>
      <c r="M146">
        <v>6</v>
      </c>
      <c r="N146">
        <v>17</v>
      </c>
      <c r="O146" t="s">
        <v>77</v>
      </c>
      <c r="P146">
        <v>9406.3612680000006</v>
      </c>
      <c r="Q146" t="s">
        <v>49</v>
      </c>
      <c r="R146">
        <v>10000</v>
      </c>
      <c r="S146">
        <v>100</v>
      </c>
      <c r="T146">
        <v>26</v>
      </c>
      <c r="U146" t="s">
        <v>50</v>
      </c>
      <c r="V146">
        <v>0</v>
      </c>
      <c r="W146">
        <v>1</v>
      </c>
      <c r="X146">
        <v>2</v>
      </c>
      <c r="Y146" t="s">
        <v>63</v>
      </c>
      <c r="Z146" t="s">
        <v>52</v>
      </c>
      <c r="AA146">
        <v>4.6717481999999998E-2</v>
      </c>
      <c r="AB146">
        <v>0.21514630000000001</v>
      </c>
      <c r="AC146">
        <v>0.25325793000000002</v>
      </c>
      <c r="AD146">
        <v>0.17222565400000001</v>
      </c>
      <c r="AE146">
        <v>21.34945055</v>
      </c>
      <c r="AF146">
        <v>0.490117356</v>
      </c>
      <c r="AG146">
        <v>2.3884927469999999</v>
      </c>
      <c r="AH146">
        <v>0.34855123700000001</v>
      </c>
      <c r="AI146">
        <v>1.2862191E-2</v>
      </c>
      <c r="AJ146">
        <v>1</v>
      </c>
      <c r="AK146">
        <v>250409</v>
      </c>
      <c r="AL146">
        <v>0</v>
      </c>
      <c r="AM146" t="s">
        <v>53</v>
      </c>
      <c r="AN146">
        <v>27082008</v>
      </c>
      <c r="AO146">
        <v>31122008</v>
      </c>
      <c r="AP146">
        <v>707.3</v>
      </c>
      <c r="AQ146">
        <v>1</v>
      </c>
      <c r="AR146">
        <v>1</v>
      </c>
      <c r="AS146">
        <v>707.3</v>
      </c>
      <c r="AT146">
        <v>729.95245361328102</v>
      </c>
      <c r="AU146">
        <v>505.14705600000002</v>
      </c>
      <c r="AV146">
        <v>1455.89</v>
      </c>
      <c r="AW146">
        <v>22.652453613281068</v>
      </c>
      <c r="AX146">
        <v>202.15294399999993</v>
      </c>
      <c r="AY146">
        <v>748.59000000000015</v>
      </c>
      <c r="AZ146" s="1">
        <v>3.2026655751846489E-2</v>
      </c>
      <c r="BA146" s="1">
        <v>-0.28580933691502886</v>
      </c>
      <c r="BB146" s="1">
        <v>1.0583769263396015</v>
      </c>
    </row>
    <row r="147" spans="1:54" x14ac:dyDescent="0.35">
      <c r="A147">
        <v>2075552</v>
      </c>
      <c r="B147">
        <v>2005</v>
      </c>
      <c r="C147">
        <v>50</v>
      </c>
      <c r="D147">
        <v>43</v>
      </c>
      <c r="E147">
        <v>43</v>
      </c>
      <c r="F147" t="s">
        <v>45</v>
      </c>
      <c r="G147" t="s">
        <v>54</v>
      </c>
      <c r="H147" t="s">
        <v>54</v>
      </c>
      <c r="I147">
        <v>16</v>
      </c>
      <c r="J147" t="s">
        <v>57</v>
      </c>
      <c r="K147" t="s">
        <v>58</v>
      </c>
      <c r="L147">
        <v>2</v>
      </c>
      <c r="M147">
        <v>7</v>
      </c>
      <c r="N147">
        <v>22</v>
      </c>
      <c r="O147" t="s">
        <v>82</v>
      </c>
      <c r="P147">
        <v>10598.42613</v>
      </c>
      <c r="Q147" t="s">
        <v>56</v>
      </c>
      <c r="R147">
        <v>6000</v>
      </c>
      <c r="S147">
        <v>0</v>
      </c>
      <c r="T147">
        <v>14</v>
      </c>
      <c r="U147" t="s">
        <v>50</v>
      </c>
      <c r="V147">
        <v>0</v>
      </c>
      <c r="W147">
        <v>0</v>
      </c>
      <c r="X147">
        <v>4</v>
      </c>
      <c r="Y147" t="s">
        <v>51</v>
      </c>
      <c r="Z147" t="s">
        <v>65</v>
      </c>
      <c r="AA147">
        <v>4.0831476999999998E-2</v>
      </c>
      <c r="AB147">
        <v>0.38926008400000001</v>
      </c>
      <c r="AC147">
        <v>0.197475872</v>
      </c>
      <c r="AD147">
        <v>0.142606492</v>
      </c>
      <c r="AE147">
        <v>12.52625153</v>
      </c>
      <c r="AF147">
        <v>0.48318549599999999</v>
      </c>
      <c r="AG147">
        <v>2.5387280379999999</v>
      </c>
      <c r="AH147">
        <v>0.44656488599999999</v>
      </c>
      <c r="AI147">
        <v>1.7528979E-2</v>
      </c>
      <c r="AJ147">
        <v>9</v>
      </c>
      <c r="AK147">
        <v>250607</v>
      </c>
      <c r="AL147">
        <v>0</v>
      </c>
      <c r="AM147" t="s">
        <v>53</v>
      </c>
      <c r="AN147">
        <v>1012005</v>
      </c>
      <c r="AO147">
        <v>6112005</v>
      </c>
      <c r="AP147">
        <v>889.68</v>
      </c>
      <c r="AQ147">
        <v>1</v>
      </c>
      <c r="AR147">
        <v>1</v>
      </c>
      <c r="AS147">
        <v>889.68</v>
      </c>
      <c r="AT147">
        <v>762.39666748046795</v>
      </c>
      <c r="AU147">
        <v>738.35631339999998</v>
      </c>
      <c r="AV147">
        <v>604.83000000000004</v>
      </c>
      <c r="AW147">
        <v>127.283332519532</v>
      </c>
      <c r="AX147">
        <v>151.32368659999997</v>
      </c>
      <c r="AY147">
        <v>284.84999999999991</v>
      </c>
      <c r="AZ147" s="1">
        <v>-0.14306641997069958</v>
      </c>
      <c r="BA147" s="1">
        <v>-0.17008776931031377</v>
      </c>
      <c r="BB147" s="1">
        <v>-0.3201712975451847</v>
      </c>
    </row>
    <row r="148" spans="1:54" x14ac:dyDescent="0.35">
      <c r="A148">
        <v>598878</v>
      </c>
      <c r="B148">
        <v>2005</v>
      </c>
      <c r="C148">
        <v>54</v>
      </c>
      <c r="D148">
        <v>54</v>
      </c>
      <c r="E148">
        <v>59</v>
      </c>
      <c r="F148" t="s">
        <v>54</v>
      </c>
      <c r="G148" t="s">
        <v>54</v>
      </c>
      <c r="H148" t="s">
        <v>45</v>
      </c>
      <c r="I148">
        <v>33</v>
      </c>
      <c r="J148" t="s">
        <v>57</v>
      </c>
      <c r="K148" t="s">
        <v>58</v>
      </c>
      <c r="L148">
        <v>2</v>
      </c>
      <c r="M148">
        <v>2</v>
      </c>
      <c r="N148">
        <v>26</v>
      </c>
      <c r="O148" t="s">
        <v>72</v>
      </c>
      <c r="P148">
        <v>17155.58339</v>
      </c>
      <c r="Q148" t="s">
        <v>49</v>
      </c>
      <c r="R148">
        <v>10000</v>
      </c>
      <c r="S148">
        <v>0</v>
      </c>
      <c r="T148">
        <v>10</v>
      </c>
      <c r="U148" t="s">
        <v>62</v>
      </c>
      <c r="V148">
        <v>0</v>
      </c>
      <c r="W148">
        <v>0</v>
      </c>
      <c r="X148">
        <v>1</v>
      </c>
      <c r="Y148" t="s">
        <v>51</v>
      </c>
      <c r="Z148" t="s">
        <v>89</v>
      </c>
      <c r="AA148">
        <v>3.4511785000000003E-2</v>
      </c>
      <c r="AB148">
        <v>0.38187429899999997</v>
      </c>
      <c r="AC148">
        <v>0.21689113400000001</v>
      </c>
      <c r="AD148">
        <v>0.16670549900000001</v>
      </c>
      <c r="AE148">
        <v>5.0052478130000004</v>
      </c>
      <c r="AF148">
        <v>0.48415657000000001</v>
      </c>
      <c r="AG148">
        <v>2.4085297419999998</v>
      </c>
      <c r="AH148">
        <v>0.442628364</v>
      </c>
      <c r="AI148">
        <v>1.5684331999999999E-2</v>
      </c>
      <c r="AJ148">
        <v>7</v>
      </c>
      <c r="AK148">
        <v>250608</v>
      </c>
      <c r="AL148">
        <v>0</v>
      </c>
      <c r="AM148" t="s">
        <v>53</v>
      </c>
      <c r="AN148">
        <v>1012005</v>
      </c>
      <c r="AO148">
        <v>16122005</v>
      </c>
      <c r="AP148">
        <v>1402.11</v>
      </c>
      <c r="AQ148">
        <v>1</v>
      </c>
      <c r="AR148">
        <v>1</v>
      </c>
      <c r="AS148">
        <v>1402.11</v>
      </c>
      <c r="AT148">
        <v>1475.39270019531</v>
      </c>
      <c r="AU148">
        <v>1680.195991</v>
      </c>
      <c r="AV148">
        <v>1502.94</v>
      </c>
      <c r="AW148">
        <v>73.282700195310099</v>
      </c>
      <c r="AX148">
        <v>278.08599100000015</v>
      </c>
      <c r="AY148">
        <v>100.83000000000015</v>
      </c>
      <c r="AZ148" s="1">
        <v>5.2266013504867814E-2</v>
      </c>
      <c r="BA148" s="1">
        <v>0.19833393314361936</v>
      </c>
      <c r="BB148" s="1">
        <v>7.1913045338810822E-2</v>
      </c>
    </row>
    <row r="149" spans="1:54" x14ac:dyDescent="0.35">
      <c r="A149">
        <v>6297283</v>
      </c>
      <c r="B149">
        <v>2008</v>
      </c>
      <c r="C149">
        <v>19</v>
      </c>
      <c r="D149">
        <v>19</v>
      </c>
      <c r="E149">
        <v>56</v>
      </c>
      <c r="F149" t="s">
        <v>54</v>
      </c>
      <c r="G149" t="s">
        <v>54</v>
      </c>
      <c r="H149" t="s">
        <v>45</v>
      </c>
      <c r="I149">
        <v>0</v>
      </c>
      <c r="J149" t="s">
        <v>46</v>
      </c>
      <c r="K149" t="s">
        <v>47</v>
      </c>
      <c r="L149">
        <v>1</v>
      </c>
      <c r="M149">
        <v>5</v>
      </c>
      <c r="N149">
        <v>46</v>
      </c>
      <c r="O149" t="s">
        <v>81</v>
      </c>
      <c r="P149">
        <v>12722.70976</v>
      </c>
      <c r="Q149" t="s">
        <v>56</v>
      </c>
      <c r="R149">
        <v>4000</v>
      </c>
      <c r="S149">
        <v>0</v>
      </c>
      <c r="T149">
        <v>0</v>
      </c>
      <c r="U149" t="s">
        <v>62</v>
      </c>
      <c r="V149">
        <v>0</v>
      </c>
      <c r="W149">
        <v>0</v>
      </c>
      <c r="X149">
        <v>0</v>
      </c>
      <c r="Y149" t="s">
        <v>51</v>
      </c>
      <c r="Z149" t="s">
        <v>65</v>
      </c>
      <c r="AA149">
        <v>3.5812671999999997E-2</v>
      </c>
      <c r="AB149">
        <v>0.17045454600000001</v>
      </c>
      <c r="AC149">
        <v>0.39221763100000001</v>
      </c>
      <c r="AD149">
        <v>0.20576749799999999</v>
      </c>
      <c r="AE149">
        <v>1.441437541</v>
      </c>
      <c r="AF149">
        <v>0.48633223199999998</v>
      </c>
      <c r="AG149">
        <v>2.2926997249999999</v>
      </c>
      <c r="AH149">
        <v>0.25594998000000002</v>
      </c>
      <c r="AI149">
        <v>7.260992E-3</v>
      </c>
      <c r="AJ149">
        <v>10</v>
      </c>
      <c r="AK149">
        <v>251109</v>
      </c>
      <c r="AL149">
        <v>0</v>
      </c>
      <c r="AM149" t="s">
        <v>53</v>
      </c>
      <c r="AN149">
        <v>1012008</v>
      </c>
      <c r="AO149">
        <v>9072008</v>
      </c>
      <c r="AP149">
        <v>50</v>
      </c>
      <c r="AQ149">
        <v>1</v>
      </c>
      <c r="AR149">
        <v>1</v>
      </c>
      <c r="AS149">
        <v>50</v>
      </c>
      <c r="AT149">
        <v>560.07415771484295</v>
      </c>
      <c r="AU149">
        <v>1629.8921889999999</v>
      </c>
      <c r="AV149">
        <v>1638.88</v>
      </c>
      <c r="AW149">
        <v>510.07415771484295</v>
      </c>
      <c r="AX149">
        <v>1579.8921889999999</v>
      </c>
      <c r="AY149">
        <v>1588.88</v>
      </c>
      <c r="AZ149" s="1">
        <v>10.201483154296859</v>
      </c>
      <c r="BA149" s="1">
        <v>31.597843779999998</v>
      </c>
      <c r="BB149" s="1">
        <v>31.7776</v>
      </c>
    </row>
    <row r="150" spans="1:54" x14ac:dyDescent="0.35">
      <c r="A150">
        <v>5164222</v>
      </c>
      <c r="B150">
        <v>2006</v>
      </c>
      <c r="C150">
        <v>77</v>
      </c>
      <c r="D150">
        <v>33</v>
      </c>
      <c r="E150">
        <v>33</v>
      </c>
      <c r="F150" t="s">
        <v>45</v>
      </c>
      <c r="G150" t="s">
        <v>54</v>
      </c>
      <c r="H150" t="s">
        <v>54</v>
      </c>
      <c r="I150">
        <v>9</v>
      </c>
      <c r="J150" t="s">
        <v>46</v>
      </c>
      <c r="K150" t="s">
        <v>64</v>
      </c>
      <c r="L150">
        <v>2</v>
      </c>
      <c r="M150">
        <v>3</v>
      </c>
      <c r="N150">
        <v>7</v>
      </c>
      <c r="O150" t="s">
        <v>93</v>
      </c>
      <c r="P150">
        <v>4788.1590349999997</v>
      </c>
      <c r="Q150" t="s">
        <v>56</v>
      </c>
      <c r="R150">
        <v>5000</v>
      </c>
      <c r="S150">
        <v>100</v>
      </c>
      <c r="T150">
        <v>15</v>
      </c>
      <c r="U150" t="s">
        <v>50</v>
      </c>
      <c r="V150">
        <v>0</v>
      </c>
      <c r="W150">
        <v>0</v>
      </c>
      <c r="X150">
        <v>0</v>
      </c>
      <c r="Y150" t="s">
        <v>51</v>
      </c>
      <c r="Z150" t="s">
        <v>60</v>
      </c>
      <c r="AA150">
        <v>4.5741324999999999E-2</v>
      </c>
      <c r="AB150">
        <v>0.36435331199999998</v>
      </c>
      <c r="AC150">
        <v>0.16508938000000001</v>
      </c>
      <c r="AD150">
        <v>0.24700708499999999</v>
      </c>
      <c r="AE150">
        <v>29.985347990000001</v>
      </c>
      <c r="AF150">
        <v>0.47752260000000002</v>
      </c>
      <c r="AG150">
        <v>2.1519453209999999</v>
      </c>
      <c r="AH150">
        <v>0.39173814099999998</v>
      </c>
      <c r="AI150">
        <v>9.1020479999999997E-3</v>
      </c>
      <c r="AJ150">
        <v>8</v>
      </c>
      <c r="AK150">
        <v>251602</v>
      </c>
      <c r="AL150">
        <v>0</v>
      </c>
      <c r="AM150" t="s">
        <v>53</v>
      </c>
      <c r="AN150">
        <v>2082006</v>
      </c>
      <c r="AO150">
        <v>31122006</v>
      </c>
      <c r="AP150">
        <v>184.98</v>
      </c>
      <c r="AQ150">
        <v>1</v>
      </c>
      <c r="AR150">
        <v>1</v>
      </c>
      <c r="AS150">
        <v>184.98</v>
      </c>
      <c r="AT150">
        <v>355.12417602539</v>
      </c>
      <c r="AU150">
        <v>739.30340869999998</v>
      </c>
      <c r="AV150">
        <v>340.29</v>
      </c>
      <c r="AW150">
        <v>170.14417602539001</v>
      </c>
      <c r="AX150">
        <v>554.32340869999996</v>
      </c>
      <c r="AY150">
        <v>155.31000000000003</v>
      </c>
      <c r="AZ150" s="1">
        <v>0.91979768637360815</v>
      </c>
      <c r="BA150" s="1">
        <v>2.9966667136987781</v>
      </c>
      <c r="BB150" s="1">
        <v>0.83960428154395084</v>
      </c>
    </row>
    <row r="151" spans="1:54" x14ac:dyDescent="0.35">
      <c r="A151">
        <v>8410456</v>
      </c>
      <c r="B151">
        <v>2008</v>
      </c>
      <c r="C151">
        <v>71</v>
      </c>
      <c r="D151">
        <v>40</v>
      </c>
      <c r="E151">
        <v>40</v>
      </c>
      <c r="F151" t="s">
        <v>45</v>
      </c>
      <c r="G151" t="s">
        <v>54</v>
      </c>
      <c r="H151" t="s">
        <v>54</v>
      </c>
      <c r="I151">
        <v>19</v>
      </c>
      <c r="J151" t="s">
        <v>57</v>
      </c>
      <c r="K151" t="s">
        <v>58</v>
      </c>
      <c r="L151">
        <v>2</v>
      </c>
      <c r="M151">
        <v>7</v>
      </c>
      <c r="N151">
        <v>20</v>
      </c>
      <c r="O151" t="s">
        <v>85</v>
      </c>
      <c r="P151">
        <v>100</v>
      </c>
      <c r="Q151" t="s">
        <v>49</v>
      </c>
      <c r="R151">
        <v>10000</v>
      </c>
      <c r="S151">
        <v>0</v>
      </c>
      <c r="T151">
        <v>33</v>
      </c>
      <c r="U151" t="s">
        <v>62</v>
      </c>
      <c r="V151">
        <v>0</v>
      </c>
      <c r="W151">
        <v>0</v>
      </c>
      <c r="X151">
        <v>0</v>
      </c>
      <c r="Y151" t="s">
        <v>51</v>
      </c>
      <c r="Z151" t="s">
        <v>60</v>
      </c>
      <c r="AA151">
        <v>1.9901562000000001E-2</v>
      </c>
      <c r="AB151">
        <v>0.33397518199999998</v>
      </c>
      <c r="AC151">
        <v>0.22999572099999999</v>
      </c>
      <c r="AD151">
        <v>0.15081967199999999</v>
      </c>
      <c r="AE151">
        <v>26.183294660000001</v>
      </c>
      <c r="AF151">
        <v>0.49082853399999998</v>
      </c>
      <c r="AG151">
        <v>2.4144201970000001</v>
      </c>
      <c r="AH151">
        <v>0.35643199399999997</v>
      </c>
      <c r="AI151">
        <v>1.0197813E-2</v>
      </c>
      <c r="AJ151">
        <v>2</v>
      </c>
      <c r="AK151">
        <v>251701</v>
      </c>
      <c r="AL151">
        <v>0</v>
      </c>
      <c r="AM151" t="s">
        <v>53</v>
      </c>
      <c r="AN151">
        <v>21062008</v>
      </c>
      <c r="AO151">
        <v>31122008</v>
      </c>
      <c r="AP151">
        <v>664.93</v>
      </c>
      <c r="AQ151">
        <v>1</v>
      </c>
      <c r="AR151">
        <v>1</v>
      </c>
      <c r="AS151">
        <v>664.93</v>
      </c>
      <c r="AT151">
        <v>885.06384277343705</v>
      </c>
      <c r="AU151">
        <v>683.42114549999997</v>
      </c>
      <c r="AV151">
        <v>765.58</v>
      </c>
      <c r="AW151">
        <v>220.1338427734371</v>
      </c>
      <c r="AX151">
        <v>18.491145500000016</v>
      </c>
      <c r="AY151">
        <v>100.65000000000009</v>
      </c>
      <c r="AZ151" s="1">
        <v>0.33106318375383448</v>
      </c>
      <c r="BA151" s="1">
        <v>2.7809161114703773E-2</v>
      </c>
      <c r="BB151" s="1">
        <v>0.15136931707097001</v>
      </c>
    </row>
    <row r="152" spans="1:54" x14ac:dyDescent="0.35">
      <c r="A152">
        <v>7368165</v>
      </c>
      <c r="B152">
        <v>2008</v>
      </c>
      <c r="C152">
        <v>35</v>
      </c>
      <c r="D152">
        <v>35</v>
      </c>
      <c r="E152">
        <v>43</v>
      </c>
      <c r="F152" t="s">
        <v>45</v>
      </c>
      <c r="G152" t="s">
        <v>45</v>
      </c>
      <c r="H152" t="s">
        <v>54</v>
      </c>
      <c r="I152">
        <v>13</v>
      </c>
      <c r="J152" t="s">
        <v>57</v>
      </c>
      <c r="K152" t="s">
        <v>58</v>
      </c>
      <c r="L152">
        <v>2</v>
      </c>
      <c r="M152">
        <v>5</v>
      </c>
      <c r="N152">
        <v>25</v>
      </c>
      <c r="O152" t="s">
        <v>75</v>
      </c>
      <c r="P152">
        <v>12827.54545</v>
      </c>
      <c r="Q152" t="s">
        <v>56</v>
      </c>
      <c r="R152">
        <v>10000</v>
      </c>
      <c r="S152">
        <v>150</v>
      </c>
      <c r="T152">
        <v>3</v>
      </c>
      <c r="U152" t="s">
        <v>62</v>
      </c>
      <c r="V152">
        <v>0</v>
      </c>
      <c r="W152">
        <v>0</v>
      </c>
      <c r="X152">
        <v>1</v>
      </c>
      <c r="Y152" t="s">
        <v>51</v>
      </c>
      <c r="Z152" t="s">
        <v>60</v>
      </c>
      <c r="AA152">
        <v>5.2539404999999997E-2</v>
      </c>
      <c r="AB152">
        <v>0.21015761799999999</v>
      </c>
      <c r="AC152">
        <v>0.46122448999999999</v>
      </c>
      <c r="AD152">
        <v>0.13272066699999999</v>
      </c>
      <c r="AE152">
        <v>0.53621361499999998</v>
      </c>
      <c r="AF152">
        <v>0.54862149999999998</v>
      </c>
      <c r="AG152">
        <v>2.7314652659999998</v>
      </c>
      <c r="AH152">
        <v>0.322508399</v>
      </c>
      <c r="AI152">
        <v>6.4389699999999996E-3</v>
      </c>
      <c r="AJ152">
        <v>8</v>
      </c>
      <c r="AK152">
        <v>252200</v>
      </c>
      <c r="AL152">
        <v>0</v>
      </c>
      <c r="AM152" t="s">
        <v>53</v>
      </c>
      <c r="AN152">
        <v>16052008</v>
      </c>
      <c r="AO152">
        <v>31122008</v>
      </c>
      <c r="AP152">
        <v>2106.36</v>
      </c>
      <c r="AQ152">
        <v>1</v>
      </c>
      <c r="AR152">
        <v>1</v>
      </c>
      <c r="AS152">
        <v>2106.36</v>
      </c>
      <c r="AT152">
        <v>1193.77075195312</v>
      </c>
      <c r="AU152">
        <v>1963.1464000000001</v>
      </c>
      <c r="AV152">
        <v>2511.2399999999898</v>
      </c>
      <c r="AW152">
        <v>912.58924804688013</v>
      </c>
      <c r="AX152">
        <v>143.21360000000004</v>
      </c>
      <c r="AY152">
        <v>404.87999999998965</v>
      </c>
      <c r="AZ152" s="1">
        <v>-0.43325416740105205</v>
      </c>
      <c r="BA152" s="1">
        <v>-6.7991036669895033E-2</v>
      </c>
      <c r="BB152" s="1">
        <v>0.19221785449780171</v>
      </c>
    </row>
    <row r="153" spans="1:54" x14ac:dyDescent="0.35">
      <c r="A153">
        <v>4564098</v>
      </c>
      <c r="B153">
        <v>2005</v>
      </c>
      <c r="C153">
        <v>54</v>
      </c>
      <c r="D153">
        <v>44</v>
      </c>
      <c r="E153">
        <v>44</v>
      </c>
      <c r="F153" t="s">
        <v>45</v>
      </c>
      <c r="G153" t="s">
        <v>54</v>
      </c>
      <c r="H153" t="s">
        <v>54</v>
      </c>
      <c r="I153">
        <v>21</v>
      </c>
      <c r="J153" t="s">
        <v>57</v>
      </c>
      <c r="K153" t="s">
        <v>58</v>
      </c>
      <c r="L153">
        <v>2</v>
      </c>
      <c r="M153">
        <v>3</v>
      </c>
      <c r="N153">
        <v>17</v>
      </c>
      <c r="O153" t="s">
        <v>55</v>
      </c>
      <c r="P153">
        <v>15348.83769</v>
      </c>
      <c r="Q153" t="s">
        <v>56</v>
      </c>
      <c r="R153">
        <v>8000</v>
      </c>
      <c r="S153">
        <v>50</v>
      </c>
      <c r="T153">
        <v>20</v>
      </c>
      <c r="U153" t="s">
        <v>50</v>
      </c>
      <c r="V153">
        <v>0</v>
      </c>
      <c r="W153">
        <v>0</v>
      </c>
      <c r="X153">
        <v>0</v>
      </c>
      <c r="Y153" t="s">
        <v>51</v>
      </c>
      <c r="Z153" t="s">
        <v>52</v>
      </c>
      <c r="AA153">
        <v>0.152692948</v>
      </c>
      <c r="AB153">
        <v>0.469739034</v>
      </c>
      <c r="AC153">
        <v>0.220710716</v>
      </c>
      <c r="AD153">
        <v>0.146547124</v>
      </c>
      <c r="AE153">
        <v>43.576744189999999</v>
      </c>
      <c r="AF153">
        <v>0.48500373600000002</v>
      </c>
      <c r="AG153">
        <v>2.6010549699999999</v>
      </c>
      <c r="AH153">
        <v>0.466440364</v>
      </c>
      <c r="AI153">
        <v>1.9904336000000002E-2</v>
      </c>
      <c r="AJ153">
        <v>1</v>
      </c>
      <c r="AK153">
        <v>270103</v>
      </c>
      <c r="AL153">
        <v>0</v>
      </c>
      <c r="AM153" t="s">
        <v>53</v>
      </c>
      <c r="AN153">
        <v>27052005</v>
      </c>
      <c r="AO153">
        <v>31122005</v>
      </c>
      <c r="AP153">
        <v>1044.94</v>
      </c>
      <c r="AQ153">
        <v>1</v>
      </c>
      <c r="AR153">
        <v>1</v>
      </c>
      <c r="AS153">
        <v>1044.94</v>
      </c>
      <c r="AT153">
        <v>1044.52185058593</v>
      </c>
      <c r="AU153">
        <v>951.28424759999996</v>
      </c>
      <c r="AV153">
        <v>541.25999999999897</v>
      </c>
      <c r="AW153">
        <v>0.4181494140700579</v>
      </c>
      <c r="AX153">
        <v>93.655752400000097</v>
      </c>
      <c r="AY153">
        <v>503.68000000000109</v>
      </c>
      <c r="AZ153" s="1">
        <v>-4.0016595600711469E-4</v>
      </c>
      <c r="BA153" s="1">
        <v>-8.9627875667502521E-2</v>
      </c>
      <c r="BB153" s="1">
        <v>-0.48201810630275521</v>
      </c>
    </row>
    <row r="154" spans="1:54" x14ac:dyDescent="0.35">
      <c r="A154">
        <v>2291157</v>
      </c>
      <c r="B154">
        <v>2006</v>
      </c>
      <c r="C154">
        <v>39</v>
      </c>
      <c r="D154">
        <v>39</v>
      </c>
      <c r="E154">
        <v>56</v>
      </c>
      <c r="F154" t="s">
        <v>54</v>
      </c>
      <c r="G154" t="s">
        <v>54</v>
      </c>
      <c r="H154" t="s">
        <v>45</v>
      </c>
      <c r="I154">
        <v>19</v>
      </c>
      <c r="J154" t="s">
        <v>76</v>
      </c>
      <c r="K154" t="s">
        <v>47</v>
      </c>
      <c r="L154">
        <v>1</v>
      </c>
      <c r="M154">
        <v>8</v>
      </c>
      <c r="N154">
        <v>17</v>
      </c>
      <c r="O154" t="s">
        <v>77</v>
      </c>
      <c r="P154">
        <v>6167.312046</v>
      </c>
      <c r="Q154" t="s">
        <v>56</v>
      </c>
      <c r="R154">
        <v>11000</v>
      </c>
      <c r="S154">
        <v>100</v>
      </c>
      <c r="T154">
        <v>14</v>
      </c>
      <c r="U154" t="s">
        <v>50</v>
      </c>
      <c r="V154">
        <v>0</v>
      </c>
      <c r="W154">
        <v>0</v>
      </c>
      <c r="X154">
        <v>4</v>
      </c>
      <c r="Y154" t="s">
        <v>63</v>
      </c>
      <c r="Z154" t="s">
        <v>60</v>
      </c>
      <c r="AA154">
        <v>0.19077306699999999</v>
      </c>
      <c r="AB154">
        <v>0.44804654999999999</v>
      </c>
      <c r="AC154">
        <v>0.226101413</v>
      </c>
      <c r="AD154">
        <v>0.16203855</v>
      </c>
      <c r="AE154">
        <v>21.183391</v>
      </c>
      <c r="AF154">
        <v>0.48595230299999997</v>
      </c>
      <c r="AG154">
        <v>2.5444721530000001</v>
      </c>
      <c r="AH154">
        <v>0.462368059</v>
      </c>
      <c r="AI154">
        <v>1.8357044999999999E-2</v>
      </c>
      <c r="AJ154">
        <v>10</v>
      </c>
      <c r="AK154">
        <v>270104</v>
      </c>
      <c r="AL154">
        <v>0</v>
      </c>
      <c r="AM154" t="s">
        <v>53</v>
      </c>
      <c r="AN154">
        <v>1012006</v>
      </c>
      <c r="AO154">
        <v>9102006</v>
      </c>
      <c r="AP154">
        <v>515.85</v>
      </c>
      <c r="AQ154">
        <v>1</v>
      </c>
      <c r="AR154">
        <v>1</v>
      </c>
      <c r="AS154">
        <v>515.85</v>
      </c>
      <c r="AT154">
        <v>556.73516845703102</v>
      </c>
      <c r="AU154">
        <v>660.02897540000004</v>
      </c>
      <c r="AV154">
        <v>435.50999999999902</v>
      </c>
      <c r="AW154">
        <v>40.885168457031</v>
      </c>
      <c r="AX154">
        <v>144.17897540000001</v>
      </c>
      <c r="AY154">
        <v>80.340000000000998</v>
      </c>
      <c r="AZ154" s="1">
        <v>7.9257862667502232E-2</v>
      </c>
      <c r="BA154" s="1">
        <v>0.27949786837258905</v>
      </c>
      <c r="BB154" s="1">
        <v>-0.15574294853155179</v>
      </c>
    </row>
    <row r="155" spans="1:54" x14ac:dyDescent="0.35">
      <c r="A155">
        <v>7241524</v>
      </c>
      <c r="B155">
        <v>2007</v>
      </c>
      <c r="C155">
        <v>42</v>
      </c>
      <c r="D155">
        <v>42</v>
      </c>
      <c r="E155">
        <v>52</v>
      </c>
      <c r="F155" t="s">
        <v>54</v>
      </c>
      <c r="G155" t="s">
        <v>54</v>
      </c>
      <c r="H155" t="s">
        <v>45</v>
      </c>
      <c r="I155">
        <v>15</v>
      </c>
      <c r="J155" t="s">
        <v>57</v>
      </c>
      <c r="K155" t="s">
        <v>58</v>
      </c>
      <c r="L155">
        <v>2</v>
      </c>
      <c r="M155">
        <v>1</v>
      </c>
      <c r="N155">
        <v>9</v>
      </c>
      <c r="O155" t="s">
        <v>77</v>
      </c>
      <c r="P155">
        <v>9930.5535889999992</v>
      </c>
      <c r="Q155" t="s">
        <v>56</v>
      </c>
      <c r="R155">
        <v>10000</v>
      </c>
      <c r="S155">
        <v>50</v>
      </c>
      <c r="T155">
        <v>14</v>
      </c>
      <c r="U155" t="s">
        <v>50</v>
      </c>
      <c r="V155">
        <v>0</v>
      </c>
      <c r="W155">
        <v>0</v>
      </c>
      <c r="X155">
        <v>0</v>
      </c>
      <c r="Y155" t="s">
        <v>63</v>
      </c>
      <c r="Z155" t="s">
        <v>60</v>
      </c>
      <c r="AA155">
        <v>0.117705902</v>
      </c>
      <c r="AB155">
        <v>0.448482828</v>
      </c>
      <c r="AC155">
        <v>0.18539513199999999</v>
      </c>
      <c r="AD155">
        <v>0.15262297499999999</v>
      </c>
      <c r="AE155">
        <v>31.152777780000001</v>
      </c>
      <c r="AF155">
        <v>0.479417447</v>
      </c>
      <c r="AG155">
        <v>2.2437479159999998</v>
      </c>
      <c r="AH155">
        <v>0.42174529300000002</v>
      </c>
      <c r="AI155">
        <v>1.8019842000000001E-2</v>
      </c>
      <c r="AJ155">
        <v>7</v>
      </c>
      <c r="AK155">
        <v>270407</v>
      </c>
      <c r="AL155">
        <v>0</v>
      </c>
      <c r="AM155" t="s">
        <v>53</v>
      </c>
      <c r="AN155">
        <v>3012007</v>
      </c>
      <c r="AO155">
        <v>31122007</v>
      </c>
      <c r="AP155">
        <v>1097.83</v>
      </c>
      <c r="AQ155">
        <v>1</v>
      </c>
      <c r="AR155">
        <v>1</v>
      </c>
      <c r="AS155">
        <v>1097.83</v>
      </c>
      <c r="AT155">
        <v>840.50115966796795</v>
      </c>
      <c r="AU155">
        <v>963.65528170000005</v>
      </c>
      <c r="AV155">
        <v>2276.15</v>
      </c>
      <c r="AW155">
        <v>257.32884033203197</v>
      </c>
      <c r="AX155">
        <v>134.17471829999988</v>
      </c>
      <c r="AY155">
        <v>1178.3200000000002</v>
      </c>
      <c r="AZ155" s="1">
        <v>-0.23439771215218386</v>
      </c>
      <c r="BA155" s="1">
        <v>-0.12221811965422691</v>
      </c>
      <c r="BB155" s="1">
        <v>1.0733173624331638</v>
      </c>
    </row>
    <row r="156" spans="1:54" x14ac:dyDescent="0.35">
      <c r="A156">
        <v>1408362</v>
      </c>
      <c r="B156">
        <v>2005</v>
      </c>
      <c r="C156">
        <v>78</v>
      </c>
      <c r="D156">
        <v>78</v>
      </c>
      <c r="E156">
        <v>56</v>
      </c>
      <c r="F156" t="s">
        <v>45</v>
      </c>
      <c r="G156" t="s">
        <v>45</v>
      </c>
      <c r="H156" t="s">
        <v>45</v>
      </c>
      <c r="I156">
        <v>54</v>
      </c>
      <c r="J156" t="s">
        <v>46</v>
      </c>
      <c r="K156" t="s">
        <v>47</v>
      </c>
      <c r="L156">
        <v>1</v>
      </c>
      <c r="M156">
        <v>3</v>
      </c>
      <c r="N156">
        <v>18</v>
      </c>
      <c r="O156" t="s">
        <v>70</v>
      </c>
      <c r="P156">
        <v>6831.5568789999998</v>
      </c>
      <c r="Q156" t="s">
        <v>56</v>
      </c>
      <c r="R156">
        <v>6000</v>
      </c>
      <c r="S156">
        <v>0</v>
      </c>
      <c r="T156">
        <v>13</v>
      </c>
      <c r="U156" t="s">
        <v>50</v>
      </c>
      <c r="V156">
        <v>0</v>
      </c>
      <c r="W156">
        <v>0</v>
      </c>
      <c r="X156">
        <v>2</v>
      </c>
      <c r="Y156" t="s">
        <v>51</v>
      </c>
      <c r="Z156" t="s">
        <v>60</v>
      </c>
      <c r="AA156">
        <v>7.1512309999999996E-2</v>
      </c>
      <c r="AB156">
        <v>7.7373973999999998E-2</v>
      </c>
      <c r="AC156">
        <v>0.44021102000000001</v>
      </c>
      <c r="AD156">
        <v>0.13836477999999999</v>
      </c>
      <c r="AE156">
        <v>21.465</v>
      </c>
      <c r="AF156">
        <v>0.48450966699999998</v>
      </c>
      <c r="AG156">
        <v>2.5164126609999999</v>
      </c>
      <c r="AH156">
        <v>0.26264222500000001</v>
      </c>
      <c r="AI156">
        <v>7.269279E-3</v>
      </c>
      <c r="AJ156">
        <v>10</v>
      </c>
      <c r="AK156">
        <v>270607</v>
      </c>
      <c r="AL156">
        <v>0</v>
      </c>
      <c r="AM156" t="s">
        <v>53</v>
      </c>
      <c r="AN156">
        <v>22022005</v>
      </c>
      <c r="AO156">
        <v>31122005</v>
      </c>
      <c r="AP156">
        <v>74.38</v>
      </c>
      <c r="AQ156">
        <v>1</v>
      </c>
      <c r="AR156">
        <v>1</v>
      </c>
      <c r="AS156">
        <v>74.38</v>
      </c>
      <c r="AT156">
        <v>570.611083984375</v>
      </c>
      <c r="AU156">
        <v>691.63854890000005</v>
      </c>
      <c r="AV156">
        <v>943.24</v>
      </c>
      <c r="AW156">
        <v>496.231083984375</v>
      </c>
      <c r="AX156">
        <v>617.25854890000005</v>
      </c>
      <c r="AY156">
        <v>868.86</v>
      </c>
      <c r="AZ156" s="1">
        <v>6.6715660659367444</v>
      </c>
      <c r="BA156" s="1">
        <v>8.2987167101371355</v>
      </c>
      <c r="BB156" s="1">
        <v>11.681365958591019</v>
      </c>
    </row>
    <row r="157" spans="1:54" x14ac:dyDescent="0.35">
      <c r="A157">
        <v>6084115</v>
      </c>
      <c r="B157">
        <v>2007</v>
      </c>
      <c r="C157">
        <v>62</v>
      </c>
      <c r="D157">
        <v>62</v>
      </c>
      <c r="E157">
        <v>56</v>
      </c>
      <c r="F157" t="s">
        <v>54</v>
      </c>
      <c r="G157" t="s">
        <v>54</v>
      </c>
      <c r="H157" t="s">
        <v>45</v>
      </c>
      <c r="I157">
        <v>37</v>
      </c>
      <c r="J157" t="s">
        <v>57</v>
      </c>
      <c r="K157" t="s">
        <v>47</v>
      </c>
      <c r="L157">
        <v>1</v>
      </c>
      <c r="M157">
        <v>13</v>
      </c>
      <c r="N157">
        <v>20</v>
      </c>
      <c r="O157" t="s">
        <v>68</v>
      </c>
      <c r="P157">
        <v>1144.494234</v>
      </c>
      <c r="Q157" t="s">
        <v>49</v>
      </c>
      <c r="R157">
        <v>3000</v>
      </c>
      <c r="S157">
        <v>0</v>
      </c>
      <c r="T157">
        <v>17</v>
      </c>
      <c r="U157" t="s">
        <v>50</v>
      </c>
      <c r="V157">
        <v>0</v>
      </c>
      <c r="W157">
        <v>0</v>
      </c>
      <c r="X157">
        <v>0</v>
      </c>
      <c r="Y157" t="s">
        <v>51</v>
      </c>
      <c r="Z157" t="s">
        <v>52</v>
      </c>
      <c r="AA157">
        <v>0.15267481499999999</v>
      </c>
      <c r="AB157">
        <v>0.16229212600000001</v>
      </c>
      <c r="AC157">
        <v>0.39290723300000002</v>
      </c>
      <c r="AD157">
        <v>0.153895582</v>
      </c>
      <c r="AE157">
        <v>46.80451128</v>
      </c>
      <c r="AF157">
        <v>0.49373494000000001</v>
      </c>
      <c r="AG157">
        <v>2.494490082</v>
      </c>
      <c r="AH157">
        <v>0.33475844399999999</v>
      </c>
      <c r="AI157">
        <v>9.0850789999999994E-3</v>
      </c>
      <c r="AJ157">
        <v>9</v>
      </c>
      <c r="AK157">
        <v>270805</v>
      </c>
      <c r="AL157">
        <v>0</v>
      </c>
      <c r="AM157" t="s">
        <v>53</v>
      </c>
      <c r="AN157">
        <v>1012007</v>
      </c>
      <c r="AO157">
        <v>9092007</v>
      </c>
      <c r="AP157">
        <v>279.89</v>
      </c>
      <c r="AQ157">
        <v>1</v>
      </c>
      <c r="AR157">
        <v>1</v>
      </c>
      <c r="AS157">
        <v>279.89</v>
      </c>
      <c r="AT157">
        <v>499.33743286132801</v>
      </c>
      <c r="AU157">
        <v>538.26369209999996</v>
      </c>
      <c r="AV157">
        <v>556.34</v>
      </c>
      <c r="AW157">
        <v>219.44743286132802</v>
      </c>
      <c r="AX157">
        <v>258.37369209999997</v>
      </c>
      <c r="AY157">
        <v>276.45000000000005</v>
      </c>
      <c r="AZ157" s="1">
        <v>0.78404885083900111</v>
      </c>
      <c r="BA157" s="1">
        <v>0.92312584265247066</v>
      </c>
      <c r="BB157" s="1">
        <v>0.98770945728679149</v>
      </c>
    </row>
    <row r="158" spans="1:54" x14ac:dyDescent="0.35">
      <c r="A158">
        <v>4468881</v>
      </c>
      <c r="B158">
        <v>2006</v>
      </c>
      <c r="C158">
        <v>60</v>
      </c>
      <c r="D158">
        <v>44</v>
      </c>
      <c r="E158">
        <v>44</v>
      </c>
      <c r="F158" t="s">
        <v>54</v>
      </c>
      <c r="G158" t="s">
        <v>45</v>
      </c>
      <c r="H158" t="s">
        <v>45</v>
      </c>
      <c r="I158">
        <v>22</v>
      </c>
      <c r="J158" t="s">
        <v>57</v>
      </c>
      <c r="K158" t="s">
        <v>58</v>
      </c>
      <c r="L158">
        <v>2</v>
      </c>
      <c r="M158">
        <v>13</v>
      </c>
      <c r="N158">
        <v>11</v>
      </c>
      <c r="O158" t="s">
        <v>48</v>
      </c>
      <c r="P158">
        <v>1974.268554</v>
      </c>
      <c r="Q158" t="s">
        <v>49</v>
      </c>
      <c r="R158">
        <v>4000</v>
      </c>
      <c r="S158">
        <v>250</v>
      </c>
      <c r="T158">
        <v>14</v>
      </c>
      <c r="U158" t="s">
        <v>50</v>
      </c>
      <c r="V158">
        <v>0</v>
      </c>
      <c r="W158">
        <v>1</v>
      </c>
      <c r="X158">
        <v>0</v>
      </c>
      <c r="Y158" t="s">
        <v>63</v>
      </c>
      <c r="Z158" t="s">
        <v>60</v>
      </c>
      <c r="AA158">
        <v>0.154772938</v>
      </c>
      <c r="AB158">
        <v>0.38322520900000001</v>
      </c>
      <c r="AC158">
        <v>0.25996292900000001</v>
      </c>
      <c r="AD158">
        <v>0.18659793799999999</v>
      </c>
      <c r="AE158">
        <v>31.290322580000002</v>
      </c>
      <c r="AF158">
        <v>0.491340206</v>
      </c>
      <c r="AG158">
        <v>2.2474513439999999</v>
      </c>
      <c r="AH158">
        <v>0.39669876199999998</v>
      </c>
      <c r="AI158">
        <v>1.7331499E-2</v>
      </c>
      <c r="AJ158">
        <v>9</v>
      </c>
      <c r="AK158">
        <v>270907</v>
      </c>
      <c r="AL158">
        <v>0</v>
      </c>
      <c r="AM158" t="s">
        <v>53</v>
      </c>
      <c r="AN158">
        <v>1012006</v>
      </c>
      <c r="AO158">
        <v>22112006</v>
      </c>
      <c r="AP158">
        <v>279.5</v>
      </c>
      <c r="AQ158">
        <v>1</v>
      </c>
      <c r="AR158">
        <v>1</v>
      </c>
      <c r="AS158">
        <v>279.5</v>
      </c>
      <c r="AT158">
        <v>512.87353515625</v>
      </c>
      <c r="AU158">
        <v>575.8284754</v>
      </c>
      <c r="AV158">
        <v>861.08</v>
      </c>
      <c r="AW158">
        <v>233.37353515625</v>
      </c>
      <c r="AX158">
        <v>296.3284754</v>
      </c>
      <c r="AY158">
        <v>581.58000000000004</v>
      </c>
      <c r="AZ158" s="1">
        <v>0.83496792542486586</v>
      </c>
      <c r="BA158" s="1">
        <v>1.06020921431127</v>
      </c>
      <c r="BB158" s="1">
        <v>2.0807871198568875</v>
      </c>
    </row>
    <row r="159" spans="1:54" x14ac:dyDescent="0.35">
      <c r="A159">
        <v>1326051</v>
      </c>
      <c r="B159">
        <v>2006</v>
      </c>
      <c r="C159">
        <v>40</v>
      </c>
      <c r="D159">
        <v>40</v>
      </c>
      <c r="E159">
        <v>64</v>
      </c>
      <c r="F159" t="s">
        <v>54</v>
      </c>
      <c r="G159" t="s">
        <v>54</v>
      </c>
      <c r="H159" t="s">
        <v>45</v>
      </c>
      <c r="I159">
        <v>18</v>
      </c>
      <c r="J159" t="s">
        <v>57</v>
      </c>
      <c r="K159" t="s">
        <v>58</v>
      </c>
      <c r="L159">
        <v>2</v>
      </c>
      <c r="M159">
        <v>12</v>
      </c>
      <c r="N159">
        <v>28</v>
      </c>
      <c r="O159" t="s">
        <v>90</v>
      </c>
      <c r="P159">
        <v>90</v>
      </c>
      <c r="Q159" t="s">
        <v>49</v>
      </c>
      <c r="R159">
        <v>3000</v>
      </c>
      <c r="S159">
        <v>100</v>
      </c>
      <c r="T159">
        <v>4</v>
      </c>
      <c r="U159" t="s">
        <v>62</v>
      </c>
      <c r="V159">
        <v>0</v>
      </c>
      <c r="W159">
        <v>4</v>
      </c>
      <c r="X159">
        <v>6</v>
      </c>
      <c r="Y159" t="s">
        <v>51</v>
      </c>
      <c r="Z159" t="s">
        <v>60</v>
      </c>
      <c r="AA159">
        <v>0.18734177199999999</v>
      </c>
      <c r="AB159">
        <v>0.15151515199999999</v>
      </c>
      <c r="AC159">
        <v>0.598984772</v>
      </c>
      <c r="AD159">
        <v>0.22529644300000001</v>
      </c>
      <c r="AE159">
        <v>0.23157894700000001</v>
      </c>
      <c r="AF159">
        <v>0.51877470400000003</v>
      </c>
      <c r="AG159">
        <v>2.5555555559999998</v>
      </c>
      <c r="AH159">
        <v>0.34630350199999999</v>
      </c>
      <c r="AI159">
        <v>6.4850840000000003E-3</v>
      </c>
      <c r="AJ159">
        <v>9</v>
      </c>
      <c r="AK159">
        <v>271203</v>
      </c>
      <c r="AL159">
        <v>0</v>
      </c>
      <c r="AM159" t="s">
        <v>53</v>
      </c>
      <c r="AN159">
        <v>1012006</v>
      </c>
      <c r="AO159">
        <v>8102006</v>
      </c>
      <c r="AP159">
        <v>573.19000000000005</v>
      </c>
      <c r="AQ159">
        <v>1</v>
      </c>
      <c r="AR159">
        <v>1</v>
      </c>
      <c r="AS159">
        <v>573.19000000000005</v>
      </c>
      <c r="AT159">
        <v>660.85760498046795</v>
      </c>
      <c r="AU159">
        <v>861.14023150000003</v>
      </c>
      <c r="AV159">
        <v>1537.9</v>
      </c>
      <c r="AW159">
        <v>87.6676049804679</v>
      </c>
      <c r="AX159">
        <v>287.95023149999997</v>
      </c>
      <c r="AY159">
        <v>964.71</v>
      </c>
      <c r="AZ159" s="1">
        <v>0.15294685005053799</v>
      </c>
      <c r="BA159" s="1">
        <v>0.5023643669638338</v>
      </c>
      <c r="BB159" s="1">
        <v>1.6830544845513704</v>
      </c>
    </row>
    <row r="160" spans="1:54" x14ac:dyDescent="0.35">
      <c r="A160">
        <v>2008909</v>
      </c>
      <c r="B160">
        <v>2008</v>
      </c>
      <c r="C160">
        <v>80</v>
      </c>
      <c r="D160">
        <v>80</v>
      </c>
      <c r="E160">
        <v>56</v>
      </c>
      <c r="F160" t="s">
        <v>45</v>
      </c>
      <c r="G160" t="s">
        <v>45</v>
      </c>
      <c r="H160" t="s">
        <v>45</v>
      </c>
      <c r="I160">
        <v>60</v>
      </c>
      <c r="J160" t="s">
        <v>46</v>
      </c>
      <c r="K160" t="s">
        <v>47</v>
      </c>
      <c r="L160">
        <v>1</v>
      </c>
      <c r="M160">
        <v>13</v>
      </c>
      <c r="N160">
        <v>18</v>
      </c>
      <c r="O160" t="s">
        <v>79</v>
      </c>
      <c r="P160">
        <v>72.900000000000006</v>
      </c>
      <c r="Q160" t="s">
        <v>49</v>
      </c>
      <c r="R160">
        <v>4000</v>
      </c>
      <c r="S160">
        <v>0</v>
      </c>
      <c r="T160">
        <v>0</v>
      </c>
      <c r="U160" t="s">
        <v>62</v>
      </c>
      <c r="V160">
        <v>2</v>
      </c>
      <c r="W160">
        <v>0</v>
      </c>
      <c r="X160">
        <v>5</v>
      </c>
      <c r="Y160" t="s">
        <v>51</v>
      </c>
      <c r="Z160" t="s">
        <v>52</v>
      </c>
      <c r="AA160">
        <v>4.3156596999999998E-2</v>
      </c>
      <c r="AB160">
        <v>0.79254007400000004</v>
      </c>
      <c r="AC160">
        <v>5.4254007E-2</v>
      </c>
      <c r="AD160">
        <v>0.115879364</v>
      </c>
      <c r="AE160">
        <v>159.5</v>
      </c>
      <c r="AF160">
        <v>0.48567722400000002</v>
      </c>
      <c r="AG160">
        <v>2.8517262639999998</v>
      </c>
      <c r="AH160">
        <v>0.43669962699999998</v>
      </c>
      <c r="AI160">
        <v>2.8205543999999999E-2</v>
      </c>
      <c r="AJ160">
        <v>4</v>
      </c>
      <c r="AK160">
        <v>280100</v>
      </c>
      <c r="AL160">
        <v>2</v>
      </c>
      <c r="AM160" t="s">
        <v>53</v>
      </c>
      <c r="AN160">
        <v>1012008</v>
      </c>
      <c r="AO160">
        <v>22072008</v>
      </c>
      <c r="AP160">
        <v>793.59</v>
      </c>
      <c r="AQ160">
        <v>1</v>
      </c>
      <c r="AR160">
        <v>1</v>
      </c>
      <c r="AS160">
        <v>793.59</v>
      </c>
      <c r="AT160">
        <v>169.24432373046801</v>
      </c>
      <c r="AU160">
        <v>445.20580150000001</v>
      </c>
      <c r="AV160">
        <v>1835.74</v>
      </c>
      <c r="AW160">
        <v>624.34567626953208</v>
      </c>
      <c r="AX160">
        <v>348.38419850000002</v>
      </c>
      <c r="AY160">
        <v>1042.1500000000001</v>
      </c>
      <c r="AZ160" s="1">
        <v>-0.78673581606312082</v>
      </c>
      <c r="BA160" s="1">
        <v>-0.43899771733514792</v>
      </c>
      <c r="BB160" s="1">
        <v>1.313209591854736</v>
      </c>
    </row>
    <row r="161" spans="1:54" x14ac:dyDescent="0.35">
      <c r="A161">
        <v>4176678</v>
      </c>
      <c r="B161">
        <v>2006</v>
      </c>
      <c r="C161">
        <v>78</v>
      </c>
      <c r="D161">
        <v>50</v>
      </c>
      <c r="E161">
        <v>50</v>
      </c>
      <c r="F161" t="s">
        <v>54</v>
      </c>
      <c r="G161" t="s">
        <v>45</v>
      </c>
      <c r="H161" t="s">
        <v>45</v>
      </c>
      <c r="I161">
        <v>28</v>
      </c>
      <c r="J161" t="s">
        <v>57</v>
      </c>
      <c r="K161" t="s">
        <v>78</v>
      </c>
      <c r="L161">
        <v>3</v>
      </c>
      <c r="M161">
        <v>3</v>
      </c>
      <c r="N161">
        <v>20</v>
      </c>
      <c r="O161" t="s">
        <v>74</v>
      </c>
      <c r="P161">
        <v>12497.88961</v>
      </c>
      <c r="Q161" t="s">
        <v>49</v>
      </c>
      <c r="R161">
        <v>5000</v>
      </c>
      <c r="S161">
        <v>250</v>
      </c>
      <c r="T161">
        <v>1</v>
      </c>
      <c r="U161" t="s">
        <v>62</v>
      </c>
      <c r="V161">
        <v>0</v>
      </c>
      <c r="W161">
        <v>0</v>
      </c>
      <c r="X161">
        <v>0</v>
      </c>
      <c r="Y161" t="s">
        <v>63</v>
      </c>
      <c r="Z161" t="s">
        <v>60</v>
      </c>
      <c r="AA161">
        <v>4.3156596999999998E-2</v>
      </c>
      <c r="AB161">
        <v>0.79254007400000004</v>
      </c>
      <c r="AC161">
        <v>5.4254007E-2</v>
      </c>
      <c r="AD161">
        <v>0.115879364</v>
      </c>
      <c r="AE161">
        <v>159.5</v>
      </c>
      <c r="AF161">
        <v>0.48567722400000002</v>
      </c>
      <c r="AG161">
        <v>2.8517262639999998</v>
      </c>
      <c r="AH161">
        <v>0.43669962699999998</v>
      </c>
      <c r="AI161">
        <v>2.8205543999999999E-2</v>
      </c>
      <c r="AJ161">
        <v>10</v>
      </c>
      <c r="AK161">
        <v>280100</v>
      </c>
      <c r="AL161">
        <v>0</v>
      </c>
      <c r="AM161" t="s">
        <v>53</v>
      </c>
      <c r="AN161">
        <v>1012006</v>
      </c>
      <c r="AO161">
        <v>6122006</v>
      </c>
      <c r="AP161">
        <v>57.93</v>
      </c>
      <c r="AQ161">
        <v>1</v>
      </c>
      <c r="AR161">
        <v>1</v>
      </c>
      <c r="AS161">
        <v>57.93</v>
      </c>
      <c r="AT161">
        <v>104.53353881835901</v>
      </c>
      <c r="AU161">
        <v>1219.845622</v>
      </c>
      <c r="AV161">
        <v>93.48</v>
      </c>
      <c r="AW161">
        <v>46.603538818359006</v>
      </c>
      <c r="AX161">
        <v>1161.915622</v>
      </c>
      <c r="AY161">
        <v>35.550000000000004</v>
      </c>
      <c r="AZ161" s="1">
        <v>0.80448021436835848</v>
      </c>
      <c r="BA161" s="1">
        <v>20.05723497324357</v>
      </c>
      <c r="BB161" s="1">
        <v>0.61367167270844125</v>
      </c>
    </row>
    <row r="162" spans="1:54" x14ac:dyDescent="0.35">
      <c r="A162">
        <v>3807960</v>
      </c>
      <c r="B162">
        <v>2006</v>
      </c>
      <c r="C162">
        <v>27</v>
      </c>
      <c r="D162">
        <v>27</v>
      </c>
      <c r="E162">
        <v>42</v>
      </c>
      <c r="F162" t="s">
        <v>54</v>
      </c>
      <c r="G162" t="s">
        <v>54</v>
      </c>
      <c r="H162" t="s">
        <v>45</v>
      </c>
      <c r="I162">
        <v>7</v>
      </c>
      <c r="J162" t="s">
        <v>57</v>
      </c>
      <c r="K162" t="s">
        <v>58</v>
      </c>
      <c r="L162">
        <v>2</v>
      </c>
      <c r="M162">
        <v>2</v>
      </c>
      <c r="N162">
        <v>28</v>
      </c>
      <c r="O162" t="s">
        <v>90</v>
      </c>
      <c r="P162">
        <v>100</v>
      </c>
      <c r="Q162" t="s">
        <v>56</v>
      </c>
      <c r="R162">
        <v>4000</v>
      </c>
      <c r="S162">
        <v>50</v>
      </c>
      <c r="T162">
        <v>1</v>
      </c>
      <c r="U162" t="s">
        <v>62</v>
      </c>
      <c r="V162">
        <v>0</v>
      </c>
      <c r="W162">
        <v>0</v>
      </c>
      <c r="X162">
        <v>0</v>
      </c>
      <c r="Y162" t="s">
        <v>51</v>
      </c>
      <c r="Z162" t="s">
        <v>65</v>
      </c>
      <c r="AA162">
        <v>6.0362875000000003E-2</v>
      </c>
      <c r="AB162">
        <v>0.742498255</v>
      </c>
      <c r="AC162">
        <v>4.7452896000000001E-2</v>
      </c>
      <c r="AD162">
        <v>0.120674012</v>
      </c>
      <c r="AE162">
        <v>154.30000000000001</v>
      </c>
      <c r="AF162">
        <v>0.48788075199999997</v>
      </c>
      <c r="AG162">
        <v>2.691905094</v>
      </c>
      <c r="AH162">
        <v>0.38796486600000002</v>
      </c>
      <c r="AI162">
        <v>2.3360120000000002E-2</v>
      </c>
      <c r="AJ162">
        <v>6</v>
      </c>
      <c r="AK162">
        <v>280103</v>
      </c>
      <c r="AL162">
        <v>0</v>
      </c>
      <c r="AM162" t="s">
        <v>53</v>
      </c>
      <c r="AN162">
        <v>1012006</v>
      </c>
      <c r="AO162">
        <v>26012006</v>
      </c>
      <c r="AP162">
        <v>1193.1099999999999</v>
      </c>
      <c r="AQ162">
        <v>1</v>
      </c>
      <c r="AR162">
        <v>1</v>
      </c>
      <c r="AS162">
        <v>1193.1099999999999</v>
      </c>
      <c r="AT162">
        <v>714.3056640625</v>
      </c>
      <c r="AU162">
        <v>1183.2981480000001</v>
      </c>
      <c r="AV162">
        <v>565.30999999999904</v>
      </c>
      <c r="AW162">
        <v>478.8043359374999</v>
      </c>
      <c r="AX162">
        <v>9.8118519999998171</v>
      </c>
      <c r="AY162">
        <v>627.80000000000086</v>
      </c>
      <c r="AZ162" s="1">
        <v>-0.40130778883548035</v>
      </c>
      <c r="BA162" s="1">
        <v>-8.2237614302116402E-3</v>
      </c>
      <c r="BB162" s="1">
        <v>-0.52618786197416911</v>
      </c>
    </row>
    <row r="163" spans="1:54" x14ac:dyDescent="0.35">
      <c r="A163">
        <v>4946830</v>
      </c>
      <c r="B163">
        <v>2008</v>
      </c>
      <c r="C163">
        <v>51</v>
      </c>
      <c r="D163">
        <v>51</v>
      </c>
      <c r="E163">
        <v>56</v>
      </c>
      <c r="F163" t="s">
        <v>54</v>
      </c>
      <c r="G163" t="s">
        <v>54</v>
      </c>
      <c r="H163" t="s">
        <v>45</v>
      </c>
      <c r="I163">
        <v>28</v>
      </c>
      <c r="J163" t="s">
        <v>46</v>
      </c>
      <c r="K163" t="s">
        <v>47</v>
      </c>
      <c r="L163">
        <v>1</v>
      </c>
      <c r="M163">
        <v>9</v>
      </c>
      <c r="N163">
        <v>31</v>
      </c>
      <c r="O163" t="s">
        <v>75</v>
      </c>
      <c r="P163">
        <v>11639.428970000001</v>
      </c>
      <c r="Q163" t="s">
        <v>49</v>
      </c>
      <c r="R163">
        <v>4000</v>
      </c>
      <c r="S163">
        <v>50</v>
      </c>
      <c r="T163">
        <v>5</v>
      </c>
      <c r="U163" t="s">
        <v>50</v>
      </c>
      <c r="V163">
        <v>0</v>
      </c>
      <c r="W163">
        <v>0</v>
      </c>
      <c r="X163">
        <v>3</v>
      </c>
      <c r="Y163" t="s">
        <v>63</v>
      </c>
      <c r="Z163" t="s">
        <v>60</v>
      </c>
      <c r="AA163">
        <v>4.3579993999999997E-2</v>
      </c>
      <c r="AB163">
        <v>0.73237788800000003</v>
      </c>
      <c r="AC163">
        <v>4.4457443999999999E-2</v>
      </c>
      <c r="AD163">
        <v>7.2181749000000003E-2</v>
      </c>
      <c r="AE163">
        <v>132.05063290000001</v>
      </c>
      <c r="AF163">
        <v>0.51984279099999997</v>
      </c>
      <c r="AG163">
        <v>3.051184557</v>
      </c>
      <c r="AH163">
        <v>0.40162381600000002</v>
      </c>
      <c r="AI163">
        <v>2.4221922E-2</v>
      </c>
      <c r="AJ163">
        <v>8</v>
      </c>
      <c r="AK163">
        <v>280105</v>
      </c>
      <c r="AL163">
        <v>0</v>
      </c>
      <c r="AM163" t="s">
        <v>53</v>
      </c>
      <c r="AN163">
        <v>2012008</v>
      </c>
      <c r="AO163">
        <v>31122008</v>
      </c>
      <c r="AP163">
        <v>465.5</v>
      </c>
      <c r="AQ163">
        <v>1</v>
      </c>
      <c r="AR163">
        <v>1</v>
      </c>
      <c r="AS163">
        <v>465.5</v>
      </c>
      <c r="AT163">
        <v>802.67175292968705</v>
      </c>
      <c r="AU163">
        <v>988.97413210000002</v>
      </c>
      <c r="AV163">
        <v>1503.42</v>
      </c>
      <c r="AW163">
        <v>337.17175292968705</v>
      </c>
      <c r="AX163">
        <v>523.47413210000002</v>
      </c>
      <c r="AY163">
        <v>1037.92</v>
      </c>
      <c r="AZ163" s="1">
        <v>0.72432170339352742</v>
      </c>
      <c r="BA163" s="1">
        <v>1.1245416371643393</v>
      </c>
      <c r="BB163" s="1">
        <v>2.22968850698174</v>
      </c>
    </row>
    <row r="164" spans="1:54" x14ac:dyDescent="0.35">
      <c r="A164">
        <v>7650941</v>
      </c>
      <c r="B164">
        <v>2008</v>
      </c>
      <c r="C164">
        <v>47</v>
      </c>
      <c r="D164">
        <v>37</v>
      </c>
      <c r="E164">
        <v>37</v>
      </c>
      <c r="F164" t="s">
        <v>45</v>
      </c>
      <c r="G164" t="s">
        <v>54</v>
      </c>
      <c r="H164" t="s">
        <v>54</v>
      </c>
      <c r="I164">
        <v>17</v>
      </c>
      <c r="J164" t="s">
        <v>57</v>
      </c>
      <c r="K164" t="s">
        <v>58</v>
      </c>
      <c r="L164">
        <v>2</v>
      </c>
      <c r="M164">
        <v>1</v>
      </c>
      <c r="N164">
        <v>14</v>
      </c>
      <c r="O164" t="s">
        <v>93</v>
      </c>
      <c r="P164">
        <v>5657.5564439999998</v>
      </c>
      <c r="Q164" t="s">
        <v>56</v>
      </c>
      <c r="R164">
        <v>9000</v>
      </c>
      <c r="S164">
        <v>100</v>
      </c>
      <c r="T164">
        <v>9</v>
      </c>
      <c r="U164" t="s">
        <v>62</v>
      </c>
      <c r="V164">
        <v>0</v>
      </c>
      <c r="W164">
        <v>0</v>
      </c>
      <c r="X164">
        <v>0</v>
      </c>
      <c r="Y164" t="s">
        <v>51</v>
      </c>
      <c r="Z164" t="s">
        <v>52</v>
      </c>
      <c r="AA164">
        <v>4.4290656999999997E-2</v>
      </c>
      <c r="AB164">
        <v>0.73044982700000005</v>
      </c>
      <c r="AC164">
        <v>4.9480969E-2</v>
      </c>
      <c r="AD164">
        <v>0.114701131</v>
      </c>
      <c r="AE164">
        <v>158.04255319999999</v>
      </c>
      <c r="AF164">
        <v>0.492326333</v>
      </c>
      <c r="AG164">
        <v>2.5702422149999999</v>
      </c>
      <c r="AH164">
        <v>0.36553238199999999</v>
      </c>
      <c r="AI164">
        <v>1.7929015999999999E-2</v>
      </c>
      <c r="AJ164">
        <v>7</v>
      </c>
      <c r="AK164">
        <v>280206</v>
      </c>
      <c r="AL164">
        <v>0</v>
      </c>
      <c r="AM164" t="s">
        <v>53</v>
      </c>
      <c r="AN164">
        <v>9052008</v>
      </c>
      <c r="AO164">
        <v>31122008</v>
      </c>
      <c r="AP164">
        <v>1221.1099999999999</v>
      </c>
      <c r="AQ164">
        <v>1</v>
      </c>
      <c r="AR164">
        <v>1</v>
      </c>
      <c r="AS164">
        <v>1221.1099999999999</v>
      </c>
      <c r="AT164">
        <v>617.32696533203102</v>
      </c>
      <c r="AU164">
        <v>968.41407130000005</v>
      </c>
      <c r="AV164">
        <v>691.44</v>
      </c>
      <c r="AW164">
        <v>603.78303466796888</v>
      </c>
      <c r="AX164">
        <v>252.69592869999985</v>
      </c>
      <c r="AY164">
        <v>529.66999999999985</v>
      </c>
      <c r="AZ164" s="1">
        <v>-0.49445425446353641</v>
      </c>
      <c r="BA164" s="1">
        <v>-0.20693952936262894</v>
      </c>
      <c r="BB164" s="1">
        <v>-0.43376108622482812</v>
      </c>
    </row>
    <row r="165" spans="1:54" x14ac:dyDescent="0.35">
      <c r="A165">
        <v>3250988</v>
      </c>
      <c r="B165">
        <v>2005</v>
      </c>
      <c r="C165">
        <v>60</v>
      </c>
      <c r="D165">
        <v>39</v>
      </c>
      <c r="E165">
        <v>39</v>
      </c>
      <c r="F165" t="s">
        <v>54</v>
      </c>
      <c r="G165" t="s">
        <v>45</v>
      </c>
      <c r="H165" t="s">
        <v>45</v>
      </c>
      <c r="I165">
        <v>18</v>
      </c>
      <c r="J165" t="s">
        <v>57</v>
      </c>
      <c r="K165" t="s">
        <v>58</v>
      </c>
      <c r="L165">
        <v>2</v>
      </c>
      <c r="M165">
        <v>6</v>
      </c>
      <c r="N165">
        <v>18</v>
      </c>
      <c r="O165" t="s">
        <v>79</v>
      </c>
      <c r="P165">
        <v>100</v>
      </c>
      <c r="Q165" t="s">
        <v>56</v>
      </c>
      <c r="R165">
        <v>5000</v>
      </c>
      <c r="S165">
        <v>100</v>
      </c>
      <c r="T165">
        <v>19</v>
      </c>
      <c r="U165" t="s">
        <v>50</v>
      </c>
      <c r="V165">
        <v>0</v>
      </c>
      <c r="W165">
        <v>0</v>
      </c>
      <c r="X165">
        <v>0</v>
      </c>
      <c r="Y165" t="s">
        <v>51</v>
      </c>
      <c r="Z165" t="s">
        <v>60</v>
      </c>
      <c r="AA165">
        <v>9.6980009000000006E-2</v>
      </c>
      <c r="AB165">
        <v>0.764355593</v>
      </c>
      <c r="AC165">
        <v>5.1042110000000002E-2</v>
      </c>
      <c r="AD165">
        <v>0.101904762</v>
      </c>
      <c r="AE165">
        <v>97.222222220000006</v>
      </c>
      <c r="AF165">
        <v>0.47104761899999997</v>
      </c>
      <c r="AG165">
        <v>2.2330923010000001</v>
      </c>
      <c r="AH165">
        <v>0.342309684</v>
      </c>
      <c r="AI165">
        <v>2.1491455E-2</v>
      </c>
      <c r="AJ165">
        <v>5</v>
      </c>
      <c r="AK165">
        <v>280208</v>
      </c>
      <c r="AL165">
        <v>0</v>
      </c>
      <c r="AM165" t="s">
        <v>53</v>
      </c>
      <c r="AN165">
        <v>1012005</v>
      </c>
      <c r="AO165">
        <v>15122005</v>
      </c>
      <c r="AP165">
        <v>832.57</v>
      </c>
      <c r="AQ165">
        <v>1</v>
      </c>
      <c r="AR165">
        <v>1</v>
      </c>
      <c r="AS165">
        <v>832.57</v>
      </c>
      <c r="AT165">
        <v>628.01135253906205</v>
      </c>
      <c r="AU165">
        <v>641.63225209999996</v>
      </c>
      <c r="AV165">
        <v>570.64999999999895</v>
      </c>
      <c r="AW165">
        <v>204.558647460938</v>
      </c>
      <c r="AX165">
        <v>190.93774790000009</v>
      </c>
      <c r="AY165">
        <v>261.9200000000011</v>
      </c>
      <c r="AZ165" s="1">
        <v>-0.24569543397064275</v>
      </c>
      <c r="BA165" s="1">
        <v>-0.22933536867770887</v>
      </c>
      <c r="BB165" s="1">
        <v>-0.3145921664244461</v>
      </c>
    </row>
    <row r="166" spans="1:54" x14ac:dyDescent="0.35">
      <c r="A166">
        <v>5243478</v>
      </c>
      <c r="B166">
        <v>2007</v>
      </c>
      <c r="C166">
        <v>69</v>
      </c>
      <c r="D166">
        <v>69</v>
      </c>
      <c r="E166">
        <v>56</v>
      </c>
      <c r="F166" t="s">
        <v>45</v>
      </c>
      <c r="G166" t="s">
        <v>45</v>
      </c>
      <c r="H166" t="s">
        <v>45</v>
      </c>
      <c r="I166">
        <v>49</v>
      </c>
      <c r="J166" t="s">
        <v>46</v>
      </c>
      <c r="K166" t="s">
        <v>47</v>
      </c>
      <c r="L166">
        <v>1</v>
      </c>
      <c r="M166">
        <v>2</v>
      </c>
      <c r="N166">
        <v>10</v>
      </c>
      <c r="O166" t="s">
        <v>61</v>
      </c>
      <c r="P166">
        <v>9491.3478739999991</v>
      </c>
      <c r="Q166" t="s">
        <v>56</v>
      </c>
      <c r="R166">
        <v>6000</v>
      </c>
      <c r="S166">
        <v>0</v>
      </c>
      <c r="T166">
        <v>2</v>
      </c>
      <c r="U166" t="s">
        <v>62</v>
      </c>
      <c r="V166">
        <v>0</v>
      </c>
      <c r="W166">
        <v>0</v>
      </c>
      <c r="X166">
        <v>0</v>
      </c>
      <c r="Y166" t="s">
        <v>51</v>
      </c>
      <c r="Z166" t="s">
        <v>52</v>
      </c>
      <c r="AA166">
        <v>4.3821392000000001E-2</v>
      </c>
      <c r="AB166">
        <v>0.75908618900000002</v>
      </c>
      <c r="AC166">
        <v>6.0851506E-2</v>
      </c>
      <c r="AD166">
        <v>9.3258241000000006E-2</v>
      </c>
      <c r="AE166">
        <v>98.967213119999997</v>
      </c>
      <c r="AF166">
        <v>0.49122080499999998</v>
      </c>
      <c r="AG166">
        <v>2.5075804779999999</v>
      </c>
      <c r="AH166">
        <v>0.36919566500000001</v>
      </c>
      <c r="AI166">
        <v>2.6354820000000001E-2</v>
      </c>
      <c r="AJ166">
        <v>8</v>
      </c>
      <c r="AK166">
        <v>280304</v>
      </c>
      <c r="AL166">
        <v>0</v>
      </c>
      <c r="AM166" t="s">
        <v>53</v>
      </c>
      <c r="AN166">
        <v>1012007</v>
      </c>
      <c r="AO166">
        <v>13072007</v>
      </c>
      <c r="AP166">
        <v>415.42</v>
      </c>
      <c r="AQ166">
        <v>1</v>
      </c>
      <c r="AR166">
        <v>1</v>
      </c>
      <c r="AS166">
        <v>415.42</v>
      </c>
      <c r="AT166">
        <v>642.474609375</v>
      </c>
      <c r="AU166">
        <v>875.14370940000003</v>
      </c>
      <c r="AV166">
        <v>894.37</v>
      </c>
      <c r="AW166">
        <v>227.05460937499998</v>
      </c>
      <c r="AX166">
        <v>459.72370940000002</v>
      </c>
      <c r="AY166">
        <v>478.95</v>
      </c>
      <c r="AZ166" s="1">
        <v>0.54656638913629574</v>
      </c>
      <c r="BA166" s="1">
        <v>1.1066479933561215</v>
      </c>
      <c r="BB166" s="1">
        <v>1.1529295652592557</v>
      </c>
    </row>
    <row r="167" spans="1:54" x14ac:dyDescent="0.35">
      <c r="A167">
        <v>6056935</v>
      </c>
      <c r="B167">
        <v>2007</v>
      </c>
      <c r="C167">
        <v>35</v>
      </c>
      <c r="D167">
        <v>35</v>
      </c>
      <c r="E167">
        <v>59</v>
      </c>
      <c r="F167" t="s">
        <v>54</v>
      </c>
      <c r="G167" t="s">
        <v>54</v>
      </c>
      <c r="H167" t="s">
        <v>45</v>
      </c>
      <c r="I167">
        <v>11</v>
      </c>
      <c r="J167" t="s">
        <v>57</v>
      </c>
      <c r="K167" t="s">
        <v>58</v>
      </c>
      <c r="L167">
        <v>2</v>
      </c>
      <c r="M167">
        <v>7</v>
      </c>
      <c r="N167">
        <v>32</v>
      </c>
      <c r="O167" t="s">
        <v>77</v>
      </c>
      <c r="P167">
        <v>3528.0161069999999</v>
      </c>
      <c r="Q167" t="s">
        <v>56</v>
      </c>
      <c r="R167">
        <v>10000</v>
      </c>
      <c r="S167">
        <v>100</v>
      </c>
      <c r="T167">
        <v>9</v>
      </c>
      <c r="U167" t="s">
        <v>62</v>
      </c>
      <c r="V167">
        <v>0</v>
      </c>
      <c r="W167">
        <v>0</v>
      </c>
      <c r="X167">
        <v>1</v>
      </c>
      <c r="Y167" t="s">
        <v>51</v>
      </c>
      <c r="Z167" t="s">
        <v>52</v>
      </c>
      <c r="AA167">
        <v>4.3821392000000001E-2</v>
      </c>
      <c r="AB167">
        <v>0.75908618900000002</v>
      </c>
      <c r="AC167">
        <v>6.0851506E-2</v>
      </c>
      <c r="AD167">
        <v>9.3258241000000006E-2</v>
      </c>
      <c r="AE167">
        <v>98.967213119999997</v>
      </c>
      <c r="AF167">
        <v>0.49122080499999998</v>
      </c>
      <c r="AG167">
        <v>2.5075804779999999</v>
      </c>
      <c r="AH167">
        <v>0.36919566500000001</v>
      </c>
      <c r="AI167">
        <v>2.6354820000000001E-2</v>
      </c>
      <c r="AJ167">
        <v>8</v>
      </c>
      <c r="AK167">
        <v>280304</v>
      </c>
      <c r="AL167">
        <v>0</v>
      </c>
      <c r="AM167" t="s">
        <v>53</v>
      </c>
      <c r="AN167">
        <v>9102007</v>
      </c>
      <c r="AO167">
        <v>31122007</v>
      </c>
      <c r="AP167">
        <v>1118.6099999999999</v>
      </c>
      <c r="AQ167">
        <v>1</v>
      </c>
      <c r="AR167">
        <v>1</v>
      </c>
      <c r="AS167">
        <v>1118.6099999999999</v>
      </c>
      <c r="AT167">
        <v>926.892578125</v>
      </c>
      <c r="AU167">
        <v>694.94883730000004</v>
      </c>
      <c r="AV167">
        <v>556.70000000000005</v>
      </c>
      <c r="AW167">
        <v>191.7174218749999</v>
      </c>
      <c r="AX167">
        <v>423.66116269999986</v>
      </c>
      <c r="AY167">
        <v>561.90999999999985</v>
      </c>
      <c r="AZ167" s="1">
        <v>-0.17138897549190502</v>
      </c>
      <c r="BA167" s="1">
        <v>-0.37873893734187958</v>
      </c>
      <c r="BB167" s="1">
        <v>-0.50232878304324102</v>
      </c>
    </row>
    <row r="168" spans="1:54" x14ac:dyDescent="0.35">
      <c r="A168">
        <v>6382801</v>
      </c>
      <c r="B168">
        <v>2007</v>
      </c>
      <c r="C168">
        <v>40</v>
      </c>
      <c r="D168">
        <v>40</v>
      </c>
      <c r="E168">
        <v>56</v>
      </c>
      <c r="F168" t="s">
        <v>54</v>
      </c>
      <c r="G168" t="s">
        <v>54</v>
      </c>
      <c r="H168" t="s">
        <v>45</v>
      </c>
      <c r="I168">
        <v>19</v>
      </c>
      <c r="J168" t="s">
        <v>46</v>
      </c>
      <c r="K168" t="s">
        <v>47</v>
      </c>
      <c r="L168">
        <v>1</v>
      </c>
      <c r="M168">
        <v>4</v>
      </c>
      <c r="N168">
        <v>14</v>
      </c>
      <c r="O168" t="s">
        <v>97</v>
      </c>
      <c r="P168">
        <v>100</v>
      </c>
      <c r="Q168" t="s">
        <v>56</v>
      </c>
      <c r="R168">
        <v>7000</v>
      </c>
      <c r="S168">
        <v>50</v>
      </c>
      <c r="T168">
        <v>17</v>
      </c>
      <c r="U168" t="s">
        <v>50</v>
      </c>
      <c r="V168">
        <v>0</v>
      </c>
      <c r="W168">
        <v>0</v>
      </c>
      <c r="X168">
        <v>0</v>
      </c>
      <c r="Y168" t="s">
        <v>51</v>
      </c>
      <c r="Z168" t="s">
        <v>60</v>
      </c>
      <c r="AA168">
        <v>7.0900392000000007E-2</v>
      </c>
      <c r="AB168">
        <v>0.234014789</v>
      </c>
      <c r="AC168">
        <v>0.33188342799999998</v>
      </c>
      <c r="AD168">
        <v>0.20886836</v>
      </c>
      <c r="AE168">
        <v>11.07983623</v>
      </c>
      <c r="AF168">
        <v>0.48702078500000001</v>
      </c>
      <c r="AG168">
        <v>2.3542844719999998</v>
      </c>
      <c r="AH168">
        <v>0.30292111700000002</v>
      </c>
      <c r="AI168">
        <v>7.9783809999999997E-3</v>
      </c>
      <c r="AJ168">
        <v>4</v>
      </c>
      <c r="AK168">
        <v>280407</v>
      </c>
      <c r="AL168">
        <v>0</v>
      </c>
      <c r="AM168" t="s">
        <v>53</v>
      </c>
      <c r="AN168">
        <v>1012007</v>
      </c>
      <c r="AO168">
        <v>31122007</v>
      </c>
      <c r="AP168">
        <v>1485.84</v>
      </c>
      <c r="AQ168">
        <v>1</v>
      </c>
      <c r="AR168">
        <v>1</v>
      </c>
      <c r="AS168">
        <v>1485.84</v>
      </c>
      <c r="AT168">
        <v>778.55615234375</v>
      </c>
      <c r="AU168">
        <v>921.41278009999996</v>
      </c>
      <c r="AV168">
        <v>619.38999999999896</v>
      </c>
      <c r="AW168">
        <v>707.28384765624992</v>
      </c>
      <c r="AX168">
        <v>564.42721989999995</v>
      </c>
      <c r="AY168">
        <v>866.45000000000095</v>
      </c>
      <c r="AZ168" s="1">
        <v>-0.47601615763221472</v>
      </c>
      <c r="BA168" s="1">
        <v>-0.3798707935578528</v>
      </c>
      <c r="BB168" s="1">
        <v>-0.58313815754051646</v>
      </c>
    </row>
    <row r="169" spans="1:54" x14ac:dyDescent="0.35">
      <c r="A169">
        <v>1618326</v>
      </c>
      <c r="B169">
        <v>2006</v>
      </c>
      <c r="C169">
        <v>34</v>
      </c>
      <c r="D169">
        <v>34</v>
      </c>
      <c r="E169">
        <v>51</v>
      </c>
      <c r="F169" t="s">
        <v>54</v>
      </c>
      <c r="G169" t="s">
        <v>54</v>
      </c>
      <c r="H169" t="s">
        <v>45</v>
      </c>
      <c r="I169">
        <v>13</v>
      </c>
      <c r="J169" t="s">
        <v>57</v>
      </c>
      <c r="K169" t="s">
        <v>64</v>
      </c>
      <c r="L169">
        <v>2</v>
      </c>
      <c r="M169">
        <v>9</v>
      </c>
      <c r="N169">
        <v>27</v>
      </c>
      <c r="O169" t="s">
        <v>61</v>
      </c>
      <c r="P169">
        <v>7083.1910310000003</v>
      </c>
      <c r="Q169" t="s">
        <v>49</v>
      </c>
      <c r="R169">
        <v>6000</v>
      </c>
      <c r="S169">
        <v>100</v>
      </c>
      <c r="T169">
        <v>2</v>
      </c>
      <c r="U169" t="s">
        <v>62</v>
      </c>
      <c r="V169">
        <v>0</v>
      </c>
      <c r="W169">
        <v>0</v>
      </c>
      <c r="X169">
        <v>3</v>
      </c>
      <c r="Y169" t="s">
        <v>51</v>
      </c>
      <c r="Z169" t="s">
        <v>52</v>
      </c>
      <c r="AA169">
        <v>7.7490774999999998E-2</v>
      </c>
      <c r="AB169">
        <v>0.245788545</v>
      </c>
      <c r="AC169">
        <v>0.28108454999999999</v>
      </c>
      <c r="AD169">
        <v>0.13787781399999999</v>
      </c>
      <c r="AE169">
        <v>57.380073799999998</v>
      </c>
      <c r="AF169">
        <v>0.486623794</v>
      </c>
      <c r="AG169">
        <v>2.4947858169999999</v>
      </c>
      <c r="AH169">
        <v>0.28121891700000001</v>
      </c>
      <c r="AI169">
        <v>1.0760466999999999E-2</v>
      </c>
      <c r="AJ169">
        <v>8</v>
      </c>
      <c r="AK169">
        <v>280409</v>
      </c>
      <c r="AL169">
        <v>0</v>
      </c>
      <c r="AM169" t="s">
        <v>53</v>
      </c>
      <c r="AN169">
        <v>1012006</v>
      </c>
      <c r="AO169">
        <v>18072006</v>
      </c>
      <c r="AP169">
        <v>641.98</v>
      </c>
      <c r="AQ169">
        <v>1</v>
      </c>
      <c r="AR169">
        <v>1</v>
      </c>
      <c r="AS169">
        <v>641.98</v>
      </c>
      <c r="AT169">
        <v>1063.44836425781</v>
      </c>
      <c r="AU169">
        <v>856.74054000000001</v>
      </c>
      <c r="AV169">
        <v>818.04999999999905</v>
      </c>
      <c r="AW169">
        <v>421.46836425780998</v>
      </c>
      <c r="AX169">
        <v>214.76053999999999</v>
      </c>
      <c r="AY169">
        <v>176.06999999999903</v>
      </c>
      <c r="AZ169" s="1">
        <v>0.65651323134335948</v>
      </c>
      <c r="BA169" s="1">
        <v>0.33452839652325617</v>
      </c>
      <c r="BB169" s="1">
        <v>0.27426088040125718</v>
      </c>
    </row>
    <row r="170" spans="1:54" x14ac:dyDescent="0.35">
      <c r="A170">
        <v>3077813</v>
      </c>
      <c r="B170">
        <v>2008</v>
      </c>
      <c r="C170">
        <v>56</v>
      </c>
      <c r="D170">
        <v>44</v>
      </c>
      <c r="E170">
        <v>44</v>
      </c>
      <c r="F170" t="s">
        <v>54</v>
      </c>
      <c r="G170" t="s">
        <v>45</v>
      </c>
      <c r="H170" t="s">
        <v>45</v>
      </c>
      <c r="I170">
        <v>16</v>
      </c>
      <c r="J170" t="s">
        <v>46</v>
      </c>
      <c r="K170" t="s">
        <v>71</v>
      </c>
      <c r="L170">
        <v>2</v>
      </c>
      <c r="M170">
        <v>6</v>
      </c>
      <c r="N170">
        <v>38</v>
      </c>
      <c r="O170" t="s">
        <v>72</v>
      </c>
      <c r="P170">
        <v>10412.12628</v>
      </c>
      <c r="Q170" t="s">
        <v>56</v>
      </c>
      <c r="R170">
        <v>17000</v>
      </c>
      <c r="S170">
        <v>0</v>
      </c>
      <c r="T170">
        <v>7</v>
      </c>
      <c r="U170" t="s">
        <v>62</v>
      </c>
      <c r="V170">
        <v>2</v>
      </c>
      <c r="W170">
        <v>0</v>
      </c>
      <c r="X170">
        <v>4</v>
      </c>
      <c r="Y170" t="s">
        <v>51</v>
      </c>
      <c r="Z170" t="s">
        <v>89</v>
      </c>
      <c r="AA170">
        <v>7.7490774999999998E-2</v>
      </c>
      <c r="AB170">
        <v>0.245788545</v>
      </c>
      <c r="AC170">
        <v>0.28108454999999999</v>
      </c>
      <c r="AD170">
        <v>0.13787781399999999</v>
      </c>
      <c r="AE170">
        <v>57.380073799999998</v>
      </c>
      <c r="AF170">
        <v>0.486623794</v>
      </c>
      <c r="AG170">
        <v>2.4947858169999999</v>
      </c>
      <c r="AH170">
        <v>0.28121891700000001</v>
      </c>
      <c r="AI170">
        <v>1.0760466999999999E-2</v>
      </c>
      <c r="AJ170">
        <v>8</v>
      </c>
      <c r="AK170">
        <v>280409</v>
      </c>
      <c r="AL170">
        <v>0</v>
      </c>
      <c r="AM170" t="s">
        <v>53</v>
      </c>
      <c r="AN170">
        <v>11052008</v>
      </c>
      <c r="AO170">
        <v>31122008</v>
      </c>
      <c r="AP170">
        <v>207.91</v>
      </c>
      <c r="AQ170">
        <v>1</v>
      </c>
      <c r="AR170">
        <v>1</v>
      </c>
      <c r="AS170">
        <v>207.91</v>
      </c>
      <c r="AT170">
        <v>464.69985961914</v>
      </c>
      <c r="AU170">
        <v>799.98778630000004</v>
      </c>
      <c r="AV170">
        <v>1268.74</v>
      </c>
      <c r="AW170">
        <v>256.78985961913997</v>
      </c>
      <c r="AX170">
        <v>592.07778630000007</v>
      </c>
      <c r="AY170">
        <v>1060.83</v>
      </c>
      <c r="AZ170" s="1">
        <v>1.2351010515085372</v>
      </c>
      <c r="BA170" s="1">
        <v>2.8477600226059354</v>
      </c>
      <c r="BB170" s="1">
        <v>5.1023519792217789</v>
      </c>
    </row>
    <row r="171" spans="1:54" x14ac:dyDescent="0.35">
      <c r="A171">
        <v>3833919</v>
      </c>
      <c r="B171">
        <v>2008</v>
      </c>
      <c r="C171">
        <v>55</v>
      </c>
      <c r="D171">
        <v>44</v>
      </c>
      <c r="E171">
        <v>44</v>
      </c>
      <c r="F171" t="s">
        <v>54</v>
      </c>
      <c r="G171" t="s">
        <v>45</v>
      </c>
      <c r="H171" t="s">
        <v>45</v>
      </c>
      <c r="I171">
        <v>22</v>
      </c>
      <c r="J171" t="s">
        <v>57</v>
      </c>
      <c r="K171" t="s">
        <v>58</v>
      </c>
      <c r="L171">
        <v>2</v>
      </c>
      <c r="M171">
        <v>5</v>
      </c>
      <c r="N171">
        <v>33</v>
      </c>
      <c r="O171" t="s">
        <v>86</v>
      </c>
      <c r="P171">
        <v>15392.40688</v>
      </c>
      <c r="Q171" t="s">
        <v>49</v>
      </c>
      <c r="R171">
        <v>5000</v>
      </c>
      <c r="S171">
        <v>100</v>
      </c>
      <c r="T171">
        <v>26</v>
      </c>
      <c r="U171" t="s">
        <v>50</v>
      </c>
      <c r="V171">
        <v>0</v>
      </c>
      <c r="W171">
        <v>0</v>
      </c>
      <c r="X171">
        <v>2</v>
      </c>
      <c r="Y171" t="s">
        <v>51</v>
      </c>
      <c r="Z171" t="s">
        <v>65</v>
      </c>
      <c r="AA171">
        <v>7.7316760999999998E-2</v>
      </c>
      <c r="AB171">
        <v>0.73094498299999999</v>
      </c>
      <c r="AC171">
        <v>6.0135259000000003E-2</v>
      </c>
      <c r="AD171">
        <v>8.9326150000000007E-2</v>
      </c>
      <c r="AE171">
        <v>114.3482143</v>
      </c>
      <c r="AF171">
        <v>0.47661435200000002</v>
      </c>
      <c r="AG171">
        <v>2.3408883199999999</v>
      </c>
      <c r="AH171">
        <v>0.30553481900000001</v>
      </c>
      <c r="AI171">
        <v>2.7194198999999999E-2</v>
      </c>
      <c r="AJ171">
        <v>2</v>
      </c>
      <c r="AK171">
        <v>280508</v>
      </c>
      <c r="AL171">
        <v>0</v>
      </c>
      <c r="AM171" t="s">
        <v>53</v>
      </c>
      <c r="AN171">
        <v>1012008</v>
      </c>
      <c r="AO171">
        <v>12062008</v>
      </c>
      <c r="AP171">
        <v>1502.77</v>
      </c>
      <c r="AQ171">
        <v>1</v>
      </c>
      <c r="AR171">
        <v>1</v>
      </c>
      <c r="AS171">
        <v>1502.77</v>
      </c>
      <c r="AT171">
        <v>1297.70751953125</v>
      </c>
      <c r="AU171">
        <v>946.25886579999997</v>
      </c>
      <c r="AV171">
        <v>1600.99</v>
      </c>
      <c r="AW171">
        <v>205.06248046874998</v>
      </c>
      <c r="AX171">
        <v>556.51113420000001</v>
      </c>
      <c r="AY171">
        <v>98.220000000000027</v>
      </c>
      <c r="AZ171" s="1">
        <v>-0.13645633095467036</v>
      </c>
      <c r="BA171" s="1">
        <v>-0.37032355862839961</v>
      </c>
      <c r="BB171" s="1">
        <v>6.5359303153509796E-2</v>
      </c>
    </row>
    <row r="172" spans="1:54" x14ac:dyDescent="0.35">
      <c r="A172">
        <v>1356686</v>
      </c>
      <c r="B172">
        <v>2007</v>
      </c>
      <c r="C172">
        <v>31</v>
      </c>
      <c r="D172">
        <v>31</v>
      </c>
      <c r="E172">
        <v>56</v>
      </c>
      <c r="F172" t="s">
        <v>54</v>
      </c>
      <c r="G172" t="s">
        <v>54</v>
      </c>
      <c r="H172" t="s">
        <v>45</v>
      </c>
      <c r="I172">
        <v>9</v>
      </c>
      <c r="J172" t="s">
        <v>46</v>
      </c>
      <c r="K172" t="s">
        <v>47</v>
      </c>
      <c r="L172">
        <v>1</v>
      </c>
      <c r="M172">
        <v>4</v>
      </c>
      <c r="N172">
        <v>47</v>
      </c>
      <c r="O172" t="s">
        <v>86</v>
      </c>
      <c r="P172">
        <v>13450.624030000001</v>
      </c>
      <c r="Q172" t="s">
        <v>49</v>
      </c>
      <c r="R172">
        <v>14000</v>
      </c>
      <c r="S172">
        <v>100</v>
      </c>
      <c r="T172">
        <v>0</v>
      </c>
      <c r="U172" t="s">
        <v>62</v>
      </c>
      <c r="V172">
        <v>2</v>
      </c>
      <c r="W172">
        <v>0</v>
      </c>
      <c r="X172">
        <v>9</v>
      </c>
      <c r="Y172" t="s">
        <v>51</v>
      </c>
      <c r="Z172" t="s">
        <v>65</v>
      </c>
      <c r="AA172">
        <v>7.0438283000000004E-2</v>
      </c>
      <c r="AB172">
        <v>0.68023255800000004</v>
      </c>
      <c r="AC172">
        <v>6.7531305999999999E-2</v>
      </c>
      <c r="AD172">
        <v>8.9549628000000006E-2</v>
      </c>
      <c r="AE172">
        <v>91.48</v>
      </c>
      <c r="AF172">
        <v>0.48176650599999998</v>
      </c>
      <c r="AG172">
        <v>2.5570214670000002</v>
      </c>
      <c r="AH172">
        <v>0.34326018800000002</v>
      </c>
      <c r="AI172">
        <v>2.9519330999999999E-2</v>
      </c>
      <c r="AJ172">
        <v>2</v>
      </c>
      <c r="AK172">
        <v>280509</v>
      </c>
      <c r="AL172">
        <v>1</v>
      </c>
      <c r="AM172" t="s">
        <v>53</v>
      </c>
      <c r="AN172">
        <v>12022007</v>
      </c>
      <c r="AO172">
        <v>31122007</v>
      </c>
      <c r="AP172">
        <v>50</v>
      </c>
      <c r="AQ172">
        <v>1</v>
      </c>
      <c r="AR172">
        <v>1</v>
      </c>
      <c r="AS172">
        <v>50</v>
      </c>
      <c r="AT172">
        <v>823.49993896484295</v>
      </c>
      <c r="AU172">
        <v>1298.9023560000001</v>
      </c>
      <c r="AV172">
        <v>3989.92</v>
      </c>
      <c r="AW172">
        <v>773.49993896484295</v>
      </c>
      <c r="AX172">
        <v>1248.9023560000001</v>
      </c>
      <c r="AY172">
        <v>3939.92</v>
      </c>
      <c r="AZ172" s="1">
        <v>15.469998779296859</v>
      </c>
      <c r="BA172" s="1">
        <v>24.978047119999999</v>
      </c>
      <c r="BB172" s="1">
        <v>78.798400000000001</v>
      </c>
    </row>
    <row r="173" spans="1:54" x14ac:dyDescent="0.35">
      <c r="A173">
        <v>3036915</v>
      </c>
      <c r="B173">
        <v>2007</v>
      </c>
      <c r="C173">
        <v>61</v>
      </c>
      <c r="D173">
        <v>61</v>
      </c>
      <c r="E173">
        <v>73</v>
      </c>
      <c r="F173" t="s">
        <v>45</v>
      </c>
      <c r="G173" t="s">
        <v>45</v>
      </c>
      <c r="H173" t="s">
        <v>54</v>
      </c>
      <c r="I173">
        <v>39</v>
      </c>
      <c r="J173" t="s">
        <v>57</v>
      </c>
      <c r="K173" t="s">
        <v>58</v>
      </c>
      <c r="L173">
        <v>2</v>
      </c>
      <c r="M173">
        <v>12</v>
      </c>
      <c r="N173">
        <v>32</v>
      </c>
      <c r="O173" t="s">
        <v>88</v>
      </c>
      <c r="P173">
        <v>8289.9152020000001</v>
      </c>
      <c r="Q173" t="s">
        <v>49</v>
      </c>
      <c r="R173">
        <v>17000</v>
      </c>
      <c r="S173">
        <v>50</v>
      </c>
      <c r="T173">
        <v>18</v>
      </c>
      <c r="U173" t="s">
        <v>62</v>
      </c>
      <c r="V173">
        <v>0</v>
      </c>
      <c r="W173">
        <v>0</v>
      </c>
      <c r="X173">
        <v>3</v>
      </c>
      <c r="Y173" t="s">
        <v>51</v>
      </c>
      <c r="Z173" t="s">
        <v>60</v>
      </c>
      <c r="AA173">
        <v>7.0438283000000004E-2</v>
      </c>
      <c r="AB173">
        <v>0.68023255800000004</v>
      </c>
      <c r="AC173">
        <v>6.7531305999999999E-2</v>
      </c>
      <c r="AD173">
        <v>8.9549628000000006E-2</v>
      </c>
      <c r="AE173">
        <v>91.48</v>
      </c>
      <c r="AF173">
        <v>0.48176650599999998</v>
      </c>
      <c r="AG173">
        <v>2.5570214670000002</v>
      </c>
      <c r="AH173">
        <v>0.34326018800000002</v>
      </c>
      <c r="AI173">
        <v>2.9519330999999999E-2</v>
      </c>
      <c r="AJ173">
        <v>10</v>
      </c>
      <c r="AK173">
        <v>280509</v>
      </c>
      <c r="AL173">
        <v>0</v>
      </c>
      <c r="AM173" t="s">
        <v>53</v>
      </c>
      <c r="AN173">
        <v>20082007</v>
      </c>
      <c r="AO173">
        <v>31122007</v>
      </c>
      <c r="AP173">
        <v>868.3</v>
      </c>
      <c r="AQ173">
        <v>1</v>
      </c>
      <c r="AR173">
        <v>1</v>
      </c>
      <c r="AS173">
        <v>868.3</v>
      </c>
      <c r="AT173">
        <v>1313.60498046875</v>
      </c>
      <c r="AU173">
        <v>1367.094032</v>
      </c>
      <c r="AV173">
        <v>669.25</v>
      </c>
      <c r="AW173">
        <v>445.30498046875005</v>
      </c>
      <c r="AX173">
        <v>498.79403200000002</v>
      </c>
      <c r="AY173">
        <v>199.04999999999995</v>
      </c>
      <c r="AZ173" s="1">
        <v>0.5128469198073824</v>
      </c>
      <c r="BA173" s="1">
        <v>0.57444896003685364</v>
      </c>
      <c r="BB173" s="1">
        <v>-0.22924104572152482</v>
      </c>
    </row>
    <row r="174" spans="1:54" x14ac:dyDescent="0.35">
      <c r="A174">
        <v>4172329</v>
      </c>
      <c r="B174">
        <v>2007</v>
      </c>
      <c r="C174">
        <v>47</v>
      </c>
      <c r="D174">
        <v>47</v>
      </c>
      <c r="E174">
        <v>53</v>
      </c>
      <c r="F174" t="s">
        <v>54</v>
      </c>
      <c r="G174" t="s">
        <v>54</v>
      </c>
      <c r="H174" t="s">
        <v>45</v>
      </c>
      <c r="I174">
        <v>17</v>
      </c>
      <c r="J174" t="s">
        <v>57</v>
      </c>
      <c r="K174" t="s">
        <v>58</v>
      </c>
      <c r="L174">
        <v>2</v>
      </c>
      <c r="M174">
        <v>6</v>
      </c>
      <c r="N174">
        <v>30</v>
      </c>
      <c r="O174" t="s">
        <v>61</v>
      </c>
      <c r="P174">
        <v>7522.5929749999996</v>
      </c>
      <c r="Q174" t="s">
        <v>56</v>
      </c>
      <c r="R174">
        <v>15000</v>
      </c>
      <c r="S174">
        <v>0</v>
      </c>
      <c r="T174">
        <v>23</v>
      </c>
      <c r="U174" t="s">
        <v>50</v>
      </c>
      <c r="V174">
        <v>0</v>
      </c>
      <c r="W174">
        <v>0</v>
      </c>
      <c r="X174">
        <v>1</v>
      </c>
      <c r="Y174" t="s">
        <v>51</v>
      </c>
      <c r="Z174" t="s">
        <v>60</v>
      </c>
      <c r="AA174">
        <v>7.0438283000000004E-2</v>
      </c>
      <c r="AB174">
        <v>0.68023255800000004</v>
      </c>
      <c r="AC174">
        <v>6.7531305999999999E-2</v>
      </c>
      <c r="AD174">
        <v>8.9549628000000006E-2</v>
      </c>
      <c r="AE174">
        <v>91.48</v>
      </c>
      <c r="AF174">
        <v>0.48176650599999998</v>
      </c>
      <c r="AG174">
        <v>2.5570214670000002</v>
      </c>
      <c r="AH174">
        <v>0.34326018800000002</v>
      </c>
      <c r="AI174">
        <v>2.9519330999999999E-2</v>
      </c>
      <c r="AJ174">
        <v>10</v>
      </c>
      <c r="AK174">
        <v>280509</v>
      </c>
      <c r="AL174">
        <v>0</v>
      </c>
      <c r="AM174" t="s">
        <v>53</v>
      </c>
      <c r="AN174">
        <v>1012007</v>
      </c>
      <c r="AO174">
        <v>13042007</v>
      </c>
      <c r="AP174">
        <v>1669.63</v>
      </c>
      <c r="AQ174">
        <v>1</v>
      </c>
      <c r="AR174">
        <v>1</v>
      </c>
      <c r="AS174">
        <v>1669.63</v>
      </c>
      <c r="AT174">
        <v>857.78503417968705</v>
      </c>
      <c r="AU174">
        <v>731.1632816</v>
      </c>
      <c r="AV174">
        <v>537.09</v>
      </c>
      <c r="AW174">
        <v>811.84496582031306</v>
      </c>
      <c r="AX174">
        <v>938.4667184000001</v>
      </c>
      <c r="AY174">
        <v>1132.54</v>
      </c>
      <c r="AZ174" s="1">
        <v>-0.48624244043309772</v>
      </c>
      <c r="BA174" s="1">
        <v>-0.56208065164138166</v>
      </c>
      <c r="BB174" s="1">
        <v>-0.67831795068368439</v>
      </c>
    </row>
    <row r="175" spans="1:54" x14ac:dyDescent="0.35">
      <c r="A175">
        <v>2414359</v>
      </c>
      <c r="B175">
        <v>2007</v>
      </c>
      <c r="C175">
        <v>65</v>
      </c>
      <c r="D175">
        <v>65</v>
      </c>
      <c r="E175">
        <v>56</v>
      </c>
      <c r="F175" t="s">
        <v>54</v>
      </c>
      <c r="G175" t="s">
        <v>54</v>
      </c>
      <c r="H175" t="s">
        <v>45</v>
      </c>
      <c r="I175">
        <v>44</v>
      </c>
      <c r="J175" t="s">
        <v>46</v>
      </c>
      <c r="K175" t="s">
        <v>47</v>
      </c>
      <c r="L175">
        <v>1</v>
      </c>
      <c r="M175">
        <v>5</v>
      </c>
      <c r="N175">
        <v>34</v>
      </c>
      <c r="O175" t="s">
        <v>75</v>
      </c>
      <c r="P175">
        <v>19986.13205</v>
      </c>
      <c r="Q175" t="s">
        <v>49</v>
      </c>
      <c r="R175">
        <v>6000</v>
      </c>
      <c r="S175">
        <v>50</v>
      </c>
      <c r="T175">
        <v>23</v>
      </c>
      <c r="U175" t="s">
        <v>62</v>
      </c>
      <c r="V175">
        <v>1</v>
      </c>
      <c r="W175">
        <v>0</v>
      </c>
      <c r="X175">
        <v>4</v>
      </c>
      <c r="Y175" t="s">
        <v>51</v>
      </c>
      <c r="Z175" t="s">
        <v>65</v>
      </c>
      <c r="AA175">
        <v>0.10357063699999999</v>
      </c>
      <c r="AB175">
        <v>0.58106010200000002</v>
      </c>
      <c r="AC175">
        <v>7.8509647000000002E-2</v>
      </c>
      <c r="AD175">
        <v>8.9114877999999995E-2</v>
      </c>
      <c r="AE175">
        <v>131.43564359999999</v>
      </c>
      <c r="AF175">
        <v>0.50493408699999998</v>
      </c>
      <c r="AG175">
        <v>2.9441117760000002</v>
      </c>
      <c r="AH175">
        <v>0.35489956700000003</v>
      </c>
      <c r="AI175">
        <v>1.9531684000000001E-2</v>
      </c>
      <c r="AJ175">
        <v>9</v>
      </c>
      <c r="AK175">
        <v>280601</v>
      </c>
      <c r="AL175">
        <v>0</v>
      </c>
      <c r="AM175" t="s">
        <v>53</v>
      </c>
      <c r="AN175">
        <v>1012007</v>
      </c>
      <c r="AO175">
        <v>7052007</v>
      </c>
      <c r="AP175">
        <v>468.34</v>
      </c>
      <c r="AQ175">
        <v>1</v>
      </c>
      <c r="AR175">
        <v>1</v>
      </c>
      <c r="AS175">
        <v>468.34</v>
      </c>
      <c r="AT175">
        <v>1267.68603515625</v>
      </c>
      <c r="AU175">
        <v>1399.31791</v>
      </c>
      <c r="AV175">
        <v>1175.1600000000001</v>
      </c>
      <c r="AW175">
        <v>799.34603515625008</v>
      </c>
      <c r="AX175">
        <v>930.97791000000007</v>
      </c>
      <c r="AY175">
        <v>706.82000000000016</v>
      </c>
      <c r="AZ175" s="1">
        <v>1.7067643915878423</v>
      </c>
      <c r="BA175" s="1">
        <v>1.9878248921723536</v>
      </c>
      <c r="BB175" s="1">
        <v>1.5092027159755736</v>
      </c>
    </row>
    <row r="176" spans="1:54" x14ac:dyDescent="0.35">
      <c r="A176">
        <v>2980248</v>
      </c>
      <c r="B176">
        <v>2006</v>
      </c>
      <c r="C176">
        <v>61</v>
      </c>
      <c r="D176">
        <v>61</v>
      </c>
      <c r="E176">
        <v>56</v>
      </c>
      <c r="F176" t="s">
        <v>45</v>
      </c>
      <c r="G176" t="s">
        <v>45</v>
      </c>
      <c r="H176" t="s">
        <v>45</v>
      </c>
      <c r="I176">
        <v>39</v>
      </c>
      <c r="J176" t="s">
        <v>57</v>
      </c>
      <c r="K176" t="s">
        <v>47</v>
      </c>
      <c r="L176">
        <v>1</v>
      </c>
      <c r="M176">
        <v>12</v>
      </c>
      <c r="N176">
        <v>8</v>
      </c>
      <c r="O176" t="s">
        <v>83</v>
      </c>
      <c r="P176">
        <v>6302.8640269999996</v>
      </c>
      <c r="Q176" t="s">
        <v>49</v>
      </c>
      <c r="R176">
        <v>12000</v>
      </c>
      <c r="S176">
        <v>0</v>
      </c>
      <c r="T176">
        <v>2</v>
      </c>
      <c r="U176" t="s">
        <v>62</v>
      </c>
      <c r="V176">
        <v>1</v>
      </c>
      <c r="W176">
        <v>0</v>
      </c>
      <c r="X176">
        <v>1</v>
      </c>
      <c r="Y176" t="s">
        <v>51</v>
      </c>
      <c r="Z176" t="s">
        <v>60</v>
      </c>
      <c r="AA176">
        <v>0.10357063699999999</v>
      </c>
      <c r="AB176">
        <v>0.58106010200000002</v>
      </c>
      <c r="AC176">
        <v>7.8509647000000002E-2</v>
      </c>
      <c r="AD176">
        <v>8.9114877999999995E-2</v>
      </c>
      <c r="AE176">
        <v>131.43564359999999</v>
      </c>
      <c r="AF176">
        <v>0.50493408699999998</v>
      </c>
      <c r="AG176">
        <v>2.9441117760000002</v>
      </c>
      <c r="AH176">
        <v>0.35489956700000003</v>
      </c>
      <c r="AI176">
        <v>1.9531684000000001E-2</v>
      </c>
      <c r="AJ176">
        <v>5</v>
      </c>
      <c r="AK176">
        <v>280601</v>
      </c>
      <c r="AL176">
        <v>0</v>
      </c>
      <c r="AM176" t="s">
        <v>53</v>
      </c>
      <c r="AN176">
        <v>1012006</v>
      </c>
      <c r="AO176">
        <v>14112006</v>
      </c>
      <c r="AP176">
        <v>451.16</v>
      </c>
      <c r="AQ176">
        <v>1</v>
      </c>
      <c r="AR176">
        <v>1</v>
      </c>
      <c r="AS176">
        <v>451.16</v>
      </c>
      <c r="AT176">
        <v>851.304931640625</v>
      </c>
      <c r="AU176">
        <v>667.68735349999997</v>
      </c>
      <c r="AV176">
        <v>1103.48</v>
      </c>
      <c r="AW176">
        <v>400.14493164062497</v>
      </c>
      <c r="AX176">
        <v>216.52735349999995</v>
      </c>
      <c r="AY176">
        <v>652.31999999999994</v>
      </c>
      <c r="AZ176" s="1">
        <v>0.88692466451065033</v>
      </c>
      <c r="BA176" s="1">
        <v>0.47993473158081379</v>
      </c>
      <c r="BB176" s="1">
        <v>1.4458728610692435</v>
      </c>
    </row>
    <row r="177" spans="1:54" x14ac:dyDescent="0.35">
      <c r="A177">
        <v>1520246</v>
      </c>
      <c r="B177">
        <v>2005</v>
      </c>
      <c r="C177">
        <v>55</v>
      </c>
      <c r="D177">
        <v>43</v>
      </c>
      <c r="E177">
        <v>43</v>
      </c>
      <c r="F177" t="s">
        <v>45</v>
      </c>
      <c r="G177" t="s">
        <v>54</v>
      </c>
      <c r="H177" t="s">
        <v>54</v>
      </c>
      <c r="I177">
        <v>19</v>
      </c>
      <c r="J177" t="s">
        <v>57</v>
      </c>
      <c r="K177" t="s">
        <v>58</v>
      </c>
      <c r="L177">
        <v>2</v>
      </c>
      <c r="M177">
        <v>2</v>
      </c>
      <c r="N177">
        <v>10</v>
      </c>
      <c r="O177" t="s">
        <v>61</v>
      </c>
      <c r="P177">
        <v>4933.9113909999996</v>
      </c>
      <c r="Q177" t="s">
        <v>49</v>
      </c>
      <c r="R177">
        <v>2000</v>
      </c>
      <c r="S177">
        <v>50</v>
      </c>
      <c r="T177">
        <v>6</v>
      </c>
      <c r="U177" t="s">
        <v>62</v>
      </c>
      <c r="V177">
        <v>0</v>
      </c>
      <c r="W177">
        <v>0</v>
      </c>
      <c r="X177">
        <v>2</v>
      </c>
      <c r="Y177" t="s">
        <v>63</v>
      </c>
      <c r="Z177" t="s">
        <v>60</v>
      </c>
      <c r="AA177">
        <v>7.6345128999999998E-2</v>
      </c>
      <c r="AB177">
        <v>0.56059137199999998</v>
      </c>
      <c r="AC177">
        <v>0.13111972899999999</v>
      </c>
      <c r="AD177">
        <v>6.5028469000000005E-2</v>
      </c>
      <c r="AE177">
        <v>52.413612569999998</v>
      </c>
      <c r="AF177">
        <v>0.48866247099999999</v>
      </c>
      <c r="AG177">
        <v>2.4263208920000001</v>
      </c>
      <c r="AH177">
        <v>0.28262100200000001</v>
      </c>
      <c r="AI177">
        <v>2.0662327000000001E-2</v>
      </c>
      <c r="AJ177">
        <v>3</v>
      </c>
      <c r="AK177">
        <v>280605</v>
      </c>
      <c r="AL177">
        <v>0</v>
      </c>
      <c r="AM177" t="s">
        <v>53</v>
      </c>
      <c r="AN177">
        <v>17022005</v>
      </c>
      <c r="AO177">
        <v>31122005</v>
      </c>
      <c r="AP177">
        <v>505.55</v>
      </c>
      <c r="AQ177">
        <v>1</v>
      </c>
      <c r="AR177">
        <v>1</v>
      </c>
      <c r="AS177">
        <v>505.55</v>
      </c>
      <c r="AT177">
        <v>817.43743896484295</v>
      </c>
      <c r="AU177">
        <v>873.42911609999999</v>
      </c>
      <c r="AV177">
        <v>1102.1099999999899</v>
      </c>
      <c r="AW177">
        <v>311.88743896484294</v>
      </c>
      <c r="AX177">
        <v>367.87911609999998</v>
      </c>
      <c r="AY177">
        <v>596.55999999998994</v>
      </c>
      <c r="AZ177" s="1">
        <v>0.61692698835890214</v>
      </c>
      <c r="BA177" s="1">
        <v>0.72768097339531201</v>
      </c>
      <c r="BB177" s="1">
        <v>1.1800217584808426</v>
      </c>
    </row>
    <row r="178" spans="1:54" x14ac:dyDescent="0.35">
      <c r="A178">
        <v>8332361</v>
      </c>
      <c r="B178">
        <v>2008</v>
      </c>
      <c r="C178">
        <v>33</v>
      </c>
      <c r="D178">
        <v>33</v>
      </c>
      <c r="E178">
        <v>64</v>
      </c>
      <c r="F178" t="s">
        <v>54</v>
      </c>
      <c r="G178" t="s">
        <v>54</v>
      </c>
      <c r="H178" t="s">
        <v>45</v>
      </c>
      <c r="I178">
        <v>9</v>
      </c>
      <c r="J178" t="s">
        <v>57</v>
      </c>
      <c r="K178" t="s">
        <v>58</v>
      </c>
      <c r="L178">
        <v>2</v>
      </c>
      <c r="M178">
        <v>8</v>
      </c>
      <c r="N178">
        <v>23</v>
      </c>
      <c r="O178" t="s">
        <v>55</v>
      </c>
      <c r="P178">
        <v>7858.7541469999996</v>
      </c>
      <c r="Q178" t="s">
        <v>56</v>
      </c>
      <c r="R178">
        <v>12000</v>
      </c>
      <c r="S178">
        <v>50</v>
      </c>
      <c r="T178">
        <v>5</v>
      </c>
      <c r="U178" t="s">
        <v>50</v>
      </c>
      <c r="V178">
        <v>0</v>
      </c>
      <c r="W178">
        <v>0</v>
      </c>
      <c r="X178">
        <v>0</v>
      </c>
      <c r="Y178" t="s">
        <v>51</v>
      </c>
      <c r="Z178" t="s">
        <v>65</v>
      </c>
      <c r="AA178">
        <v>0.102031394</v>
      </c>
      <c r="AB178">
        <v>0.47807017499999999</v>
      </c>
      <c r="AC178">
        <v>0.123268698</v>
      </c>
      <c r="AD178">
        <v>8.1811165000000005E-2</v>
      </c>
      <c r="AE178">
        <v>100.5258621</v>
      </c>
      <c r="AF178">
        <v>0.49566932499999999</v>
      </c>
      <c r="AG178">
        <v>2.6918282549999999</v>
      </c>
      <c r="AH178">
        <v>0.27697320800000003</v>
      </c>
      <c r="AI178">
        <v>1.7740768000000001E-2</v>
      </c>
      <c r="AJ178">
        <v>2</v>
      </c>
      <c r="AK178">
        <v>280700</v>
      </c>
      <c r="AL178">
        <v>0</v>
      </c>
      <c r="AM178" t="s">
        <v>53</v>
      </c>
      <c r="AN178">
        <v>4102008</v>
      </c>
      <c r="AO178">
        <v>31122008</v>
      </c>
      <c r="AP178">
        <v>784.67</v>
      </c>
      <c r="AQ178">
        <v>1</v>
      </c>
      <c r="AR178">
        <v>1</v>
      </c>
      <c r="AS178">
        <v>784.67</v>
      </c>
      <c r="AT178">
        <v>1534.86083984375</v>
      </c>
      <c r="AU178">
        <v>816.33913729999995</v>
      </c>
      <c r="AV178">
        <v>2254.53999999999</v>
      </c>
      <c r="AW178">
        <v>750.19083984375004</v>
      </c>
      <c r="AX178">
        <v>31.669137299999988</v>
      </c>
      <c r="AY178">
        <v>1469.8699999999899</v>
      </c>
      <c r="AZ178" s="1">
        <v>0.95605903098595602</v>
      </c>
      <c r="BA178" s="1">
        <v>4.0359816610804566E-2</v>
      </c>
      <c r="BB178" s="1">
        <v>1.8732333337581277</v>
      </c>
    </row>
    <row r="179" spans="1:54" x14ac:dyDescent="0.35">
      <c r="A179">
        <v>3270957</v>
      </c>
      <c r="B179">
        <v>2007</v>
      </c>
      <c r="C179">
        <v>34</v>
      </c>
      <c r="D179">
        <v>34</v>
      </c>
      <c r="E179">
        <v>66</v>
      </c>
      <c r="F179" t="s">
        <v>54</v>
      </c>
      <c r="G179" t="s">
        <v>54</v>
      </c>
      <c r="H179" t="s">
        <v>45</v>
      </c>
      <c r="I179">
        <v>12</v>
      </c>
      <c r="J179" t="s">
        <v>57</v>
      </c>
      <c r="K179" t="s">
        <v>58</v>
      </c>
      <c r="L179">
        <v>2</v>
      </c>
      <c r="M179">
        <v>6</v>
      </c>
      <c r="N179">
        <v>20</v>
      </c>
      <c r="O179" t="s">
        <v>79</v>
      </c>
      <c r="P179">
        <v>81</v>
      </c>
      <c r="Q179" t="s">
        <v>49</v>
      </c>
      <c r="R179">
        <v>12000</v>
      </c>
      <c r="S179">
        <v>50</v>
      </c>
      <c r="T179">
        <v>16</v>
      </c>
      <c r="U179" t="s">
        <v>50</v>
      </c>
      <c r="V179">
        <v>0</v>
      </c>
      <c r="W179">
        <v>0</v>
      </c>
      <c r="X179">
        <v>2</v>
      </c>
      <c r="Y179" t="s">
        <v>51</v>
      </c>
      <c r="Z179" t="s">
        <v>52</v>
      </c>
      <c r="AA179">
        <v>0.110945921</v>
      </c>
      <c r="AB179">
        <v>0.52629622799999998</v>
      </c>
      <c r="AC179">
        <v>9.9423898999999996E-2</v>
      </c>
      <c r="AD179">
        <v>8.1859557999999999E-2</v>
      </c>
      <c r="AE179">
        <v>124.03225810000001</v>
      </c>
      <c r="AF179">
        <v>0.50357607299999996</v>
      </c>
      <c r="AG179">
        <v>2.8582047949999998</v>
      </c>
      <c r="AH179">
        <v>0.32393577299999998</v>
      </c>
      <c r="AI179">
        <v>2.1377894000000001E-2</v>
      </c>
      <c r="AJ179">
        <v>9</v>
      </c>
      <c r="AK179">
        <v>280709</v>
      </c>
      <c r="AL179">
        <v>0</v>
      </c>
      <c r="AM179" t="s">
        <v>53</v>
      </c>
      <c r="AN179">
        <v>1012007</v>
      </c>
      <c r="AO179">
        <v>23102007</v>
      </c>
      <c r="AP179">
        <v>1295.77</v>
      </c>
      <c r="AQ179">
        <v>1</v>
      </c>
      <c r="AR179">
        <v>1</v>
      </c>
      <c r="AS179">
        <v>1295.77</v>
      </c>
      <c r="AT179">
        <v>647.91198730468705</v>
      </c>
      <c r="AU179">
        <v>569.62769690000005</v>
      </c>
      <c r="AV179">
        <v>443.39999999999901</v>
      </c>
      <c r="AW179">
        <v>647.85801269531294</v>
      </c>
      <c r="AX179">
        <v>726.14230309999994</v>
      </c>
      <c r="AY179">
        <v>852.37000000000103</v>
      </c>
      <c r="AZ179" s="1">
        <v>-0.4999791727662416</v>
      </c>
      <c r="BA179" s="1">
        <v>-0.56039443967679448</v>
      </c>
      <c r="BB179" s="1">
        <v>-0.65780964214328241</v>
      </c>
    </row>
    <row r="180" spans="1:54" x14ac:dyDescent="0.35">
      <c r="A180">
        <v>5978836</v>
      </c>
      <c r="B180">
        <v>2006</v>
      </c>
      <c r="C180">
        <v>50</v>
      </c>
      <c r="D180">
        <v>44</v>
      </c>
      <c r="E180">
        <v>44</v>
      </c>
      <c r="F180" t="s">
        <v>54</v>
      </c>
      <c r="G180" t="s">
        <v>45</v>
      </c>
      <c r="H180" t="s">
        <v>45</v>
      </c>
      <c r="I180">
        <v>21</v>
      </c>
      <c r="J180" t="s">
        <v>57</v>
      </c>
      <c r="K180" t="s">
        <v>58</v>
      </c>
      <c r="L180">
        <v>2</v>
      </c>
      <c r="M180">
        <v>3</v>
      </c>
      <c r="N180">
        <v>25</v>
      </c>
      <c r="O180" t="s">
        <v>77</v>
      </c>
      <c r="P180">
        <v>5657.0575019999997</v>
      </c>
      <c r="Q180" t="s">
        <v>56</v>
      </c>
      <c r="R180">
        <v>3000</v>
      </c>
      <c r="S180">
        <v>0</v>
      </c>
      <c r="T180">
        <v>11</v>
      </c>
      <c r="U180" t="s">
        <v>50</v>
      </c>
      <c r="V180">
        <v>0</v>
      </c>
      <c r="W180">
        <v>1</v>
      </c>
      <c r="X180">
        <v>0</v>
      </c>
      <c r="Y180" t="s">
        <v>51</v>
      </c>
      <c r="Z180" t="s">
        <v>60</v>
      </c>
      <c r="AA180">
        <v>8.2319026000000003E-2</v>
      </c>
      <c r="AB180">
        <v>0.68866111500000005</v>
      </c>
      <c r="AC180">
        <v>5.2850737000000002E-2</v>
      </c>
      <c r="AD180">
        <v>7.2727272999999995E-2</v>
      </c>
      <c r="AE180">
        <v>114.5081967</v>
      </c>
      <c r="AF180">
        <v>0.48618468199999998</v>
      </c>
      <c r="AG180">
        <v>2.2373478539999998</v>
      </c>
      <c r="AH180">
        <v>0.26456310700000002</v>
      </c>
      <c r="AI180">
        <v>2.3898432000000001E-2</v>
      </c>
      <c r="AJ180">
        <v>10</v>
      </c>
      <c r="AK180">
        <v>280802</v>
      </c>
      <c r="AL180">
        <v>0</v>
      </c>
      <c r="AM180" t="s">
        <v>53</v>
      </c>
      <c r="AN180">
        <v>23102006</v>
      </c>
      <c r="AO180">
        <v>31122006</v>
      </c>
      <c r="AP180">
        <v>1049.8499999999999</v>
      </c>
      <c r="AQ180">
        <v>1</v>
      </c>
      <c r="AR180">
        <v>1</v>
      </c>
      <c r="AS180">
        <v>1049.8499999999999</v>
      </c>
      <c r="AT180">
        <v>617.54864501953102</v>
      </c>
      <c r="AU180">
        <v>820.15580120000004</v>
      </c>
      <c r="AV180">
        <v>494.98</v>
      </c>
      <c r="AW180">
        <v>432.30135498046889</v>
      </c>
      <c r="AX180">
        <v>229.69419879999987</v>
      </c>
      <c r="AY180">
        <v>554.86999999999989</v>
      </c>
      <c r="AZ180" s="1">
        <v>-0.41177440108631602</v>
      </c>
      <c r="BA180" s="1">
        <v>-0.21878763518597888</v>
      </c>
      <c r="BB180" s="1">
        <v>-0.528523122350812</v>
      </c>
    </row>
    <row r="181" spans="1:54" x14ac:dyDescent="0.35">
      <c r="A181">
        <v>3817456</v>
      </c>
      <c r="B181">
        <v>2008</v>
      </c>
      <c r="C181">
        <v>60</v>
      </c>
      <c r="D181">
        <v>60</v>
      </c>
      <c r="E181">
        <v>56</v>
      </c>
      <c r="F181" t="s">
        <v>54</v>
      </c>
      <c r="G181" t="s">
        <v>54</v>
      </c>
      <c r="H181" t="s">
        <v>45</v>
      </c>
      <c r="I181">
        <v>38</v>
      </c>
      <c r="J181" t="s">
        <v>46</v>
      </c>
      <c r="K181" t="s">
        <v>47</v>
      </c>
      <c r="L181">
        <v>1</v>
      </c>
      <c r="M181">
        <v>6</v>
      </c>
      <c r="N181">
        <v>43</v>
      </c>
      <c r="O181" t="s">
        <v>81</v>
      </c>
      <c r="P181">
        <v>16563.893380000001</v>
      </c>
      <c r="Q181" t="s">
        <v>49</v>
      </c>
      <c r="R181">
        <v>12000</v>
      </c>
      <c r="S181">
        <v>0</v>
      </c>
      <c r="T181">
        <v>2</v>
      </c>
      <c r="U181" t="s">
        <v>62</v>
      </c>
      <c r="V181">
        <v>1</v>
      </c>
      <c r="W181">
        <v>0</v>
      </c>
      <c r="X181">
        <v>2</v>
      </c>
      <c r="Y181" t="s">
        <v>51</v>
      </c>
      <c r="Z181" t="s">
        <v>52</v>
      </c>
      <c r="AA181">
        <v>6.3339730999999996E-2</v>
      </c>
      <c r="AB181">
        <v>0.76737044200000004</v>
      </c>
      <c r="AC181">
        <v>6.5834932999999998E-2</v>
      </c>
      <c r="AD181">
        <v>0.102261634</v>
      </c>
      <c r="AE181">
        <v>42.532871970000002</v>
      </c>
      <c r="AF181">
        <v>0.469410999</v>
      </c>
      <c r="AG181">
        <v>2.3593090210000001</v>
      </c>
      <c r="AH181">
        <v>0.32239935800000002</v>
      </c>
      <c r="AI181">
        <v>2.7526091999999999E-2</v>
      </c>
      <c r="AJ181">
        <v>4</v>
      </c>
      <c r="AK181">
        <v>280905</v>
      </c>
      <c r="AL181">
        <v>0</v>
      </c>
      <c r="AM181" t="s">
        <v>53</v>
      </c>
      <c r="AN181">
        <v>1012008</v>
      </c>
      <c r="AO181">
        <v>14042008</v>
      </c>
      <c r="AP181">
        <v>50.35</v>
      </c>
      <c r="AQ181">
        <v>1</v>
      </c>
      <c r="AR181">
        <v>1</v>
      </c>
      <c r="AS181">
        <v>50.35</v>
      </c>
      <c r="AT181">
        <v>330.22183227539</v>
      </c>
      <c r="AU181">
        <v>763.3631924</v>
      </c>
      <c r="AV181">
        <v>2595.61</v>
      </c>
      <c r="AW181">
        <v>279.87183227538998</v>
      </c>
      <c r="AX181">
        <v>713.01319239999998</v>
      </c>
      <c r="AY181">
        <v>2545.2600000000002</v>
      </c>
      <c r="AZ181" s="1">
        <v>5.5585269568101285</v>
      </c>
      <c r="BA181" s="1">
        <v>14.161135896722939</v>
      </c>
      <c r="BB181" s="1">
        <v>50.551340615690172</v>
      </c>
    </row>
    <row r="182" spans="1:54" x14ac:dyDescent="0.35">
      <c r="A182">
        <v>1124417</v>
      </c>
      <c r="B182">
        <v>2008</v>
      </c>
      <c r="C182">
        <v>46</v>
      </c>
      <c r="D182">
        <v>46</v>
      </c>
      <c r="E182">
        <v>51</v>
      </c>
      <c r="F182" t="s">
        <v>54</v>
      </c>
      <c r="G182" t="s">
        <v>54</v>
      </c>
      <c r="H182" t="s">
        <v>45</v>
      </c>
      <c r="I182">
        <v>25</v>
      </c>
      <c r="J182" t="s">
        <v>57</v>
      </c>
      <c r="K182" t="s">
        <v>58</v>
      </c>
      <c r="L182">
        <v>2</v>
      </c>
      <c r="M182">
        <v>4</v>
      </c>
      <c r="N182">
        <v>29</v>
      </c>
      <c r="O182" t="s">
        <v>68</v>
      </c>
      <c r="P182">
        <v>5758.2804960000003</v>
      </c>
      <c r="Q182" t="s">
        <v>49</v>
      </c>
      <c r="R182">
        <v>3000</v>
      </c>
      <c r="S182">
        <v>50</v>
      </c>
      <c r="T182">
        <v>4</v>
      </c>
      <c r="U182" t="s">
        <v>50</v>
      </c>
      <c r="V182">
        <v>0</v>
      </c>
      <c r="W182">
        <v>0</v>
      </c>
      <c r="X182">
        <v>6</v>
      </c>
      <c r="Y182" t="s">
        <v>51</v>
      </c>
      <c r="Z182" t="s">
        <v>65</v>
      </c>
      <c r="AA182">
        <v>7.6852488999999996E-2</v>
      </c>
      <c r="AB182">
        <v>0.78183069500000002</v>
      </c>
      <c r="AC182">
        <v>5.3911448000000001E-2</v>
      </c>
      <c r="AD182">
        <v>9.7506588000000005E-2</v>
      </c>
      <c r="AE182">
        <v>124.886076</v>
      </c>
      <c r="AF182">
        <v>0.47101155500000003</v>
      </c>
      <c r="AG182">
        <v>2.2633631570000001</v>
      </c>
      <c r="AH182">
        <v>0.336689038</v>
      </c>
      <c r="AI182">
        <v>2.6985459E-2</v>
      </c>
      <c r="AJ182">
        <v>8</v>
      </c>
      <c r="AK182">
        <v>280906</v>
      </c>
      <c r="AL182">
        <v>0</v>
      </c>
      <c r="AM182" t="s">
        <v>53</v>
      </c>
      <c r="AN182">
        <v>1012008</v>
      </c>
      <c r="AO182">
        <v>16052008</v>
      </c>
      <c r="AP182">
        <v>384.72</v>
      </c>
      <c r="AQ182">
        <v>1</v>
      </c>
      <c r="AR182">
        <v>1</v>
      </c>
      <c r="AS182">
        <v>384.72</v>
      </c>
      <c r="AT182">
        <v>678.17626953125</v>
      </c>
      <c r="AU182">
        <v>788.03913990000001</v>
      </c>
      <c r="AV182">
        <v>504.62999999999897</v>
      </c>
      <c r="AW182">
        <v>293.45626953124997</v>
      </c>
      <c r="AX182">
        <v>403.31913989999998</v>
      </c>
      <c r="AY182">
        <v>119.90999999999894</v>
      </c>
      <c r="AZ182" s="1">
        <v>0.76277882494086602</v>
      </c>
      <c r="BA182" s="1">
        <v>1.0483446140049906</v>
      </c>
      <c r="BB182" s="1">
        <v>0.31168122270742082</v>
      </c>
    </row>
    <row r="183" spans="1:54" x14ac:dyDescent="0.35">
      <c r="A183">
        <v>3630310</v>
      </c>
      <c r="B183">
        <v>2006</v>
      </c>
      <c r="C183">
        <v>50</v>
      </c>
      <c r="D183">
        <v>50</v>
      </c>
      <c r="E183">
        <v>66</v>
      </c>
      <c r="F183" t="s">
        <v>54</v>
      </c>
      <c r="G183" t="s">
        <v>54</v>
      </c>
      <c r="H183" t="s">
        <v>45</v>
      </c>
      <c r="I183">
        <v>30</v>
      </c>
      <c r="J183" t="s">
        <v>57</v>
      </c>
      <c r="K183" t="s">
        <v>58</v>
      </c>
      <c r="L183">
        <v>2</v>
      </c>
      <c r="M183">
        <v>5</v>
      </c>
      <c r="N183">
        <v>19</v>
      </c>
      <c r="O183" t="s">
        <v>75</v>
      </c>
      <c r="P183">
        <v>9742.7435000000005</v>
      </c>
      <c r="Q183" t="s">
        <v>49</v>
      </c>
      <c r="R183">
        <v>13000</v>
      </c>
      <c r="S183">
        <v>50</v>
      </c>
      <c r="T183">
        <v>32</v>
      </c>
      <c r="U183" t="s">
        <v>50</v>
      </c>
      <c r="V183">
        <v>0</v>
      </c>
      <c r="W183">
        <v>0</v>
      </c>
      <c r="X183">
        <v>2</v>
      </c>
      <c r="Y183" t="s">
        <v>51</v>
      </c>
      <c r="Z183" t="s">
        <v>52</v>
      </c>
      <c r="AA183">
        <v>7.6852488999999996E-2</v>
      </c>
      <c r="AB183">
        <v>0.78183069500000002</v>
      </c>
      <c r="AC183">
        <v>5.3911448000000001E-2</v>
      </c>
      <c r="AD183">
        <v>9.7506588000000005E-2</v>
      </c>
      <c r="AE183">
        <v>124.886076</v>
      </c>
      <c r="AF183">
        <v>0.47101155500000003</v>
      </c>
      <c r="AG183">
        <v>2.2633631570000001</v>
      </c>
      <c r="AH183">
        <v>0.336689038</v>
      </c>
      <c r="AI183">
        <v>2.6985459E-2</v>
      </c>
      <c r="AJ183">
        <v>1</v>
      </c>
      <c r="AK183">
        <v>280906</v>
      </c>
      <c r="AL183">
        <v>0</v>
      </c>
      <c r="AM183" t="s">
        <v>53</v>
      </c>
      <c r="AN183">
        <v>27102006</v>
      </c>
      <c r="AO183">
        <v>31122006</v>
      </c>
      <c r="AP183">
        <v>783.05</v>
      </c>
      <c r="AQ183">
        <v>1</v>
      </c>
      <c r="AR183">
        <v>1</v>
      </c>
      <c r="AS183">
        <v>783.05</v>
      </c>
      <c r="AT183">
        <v>989.93029785156205</v>
      </c>
      <c r="AU183">
        <v>1088.819755</v>
      </c>
      <c r="AV183">
        <v>477.75</v>
      </c>
      <c r="AW183">
        <v>206.88029785156209</v>
      </c>
      <c r="AX183">
        <v>305.76975500000003</v>
      </c>
      <c r="AY183">
        <v>305.29999999999995</v>
      </c>
      <c r="AZ183" s="1">
        <v>0.26419806889925557</v>
      </c>
      <c r="BA183" s="1">
        <v>0.39048560756018147</v>
      </c>
      <c r="BB183" s="1">
        <v>-0.38988570333950578</v>
      </c>
    </row>
    <row r="184" spans="1:54" x14ac:dyDescent="0.35">
      <c r="A184">
        <v>2508414</v>
      </c>
      <c r="B184">
        <v>2005</v>
      </c>
      <c r="C184">
        <v>76</v>
      </c>
      <c r="D184">
        <v>76</v>
      </c>
      <c r="E184">
        <v>56</v>
      </c>
      <c r="F184" t="s">
        <v>45</v>
      </c>
      <c r="G184" t="s">
        <v>45</v>
      </c>
      <c r="H184" t="s">
        <v>45</v>
      </c>
      <c r="I184">
        <v>52</v>
      </c>
      <c r="J184" t="s">
        <v>46</v>
      </c>
      <c r="K184" t="s">
        <v>47</v>
      </c>
      <c r="L184">
        <v>1</v>
      </c>
      <c r="M184">
        <v>4</v>
      </c>
      <c r="N184">
        <v>4</v>
      </c>
      <c r="O184" t="s">
        <v>95</v>
      </c>
      <c r="P184">
        <v>100</v>
      </c>
      <c r="Q184" t="s">
        <v>49</v>
      </c>
      <c r="R184">
        <v>10000</v>
      </c>
      <c r="S184">
        <v>100</v>
      </c>
      <c r="T184">
        <v>15</v>
      </c>
      <c r="U184" t="s">
        <v>50</v>
      </c>
      <c r="V184">
        <v>0</v>
      </c>
      <c r="W184">
        <v>1</v>
      </c>
      <c r="X184">
        <v>0</v>
      </c>
      <c r="Y184" t="s">
        <v>51</v>
      </c>
      <c r="Z184" t="s">
        <v>60</v>
      </c>
      <c r="AA184">
        <v>0.100508188</v>
      </c>
      <c r="AB184">
        <v>0.67212497699999996</v>
      </c>
      <c r="AC184">
        <v>7.8486731000000004E-2</v>
      </c>
      <c r="AD184">
        <v>9.8136352999999996E-2</v>
      </c>
      <c r="AE184">
        <v>141.30000000000001</v>
      </c>
      <c r="AF184">
        <v>0.47259573799999999</v>
      </c>
      <c r="AG184">
        <v>2.393562959</v>
      </c>
      <c r="AH184">
        <v>0.27612102700000002</v>
      </c>
      <c r="AI184">
        <v>1.8393557000000001E-2</v>
      </c>
      <c r="AJ184">
        <v>7</v>
      </c>
      <c r="AK184">
        <v>280907</v>
      </c>
      <c r="AL184">
        <v>0</v>
      </c>
      <c r="AM184" t="s">
        <v>53</v>
      </c>
      <c r="AN184">
        <v>1012005</v>
      </c>
      <c r="AO184">
        <v>26122005</v>
      </c>
      <c r="AP184">
        <v>50.07</v>
      </c>
      <c r="AQ184">
        <v>1</v>
      </c>
      <c r="AR184">
        <v>1</v>
      </c>
      <c r="AS184">
        <v>50.07</v>
      </c>
      <c r="AT184">
        <v>380.44671630859301</v>
      </c>
      <c r="AU184">
        <v>657.50518810000005</v>
      </c>
      <c r="AV184">
        <v>233.09</v>
      </c>
      <c r="AW184">
        <v>330.37671630859302</v>
      </c>
      <c r="AX184">
        <v>607.4351881</v>
      </c>
      <c r="AY184">
        <v>183.02</v>
      </c>
      <c r="AZ184" s="1">
        <v>6.5982967107767729</v>
      </c>
      <c r="BA184" s="1">
        <v>12.131719354903137</v>
      </c>
      <c r="BB184" s="1">
        <v>3.6552826043539044</v>
      </c>
    </row>
    <row r="185" spans="1:54" x14ac:dyDescent="0.35">
      <c r="A185">
        <v>2501441</v>
      </c>
      <c r="B185">
        <v>2005</v>
      </c>
      <c r="C185">
        <v>54</v>
      </c>
      <c r="D185">
        <v>53</v>
      </c>
      <c r="E185">
        <v>53</v>
      </c>
      <c r="F185" t="s">
        <v>54</v>
      </c>
      <c r="G185" t="s">
        <v>45</v>
      </c>
      <c r="H185" t="s">
        <v>45</v>
      </c>
      <c r="I185">
        <v>28</v>
      </c>
      <c r="J185" t="s">
        <v>57</v>
      </c>
      <c r="K185" t="s">
        <v>58</v>
      </c>
      <c r="L185">
        <v>2</v>
      </c>
      <c r="M185">
        <v>12</v>
      </c>
      <c r="N185">
        <v>43</v>
      </c>
      <c r="O185" t="s">
        <v>95</v>
      </c>
      <c r="P185">
        <v>90</v>
      </c>
      <c r="Q185" t="s">
        <v>49</v>
      </c>
      <c r="R185">
        <v>10000</v>
      </c>
      <c r="S185">
        <v>200</v>
      </c>
      <c r="T185">
        <v>4</v>
      </c>
      <c r="U185" t="s">
        <v>50</v>
      </c>
      <c r="V185">
        <v>0</v>
      </c>
      <c r="W185">
        <v>0</v>
      </c>
      <c r="X185">
        <v>1</v>
      </c>
      <c r="Y185" t="s">
        <v>51</v>
      </c>
      <c r="Z185" t="s">
        <v>60</v>
      </c>
      <c r="AA185">
        <v>0.10095203899999999</v>
      </c>
      <c r="AB185">
        <v>0.446919346</v>
      </c>
      <c r="AC185">
        <v>0.14478174999999999</v>
      </c>
      <c r="AD185">
        <v>0.109979023</v>
      </c>
      <c r="AE185">
        <v>60.126126130000003</v>
      </c>
      <c r="AF185">
        <v>0.489811208</v>
      </c>
      <c r="AG185">
        <v>2.3977007370000001</v>
      </c>
      <c r="AH185">
        <v>0.25928205100000001</v>
      </c>
      <c r="AI185">
        <v>1.7128205000000001E-2</v>
      </c>
      <c r="AJ185">
        <v>9</v>
      </c>
      <c r="AK185">
        <v>281103</v>
      </c>
      <c r="AL185">
        <v>0</v>
      </c>
      <c r="AM185" t="s">
        <v>53</v>
      </c>
      <c r="AN185">
        <v>19072005</v>
      </c>
      <c r="AO185">
        <v>31122005</v>
      </c>
      <c r="AP185">
        <v>50.86</v>
      </c>
      <c r="AQ185">
        <v>1</v>
      </c>
      <c r="AR185">
        <v>1</v>
      </c>
      <c r="AS185">
        <v>50.86</v>
      </c>
      <c r="AT185">
        <v>291.58944702148398</v>
      </c>
      <c r="AU185">
        <v>655.62576309999997</v>
      </c>
      <c r="AV185">
        <v>931.51999999999896</v>
      </c>
      <c r="AW185">
        <v>240.72944702148396</v>
      </c>
      <c r="AX185">
        <v>604.76576309999996</v>
      </c>
      <c r="AY185">
        <v>880.65999999999894</v>
      </c>
      <c r="AZ185" s="1">
        <v>4.7331782741149029</v>
      </c>
      <c r="BA185" s="1">
        <v>11.890793611875736</v>
      </c>
      <c r="BB185" s="1">
        <v>17.315375540699939</v>
      </c>
    </row>
    <row r="186" spans="1:54" x14ac:dyDescent="0.35">
      <c r="A186">
        <v>5875766</v>
      </c>
      <c r="B186">
        <v>2007</v>
      </c>
      <c r="C186">
        <v>55</v>
      </c>
      <c r="D186">
        <v>55</v>
      </c>
      <c r="E186">
        <v>56</v>
      </c>
      <c r="F186" t="s">
        <v>54</v>
      </c>
      <c r="G186" t="s">
        <v>54</v>
      </c>
      <c r="H186" t="s">
        <v>45</v>
      </c>
      <c r="I186">
        <v>35</v>
      </c>
      <c r="J186" t="s">
        <v>46</v>
      </c>
      <c r="K186" t="s">
        <v>47</v>
      </c>
      <c r="L186">
        <v>1</v>
      </c>
      <c r="M186">
        <v>8</v>
      </c>
      <c r="N186">
        <v>9</v>
      </c>
      <c r="O186" t="s">
        <v>55</v>
      </c>
      <c r="P186">
        <v>13130.320680000001</v>
      </c>
      <c r="Q186" t="s">
        <v>49</v>
      </c>
      <c r="R186">
        <v>22000</v>
      </c>
      <c r="S186">
        <v>100</v>
      </c>
      <c r="T186">
        <v>21</v>
      </c>
      <c r="U186" t="s">
        <v>62</v>
      </c>
      <c r="V186">
        <v>0</v>
      </c>
      <c r="W186">
        <v>0</v>
      </c>
      <c r="X186">
        <v>1</v>
      </c>
      <c r="Y186" t="s">
        <v>51</v>
      </c>
      <c r="Z186" t="s">
        <v>60</v>
      </c>
      <c r="AA186">
        <v>7.9156184000000004E-2</v>
      </c>
      <c r="AB186">
        <v>0.51422488899999996</v>
      </c>
      <c r="AC186">
        <v>0.13663634599999999</v>
      </c>
      <c r="AD186">
        <v>0.110877295</v>
      </c>
      <c r="AE186">
        <v>35.155612249999997</v>
      </c>
      <c r="AF186">
        <v>0.490748132</v>
      </c>
      <c r="AG186">
        <v>2.6671182500000001</v>
      </c>
      <c r="AH186">
        <v>0.304703259</v>
      </c>
      <c r="AI186">
        <v>2.2189192E-2</v>
      </c>
      <c r="AJ186">
        <v>2</v>
      </c>
      <c r="AK186">
        <v>281205</v>
      </c>
      <c r="AL186">
        <v>0</v>
      </c>
      <c r="AM186" t="s">
        <v>66</v>
      </c>
      <c r="AN186">
        <v>27052007</v>
      </c>
      <c r="AO186">
        <v>31122007</v>
      </c>
      <c r="AP186">
        <v>1044.3900000000001</v>
      </c>
      <c r="AQ186">
        <v>1</v>
      </c>
      <c r="AR186">
        <v>1</v>
      </c>
      <c r="AS186">
        <v>1044.3900000000001</v>
      </c>
      <c r="AT186">
        <v>1044.66870117187</v>
      </c>
      <c r="AU186">
        <v>1146.2622289999999</v>
      </c>
      <c r="AV186">
        <v>1434.96</v>
      </c>
      <c r="AW186">
        <v>0.27870117186989773</v>
      </c>
      <c r="AX186">
        <v>101.87222899999983</v>
      </c>
      <c r="AY186">
        <v>390.56999999999994</v>
      </c>
      <c r="AZ186" s="1">
        <v>2.6685545808557976E-4</v>
      </c>
      <c r="BA186" s="1">
        <v>9.7542325185036027E-2</v>
      </c>
      <c r="BB186" s="1">
        <v>0.37396949415448244</v>
      </c>
    </row>
    <row r="187" spans="1:54" x14ac:dyDescent="0.35">
      <c r="A187">
        <v>5532622</v>
      </c>
      <c r="B187">
        <v>2007</v>
      </c>
      <c r="C187">
        <v>36</v>
      </c>
      <c r="D187">
        <v>36</v>
      </c>
      <c r="E187">
        <v>65</v>
      </c>
      <c r="F187" t="s">
        <v>54</v>
      </c>
      <c r="G187" t="s">
        <v>54</v>
      </c>
      <c r="H187" t="s">
        <v>45</v>
      </c>
      <c r="I187">
        <v>14</v>
      </c>
      <c r="J187" t="s">
        <v>46</v>
      </c>
      <c r="K187" t="s">
        <v>64</v>
      </c>
      <c r="L187">
        <v>2</v>
      </c>
      <c r="M187">
        <v>7</v>
      </c>
      <c r="N187">
        <v>36</v>
      </c>
      <c r="O187" t="s">
        <v>88</v>
      </c>
      <c r="P187">
        <v>19284.974040000001</v>
      </c>
      <c r="Q187" t="s">
        <v>73</v>
      </c>
      <c r="R187">
        <v>4000</v>
      </c>
      <c r="S187">
        <v>0</v>
      </c>
      <c r="T187">
        <v>10</v>
      </c>
      <c r="U187" t="s">
        <v>62</v>
      </c>
      <c r="V187">
        <v>0</v>
      </c>
      <c r="W187">
        <v>0</v>
      </c>
      <c r="X187">
        <v>0</v>
      </c>
      <c r="Y187" t="s">
        <v>51</v>
      </c>
      <c r="Z187" t="s">
        <v>65</v>
      </c>
      <c r="AA187">
        <v>2.5531914999999999E-2</v>
      </c>
      <c r="AB187">
        <v>0.53191489400000003</v>
      </c>
      <c r="AC187">
        <v>0.161702128</v>
      </c>
      <c r="AD187">
        <v>3.2183907999999997E-2</v>
      </c>
      <c r="AE187">
        <v>8.0370370369999993</v>
      </c>
      <c r="AF187">
        <v>0.58986175100000005</v>
      </c>
      <c r="AG187">
        <v>1.8468085110000001</v>
      </c>
      <c r="AH187">
        <v>0.10810810799999999</v>
      </c>
      <c r="AI187">
        <v>1.4742015000000001E-2</v>
      </c>
      <c r="AJ187">
        <v>3</v>
      </c>
      <c r="AK187">
        <v>281402</v>
      </c>
      <c r="AL187">
        <v>0</v>
      </c>
      <c r="AM187" t="s">
        <v>53</v>
      </c>
      <c r="AN187">
        <v>1012007</v>
      </c>
      <c r="AO187">
        <v>10122007</v>
      </c>
      <c r="AP187">
        <v>4420.17</v>
      </c>
      <c r="AQ187">
        <v>1</v>
      </c>
      <c r="AR187">
        <v>1</v>
      </c>
      <c r="AS187">
        <v>4420.17</v>
      </c>
      <c r="AT187">
        <v>1009.02416992187</v>
      </c>
      <c r="AU187">
        <v>2514.1966640000001</v>
      </c>
      <c r="AV187">
        <v>1388.88</v>
      </c>
      <c r="AW187">
        <v>3411.1458300781301</v>
      </c>
      <c r="AX187">
        <v>1905.973336</v>
      </c>
      <c r="AY187">
        <v>3031.29</v>
      </c>
      <c r="AZ187" s="1">
        <v>-0.77172276859897471</v>
      </c>
      <c r="BA187" s="1">
        <v>-0.43119910229697045</v>
      </c>
      <c r="BB187" s="1">
        <v>-0.68578584081607719</v>
      </c>
    </row>
    <row r="188" spans="1:54" x14ac:dyDescent="0.35">
      <c r="A188">
        <v>1149784</v>
      </c>
      <c r="B188">
        <v>2006</v>
      </c>
      <c r="C188">
        <v>57</v>
      </c>
      <c r="D188">
        <v>46</v>
      </c>
      <c r="E188">
        <v>46</v>
      </c>
      <c r="F188" t="s">
        <v>45</v>
      </c>
      <c r="G188" t="s">
        <v>54</v>
      </c>
      <c r="H188" t="s">
        <v>54</v>
      </c>
      <c r="I188">
        <v>25</v>
      </c>
      <c r="J188" t="s">
        <v>46</v>
      </c>
      <c r="K188" t="s">
        <v>64</v>
      </c>
      <c r="L188">
        <v>2</v>
      </c>
      <c r="M188">
        <v>2</v>
      </c>
      <c r="N188">
        <v>19</v>
      </c>
      <c r="O188" t="s">
        <v>75</v>
      </c>
      <c r="P188">
        <v>12045.287469999999</v>
      </c>
      <c r="Q188" t="s">
        <v>73</v>
      </c>
      <c r="R188">
        <v>8000</v>
      </c>
      <c r="S188">
        <v>100</v>
      </c>
      <c r="T188">
        <v>15</v>
      </c>
      <c r="U188" t="s">
        <v>50</v>
      </c>
      <c r="V188">
        <v>0</v>
      </c>
      <c r="W188">
        <v>0</v>
      </c>
      <c r="X188">
        <v>2</v>
      </c>
      <c r="Y188" t="s">
        <v>51</v>
      </c>
      <c r="Z188" t="s">
        <v>60</v>
      </c>
      <c r="AA188">
        <v>8.9910089999999998E-2</v>
      </c>
      <c r="AB188">
        <v>0.64395604399999995</v>
      </c>
      <c r="AC188">
        <v>7.7922078000000006E-2</v>
      </c>
      <c r="AD188">
        <v>9.0813520999999994E-2</v>
      </c>
      <c r="AE188">
        <v>95.123076920000003</v>
      </c>
      <c r="AF188">
        <v>0.48439269000000001</v>
      </c>
      <c r="AG188">
        <v>2.4707292710000002</v>
      </c>
      <c r="AH188">
        <v>0.33344675099999999</v>
      </c>
      <c r="AI188">
        <v>2.1209028000000001E-2</v>
      </c>
      <c r="AJ188">
        <v>9</v>
      </c>
      <c r="AK188">
        <v>281503</v>
      </c>
      <c r="AL188">
        <v>0</v>
      </c>
      <c r="AM188" t="s">
        <v>53</v>
      </c>
      <c r="AN188">
        <v>1012006</v>
      </c>
      <c r="AO188">
        <v>26082006</v>
      </c>
      <c r="AP188">
        <v>686.59</v>
      </c>
      <c r="AQ188">
        <v>1</v>
      </c>
      <c r="AR188">
        <v>1</v>
      </c>
      <c r="AS188">
        <v>686.59</v>
      </c>
      <c r="AT188">
        <v>1023.28881835937</v>
      </c>
      <c r="AU188">
        <v>1162.3914540000001</v>
      </c>
      <c r="AV188">
        <v>739.2</v>
      </c>
      <c r="AW188">
        <v>336.69881835936997</v>
      </c>
      <c r="AX188">
        <v>475.80145400000004</v>
      </c>
      <c r="AY188">
        <v>52.610000000000014</v>
      </c>
      <c r="AZ188" s="1">
        <v>0.4903928375877451</v>
      </c>
      <c r="BA188" s="1">
        <v>0.69299211174063124</v>
      </c>
      <c r="BB188" s="1">
        <v>7.6625060079523521E-2</v>
      </c>
    </row>
    <row r="189" spans="1:54" x14ac:dyDescent="0.35">
      <c r="A189">
        <v>438281</v>
      </c>
      <c r="B189">
        <v>2007</v>
      </c>
      <c r="C189">
        <v>32</v>
      </c>
      <c r="D189">
        <v>31</v>
      </c>
      <c r="E189">
        <v>31</v>
      </c>
      <c r="F189" t="s">
        <v>54</v>
      </c>
      <c r="G189" t="s">
        <v>45</v>
      </c>
      <c r="H189" t="s">
        <v>45</v>
      </c>
      <c r="I189">
        <v>10</v>
      </c>
      <c r="J189" t="s">
        <v>57</v>
      </c>
      <c r="K189" t="s">
        <v>58</v>
      </c>
      <c r="L189">
        <v>2</v>
      </c>
      <c r="M189">
        <v>11</v>
      </c>
      <c r="N189">
        <v>23</v>
      </c>
      <c r="O189" t="s">
        <v>61</v>
      </c>
      <c r="P189">
        <v>2870.6947850000001</v>
      </c>
      <c r="Q189" t="s">
        <v>56</v>
      </c>
      <c r="R189">
        <v>7000</v>
      </c>
      <c r="S189">
        <v>0</v>
      </c>
      <c r="T189">
        <v>11</v>
      </c>
      <c r="U189" t="s">
        <v>62</v>
      </c>
      <c r="V189">
        <v>1</v>
      </c>
      <c r="W189">
        <v>0</v>
      </c>
      <c r="X189">
        <v>4</v>
      </c>
      <c r="Y189" t="s">
        <v>51</v>
      </c>
      <c r="Z189" t="s">
        <v>60</v>
      </c>
      <c r="AA189">
        <v>0.18686371099999999</v>
      </c>
      <c r="AB189">
        <v>0.48177339899999999</v>
      </c>
      <c r="AC189">
        <v>0.13793103500000001</v>
      </c>
      <c r="AD189">
        <v>0.104872953</v>
      </c>
      <c r="AE189">
        <v>56.200757580000001</v>
      </c>
      <c r="AF189">
        <v>0.47900519000000003</v>
      </c>
      <c r="AG189">
        <v>2.4362889980000002</v>
      </c>
      <c r="AH189">
        <v>0.32381224400000003</v>
      </c>
      <c r="AI189">
        <v>1.9423022000000002E-2</v>
      </c>
      <c r="AJ189">
        <v>1</v>
      </c>
      <c r="AK189">
        <v>281705</v>
      </c>
      <c r="AL189">
        <v>1</v>
      </c>
      <c r="AM189" t="s">
        <v>53</v>
      </c>
      <c r="AN189">
        <v>3012007</v>
      </c>
      <c r="AO189">
        <v>31122007</v>
      </c>
      <c r="AP189">
        <v>680.32</v>
      </c>
      <c r="AQ189">
        <v>1</v>
      </c>
      <c r="AR189">
        <v>1</v>
      </c>
      <c r="AS189">
        <v>680.32</v>
      </c>
      <c r="AT189">
        <v>848.12469482421795</v>
      </c>
      <c r="AU189">
        <v>695.53895030000001</v>
      </c>
      <c r="AV189">
        <v>406.98</v>
      </c>
      <c r="AW189">
        <v>167.8046948242179</v>
      </c>
      <c r="AX189">
        <v>15.21895029999996</v>
      </c>
      <c r="AY189">
        <v>273.34000000000003</v>
      </c>
      <c r="AZ189" s="1">
        <v>0.24665553684180663</v>
      </c>
      <c r="BA189" s="1">
        <v>2.2370282073141956E-2</v>
      </c>
      <c r="BB189" s="1">
        <v>-0.40178151458137346</v>
      </c>
    </row>
    <row r="190" spans="1:54" x14ac:dyDescent="0.35">
      <c r="A190">
        <v>7827670</v>
      </c>
      <c r="B190">
        <v>2008</v>
      </c>
      <c r="C190">
        <v>34</v>
      </c>
      <c r="D190">
        <v>34</v>
      </c>
      <c r="E190">
        <v>56</v>
      </c>
      <c r="F190" t="s">
        <v>54</v>
      </c>
      <c r="G190" t="s">
        <v>54</v>
      </c>
      <c r="H190" t="s">
        <v>45</v>
      </c>
      <c r="I190">
        <v>11</v>
      </c>
      <c r="J190" t="s">
        <v>46</v>
      </c>
      <c r="K190" t="s">
        <v>47</v>
      </c>
      <c r="L190">
        <v>1</v>
      </c>
      <c r="M190">
        <v>9</v>
      </c>
      <c r="N190">
        <v>27</v>
      </c>
      <c r="O190" t="s">
        <v>61</v>
      </c>
      <c r="P190">
        <v>2062.7948270000002</v>
      </c>
      <c r="Q190" t="s">
        <v>56</v>
      </c>
      <c r="R190">
        <v>5000</v>
      </c>
      <c r="S190">
        <v>50</v>
      </c>
      <c r="T190">
        <v>12</v>
      </c>
      <c r="U190" t="s">
        <v>62</v>
      </c>
      <c r="V190">
        <v>0</v>
      </c>
      <c r="W190">
        <v>0</v>
      </c>
      <c r="X190">
        <v>0</v>
      </c>
      <c r="Y190" t="s">
        <v>51</v>
      </c>
      <c r="Z190" t="s">
        <v>52</v>
      </c>
      <c r="AA190">
        <v>4.9065420999999998E-2</v>
      </c>
      <c r="AB190">
        <v>0.23315543699999999</v>
      </c>
      <c r="AC190">
        <v>0.273182121</v>
      </c>
      <c r="AD190">
        <v>0.19051149000000001</v>
      </c>
      <c r="AE190">
        <v>38.542857140000002</v>
      </c>
      <c r="AF190">
        <v>0.479466271</v>
      </c>
      <c r="AG190">
        <v>2.2498332219999999</v>
      </c>
      <c r="AH190">
        <v>0.215351394</v>
      </c>
      <c r="AI190">
        <v>7.459757E-3</v>
      </c>
      <c r="AJ190">
        <v>7</v>
      </c>
      <c r="AK190">
        <v>300208</v>
      </c>
      <c r="AL190">
        <v>0</v>
      </c>
      <c r="AM190" t="s">
        <v>53</v>
      </c>
      <c r="AN190">
        <v>15052008</v>
      </c>
      <c r="AO190">
        <v>31122008</v>
      </c>
      <c r="AP190">
        <v>555.84</v>
      </c>
      <c r="AQ190">
        <v>1</v>
      </c>
      <c r="AR190">
        <v>1</v>
      </c>
      <c r="AS190">
        <v>555.84</v>
      </c>
      <c r="AT190">
        <v>827.93688964843705</v>
      </c>
      <c r="AU190">
        <v>767.33326869999996</v>
      </c>
      <c r="AV190">
        <v>132.08000000000001</v>
      </c>
      <c r="AW190">
        <v>272.09688964843701</v>
      </c>
      <c r="AX190">
        <v>211.49326869999993</v>
      </c>
      <c r="AY190">
        <v>423.76</v>
      </c>
      <c r="AZ190" s="1">
        <v>0.48952376519940444</v>
      </c>
      <c r="BA190" s="1">
        <v>0.38049307120754161</v>
      </c>
      <c r="BB190" s="1">
        <v>-0.76237766263673001</v>
      </c>
    </row>
    <row r="191" spans="1:54" x14ac:dyDescent="0.35">
      <c r="A191">
        <v>6406216</v>
      </c>
      <c r="B191">
        <v>2007</v>
      </c>
      <c r="C191">
        <v>63</v>
      </c>
      <c r="D191">
        <v>58</v>
      </c>
      <c r="E191">
        <v>58</v>
      </c>
      <c r="F191" t="s">
        <v>54</v>
      </c>
      <c r="G191" t="s">
        <v>45</v>
      </c>
      <c r="H191" t="s">
        <v>45</v>
      </c>
      <c r="I191">
        <v>33</v>
      </c>
      <c r="J191" t="s">
        <v>57</v>
      </c>
      <c r="K191" t="s">
        <v>58</v>
      </c>
      <c r="L191">
        <v>2</v>
      </c>
      <c r="M191">
        <v>1</v>
      </c>
      <c r="N191">
        <v>7</v>
      </c>
      <c r="O191" t="s">
        <v>93</v>
      </c>
      <c r="P191">
        <v>4441.2123330000004</v>
      </c>
      <c r="Q191" t="s">
        <v>73</v>
      </c>
      <c r="R191">
        <v>7000</v>
      </c>
      <c r="S191">
        <v>0</v>
      </c>
      <c r="T191">
        <v>14</v>
      </c>
      <c r="U191" t="s">
        <v>62</v>
      </c>
      <c r="V191">
        <v>0</v>
      </c>
      <c r="W191">
        <v>0</v>
      </c>
      <c r="X191">
        <v>0</v>
      </c>
      <c r="Y191" t="s">
        <v>51</v>
      </c>
      <c r="Z191" t="s">
        <v>65</v>
      </c>
      <c r="AA191">
        <v>3.0070377999999998E-2</v>
      </c>
      <c r="AB191">
        <v>0.189379399</v>
      </c>
      <c r="AC191">
        <v>0.53103007000000002</v>
      </c>
      <c r="AD191">
        <v>0.18825957400000001</v>
      </c>
      <c r="AE191">
        <v>5.685788788</v>
      </c>
      <c r="AF191">
        <v>0.47305663799999997</v>
      </c>
      <c r="AG191">
        <v>2.7901471529999999</v>
      </c>
      <c r="AH191">
        <v>0.183098592</v>
      </c>
      <c r="AI191">
        <v>6.4020489999999999E-3</v>
      </c>
      <c r="AJ191">
        <v>3</v>
      </c>
      <c r="AK191">
        <v>300400</v>
      </c>
      <c r="AL191">
        <v>0</v>
      </c>
      <c r="AM191" t="s">
        <v>53</v>
      </c>
      <c r="AN191">
        <v>1012007</v>
      </c>
      <c r="AO191">
        <v>31122007</v>
      </c>
      <c r="AP191">
        <v>168.16</v>
      </c>
      <c r="AQ191">
        <v>1</v>
      </c>
      <c r="AR191">
        <v>1</v>
      </c>
      <c r="AS191">
        <v>168.16</v>
      </c>
      <c r="AT191">
        <v>631.724853515625</v>
      </c>
      <c r="AU191">
        <v>836.50803840000003</v>
      </c>
      <c r="AV191">
        <v>218.56</v>
      </c>
      <c r="AW191">
        <v>463.56485351562503</v>
      </c>
      <c r="AX191">
        <v>668.34803840000006</v>
      </c>
      <c r="AY191">
        <v>50.400000000000006</v>
      </c>
      <c r="AZ191" s="1">
        <v>2.7566891859873039</v>
      </c>
      <c r="BA191" s="1">
        <v>3.9744769172216943</v>
      </c>
      <c r="BB191" s="1">
        <v>0.2997145575642246</v>
      </c>
    </row>
    <row r="192" spans="1:54" x14ac:dyDescent="0.35">
      <c r="A192">
        <v>3657566</v>
      </c>
      <c r="B192">
        <v>2006</v>
      </c>
      <c r="C192">
        <v>61</v>
      </c>
      <c r="D192">
        <v>56</v>
      </c>
      <c r="E192">
        <v>56</v>
      </c>
      <c r="F192" t="s">
        <v>45</v>
      </c>
      <c r="G192" t="s">
        <v>54</v>
      </c>
      <c r="H192" t="s">
        <v>54</v>
      </c>
      <c r="I192">
        <v>33</v>
      </c>
      <c r="J192" t="s">
        <v>57</v>
      </c>
      <c r="K192" t="s">
        <v>58</v>
      </c>
      <c r="L192">
        <v>2</v>
      </c>
      <c r="M192">
        <v>3</v>
      </c>
      <c r="N192">
        <v>29</v>
      </c>
      <c r="O192" t="s">
        <v>75</v>
      </c>
      <c r="P192">
        <v>17621.4696</v>
      </c>
      <c r="Q192" t="s">
        <v>49</v>
      </c>
      <c r="R192">
        <v>9000</v>
      </c>
      <c r="S192">
        <v>50</v>
      </c>
      <c r="T192">
        <v>18</v>
      </c>
      <c r="U192" t="s">
        <v>50</v>
      </c>
      <c r="V192">
        <v>0</v>
      </c>
      <c r="W192">
        <v>0</v>
      </c>
      <c r="X192">
        <v>2</v>
      </c>
      <c r="Y192" t="s">
        <v>51</v>
      </c>
      <c r="Z192" t="s">
        <v>60</v>
      </c>
      <c r="AA192">
        <v>3.6898646E-2</v>
      </c>
      <c r="AB192">
        <v>0.24194301700000001</v>
      </c>
      <c r="AC192">
        <v>0.397944886</v>
      </c>
      <c r="AD192">
        <v>0.20604288500000001</v>
      </c>
      <c r="AE192">
        <v>32.0625</v>
      </c>
      <c r="AF192">
        <v>0.47836257300000001</v>
      </c>
      <c r="AG192">
        <v>2.3960765999999998</v>
      </c>
      <c r="AH192">
        <v>0.26848567499999998</v>
      </c>
      <c r="AI192">
        <v>6.8212819999999997E-3</v>
      </c>
      <c r="AJ192">
        <v>4</v>
      </c>
      <c r="AK192">
        <v>300605</v>
      </c>
      <c r="AL192">
        <v>0</v>
      </c>
      <c r="AM192" t="s">
        <v>53</v>
      </c>
      <c r="AN192">
        <v>4092006</v>
      </c>
      <c r="AO192">
        <v>31122006</v>
      </c>
      <c r="AP192">
        <v>964.71</v>
      </c>
      <c r="AQ192">
        <v>1</v>
      </c>
      <c r="AR192">
        <v>1</v>
      </c>
      <c r="AS192">
        <v>964.71</v>
      </c>
      <c r="AT192">
        <v>642.37469482421795</v>
      </c>
      <c r="AU192">
        <v>1287.2968020000001</v>
      </c>
      <c r="AV192">
        <v>767.87999999999897</v>
      </c>
      <c r="AW192">
        <v>322.33530517578208</v>
      </c>
      <c r="AX192">
        <v>322.58680200000003</v>
      </c>
      <c r="AY192">
        <v>196.83000000000106</v>
      </c>
      <c r="AZ192" s="1">
        <v>-0.33412663409292132</v>
      </c>
      <c r="BA192" s="1">
        <v>0.33438733090773387</v>
      </c>
      <c r="BB192" s="1">
        <v>-0.20403022670025295</v>
      </c>
    </row>
    <row r="193" spans="1:54" x14ac:dyDescent="0.35">
      <c r="A193">
        <v>3658802</v>
      </c>
      <c r="B193">
        <v>2006</v>
      </c>
      <c r="C193">
        <v>35</v>
      </c>
      <c r="D193">
        <v>35</v>
      </c>
      <c r="E193">
        <v>56</v>
      </c>
      <c r="F193" t="s">
        <v>54</v>
      </c>
      <c r="G193" t="s">
        <v>54</v>
      </c>
      <c r="H193" t="s">
        <v>45</v>
      </c>
      <c r="I193">
        <v>13</v>
      </c>
      <c r="J193" t="s">
        <v>57</v>
      </c>
      <c r="K193" t="s">
        <v>47</v>
      </c>
      <c r="L193">
        <v>1</v>
      </c>
      <c r="M193">
        <v>2</v>
      </c>
      <c r="N193">
        <v>29</v>
      </c>
      <c r="O193" t="s">
        <v>75</v>
      </c>
      <c r="P193">
        <v>10306.84153</v>
      </c>
      <c r="Q193" t="s">
        <v>49</v>
      </c>
      <c r="R193">
        <v>10000</v>
      </c>
      <c r="S193">
        <v>100</v>
      </c>
      <c r="T193">
        <v>15</v>
      </c>
      <c r="U193" t="s">
        <v>50</v>
      </c>
      <c r="V193">
        <v>0</v>
      </c>
      <c r="W193">
        <v>0</v>
      </c>
      <c r="X193">
        <v>1</v>
      </c>
      <c r="Y193" t="s">
        <v>51</v>
      </c>
      <c r="Z193" t="s">
        <v>60</v>
      </c>
      <c r="AA193">
        <v>7.0552856999999997E-2</v>
      </c>
      <c r="AB193">
        <v>0.27110802699999997</v>
      </c>
      <c r="AC193">
        <v>0.28591256100000001</v>
      </c>
      <c r="AD193">
        <v>0.20209769799999999</v>
      </c>
      <c r="AE193">
        <v>40.38039216</v>
      </c>
      <c r="AF193">
        <v>0.47353598099999999</v>
      </c>
      <c r="AG193">
        <v>2.3819107100000001</v>
      </c>
      <c r="AH193">
        <v>0.35668701400000002</v>
      </c>
      <c r="AI193">
        <v>9.9889009999999997E-3</v>
      </c>
      <c r="AJ193">
        <v>9</v>
      </c>
      <c r="AK193">
        <v>300808</v>
      </c>
      <c r="AL193">
        <v>0</v>
      </c>
      <c r="AM193" t="s">
        <v>66</v>
      </c>
      <c r="AN193">
        <v>1012006</v>
      </c>
      <c r="AO193">
        <v>3112006</v>
      </c>
      <c r="AP193">
        <v>1177.1500000000001</v>
      </c>
      <c r="AQ193">
        <v>1</v>
      </c>
      <c r="AR193">
        <v>1</v>
      </c>
      <c r="AS193">
        <v>1177.1500000000001</v>
      </c>
      <c r="AT193">
        <v>975.63641357421795</v>
      </c>
      <c r="AU193">
        <v>1870.817325</v>
      </c>
      <c r="AV193">
        <v>436.32999999999902</v>
      </c>
      <c r="AW193">
        <v>201.51358642578214</v>
      </c>
      <c r="AX193">
        <v>693.66732499999989</v>
      </c>
      <c r="AY193">
        <v>740.82000000000107</v>
      </c>
      <c r="AZ193" s="1">
        <v>-0.17118768757234182</v>
      </c>
      <c r="BA193" s="1">
        <v>0.58927691882937583</v>
      </c>
      <c r="BB193" s="1">
        <v>-0.6293335598691765</v>
      </c>
    </row>
    <row r="194" spans="1:54" x14ac:dyDescent="0.35">
      <c r="A194">
        <v>5520893</v>
      </c>
      <c r="B194">
        <v>2007</v>
      </c>
      <c r="C194">
        <v>41</v>
      </c>
      <c r="D194">
        <v>40</v>
      </c>
      <c r="E194">
        <v>40</v>
      </c>
      <c r="F194" t="s">
        <v>45</v>
      </c>
      <c r="G194" t="s">
        <v>54</v>
      </c>
      <c r="H194" t="s">
        <v>54</v>
      </c>
      <c r="I194">
        <v>16</v>
      </c>
      <c r="J194" t="s">
        <v>57</v>
      </c>
      <c r="K194" t="s">
        <v>58</v>
      </c>
      <c r="L194">
        <v>2</v>
      </c>
      <c r="M194">
        <v>6</v>
      </c>
      <c r="N194">
        <v>32</v>
      </c>
      <c r="O194" t="s">
        <v>88</v>
      </c>
      <c r="P194">
        <v>30429.798139999999</v>
      </c>
      <c r="Q194" t="s">
        <v>49</v>
      </c>
      <c r="R194">
        <v>12000</v>
      </c>
      <c r="S194">
        <v>100</v>
      </c>
      <c r="T194">
        <v>6</v>
      </c>
      <c r="U194" t="s">
        <v>50</v>
      </c>
      <c r="V194">
        <v>0</v>
      </c>
      <c r="W194">
        <v>0</v>
      </c>
      <c r="X194">
        <v>0</v>
      </c>
      <c r="Y194" t="s">
        <v>51</v>
      </c>
      <c r="Z194" t="s">
        <v>52</v>
      </c>
      <c r="AA194">
        <v>0.107795958</v>
      </c>
      <c r="AB194">
        <v>0.15431504700000001</v>
      </c>
      <c r="AC194">
        <v>0.41257619499999998</v>
      </c>
      <c r="AD194">
        <v>8.1463761999999995E-2</v>
      </c>
      <c r="AE194">
        <v>11.12733813</v>
      </c>
      <c r="AF194">
        <v>0.49188595099999999</v>
      </c>
      <c r="AG194">
        <v>2.4810715430000001</v>
      </c>
      <c r="AH194">
        <v>0.190320827</v>
      </c>
      <c r="AI194">
        <v>5.7096250000000003E-3</v>
      </c>
      <c r="AJ194">
        <v>10</v>
      </c>
      <c r="AK194">
        <v>320204</v>
      </c>
      <c r="AL194">
        <v>0</v>
      </c>
      <c r="AM194" t="s">
        <v>53</v>
      </c>
      <c r="AN194">
        <v>1012007</v>
      </c>
      <c r="AO194">
        <v>2112007</v>
      </c>
      <c r="AP194">
        <v>1378.67</v>
      </c>
      <c r="AQ194">
        <v>1</v>
      </c>
      <c r="AR194">
        <v>1</v>
      </c>
      <c r="AS194">
        <v>1378.67</v>
      </c>
      <c r="AT194">
        <v>2606.49145507812</v>
      </c>
      <c r="AU194">
        <v>1542.3108199999999</v>
      </c>
      <c r="AV194">
        <v>4798.9799999999896</v>
      </c>
      <c r="AW194">
        <v>1227.8214550781199</v>
      </c>
      <c r="AX194">
        <v>163.64081999999985</v>
      </c>
      <c r="AY194">
        <v>3420.3099999999895</v>
      </c>
      <c r="AZ194" s="1">
        <v>0.89058400855760977</v>
      </c>
      <c r="BA194" s="1">
        <v>0.11869469851378489</v>
      </c>
      <c r="BB194" s="1">
        <v>2.4808764969136843</v>
      </c>
    </row>
    <row r="195" spans="1:54" x14ac:dyDescent="0.35">
      <c r="A195">
        <v>1023092</v>
      </c>
      <c r="B195">
        <v>2005</v>
      </c>
      <c r="C195">
        <v>75</v>
      </c>
      <c r="D195">
        <v>75</v>
      </c>
      <c r="E195">
        <v>56</v>
      </c>
      <c r="F195" t="s">
        <v>45</v>
      </c>
      <c r="G195" t="s">
        <v>45</v>
      </c>
      <c r="H195" t="s">
        <v>45</v>
      </c>
      <c r="I195">
        <v>53</v>
      </c>
      <c r="J195" t="s">
        <v>57</v>
      </c>
      <c r="K195" t="s">
        <v>47</v>
      </c>
      <c r="L195">
        <v>1</v>
      </c>
      <c r="M195">
        <v>5</v>
      </c>
      <c r="N195">
        <v>5</v>
      </c>
      <c r="O195" t="s">
        <v>77</v>
      </c>
      <c r="P195">
        <v>8722.82762</v>
      </c>
      <c r="Q195" t="s">
        <v>49</v>
      </c>
      <c r="R195">
        <v>10000</v>
      </c>
      <c r="S195">
        <v>100</v>
      </c>
      <c r="T195">
        <v>7</v>
      </c>
      <c r="U195" t="s">
        <v>50</v>
      </c>
      <c r="V195">
        <v>0</v>
      </c>
      <c r="W195">
        <v>0</v>
      </c>
      <c r="X195">
        <v>2</v>
      </c>
      <c r="Y195" t="s">
        <v>51</v>
      </c>
      <c r="Z195" t="s">
        <v>60</v>
      </c>
      <c r="AA195">
        <v>7.3786964999999996E-2</v>
      </c>
      <c r="AB195">
        <v>0.36548952099999998</v>
      </c>
      <c r="AC195">
        <v>0.26873385</v>
      </c>
      <c r="AD195">
        <v>0.21403159199999999</v>
      </c>
      <c r="AE195">
        <v>49.485915489999996</v>
      </c>
      <c r="AF195">
        <v>0.47232104699999999</v>
      </c>
      <c r="AG195">
        <v>2.0175136380000001</v>
      </c>
      <c r="AH195">
        <v>0.101210745</v>
      </c>
      <c r="AI195">
        <v>7.7563379999999998E-3</v>
      </c>
      <c r="AJ195">
        <v>3</v>
      </c>
      <c r="AK195">
        <v>325002</v>
      </c>
      <c r="AL195">
        <v>0</v>
      </c>
      <c r="AM195" t="s">
        <v>53</v>
      </c>
      <c r="AN195">
        <v>27052005</v>
      </c>
      <c r="AO195">
        <v>31122005</v>
      </c>
      <c r="AP195">
        <v>326.26</v>
      </c>
      <c r="AQ195">
        <v>1</v>
      </c>
      <c r="AR195">
        <v>1</v>
      </c>
      <c r="AS195">
        <v>326.26</v>
      </c>
      <c r="AT195">
        <v>428.97781372070301</v>
      </c>
      <c r="AU195">
        <v>615.60885310000003</v>
      </c>
      <c r="AV195">
        <v>181.61</v>
      </c>
      <c r="AW195">
        <v>102.71781372070302</v>
      </c>
      <c r="AX195">
        <v>289.34885310000004</v>
      </c>
      <c r="AY195">
        <v>144.64999999999998</v>
      </c>
      <c r="AZ195" s="1">
        <v>0.31483422338228118</v>
      </c>
      <c r="BA195" s="1">
        <v>0.8868658526941704</v>
      </c>
      <c r="BB195" s="1">
        <v>-0.44335805799055961</v>
      </c>
    </row>
    <row r="196" spans="1:54" x14ac:dyDescent="0.35">
      <c r="A196">
        <v>7432913</v>
      </c>
      <c r="B196">
        <v>2007</v>
      </c>
      <c r="C196">
        <v>54</v>
      </c>
      <c r="D196">
        <v>36</v>
      </c>
      <c r="E196">
        <v>36</v>
      </c>
      <c r="F196" t="s">
        <v>54</v>
      </c>
      <c r="G196" t="s">
        <v>45</v>
      </c>
      <c r="H196" t="s">
        <v>45</v>
      </c>
      <c r="I196">
        <v>13</v>
      </c>
      <c r="J196" t="s">
        <v>57</v>
      </c>
      <c r="K196" t="s">
        <v>58</v>
      </c>
      <c r="L196">
        <v>2</v>
      </c>
      <c r="M196">
        <v>3</v>
      </c>
      <c r="N196">
        <v>29</v>
      </c>
      <c r="O196" t="s">
        <v>75</v>
      </c>
      <c r="P196">
        <v>21779.940490000001</v>
      </c>
      <c r="Q196" t="s">
        <v>56</v>
      </c>
      <c r="R196">
        <v>5000</v>
      </c>
      <c r="S196">
        <v>100</v>
      </c>
      <c r="T196">
        <v>20</v>
      </c>
      <c r="U196" t="s">
        <v>50</v>
      </c>
      <c r="V196">
        <v>0</v>
      </c>
      <c r="W196">
        <v>0</v>
      </c>
      <c r="X196">
        <v>0</v>
      </c>
      <c r="Y196" t="s">
        <v>63</v>
      </c>
      <c r="Z196" t="s">
        <v>60</v>
      </c>
      <c r="AA196">
        <v>7.3786964999999996E-2</v>
      </c>
      <c r="AB196">
        <v>0.36548952099999998</v>
      </c>
      <c r="AC196">
        <v>0.26873385</v>
      </c>
      <c r="AD196">
        <v>0.21403159199999999</v>
      </c>
      <c r="AE196">
        <v>49.485915489999996</v>
      </c>
      <c r="AF196">
        <v>0.47232104699999999</v>
      </c>
      <c r="AG196">
        <v>2.0175136380000001</v>
      </c>
      <c r="AH196">
        <v>0.101210745</v>
      </c>
      <c r="AI196">
        <v>7.7563379999999998E-3</v>
      </c>
      <c r="AJ196">
        <v>2</v>
      </c>
      <c r="AK196">
        <v>325002</v>
      </c>
      <c r="AL196">
        <v>0</v>
      </c>
      <c r="AM196" t="s">
        <v>53</v>
      </c>
      <c r="AN196">
        <v>20022007</v>
      </c>
      <c r="AO196">
        <v>31122007</v>
      </c>
      <c r="AP196">
        <v>1800.21</v>
      </c>
      <c r="AQ196">
        <v>1</v>
      </c>
      <c r="AR196">
        <v>1</v>
      </c>
      <c r="AS196">
        <v>1800.21</v>
      </c>
      <c r="AT196">
        <v>2258.78295898437</v>
      </c>
      <c r="AU196">
        <v>1527.75578</v>
      </c>
      <c r="AV196">
        <v>652.87999999999897</v>
      </c>
      <c r="AW196">
        <v>458.57295898436996</v>
      </c>
      <c r="AX196">
        <v>272.45422000000008</v>
      </c>
      <c r="AY196">
        <v>1147.3300000000011</v>
      </c>
      <c r="AZ196" s="1">
        <v>0.25473303613710074</v>
      </c>
      <c r="BA196" s="1">
        <v>-0.15134579854572527</v>
      </c>
      <c r="BB196" s="1">
        <v>-0.63733120024886047</v>
      </c>
    </row>
    <row r="197" spans="1:54" x14ac:dyDescent="0.35">
      <c r="A197">
        <v>1511047</v>
      </c>
      <c r="B197">
        <v>2007</v>
      </c>
      <c r="C197">
        <v>44</v>
      </c>
      <c r="D197">
        <v>23</v>
      </c>
      <c r="E197">
        <v>23</v>
      </c>
      <c r="F197" t="s">
        <v>45</v>
      </c>
      <c r="G197" t="s">
        <v>54</v>
      </c>
      <c r="H197" t="s">
        <v>54</v>
      </c>
      <c r="I197">
        <v>1</v>
      </c>
      <c r="J197" t="s">
        <v>46</v>
      </c>
      <c r="K197" t="s">
        <v>71</v>
      </c>
      <c r="L197">
        <v>4</v>
      </c>
      <c r="M197">
        <v>12</v>
      </c>
      <c r="N197">
        <v>10</v>
      </c>
      <c r="O197" t="s">
        <v>61</v>
      </c>
      <c r="P197">
        <v>2700.5987449999998</v>
      </c>
      <c r="Q197" t="s">
        <v>73</v>
      </c>
      <c r="R197">
        <v>6000</v>
      </c>
      <c r="S197">
        <v>100</v>
      </c>
      <c r="T197">
        <v>5</v>
      </c>
      <c r="U197" t="s">
        <v>62</v>
      </c>
      <c r="V197">
        <v>0</v>
      </c>
      <c r="W197">
        <v>0</v>
      </c>
      <c r="X197">
        <v>4</v>
      </c>
      <c r="Y197" t="s">
        <v>63</v>
      </c>
      <c r="Z197" t="s">
        <v>65</v>
      </c>
      <c r="AA197">
        <v>7.0278559000000004E-2</v>
      </c>
      <c r="AB197">
        <v>0.20776897499999999</v>
      </c>
      <c r="AC197">
        <v>0.36851520599999998</v>
      </c>
      <c r="AD197">
        <v>0.164522681</v>
      </c>
      <c r="AE197">
        <v>12.82489146</v>
      </c>
      <c r="AF197">
        <v>0.49243963000000002</v>
      </c>
      <c r="AG197">
        <v>2.2647584969999999</v>
      </c>
      <c r="AH197">
        <v>0.14543250999999999</v>
      </c>
      <c r="AI197">
        <v>5.4537190000000001E-3</v>
      </c>
      <c r="AJ197">
        <v>7</v>
      </c>
      <c r="AK197">
        <v>325206</v>
      </c>
      <c r="AL197">
        <v>0</v>
      </c>
      <c r="AM197" t="s">
        <v>53</v>
      </c>
      <c r="AN197">
        <v>1012007</v>
      </c>
      <c r="AO197">
        <v>31082007</v>
      </c>
      <c r="AP197">
        <v>441.4</v>
      </c>
      <c r="AQ197">
        <v>1</v>
      </c>
      <c r="AR197">
        <v>1</v>
      </c>
      <c r="AS197">
        <v>441.4</v>
      </c>
      <c r="AT197">
        <v>489.09994506835898</v>
      </c>
      <c r="AU197">
        <v>532.79659509999999</v>
      </c>
      <c r="AV197">
        <v>472.68999999999897</v>
      </c>
      <c r="AW197">
        <v>47.699945068359</v>
      </c>
      <c r="AX197">
        <v>91.396595100000013</v>
      </c>
      <c r="AY197">
        <v>31.289999999998997</v>
      </c>
      <c r="AZ197" s="1">
        <v>0.10806512249288391</v>
      </c>
      <c r="BA197" s="1">
        <v>0.20706070480289984</v>
      </c>
      <c r="BB197" s="1">
        <v>7.088808337108965E-2</v>
      </c>
    </row>
    <row r="198" spans="1:54" x14ac:dyDescent="0.35">
      <c r="A198">
        <v>2840129</v>
      </c>
      <c r="B198">
        <v>2006</v>
      </c>
      <c r="C198">
        <v>47</v>
      </c>
      <c r="D198">
        <v>47</v>
      </c>
      <c r="E198">
        <v>61</v>
      </c>
      <c r="F198" t="s">
        <v>54</v>
      </c>
      <c r="G198" t="s">
        <v>54</v>
      </c>
      <c r="H198" t="s">
        <v>45</v>
      </c>
      <c r="I198">
        <v>19</v>
      </c>
      <c r="J198" t="s">
        <v>76</v>
      </c>
      <c r="K198" t="s">
        <v>78</v>
      </c>
      <c r="L198">
        <v>3</v>
      </c>
      <c r="M198">
        <v>9</v>
      </c>
      <c r="N198">
        <v>14</v>
      </c>
      <c r="O198" t="s">
        <v>61</v>
      </c>
      <c r="P198">
        <v>6044.0386289999997</v>
      </c>
      <c r="Q198" t="s">
        <v>56</v>
      </c>
      <c r="R198">
        <v>17000</v>
      </c>
      <c r="S198">
        <v>0</v>
      </c>
      <c r="T198">
        <v>13</v>
      </c>
      <c r="U198" t="s">
        <v>50</v>
      </c>
      <c r="V198">
        <v>0</v>
      </c>
      <c r="W198">
        <v>0</v>
      </c>
      <c r="X198">
        <v>1</v>
      </c>
      <c r="Y198" t="s">
        <v>51</v>
      </c>
      <c r="Z198" t="s">
        <v>65</v>
      </c>
      <c r="AA198">
        <v>6.7085427000000003E-2</v>
      </c>
      <c r="AB198">
        <v>0.20251256300000001</v>
      </c>
      <c r="AC198">
        <v>0.33693467300000002</v>
      </c>
      <c r="AD198">
        <v>0.20525005700000001</v>
      </c>
      <c r="AE198">
        <v>12.292072320000001</v>
      </c>
      <c r="AF198">
        <v>0.477257298</v>
      </c>
      <c r="AG198">
        <v>2.220603015</v>
      </c>
      <c r="AH198">
        <v>0.23637820500000001</v>
      </c>
      <c r="AI198">
        <v>6.2500000000000003E-3</v>
      </c>
      <c r="AJ198">
        <v>9</v>
      </c>
      <c r="AK198">
        <v>325208</v>
      </c>
      <c r="AL198">
        <v>0</v>
      </c>
      <c r="AM198" t="s">
        <v>53</v>
      </c>
      <c r="AN198">
        <v>1012006</v>
      </c>
      <c r="AO198">
        <v>26092006</v>
      </c>
      <c r="AP198">
        <v>897.1</v>
      </c>
      <c r="AQ198">
        <v>1</v>
      </c>
      <c r="AR198">
        <v>1</v>
      </c>
      <c r="AS198">
        <v>897.1</v>
      </c>
      <c r="AT198">
        <v>416.64205932617102</v>
      </c>
      <c r="AU198">
        <v>667.85874109999997</v>
      </c>
      <c r="AV198">
        <v>671.37999999999897</v>
      </c>
      <c r="AW198">
        <v>480.457940673829</v>
      </c>
      <c r="AX198">
        <v>229.24125890000005</v>
      </c>
      <c r="AY198">
        <v>225.72000000000105</v>
      </c>
      <c r="AZ198" s="1">
        <v>-0.53556787501262848</v>
      </c>
      <c r="BA198" s="1">
        <v>-0.25553590335525589</v>
      </c>
      <c r="BB198" s="1">
        <v>-0.25161074573626241</v>
      </c>
    </row>
    <row r="199" spans="1:54" x14ac:dyDescent="0.35">
      <c r="A199">
        <v>2358093</v>
      </c>
      <c r="B199">
        <v>2005</v>
      </c>
      <c r="C199">
        <v>55</v>
      </c>
      <c r="D199">
        <v>55</v>
      </c>
      <c r="E199">
        <v>56</v>
      </c>
      <c r="F199" t="s">
        <v>54</v>
      </c>
      <c r="G199" t="s">
        <v>54</v>
      </c>
      <c r="H199" t="s">
        <v>45</v>
      </c>
      <c r="I199">
        <v>25</v>
      </c>
      <c r="J199" t="s">
        <v>46</v>
      </c>
      <c r="K199" t="s">
        <v>47</v>
      </c>
      <c r="L199">
        <v>1</v>
      </c>
      <c r="M199">
        <v>2</v>
      </c>
      <c r="N199">
        <v>18</v>
      </c>
      <c r="O199" t="s">
        <v>68</v>
      </c>
      <c r="P199">
        <v>6383.8986100000002</v>
      </c>
      <c r="Q199" t="s">
        <v>49</v>
      </c>
      <c r="R199">
        <v>4000</v>
      </c>
      <c r="S199">
        <v>50</v>
      </c>
      <c r="T199">
        <v>13</v>
      </c>
      <c r="U199" t="s">
        <v>62</v>
      </c>
      <c r="V199">
        <v>0</v>
      </c>
      <c r="W199">
        <v>0</v>
      </c>
      <c r="X199">
        <v>1</v>
      </c>
      <c r="Y199" t="s">
        <v>63</v>
      </c>
      <c r="Z199" t="s">
        <v>60</v>
      </c>
      <c r="AA199">
        <v>8.3886256000000006E-2</v>
      </c>
      <c r="AB199">
        <v>0.44976303299999998</v>
      </c>
      <c r="AC199">
        <v>0.213270142</v>
      </c>
      <c r="AD199">
        <v>0.10019267799999999</v>
      </c>
      <c r="AE199">
        <v>46.133333329999999</v>
      </c>
      <c r="AF199">
        <v>0.51252408500000002</v>
      </c>
      <c r="AG199">
        <v>1.967772512</v>
      </c>
      <c r="AH199">
        <v>0.13972055899999999</v>
      </c>
      <c r="AI199">
        <v>6.273168E-3</v>
      </c>
      <c r="AJ199">
        <v>10</v>
      </c>
      <c r="AK199">
        <v>330104</v>
      </c>
      <c r="AL199">
        <v>0</v>
      </c>
      <c r="AM199" t="s">
        <v>66</v>
      </c>
      <c r="AN199">
        <v>1012005</v>
      </c>
      <c r="AO199">
        <v>26122005</v>
      </c>
      <c r="AP199">
        <v>2217.29</v>
      </c>
      <c r="AQ199">
        <v>1</v>
      </c>
      <c r="AR199">
        <v>1</v>
      </c>
      <c r="AS199">
        <v>2217.29</v>
      </c>
      <c r="AT199">
        <v>641.611572265625</v>
      </c>
      <c r="AU199">
        <v>1225.223</v>
      </c>
      <c r="AV199">
        <v>1127.9100000000001</v>
      </c>
      <c r="AW199">
        <v>1575.678427734375</v>
      </c>
      <c r="AX199">
        <v>992.06700000000001</v>
      </c>
      <c r="AY199">
        <v>1089.3799999999999</v>
      </c>
      <c r="AZ199" s="1">
        <v>-0.71063254140611964</v>
      </c>
      <c r="BA199" s="1">
        <v>-0.44742320580528483</v>
      </c>
      <c r="BB199" s="1">
        <v>-0.4913114657983394</v>
      </c>
    </row>
    <row r="200" spans="1:54" x14ac:dyDescent="0.35">
      <c r="A200">
        <v>6451204</v>
      </c>
      <c r="B200">
        <v>2007</v>
      </c>
      <c r="C200">
        <v>33</v>
      </c>
      <c r="D200">
        <v>33</v>
      </c>
      <c r="E200">
        <v>56</v>
      </c>
      <c r="F200" t="s">
        <v>54</v>
      </c>
      <c r="G200" t="s">
        <v>54</v>
      </c>
      <c r="H200" t="s">
        <v>45</v>
      </c>
      <c r="I200">
        <v>12</v>
      </c>
      <c r="J200" t="s">
        <v>46</v>
      </c>
      <c r="K200" t="s">
        <v>47</v>
      </c>
      <c r="L200">
        <v>1</v>
      </c>
      <c r="M200">
        <v>2</v>
      </c>
      <c r="N200">
        <v>10</v>
      </c>
      <c r="O200" t="s">
        <v>93</v>
      </c>
      <c r="P200">
        <v>7837.9886749999996</v>
      </c>
      <c r="Q200" t="s">
        <v>49</v>
      </c>
      <c r="R200">
        <v>21000</v>
      </c>
      <c r="S200">
        <v>0</v>
      </c>
      <c r="T200">
        <v>14</v>
      </c>
      <c r="U200" t="s">
        <v>50</v>
      </c>
      <c r="V200">
        <v>0</v>
      </c>
      <c r="W200">
        <v>0</v>
      </c>
      <c r="X200">
        <v>0</v>
      </c>
      <c r="Y200" t="s">
        <v>51</v>
      </c>
      <c r="Z200" t="s">
        <v>60</v>
      </c>
      <c r="AA200">
        <v>2.6942773999999999E-2</v>
      </c>
      <c r="AB200">
        <v>0.199287464</v>
      </c>
      <c r="AC200">
        <v>0.49164996700000002</v>
      </c>
      <c r="AD200">
        <v>0.14835589900000001</v>
      </c>
      <c r="AE200">
        <v>4.1015470049999996</v>
      </c>
      <c r="AF200">
        <v>0.47775628599999997</v>
      </c>
      <c r="AG200">
        <v>2.3023825429999998</v>
      </c>
      <c r="AH200">
        <v>0.13483440199999999</v>
      </c>
      <c r="AI200">
        <v>4.1890299999999998E-3</v>
      </c>
      <c r="AJ200">
        <v>7</v>
      </c>
      <c r="AK200">
        <v>330407</v>
      </c>
      <c r="AL200">
        <v>0</v>
      </c>
      <c r="AM200" t="s">
        <v>53</v>
      </c>
      <c r="AN200">
        <v>21122007</v>
      </c>
      <c r="AO200">
        <v>31122007</v>
      </c>
      <c r="AP200">
        <v>564.80999999999995</v>
      </c>
      <c r="AQ200">
        <v>1</v>
      </c>
      <c r="AR200">
        <v>1</v>
      </c>
      <c r="AS200">
        <v>564.80999999999995</v>
      </c>
      <c r="AT200">
        <v>1001.15521240234</v>
      </c>
      <c r="AU200">
        <v>1079.1363240000001</v>
      </c>
      <c r="AV200">
        <v>483.81</v>
      </c>
      <c r="AW200">
        <v>436.34521240234005</v>
      </c>
      <c r="AX200">
        <v>514.32632400000011</v>
      </c>
      <c r="AY200">
        <v>80.999999999999943</v>
      </c>
      <c r="AZ200" s="1">
        <v>0.77255220764919197</v>
      </c>
      <c r="BA200" s="1">
        <v>0.91061830350029238</v>
      </c>
      <c r="BB200" s="1">
        <v>-0.14341105858607306</v>
      </c>
    </row>
    <row r="201" spans="1:54" x14ac:dyDescent="0.35">
      <c r="A201">
        <v>3872139</v>
      </c>
      <c r="B201">
        <v>2007</v>
      </c>
      <c r="C201">
        <v>63</v>
      </c>
      <c r="D201">
        <v>63</v>
      </c>
      <c r="E201">
        <v>56</v>
      </c>
      <c r="F201" t="s">
        <v>54</v>
      </c>
      <c r="G201" t="s">
        <v>54</v>
      </c>
      <c r="H201" t="s">
        <v>45</v>
      </c>
      <c r="I201">
        <v>40</v>
      </c>
      <c r="J201" t="s">
        <v>102</v>
      </c>
      <c r="K201" t="s">
        <v>47</v>
      </c>
      <c r="L201">
        <v>1</v>
      </c>
      <c r="M201">
        <v>7</v>
      </c>
      <c r="N201">
        <v>45</v>
      </c>
      <c r="O201" t="s">
        <v>86</v>
      </c>
      <c r="P201">
        <v>18772.69742</v>
      </c>
      <c r="Q201" t="s">
        <v>73</v>
      </c>
      <c r="R201">
        <v>20000</v>
      </c>
      <c r="S201">
        <v>100</v>
      </c>
      <c r="T201">
        <v>6</v>
      </c>
      <c r="U201" t="s">
        <v>62</v>
      </c>
      <c r="V201">
        <v>1</v>
      </c>
      <c r="W201">
        <v>0</v>
      </c>
      <c r="X201">
        <v>1</v>
      </c>
      <c r="Y201" t="s">
        <v>63</v>
      </c>
      <c r="Z201" t="s">
        <v>60</v>
      </c>
      <c r="AA201">
        <v>4.0023543000000002E-2</v>
      </c>
      <c r="AB201">
        <v>0.24975475799999999</v>
      </c>
      <c r="AC201">
        <v>0.39376103600000001</v>
      </c>
      <c r="AD201">
        <v>0.14514867000000001</v>
      </c>
      <c r="AE201">
        <v>53.69747899</v>
      </c>
      <c r="AF201">
        <v>0.49209702700000002</v>
      </c>
      <c r="AG201">
        <v>2.5073572689999999</v>
      </c>
      <c r="AH201">
        <v>0.26204465300000002</v>
      </c>
      <c r="AI201">
        <v>4.5935259999999997E-3</v>
      </c>
      <c r="AJ201">
        <v>3</v>
      </c>
      <c r="AK201">
        <v>331103</v>
      </c>
      <c r="AL201">
        <v>1</v>
      </c>
      <c r="AM201" t="s">
        <v>53</v>
      </c>
      <c r="AN201">
        <v>1012007</v>
      </c>
      <c r="AO201">
        <v>6102007</v>
      </c>
      <c r="AP201">
        <v>50</v>
      </c>
      <c r="AQ201">
        <v>1</v>
      </c>
      <c r="AR201">
        <v>1</v>
      </c>
      <c r="AS201">
        <v>50</v>
      </c>
      <c r="AT201">
        <v>1646.09216308593</v>
      </c>
      <c r="AU201">
        <v>1049.6386239999999</v>
      </c>
      <c r="AV201">
        <v>4204.22</v>
      </c>
      <c r="AW201">
        <v>1596.09216308593</v>
      </c>
      <c r="AX201">
        <v>999.63862399999994</v>
      </c>
      <c r="AY201">
        <v>4154.22</v>
      </c>
      <c r="AZ201" s="1">
        <v>31.9218432617186</v>
      </c>
      <c r="BA201" s="1">
        <v>19.992772479999999</v>
      </c>
      <c r="BB201" s="1">
        <v>83.084400000000002</v>
      </c>
    </row>
    <row r="202" spans="1:54" x14ac:dyDescent="0.35">
      <c r="A202">
        <v>97618</v>
      </c>
      <c r="B202">
        <v>2005</v>
      </c>
      <c r="C202">
        <v>24</v>
      </c>
      <c r="D202">
        <v>24</v>
      </c>
      <c r="E202">
        <v>56</v>
      </c>
      <c r="F202" t="s">
        <v>54</v>
      </c>
      <c r="G202" t="s">
        <v>54</v>
      </c>
      <c r="H202" t="s">
        <v>45</v>
      </c>
      <c r="I202">
        <v>3</v>
      </c>
      <c r="J202" t="s">
        <v>46</v>
      </c>
      <c r="K202" t="s">
        <v>47</v>
      </c>
      <c r="L202">
        <v>1</v>
      </c>
      <c r="M202">
        <v>4</v>
      </c>
      <c r="N202">
        <v>46</v>
      </c>
      <c r="O202" t="s">
        <v>81</v>
      </c>
      <c r="P202">
        <v>14312.218989999999</v>
      </c>
      <c r="Q202" t="s">
        <v>49</v>
      </c>
      <c r="R202">
        <v>5000</v>
      </c>
      <c r="S202">
        <v>0</v>
      </c>
      <c r="T202">
        <v>3</v>
      </c>
      <c r="U202" t="s">
        <v>62</v>
      </c>
      <c r="V202">
        <v>0</v>
      </c>
      <c r="W202">
        <v>0</v>
      </c>
      <c r="X202">
        <v>4</v>
      </c>
      <c r="Y202" t="s">
        <v>51</v>
      </c>
      <c r="Z202" t="s">
        <v>65</v>
      </c>
      <c r="AA202">
        <v>2.6514167000000002E-2</v>
      </c>
      <c r="AB202">
        <v>0.238887445</v>
      </c>
      <c r="AC202">
        <v>0.45152066600000001</v>
      </c>
      <c r="AD202">
        <v>0.13354564799999999</v>
      </c>
      <c r="AE202">
        <v>18.80239521</v>
      </c>
      <c r="AF202">
        <v>0.49309978799999998</v>
      </c>
      <c r="AG202">
        <v>2.448661295</v>
      </c>
      <c r="AH202">
        <v>0.27619458800000002</v>
      </c>
      <c r="AI202">
        <v>4.3177889999999998E-3</v>
      </c>
      <c r="AJ202">
        <v>6</v>
      </c>
      <c r="AK202">
        <v>331206</v>
      </c>
      <c r="AL202">
        <v>0</v>
      </c>
      <c r="AM202" t="s">
        <v>53</v>
      </c>
      <c r="AN202">
        <v>8022005</v>
      </c>
      <c r="AO202">
        <v>31122005</v>
      </c>
      <c r="AP202">
        <v>50</v>
      </c>
      <c r="AQ202">
        <v>1</v>
      </c>
      <c r="AR202">
        <v>1</v>
      </c>
      <c r="AS202">
        <v>50</v>
      </c>
      <c r="AT202">
        <v>96.738914489745994</v>
      </c>
      <c r="AU202">
        <v>1360.6931039999999</v>
      </c>
      <c r="AV202">
        <v>546.04999999999905</v>
      </c>
      <c r="AW202">
        <v>46.738914489745994</v>
      </c>
      <c r="AX202">
        <v>1310.6931039999999</v>
      </c>
      <c r="AY202">
        <v>496.04999999999905</v>
      </c>
      <c r="AZ202" s="1">
        <v>0.93477828979491995</v>
      </c>
      <c r="BA202" s="1">
        <v>26.213862079999998</v>
      </c>
      <c r="BB202" s="1">
        <v>9.9209999999999816</v>
      </c>
    </row>
    <row r="203" spans="1:54" x14ac:dyDescent="0.35">
      <c r="A203">
        <v>4258965</v>
      </c>
      <c r="B203">
        <v>2007</v>
      </c>
      <c r="C203">
        <v>46</v>
      </c>
      <c r="D203">
        <v>46</v>
      </c>
      <c r="E203">
        <v>65</v>
      </c>
      <c r="F203" t="s">
        <v>54</v>
      </c>
      <c r="G203" t="s">
        <v>54</v>
      </c>
      <c r="H203" t="s">
        <v>54</v>
      </c>
      <c r="I203">
        <v>25</v>
      </c>
      <c r="J203" t="s">
        <v>46</v>
      </c>
      <c r="K203" t="s">
        <v>78</v>
      </c>
      <c r="L203">
        <v>4</v>
      </c>
      <c r="M203">
        <v>5</v>
      </c>
      <c r="N203">
        <v>41</v>
      </c>
      <c r="O203" t="s">
        <v>88</v>
      </c>
      <c r="P203">
        <v>20702.390790000001</v>
      </c>
      <c r="Q203" t="s">
        <v>56</v>
      </c>
      <c r="R203">
        <v>10000</v>
      </c>
      <c r="S203">
        <v>100</v>
      </c>
      <c r="T203">
        <v>15</v>
      </c>
      <c r="U203" t="s">
        <v>50</v>
      </c>
      <c r="V203">
        <v>0</v>
      </c>
      <c r="W203">
        <v>0</v>
      </c>
      <c r="X203">
        <v>2</v>
      </c>
      <c r="Y203" t="s">
        <v>51</v>
      </c>
      <c r="Z203" t="s">
        <v>65</v>
      </c>
      <c r="AA203">
        <v>3.5502959000000001E-2</v>
      </c>
      <c r="AB203">
        <v>0.28710359400000002</v>
      </c>
      <c r="AC203">
        <v>0.429175476</v>
      </c>
      <c r="AD203">
        <v>0.159167108</v>
      </c>
      <c r="AE203">
        <v>21.14552239</v>
      </c>
      <c r="AF203">
        <v>0.48985353799999998</v>
      </c>
      <c r="AG203">
        <v>2.3961945029999998</v>
      </c>
      <c r="AH203">
        <v>0.197515831</v>
      </c>
      <c r="AI203">
        <v>3.166098E-3</v>
      </c>
      <c r="AJ203">
        <v>2</v>
      </c>
      <c r="AK203">
        <v>331503</v>
      </c>
      <c r="AL203">
        <v>0</v>
      </c>
      <c r="AM203" t="s">
        <v>53</v>
      </c>
      <c r="AN203">
        <v>15032007</v>
      </c>
      <c r="AO203">
        <v>31122007</v>
      </c>
      <c r="AP203">
        <v>1678.61</v>
      </c>
      <c r="AQ203">
        <v>1</v>
      </c>
      <c r="AR203">
        <v>1</v>
      </c>
      <c r="AS203">
        <v>1678.61</v>
      </c>
      <c r="AT203">
        <v>422.94763183593699</v>
      </c>
      <c r="AU203">
        <v>1845.0941740000001</v>
      </c>
      <c r="AV203">
        <v>1388.88</v>
      </c>
      <c r="AW203">
        <v>1255.6623681640629</v>
      </c>
      <c r="AX203">
        <v>166.48417400000017</v>
      </c>
      <c r="AY203">
        <v>289.72999999999979</v>
      </c>
      <c r="AZ203" s="1">
        <v>-0.74803698784355088</v>
      </c>
      <c r="BA203" s="1">
        <v>9.9179782081603385E-2</v>
      </c>
      <c r="BB203" s="1">
        <v>-0.17260114022911799</v>
      </c>
    </row>
    <row r="204" spans="1:54" x14ac:dyDescent="0.35">
      <c r="A204">
        <v>1969405</v>
      </c>
      <c r="B204">
        <v>2005</v>
      </c>
      <c r="C204">
        <v>67</v>
      </c>
      <c r="D204">
        <v>31</v>
      </c>
      <c r="E204">
        <v>31</v>
      </c>
      <c r="F204" t="s">
        <v>54</v>
      </c>
      <c r="G204" t="s">
        <v>45</v>
      </c>
      <c r="H204" t="s">
        <v>45</v>
      </c>
      <c r="I204">
        <v>9</v>
      </c>
      <c r="J204" t="s">
        <v>57</v>
      </c>
      <c r="K204" t="s">
        <v>58</v>
      </c>
      <c r="L204">
        <v>2</v>
      </c>
      <c r="M204">
        <v>4</v>
      </c>
      <c r="N204">
        <v>21</v>
      </c>
      <c r="O204" t="s">
        <v>48</v>
      </c>
      <c r="P204">
        <v>10874.29559</v>
      </c>
      <c r="Q204" t="s">
        <v>49</v>
      </c>
      <c r="R204">
        <v>6000</v>
      </c>
      <c r="S204">
        <v>100</v>
      </c>
      <c r="T204">
        <v>6</v>
      </c>
      <c r="U204" t="s">
        <v>62</v>
      </c>
      <c r="V204">
        <v>1</v>
      </c>
      <c r="W204">
        <v>0</v>
      </c>
      <c r="X204">
        <v>4</v>
      </c>
      <c r="Y204" t="s">
        <v>63</v>
      </c>
      <c r="Z204" t="s">
        <v>60</v>
      </c>
      <c r="AA204">
        <v>3.7346129999999998E-2</v>
      </c>
      <c r="AB204">
        <v>0.25219023800000001</v>
      </c>
      <c r="AC204">
        <v>0.36170212800000001</v>
      </c>
      <c r="AD204">
        <v>8.3533067000000003E-2</v>
      </c>
      <c r="AE204">
        <v>56.89393939</v>
      </c>
      <c r="AF204">
        <v>0.48300044399999997</v>
      </c>
      <c r="AG204">
        <v>2.3498122650000002</v>
      </c>
      <c r="AH204">
        <v>0.19274624000000001</v>
      </c>
      <c r="AI204">
        <v>3.5177099999999998E-3</v>
      </c>
      <c r="AJ204">
        <v>1</v>
      </c>
      <c r="AK204">
        <v>332103</v>
      </c>
      <c r="AL204">
        <v>1</v>
      </c>
      <c r="AM204" t="s">
        <v>53</v>
      </c>
      <c r="AN204">
        <v>6022005</v>
      </c>
      <c r="AO204">
        <v>31122005</v>
      </c>
      <c r="AP204">
        <v>856.76</v>
      </c>
      <c r="AQ204">
        <v>1</v>
      </c>
      <c r="AR204">
        <v>1</v>
      </c>
      <c r="AS204">
        <v>856.76</v>
      </c>
      <c r="AT204">
        <v>1019.47729492187</v>
      </c>
      <c r="AU204">
        <v>1060.3860119999999</v>
      </c>
      <c r="AV204">
        <v>1127.19</v>
      </c>
      <c r="AW204">
        <v>162.71729492187001</v>
      </c>
      <c r="AX204">
        <v>203.62601199999995</v>
      </c>
      <c r="AY204">
        <v>270.43000000000006</v>
      </c>
      <c r="AZ204" s="1">
        <v>0.18992167575735319</v>
      </c>
      <c r="BA204" s="1">
        <v>0.2376698398618049</v>
      </c>
      <c r="BB204" s="1">
        <v>0.31564265371866118</v>
      </c>
    </row>
    <row r="205" spans="1:54" x14ac:dyDescent="0.35">
      <c r="A205">
        <v>6679292</v>
      </c>
      <c r="B205">
        <v>2007</v>
      </c>
      <c r="C205">
        <v>26</v>
      </c>
      <c r="D205">
        <v>26</v>
      </c>
      <c r="E205">
        <v>78</v>
      </c>
      <c r="F205" t="s">
        <v>54</v>
      </c>
      <c r="G205" t="s">
        <v>54</v>
      </c>
      <c r="H205" t="s">
        <v>45</v>
      </c>
      <c r="I205">
        <v>0</v>
      </c>
      <c r="J205" t="s">
        <v>46</v>
      </c>
      <c r="K205" t="s">
        <v>71</v>
      </c>
      <c r="L205">
        <v>2</v>
      </c>
      <c r="M205">
        <v>1</v>
      </c>
      <c r="N205">
        <v>17</v>
      </c>
      <c r="O205" t="s">
        <v>74</v>
      </c>
      <c r="P205">
        <v>14067.86377</v>
      </c>
      <c r="Q205" t="s">
        <v>49</v>
      </c>
      <c r="R205">
        <v>23000</v>
      </c>
      <c r="S205">
        <v>0</v>
      </c>
      <c r="T205">
        <v>2</v>
      </c>
      <c r="U205" t="s">
        <v>62</v>
      </c>
      <c r="V205">
        <v>0</v>
      </c>
      <c r="W205">
        <v>0</v>
      </c>
      <c r="X205">
        <v>0</v>
      </c>
      <c r="Y205" t="s">
        <v>51</v>
      </c>
      <c r="Z205" t="s">
        <v>52</v>
      </c>
      <c r="AA205">
        <v>2.5408349E-2</v>
      </c>
      <c r="AB205">
        <v>0.21758839499999999</v>
      </c>
      <c r="AC205">
        <v>0.55444646099999995</v>
      </c>
      <c r="AD205">
        <v>0.18956521700000001</v>
      </c>
      <c r="AE205">
        <v>2.613636364</v>
      </c>
      <c r="AF205">
        <v>0.46747826100000001</v>
      </c>
      <c r="AG205">
        <v>2.606527652</v>
      </c>
      <c r="AH205">
        <v>0.216737189</v>
      </c>
      <c r="AI205">
        <v>3.7611659999999998E-3</v>
      </c>
      <c r="AJ205">
        <v>1</v>
      </c>
      <c r="AK205">
        <v>332307</v>
      </c>
      <c r="AL205">
        <v>0</v>
      </c>
      <c r="AM205" t="s">
        <v>66</v>
      </c>
      <c r="AN205">
        <v>27032007</v>
      </c>
      <c r="AO205">
        <v>31122007</v>
      </c>
      <c r="AP205">
        <v>1269.78</v>
      </c>
      <c r="AQ205">
        <v>1</v>
      </c>
      <c r="AR205">
        <v>1</v>
      </c>
      <c r="AS205">
        <v>1269.78</v>
      </c>
      <c r="AT205">
        <v>2354.66088867187</v>
      </c>
      <c r="AU205">
        <v>1527.581923</v>
      </c>
      <c r="AV205">
        <v>8052.7399999999898</v>
      </c>
      <c r="AW205">
        <v>1084.88088867187</v>
      </c>
      <c r="AX205">
        <v>257.80192299999999</v>
      </c>
      <c r="AY205">
        <v>6782.95999999999</v>
      </c>
      <c r="AZ205" s="1">
        <v>0.85438492390167586</v>
      </c>
      <c r="BA205" s="1">
        <v>0.20302881050260679</v>
      </c>
      <c r="BB205" s="1">
        <v>5.3418387437193768</v>
      </c>
    </row>
    <row r="206" spans="1:54" x14ac:dyDescent="0.35">
      <c r="A206">
        <v>681098</v>
      </c>
      <c r="B206">
        <v>2008</v>
      </c>
      <c r="C206">
        <v>31</v>
      </c>
      <c r="D206">
        <v>31</v>
      </c>
      <c r="E206">
        <v>56</v>
      </c>
      <c r="F206" t="s">
        <v>54</v>
      </c>
      <c r="G206" t="s">
        <v>54</v>
      </c>
      <c r="H206" t="s">
        <v>45</v>
      </c>
      <c r="I206">
        <v>8</v>
      </c>
      <c r="J206" t="s">
        <v>57</v>
      </c>
      <c r="K206" t="s">
        <v>58</v>
      </c>
      <c r="L206">
        <v>2</v>
      </c>
      <c r="M206">
        <v>5</v>
      </c>
      <c r="N206">
        <v>32</v>
      </c>
      <c r="O206" t="s">
        <v>104</v>
      </c>
      <c r="P206">
        <v>65.61</v>
      </c>
      <c r="Q206" t="s">
        <v>56</v>
      </c>
      <c r="R206">
        <v>11000</v>
      </c>
      <c r="S206">
        <v>150</v>
      </c>
      <c r="T206">
        <v>5</v>
      </c>
      <c r="U206" t="s">
        <v>62</v>
      </c>
      <c r="V206">
        <v>0</v>
      </c>
      <c r="W206">
        <v>0</v>
      </c>
      <c r="X206">
        <v>6</v>
      </c>
      <c r="Y206" t="s">
        <v>51</v>
      </c>
      <c r="Z206" t="s">
        <v>60</v>
      </c>
      <c r="AA206">
        <v>9.6076860000000007E-3</v>
      </c>
      <c r="AB206">
        <v>5.2884615000000003E-2</v>
      </c>
      <c r="AC206">
        <v>0.61550759399999999</v>
      </c>
      <c r="AD206">
        <v>0.17114093999999999</v>
      </c>
      <c r="AE206">
        <v>32.45544555</v>
      </c>
      <c r="AF206">
        <v>0.50335570500000004</v>
      </c>
      <c r="AG206">
        <v>2.6266025640000001</v>
      </c>
      <c r="AH206">
        <v>0.14064410899999999</v>
      </c>
      <c r="AI206">
        <v>2.4459849999999999E-3</v>
      </c>
      <c r="AJ206">
        <v>9</v>
      </c>
      <c r="AK206">
        <v>335207</v>
      </c>
      <c r="AL206">
        <v>0</v>
      </c>
      <c r="AM206" t="s">
        <v>66</v>
      </c>
      <c r="AN206">
        <v>18032008</v>
      </c>
      <c r="AO206">
        <v>31122008</v>
      </c>
      <c r="AP206">
        <v>6405.7</v>
      </c>
      <c r="AQ206">
        <v>1</v>
      </c>
      <c r="AR206">
        <v>1</v>
      </c>
      <c r="AS206">
        <v>6405.7</v>
      </c>
      <c r="AT206">
        <v>655.341552734375</v>
      </c>
      <c r="AU206">
        <v>1574.6763209999999</v>
      </c>
      <c r="AV206">
        <v>354.93999999999897</v>
      </c>
      <c r="AW206">
        <v>5750.3584472656248</v>
      </c>
      <c r="AX206">
        <v>4831.0236789999999</v>
      </c>
      <c r="AY206">
        <v>6050.7600000000011</v>
      </c>
      <c r="AZ206" s="1">
        <v>-0.89769399866769051</v>
      </c>
      <c r="BA206" s="1">
        <v>-0.75417576205566916</v>
      </c>
      <c r="BB206" s="1">
        <v>-0.94458997455391303</v>
      </c>
    </row>
    <row r="207" spans="1:54" x14ac:dyDescent="0.35">
      <c r="A207">
        <v>915435</v>
      </c>
      <c r="B207">
        <v>2006</v>
      </c>
      <c r="C207">
        <v>32</v>
      </c>
      <c r="D207">
        <v>32</v>
      </c>
      <c r="E207">
        <v>64</v>
      </c>
      <c r="F207" t="s">
        <v>45</v>
      </c>
      <c r="G207" t="s">
        <v>45</v>
      </c>
      <c r="H207" t="s">
        <v>54</v>
      </c>
      <c r="I207">
        <v>10</v>
      </c>
      <c r="J207" t="s">
        <v>46</v>
      </c>
      <c r="K207" t="s">
        <v>78</v>
      </c>
      <c r="L207">
        <v>4</v>
      </c>
      <c r="M207">
        <v>10</v>
      </c>
      <c r="N207">
        <v>5</v>
      </c>
      <c r="O207" t="s">
        <v>55</v>
      </c>
      <c r="P207">
        <v>6207.7583199999999</v>
      </c>
      <c r="Q207" t="s">
        <v>56</v>
      </c>
      <c r="R207">
        <v>5000</v>
      </c>
      <c r="S207">
        <v>100</v>
      </c>
      <c r="T207">
        <v>7</v>
      </c>
      <c r="U207" t="s">
        <v>50</v>
      </c>
      <c r="V207">
        <v>0</v>
      </c>
      <c r="W207">
        <v>5</v>
      </c>
      <c r="X207">
        <v>8</v>
      </c>
      <c r="Y207" t="s">
        <v>51</v>
      </c>
      <c r="Z207" t="s">
        <v>60</v>
      </c>
      <c r="AA207">
        <v>4.9543315999999997E-2</v>
      </c>
      <c r="AB207">
        <v>0.35233877699999999</v>
      </c>
      <c r="AC207">
        <v>0.207583725</v>
      </c>
      <c r="AD207">
        <v>0.110892857</v>
      </c>
      <c r="AE207">
        <v>74.172185429999999</v>
      </c>
      <c r="AF207">
        <v>0.49375000000000002</v>
      </c>
      <c r="AG207">
        <v>3.099916967</v>
      </c>
      <c r="AH207">
        <v>0.30653385500000002</v>
      </c>
      <c r="AI207">
        <v>1.4941302E-2</v>
      </c>
      <c r="AJ207">
        <v>3</v>
      </c>
      <c r="AK207">
        <v>340004</v>
      </c>
      <c r="AL207">
        <v>0</v>
      </c>
      <c r="AM207" t="s">
        <v>53</v>
      </c>
      <c r="AN207">
        <v>27032006</v>
      </c>
      <c r="AO207">
        <v>31122006</v>
      </c>
      <c r="AP207">
        <v>115.44</v>
      </c>
      <c r="AQ207">
        <v>1</v>
      </c>
      <c r="AR207">
        <v>1</v>
      </c>
      <c r="AS207">
        <v>115.44</v>
      </c>
      <c r="AT207">
        <v>403.61312866210898</v>
      </c>
      <c r="AU207">
        <v>660.39966719999995</v>
      </c>
      <c r="AV207">
        <v>663.79999999999905</v>
      </c>
      <c r="AW207">
        <v>288.17312866210898</v>
      </c>
      <c r="AX207">
        <v>544.95966720000001</v>
      </c>
      <c r="AY207">
        <v>548.35999999999899</v>
      </c>
      <c r="AZ207" s="1">
        <v>2.4963022233377425</v>
      </c>
      <c r="BA207" s="1">
        <v>4.7207178378378378</v>
      </c>
      <c r="BB207" s="1">
        <v>4.7501732501732423</v>
      </c>
    </row>
    <row r="208" spans="1:54" x14ac:dyDescent="0.35">
      <c r="A208">
        <v>1040332</v>
      </c>
      <c r="B208">
        <v>2007</v>
      </c>
      <c r="C208">
        <v>56</v>
      </c>
      <c r="D208">
        <v>56</v>
      </c>
      <c r="E208">
        <v>56</v>
      </c>
      <c r="F208" t="s">
        <v>45</v>
      </c>
      <c r="G208" t="s">
        <v>45</v>
      </c>
      <c r="H208" t="s">
        <v>45</v>
      </c>
      <c r="I208">
        <v>36</v>
      </c>
      <c r="J208" t="s">
        <v>46</v>
      </c>
      <c r="K208" t="s">
        <v>47</v>
      </c>
      <c r="L208">
        <v>1</v>
      </c>
      <c r="M208">
        <v>9</v>
      </c>
      <c r="N208">
        <v>13</v>
      </c>
      <c r="O208" t="s">
        <v>77</v>
      </c>
      <c r="P208">
        <v>5607.7661790000002</v>
      </c>
      <c r="Q208" t="s">
        <v>56</v>
      </c>
      <c r="R208">
        <v>2000</v>
      </c>
      <c r="S208">
        <v>0</v>
      </c>
      <c r="T208">
        <v>7</v>
      </c>
      <c r="U208" t="s">
        <v>62</v>
      </c>
      <c r="V208">
        <v>0</v>
      </c>
      <c r="W208">
        <v>0</v>
      </c>
      <c r="X208">
        <v>11</v>
      </c>
      <c r="Y208" t="s">
        <v>51</v>
      </c>
      <c r="Z208" t="s">
        <v>60</v>
      </c>
      <c r="AA208">
        <v>4.9543315999999997E-2</v>
      </c>
      <c r="AB208">
        <v>0.35233877699999999</v>
      </c>
      <c r="AC208">
        <v>0.207583725</v>
      </c>
      <c r="AD208">
        <v>0.110892857</v>
      </c>
      <c r="AE208">
        <v>74.172185429999999</v>
      </c>
      <c r="AF208">
        <v>0.49375000000000002</v>
      </c>
      <c r="AG208">
        <v>3.099916967</v>
      </c>
      <c r="AH208">
        <v>0.30653385500000002</v>
      </c>
      <c r="AI208">
        <v>1.4941302E-2</v>
      </c>
      <c r="AJ208">
        <v>1</v>
      </c>
      <c r="AK208">
        <v>340004</v>
      </c>
      <c r="AL208">
        <v>0</v>
      </c>
      <c r="AM208" t="s">
        <v>53</v>
      </c>
      <c r="AN208">
        <v>1012007</v>
      </c>
      <c r="AO208">
        <v>17112007</v>
      </c>
      <c r="AP208">
        <v>552.94000000000005</v>
      </c>
      <c r="AQ208">
        <v>1</v>
      </c>
      <c r="AR208">
        <v>1</v>
      </c>
      <c r="AS208">
        <v>552.94000000000005</v>
      </c>
      <c r="AT208">
        <v>442.65982055664</v>
      </c>
      <c r="AU208">
        <v>550.17294200000003</v>
      </c>
      <c r="AV208">
        <v>439.02999999999901</v>
      </c>
      <c r="AW208">
        <v>110.28017944336005</v>
      </c>
      <c r="AX208">
        <v>2.76705800000002</v>
      </c>
      <c r="AY208">
        <v>113.91000000000105</v>
      </c>
      <c r="AZ208" s="1">
        <v>-0.19944330206416616</v>
      </c>
      <c r="BA208" s="1">
        <v>-5.0042644771585154E-3</v>
      </c>
      <c r="BB208" s="1">
        <v>-0.2060078851231617</v>
      </c>
    </row>
    <row r="209" spans="1:54" x14ac:dyDescent="0.35">
      <c r="A209">
        <v>7330657</v>
      </c>
      <c r="B209">
        <v>2007</v>
      </c>
      <c r="C209">
        <v>42</v>
      </c>
      <c r="D209">
        <v>39</v>
      </c>
      <c r="E209">
        <v>39</v>
      </c>
      <c r="F209" t="s">
        <v>54</v>
      </c>
      <c r="G209" t="s">
        <v>45</v>
      </c>
      <c r="H209" t="s">
        <v>45</v>
      </c>
      <c r="I209">
        <v>18</v>
      </c>
      <c r="J209" t="s">
        <v>57</v>
      </c>
      <c r="K209" t="s">
        <v>58</v>
      </c>
      <c r="L209">
        <v>2</v>
      </c>
      <c r="M209">
        <v>2</v>
      </c>
      <c r="N209">
        <v>29</v>
      </c>
      <c r="O209" t="s">
        <v>68</v>
      </c>
      <c r="P209">
        <v>9321.7110030000003</v>
      </c>
      <c r="Q209" t="s">
        <v>56</v>
      </c>
      <c r="R209">
        <v>8000</v>
      </c>
      <c r="S209">
        <v>150</v>
      </c>
      <c r="T209">
        <v>19</v>
      </c>
      <c r="U209" t="s">
        <v>50</v>
      </c>
      <c r="V209">
        <v>0</v>
      </c>
      <c r="W209">
        <v>0</v>
      </c>
      <c r="X209">
        <v>0</v>
      </c>
      <c r="Y209" t="s">
        <v>51</v>
      </c>
      <c r="Z209" t="s">
        <v>52</v>
      </c>
      <c r="AA209">
        <v>5.2078958000000002E-2</v>
      </c>
      <c r="AB209">
        <v>0.43240973999999999</v>
      </c>
      <c r="AC209">
        <v>0.19143576800000001</v>
      </c>
      <c r="AD209">
        <v>0.14716085500000001</v>
      </c>
      <c r="AE209">
        <v>54.22772277</v>
      </c>
      <c r="AF209">
        <v>0.47087821800000002</v>
      </c>
      <c r="AG209">
        <v>2.2993282960000001</v>
      </c>
      <c r="AH209">
        <v>0.181840312</v>
      </c>
      <c r="AI209">
        <v>1.1927946E-2</v>
      </c>
      <c r="AJ209">
        <v>3</v>
      </c>
      <c r="AK209">
        <v>340102</v>
      </c>
      <c r="AL209">
        <v>0</v>
      </c>
      <c r="AM209" t="s">
        <v>53</v>
      </c>
      <c r="AN209">
        <v>18032007</v>
      </c>
      <c r="AO209">
        <v>31122007</v>
      </c>
      <c r="AP209">
        <v>1550.14</v>
      </c>
      <c r="AQ209">
        <v>1</v>
      </c>
      <c r="AR209">
        <v>1</v>
      </c>
      <c r="AS209">
        <v>1550.14</v>
      </c>
      <c r="AT209">
        <v>774.88507080078102</v>
      </c>
      <c r="AU209">
        <v>966.06958380000003</v>
      </c>
      <c r="AV209">
        <v>1126.3499999999899</v>
      </c>
      <c r="AW209">
        <v>775.25492919921908</v>
      </c>
      <c r="AX209">
        <v>584.07041620000007</v>
      </c>
      <c r="AY209">
        <v>423.7900000000102</v>
      </c>
      <c r="AZ209" s="1">
        <v>-0.50011929838544844</v>
      </c>
      <c r="BA209" s="1">
        <v>-0.3767855911079</v>
      </c>
      <c r="BB209" s="1">
        <v>-0.27338821009715908</v>
      </c>
    </row>
    <row r="210" spans="1:54" x14ac:dyDescent="0.35">
      <c r="A210">
        <v>4226354</v>
      </c>
      <c r="B210">
        <v>2008</v>
      </c>
      <c r="C210">
        <v>56</v>
      </c>
      <c r="D210">
        <v>56</v>
      </c>
      <c r="E210">
        <v>56</v>
      </c>
      <c r="F210" t="s">
        <v>54</v>
      </c>
      <c r="G210" t="s">
        <v>54</v>
      </c>
      <c r="H210" t="s">
        <v>45</v>
      </c>
      <c r="I210">
        <v>30</v>
      </c>
      <c r="J210" t="s">
        <v>46</v>
      </c>
      <c r="K210" t="s">
        <v>47</v>
      </c>
      <c r="L210">
        <v>1</v>
      </c>
      <c r="M210">
        <v>6</v>
      </c>
      <c r="N210">
        <v>6</v>
      </c>
      <c r="O210" t="s">
        <v>83</v>
      </c>
      <c r="P210">
        <v>9929.5501089999998</v>
      </c>
      <c r="Q210" t="s">
        <v>49</v>
      </c>
      <c r="R210">
        <v>8000</v>
      </c>
      <c r="S210">
        <v>100</v>
      </c>
      <c r="T210">
        <v>5</v>
      </c>
      <c r="U210" t="s">
        <v>50</v>
      </c>
      <c r="V210">
        <v>0</v>
      </c>
      <c r="W210">
        <v>0</v>
      </c>
      <c r="X210">
        <v>3</v>
      </c>
      <c r="Y210" t="s">
        <v>51</v>
      </c>
      <c r="Z210" t="s">
        <v>52</v>
      </c>
      <c r="AA210">
        <v>5.7403783E-2</v>
      </c>
      <c r="AB210">
        <v>0.26614481400000001</v>
      </c>
      <c r="AC210">
        <v>0.26157860399999999</v>
      </c>
      <c r="AD210">
        <v>0.114136484</v>
      </c>
      <c r="AE210">
        <v>56.14903846</v>
      </c>
      <c r="AF210">
        <v>0.48891172199999999</v>
      </c>
      <c r="AG210">
        <v>2.5394651009999998</v>
      </c>
      <c r="AH210">
        <v>0.171889296</v>
      </c>
      <c r="AI210">
        <v>9.4922229999999993E-3</v>
      </c>
      <c r="AJ210">
        <v>7</v>
      </c>
      <c r="AK210">
        <v>340104</v>
      </c>
      <c r="AL210">
        <v>0</v>
      </c>
      <c r="AM210" t="s">
        <v>53</v>
      </c>
      <c r="AN210">
        <v>7112008</v>
      </c>
      <c r="AO210">
        <v>31122008</v>
      </c>
      <c r="AP210">
        <v>524.96</v>
      </c>
      <c r="AQ210">
        <v>1</v>
      </c>
      <c r="AR210">
        <v>1</v>
      </c>
      <c r="AS210">
        <v>524.96</v>
      </c>
      <c r="AT210">
        <v>829.56622314453102</v>
      </c>
      <c r="AU210">
        <v>620.18128449999995</v>
      </c>
      <c r="AV210">
        <v>1503.42</v>
      </c>
      <c r="AW210">
        <v>304.60622314453099</v>
      </c>
      <c r="AX210">
        <v>95.221284499999911</v>
      </c>
      <c r="AY210">
        <v>978.46</v>
      </c>
      <c r="AZ210" s="1">
        <v>0.5802465390592253</v>
      </c>
      <c r="BA210" s="1">
        <v>0.18138769525297138</v>
      </c>
      <c r="BB210" s="1">
        <v>1.8638753428832673</v>
      </c>
    </row>
    <row r="211" spans="1:54" x14ac:dyDescent="0.35">
      <c r="A211">
        <v>1281195</v>
      </c>
      <c r="B211">
        <v>2008</v>
      </c>
      <c r="C211">
        <v>56</v>
      </c>
      <c r="D211">
        <v>40</v>
      </c>
      <c r="E211">
        <v>40</v>
      </c>
      <c r="F211" t="s">
        <v>45</v>
      </c>
      <c r="G211" t="s">
        <v>54</v>
      </c>
      <c r="H211" t="s">
        <v>54</v>
      </c>
      <c r="I211">
        <v>16</v>
      </c>
      <c r="J211" t="s">
        <v>57</v>
      </c>
      <c r="K211" t="s">
        <v>58</v>
      </c>
      <c r="L211">
        <v>2</v>
      </c>
      <c r="M211">
        <v>4</v>
      </c>
      <c r="N211">
        <v>2</v>
      </c>
      <c r="O211" t="s">
        <v>95</v>
      </c>
      <c r="P211">
        <v>72.900000000000006</v>
      </c>
      <c r="Q211" t="s">
        <v>56</v>
      </c>
      <c r="R211">
        <v>10000</v>
      </c>
      <c r="S211">
        <v>0</v>
      </c>
      <c r="T211">
        <v>21</v>
      </c>
      <c r="U211" t="s">
        <v>50</v>
      </c>
      <c r="V211">
        <v>0</v>
      </c>
      <c r="W211">
        <v>1</v>
      </c>
      <c r="X211">
        <v>4</v>
      </c>
      <c r="Y211" t="s">
        <v>51</v>
      </c>
      <c r="Z211" t="s">
        <v>89</v>
      </c>
      <c r="AA211">
        <v>5.7591623000000002E-2</v>
      </c>
      <c r="AB211">
        <v>0.43193717300000001</v>
      </c>
      <c r="AC211">
        <v>0.22382199</v>
      </c>
      <c r="AD211">
        <v>0.116802849</v>
      </c>
      <c r="AE211">
        <v>66.291666669999998</v>
      </c>
      <c r="AF211">
        <v>0.48837209300000001</v>
      </c>
      <c r="AG211">
        <v>2.49895288</v>
      </c>
      <c r="AH211">
        <v>0.22681331800000001</v>
      </c>
      <c r="AI211">
        <v>1.32283E-2</v>
      </c>
      <c r="AJ211">
        <v>1</v>
      </c>
      <c r="AK211">
        <v>340200</v>
      </c>
      <c r="AL211">
        <v>0</v>
      </c>
      <c r="AM211" t="s">
        <v>66</v>
      </c>
      <c r="AN211">
        <v>1012008</v>
      </c>
      <c r="AO211">
        <v>7072008</v>
      </c>
      <c r="AP211">
        <v>4265.3999999999996</v>
      </c>
      <c r="AQ211">
        <v>1</v>
      </c>
      <c r="AR211">
        <v>1</v>
      </c>
      <c r="AS211">
        <v>4265.3999999999996</v>
      </c>
      <c r="AT211">
        <v>445.41360473632801</v>
      </c>
      <c r="AU211">
        <v>760.09765570000002</v>
      </c>
      <c r="AV211">
        <v>1165.23</v>
      </c>
      <c r="AW211">
        <v>3819.9863952636715</v>
      </c>
      <c r="AX211">
        <v>3505.3023442999997</v>
      </c>
      <c r="AY211">
        <v>3100.1699999999996</v>
      </c>
      <c r="AZ211" s="1">
        <v>-0.89557518527305102</v>
      </c>
      <c r="BA211" s="1">
        <v>-0.82179920858536126</v>
      </c>
      <c r="BB211" s="1">
        <v>-0.72681811787874517</v>
      </c>
    </row>
    <row r="212" spans="1:54" x14ac:dyDescent="0.35">
      <c r="A212">
        <v>1690959</v>
      </c>
      <c r="B212">
        <v>2006</v>
      </c>
      <c r="C212">
        <v>60</v>
      </c>
      <c r="D212">
        <v>60</v>
      </c>
      <c r="E212">
        <v>56</v>
      </c>
      <c r="F212" t="s">
        <v>54</v>
      </c>
      <c r="G212" t="s">
        <v>54</v>
      </c>
      <c r="H212" t="s">
        <v>45</v>
      </c>
      <c r="I212">
        <v>36</v>
      </c>
      <c r="J212" t="s">
        <v>57</v>
      </c>
      <c r="K212" t="s">
        <v>47</v>
      </c>
      <c r="L212">
        <v>1</v>
      </c>
      <c r="M212">
        <v>7</v>
      </c>
      <c r="N212">
        <v>30</v>
      </c>
      <c r="O212" t="s">
        <v>61</v>
      </c>
      <c r="P212">
        <v>5288.7715239999998</v>
      </c>
      <c r="Q212" t="s">
        <v>56</v>
      </c>
      <c r="R212">
        <v>4000</v>
      </c>
      <c r="S212">
        <v>100</v>
      </c>
      <c r="T212">
        <v>10</v>
      </c>
      <c r="U212" t="s">
        <v>50</v>
      </c>
      <c r="V212">
        <v>0</v>
      </c>
      <c r="W212">
        <v>4</v>
      </c>
      <c r="X212">
        <v>3</v>
      </c>
      <c r="Y212" t="s">
        <v>51</v>
      </c>
      <c r="Z212" t="s">
        <v>65</v>
      </c>
      <c r="AA212">
        <v>2.7958637000000001E-2</v>
      </c>
      <c r="AB212">
        <v>0.10455764100000001</v>
      </c>
      <c r="AC212">
        <v>0.389122941</v>
      </c>
      <c r="AD212">
        <v>0.150638776</v>
      </c>
      <c r="AE212">
        <v>58.385245900000001</v>
      </c>
      <c r="AF212">
        <v>0.49248912</v>
      </c>
      <c r="AG212">
        <v>2.728073535</v>
      </c>
      <c r="AH212">
        <v>0.14924242400000001</v>
      </c>
      <c r="AI212">
        <v>4.5454550000000003E-3</v>
      </c>
      <c r="AJ212">
        <v>6</v>
      </c>
      <c r="AK212">
        <v>340207</v>
      </c>
      <c r="AL212">
        <v>0</v>
      </c>
      <c r="AM212" t="s">
        <v>53</v>
      </c>
      <c r="AN212">
        <v>1012006</v>
      </c>
      <c r="AO212">
        <v>18122006</v>
      </c>
      <c r="AP212">
        <v>1131.49</v>
      </c>
      <c r="AQ212">
        <v>1</v>
      </c>
      <c r="AR212">
        <v>1</v>
      </c>
      <c r="AS212">
        <v>1131.49</v>
      </c>
      <c r="AT212">
        <v>582.41888427734295</v>
      </c>
      <c r="AU212">
        <v>602.76470810000001</v>
      </c>
      <c r="AV212">
        <v>197.349999999999</v>
      </c>
      <c r="AW212">
        <v>549.07111572265705</v>
      </c>
      <c r="AX212">
        <v>528.7252919</v>
      </c>
      <c r="AY212">
        <v>934.14000000000101</v>
      </c>
      <c r="AZ212" s="1">
        <v>-0.48526378114049351</v>
      </c>
      <c r="BA212" s="1">
        <v>-0.46728233736047153</v>
      </c>
      <c r="BB212" s="1">
        <v>-0.82558396450697846</v>
      </c>
    </row>
    <row r="213" spans="1:54" x14ac:dyDescent="0.35">
      <c r="A213">
        <v>422214</v>
      </c>
      <c r="B213">
        <v>2008</v>
      </c>
      <c r="C213">
        <v>53</v>
      </c>
      <c r="D213">
        <v>41</v>
      </c>
      <c r="E213">
        <v>41</v>
      </c>
      <c r="F213" t="s">
        <v>45</v>
      </c>
      <c r="G213" t="s">
        <v>54</v>
      </c>
      <c r="H213" t="s">
        <v>54</v>
      </c>
      <c r="I213">
        <v>18</v>
      </c>
      <c r="J213" t="s">
        <v>57</v>
      </c>
      <c r="K213" t="s">
        <v>58</v>
      </c>
      <c r="L213">
        <v>2</v>
      </c>
      <c r="M213">
        <v>9</v>
      </c>
      <c r="N213">
        <v>15</v>
      </c>
      <c r="O213" t="s">
        <v>61</v>
      </c>
      <c r="P213">
        <v>5358.1086379999997</v>
      </c>
      <c r="Q213" t="s">
        <v>49</v>
      </c>
      <c r="R213">
        <v>4000</v>
      </c>
      <c r="S213">
        <v>100</v>
      </c>
      <c r="T213">
        <v>9</v>
      </c>
      <c r="U213" t="s">
        <v>50</v>
      </c>
      <c r="V213">
        <v>0</v>
      </c>
      <c r="W213">
        <v>0</v>
      </c>
      <c r="X213">
        <v>4</v>
      </c>
      <c r="Y213" t="s">
        <v>51</v>
      </c>
      <c r="Z213" t="s">
        <v>60</v>
      </c>
      <c r="AA213">
        <v>3.993994E-2</v>
      </c>
      <c r="AB213">
        <v>0.272072072</v>
      </c>
      <c r="AC213">
        <v>0.34624624599999998</v>
      </c>
      <c r="AD213">
        <v>0.17371110100000001</v>
      </c>
      <c r="AE213">
        <v>37.443478259999999</v>
      </c>
      <c r="AF213">
        <v>0.476892708</v>
      </c>
      <c r="AG213">
        <v>2.5861861859999999</v>
      </c>
      <c r="AH213">
        <v>0.256133952</v>
      </c>
      <c r="AI213">
        <v>7.2944300000000002E-3</v>
      </c>
      <c r="AJ213">
        <v>1</v>
      </c>
      <c r="AK213">
        <v>340306</v>
      </c>
      <c r="AL213">
        <v>0</v>
      </c>
      <c r="AM213" t="s">
        <v>53</v>
      </c>
      <c r="AN213">
        <v>1012008</v>
      </c>
      <c r="AO213">
        <v>6122008</v>
      </c>
      <c r="AP213">
        <v>542.54999999999995</v>
      </c>
      <c r="AQ213">
        <v>1</v>
      </c>
      <c r="AR213">
        <v>1</v>
      </c>
      <c r="AS213">
        <v>542.54999999999995</v>
      </c>
      <c r="AT213">
        <v>684.74499511718705</v>
      </c>
      <c r="AU213">
        <v>592.28848330000005</v>
      </c>
      <c r="AV213">
        <v>584.00999999999897</v>
      </c>
      <c r="AW213">
        <v>142.19499511718709</v>
      </c>
      <c r="AX213">
        <v>49.738483300000098</v>
      </c>
      <c r="AY213">
        <v>41.459999999999013</v>
      </c>
      <c r="AZ213" s="1">
        <v>0.26208643464599968</v>
      </c>
      <c r="BA213" s="1">
        <v>9.1675390839554227E-2</v>
      </c>
      <c r="BB213" s="1">
        <v>7.6416920099528163E-2</v>
      </c>
    </row>
    <row r="214" spans="1:54" x14ac:dyDescent="0.35">
      <c r="A214">
        <v>3956954</v>
      </c>
      <c r="B214">
        <v>2005</v>
      </c>
      <c r="C214">
        <v>46</v>
      </c>
      <c r="D214">
        <v>46</v>
      </c>
      <c r="E214">
        <v>56</v>
      </c>
      <c r="F214" t="s">
        <v>54</v>
      </c>
      <c r="G214" t="s">
        <v>54</v>
      </c>
      <c r="H214" t="s">
        <v>45</v>
      </c>
      <c r="I214">
        <v>25</v>
      </c>
      <c r="J214" t="s">
        <v>46</v>
      </c>
      <c r="K214" t="s">
        <v>47</v>
      </c>
      <c r="L214">
        <v>1</v>
      </c>
      <c r="M214">
        <v>9</v>
      </c>
      <c r="N214">
        <v>6</v>
      </c>
      <c r="O214" t="s">
        <v>93</v>
      </c>
      <c r="P214">
        <v>8740.8261739999998</v>
      </c>
      <c r="Q214" t="s">
        <v>73</v>
      </c>
      <c r="R214">
        <v>17000</v>
      </c>
      <c r="S214">
        <v>0</v>
      </c>
      <c r="T214">
        <v>3</v>
      </c>
      <c r="U214" t="s">
        <v>62</v>
      </c>
      <c r="V214">
        <v>0</v>
      </c>
      <c r="W214">
        <v>0</v>
      </c>
      <c r="X214">
        <v>0</v>
      </c>
      <c r="Y214" t="s">
        <v>51</v>
      </c>
      <c r="Z214" t="s">
        <v>65</v>
      </c>
      <c r="AA214">
        <v>3.9137379999999999E-2</v>
      </c>
      <c r="AB214">
        <v>0.14882854100000001</v>
      </c>
      <c r="AC214">
        <v>0.395101172</v>
      </c>
      <c r="AD214">
        <v>0.122351272</v>
      </c>
      <c r="AE214">
        <v>58.440414509999997</v>
      </c>
      <c r="AF214">
        <v>0.48967106999999999</v>
      </c>
      <c r="AG214">
        <v>3.0029286480000001</v>
      </c>
      <c r="AH214">
        <v>0.21834113599999999</v>
      </c>
      <c r="AI214">
        <v>8.162285E-3</v>
      </c>
      <c r="AJ214">
        <v>8</v>
      </c>
      <c r="AK214">
        <v>340308</v>
      </c>
      <c r="AL214">
        <v>0</v>
      </c>
      <c r="AM214" t="s">
        <v>53</v>
      </c>
      <c r="AN214">
        <v>4012005</v>
      </c>
      <c r="AO214">
        <v>31122005</v>
      </c>
      <c r="AP214">
        <v>1486.75</v>
      </c>
      <c r="AQ214">
        <v>1</v>
      </c>
      <c r="AR214">
        <v>1</v>
      </c>
      <c r="AS214">
        <v>1486.75</v>
      </c>
      <c r="AT214">
        <v>1021.36279296875</v>
      </c>
      <c r="AU214">
        <v>940.1368794</v>
      </c>
      <c r="AV214">
        <v>707.12</v>
      </c>
      <c r="AW214">
        <v>465.38720703125</v>
      </c>
      <c r="AX214">
        <v>546.6131206</v>
      </c>
      <c r="AY214">
        <v>779.63</v>
      </c>
      <c r="AZ214" s="1">
        <v>-0.31302317607617292</v>
      </c>
      <c r="BA214" s="1">
        <v>-0.367656378409282</v>
      </c>
      <c r="BB214" s="1">
        <v>-0.52438540440558268</v>
      </c>
    </row>
    <row r="215" spans="1:54" x14ac:dyDescent="0.35">
      <c r="A215">
        <v>2361360</v>
      </c>
      <c r="B215">
        <v>2008</v>
      </c>
      <c r="C215">
        <v>33</v>
      </c>
      <c r="D215">
        <v>33</v>
      </c>
      <c r="E215">
        <v>57</v>
      </c>
      <c r="F215" t="s">
        <v>54</v>
      </c>
      <c r="G215" t="s">
        <v>54</v>
      </c>
      <c r="H215" t="s">
        <v>45</v>
      </c>
      <c r="I215">
        <v>11</v>
      </c>
      <c r="J215" t="s">
        <v>57</v>
      </c>
      <c r="K215" t="s">
        <v>64</v>
      </c>
      <c r="L215">
        <v>2</v>
      </c>
      <c r="M215">
        <v>4</v>
      </c>
      <c r="N215">
        <v>20</v>
      </c>
      <c r="O215" t="s">
        <v>68</v>
      </c>
      <c r="P215">
        <v>7642.062739</v>
      </c>
      <c r="Q215" t="s">
        <v>49</v>
      </c>
      <c r="R215">
        <v>10000</v>
      </c>
      <c r="S215">
        <v>100</v>
      </c>
      <c r="T215">
        <v>6</v>
      </c>
      <c r="U215" t="s">
        <v>62</v>
      </c>
      <c r="V215">
        <v>0</v>
      </c>
      <c r="W215">
        <v>0</v>
      </c>
      <c r="X215">
        <v>10</v>
      </c>
      <c r="Y215" t="s">
        <v>63</v>
      </c>
      <c r="Z215" t="s">
        <v>60</v>
      </c>
      <c r="AA215">
        <v>2.6931790000000001E-2</v>
      </c>
      <c r="AB215">
        <v>0.210022664</v>
      </c>
      <c r="AC215">
        <v>0.40619491299999999</v>
      </c>
      <c r="AD215">
        <v>0.176099969</v>
      </c>
      <c r="AE215">
        <v>18.52723735</v>
      </c>
      <c r="AF215">
        <v>0.471805103</v>
      </c>
      <c r="AG215">
        <v>2.3981364900000002</v>
      </c>
      <c r="AH215">
        <v>0.19340463499999999</v>
      </c>
      <c r="AI215">
        <v>5.6446819999999998E-3</v>
      </c>
      <c r="AJ215">
        <v>6</v>
      </c>
      <c r="AK215">
        <v>340407</v>
      </c>
      <c r="AL215">
        <v>0</v>
      </c>
      <c r="AM215" t="s">
        <v>53</v>
      </c>
      <c r="AN215">
        <v>1012008</v>
      </c>
      <c r="AO215">
        <v>19082008</v>
      </c>
      <c r="AP215">
        <v>1462</v>
      </c>
      <c r="AQ215">
        <v>1</v>
      </c>
      <c r="AR215">
        <v>1</v>
      </c>
      <c r="AS215">
        <v>1462</v>
      </c>
      <c r="AT215">
        <v>838.75231933593705</v>
      </c>
      <c r="AU215">
        <v>1197.9864230000001</v>
      </c>
      <c r="AV215">
        <v>920.74</v>
      </c>
      <c r="AW215">
        <v>623.24768066406295</v>
      </c>
      <c r="AX215">
        <v>264.01357699999994</v>
      </c>
      <c r="AY215">
        <v>541.26</v>
      </c>
      <c r="AZ215" s="1">
        <v>-0.42629800319019351</v>
      </c>
      <c r="BA215" s="1">
        <v>-0.18058384199726396</v>
      </c>
      <c r="BB215" s="1">
        <v>-0.37021887824897404</v>
      </c>
    </row>
    <row r="216" spans="1:54" x14ac:dyDescent="0.35">
      <c r="A216">
        <v>2066273</v>
      </c>
      <c r="B216">
        <v>2005</v>
      </c>
      <c r="C216">
        <v>63</v>
      </c>
      <c r="D216">
        <v>62</v>
      </c>
      <c r="E216">
        <v>62</v>
      </c>
      <c r="F216" t="s">
        <v>54</v>
      </c>
      <c r="G216" t="s">
        <v>45</v>
      </c>
      <c r="H216" t="s">
        <v>45</v>
      </c>
      <c r="I216">
        <v>39</v>
      </c>
      <c r="J216" t="s">
        <v>57</v>
      </c>
      <c r="K216" t="s">
        <v>58</v>
      </c>
      <c r="L216">
        <v>2</v>
      </c>
      <c r="M216">
        <v>4</v>
      </c>
      <c r="N216">
        <v>21</v>
      </c>
      <c r="O216" t="s">
        <v>82</v>
      </c>
      <c r="P216">
        <v>3283.1895709999999</v>
      </c>
      <c r="Q216" t="s">
        <v>49</v>
      </c>
      <c r="R216">
        <v>15000</v>
      </c>
      <c r="S216">
        <v>150</v>
      </c>
      <c r="T216">
        <v>19</v>
      </c>
      <c r="U216" t="s">
        <v>62</v>
      </c>
      <c r="V216">
        <v>0</v>
      </c>
      <c r="W216">
        <v>0</v>
      </c>
      <c r="X216">
        <v>4</v>
      </c>
      <c r="Y216" t="s">
        <v>51</v>
      </c>
      <c r="Z216" t="s">
        <v>60</v>
      </c>
      <c r="AA216">
        <v>2.8034503999999998E-2</v>
      </c>
      <c r="AB216">
        <v>0.111590629</v>
      </c>
      <c r="AC216">
        <v>0.44482120800000002</v>
      </c>
      <c r="AD216">
        <v>0.15156104400000001</v>
      </c>
      <c r="AE216">
        <v>42.706467660000001</v>
      </c>
      <c r="AF216">
        <v>0.48741845299999997</v>
      </c>
      <c r="AG216">
        <v>2.6461159059999999</v>
      </c>
      <c r="AH216">
        <v>0.132390746</v>
      </c>
      <c r="AI216">
        <v>4.0167099999999997E-3</v>
      </c>
      <c r="AJ216">
        <v>7</v>
      </c>
      <c r="AK216">
        <v>340501</v>
      </c>
      <c r="AL216">
        <v>0</v>
      </c>
      <c r="AM216" t="s">
        <v>53</v>
      </c>
      <c r="AN216">
        <v>1012005</v>
      </c>
      <c r="AO216">
        <v>25122005</v>
      </c>
      <c r="AP216">
        <v>958.93</v>
      </c>
      <c r="AQ216">
        <v>1</v>
      </c>
      <c r="AR216">
        <v>1</v>
      </c>
      <c r="AS216">
        <v>958.93</v>
      </c>
      <c r="AT216">
        <v>582.94036865234295</v>
      </c>
      <c r="AU216">
        <v>691.24931219999996</v>
      </c>
      <c r="AV216">
        <v>536.03999999999905</v>
      </c>
      <c r="AW216">
        <v>375.989631347657</v>
      </c>
      <c r="AX216">
        <v>267.68068779999999</v>
      </c>
      <c r="AY216">
        <v>422.8900000000009</v>
      </c>
      <c r="AZ216" s="1">
        <v>-0.39209288618320104</v>
      </c>
      <c r="BA216" s="1">
        <v>-0.2791451803572732</v>
      </c>
      <c r="BB216" s="1">
        <v>-0.44100195009020571</v>
      </c>
    </row>
    <row r="217" spans="1:54" x14ac:dyDescent="0.35">
      <c r="A217">
        <v>1062788</v>
      </c>
      <c r="B217">
        <v>2005</v>
      </c>
      <c r="C217">
        <v>54</v>
      </c>
      <c r="D217">
        <v>54</v>
      </c>
      <c r="E217">
        <v>78</v>
      </c>
      <c r="F217" t="s">
        <v>45</v>
      </c>
      <c r="G217" t="s">
        <v>45</v>
      </c>
      <c r="H217" t="s">
        <v>54</v>
      </c>
      <c r="I217">
        <v>33</v>
      </c>
      <c r="J217" t="s">
        <v>57</v>
      </c>
      <c r="K217" t="s">
        <v>58</v>
      </c>
      <c r="L217">
        <v>2</v>
      </c>
      <c r="M217">
        <v>8</v>
      </c>
      <c r="N217">
        <v>15</v>
      </c>
      <c r="O217" t="s">
        <v>77</v>
      </c>
      <c r="P217">
        <v>5948.2080560000004</v>
      </c>
      <c r="Q217" t="s">
        <v>49</v>
      </c>
      <c r="R217">
        <v>4000</v>
      </c>
      <c r="S217">
        <v>200</v>
      </c>
      <c r="T217">
        <v>12</v>
      </c>
      <c r="U217" t="s">
        <v>62</v>
      </c>
      <c r="V217">
        <v>0</v>
      </c>
      <c r="W217">
        <v>1</v>
      </c>
      <c r="X217">
        <v>3</v>
      </c>
      <c r="Y217" t="s">
        <v>63</v>
      </c>
      <c r="Z217" t="s">
        <v>60</v>
      </c>
      <c r="AA217">
        <v>3.7542661999999997E-2</v>
      </c>
      <c r="AB217">
        <v>0.19508867699999999</v>
      </c>
      <c r="AC217">
        <v>0.37755798099999999</v>
      </c>
      <c r="AD217">
        <v>0.18145439499999999</v>
      </c>
      <c r="AE217">
        <v>35.876237619999998</v>
      </c>
      <c r="AF217">
        <v>0.48157858399999998</v>
      </c>
      <c r="AG217">
        <v>2.471691678</v>
      </c>
      <c r="AH217">
        <v>0.16334282999999999</v>
      </c>
      <c r="AI217">
        <v>6.45774E-3</v>
      </c>
      <c r="AJ217">
        <v>5</v>
      </c>
      <c r="AK217">
        <v>340505</v>
      </c>
      <c r="AL217">
        <v>0</v>
      </c>
      <c r="AM217" t="s">
        <v>53</v>
      </c>
      <c r="AN217">
        <v>1012005</v>
      </c>
      <c r="AO217">
        <v>26072005</v>
      </c>
      <c r="AP217">
        <v>647.96</v>
      </c>
      <c r="AQ217">
        <v>1</v>
      </c>
      <c r="AR217">
        <v>1</v>
      </c>
      <c r="AS217">
        <v>647.96</v>
      </c>
      <c r="AT217">
        <v>397.83135986328102</v>
      </c>
      <c r="AU217">
        <v>675.74459779999995</v>
      </c>
      <c r="AV217">
        <v>625.72</v>
      </c>
      <c r="AW217">
        <v>250.12864013671901</v>
      </c>
      <c r="AX217">
        <v>27.784597799999915</v>
      </c>
      <c r="AY217">
        <v>22.240000000000009</v>
      </c>
      <c r="AZ217" s="1">
        <v>-0.38602481655768717</v>
      </c>
      <c r="BA217" s="1">
        <v>4.2880112661275227E-2</v>
      </c>
      <c r="BB217" s="1">
        <v>-3.4323106364590461E-2</v>
      </c>
    </row>
    <row r="218" spans="1:54" x14ac:dyDescent="0.35">
      <c r="A218">
        <v>181991</v>
      </c>
      <c r="B218">
        <v>2005</v>
      </c>
      <c r="C218">
        <v>60</v>
      </c>
      <c r="D218">
        <v>60</v>
      </c>
      <c r="E218">
        <v>70</v>
      </c>
      <c r="F218" t="s">
        <v>45</v>
      </c>
      <c r="G218" t="s">
        <v>45</v>
      </c>
      <c r="H218" t="s">
        <v>54</v>
      </c>
      <c r="I218">
        <v>37</v>
      </c>
      <c r="J218" t="s">
        <v>57</v>
      </c>
      <c r="K218" t="s">
        <v>58</v>
      </c>
      <c r="L218">
        <v>2</v>
      </c>
      <c r="M218">
        <v>5</v>
      </c>
      <c r="N218">
        <v>11</v>
      </c>
      <c r="O218" t="s">
        <v>97</v>
      </c>
      <c r="P218">
        <v>100</v>
      </c>
      <c r="Q218" t="s">
        <v>56</v>
      </c>
      <c r="R218">
        <v>5000</v>
      </c>
      <c r="S218">
        <v>100</v>
      </c>
      <c r="T218">
        <v>4</v>
      </c>
      <c r="U218" t="s">
        <v>62</v>
      </c>
      <c r="V218">
        <v>0</v>
      </c>
      <c r="W218">
        <v>0</v>
      </c>
      <c r="X218">
        <v>4</v>
      </c>
      <c r="Y218" t="s">
        <v>63</v>
      </c>
      <c r="Z218" t="s">
        <v>60</v>
      </c>
      <c r="AA218">
        <v>4.6668541000000001E-2</v>
      </c>
      <c r="AB218">
        <v>0.28001124500000002</v>
      </c>
      <c r="AC218">
        <v>0.33483272400000003</v>
      </c>
      <c r="AD218">
        <v>0.17951792799999999</v>
      </c>
      <c r="AE218">
        <v>33.489959839999997</v>
      </c>
      <c r="AF218">
        <v>0.463844586</v>
      </c>
      <c r="AG218">
        <v>2.3443913410000001</v>
      </c>
      <c r="AH218">
        <v>0.20216666699999999</v>
      </c>
      <c r="AI218">
        <v>6.1666669999999998E-3</v>
      </c>
      <c r="AJ218">
        <v>8</v>
      </c>
      <c r="AK218">
        <v>340601</v>
      </c>
      <c r="AL218">
        <v>0</v>
      </c>
      <c r="AM218" t="s">
        <v>53</v>
      </c>
      <c r="AN218">
        <v>1012005</v>
      </c>
      <c r="AO218">
        <v>14092005</v>
      </c>
      <c r="AP218">
        <v>1003.09</v>
      </c>
      <c r="AQ218">
        <v>1</v>
      </c>
      <c r="AR218">
        <v>1</v>
      </c>
      <c r="AS218">
        <v>1003.09</v>
      </c>
      <c r="AT218">
        <v>656.810302734375</v>
      </c>
      <c r="AU218">
        <v>785.93757400000004</v>
      </c>
      <c r="AV218">
        <v>639.88999999999896</v>
      </c>
      <c r="AW218">
        <v>346.27969726562503</v>
      </c>
      <c r="AX218">
        <v>217.15242599999999</v>
      </c>
      <c r="AY218">
        <v>363.20000000000107</v>
      </c>
      <c r="AZ218" s="1">
        <v>-0.34521298912921572</v>
      </c>
      <c r="BA218" s="1">
        <v>-0.21648349200969008</v>
      </c>
      <c r="BB218" s="1">
        <v>-0.36208116918721256</v>
      </c>
    </row>
    <row r="219" spans="1:54" x14ac:dyDescent="0.35">
      <c r="A219">
        <v>8377311</v>
      </c>
      <c r="B219">
        <v>2008</v>
      </c>
      <c r="C219">
        <v>42</v>
      </c>
      <c r="D219">
        <v>26</v>
      </c>
      <c r="E219">
        <v>26</v>
      </c>
      <c r="F219" t="s">
        <v>54</v>
      </c>
      <c r="G219" t="s">
        <v>45</v>
      </c>
      <c r="H219" t="s">
        <v>45</v>
      </c>
      <c r="I219">
        <v>4</v>
      </c>
      <c r="J219" t="s">
        <v>57</v>
      </c>
      <c r="K219" t="s">
        <v>78</v>
      </c>
      <c r="L219">
        <v>3</v>
      </c>
      <c r="M219">
        <v>8</v>
      </c>
      <c r="N219">
        <v>24</v>
      </c>
      <c r="O219" t="s">
        <v>98</v>
      </c>
      <c r="P219">
        <v>13081.78911</v>
      </c>
      <c r="Q219" t="s">
        <v>56</v>
      </c>
      <c r="R219">
        <v>10000</v>
      </c>
      <c r="S219">
        <v>100</v>
      </c>
      <c r="T219">
        <v>19</v>
      </c>
      <c r="U219" t="s">
        <v>50</v>
      </c>
      <c r="V219">
        <v>0</v>
      </c>
      <c r="W219">
        <v>0</v>
      </c>
      <c r="X219">
        <v>0</v>
      </c>
      <c r="Y219" t="s">
        <v>63</v>
      </c>
      <c r="Z219" t="s">
        <v>60</v>
      </c>
      <c r="AA219">
        <v>2.4533856999999999E-2</v>
      </c>
      <c r="AB219">
        <v>0.26038599899999998</v>
      </c>
      <c r="AC219">
        <v>0.45371278999999998</v>
      </c>
      <c r="AD219">
        <v>0.191749427</v>
      </c>
      <c r="AE219">
        <v>12.708737859999999</v>
      </c>
      <c r="AF219">
        <v>0.47606315300000002</v>
      </c>
      <c r="AG219">
        <v>2.5691854759999999</v>
      </c>
      <c r="AH219">
        <v>0.207000711</v>
      </c>
      <c r="AI219">
        <v>7.462687E-3</v>
      </c>
      <c r="AJ219">
        <v>7</v>
      </c>
      <c r="AK219">
        <v>340703</v>
      </c>
      <c r="AL219">
        <v>0</v>
      </c>
      <c r="AM219" t="s">
        <v>53</v>
      </c>
      <c r="AN219">
        <v>12012008</v>
      </c>
      <c r="AO219">
        <v>31122008</v>
      </c>
      <c r="AP219">
        <v>559.46</v>
      </c>
      <c r="AQ219">
        <v>1</v>
      </c>
      <c r="AR219">
        <v>1</v>
      </c>
      <c r="AS219">
        <v>559.46</v>
      </c>
      <c r="AT219">
        <v>770.02014160156205</v>
      </c>
      <c r="AU219">
        <v>862.78603029999999</v>
      </c>
      <c r="AV219">
        <v>374.00999999999902</v>
      </c>
      <c r="AW219">
        <v>210.56014160156201</v>
      </c>
      <c r="AX219">
        <v>303.32603029999996</v>
      </c>
      <c r="AY219">
        <v>185.45000000000101</v>
      </c>
      <c r="AZ219" s="1">
        <v>0.37636317449247847</v>
      </c>
      <c r="BA219" s="1">
        <v>0.54217643853001096</v>
      </c>
      <c r="BB219" s="1">
        <v>-0.33148035605762882</v>
      </c>
    </row>
    <row r="220" spans="1:54" x14ac:dyDescent="0.35">
      <c r="A220">
        <v>6729104</v>
      </c>
      <c r="B220">
        <v>2008</v>
      </c>
      <c r="C220">
        <v>56</v>
      </c>
      <c r="D220">
        <v>49</v>
      </c>
      <c r="E220">
        <v>49</v>
      </c>
      <c r="F220" t="s">
        <v>45</v>
      </c>
      <c r="G220" t="s">
        <v>54</v>
      </c>
      <c r="H220" t="s">
        <v>54</v>
      </c>
      <c r="I220">
        <v>27</v>
      </c>
      <c r="J220" t="s">
        <v>57</v>
      </c>
      <c r="K220" t="s">
        <v>78</v>
      </c>
      <c r="L220">
        <v>3</v>
      </c>
      <c r="M220">
        <v>5</v>
      </c>
      <c r="N220">
        <v>12</v>
      </c>
      <c r="O220" t="s">
        <v>83</v>
      </c>
      <c r="P220">
        <v>4562.2680559999999</v>
      </c>
      <c r="Q220" t="s">
        <v>49</v>
      </c>
      <c r="R220">
        <v>6000</v>
      </c>
      <c r="S220">
        <v>300</v>
      </c>
      <c r="T220">
        <v>15</v>
      </c>
      <c r="U220" t="s">
        <v>50</v>
      </c>
      <c r="V220">
        <v>0</v>
      </c>
      <c r="W220">
        <v>0</v>
      </c>
      <c r="X220">
        <v>0</v>
      </c>
      <c r="Y220" t="s">
        <v>51</v>
      </c>
      <c r="Z220" t="s">
        <v>60</v>
      </c>
      <c r="AA220">
        <v>4.7595682E-2</v>
      </c>
      <c r="AB220">
        <v>0.32188420000000001</v>
      </c>
      <c r="AC220">
        <v>0.24533856700000001</v>
      </c>
      <c r="AD220">
        <v>0.11600928100000001</v>
      </c>
      <c r="AE220">
        <v>59.742574259999998</v>
      </c>
      <c r="AF220">
        <v>0.50281736799999999</v>
      </c>
      <c r="AG220">
        <v>2.9607458289999999</v>
      </c>
      <c r="AH220">
        <v>0.25568558200000002</v>
      </c>
      <c r="AI220">
        <v>1.1923161999999999E-2</v>
      </c>
      <c r="AJ220">
        <v>9</v>
      </c>
      <c r="AK220">
        <v>340907</v>
      </c>
      <c r="AL220">
        <v>0</v>
      </c>
      <c r="AM220" t="s">
        <v>53</v>
      </c>
      <c r="AN220">
        <v>1012008</v>
      </c>
      <c r="AO220">
        <v>6122008</v>
      </c>
      <c r="AP220">
        <v>1482.17</v>
      </c>
      <c r="AQ220">
        <v>1</v>
      </c>
      <c r="AR220">
        <v>1</v>
      </c>
      <c r="AS220">
        <v>1482.17</v>
      </c>
      <c r="AT220">
        <v>1951.92797851562</v>
      </c>
      <c r="AU220">
        <v>776.22488899999996</v>
      </c>
      <c r="AV220">
        <v>1412.77999999999</v>
      </c>
      <c r="AW220">
        <v>469.75797851561993</v>
      </c>
      <c r="AX220">
        <v>705.94511100000011</v>
      </c>
      <c r="AY220">
        <v>69.390000000010104</v>
      </c>
      <c r="AZ220" s="1">
        <v>0.31693933794073548</v>
      </c>
      <c r="BA220" s="1">
        <v>-0.47629159340696414</v>
      </c>
      <c r="BB220" s="1">
        <v>-4.6816492035333446E-2</v>
      </c>
    </row>
    <row r="221" spans="1:54" x14ac:dyDescent="0.35">
      <c r="A221">
        <v>1431513</v>
      </c>
      <c r="B221">
        <v>2005</v>
      </c>
      <c r="C221">
        <v>39</v>
      </c>
      <c r="D221">
        <v>39</v>
      </c>
      <c r="E221">
        <v>44</v>
      </c>
      <c r="F221" t="s">
        <v>54</v>
      </c>
      <c r="G221" t="s">
        <v>54</v>
      </c>
      <c r="H221" t="s">
        <v>45</v>
      </c>
      <c r="I221">
        <v>18</v>
      </c>
      <c r="J221" t="s">
        <v>57</v>
      </c>
      <c r="K221" t="s">
        <v>58</v>
      </c>
      <c r="L221">
        <v>2</v>
      </c>
      <c r="M221">
        <v>3</v>
      </c>
      <c r="N221">
        <v>24</v>
      </c>
      <c r="O221" t="s">
        <v>97</v>
      </c>
      <c r="P221">
        <v>90</v>
      </c>
      <c r="Q221" t="s">
        <v>49</v>
      </c>
      <c r="R221">
        <v>5000</v>
      </c>
      <c r="S221">
        <v>100</v>
      </c>
      <c r="T221">
        <v>3</v>
      </c>
      <c r="U221" t="s">
        <v>62</v>
      </c>
      <c r="V221">
        <v>0</v>
      </c>
      <c r="W221">
        <v>0</v>
      </c>
      <c r="X221">
        <v>2</v>
      </c>
      <c r="Y221" t="s">
        <v>51</v>
      </c>
      <c r="Z221" t="s">
        <v>89</v>
      </c>
      <c r="AA221">
        <v>0.33099052000000001</v>
      </c>
      <c r="AB221">
        <v>0.47352075799999999</v>
      </c>
      <c r="AC221">
        <v>0.16345210900000001</v>
      </c>
      <c r="AD221">
        <v>0.14060631600000001</v>
      </c>
      <c r="AE221">
        <v>15.956228960000001</v>
      </c>
      <c r="AF221">
        <v>0.470211718</v>
      </c>
      <c r="AG221">
        <v>2.323798627</v>
      </c>
      <c r="AH221">
        <v>0.40424223799999998</v>
      </c>
      <c r="AI221">
        <v>1.8854391000000002E-2</v>
      </c>
      <c r="AJ221">
        <v>7</v>
      </c>
      <c r="AK221">
        <v>350201</v>
      </c>
      <c r="AL221">
        <v>0</v>
      </c>
      <c r="AM221" t="s">
        <v>53</v>
      </c>
      <c r="AN221">
        <v>1052005</v>
      </c>
      <c r="AO221">
        <v>31122005</v>
      </c>
      <c r="AP221">
        <v>813.79</v>
      </c>
      <c r="AQ221">
        <v>1</v>
      </c>
      <c r="AR221">
        <v>1</v>
      </c>
      <c r="AS221">
        <v>813.79</v>
      </c>
      <c r="AT221">
        <v>765.13537597656205</v>
      </c>
      <c r="AU221">
        <v>965.02227170000003</v>
      </c>
      <c r="AV221">
        <v>427.61</v>
      </c>
      <c r="AW221">
        <v>48.654624023437918</v>
      </c>
      <c r="AX221">
        <v>151.23227170000007</v>
      </c>
      <c r="AY221">
        <v>386.17999999999995</v>
      </c>
      <c r="AZ221" s="1">
        <v>-5.978768972761761E-2</v>
      </c>
      <c r="BA221" s="1">
        <v>0.18583697477236161</v>
      </c>
      <c r="BB221" s="1">
        <v>-0.47454503004460602</v>
      </c>
    </row>
    <row r="222" spans="1:54" x14ac:dyDescent="0.35">
      <c r="A222">
        <v>1537217</v>
      </c>
      <c r="B222">
        <v>2006</v>
      </c>
      <c r="C222">
        <v>74</v>
      </c>
      <c r="D222">
        <v>74</v>
      </c>
      <c r="E222">
        <v>56</v>
      </c>
      <c r="F222" t="s">
        <v>54</v>
      </c>
      <c r="G222" t="s">
        <v>54</v>
      </c>
      <c r="H222" t="s">
        <v>45</v>
      </c>
      <c r="I222">
        <v>53</v>
      </c>
      <c r="J222" t="s">
        <v>46</v>
      </c>
      <c r="K222" t="s">
        <v>47</v>
      </c>
      <c r="L222">
        <v>1</v>
      </c>
      <c r="M222">
        <v>2</v>
      </c>
      <c r="N222">
        <v>9</v>
      </c>
      <c r="O222" t="s">
        <v>61</v>
      </c>
      <c r="P222">
        <v>4155.5968240000002</v>
      </c>
      <c r="Q222" t="s">
        <v>73</v>
      </c>
      <c r="R222">
        <v>15000</v>
      </c>
      <c r="S222">
        <v>50</v>
      </c>
      <c r="T222">
        <v>20</v>
      </c>
      <c r="U222" t="s">
        <v>50</v>
      </c>
      <c r="V222">
        <v>0</v>
      </c>
      <c r="W222">
        <v>0</v>
      </c>
      <c r="X222">
        <v>4</v>
      </c>
      <c r="Y222" t="s">
        <v>63</v>
      </c>
      <c r="Z222" t="s">
        <v>60</v>
      </c>
      <c r="AA222">
        <v>0.33099052000000001</v>
      </c>
      <c r="AB222">
        <v>0.47352075799999999</v>
      </c>
      <c r="AC222">
        <v>0.16345210900000001</v>
      </c>
      <c r="AD222">
        <v>0.14060631600000001</v>
      </c>
      <c r="AE222">
        <v>15.956228960000001</v>
      </c>
      <c r="AF222">
        <v>0.470211718</v>
      </c>
      <c r="AG222">
        <v>2.323798627</v>
      </c>
      <c r="AH222">
        <v>0.40424223799999998</v>
      </c>
      <c r="AI222">
        <v>1.8854391000000002E-2</v>
      </c>
      <c r="AJ222">
        <v>2</v>
      </c>
      <c r="AK222">
        <v>350201</v>
      </c>
      <c r="AL222">
        <v>0</v>
      </c>
      <c r="AM222" t="s">
        <v>53</v>
      </c>
      <c r="AN222">
        <v>1012006</v>
      </c>
      <c r="AO222">
        <v>16022006</v>
      </c>
      <c r="AP222">
        <v>273.27</v>
      </c>
      <c r="AQ222">
        <v>1</v>
      </c>
      <c r="AR222">
        <v>1</v>
      </c>
      <c r="AS222">
        <v>273.27</v>
      </c>
      <c r="AT222">
        <v>512.32775878906205</v>
      </c>
      <c r="AU222">
        <v>549.62590309999996</v>
      </c>
      <c r="AV222">
        <v>160.849999999999</v>
      </c>
      <c r="AW222">
        <v>239.05775878906206</v>
      </c>
      <c r="AX222">
        <v>276.35590309999998</v>
      </c>
      <c r="AY222">
        <v>112.42000000000098</v>
      </c>
      <c r="AZ222" s="1">
        <v>0.87480425509226079</v>
      </c>
      <c r="BA222" s="1">
        <v>1.0112925059464999</v>
      </c>
      <c r="BB222" s="1">
        <v>-0.41138800453764035</v>
      </c>
    </row>
    <row r="223" spans="1:54" x14ac:dyDescent="0.35">
      <c r="A223">
        <v>2444429</v>
      </c>
      <c r="B223">
        <v>2007</v>
      </c>
      <c r="C223">
        <v>73</v>
      </c>
      <c r="D223">
        <v>73</v>
      </c>
      <c r="E223">
        <v>56</v>
      </c>
      <c r="F223" t="s">
        <v>54</v>
      </c>
      <c r="G223" t="s">
        <v>54</v>
      </c>
      <c r="H223" t="s">
        <v>45</v>
      </c>
      <c r="I223">
        <v>51</v>
      </c>
      <c r="J223" t="s">
        <v>57</v>
      </c>
      <c r="K223" t="s">
        <v>47</v>
      </c>
      <c r="L223">
        <v>1</v>
      </c>
      <c r="M223">
        <v>8</v>
      </c>
      <c r="N223">
        <v>15</v>
      </c>
      <c r="O223" t="s">
        <v>75</v>
      </c>
      <c r="P223">
        <v>14511.32444</v>
      </c>
      <c r="Q223" t="s">
        <v>56</v>
      </c>
      <c r="R223">
        <v>5000</v>
      </c>
      <c r="S223">
        <v>0</v>
      </c>
      <c r="T223">
        <v>15</v>
      </c>
      <c r="U223" t="s">
        <v>62</v>
      </c>
      <c r="V223">
        <v>1</v>
      </c>
      <c r="W223">
        <v>0</v>
      </c>
      <c r="X223">
        <v>5</v>
      </c>
      <c r="Y223" t="s">
        <v>51</v>
      </c>
      <c r="Z223" t="s">
        <v>60</v>
      </c>
      <c r="AA223">
        <v>0.184775936</v>
      </c>
      <c r="AB223">
        <v>0.213423368</v>
      </c>
      <c r="AC223">
        <v>0.35134029100000003</v>
      </c>
      <c r="AD223">
        <v>0.15734490500000001</v>
      </c>
      <c r="AE223">
        <v>18.46290801</v>
      </c>
      <c r="AF223">
        <v>0.49421407899999997</v>
      </c>
      <c r="AG223">
        <v>2.546347452</v>
      </c>
      <c r="AH223">
        <v>0.26880299499999999</v>
      </c>
      <c r="AI223">
        <v>1.0571522999999999E-2</v>
      </c>
      <c r="AJ223">
        <v>2</v>
      </c>
      <c r="AK223">
        <v>350202</v>
      </c>
      <c r="AL223">
        <v>0</v>
      </c>
      <c r="AM223" t="s">
        <v>53</v>
      </c>
      <c r="AN223">
        <v>13072007</v>
      </c>
      <c r="AO223">
        <v>31122007</v>
      </c>
      <c r="AP223">
        <v>1267.67</v>
      </c>
      <c r="AQ223">
        <v>1</v>
      </c>
      <c r="AR223">
        <v>1</v>
      </c>
      <c r="AS223">
        <v>1267.67</v>
      </c>
      <c r="AT223">
        <v>2028.53161621093</v>
      </c>
      <c r="AU223">
        <v>1185.2542530000001</v>
      </c>
      <c r="AV223">
        <v>2116.67</v>
      </c>
      <c r="AW223">
        <v>760.86161621092992</v>
      </c>
      <c r="AX223">
        <v>82.41574700000001</v>
      </c>
      <c r="AY223">
        <v>849</v>
      </c>
      <c r="AZ223" s="1">
        <v>0.60020479794499337</v>
      </c>
      <c r="BA223" s="1">
        <v>-6.5013565833379361E-2</v>
      </c>
      <c r="BB223" s="1">
        <v>0.66973265913053082</v>
      </c>
    </row>
    <row r="224" spans="1:54" x14ac:dyDescent="0.35">
      <c r="A224">
        <v>2282033</v>
      </c>
      <c r="B224">
        <v>2006</v>
      </c>
      <c r="C224">
        <v>46</v>
      </c>
      <c r="D224">
        <v>46</v>
      </c>
      <c r="E224">
        <v>62</v>
      </c>
      <c r="F224" t="s">
        <v>54</v>
      </c>
      <c r="G224" t="s">
        <v>54</v>
      </c>
      <c r="H224" t="s">
        <v>45</v>
      </c>
      <c r="I224">
        <v>23</v>
      </c>
      <c r="J224" t="s">
        <v>57</v>
      </c>
      <c r="K224" t="s">
        <v>58</v>
      </c>
      <c r="L224">
        <v>2</v>
      </c>
      <c r="M224">
        <v>6</v>
      </c>
      <c r="N224">
        <v>17</v>
      </c>
      <c r="O224" t="s">
        <v>77</v>
      </c>
      <c r="P224">
        <v>3337.0700750000001</v>
      </c>
      <c r="Q224" t="s">
        <v>56</v>
      </c>
      <c r="R224">
        <v>10000</v>
      </c>
      <c r="S224">
        <v>100</v>
      </c>
      <c r="T224">
        <v>3</v>
      </c>
      <c r="U224" t="s">
        <v>62</v>
      </c>
      <c r="V224">
        <v>0</v>
      </c>
      <c r="W224">
        <v>0</v>
      </c>
      <c r="X224">
        <v>3</v>
      </c>
      <c r="Y224" t="s">
        <v>51</v>
      </c>
      <c r="Z224" t="s">
        <v>60</v>
      </c>
      <c r="AA224">
        <v>0.32591502700000002</v>
      </c>
      <c r="AB224">
        <v>0.35423947</v>
      </c>
      <c r="AC224">
        <v>0.18226963400000001</v>
      </c>
      <c r="AD224">
        <v>0.15773030499999999</v>
      </c>
      <c r="AE224">
        <v>31.24802111</v>
      </c>
      <c r="AF224">
        <v>0.47732838</v>
      </c>
      <c r="AG224">
        <v>2.1782232850000001</v>
      </c>
      <c r="AH224">
        <v>0.32154227099999999</v>
      </c>
      <c r="AI224">
        <v>1.4267185999999999E-2</v>
      </c>
      <c r="AJ224">
        <v>7</v>
      </c>
      <c r="AK224">
        <v>350304</v>
      </c>
      <c r="AL224">
        <v>0</v>
      </c>
      <c r="AM224" t="s">
        <v>66</v>
      </c>
      <c r="AN224">
        <v>1012006</v>
      </c>
      <c r="AO224">
        <v>9112006</v>
      </c>
      <c r="AP224">
        <v>731.25</v>
      </c>
      <c r="AQ224">
        <v>1</v>
      </c>
      <c r="AR224">
        <v>1</v>
      </c>
      <c r="AS224">
        <v>731.25</v>
      </c>
      <c r="AT224">
        <v>444.37561035156199</v>
      </c>
      <c r="AU224">
        <v>672.96503540000003</v>
      </c>
      <c r="AV224">
        <v>438.69999999999902</v>
      </c>
      <c r="AW224">
        <v>286.87438964843801</v>
      </c>
      <c r="AX224">
        <v>58.284964599999967</v>
      </c>
      <c r="AY224">
        <v>292.55000000000098</v>
      </c>
      <c r="AZ224" s="1">
        <v>-0.39230685763888962</v>
      </c>
      <c r="BA224" s="1">
        <v>-7.9705934495726494E-2</v>
      </c>
      <c r="BB224" s="1">
        <v>-0.40006837606837742</v>
      </c>
    </row>
    <row r="225" spans="1:54" x14ac:dyDescent="0.35">
      <c r="A225">
        <v>1401912</v>
      </c>
      <c r="B225">
        <v>2005</v>
      </c>
      <c r="C225">
        <v>41</v>
      </c>
      <c r="D225">
        <v>37</v>
      </c>
      <c r="E225">
        <v>37</v>
      </c>
      <c r="F225" t="s">
        <v>54</v>
      </c>
      <c r="G225" t="s">
        <v>45</v>
      </c>
      <c r="H225" t="s">
        <v>45</v>
      </c>
      <c r="I225">
        <v>13</v>
      </c>
      <c r="J225" t="s">
        <v>57</v>
      </c>
      <c r="K225" t="s">
        <v>58</v>
      </c>
      <c r="L225">
        <v>2</v>
      </c>
      <c r="M225">
        <v>1</v>
      </c>
      <c r="N225">
        <v>15</v>
      </c>
      <c r="O225" t="s">
        <v>70</v>
      </c>
      <c r="P225">
        <v>10795.77363</v>
      </c>
      <c r="Q225" t="s">
        <v>49</v>
      </c>
      <c r="R225">
        <v>17000</v>
      </c>
      <c r="S225">
        <v>50</v>
      </c>
      <c r="T225">
        <v>12</v>
      </c>
      <c r="U225" t="s">
        <v>50</v>
      </c>
      <c r="V225">
        <v>0</v>
      </c>
      <c r="W225">
        <v>0</v>
      </c>
      <c r="X225">
        <v>2</v>
      </c>
      <c r="Y225" t="s">
        <v>63</v>
      </c>
      <c r="Z225" t="s">
        <v>60</v>
      </c>
      <c r="AA225">
        <v>0.22977809599999999</v>
      </c>
      <c r="AB225">
        <v>0.39203054199999998</v>
      </c>
      <c r="AC225">
        <v>0.21641613000000001</v>
      </c>
      <c r="AD225">
        <v>0.162244363</v>
      </c>
      <c r="AE225">
        <v>5.1126005360000004</v>
      </c>
      <c r="AF225">
        <v>0.47792343999999998</v>
      </c>
      <c r="AG225">
        <v>2.2751133380000002</v>
      </c>
      <c r="AH225">
        <v>0.32827240600000002</v>
      </c>
      <c r="AI225">
        <v>1.3856132E-2</v>
      </c>
      <c r="AJ225">
        <v>2</v>
      </c>
      <c r="AK225">
        <v>350406</v>
      </c>
      <c r="AL225">
        <v>0</v>
      </c>
      <c r="AM225" t="s">
        <v>53</v>
      </c>
      <c r="AN225">
        <v>1012005</v>
      </c>
      <c r="AO225">
        <v>12102005</v>
      </c>
      <c r="AP225">
        <v>564.83000000000004</v>
      </c>
      <c r="AQ225">
        <v>1</v>
      </c>
      <c r="AR225">
        <v>1</v>
      </c>
      <c r="AS225">
        <v>564.83000000000004</v>
      </c>
      <c r="AT225">
        <v>768.42419433593705</v>
      </c>
      <c r="AU225">
        <v>1010.767697</v>
      </c>
      <c r="AV225">
        <v>50</v>
      </c>
      <c r="AW225">
        <v>203.594194335937</v>
      </c>
      <c r="AX225">
        <v>445.93769699999996</v>
      </c>
      <c r="AY225">
        <v>514.83000000000004</v>
      </c>
      <c r="AZ225" s="1">
        <v>0.36045216142190917</v>
      </c>
      <c r="BA225" s="1">
        <v>0.78950781119982993</v>
      </c>
      <c r="BB225" s="1">
        <v>-0.91147778977745519</v>
      </c>
    </row>
    <row r="226" spans="1:54" x14ac:dyDescent="0.35">
      <c r="A226">
        <v>4574111</v>
      </c>
      <c r="B226">
        <v>2006</v>
      </c>
      <c r="C226">
        <v>34</v>
      </c>
      <c r="D226">
        <v>34</v>
      </c>
      <c r="E226">
        <v>65</v>
      </c>
      <c r="F226" t="s">
        <v>54</v>
      </c>
      <c r="G226" t="s">
        <v>54</v>
      </c>
      <c r="H226" t="s">
        <v>45</v>
      </c>
      <c r="I226">
        <v>10</v>
      </c>
      <c r="J226" t="s">
        <v>46</v>
      </c>
      <c r="K226" t="s">
        <v>78</v>
      </c>
      <c r="L226">
        <v>3</v>
      </c>
      <c r="M226">
        <v>5</v>
      </c>
      <c r="N226">
        <v>26</v>
      </c>
      <c r="O226" t="s">
        <v>55</v>
      </c>
      <c r="P226">
        <v>12976.973529999999</v>
      </c>
      <c r="Q226" t="s">
        <v>49</v>
      </c>
      <c r="R226">
        <v>14000</v>
      </c>
      <c r="S226">
        <v>100</v>
      </c>
      <c r="T226">
        <v>7</v>
      </c>
      <c r="U226" t="s">
        <v>62</v>
      </c>
      <c r="V226">
        <v>0</v>
      </c>
      <c r="W226">
        <v>0</v>
      </c>
      <c r="X226">
        <v>1</v>
      </c>
      <c r="Y226" t="s">
        <v>51</v>
      </c>
      <c r="Z226" t="s">
        <v>52</v>
      </c>
      <c r="AA226">
        <v>0.22977809599999999</v>
      </c>
      <c r="AB226">
        <v>0.39203054199999998</v>
      </c>
      <c r="AC226">
        <v>0.21641613000000001</v>
      </c>
      <c r="AD226">
        <v>0.162244363</v>
      </c>
      <c r="AE226">
        <v>5.1126005360000004</v>
      </c>
      <c r="AF226">
        <v>0.47792343999999998</v>
      </c>
      <c r="AG226">
        <v>2.2751133380000002</v>
      </c>
      <c r="AH226">
        <v>0.32827240600000002</v>
      </c>
      <c r="AI226">
        <v>1.3856132E-2</v>
      </c>
      <c r="AJ226">
        <v>6</v>
      </c>
      <c r="AK226">
        <v>350406</v>
      </c>
      <c r="AL226">
        <v>0</v>
      </c>
      <c r="AM226" t="s">
        <v>53</v>
      </c>
      <c r="AN226">
        <v>7012006</v>
      </c>
      <c r="AO226">
        <v>31122006</v>
      </c>
      <c r="AP226">
        <v>1442.85</v>
      </c>
      <c r="AQ226">
        <v>1</v>
      </c>
      <c r="AR226">
        <v>1</v>
      </c>
      <c r="AS226">
        <v>1442.85</v>
      </c>
      <c r="AT226">
        <v>642.37408447265602</v>
      </c>
      <c r="AU226">
        <v>1337.7462190000001</v>
      </c>
      <c r="AV226">
        <v>1043.23</v>
      </c>
      <c r="AW226">
        <v>800.47591552734389</v>
      </c>
      <c r="AX226">
        <v>105.1037809999998</v>
      </c>
      <c r="AY226">
        <v>399.61999999999989</v>
      </c>
      <c r="AZ226" s="1">
        <v>-0.5547880344646664</v>
      </c>
      <c r="BA226" s="1">
        <v>-7.284456527012495E-2</v>
      </c>
      <c r="BB226" s="1">
        <v>-0.27696572755310667</v>
      </c>
    </row>
    <row r="227" spans="1:54" x14ac:dyDescent="0.35">
      <c r="A227">
        <v>4253716</v>
      </c>
      <c r="B227">
        <v>2008</v>
      </c>
      <c r="C227">
        <v>41</v>
      </c>
      <c r="D227">
        <v>41</v>
      </c>
      <c r="E227">
        <v>48</v>
      </c>
      <c r="F227" t="s">
        <v>54</v>
      </c>
      <c r="G227" t="s">
        <v>54</v>
      </c>
      <c r="H227" t="s">
        <v>45</v>
      </c>
      <c r="I227">
        <v>20</v>
      </c>
      <c r="J227" t="s">
        <v>57</v>
      </c>
      <c r="K227" t="s">
        <v>58</v>
      </c>
      <c r="L227">
        <v>2</v>
      </c>
      <c r="M227">
        <v>4</v>
      </c>
      <c r="N227">
        <v>39</v>
      </c>
      <c r="O227" t="s">
        <v>88</v>
      </c>
      <c r="P227">
        <v>15684.48279</v>
      </c>
      <c r="Q227" t="s">
        <v>56</v>
      </c>
      <c r="R227">
        <v>8000</v>
      </c>
      <c r="S227">
        <v>0</v>
      </c>
      <c r="T227">
        <v>6</v>
      </c>
      <c r="U227" t="s">
        <v>50</v>
      </c>
      <c r="V227">
        <v>0</v>
      </c>
      <c r="W227">
        <v>0</v>
      </c>
      <c r="X227">
        <v>3</v>
      </c>
      <c r="Y227" t="s">
        <v>51</v>
      </c>
      <c r="Z227" t="s">
        <v>65</v>
      </c>
      <c r="AA227">
        <v>0.33606557399999998</v>
      </c>
      <c r="AB227">
        <v>0.38044782100000002</v>
      </c>
      <c r="AC227">
        <v>0.160935626</v>
      </c>
      <c r="AD227">
        <v>0.15489317699999999</v>
      </c>
      <c r="AE227">
        <v>26.321995470000001</v>
      </c>
      <c r="AF227">
        <v>0.47966919400000002</v>
      </c>
      <c r="AG227">
        <v>2.320671731</v>
      </c>
      <c r="AH227">
        <v>0.37463485899999999</v>
      </c>
      <c r="AI227">
        <v>1.6066212E-2</v>
      </c>
      <c r="AJ227">
        <v>3</v>
      </c>
      <c r="AK227">
        <v>350509</v>
      </c>
      <c r="AL227">
        <v>0</v>
      </c>
      <c r="AM227" t="s">
        <v>53</v>
      </c>
      <c r="AN227">
        <v>27062008</v>
      </c>
      <c r="AO227">
        <v>31122008</v>
      </c>
      <c r="AP227">
        <v>350</v>
      </c>
      <c r="AQ227">
        <v>1</v>
      </c>
      <c r="AR227">
        <v>1</v>
      </c>
      <c r="AS227">
        <v>350</v>
      </c>
      <c r="AT227">
        <v>1083.12133789062</v>
      </c>
      <c r="AU227">
        <v>1931.7456239999999</v>
      </c>
      <c r="AV227">
        <v>1646.25</v>
      </c>
      <c r="AW227">
        <v>733.12133789062</v>
      </c>
      <c r="AX227">
        <v>1581.7456239999999</v>
      </c>
      <c r="AY227">
        <v>1296.25</v>
      </c>
      <c r="AZ227" s="1">
        <v>2.0946323939732001</v>
      </c>
      <c r="BA227" s="1">
        <v>4.5192732114285707</v>
      </c>
      <c r="BB227" s="1">
        <v>3.7035714285714283</v>
      </c>
    </row>
    <row r="228" spans="1:54" x14ac:dyDescent="0.35">
      <c r="A228">
        <v>47153</v>
      </c>
      <c r="B228">
        <v>2005</v>
      </c>
      <c r="C228">
        <v>36</v>
      </c>
      <c r="D228">
        <v>36</v>
      </c>
      <c r="E228">
        <v>63</v>
      </c>
      <c r="F228" t="s">
        <v>45</v>
      </c>
      <c r="G228" t="s">
        <v>45</v>
      </c>
      <c r="H228" t="s">
        <v>54</v>
      </c>
      <c r="I228">
        <v>14</v>
      </c>
      <c r="J228" t="s">
        <v>46</v>
      </c>
      <c r="K228" t="s">
        <v>64</v>
      </c>
      <c r="L228">
        <v>2</v>
      </c>
      <c r="M228">
        <v>10</v>
      </c>
      <c r="N228">
        <v>44</v>
      </c>
      <c r="O228" t="s">
        <v>95</v>
      </c>
      <c r="P228">
        <v>100</v>
      </c>
      <c r="Q228" t="s">
        <v>56</v>
      </c>
      <c r="R228">
        <v>8000</v>
      </c>
      <c r="S228">
        <v>100</v>
      </c>
      <c r="T228">
        <v>13</v>
      </c>
      <c r="U228" t="s">
        <v>50</v>
      </c>
      <c r="V228">
        <v>0</v>
      </c>
      <c r="W228">
        <v>0</v>
      </c>
      <c r="X228">
        <v>1</v>
      </c>
      <c r="Y228" t="s">
        <v>51</v>
      </c>
      <c r="Z228" t="s">
        <v>52</v>
      </c>
      <c r="AA228">
        <v>6.8087813999999997E-2</v>
      </c>
      <c r="AB228">
        <v>0.267260579</v>
      </c>
      <c r="AC228">
        <v>0.30066815099999999</v>
      </c>
      <c r="AD228">
        <v>0.21752759999999999</v>
      </c>
      <c r="AE228">
        <v>19.35883905</v>
      </c>
      <c r="AF228">
        <v>0.45250102199999997</v>
      </c>
      <c r="AG228">
        <v>2.3343938909999999</v>
      </c>
      <c r="AH228">
        <v>0.18425166100000001</v>
      </c>
      <c r="AI228">
        <v>6.0570540000000001E-3</v>
      </c>
      <c r="AJ228">
        <v>8</v>
      </c>
      <c r="AK228">
        <v>360102</v>
      </c>
      <c r="AL228">
        <v>0</v>
      </c>
      <c r="AM228" t="s">
        <v>53</v>
      </c>
      <c r="AN228">
        <v>1012005</v>
      </c>
      <c r="AO228">
        <v>22082005</v>
      </c>
      <c r="AP228">
        <v>50</v>
      </c>
      <c r="AQ228">
        <v>1</v>
      </c>
      <c r="AR228">
        <v>1</v>
      </c>
      <c r="AS228">
        <v>50</v>
      </c>
      <c r="AT228">
        <v>864.51892089843705</v>
      </c>
      <c r="AU228">
        <v>666.02426119999996</v>
      </c>
      <c r="AV228">
        <v>8420.19</v>
      </c>
      <c r="AW228">
        <v>814.51892089843705</v>
      </c>
      <c r="AX228">
        <v>616.02426119999996</v>
      </c>
      <c r="AY228">
        <v>8370.19</v>
      </c>
      <c r="AZ228" s="1">
        <v>16.290378417968739</v>
      </c>
      <c r="BA228" s="1">
        <v>12.320485223999999</v>
      </c>
      <c r="BB228" s="1">
        <v>167.40380000000002</v>
      </c>
    </row>
    <row r="229" spans="1:54" x14ac:dyDescent="0.35">
      <c r="A229">
        <v>639365</v>
      </c>
      <c r="B229">
        <v>2005</v>
      </c>
      <c r="C229">
        <v>36</v>
      </c>
      <c r="D229">
        <v>36</v>
      </c>
      <c r="E229">
        <v>39</v>
      </c>
      <c r="F229" t="s">
        <v>54</v>
      </c>
      <c r="G229" t="s">
        <v>54</v>
      </c>
      <c r="H229" t="s">
        <v>45</v>
      </c>
      <c r="I229">
        <v>13</v>
      </c>
      <c r="J229" t="s">
        <v>57</v>
      </c>
      <c r="K229" t="s">
        <v>58</v>
      </c>
      <c r="L229">
        <v>2</v>
      </c>
      <c r="M229">
        <v>6</v>
      </c>
      <c r="N229">
        <v>28</v>
      </c>
      <c r="O229" t="s">
        <v>96</v>
      </c>
      <c r="P229">
        <v>6882.3329910000002</v>
      </c>
      <c r="Q229" t="s">
        <v>56</v>
      </c>
      <c r="R229">
        <v>12000</v>
      </c>
      <c r="S229">
        <v>100</v>
      </c>
      <c r="T229">
        <v>11</v>
      </c>
      <c r="U229" t="s">
        <v>50</v>
      </c>
      <c r="V229">
        <v>0</v>
      </c>
      <c r="W229">
        <v>0</v>
      </c>
      <c r="X229">
        <v>2</v>
      </c>
      <c r="Y229" t="s">
        <v>63</v>
      </c>
      <c r="Z229" t="s">
        <v>60</v>
      </c>
      <c r="AA229">
        <v>0.11124144699999999</v>
      </c>
      <c r="AB229">
        <v>0.28836754599999997</v>
      </c>
      <c r="AC229">
        <v>0.223460411</v>
      </c>
      <c r="AD229">
        <v>0.18919156400000001</v>
      </c>
      <c r="AE229">
        <v>18.841059600000001</v>
      </c>
      <c r="AF229">
        <v>0.47539543099999998</v>
      </c>
      <c r="AG229">
        <v>2.2248289350000001</v>
      </c>
      <c r="AH229">
        <v>0.30704365099999997</v>
      </c>
      <c r="AI229">
        <v>5.4563490000000001E-3</v>
      </c>
      <c r="AJ229">
        <v>1</v>
      </c>
      <c r="AK229">
        <v>360104</v>
      </c>
      <c r="AL229">
        <v>0</v>
      </c>
      <c r="AM229" t="s">
        <v>66</v>
      </c>
      <c r="AN229">
        <v>1012005</v>
      </c>
      <c r="AO229">
        <v>10082005</v>
      </c>
      <c r="AP229">
        <v>766.17</v>
      </c>
      <c r="AQ229">
        <v>1</v>
      </c>
      <c r="AR229">
        <v>1</v>
      </c>
      <c r="AS229">
        <v>766.17</v>
      </c>
      <c r="AT229">
        <v>602.78887939453102</v>
      </c>
      <c r="AU229">
        <v>827.27292</v>
      </c>
      <c r="AV229">
        <v>728.09</v>
      </c>
      <c r="AW229">
        <v>163.38112060546894</v>
      </c>
      <c r="AX229">
        <v>61.10292000000004</v>
      </c>
      <c r="AY229">
        <v>38.079999999999927</v>
      </c>
      <c r="AZ229" s="1">
        <v>-0.21324395448199351</v>
      </c>
      <c r="BA229" s="1">
        <v>7.9751125729276895E-2</v>
      </c>
      <c r="BB229" s="1">
        <v>-4.9701763316235215E-2</v>
      </c>
    </row>
    <row r="230" spans="1:54" x14ac:dyDescent="0.35">
      <c r="A230">
        <v>421386</v>
      </c>
      <c r="B230">
        <v>2005</v>
      </c>
      <c r="C230">
        <v>50</v>
      </c>
      <c r="D230">
        <v>50</v>
      </c>
      <c r="E230">
        <v>56</v>
      </c>
      <c r="F230" t="s">
        <v>54</v>
      </c>
      <c r="G230" t="s">
        <v>54</v>
      </c>
      <c r="H230" t="s">
        <v>45</v>
      </c>
      <c r="I230">
        <v>28</v>
      </c>
      <c r="J230" t="s">
        <v>46</v>
      </c>
      <c r="K230" t="s">
        <v>47</v>
      </c>
      <c r="L230">
        <v>1</v>
      </c>
      <c r="M230">
        <v>7</v>
      </c>
      <c r="N230">
        <v>32</v>
      </c>
      <c r="O230" t="s">
        <v>61</v>
      </c>
      <c r="P230">
        <v>13369.44505</v>
      </c>
      <c r="Q230" t="s">
        <v>73</v>
      </c>
      <c r="R230">
        <v>4000</v>
      </c>
      <c r="S230">
        <v>0</v>
      </c>
      <c r="T230">
        <v>27</v>
      </c>
      <c r="U230" t="s">
        <v>50</v>
      </c>
      <c r="V230">
        <v>0</v>
      </c>
      <c r="W230">
        <v>0</v>
      </c>
      <c r="X230">
        <v>4</v>
      </c>
      <c r="Y230" t="s">
        <v>51</v>
      </c>
      <c r="Z230" t="s">
        <v>52</v>
      </c>
      <c r="AA230">
        <v>1.8914883E-2</v>
      </c>
      <c r="AB230">
        <v>0.112326044</v>
      </c>
      <c r="AC230">
        <v>0.49900497500000002</v>
      </c>
      <c r="AD230">
        <v>0.18778890600000001</v>
      </c>
      <c r="AE230">
        <v>19.741444869999999</v>
      </c>
      <c r="AF230">
        <v>0.48536209600000002</v>
      </c>
      <c r="AG230">
        <v>2.580516899</v>
      </c>
      <c r="AH230">
        <v>0.112946912</v>
      </c>
      <c r="AI230">
        <v>4.8754059999999997E-3</v>
      </c>
      <c r="AJ230">
        <v>1</v>
      </c>
      <c r="AK230">
        <v>360209</v>
      </c>
      <c r="AL230">
        <v>0</v>
      </c>
      <c r="AM230" t="s">
        <v>53</v>
      </c>
      <c r="AN230">
        <v>27052005</v>
      </c>
      <c r="AO230">
        <v>31122005</v>
      </c>
      <c r="AP230">
        <v>845.23</v>
      </c>
      <c r="AQ230">
        <v>1</v>
      </c>
      <c r="AR230">
        <v>1</v>
      </c>
      <c r="AS230">
        <v>845.23</v>
      </c>
      <c r="AT230">
        <v>773.66668701171795</v>
      </c>
      <c r="AU230">
        <v>760.1126534</v>
      </c>
      <c r="AV230">
        <v>657.94</v>
      </c>
      <c r="AW230">
        <v>71.563312988282064</v>
      </c>
      <c r="AX230">
        <v>85.117346600000019</v>
      </c>
      <c r="AY230">
        <v>187.28999999999996</v>
      </c>
      <c r="AZ230" s="1">
        <v>-8.466726570079397E-2</v>
      </c>
      <c r="BA230" s="1">
        <v>-0.10070317736000856</v>
      </c>
      <c r="BB230" s="1">
        <v>-0.2215846574305218</v>
      </c>
    </row>
    <row r="231" spans="1:54" x14ac:dyDescent="0.35">
      <c r="A231">
        <v>2820265</v>
      </c>
      <c r="B231">
        <v>2005</v>
      </c>
      <c r="C231">
        <v>71</v>
      </c>
      <c r="D231">
        <v>42</v>
      </c>
      <c r="E231">
        <v>42</v>
      </c>
      <c r="F231" t="s">
        <v>45</v>
      </c>
      <c r="G231" t="s">
        <v>54</v>
      </c>
      <c r="H231" t="s">
        <v>54</v>
      </c>
      <c r="I231">
        <v>20</v>
      </c>
      <c r="J231" t="s">
        <v>57</v>
      </c>
      <c r="K231" t="s">
        <v>58</v>
      </c>
      <c r="L231">
        <v>2</v>
      </c>
      <c r="M231">
        <v>11</v>
      </c>
      <c r="N231">
        <v>14</v>
      </c>
      <c r="O231" t="s">
        <v>61</v>
      </c>
      <c r="P231">
        <v>5633.9339309999996</v>
      </c>
      <c r="Q231" t="s">
        <v>49</v>
      </c>
      <c r="R231">
        <v>4000</v>
      </c>
      <c r="S231">
        <v>0</v>
      </c>
      <c r="T231">
        <v>12</v>
      </c>
      <c r="U231" t="s">
        <v>62</v>
      </c>
      <c r="V231">
        <v>0</v>
      </c>
      <c r="W231">
        <v>0</v>
      </c>
      <c r="X231">
        <v>0</v>
      </c>
      <c r="Y231" t="s">
        <v>63</v>
      </c>
      <c r="Z231" t="s">
        <v>60</v>
      </c>
      <c r="AA231">
        <v>6.8249257999999993E-2</v>
      </c>
      <c r="AB231">
        <v>0.16683168300000001</v>
      </c>
      <c r="AC231">
        <v>0.45841584200000002</v>
      </c>
      <c r="AD231">
        <v>0.18279999999999999</v>
      </c>
      <c r="AE231">
        <v>2.6766595290000001</v>
      </c>
      <c r="AF231">
        <v>0.47939999999999999</v>
      </c>
      <c r="AG231">
        <v>2.4752475249999999</v>
      </c>
      <c r="AH231">
        <v>0.191063597</v>
      </c>
      <c r="AI231">
        <v>4.1118420000000001E-3</v>
      </c>
      <c r="AJ231">
        <v>10</v>
      </c>
      <c r="AK231">
        <v>360508</v>
      </c>
      <c r="AL231">
        <v>0</v>
      </c>
      <c r="AM231" t="s">
        <v>53</v>
      </c>
      <c r="AN231">
        <v>1012005</v>
      </c>
      <c r="AO231">
        <v>26122005</v>
      </c>
      <c r="AP231">
        <v>714.94</v>
      </c>
      <c r="AQ231">
        <v>1</v>
      </c>
      <c r="AR231">
        <v>1</v>
      </c>
      <c r="AS231">
        <v>714.94</v>
      </c>
      <c r="AT231">
        <v>833.97381591796795</v>
      </c>
      <c r="AU231">
        <v>736.22957140000005</v>
      </c>
      <c r="AV231">
        <v>1010.4299999999899</v>
      </c>
      <c r="AW231">
        <v>119.0338159179679</v>
      </c>
      <c r="AX231">
        <v>21.2895714</v>
      </c>
      <c r="AY231">
        <v>295.48999999998989</v>
      </c>
      <c r="AZ231" s="1">
        <v>0.16649483301811041</v>
      </c>
      <c r="BA231" s="1">
        <v>2.9778123199149631E-2</v>
      </c>
      <c r="BB231" s="1">
        <v>0.41330741041204844</v>
      </c>
    </row>
    <row r="232" spans="1:54" x14ac:dyDescent="0.35">
      <c r="A232">
        <v>8599618</v>
      </c>
      <c r="B232">
        <v>2008</v>
      </c>
      <c r="C232">
        <v>36</v>
      </c>
      <c r="D232">
        <v>36</v>
      </c>
      <c r="E232">
        <v>56</v>
      </c>
      <c r="F232" t="s">
        <v>54</v>
      </c>
      <c r="G232" t="s">
        <v>54</v>
      </c>
      <c r="H232" t="s">
        <v>45</v>
      </c>
      <c r="I232">
        <v>14</v>
      </c>
      <c r="J232" t="s">
        <v>57</v>
      </c>
      <c r="K232" t="s">
        <v>47</v>
      </c>
      <c r="L232">
        <v>1</v>
      </c>
      <c r="M232">
        <v>4</v>
      </c>
      <c r="N232">
        <v>23</v>
      </c>
      <c r="O232" t="s">
        <v>75</v>
      </c>
      <c r="P232">
        <v>15673.91769</v>
      </c>
      <c r="Q232" t="s">
        <v>56</v>
      </c>
      <c r="R232">
        <v>10000</v>
      </c>
      <c r="S232">
        <v>150</v>
      </c>
      <c r="T232">
        <v>9</v>
      </c>
      <c r="U232" t="s">
        <v>62</v>
      </c>
      <c r="V232">
        <v>0</v>
      </c>
      <c r="W232">
        <v>0</v>
      </c>
      <c r="X232">
        <v>0</v>
      </c>
      <c r="Y232" t="s">
        <v>51</v>
      </c>
      <c r="Z232" t="s">
        <v>60</v>
      </c>
      <c r="AA232">
        <v>2.6015396999999999E-2</v>
      </c>
      <c r="AB232">
        <v>0.26971064500000003</v>
      </c>
      <c r="AC232">
        <v>0.45473851900000001</v>
      </c>
      <c r="AD232">
        <v>0.15934690500000001</v>
      </c>
      <c r="AE232">
        <v>14.251840939999999</v>
      </c>
      <c r="AF232">
        <v>0.49126795499999998</v>
      </c>
      <c r="AG232">
        <v>2.5688877090000002</v>
      </c>
      <c r="AH232">
        <v>0.26301641199999998</v>
      </c>
      <c r="AI232">
        <v>5.0933790000000003E-3</v>
      </c>
      <c r="AJ232">
        <v>5</v>
      </c>
      <c r="AK232">
        <v>370308</v>
      </c>
      <c r="AL232">
        <v>0</v>
      </c>
      <c r="AM232" t="s">
        <v>53</v>
      </c>
      <c r="AN232">
        <v>7022008</v>
      </c>
      <c r="AO232">
        <v>31122008</v>
      </c>
      <c r="AP232">
        <v>2102.5500000000002</v>
      </c>
      <c r="AQ232">
        <v>1</v>
      </c>
      <c r="AR232">
        <v>1</v>
      </c>
      <c r="AS232">
        <v>2102.5500000000002</v>
      </c>
      <c r="AT232">
        <v>1226.50708007812</v>
      </c>
      <c r="AU232">
        <v>2444.2870659999999</v>
      </c>
      <c r="AV232">
        <v>2032.0999999999899</v>
      </c>
      <c r="AW232">
        <v>876.04291992188018</v>
      </c>
      <c r="AX232">
        <v>341.73706599999969</v>
      </c>
      <c r="AY232">
        <v>70.450000000010277</v>
      </c>
      <c r="AZ232" s="1">
        <v>-0.41665735412802551</v>
      </c>
      <c r="BA232" s="1">
        <v>0.16253457278067085</v>
      </c>
      <c r="BB232" s="1">
        <v>-3.3506932058695482E-2</v>
      </c>
    </row>
    <row r="233" spans="1:54" x14ac:dyDescent="0.35">
      <c r="A233">
        <v>760415</v>
      </c>
      <c r="B233">
        <v>2005</v>
      </c>
      <c r="C233">
        <v>40</v>
      </c>
      <c r="D233">
        <v>40</v>
      </c>
      <c r="E233">
        <v>52</v>
      </c>
      <c r="F233" t="s">
        <v>54</v>
      </c>
      <c r="G233" t="s">
        <v>54</v>
      </c>
      <c r="H233" t="s">
        <v>54</v>
      </c>
      <c r="I233">
        <v>19</v>
      </c>
      <c r="J233" t="s">
        <v>46</v>
      </c>
      <c r="K233" t="s">
        <v>78</v>
      </c>
      <c r="L233">
        <v>3</v>
      </c>
      <c r="M233">
        <v>11</v>
      </c>
      <c r="N233">
        <v>41</v>
      </c>
      <c r="O233" t="s">
        <v>106</v>
      </c>
      <c r="P233">
        <v>39682.186300000001</v>
      </c>
      <c r="Q233" t="s">
        <v>56</v>
      </c>
      <c r="R233">
        <v>5000</v>
      </c>
      <c r="S233">
        <v>0</v>
      </c>
      <c r="T233">
        <v>15</v>
      </c>
      <c r="U233" t="s">
        <v>50</v>
      </c>
      <c r="V233">
        <v>0</v>
      </c>
      <c r="W233">
        <v>0</v>
      </c>
      <c r="X233">
        <v>7</v>
      </c>
      <c r="Y233" t="s">
        <v>51</v>
      </c>
      <c r="Z233" t="s">
        <v>60</v>
      </c>
      <c r="AA233">
        <v>4.7437425999999998E-2</v>
      </c>
      <c r="AB233">
        <v>0.32061978600000002</v>
      </c>
      <c r="AC233">
        <v>0.36305125199999999</v>
      </c>
      <c r="AD233">
        <v>0.103829558</v>
      </c>
      <c r="AE233">
        <v>51.262672809999998</v>
      </c>
      <c r="AF233">
        <v>0.486965121</v>
      </c>
      <c r="AG233">
        <v>2.651728248</v>
      </c>
      <c r="AH233">
        <v>0.22180963000000001</v>
      </c>
      <c r="AI233">
        <v>8.6644389999999995E-3</v>
      </c>
      <c r="AJ233">
        <v>1</v>
      </c>
      <c r="AK233">
        <v>371306</v>
      </c>
      <c r="AL233">
        <v>0</v>
      </c>
      <c r="AM233" t="s">
        <v>53</v>
      </c>
      <c r="AN233">
        <v>7032005</v>
      </c>
      <c r="AO233">
        <v>31122005</v>
      </c>
      <c r="AP233">
        <v>150.1</v>
      </c>
      <c r="AQ233">
        <v>1</v>
      </c>
      <c r="AR233">
        <v>1</v>
      </c>
      <c r="AS233">
        <v>150.1</v>
      </c>
      <c r="AT233">
        <v>136.96081542968699</v>
      </c>
      <c r="AU233">
        <v>998.89856729999997</v>
      </c>
      <c r="AV233">
        <v>1371.0599999999899</v>
      </c>
      <c r="AW233">
        <v>13.139184570313006</v>
      </c>
      <c r="AX233">
        <v>848.79856729999995</v>
      </c>
      <c r="AY233">
        <v>1220.95999999999</v>
      </c>
      <c r="AZ233" s="1">
        <v>-8.7536206331199296E-2</v>
      </c>
      <c r="BA233" s="1">
        <v>5.6548871905396405</v>
      </c>
      <c r="BB233" s="1">
        <v>8.1343104596934701</v>
      </c>
    </row>
    <row r="234" spans="1:54" x14ac:dyDescent="0.35">
      <c r="A234">
        <v>2945226</v>
      </c>
      <c r="B234">
        <v>2006</v>
      </c>
      <c r="C234">
        <v>47</v>
      </c>
      <c r="D234">
        <v>47</v>
      </c>
      <c r="E234">
        <v>50</v>
      </c>
      <c r="F234" t="s">
        <v>54</v>
      </c>
      <c r="G234" t="s">
        <v>54</v>
      </c>
      <c r="H234" t="s">
        <v>45</v>
      </c>
      <c r="I234">
        <v>25</v>
      </c>
      <c r="J234" t="s">
        <v>57</v>
      </c>
      <c r="K234" t="s">
        <v>58</v>
      </c>
      <c r="L234">
        <v>2</v>
      </c>
      <c r="M234">
        <v>2</v>
      </c>
      <c r="N234">
        <v>21</v>
      </c>
      <c r="O234" t="s">
        <v>74</v>
      </c>
      <c r="P234">
        <v>4047.962857</v>
      </c>
      <c r="Q234" t="s">
        <v>49</v>
      </c>
      <c r="R234">
        <v>10000</v>
      </c>
      <c r="S234">
        <v>0</v>
      </c>
      <c r="T234">
        <v>7</v>
      </c>
      <c r="U234" t="s">
        <v>62</v>
      </c>
      <c r="V234">
        <v>0</v>
      </c>
      <c r="W234">
        <v>0</v>
      </c>
      <c r="X234">
        <v>1</v>
      </c>
      <c r="Y234" t="s">
        <v>51</v>
      </c>
      <c r="Z234" t="s">
        <v>60</v>
      </c>
      <c r="AA234">
        <v>1.4244186000000001E-2</v>
      </c>
      <c r="AB234">
        <v>0.11802325599999999</v>
      </c>
      <c r="AC234">
        <v>0.57034883700000005</v>
      </c>
      <c r="AD234">
        <v>0.12987736899999999</v>
      </c>
      <c r="AE234">
        <v>22.481203010000002</v>
      </c>
      <c r="AF234">
        <v>0.49096990000000001</v>
      </c>
      <c r="AG234">
        <v>2.6075581400000001</v>
      </c>
      <c r="AH234">
        <v>0.189329268</v>
      </c>
      <c r="AI234">
        <v>3.048781E-3</v>
      </c>
      <c r="AJ234">
        <v>4</v>
      </c>
      <c r="AK234">
        <v>371507</v>
      </c>
      <c r="AL234">
        <v>0</v>
      </c>
      <c r="AM234" t="s">
        <v>53</v>
      </c>
      <c r="AN234">
        <v>1012006</v>
      </c>
      <c r="AO234">
        <v>26112006</v>
      </c>
      <c r="AP234">
        <v>1315.61</v>
      </c>
      <c r="AQ234">
        <v>1</v>
      </c>
      <c r="AR234">
        <v>1</v>
      </c>
      <c r="AS234">
        <v>1315.61</v>
      </c>
      <c r="AT234">
        <v>897.55682373046795</v>
      </c>
      <c r="AU234">
        <v>985.26286459999994</v>
      </c>
      <c r="AV234">
        <v>779.58</v>
      </c>
      <c r="AW234">
        <v>418.05317626953195</v>
      </c>
      <c r="AX234">
        <v>330.34713539999996</v>
      </c>
      <c r="AY234">
        <v>536.02999999999986</v>
      </c>
      <c r="AZ234" s="1">
        <v>-0.31776375694129111</v>
      </c>
      <c r="BA234" s="1">
        <v>-0.25109807268111373</v>
      </c>
      <c r="BB234" s="1">
        <v>-0.40743837459429455</v>
      </c>
    </row>
    <row r="235" spans="1:54" x14ac:dyDescent="0.35">
      <c r="A235">
        <v>665003</v>
      </c>
      <c r="B235">
        <v>2005</v>
      </c>
      <c r="C235">
        <v>19</v>
      </c>
      <c r="D235">
        <v>19</v>
      </c>
      <c r="E235">
        <v>56</v>
      </c>
      <c r="F235" t="s">
        <v>45</v>
      </c>
      <c r="G235" t="s">
        <v>45</v>
      </c>
      <c r="H235" t="s">
        <v>45</v>
      </c>
      <c r="I235">
        <v>0</v>
      </c>
      <c r="J235" t="s">
        <v>46</v>
      </c>
      <c r="K235" t="s">
        <v>47</v>
      </c>
      <c r="L235">
        <v>1</v>
      </c>
      <c r="M235">
        <v>1</v>
      </c>
      <c r="N235">
        <v>42</v>
      </c>
      <c r="O235" t="s">
        <v>104</v>
      </c>
      <c r="P235">
        <v>100</v>
      </c>
      <c r="Q235" t="s">
        <v>56</v>
      </c>
      <c r="R235">
        <v>5000</v>
      </c>
      <c r="S235">
        <v>100</v>
      </c>
      <c r="T235">
        <v>1</v>
      </c>
      <c r="U235" t="s">
        <v>62</v>
      </c>
      <c r="V235">
        <v>0</v>
      </c>
      <c r="W235">
        <v>1</v>
      </c>
      <c r="X235">
        <v>1</v>
      </c>
      <c r="Y235" t="s">
        <v>51</v>
      </c>
      <c r="Z235" t="s">
        <v>52</v>
      </c>
      <c r="AA235">
        <v>1.852552E-2</v>
      </c>
      <c r="AB235">
        <v>0.175803403</v>
      </c>
      <c r="AC235">
        <v>0.58714555800000001</v>
      </c>
      <c r="AD235">
        <v>0.162600417</v>
      </c>
      <c r="AE235">
        <v>4.0518384569999997</v>
      </c>
      <c r="AF235">
        <v>0.478577804</v>
      </c>
      <c r="AG235">
        <v>2.5413988660000002</v>
      </c>
      <c r="AH235">
        <v>0.15610671100000001</v>
      </c>
      <c r="AI235">
        <v>3.7515629999999999E-3</v>
      </c>
      <c r="AJ235">
        <v>6</v>
      </c>
      <c r="AK235">
        <v>371600</v>
      </c>
      <c r="AL235">
        <v>0</v>
      </c>
      <c r="AM235" t="s">
        <v>66</v>
      </c>
      <c r="AN235">
        <v>1012005</v>
      </c>
      <c r="AO235">
        <v>7052005</v>
      </c>
      <c r="AP235">
        <v>50</v>
      </c>
      <c r="AQ235">
        <v>1</v>
      </c>
      <c r="AR235">
        <v>1</v>
      </c>
      <c r="AS235">
        <v>50</v>
      </c>
      <c r="AT235">
        <v>1343.18298339843</v>
      </c>
      <c r="AU235">
        <v>1358.0690199999999</v>
      </c>
      <c r="AV235">
        <v>2077.42</v>
      </c>
      <c r="AW235">
        <v>1293.18298339843</v>
      </c>
      <c r="AX235">
        <v>1308.0690199999999</v>
      </c>
      <c r="AY235">
        <v>2027.42</v>
      </c>
      <c r="AZ235" s="1">
        <v>25.863659667968601</v>
      </c>
      <c r="BA235" s="1">
        <v>26.161380399999999</v>
      </c>
      <c r="BB235" s="1">
        <v>40.548400000000001</v>
      </c>
    </row>
    <row r="236" spans="1:54" x14ac:dyDescent="0.35">
      <c r="A236">
        <v>474264</v>
      </c>
      <c r="B236">
        <v>2007</v>
      </c>
      <c r="C236">
        <v>76</v>
      </c>
      <c r="D236">
        <v>76</v>
      </c>
      <c r="E236">
        <v>56</v>
      </c>
      <c r="F236" t="s">
        <v>45</v>
      </c>
      <c r="G236" t="s">
        <v>45</v>
      </c>
      <c r="H236" t="s">
        <v>45</v>
      </c>
      <c r="I236">
        <v>54</v>
      </c>
      <c r="J236" t="s">
        <v>46</v>
      </c>
      <c r="K236" t="s">
        <v>47</v>
      </c>
      <c r="L236">
        <v>1</v>
      </c>
      <c r="M236">
        <v>7</v>
      </c>
      <c r="N236">
        <v>17</v>
      </c>
      <c r="O236" t="s">
        <v>74</v>
      </c>
      <c r="P236">
        <v>10168.821319999999</v>
      </c>
      <c r="Q236" t="s">
        <v>73</v>
      </c>
      <c r="R236">
        <v>8000</v>
      </c>
      <c r="S236">
        <v>50</v>
      </c>
      <c r="T236">
        <v>23</v>
      </c>
      <c r="U236" t="s">
        <v>62</v>
      </c>
      <c r="V236">
        <v>0</v>
      </c>
      <c r="W236">
        <v>0</v>
      </c>
      <c r="X236">
        <v>12</v>
      </c>
      <c r="Y236" t="s">
        <v>63</v>
      </c>
      <c r="Z236" t="s">
        <v>60</v>
      </c>
      <c r="AA236">
        <v>3.8124824000000002E-2</v>
      </c>
      <c r="AB236">
        <v>0.14628636</v>
      </c>
      <c r="AC236">
        <v>0.43744704899999998</v>
      </c>
      <c r="AD236">
        <v>0.17526821000000001</v>
      </c>
      <c r="AE236">
        <v>1.290252076</v>
      </c>
      <c r="AF236">
        <v>0.48729531300000001</v>
      </c>
      <c r="AG236">
        <v>2.500706015</v>
      </c>
      <c r="AH236">
        <v>0.17436845400000001</v>
      </c>
      <c r="AI236">
        <v>4.1589649999999997E-3</v>
      </c>
      <c r="AJ236">
        <v>5</v>
      </c>
      <c r="AK236">
        <v>391707</v>
      </c>
      <c r="AL236">
        <v>0</v>
      </c>
      <c r="AM236" t="s">
        <v>53</v>
      </c>
      <c r="AN236">
        <v>3092007</v>
      </c>
      <c r="AO236">
        <v>31122007</v>
      </c>
      <c r="AP236">
        <v>660.72</v>
      </c>
      <c r="AQ236">
        <v>1</v>
      </c>
      <c r="AR236">
        <v>1</v>
      </c>
      <c r="AS236">
        <v>660.72</v>
      </c>
      <c r="AT236">
        <v>883.77551269531205</v>
      </c>
      <c r="AU236">
        <v>651.63886739999998</v>
      </c>
      <c r="AV236">
        <v>525.79999999999905</v>
      </c>
      <c r="AW236">
        <v>223.05551269531202</v>
      </c>
      <c r="AX236">
        <v>9.0811326000000463</v>
      </c>
      <c r="AY236">
        <v>134.92000000000098</v>
      </c>
      <c r="AZ236" s="1">
        <v>0.33759461299084625</v>
      </c>
      <c r="BA236" s="1">
        <v>-1.3744298038503522E-2</v>
      </c>
      <c r="BB236" s="1">
        <v>-0.20420147717641512</v>
      </c>
    </row>
    <row r="237" spans="1:54" x14ac:dyDescent="0.35">
      <c r="A237">
        <v>3005537</v>
      </c>
      <c r="B237">
        <v>2007</v>
      </c>
      <c r="C237">
        <v>82</v>
      </c>
      <c r="D237">
        <v>82</v>
      </c>
      <c r="E237">
        <v>56</v>
      </c>
      <c r="F237" t="s">
        <v>54</v>
      </c>
      <c r="G237" t="s">
        <v>54</v>
      </c>
      <c r="H237" t="s">
        <v>45</v>
      </c>
      <c r="I237">
        <v>60</v>
      </c>
      <c r="J237" t="s">
        <v>46</v>
      </c>
      <c r="K237" t="s">
        <v>47</v>
      </c>
      <c r="L237">
        <v>1</v>
      </c>
      <c r="M237">
        <v>9</v>
      </c>
      <c r="N237">
        <v>12</v>
      </c>
      <c r="O237" t="s">
        <v>83</v>
      </c>
      <c r="P237">
        <v>3585.4746770000002</v>
      </c>
      <c r="Q237" t="s">
        <v>73</v>
      </c>
      <c r="R237">
        <v>12000</v>
      </c>
      <c r="S237">
        <v>0</v>
      </c>
      <c r="T237">
        <v>30</v>
      </c>
      <c r="U237" t="s">
        <v>62</v>
      </c>
      <c r="V237">
        <v>0</v>
      </c>
      <c r="W237">
        <v>4</v>
      </c>
      <c r="X237">
        <v>2</v>
      </c>
      <c r="Y237" t="s">
        <v>51</v>
      </c>
      <c r="Z237" t="s">
        <v>60</v>
      </c>
      <c r="AA237">
        <v>0.25788367200000001</v>
      </c>
      <c r="AB237">
        <v>0.25227750500000001</v>
      </c>
      <c r="AC237">
        <v>0.223117338</v>
      </c>
      <c r="AD237">
        <v>0.142515686</v>
      </c>
      <c r="AE237">
        <v>7.1517094019999998</v>
      </c>
      <c r="AF237">
        <v>0.484164924</v>
      </c>
      <c r="AG237">
        <v>2.3454800279999999</v>
      </c>
      <c r="AH237">
        <v>0.35350384699999998</v>
      </c>
      <c r="AI237">
        <v>1.0397172E-2</v>
      </c>
      <c r="AJ237">
        <v>2</v>
      </c>
      <c r="AK237">
        <v>400309</v>
      </c>
      <c r="AL237">
        <v>0</v>
      </c>
      <c r="AM237" t="s">
        <v>53</v>
      </c>
      <c r="AN237">
        <v>1012007</v>
      </c>
      <c r="AO237">
        <v>22112007</v>
      </c>
      <c r="AP237">
        <v>478.8</v>
      </c>
      <c r="AQ237">
        <v>1</v>
      </c>
      <c r="AR237">
        <v>1</v>
      </c>
      <c r="AS237">
        <v>478.8</v>
      </c>
      <c r="AT237">
        <v>295.18649291992102</v>
      </c>
      <c r="AU237">
        <v>580.74650380000003</v>
      </c>
      <c r="AV237">
        <v>152.069999999999</v>
      </c>
      <c r="AW237">
        <v>183.61350708007899</v>
      </c>
      <c r="AX237">
        <v>101.94650380000002</v>
      </c>
      <c r="AY237">
        <v>326.73000000000104</v>
      </c>
      <c r="AZ237" s="1">
        <v>-0.38348685689239559</v>
      </c>
      <c r="BA237" s="1">
        <v>0.21292085171261488</v>
      </c>
      <c r="BB237" s="1">
        <v>-0.68239348370927533</v>
      </c>
    </row>
    <row r="238" spans="1:54" x14ac:dyDescent="0.35">
      <c r="A238">
        <v>163685</v>
      </c>
      <c r="B238">
        <v>2007</v>
      </c>
      <c r="C238">
        <v>56</v>
      </c>
      <c r="D238">
        <v>56</v>
      </c>
      <c r="E238">
        <v>75</v>
      </c>
      <c r="F238" t="s">
        <v>54</v>
      </c>
      <c r="G238" t="s">
        <v>54</v>
      </c>
      <c r="H238" t="s">
        <v>54</v>
      </c>
      <c r="I238">
        <v>35</v>
      </c>
      <c r="J238" t="s">
        <v>57</v>
      </c>
      <c r="K238" t="s">
        <v>78</v>
      </c>
      <c r="L238">
        <v>3</v>
      </c>
      <c r="M238">
        <v>9</v>
      </c>
      <c r="N238">
        <v>7</v>
      </c>
      <c r="O238" t="s">
        <v>70</v>
      </c>
      <c r="P238">
        <v>3381.7447350000002</v>
      </c>
      <c r="Q238" t="s">
        <v>56</v>
      </c>
      <c r="R238">
        <v>6000</v>
      </c>
      <c r="S238">
        <v>0</v>
      </c>
      <c r="T238">
        <v>8</v>
      </c>
      <c r="U238" t="s">
        <v>62</v>
      </c>
      <c r="V238">
        <v>1</v>
      </c>
      <c r="W238">
        <v>0</v>
      </c>
      <c r="X238">
        <v>3</v>
      </c>
      <c r="Y238" t="s">
        <v>51</v>
      </c>
      <c r="Z238" t="s">
        <v>60</v>
      </c>
      <c r="AA238">
        <v>7.9020979000000005E-2</v>
      </c>
      <c r="AB238">
        <v>0.31888111899999999</v>
      </c>
      <c r="AC238">
        <v>0.24877622399999999</v>
      </c>
      <c r="AD238">
        <v>0.11285732800000001</v>
      </c>
      <c r="AE238">
        <v>64.694560670000001</v>
      </c>
      <c r="AF238">
        <v>0.497218989</v>
      </c>
      <c r="AG238">
        <v>2.7031468529999998</v>
      </c>
      <c r="AH238">
        <v>0.22517071499999999</v>
      </c>
      <c r="AI238">
        <v>1.5299507E-2</v>
      </c>
      <c r="AJ238">
        <v>4</v>
      </c>
      <c r="AK238">
        <v>410103</v>
      </c>
      <c r="AL238">
        <v>0</v>
      </c>
      <c r="AM238" t="s">
        <v>53</v>
      </c>
      <c r="AN238">
        <v>1012007</v>
      </c>
      <c r="AO238">
        <v>25122007</v>
      </c>
      <c r="AP238">
        <v>1131.76</v>
      </c>
      <c r="AQ238">
        <v>1</v>
      </c>
      <c r="AR238">
        <v>1</v>
      </c>
      <c r="AS238">
        <v>1131.76</v>
      </c>
      <c r="AT238">
        <v>903.92681884765602</v>
      </c>
      <c r="AU238">
        <v>768.3855499</v>
      </c>
      <c r="AV238">
        <v>674.27999999999895</v>
      </c>
      <c r="AW238">
        <v>227.83318115234397</v>
      </c>
      <c r="AX238">
        <v>363.37445009999999</v>
      </c>
      <c r="AY238">
        <v>457.48000000000104</v>
      </c>
      <c r="AZ238" s="1">
        <v>-0.20130874138717036</v>
      </c>
      <c r="BA238" s="1">
        <v>-0.32107023582738392</v>
      </c>
      <c r="BB238" s="1">
        <v>-0.40421997596663695</v>
      </c>
    </row>
    <row r="239" spans="1:54" x14ac:dyDescent="0.35">
      <c r="A239">
        <v>478975</v>
      </c>
      <c r="B239">
        <v>2007</v>
      </c>
      <c r="C239">
        <v>56</v>
      </c>
      <c r="D239">
        <v>56</v>
      </c>
      <c r="E239">
        <v>74</v>
      </c>
      <c r="F239" t="s">
        <v>45</v>
      </c>
      <c r="G239" t="s">
        <v>45</v>
      </c>
      <c r="H239" t="s">
        <v>54</v>
      </c>
      <c r="I239">
        <v>32</v>
      </c>
      <c r="J239" t="s">
        <v>57</v>
      </c>
      <c r="K239" t="s">
        <v>58</v>
      </c>
      <c r="L239">
        <v>2</v>
      </c>
      <c r="M239">
        <v>9</v>
      </c>
      <c r="N239">
        <v>25</v>
      </c>
      <c r="O239" t="s">
        <v>74</v>
      </c>
      <c r="P239">
        <v>3368.6047330000001</v>
      </c>
      <c r="Q239" t="s">
        <v>49</v>
      </c>
      <c r="R239">
        <v>15000</v>
      </c>
      <c r="S239">
        <v>150</v>
      </c>
      <c r="T239">
        <v>16</v>
      </c>
      <c r="U239" t="s">
        <v>62</v>
      </c>
      <c r="V239">
        <v>0</v>
      </c>
      <c r="W239">
        <v>0</v>
      </c>
      <c r="X239">
        <v>7</v>
      </c>
      <c r="Y239" t="s">
        <v>51</v>
      </c>
      <c r="Z239" t="s">
        <v>60</v>
      </c>
      <c r="AA239">
        <v>4.8489108000000003E-2</v>
      </c>
      <c r="AB239">
        <v>0.16682286800000001</v>
      </c>
      <c r="AC239">
        <v>0.29732895999999998</v>
      </c>
      <c r="AD239">
        <v>0.16616187099999999</v>
      </c>
      <c r="AE239">
        <v>73.826086959999998</v>
      </c>
      <c r="AF239">
        <v>0.48384654199999999</v>
      </c>
      <c r="AG239">
        <v>2.7849109649999999</v>
      </c>
      <c r="AH239">
        <v>0.250564334</v>
      </c>
      <c r="AI239">
        <v>1.0692646E-2</v>
      </c>
      <c r="AJ239">
        <v>2</v>
      </c>
      <c r="AK239">
        <v>410206</v>
      </c>
      <c r="AL239">
        <v>0</v>
      </c>
      <c r="AM239" t="s">
        <v>53</v>
      </c>
      <c r="AN239">
        <v>21012007</v>
      </c>
      <c r="AO239">
        <v>31122007</v>
      </c>
      <c r="AP239">
        <v>428.09</v>
      </c>
      <c r="AQ239">
        <v>1</v>
      </c>
      <c r="AR239">
        <v>1</v>
      </c>
      <c r="AS239">
        <v>428.09</v>
      </c>
      <c r="AT239">
        <v>578.74322509765602</v>
      </c>
      <c r="AU239">
        <v>561.83224010000004</v>
      </c>
      <c r="AV239">
        <v>2168.09</v>
      </c>
      <c r="AW239">
        <v>150.65322509765605</v>
      </c>
      <c r="AX239">
        <v>133.74224010000006</v>
      </c>
      <c r="AY239">
        <v>1740.0000000000002</v>
      </c>
      <c r="AZ239" s="1">
        <v>0.35191951481617423</v>
      </c>
      <c r="BA239" s="1">
        <v>0.31241617440257907</v>
      </c>
      <c r="BB239" s="1">
        <v>4.0645658623186716</v>
      </c>
    </row>
    <row r="240" spans="1:54" x14ac:dyDescent="0.35">
      <c r="A240">
        <v>5169963</v>
      </c>
      <c r="B240">
        <v>2006</v>
      </c>
      <c r="C240">
        <v>53</v>
      </c>
      <c r="D240">
        <v>53</v>
      </c>
      <c r="E240">
        <v>77</v>
      </c>
      <c r="F240" t="s">
        <v>54</v>
      </c>
      <c r="G240" t="s">
        <v>54</v>
      </c>
      <c r="H240" t="s">
        <v>45</v>
      </c>
      <c r="I240">
        <v>28</v>
      </c>
      <c r="J240" t="s">
        <v>57</v>
      </c>
      <c r="K240" t="s">
        <v>64</v>
      </c>
      <c r="L240">
        <v>2</v>
      </c>
      <c r="M240">
        <v>5</v>
      </c>
      <c r="N240">
        <v>16</v>
      </c>
      <c r="O240" t="s">
        <v>93</v>
      </c>
      <c r="P240">
        <v>2037.0102440000001</v>
      </c>
      <c r="Q240" t="s">
        <v>49</v>
      </c>
      <c r="R240">
        <v>5000</v>
      </c>
      <c r="S240">
        <v>100</v>
      </c>
      <c r="T240">
        <v>11</v>
      </c>
      <c r="U240" t="s">
        <v>62</v>
      </c>
      <c r="V240">
        <v>0</v>
      </c>
      <c r="W240">
        <v>0</v>
      </c>
      <c r="X240">
        <v>0</v>
      </c>
      <c r="Y240" t="s">
        <v>51</v>
      </c>
      <c r="Z240" t="s">
        <v>65</v>
      </c>
      <c r="AA240">
        <v>7.2046109999999997E-2</v>
      </c>
      <c r="AB240">
        <v>0.213016331</v>
      </c>
      <c r="AC240">
        <v>0.27041306399999998</v>
      </c>
      <c r="AD240">
        <v>0.13248054400000001</v>
      </c>
      <c r="AE240">
        <v>57.328205130000001</v>
      </c>
      <c r="AF240">
        <v>0.48877359300000001</v>
      </c>
      <c r="AG240">
        <v>2.684678194</v>
      </c>
      <c r="AH240">
        <v>0.24209734099999999</v>
      </c>
      <c r="AI240">
        <v>1.3045660000000001E-2</v>
      </c>
      <c r="AJ240">
        <v>2</v>
      </c>
      <c r="AK240">
        <v>410207</v>
      </c>
      <c r="AL240">
        <v>0</v>
      </c>
      <c r="AM240" t="s">
        <v>53</v>
      </c>
      <c r="AN240">
        <v>15062006</v>
      </c>
      <c r="AO240">
        <v>31122006</v>
      </c>
      <c r="AP240">
        <v>711.33</v>
      </c>
      <c r="AQ240">
        <v>1</v>
      </c>
      <c r="AR240">
        <v>1</v>
      </c>
      <c r="AS240">
        <v>711.33</v>
      </c>
      <c r="AT240">
        <v>705.27648925781205</v>
      </c>
      <c r="AU240">
        <v>906.71989929999995</v>
      </c>
      <c r="AV240">
        <v>218.56</v>
      </c>
      <c r="AW240">
        <v>6.0535107421879957</v>
      </c>
      <c r="AX240">
        <v>195.38989929999991</v>
      </c>
      <c r="AY240">
        <v>492.77000000000004</v>
      </c>
      <c r="AZ240" s="1">
        <v>-8.5101299568245414E-3</v>
      </c>
      <c r="BA240" s="1">
        <v>0.2746824951850757</v>
      </c>
      <c r="BB240" s="1">
        <v>-0.69274457705987369</v>
      </c>
    </row>
    <row r="241" spans="1:54" x14ac:dyDescent="0.35">
      <c r="A241">
        <v>3319620</v>
      </c>
      <c r="B241">
        <v>2006</v>
      </c>
      <c r="C241">
        <v>72</v>
      </c>
      <c r="D241">
        <v>72</v>
      </c>
      <c r="E241">
        <v>56</v>
      </c>
      <c r="F241" t="s">
        <v>54</v>
      </c>
      <c r="G241" t="s">
        <v>54</v>
      </c>
      <c r="H241" t="s">
        <v>45</v>
      </c>
      <c r="I241">
        <v>47</v>
      </c>
      <c r="J241" t="s">
        <v>57</v>
      </c>
      <c r="K241" t="s">
        <v>47</v>
      </c>
      <c r="L241">
        <v>1</v>
      </c>
      <c r="M241">
        <v>5</v>
      </c>
      <c r="N241">
        <v>22</v>
      </c>
      <c r="O241" t="s">
        <v>82</v>
      </c>
      <c r="P241">
        <v>5337.5983500000002</v>
      </c>
      <c r="Q241" t="s">
        <v>73</v>
      </c>
      <c r="R241">
        <v>15000</v>
      </c>
      <c r="S241">
        <v>100</v>
      </c>
      <c r="T241">
        <v>14</v>
      </c>
      <c r="U241" t="s">
        <v>50</v>
      </c>
      <c r="V241">
        <v>0</v>
      </c>
      <c r="W241">
        <v>0</v>
      </c>
      <c r="X241">
        <v>1</v>
      </c>
      <c r="Y241" t="s">
        <v>51</v>
      </c>
      <c r="Z241" t="s">
        <v>60</v>
      </c>
      <c r="AA241">
        <v>7.5919971000000003E-2</v>
      </c>
      <c r="AB241">
        <v>0.19721329100000001</v>
      </c>
      <c r="AC241">
        <v>0.29099678499999998</v>
      </c>
      <c r="AD241">
        <v>0.13087116200000001</v>
      </c>
      <c r="AE241">
        <v>58.18320611</v>
      </c>
      <c r="AF241">
        <v>0.49658882199999999</v>
      </c>
      <c r="AG241">
        <v>2.723115398</v>
      </c>
      <c r="AH241">
        <v>0.26861417900000001</v>
      </c>
      <c r="AI241">
        <v>1.1221945000000001E-2</v>
      </c>
      <c r="AJ241">
        <v>10</v>
      </c>
      <c r="AK241">
        <v>410309</v>
      </c>
      <c r="AL241">
        <v>0</v>
      </c>
      <c r="AM241" t="s">
        <v>53</v>
      </c>
      <c r="AN241">
        <v>1012006</v>
      </c>
      <c r="AO241">
        <v>16102006</v>
      </c>
      <c r="AP241">
        <v>788.5</v>
      </c>
      <c r="AQ241">
        <v>1</v>
      </c>
      <c r="AR241">
        <v>1</v>
      </c>
      <c r="AS241">
        <v>788.5</v>
      </c>
      <c r="AT241">
        <v>590.606689453125</v>
      </c>
      <c r="AU241">
        <v>791.78125060000002</v>
      </c>
      <c r="AV241">
        <v>942.26999999999896</v>
      </c>
      <c r="AW241">
        <v>197.893310546875</v>
      </c>
      <c r="AX241">
        <v>3.2812506000000212</v>
      </c>
      <c r="AY241">
        <v>153.76999999999896</v>
      </c>
      <c r="AZ241" s="1">
        <v>-0.25097439511334818</v>
      </c>
      <c r="BA241" s="1">
        <v>4.1613831325302275E-3</v>
      </c>
      <c r="BB241" s="1">
        <v>0.19501585288522372</v>
      </c>
    </row>
    <row r="242" spans="1:54" x14ac:dyDescent="0.35">
      <c r="A242">
        <v>1374615</v>
      </c>
      <c r="B242">
        <v>2007</v>
      </c>
      <c r="C242">
        <v>61</v>
      </c>
      <c r="D242">
        <v>61</v>
      </c>
      <c r="E242">
        <v>56</v>
      </c>
      <c r="F242" t="s">
        <v>54</v>
      </c>
      <c r="G242" t="s">
        <v>54</v>
      </c>
      <c r="H242" t="s">
        <v>45</v>
      </c>
      <c r="I242">
        <v>39</v>
      </c>
      <c r="J242" t="s">
        <v>46</v>
      </c>
      <c r="K242" t="s">
        <v>47</v>
      </c>
      <c r="L242">
        <v>1</v>
      </c>
      <c r="M242">
        <v>10</v>
      </c>
      <c r="N242">
        <v>23</v>
      </c>
      <c r="O242" t="s">
        <v>86</v>
      </c>
      <c r="P242">
        <v>7249.9851399999998</v>
      </c>
      <c r="Q242" t="s">
        <v>49</v>
      </c>
      <c r="R242">
        <v>8000</v>
      </c>
      <c r="S242">
        <v>0</v>
      </c>
      <c r="T242">
        <v>17</v>
      </c>
      <c r="U242" t="s">
        <v>50</v>
      </c>
      <c r="V242">
        <v>0</v>
      </c>
      <c r="W242">
        <v>0</v>
      </c>
      <c r="X242">
        <v>8</v>
      </c>
      <c r="Y242" t="s">
        <v>51</v>
      </c>
      <c r="Z242" t="s">
        <v>52</v>
      </c>
      <c r="AA242">
        <v>7.9434697999999998E-2</v>
      </c>
      <c r="AB242">
        <v>0.227339181</v>
      </c>
      <c r="AC242">
        <v>0.28021442499999999</v>
      </c>
      <c r="AD242">
        <v>0.153366207</v>
      </c>
      <c r="AE242">
        <v>32.795379539999999</v>
      </c>
      <c r="AF242">
        <v>0.475596256</v>
      </c>
      <c r="AG242">
        <v>2.421296296</v>
      </c>
      <c r="AH242">
        <v>0.298961741</v>
      </c>
      <c r="AI242">
        <v>1.0809272999999999E-2</v>
      </c>
      <c r="AJ242">
        <v>6</v>
      </c>
      <c r="AK242">
        <v>410602</v>
      </c>
      <c r="AL242">
        <v>0</v>
      </c>
      <c r="AM242" t="s">
        <v>53</v>
      </c>
      <c r="AN242">
        <v>1012007</v>
      </c>
      <c r="AO242">
        <v>10102007</v>
      </c>
      <c r="AP242">
        <v>397.34</v>
      </c>
      <c r="AQ242">
        <v>1</v>
      </c>
      <c r="AR242">
        <v>1</v>
      </c>
      <c r="AS242">
        <v>397.34</v>
      </c>
      <c r="AT242">
        <v>325.520263671875</v>
      </c>
      <c r="AU242">
        <v>562.6855233</v>
      </c>
      <c r="AV242">
        <v>1013.62999999999</v>
      </c>
      <c r="AW242">
        <v>71.819736328124975</v>
      </c>
      <c r="AX242">
        <v>165.34552330000002</v>
      </c>
      <c r="AY242">
        <v>616.28999999998996</v>
      </c>
      <c r="AZ242" s="1">
        <v>-0.18075133721277736</v>
      </c>
      <c r="BA242" s="1">
        <v>0.41613107993154497</v>
      </c>
      <c r="BB242" s="1">
        <v>1.5510394120903763</v>
      </c>
    </row>
    <row r="243" spans="1:54" x14ac:dyDescent="0.35">
      <c r="A243">
        <v>3005934</v>
      </c>
      <c r="B243">
        <v>2005</v>
      </c>
      <c r="C243">
        <v>52</v>
      </c>
      <c r="D243">
        <v>29</v>
      </c>
      <c r="E243">
        <v>29</v>
      </c>
      <c r="F243" t="s">
        <v>45</v>
      </c>
      <c r="G243" t="s">
        <v>54</v>
      </c>
      <c r="H243" t="s">
        <v>54</v>
      </c>
      <c r="I243">
        <v>8</v>
      </c>
      <c r="J243" t="s">
        <v>57</v>
      </c>
      <c r="K243" t="s">
        <v>64</v>
      </c>
      <c r="L243">
        <v>2</v>
      </c>
      <c r="M243">
        <v>2</v>
      </c>
      <c r="N243">
        <v>12</v>
      </c>
      <c r="O243" t="s">
        <v>83</v>
      </c>
      <c r="P243">
        <v>5509.8269849999997</v>
      </c>
      <c r="Q243" t="s">
        <v>49</v>
      </c>
      <c r="R243">
        <v>15000</v>
      </c>
      <c r="S243">
        <v>50</v>
      </c>
      <c r="T243">
        <v>19</v>
      </c>
      <c r="U243" t="s">
        <v>50</v>
      </c>
      <c r="V243">
        <v>0</v>
      </c>
      <c r="W243">
        <v>0</v>
      </c>
      <c r="X243">
        <v>0</v>
      </c>
      <c r="Y243" t="s">
        <v>51</v>
      </c>
      <c r="Z243" t="s">
        <v>60</v>
      </c>
      <c r="AA243">
        <v>7.9434697999999998E-2</v>
      </c>
      <c r="AB243">
        <v>0.227339181</v>
      </c>
      <c r="AC243">
        <v>0.28021442499999999</v>
      </c>
      <c r="AD243">
        <v>0.153366207</v>
      </c>
      <c r="AE243">
        <v>32.795379539999999</v>
      </c>
      <c r="AF243">
        <v>0.475596256</v>
      </c>
      <c r="AG243">
        <v>2.421296296</v>
      </c>
      <c r="AH243">
        <v>0.298961741</v>
      </c>
      <c r="AI243">
        <v>1.0809272999999999E-2</v>
      </c>
      <c r="AJ243">
        <v>9</v>
      </c>
      <c r="AK243">
        <v>410602</v>
      </c>
      <c r="AL243">
        <v>0</v>
      </c>
      <c r="AM243" t="s">
        <v>53</v>
      </c>
      <c r="AN243">
        <v>1012005</v>
      </c>
      <c r="AO243">
        <v>10122005</v>
      </c>
      <c r="AP243">
        <v>969.49</v>
      </c>
      <c r="AQ243">
        <v>1</v>
      </c>
      <c r="AR243">
        <v>1</v>
      </c>
      <c r="AS243">
        <v>969.49</v>
      </c>
      <c r="AT243">
        <v>704.54406738281205</v>
      </c>
      <c r="AU243">
        <v>820.26131459999999</v>
      </c>
      <c r="AV243">
        <v>324.37999999999897</v>
      </c>
      <c r="AW243">
        <v>264.94593261718796</v>
      </c>
      <c r="AX243">
        <v>149.22868540000002</v>
      </c>
      <c r="AY243">
        <v>645.11000000000104</v>
      </c>
      <c r="AZ243" s="1">
        <v>-0.273283822027239</v>
      </c>
      <c r="BA243" s="1">
        <v>-0.15392493517210082</v>
      </c>
      <c r="BB243" s="1">
        <v>-0.66541171131213428</v>
      </c>
    </row>
    <row r="244" spans="1:54" x14ac:dyDescent="0.35">
      <c r="A244">
        <v>5318845</v>
      </c>
      <c r="B244">
        <v>2007</v>
      </c>
      <c r="C244">
        <v>44</v>
      </c>
      <c r="D244">
        <v>44</v>
      </c>
      <c r="E244">
        <v>56</v>
      </c>
      <c r="F244" t="s">
        <v>54</v>
      </c>
      <c r="G244" t="s">
        <v>54</v>
      </c>
      <c r="H244" t="s">
        <v>45</v>
      </c>
      <c r="I244">
        <v>24</v>
      </c>
      <c r="J244" t="s">
        <v>46</v>
      </c>
      <c r="K244" t="s">
        <v>47</v>
      </c>
      <c r="L244">
        <v>1</v>
      </c>
      <c r="M244">
        <v>9</v>
      </c>
      <c r="N244">
        <v>16</v>
      </c>
      <c r="O244" t="s">
        <v>61</v>
      </c>
      <c r="P244">
        <v>7500.9700940000002</v>
      </c>
      <c r="Q244" t="s">
        <v>56</v>
      </c>
      <c r="R244">
        <v>10000</v>
      </c>
      <c r="S244">
        <v>50</v>
      </c>
      <c r="T244">
        <v>13</v>
      </c>
      <c r="U244" t="s">
        <v>50</v>
      </c>
      <c r="V244">
        <v>0</v>
      </c>
      <c r="W244">
        <v>0</v>
      </c>
      <c r="X244">
        <v>0</v>
      </c>
      <c r="Y244" t="s">
        <v>51</v>
      </c>
      <c r="Z244" t="s">
        <v>60</v>
      </c>
      <c r="AA244">
        <v>4.4697903999999997E-2</v>
      </c>
      <c r="AB244">
        <v>0.239210851</v>
      </c>
      <c r="AC244">
        <v>0.41892724999999997</v>
      </c>
      <c r="AD244">
        <v>0.14594264800000001</v>
      </c>
      <c r="AE244">
        <v>26.266025639999999</v>
      </c>
      <c r="AF244">
        <v>0.48541793799999999</v>
      </c>
      <c r="AG244">
        <v>2.5262022200000001</v>
      </c>
      <c r="AH244">
        <v>0.27647058800000002</v>
      </c>
      <c r="AI244">
        <v>1.0756303E-2</v>
      </c>
      <c r="AJ244">
        <v>10</v>
      </c>
      <c r="AK244">
        <v>410705</v>
      </c>
      <c r="AL244">
        <v>0</v>
      </c>
      <c r="AM244" t="s">
        <v>53</v>
      </c>
      <c r="AN244">
        <v>1012007</v>
      </c>
      <c r="AO244">
        <v>7062007</v>
      </c>
      <c r="AP244">
        <v>569.15</v>
      </c>
      <c r="AQ244">
        <v>1</v>
      </c>
      <c r="AR244">
        <v>1</v>
      </c>
      <c r="AS244">
        <v>569.15</v>
      </c>
      <c r="AT244">
        <v>894.96563720703102</v>
      </c>
      <c r="AU244">
        <v>739.70667109999999</v>
      </c>
      <c r="AV244">
        <v>901.89999999999895</v>
      </c>
      <c r="AW244">
        <v>325.81563720703105</v>
      </c>
      <c r="AX244">
        <v>170.55667110000002</v>
      </c>
      <c r="AY244">
        <v>332.74999999999898</v>
      </c>
      <c r="AZ244" s="1">
        <v>0.57246004955992458</v>
      </c>
      <c r="BA244" s="1">
        <v>0.29966910498111221</v>
      </c>
      <c r="BB244" s="1">
        <v>0.58464376702099452</v>
      </c>
    </row>
    <row r="245" spans="1:54" x14ac:dyDescent="0.35">
      <c r="A245">
        <v>1491318</v>
      </c>
      <c r="B245">
        <v>2007</v>
      </c>
      <c r="C245">
        <v>73</v>
      </c>
      <c r="D245">
        <v>52</v>
      </c>
      <c r="E245">
        <v>52</v>
      </c>
      <c r="F245" t="s">
        <v>45</v>
      </c>
      <c r="G245" t="s">
        <v>54</v>
      </c>
      <c r="H245" t="s">
        <v>54</v>
      </c>
      <c r="I245">
        <v>29</v>
      </c>
      <c r="J245" t="s">
        <v>57</v>
      </c>
      <c r="K245" t="s">
        <v>58</v>
      </c>
      <c r="L245">
        <v>2</v>
      </c>
      <c r="M245">
        <v>6</v>
      </c>
      <c r="N245">
        <v>9</v>
      </c>
      <c r="O245" t="s">
        <v>61</v>
      </c>
      <c r="P245">
        <v>2424.2752860000001</v>
      </c>
      <c r="Q245" t="s">
        <v>73</v>
      </c>
      <c r="R245">
        <v>10000</v>
      </c>
      <c r="S245">
        <v>0</v>
      </c>
      <c r="T245">
        <v>1</v>
      </c>
      <c r="U245" t="s">
        <v>62</v>
      </c>
      <c r="V245">
        <v>2</v>
      </c>
      <c r="W245">
        <v>0</v>
      </c>
      <c r="X245">
        <v>11</v>
      </c>
      <c r="Y245" t="s">
        <v>51</v>
      </c>
      <c r="Z245" t="s">
        <v>60</v>
      </c>
      <c r="AA245">
        <v>3.0575539999999998E-2</v>
      </c>
      <c r="AB245">
        <v>0.14628297400000001</v>
      </c>
      <c r="AC245">
        <v>0.53117506000000003</v>
      </c>
      <c r="AD245">
        <v>0.17746413699999999</v>
      </c>
      <c r="AE245">
        <v>3.5024311180000001</v>
      </c>
      <c r="AF245">
        <v>0.48912540500000001</v>
      </c>
      <c r="AG245">
        <v>2.5911270979999999</v>
      </c>
      <c r="AH245">
        <v>0.24621689799999999</v>
      </c>
      <c r="AI245">
        <v>4.4136189999999997E-3</v>
      </c>
      <c r="AJ245">
        <v>5</v>
      </c>
      <c r="AK245">
        <v>410706</v>
      </c>
      <c r="AL245">
        <v>0</v>
      </c>
      <c r="AM245" t="s">
        <v>53</v>
      </c>
      <c r="AN245">
        <v>26112007</v>
      </c>
      <c r="AO245">
        <v>31122007</v>
      </c>
      <c r="AP245">
        <v>1846.69</v>
      </c>
      <c r="AQ245">
        <v>1</v>
      </c>
      <c r="AR245">
        <v>1</v>
      </c>
      <c r="AS245">
        <v>1846.69</v>
      </c>
      <c r="AT245">
        <v>771.16766357421795</v>
      </c>
      <c r="AU245">
        <v>485.8602229</v>
      </c>
      <c r="AV245">
        <v>1775.47</v>
      </c>
      <c r="AW245">
        <v>1075.5223364257822</v>
      </c>
      <c r="AX245">
        <v>1360.8297771</v>
      </c>
      <c r="AY245">
        <v>71.220000000000027</v>
      </c>
      <c r="AZ245" s="1">
        <v>-0.58240545864535043</v>
      </c>
      <c r="BA245" s="1">
        <v>-0.7369021206049744</v>
      </c>
      <c r="BB245" s="1">
        <v>-3.8566299703794327E-2</v>
      </c>
    </row>
    <row r="246" spans="1:54" x14ac:dyDescent="0.35">
      <c r="A246">
        <v>6015262</v>
      </c>
      <c r="B246">
        <v>2007</v>
      </c>
      <c r="C246">
        <v>46</v>
      </c>
      <c r="D246">
        <v>46</v>
      </c>
      <c r="E246">
        <v>61</v>
      </c>
      <c r="F246" t="s">
        <v>45</v>
      </c>
      <c r="G246" t="s">
        <v>45</v>
      </c>
      <c r="H246" t="s">
        <v>54</v>
      </c>
      <c r="I246">
        <v>25</v>
      </c>
      <c r="J246" t="s">
        <v>46</v>
      </c>
      <c r="K246" t="s">
        <v>64</v>
      </c>
      <c r="L246">
        <v>2</v>
      </c>
      <c r="M246">
        <v>2</v>
      </c>
      <c r="N246">
        <v>5</v>
      </c>
      <c r="O246" t="s">
        <v>77</v>
      </c>
      <c r="P246">
        <v>8873.8318749999999</v>
      </c>
      <c r="Q246" t="s">
        <v>49</v>
      </c>
      <c r="R246">
        <v>11000</v>
      </c>
      <c r="S246">
        <v>150</v>
      </c>
      <c r="T246">
        <v>14</v>
      </c>
      <c r="U246" t="s">
        <v>50</v>
      </c>
      <c r="V246">
        <v>0</v>
      </c>
      <c r="W246">
        <v>0</v>
      </c>
      <c r="X246">
        <v>1</v>
      </c>
      <c r="Y246" t="s">
        <v>51</v>
      </c>
      <c r="Z246" t="s">
        <v>60</v>
      </c>
      <c r="AA246">
        <v>6.0915493000000001E-2</v>
      </c>
      <c r="AB246">
        <v>0.22394366199999999</v>
      </c>
      <c r="AC246">
        <v>0.32887323899999998</v>
      </c>
      <c r="AD246">
        <v>0.13477440900000001</v>
      </c>
      <c r="AE246">
        <v>33.461165049999998</v>
      </c>
      <c r="AF246">
        <v>0.47976207799999998</v>
      </c>
      <c r="AG246">
        <v>2.4271126760000001</v>
      </c>
      <c r="AH246">
        <v>0.27150860300000002</v>
      </c>
      <c r="AI246">
        <v>9.4037619999999995E-3</v>
      </c>
      <c r="AJ246">
        <v>3</v>
      </c>
      <c r="AK246">
        <v>410808</v>
      </c>
      <c r="AL246">
        <v>0</v>
      </c>
      <c r="AM246" t="s">
        <v>53</v>
      </c>
      <c r="AN246">
        <v>22082007</v>
      </c>
      <c r="AO246">
        <v>31122007</v>
      </c>
      <c r="AP246">
        <v>580.92999999999995</v>
      </c>
      <c r="AQ246">
        <v>1</v>
      </c>
      <c r="AR246">
        <v>1</v>
      </c>
      <c r="AS246">
        <v>580.92999999999995</v>
      </c>
      <c r="AT246">
        <v>945.53991699218705</v>
      </c>
      <c r="AU246">
        <v>838.58144789999994</v>
      </c>
      <c r="AV246">
        <v>2276.15</v>
      </c>
      <c r="AW246">
        <v>364.6099169921871</v>
      </c>
      <c r="AX246">
        <v>257.65144789999999</v>
      </c>
      <c r="AY246">
        <v>1695.2200000000003</v>
      </c>
      <c r="AZ246" s="1">
        <v>0.62763141340985507</v>
      </c>
      <c r="BA246" s="1">
        <v>0.44351548017833475</v>
      </c>
      <c r="BB246" s="1">
        <v>2.9181140584924177</v>
      </c>
    </row>
    <row r="247" spans="1:54" x14ac:dyDescent="0.35">
      <c r="A247">
        <v>5807702</v>
      </c>
      <c r="B247">
        <v>2007</v>
      </c>
      <c r="C247">
        <v>56</v>
      </c>
      <c r="D247">
        <v>56</v>
      </c>
      <c r="E247">
        <v>56</v>
      </c>
      <c r="F247" t="s">
        <v>45</v>
      </c>
      <c r="G247" t="s">
        <v>45</v>
      </c>
      <c r="H247" t="s">
        <v>45</v>
      </c>
      <c r="I247">
        <v>35</v>
      </c>
      <c r="J247" t="s">
        <v>57</v>
      </c>
      <c r="K247" t="s">
        <v>47</v>
      </c>
      <c r="L247">
        <v>1</v>
      </c>
      <c r="M247">
        <v>4</v>
      </c>
      <c r="N247">
        <v>21</v>
      </c>
      <c r="O247" t="s">
        <v>55</v>
      </c>
      <c r="P247">
        <v>5806.470953</v>
      </c>
      <c r="Q247" t="s">
        <v>49</v>
      </c>
      <c r="R247">
        <v>5000</v>
      </c>
      <c r="S247">
        <v>0</v>
      </c>
      <c r="T247">
        <v>12</v>
      </c>
      <c r="U247" t="s">
        <v>62</v>
      </c>
      <c r="V247">
        <v>0</v>
      </c>
      <c r="W247">
        <v>0</v>
      </c>
      <c r="X247">
        <v>1</v>
      </c>
      <c r="Y247" t="s">
        <v>51</v>
      </c>
      <c r="Z247" t="s">
        <v>60</v>
      </c>
      <c r="AA247">
        <v>3.8297871999999997E-2</v>
      </c>
      <c r="AB247">
        <v>0.197606383</v>
      </c>
      <c r="AC247">
        <v>0.36835106400000001</v>
      </c>
      <c r="AD247">
        <v>0.16896972199999999</v>
      </c>
      <c r="AE247">
        <v>47.090909089999997</v>
      </c>
      <c r="AF247">
        <v>0.487197724</v>
      </c>
      <c r="AG247">
        <v>2.6175531919999999</v>
      </c>
      <c r="AH247">
        <v>0.20186379900000001</v>
      </c>
      <c r="AI247">
        <v>6.0215049999999999E-3</v>
      </c>
      <c r="AJ247">
        <v>5</v>
      </c>
      <c r="AK247">
        <v>420305</v>
      </c>
      <c r="AL247">
        <v>0</v>
      </c>
      <c r="AM247" t="s">
        <v>53</v>
      </c>
      <c r="AN247">
        <v>7122007</v>
      </c>
      <c r="AO247">
        <v>31122007</v>
      </c>
      <c r="AP247">
        <v>269.14999999999998</v>
      </c>
      <c r="AQ247">
        <v>1</v>
      </c>
      <c r="AR247">
        <v>1</v>
      </c>
      <c r="AS247">
        <v>269.14999999999998</v>
      </c>
      <c r="AT247">
        <v>733.73498535156205</v>
      </c>
      <c r="AU247">
        <v>890.79673579999996</v>
      </c>
      <c r="AV247">
        <v>758.95</v>
      </c>
      <c r="AW247">
        <v>464.58498535156207</v>
      </c>
      <c r="AX247">
        <v>621.64673579999999</v>
      </c>
      <c r="AY247">
        <v>489.80000000000007</v>
      </c>
      <c r="AZ247" s="1">
        <v>1.7261192099259226</v>
      </c>
      <c r="BA247" s="1">
        <v>2.3096664900613044</v>
      </c>
      <c r="BB247" s="1">
        <v>1.8198030837822778</v>
      </c>
    </row>
    <row r="248" spans="1:54" x14ac:dyDescent="0.35">
      <c r="A248">
        <v>6545844</v>
      </c>
      <c r="B248">
        <v>2008</v>
      </c>
      <c r="C248">
        <v>61</v>
      </c>
      <c r="D248">
        <v>48</v>
      </c>
      <c r="E248">
        <v>48</v>
      </c>
      <c r="F248" t="s">
        <v>54</v>
      </c>
      <c r="G248" t="s">
        <v>45</v>
      </c>
      <c r="H248" t="s">
        <v>45</v>
      </c>
      <c r="I248">
        <v>24</v>
      </c>
      <c r="J248" t="s">
        <v>57</v>
      </c>
      <c r="K248" t="s">
        <v>58</v>
      </c>
      <c r="L248">
        <v>2</v>
      </c>
      <c r="M248">
        <v>9</v>
      </c>
      <c r="N248">
        <v>14</v>
      </c>
      <c r="O248" t="s">
        <v>61</v>
      </c>
      <c r="P248">
        <v>8972.5288070000006</v>
      </c>
      <c r="Q248" t="s">
        <v>49</v>
      </c>
      <c r="R248">
        <v>10000</v>
      </c>
      <c r="S248">
        <v>100</v>
      </c>
      <c r="T248">
        <v>9</v>
      </c>
      <c r="U248" t="s">
        <v>62</v>
      </c>
      <c r="V248">
        <v>0</v>
      </c>
      <c r="W248">
        <v>0</v>
      </c>
      <c r="X248">
        <v>1</v>
      </c>
      <c r="Y248" t="s">
        <v>51</v>
      </c>
      <c r="Z248" t="s">
        <v>60</v>
      </c>
      <c r="AA248">
        <v>6.6750314000000005E-2</v>
      </c>
      <c r="AB248">
        <v>0.15884567099999999</v>
      </c>
      <c r="AC248">
        <v>0.30664993699999998</v>
      </c>
      <c r="AD248">
        <v>0.13961352699999999</v>
      </c>
      <c r="AE248">
        <v>45.594713659999996</v>
      </c>
      <c r="AF248">
        <v>0.49333333299999999</v>
      </c>
      <c r="AG248">
        <v>2.597239649</v>
      </c>
      <c r="AH248">
        <v>0.18671596500000001</v>
      </c>
      <c r="AI248">
        <v>4.09349E-3</v>
      </c>
      <c r="AJ248">
        <v>6</v>
      </c>
      <c r="AK248">
        <v>420306</v>
      </c>
      <c r="AL248">
        <v>0</v>
      </c>
      <c r="AM248" t="s">
        <v>53</v>
      </c>
      <c r="AN248">
        <v>16012008</v>
      </c>
      <c r="AO248">
        <v>31122008</v>
      </c>
      <c r="AP248">
        <v>768.79</v>
      </c>
      <c r="AQ248">
        <v>1</v>
      </c>
      <c r="AR248">
        <v>1</v>
      </c>
      <c r="AS248">
        <v>768.79</v>
      </c>
      <c r="AT248">
        <v>918.05035400390602</v>
      </c>
      <c r="AU248">
        <v>877.65847229999997</v>
      </c>
      <c r="AV248">
        <v>2711.73</v>
      </c>
      <c r="AW248">
        <v>149.26035400390606</v>
      </c>
      <c r="AX248">
        <v>108.86847230000001</v>
      </c>
      <c r="AY248">
        <v>1942.94</v>
      </c>
      <c r="AZ248" s="1">
        <v>0.19414970798775477</v>
      </c>
      <c r="BA248" s="1">
        <v>0.14161015660973741</v>
      </c>
      <c r="BB248" s="1">
        <v>2.5272701257820733</v>
      </c>
    </row>
    <row r="249" spans="1:54" x14ac:dyDescent="0.35">
      <c r="A249">
        <v>2841871</v>
      </c>
      <c r="B249">
        <v>2006</v>
      </c>
      <c r="C249">
        <v>76</v>
      </c>
      <c r="D249">
        <v>61</v>
      </c>
      <c r="E249">
        <v>61</v>
      </c>
      <c r="F249" t="s">
        <v>45</v>
      </c>
      <c r="G249" t="s">
        <v>54</v>
      </c>
      <c r="H249" t="s">
        <v>54</v>
      </c>
      <c r="I249">
        <v>41</v>
      </c>
      <c r="J249" t="s">
        <v>57</v>
      </c>
      <c r="K249" t="s">
        <v>58</v>
      </c>
      <c r="L249">
        <v>2</v>
      </c>
      <c r="M249">
        <v>9</v>
      </c>
      <c r="N249">
        <v>14</v>
      </c>
      <c r="O249" t="s">
        <v>61</v>
      </c>
      <c r="P249">
        <v>6995.2066629999999</v>
      </c>
      <c r="Q249" t="s">
        <v>49</v>
      </c>
      <c r="R249">
        <v>6000</v>
      </c>
      <c r="S249">
        <v>0</v>
      </c>
      <c r="T249">
        <v>14</v>
      </c>
      <c r="U249" t="s">
        <v>62</v>
      </c>
      <c r="V249">
        <v>0</v>
      </c>
      <c r="W249">
        <v>0</v>
      </c>
      <c r="X249">
        <v>2</v>
      </c>
      <c r="Y249" t="s">
        <v>51</v>
      </c>
      <c r="Z249" t="s">
        <v>60</v>
      </c>
      <c r="AA249">
        <v>6.0416667E-2</v>
      </c>
      <c r="AB249">
        <v>0.208745445</v>
      </c>
      <c r="AC249">
        <v>0.368558043</v>
      </c>
      <c r="AD249">
        <v>0.155841066</v>
      </c>
      <c r="AE249">
        <v>9.2986725660000005</v>
      </c>
      <c r="AF249">
        <v>0.47918153699999999</v>
      </c>
      <c r="AG249">
        <v>2.1879229570000001</v>
      </c>
      <c r="AH249">
        <v>0.10505113100000001</v>
      </c>
      <c r="AI249">
        <v>6.5075920000000004E-3</v>
      </c>
      <c r="AJ249">
        <v>9</v>
      </c>
      <c r="AK249">
        <v>420809</v>
      </c>
      <c r="AL249">
        <v>0</v>
      </c>
      <c r="AM249" t="s">
        <v>53</v>
      </c>
      <c r="AN249">
        <v>4032006</v>
      </c>
      <c r="AO249">
        <v>31122006</v>
      </c>
      <c r="AP249">
        <v>3217.72</v>
      </c>
      <c r="AQ249">
        <v>1</v>
      </c>
      <c r="AR249">
        <v>1</v>
      </c>
      <c r="AS249">
        <v>3217.72</v>
      </c>
      <c r="AT249">
        <v>867.62902832031205</v>
      </c>
      <c r="AU249">
        <v>726.92127100000005</v>
      </c>
      <c r="AV249">
        <v>559.54999999999905</v>
      </c>
      <c r="AW249">
        <v>2350.0909716796878</v>
      </c>
      <c r="AX249">
        <v>2490.7987289999996</v>
      </c>
      <c r="AY249">
        <v>2658.170000000001</v>
      </c>
      <c r="AZ249" s="1">
        <v>-0.73035906532566164</v>
      </c>
      <c r="BA249" s="1">
        <v>-0.77408809001404721</v>
      </c>
      <c r="BB249" s="1">
        <v>-0.82610357644543364</v>
      </c>
    </row>
    <row r="250" spans="1:54" x14ac:dyDescent="0.35">
      <c r="A250">
        <v>5187737</v>
      </c>
      <c r="B250">
        <v>2007</v>
      </c>
      <c r="C250">
        <v>42</v>
      </c>
      <c r="D250">
        <v>42</v>
      </c>
      <c r="E250">
        <v>62</v>
      </c>
      <c r="F250" t="s">
        <v>54</v>
      </c>
      <c r="G250" t="s">
        <v>54</v>
      </c>
      <c r="H250" t="s">
        <v>45</v>
      </c>
      <c r="I250">
        <v>21</v>
      </c>
      <c r="J250" t="s">
        <v>57</v>
      </c>
      <c r="K250" t="s">
        <v>64</v>
      </c>
      <c r="L250">
        <v>2</v>
      </c>
      <c r="M250">
        <v>5</v>
      </c>
      <c r="N250">
        <v>6</v>
      </c>
      <c r="O250" t="s">
        <v>93</v>
      </c>
      <c r="P250">
        <v>4948.318381</v>
      </c>
      <c r="Q250" t="s">
        <v>49</v>
      </c>
      <c r="R250">
        <v>12000</v>
      </c>
      <c r="S250">
        <v>150</v>
      </c>
      <c r="T250">
        <v>20</v>
      </c>
      <c r="U250" t="s">
        <v>62</v>
      </c>
      <c r="V250">
        <v>0</v>
      </c>
      <c r="W250">
        <v>0</v>
      </c>
      <c r="X250">
        <v>0</v>
      </c>
      <c r="Y250" t="s">
        <v>51</v>
      </c>
      <c r="Z250" t="s">
        <v>60</v>
      </c>
      <c r="AA250">
        <v>6.4593301000000006E-2</v>
      </c>
      <c r="AB250">
        <v>0.234561991</v>
      </c>
      <c r="AC250">
        <v>0.32503590199999999</v>
      </c>
      <c r="AD250">
        <v>0.19317926899999999</v>
      </c>
      <c r="AE250">
        <v>26.68862275</v>
      </c>
      <c r="AF250">
        <v>0.47453444</v>
      </c>
      <c r="AG250">
        <v>2.1335567260000001</v>
      </c>
      <c r="AH250">
        <v>0.15476190500000001</v>
      </c>
      <c r="AI250">
        <v>4.8840050000000003E-3</v>
      </c>
      <c r="AJ250">
        <v>3</v>
      </c>
      <c r="AK250">
        <v>421701</v>
      </c>
      <c r="AL250">
        <v>0</v>
      </c>
      <c r="AM250" t="s">
        <v>66</v>
      </c>
      <c r="AN250">
        <v>1012007</v>
      </c>
      <c r="AO250">
        <v>21072007</v>
      </c>
      <c r="AP250">
        <v>807.21</v>
      </c>
      <c r="AQ250">
        <v>1</v>
      </c>
      <c r="AR250">
        <v>1</v>
      </c>
      <c r="AS250">
        <v>807.21</v>
      </c>
      <c r="AT250">
        <v>616.35925292968705</v>
      </c>
      <c r="AU250">
        <v>1263.58104</v>
      </c>
      <c r="AV250">
        <v>816.86</v>
      </c>
      <c r="AW250">
        <v>190.85074707031299</v>
      </c>
      <c r="AX250">
        <v>456.37103999999999</v>
      </c>
      <c r="AY250">
        <v>9.6499999999999773</v>
      </c>
      <c r="AZ250" s="1">
        <v>-0.23643258516409982</v>
      </c>
      <c r="BA250" s="1">
        <v>0.56536841714052111</v>
      </c>
      <c r="BB250" s="1">
        <v>1.1954757745815892E-2</v>
      </c>
    </row>
    <row r="251" spans="1:54" x14ac:dyDescent="0.35">
      <c r="A251">
        <v>2788383</v>
      </c>
      <c r="B251">
        <v>2005</v>
      </c>
      <c r="C251">
        <v>35</v>
      </c>
      <c r="D251">
        <v>35</v>
      </c>
      <c r="E251">
        <v>56</v>
      </c>
      <c r="F251" t="s">
        <v>45</v>
      </c>
      <c r="G251" t="s">
        <v>45</v>
      </c>
      <c r="H251" t="s">
        <v>45</v>
      </c>
      <c r="I251">
        <v>12</v>
      </c>
      <c r="J251" t="s">
        <v>57</v>
      </c>
      <c r="K251" t="s">
        <v>47</v>
      </c>
      <c r="L251">
        <v>1</v>
      </c>
      <c r="M251">
        <v>12</v>
      </c>
      <c r="N251">
        <v>5</v>
      </c>
      <c r="O251" t="s">
        <v>61</v>
      </c>
      <c r="P251">
        <v>8840.3874629999991</v>
      </c>
      <c r="Q251" t="s">
        <v>56</v>
      </c>
      <c r="R251">
        <v>6000</v>
      </c>
      <c r="S251">
        <v>0</v>
      </c>
      <c r="T251">
        <v>5</v>
      </c>
      <c r="U251" t="s">
        <v>62</v>
      </c>
      <c r="V251">
        <v>0</v>
      </c>
      <c r="W251">
        <v>2</v>
      </c>
      <c r="X251">
        <v>0</v>
      </c>
      <c r="Y251" t="s">
        <v>51</v>
      </c>
      <c r="Z251" t="s">
        <v>60</v>
      </c>
      <c r="AA251">
        <v>1.9743337E-2</v>
      </c>
      <c r="AB251">
        <v>0.141164857</v>
      </c>
      <c r="AC251">
        <v>0.475156301</v>
      </c>
      <c r="AD251">
        <v>0.23377156900000001</v>
      </c>
      <c r="AE251">
        <v>11.553797469999999</v>
      </c>
      <c r="AF251">
        <v>0.46617365100000002</v>
      </c>
      <c r="AG251">
        <v>2.4027640670000001</v>
      </c>
      <c r="AH251">
        <v>0.15250198600000001</v>
      </c>
      <c r="AI251">
        <v>2.978554E-3</v>
      </c>
      <c r="AJ251">
        <v>3</v>
      </c>
      <c r="AK251">
        <v>422102</v>
      </c>
      <c r="AL251">
        <v>0</v>
      </c>
      <c r="AM251" t="s">
        <v>53</v>
      </c>
      <c r="AN251">
        <v>1012005</v>
      </c>
      <c r="AO251">
        <v>5082005</v>
      </c>
      <c r="AP251">
        <v>392.79</v>
      </c>
      <c r="AQ251">
        <v>1</v>
      </c>
      <c r="AR251">
        <v>1</v>
      </c>
      <c r="AS251">
        <v>392.79</v>
      </c>
      <c r="AT251">
        <v>677.32312011718705</v>
      </c>
      <c r="AU251">
        <v>1068.8730880000001</v>
      </c>
      <c r="AV251">
        <v>344.41</v>
      </c>
      <c r="AW251">
        <v>284.53312011718702</v>
      </c>
      <c r="AX251">
        <v>676.08308800000009</v>
      </c>
      <c r="AY251">
        <v>48.379999999999995</v>
      </c>
      <c r="AZ251" s="1">
        <v>0.72438992875884578</v>
      </c>
      <c r="BA251" s="1">
        <v>1.7212329438122151</v>
      </c>
      <c r="BB251" s="1">
        <v>-0.12317014180605412</v>
      </c>
    </row>
    <row r="252" spans="1:54" x14ac:dyDescent="0.35">
      <c r="A252">
        <v>2281243</v>
      </c>
      <c r="B252">
        <v>2008</v>
      </c>
      <c r="C252">
        <v>55</v>
      </c>
      <c r="D252">
        <v>55</v>
      </c>
      <c r="E252">
        <v>56</v>
      </c>
      <c r="F252" t="s">
        <v>54</v>
      </c>
      <c r="G252" t="s">
        <v>54</v>
      </c>
      <c r="H252" t="s">
        <v>45</v>
      </c>
      <c r="I252">
        <v>33</v>
      </c>
      <c r="J252" t="s">
        <v>57</v>
      </c>
      <c r="K252" t="s">
        <v>47</v>
      </c>
      <c r="L252">
        <v>1</v>
      </c>
      <c r="M252">
        <v>8</v>
      </c>
      <c r="N252">
        <v>13</v>
      </c>
      <c r="O252" t="s">
        <v>77</v>
      </c>
      <c r="P252">
        <v>6806.0422399999998</v>
      </c>
      <c r="Q252" t="s">
        <v>56</v>
      </c>
      <c r="R252">
        <v>5000</v>
      </c>
      <c r="S252">
        <v>0</v>
      </c>
      <c r="T252">
        <v>6</v>
      </c>
      <c r="U252" t="s">
        <v>62</v>
      </c>
      <c r="V252">
        <v>1</v>
      </c>
      <c r="W252">
        <v>0</v>
      </c>
      <c r="X252">
        <v>4</v>
      </c>
      <c r="Y252" t="s">
        <v>63</v>
      </c>
      <c r="Z252" t="s">
        <v>60</v>
      </c>
      <c r="AA252">
        <v>0.22061855699999999</v>
      </c>
      <c r="AB252">
        <v>0.82943603899999996</v>
      </c>
      <c r="AC252">
        <v>5.0894084999999999E-2</v>
      </c>
      <c r="AD252">
        <v>8.1243377000000006E-2</v>
      </c>
      <c r="AE252">
        <v>80.885714289999996</v>
      </c>
      <c r="AF252">
        <v>0.52596255700000005</v>
      </c>
      <c r="AG252">
        <v>1.9470426409999999</v>
      </c>
      <c r="AH252">
        <v>0.16978131199999999</v>
      </c>
      <c r="AI252">
        <v>4.0556660000000001E-2</v>
      </c>
      <c r="AJ252">
        <v>8</v>
      </c>
      <c r="AK252">
        <v>430807</v>
      </c>
      <c r="AL252">
        <v>1</v>
      </c>
      <c r="AM252" t="s">
        <v>53</v>
      </c>
      <c r="AN252">
        <v>1012008</v>
      </c>
      <c r="AO252">
        <v>16122008</v>
      </c>
      <c r="AP252">
        <v>355.22</v>
      </c>
      <c r="AQ252">
        <v>1</v>
      </c>
      <c r="AR252">
        <v>1</v>
      </c>
      <c r="AS252">
        <v>355.22</v>
      </c>
      <c r="AT252">
        <v>519.01171875</v>
      </c>
      <c r="AU252">
        <v>665.9892529</v>
      </c>
      <c r="AV252">
        <v>1184.3199999999899</v>
      </c>
      <c r="AW252">
        <v>163.79171874999997</v>
      </c>
      <c r="AX252">
        <v>310.76925289999997</v>
      </c>
      <c r="AY252">
        <v>829.0999999999899</v>
      </c>
      <c r="AZ252" s="1">
        <v>0.46109937151624325</v>
      </c>
      <c r="BA252" s="1">
        <v>0.87486417684815021</v>
      </c>
      <c r="BB252" s="1">
        <v>2.3340465063903775</v>
      </c>
    </row>
    <row r="253" spans="1:54" x14ac:dyDescent="0.35">
      <c r="A253">
        <v>4382261</v>
      </c>
      <c r="B253">
        <v>2005</v>
      </c>
      <c r="C253">
        <v>47</v>
      </c>
      <c r="D253">
        <v>42</v>
      </c>
      <c r="E253">
        <v>42</v>
      </c>
      <c r="F253" t="s">
        <v>54</v>
      </c>
      <c r="G253" t="s">
        <v>45</v>
      </c>
      <c r="H253" t="s">
        <v>45</v>
      </c>
      <c r="I253">
        <v>21</v>
      </c>
      <c r="J253" t="s">
        <v>57</v>
      </c>
      <c r="K253" t="s">
        <v>58</v>
      </c>
      <c r="L253">
        <v>2</v>
      </c>
      <c r="M253">
        <v>7</v>
      </c>
      <c r="N253">
        <v>29</v>
      </c>
      <c r="O253" t="s">
        <v>96</v>
      </c>
      <c r="P253">
        <v>9180.1632549999995</v>
      </c>
      <c r="Q253" t="s">
        <v>56</v>
      </c>
      <c r="R253">
        <v>5000</v>
      </c>
      <c r="S253">
        <v>0</v>
      </c>
      <c r="T253">
        <v>10</v>
      </c>
      <c r="U253" t="s">
        <v>50</v>
      </c>
      <c r="V253">
        <v>0</v>
      </c>
      <c r="W253">
        <v>0</v>
      </c>
      <c r="X253">
        <v>0</v>
      </c>
      <c r="Y253" t="s">
        <v>51</v>
      </c>
      <c r="Z253" t="s">
        <v>60</v>
      </c>
      <c r="AA253">
        <v>0.35439560399999998</v>
      </c>
      <c r="AB253">
        <v>0.40555555599999998</v>
      </c>
      <c r="AC253">
        <v>0.119444444</v>
      </c>
      <c r="AD253">
        <v>0.128268991</v>
      </c>
      <c r="AE253">
        <v>80.5</v>
      </c>
      <c r="AF253">
        <v>0.46956521699999998</v>
      </c>
      <c r="AG253">
        <v>2.236111111</v>
      </c>
      <c r="AH253">
        <v>0.37562604300000002</v>
      </c>
      <c r="AI253">
        <v>3.0050084000000001E-2</v>
      </c>
      <c r="AJ253">
        <v>7</v>
      </c>
      <c r="AK253">
        <v>430904</v>
      </c>
      <c r="AL253">
        <v>0</v>
      </c>
      <c r="AM253" t="s">
        <v>53</v>
      </c>
      <c r="AN253">
        <v>1042005</v>
      </c>
      <c r="AO253">
        <v>31122005</v>
      </c>
      <c r="AP253">
        <v>1004.08</v>
      </c>
      <c r="AQ253">
        <v>1</v>
      </c>
      <c r="AR253">
        <v>1</v>
      </c>
      <c r="AS253">
        <v>1004.08</v>
      </c>
      <c r="AT253">
        <v>954.51031494140602</v>
      </c>
      <c r="AU253">
        <v>951.91685010000003</v>
      </c>
      <c r="AV253">
        <v>549.32000000000005</v>
      </c>
      <c r="AW253">
        <v>49.569685058594018</v>
      </c>
      <c r="AX253">
        <v>52.163149900000008</v>
      </c>
      <c r="AY253">
        <v>454.76</v>
      </c>
      <c r="AZ253" s="1">
        <v>-4.9368262547400676E-2</v>
      </c>
      <c r="BA253" s="1">
        <v>-5.1951189048681345E-2</v>
      </c>
      <c r="BB253" s="1">
        <v>-0.45291211855629032</v>
      </c>
    </row>
    <row r="254" spans="1:54" x14ac:dyDescent="0.35">
      <c r="A254">
        <v>5494007</v>
      </c>
      <c r="B254">
        <v>2006</v>
      </c>
      <c r="C254">
        <v>37</v>
      </c>
      <c r="D254">
        <v>37</v>
      </c>
      <c r="E254">
        <v>56</v>
      </c>
      <c r="F254" t="s">
        <v>54</v>
      </c>
      <c r="G254" t="s">
        <v>54</v>
      </c>
      <c r="H254" t="s">
        <v>45</v>
      </c>
      <c r="I254">
        <v>16</v>
      </c>
      <c r="J254" t="s">
        <v>46</v>
      </c>
      <c r="K254" t="s">
        <v>47</v>
      </c>
      <c r="L254">
        <v>1</v>
      </c>
      <c r="M254">
        <v>3</v>
      </c>
      <c r="N254">
        <v>37</v>
      </c>
      <c r="O254" t="s">
        <v>88</v>
      </c>
      <c r="P254">
        <v>69344.316319999998</v>
      </c>
      <c r="Q254" t="s">
        <v>56</v>
      </c>
      <c r="R254">
        <v>8000</v>
      </c>
      <c r="S254">
        <v>100</v>
      </c>
      <c r="T254">
        <v>13</v>
      </c>
      <c r="U254" t="s">
        <v>62</v>
      </c>
      <c r="V254">
        <v>0</v>
      </c>
      <c r="W254">
        <v>0</v>
      </c>
      <c r="X254">
        <v>0</v>
      </c>
      <c r="Y254" t="s">
        <v>51</v>
      </c>
      <c r="Z254" t="s">
        <v>60</v>
      </c>
      <c r="AA254">
        <v>8.1281439999999996E-2</v>
      </c>
      <c r="AB254">
        <v>9.9285147000000004E-2</v>
      </c>
      <c r="AC254">
        <v>0.36563410099999999</v>
      </c>
      <c r="AD254">
        <v>5.9047238000000002E-2</v>
      </c>
      <c r="AE254">
        <v>28.962318839999998</v>
      </c>
      <c r="AF254">
        <v>0.492894316</v>
      </c>
      <c r="AG254">
        <v>2.6454858350000001</v>
      </c>
      <c r="AH254">
        <v>0.25496869</v>
      </c>
      <c r="AI254">
        <v>1.1162537E-2</v>
      </c>
      <c r="AJ254">
        <v>8</v>
      </c>
      <c r="AK254">
        <v>431200</v>
      </c>
      <c r="AL254">
        <v>0</v>
      </c>
      <c r="AM254" t="s">
        <v>66</v>
      </c>
      <c r="AN254">
        <v>5022006</v>
      </c>
      <c r="AO254">
        <v>31122006</v>
      </c>
      <c r="AP254">
        <v>1150.29</v>
      </c>
      <c r="AQ254">
        <v>1</v>
      </c>
      <c r="AR254">
        <v>1</v>
      </c>
      <c r="AS254">
        <v>1150.29</v>
      </c>
      <c r="AT254">
        <v>1940.4716796875</v>
      </c>
      <c r="AU254">
        <v>3578.8858890000001</v>
      </c>
      <c r="AV254">
        <v>7821.27</v>
      </c>
      <c r="AW254">
        <v>790.18167968750004</v>
      </c>
      <c r="AX254">
        <v>2428.5958890000002</v>
      </c>
      <c r="AY254">
        <v>6670.9800000000005</v>
      </c>
      <c r="AZ254" s="1">
        <v>0.68694127540663663</v>
      </c>
      <c r="BA254" s="1">
        <v>2.1112900998878548</v>
      </c>
      <c r="BB254" s="1">
        <v>5.7993897191143109</v>
      </c>
    </row>
    <row r="255" spans="1:54" x14ac:dyDescent="0.35">
      <c r="A255">
        <v>1360206</v>
      </c>
      <c r="B255">
        <v>2005</v>
      </c>
      <c r="C255">
        <v>38</v>
      </c>
      <c r="D255">
        <v>38</v>
      </c>
      <c r="E255">
        <v>59</v>
      </c>
      <c r="F255" t="s">
        <v>54</v>
      </c>
      <c r="G255" t="s">
        <v>54</v>
      </c>
      <c r="H255" t="s">
        <v>45</v>
      </c>
      <c r="I255">
        <v>16</v>
      </c>
      <c r="J255" t="s">
        <v>57</v>
      </c>
      <c r="K255" t="s">
        <v>58</v>
      </c>
      <c r="L255">
        <v>2</v>
      </c>
      <c r="M255">
        <v>5</v>
      </c>
      <c r="N255">
        <v>31</v>
      </c>
      <c r="O255" t="s">
        <v>86</v>
      </c>
      <c r="P255">
        <v>12297.8717</v>
      </c>
      <c r="Q255" t="s">
        <v>49</v>
      </c>
      <c r="R255">
        <v>12000</v>
      </c>
      <c r="S255">
        <v>0</v>
      </c>
      <c r="T255">
        <v>18</v>
      </c>
      <c r="U255" t="s">
        <v>50</v>
      </c>
      <c r="V255">
        <v>0</v>
      </c>
      <c r="W255">
        <v>0</v>
      </c>
      <c r="X255">
        <v>6</v>
      </c>
      <c r="Y255" t="s">
        <v>63</v>
      </c>
      <c r="Z255" t="s">
        <v>60</v>
      </c>
      <c r="AA255">
        <v>0.40211640199999998</v>
      </c>
      <c r="AB255">
        <v>0.33827421899999999</v>
      </c>
      <c r="AC255">
        <v>8.6289041999999996E-2</v>
      </c>
      <c r="AD255">
        <v>0.17905655700000001</v>
      </c>
      <c r="AE255">
        <v>89.977777779999997</v>
      </c>
      <c r="AF255">
        <v>0.46530007400000001</v>
      </c>
      <c r="AG255">
        <v>2.1434621489999999</v>
      </c>
      <c r="AH255">
        <v>0.40845550600000002</v>
      </c>
      <c r="AI255">
        <v>2.2161608999999999E-2</v>
      </c>
      <c r="AJ255">
        <v>1</v>
      </c>
      <c r="AK255">
        <v>431305</v>
      </c>
      <c r="AL255">
        <v>0</v>
      </c>
      <c r="AM255" t="s">
        <v>53</v>
      </c>
      <c r="AN255">
        <v>27062005</v>
      </c>
      <c r="AO255">
        <v>31122005</v>
      </c>
      <c r="AP255">
        <v>1488.58</v>
      </c>
      <c r="AQ255">
        <v>1</v>
      </c>
      <c r="AR255">
        <v>1</v>
      </c>
      <c r="AS255">
        <v>1488.58</v>
      </c>
      <c r="AT255">
        <v>597.56286621093705</v>
      </c>
      <c r="AU255">
        <v>1107.2147259999999</v>
      </c>
      <c r="AV255">
        <v>50</v>
      </c>
      <c r="AW255">
        <v>891.01713378906288</v>
      </c>
      <c r="AX255">
        <v>381.365274</v>
      </c>
      <c r="AY255">
        <v>1438.58</v>
      </c>
      <c r="AZ255" s="1">
        <v>-0.59856852422379914</v>
      </c>
      <c r="BA255" s="1">
        <v>-0.25619400636848544</v>
      </c>
      <c r="BB255" s="1">
        <v>-0.96641094197154331</v>
      </c>
    </row>
    <row r="256" spans="1:54" x14ac:dyDescent="0.35">
      <c r="A256">
        <v>3052168</v>
      </c>
      <c r="B256">
        <v>2008</v>
      </c>
      <c r="C256">
        <v>75</v>
      </c>
      <c r="D256">
        <v>75</v>
      </c>
      <c r="E256">
        <v>56</v>
      </c>
      <c r="F256" t="s">
        <v>54</v>
      </c>
      <c r="G256" t="s">
        <v>54</v>
      </c>
      <c r="H256" t="s">
        <v>45</v>
      </c>
      <c r="I256">
        <v>52</v>
      </c>
      <c r="J256" t="s">
        <v>57</v>
      </c>
      <c r="K256" t="s">
        <v>47</v>
      </c>
      <c r="L256">
        <v>1</v>
      </c>
      <c r="M256">
        <v>13</v>
      </c>
      <c r="N256">
        <v>42</v>
      </c>
      <c r="O256" t="s">
        <v>88</v>
      </c>
      <c r="P256">
        <v>23137.144950000002</v>
      </c>
      <c r="Q256" t="s">
        <v>73</v>
      </c>
      <c r="R256">
        <v>12000</v>
      </c>
      <c r="S256">
        <v>0</v>
      </c>
      <c r="T256">
        <v>26</v>
      </c>
      <c r="U256" t="s">
        <v>50</v>
      </c>
      <c r="V256">
        <v>0</v>
      </c>
      <c r="W256">
        <v>0</v>
      </c>
      <c r="X256">
        <v>3</v>
      </c>
      <c r="Y256" t="s">
        <v>51</v>
      </c>
      <c r="Z256" t="s">
        <v>60</v>
      </c>
      <c r="AA256">
        <v>0.37287066299999999</v>
      </c>
      <c r="AB256">
        <v>0.38675078899999998</v>
      </c>
      <c r="AC256">
        <v>9.9684543E-2</v>
      </c>
      <c r="AD256">
        <v>0.13509787700000001</v>
      </c>
      <c r="AE256">
        <v>75.5625</v>
      </c>
      <c r="AF256">
        <v>0.494072236</v>
      </c>
      <c r="AG256">
        <v>2.288328076</v>
      </c>
      <c r="AH256">
        <v>0.37814165999999999</v>
      </c>
      <c r="AI256">
        <v>2.9322162999999998E-2</v>
      </c>
      <c r="AJ256">
        <v>6</v>
      </c>
      <c r="AK256">
        <v>431308</v>
      </c>
      <c r="AL256">
        <v>0</v>
      </c>
      <c r="AM256" t="s">
        <v>53</v>
      </c>
      <c r="AN256">
        <v>1012008</v>
      </c>
      <c r="AO256">
        <v>10112008</v>
      </c>
      <c r="AP256">
        <v>17378.66894</v>
      </c>
      <c r="AQ256">
        <v>1</v>
      </c>
      <c r="AR256">
        <v>1</v>
      </c>
      <c r="AS256">
        <v>17378.66894</v>
      </c>
      <c r="AT256">
        <v>2228.0048828125</v>
      </c>
      <c r="AU256">
        <v>1418.225592</v>
      </c>
      <c r="AV256">
        <v>11962.36</v>
      </c>
      <c r="AW256">
        <v>15150.6640571875</v>
      </c>
      <c r="AX256">
        <v>15960.443347999999</v>
      </c>
      <c r="AY256">
        <v>5416.308939999999</v>
      </c>
      <c r="AZ256" s="1">
        <v>-0.87179657484099016</v>
      </c>
      <c r="BA256" s="1">
        <v>-0.9183927378502672</v>
      </c>
      <c r="BB256" s="1">
        <v>-0.3116641992951158</v>
      </c>
    </row>
    <row r="257" spans="1:54" x14ac:dyDescent="0.35">
      <c r="A257">
        <v>3885921</v>
      </c>
      <c r="B257">
        <v>2006</v>
      </c>
      <c r="C257">
        <v>38</v>
      </c>
      <c r="D257">
        <v>38</v>
      </c>
      <c r="E257">
        <v>56</v>
      </c>
      <c r="F257" t="s">
        <v>54</v>
      </c>
      <c r="G257" t="s">
        <v>54</v>
      </c>
      <c r="H257" t="s">
        <v>45</v>
      </c>
      <c r="I257">
        <v>14</v>
      </c>
      <c r="J257" t="s">
        <v>57</v>
      </c>
      <c r="K257" t="s">
        <v>47</v>
      </c>
      <c r="L257">
        <v>1</v>
      </c>
      <c r="M257">
        <v>7</v>
      </c>
      <c r="N257">
        <v>7</v>
      </c>
      <c r="O257" t="s">
        <v>70</v>
      </c>
      <c r="P257">
        <v>5901.2272640000001</v>
      </c>
      <c r="Q257" t="s">
        <v>56</v>
      </c>
      <c r="R257">
        <v>10000</v>
      </c>
      <c r="S257">
        <v>50</v>
      </c>
      <c r="T257">
        <v>1</v>
      </c>
      <c r="U257" t="s">
        <v>62</v>
      </c>
      <c r="V257">
        <v>1</v>
      </c>
      <c r="W257">
        <v>0</v>
      </c>
      <c r="X257">
        <v>1</v>
      </c>
      <c r="Y257" t="s">
        <v>51</v>
      </c>
      <c r="Z257" t="s">
        <v>52</v>
      </c>
      <c r="AA257">
        <v>0.53125</v>
      </c>
      <c r="AB257">
        <v>0.42447916699999999</v>
      </c>
      <c r="AC257">
        <v>0.109375</v>
      </c>
      <c r="AD257">
        <v>0.221041445</v>
      </c>
      <c r="AE257">
        <v>47.05</v>
      </c>
      <c r="AF257">
        <v>0.47077577100000001</v>
      </c>
      <c r="AG257">
        <v>2.4505208330000001</v>
      </c>
      <c r="AH257">
        <v>0.48678071499999997</v>
      </c>
      <c r="AI257">
        <v>2.9548989000000001E-2</v>
      </c>
      <c r="AJ257">
        <v>3</v>
      </c>
      <c r="AK257">
        <v>431401</v>
      </c>
      <c r="AL257">
        <v>1</v>
      </c>
      <c r="AM257" t="s">
        <v>53</v>
      </c>
      <c r="AN257">
        <v>22082006</v>
      </c>
      <c r="AO257">
        <v>31122006</v>
      </c>
      <c r="AP257">
        <v>602.5</v>
      </c>
      <c r="AQ257">
        <v>1</v>
      </c>
      <c r="AR257">
        <v>1</v>
      </c>
      <c r="AS257">
        <v>602.5</v>
      </c>
      <c r="AT257">
        <v>1047.14440917968</v>
      </c>
      <c r="AU257">
        <v>971.27630910000005</v>
      </c>
      <c r="AV257">
        <v>847.82</v>
      </c>
      <c r="AW257">
        <v>444.64440917968</v>
      </c>
      <c r="AX257">
        <v>368.77630910000005</v>
      </c>
      <c r="AY257">
        <v>245.32000000000005</v>
      </c>
      <c r="AZ257" s="1">
        <v>0.73799901938536094</v>
      </c>
      <c r="BA257" s="1">
        <v>0.61207686157676355</v>
      </c>
      <c r="BB257" s="1">
        <v>0.40717012448132794</v>
      </c>
    </row>
    <row r="258" spans="1:54" x14ac:dyDescent="0.35">
      <c r="A258">
        <v>1364841</v>
      </c>
      <c r="B258">
        <v>2007</v>
      </c>
      <c r="C258">
        <v>48</v>
      </c>
      <c r="D258">
        <v>48</v>
      </c>
      <c r="E258">
        <v>51</v>
      </c>
      <c r="F258" t="s">
        <v>45</v>
      </c>
      <c r="G258" t="s">
        <v>45</v>
      </c>
      <c r="H258" t="s">
        <v>54</v>
      </c>
      <c r="I258">
        <v>28</v>
      </c>
      <c r="J258" t="s">
        <v>57</v>
      </c>
      <c r="K258" t="s">
        <v>58</v>
      </c>
      <c r="L258">
        <v>2</v>
      </c>
      <c r="M258">
        <v>5</v>
      </c>
      <c r="N258">
        <v>25</v>
      </c>
      <c r="O258" t="s">
        <v>86</v>
      </c>
      <c r="P258">
        <v>16172.43175</v>
      </c>
      <c r="Q258" t="s">
        <v>56</v>
      </c>
      <c r="R258">
        <v>5000</v>
      </c>
      <c r="S258">
        <v>0</v>
      </c>
      <c r="T258">
        <v>2</v>
      </c>
      <c r="U258" t="s">
        <v>62</v>
      </c>
      <c r="V258">
        <v>1</v>
      </c>
      <c r="W258">
        <v>0</v>
      </c>
      <c r="X258">
        <v>10</v>
      </c>
      <c r="Y258" t="s">
        <v>51</v>
      </c>
      <c r="Z258" t="s">
        <v>60</v>
      </c>
      <c r="AA258">
        <v>0.14580801900000001</v>
      </c>
      <c r="AB258">
        <v>0.21696969699999999</v>
      </c>
      <c r="AC258">
        <v>0.221818182</v>
      </c>
      <c r="AD258">
        <v>0.15814620200000001</v>
      </c>
      <c r="AE258">
        <v>32.200000000000003</v>
      </c>
      <c r="AF258">
        <v>0.48399426699999998</v>
      </c>
      <c r="AG258">
        <v>2.536969697</v>
      </c>
      <c r="AH258">
        <v>0.29028133</v>
      </c>
      <c r="AI258">
        <v>1.1508951E-2</v>
      </c>
      <c r="AJ258">
        <v>4</v>
      </c>
      <c r="AK258">
        <v>431403</v>
      </c>
      <c r="AL258">
        <v>0</v>
      </c>
      <c r="AM258" t="s">
        <v>53</v>
      </c>
      <c r="AN258">
        <v>21072007</v>
      </c>
      <c r="AO258">
        <v>31122007</v>
      </c>
      <c r="AP258">
        <v>871.19</v>
      </c>
      <c r="AQ258">
        <v>1</v>
      </c>
      <c r="AR258">
        <v>1</v>
      </c>
      <c r="AS258">
        <v>871.19</v>
      </c>
      <c r="AT258">
        <v>1239.01000976562</v>
      </c>
      <c r="AU258">
        <v>1314.127782</v>
      </c>
      <c r="AV258">
        <v>840.42999999999904</v>
      </c>
      <c r="AW258">
        <v>367.82000976561994</v>
      </c>
      <c r="AX258">
        <v>442.93778199999997</v>
      </c>
      <c r="AY258">
        <v>30.760000000001014</v>
      </c>
      <c r="AZ258" s="1">
        <v>0.42220412282696063</v>
      </c>
      <c r="BA258" s="1">
        <v>0.5084284507397927</v>
      </c>
      <c r="BB258" s="1">
        <v>-3.5308026951642035E-2</v>
      </c>
    </row>
    <row r="259" spans="1:54" x14ac:dyDescent="0.35">
      <c r="A259">
        <v>4417201</v>
      </c>
      <c r="B259">
        <v>2007</v>
      </c>
      <c r="C259">
        <v>56</v>
      </c>
      <c r="D259">
        <v>56</v>
      </c>
      <c r="E259">
        <v>60</v>
      </c>
      <c r="F259" t="s">
        <v>54</v>
      </c>
      <c r="G259" t="s">
        <v>54</v>
      </c>
      <c r="H259" t="s">
        <v>45</v>
      </c>
      <c r="I259">
        <v>33</v>
      </c>
      <c r="J259" t="s">
        <v>46</v>
      </c>
      <c r="K259" t="s">
        <v>64</v>
      </c>
      <c r="L259">
        <v>2</v>
      </c>
      <c r="M259">
        <v>7</v>
      </c>
      <c r="N259">
        <v>26</v>
      </c>
      <c r="O259" t="s">
        <v>87</v>
      </c>
      <c r="P259">
        <v>10443.345429999999</v>
      </c>
      <c r="Q259" t="s">
        <v>49</v>
      </c>
      <c r="R259">
        <v>12000</v>
      </c>
      <c r="S259">
        <v>0</v>
      </c>
      <c r="T259">
        <v>5</v>
      </c>
      <c r="U259" t="s">
        <v>62</v>
      </c>
      <c r="V259">
        <v>0</v>
      </c>
      <c r="W259">
        <v>0</v>
      </c>
      <c r="X259">
        <v>1</v>
      </c>
      <c r="Y259" t="s">
        <v>51</v>
      </c>
      <c r="Z259" t="s">
        <v>52</v>
      </c>
      <c r="AA259">
        <v>0.14580801900000001</v>
      </c>
      <c r="AB259">
        <v>0.21696969699999999</v>
      </c>
      <c r="AC259">
        <v>0.221818182</v>
      </c>
      <c r="AD259">
        <v>0.15814620200000001</v>
      </c>
      <c r="AE259">
        <v>32.200000000000003</v>
      </c>
      <c r="AF259">
        <v>0.48399426699999998</v>
      </c>
      <c r="AG259">
        <v>2.536969697</v>
      </c>
      <c r="AH259">
        <v>0.29028133</v>
      </c>
      <c r="AI259">
        <v>1.1508951E-2</v>
      </c>
      <c r="AJ259">
        <v>5</v>
      </c>
      <c r="AK259">
        <v>431403</v>
      </c>
      <c r="AL259">
        <v>0</v>
      </c>
      <c r="AM259" t="s">
        <v>53</v>
      </c>
      <c r="AN259">
        <v>1012007</v>
      </c>
      <c r="AO259">
        <v>26072007</v>
      </c>
      <c r="AP259">
        <v>2674.58</v>
      </c>
      <c r="AQ259">
        <v>1</v>
      </c>
      <c r="AR259">
        <v>1</v>
      </c>
      <c r="AS259">
        <v>2674.58</v>
      </c>
      <c r="AT259">
        <v>786.72937011718705</v>
      </c>
      <c r="AU259">
        <v>959.50204299999996</v>
      </c>
      <c r="AV259">
        <v>864.27999999999895</v>
      </c>
      <c r="AW259">
        <v>1887.8506298828129</v>
      </c>
      <c r="AX259">
        <v>1715.077957</v>
      </c>
      <c r="AY259">
        <v>1810.3000000000011</v>
      </c>
      <c r="AZ259" s="1">
        <v>-0.70584937817631666</v>
      </c>
      <c r="BA259" s="1">
        <v>-0.6412513205811754</v>
      </c>
      <c r="BB259" s="1">
        <v>-0.67685393594508336</v>
      </c>
    </row>
    <row r="260" spans="1:54" x14ac:dyDescent="0.35">
      <c r="A260">
        <v>1227675</v>
      </c>
      <c r="B260">
        <v>2007</v>
      </c>
      <c r="C260">
        <v>78</v>
      </c>
      <c r="D260">
        <v>72</v>
      </c>
      <c r="E260">
        <v>72</v>
      </c>
      <c r="F260" t="s">
        <v>54</v>
      </c>
      <c r="G260" t="s">
        <v>45</v>
      </c>
      <c r="H260" t="s">
        <v>45</v>
      </c>
      <c r="I260">
        <v>51</v>
      </c>
      <c r="J260" t="s">
        <v>57</v>
      </c>
      <c r="K260" t="s">
        <v>78</v>
      </c>
      <c r="L260">
        <v>3</v>
      </c>
      <c r="M260">
        <v>7</v>
      </c>
      <c r="N260">
        <v>29</v>
      </c>
      <c r="O260" t="s">
        <v>75</v>
      </c>
      <c r="P260">
        <v>6547.6476110000003</v>
      </c>
      <c r="Q260" t="s">
        <v>49</v>
      </c>
      <c r="R260">
        <v>12000</v>
      </c>
      <c r="S260">
        <v>100</v>
      </c>
      <c r="T260">
        <v>29</v>
      </c>
      <c r="U260" t="s">
        <v>50</v>
      </c>
      <c r="V260">
        <v>0</v>
      </c>
      <c r="W260">
        <v>0</v>
      </c>
      <c r="X260">
        <v>5</v>
      </c>
      <c r="Y260" t="s">
        <v>63</v>
      </c>
      <c r="Z260" t="s">
        <v>60</v>
      </c>
      <c r="AA260">
        <v>7.2644721999999995E-2</v>
      </c>
      <c r="AB260">
        <v>4.8919226000000003E-2</v>
      </c>
      <c r="AC260">
        <v>0.37087599500000001</v>
      </c>
      <c r="AD260">
        <v>0.157088123</v>
      </c>
      <c r="AE260">
        <v>41.21052632</v>
      </c>
      <c r="AF260">
        <v>0.488718604</v>
      </c>
      <c r="AG260">
        <v>2.6723549489999998</v>
      </c>
      <c r="AH260">
        <v>0.188985507</v>
      </c>
      <c r="AI260">
        <v>1.2753623E-2</v>
      </c>
      <c r="AJ260">
        <v>4</v>
      </c>
      <c r="AK260">
        <v>431804</v>
      </c>
      <c r="AL260">
        <v>0</v>
      </c>
      <c r="AM260" t="s">
        <v>53</v>
      </c>
      <c r="AN260">
        <v>27112007</v>
      </c>
      <c r="AO260">
        <v>31122007</v>
      </c>
      <c r="AP260">
        <v>454.04</v>
      </c>
      <c r="AQ260">
        <v>1</v>
      </c>
      <c r="AR260">
        <v>1</v>
      </c>
      <c r="AS260">
        <v>454.04</v>
      </c>
      <c r="AT260">
        <v>748.25152587890602</v>
      </c>
      <c r="AU260">
        <v>598.55200520000005</v>
      </c>
      <c r="AV260">
        <v>70.900000000000006</v>
      </c>
      <c r="AW260">
        <v>294.211525878906</v>
      </c>
      <c r="AX260">
        <v>144.51200520000003</v>
      </c>
      <c r="AY260">
        <v>383.14</v>
      </c>
      <c r="AZ260" s="1">
        <v>0.64798591727360133</v>
      </c>
      <c r="BA260" s="1">
        <v>0.31828033917716514</v>
      </c>
      <c r="BB260" s="1">
        <v>-0.84384635714914991</v>
      </c>
    </row>
    <row r="261" spans="1:54" x14ac:dyDescent="0.35">
      <c r="A261">
        <v>633058</v>
      </c>
      <c r="B261">
        <v>2006</v>
      </c>
      <c r="C261">
        <v>57</v>
      </c>
      <c r="D261">
        <v>56</v>
      </c>
      <c r="E261">
        <v>56</v>
      </c>
      <c r="F261" t="s">
        <v>54</v>
      </c>
      <c r="G261" t="s">
        <v>45</v>
      </c>
      <c r="H261" t="s">
        <v>45</v>
      </c>
      <c r="I261">
        <v>35</v>
      </c>
      <c r="J261" t="s">
        <v>57</v>
      </c>
      <c r="K261" t="s">
        <v>58</v>
      </c>
      <c r="L261">
        <v>2</v>
      </c>
      <c r="M261">
        <v>7</v>
      </c>
      <c r="N261">
        <v>28</v>
      </c>
      <c r="O261" t="s">
        <v>96</v>
      </c>
      <c r="P261">
        <v>7316.2012029999996</v>
      </c>
      <c r="Q261" t="s">
        <v>49</v>
      </c>
      <c r="R261">
        <v>6000</v>
      </c>
      <c r="S261">
        <v>0</v>
      </c>
      <c r="T261">
        <v>13</v>
      </c>
      <c r="U261" t="s">
        <v>50</v>
      </c>
      <c r="V261">
        <v>0</v>
      </c>
      <c r="W261">
        <v>0</v>
      </c>
      <c r="X261">
        <v>3</v>
      </c>
      <c r="Y261" t="s">
        <v>51</v>
      </c>
      <c r="Z261" t="s">
        <v>60</v>
      </c>
      <c r="AA261">
        <v>0.395870736</v>
      </c>
      <c r="AB261">
        <v>0.35637342900000002</v>
      </c>
      <c r="AC261">
        <v>9.3357271000000006E-2</v>
      </c>
      <c r="AD261">
        <v>0.12240590899999999</v>
      </c>
      <c r="AE261">
        <v>59.229166669999998</v>
      </c>
      <c r="AF261">
        <v>0.47907140300000001</v>
      </c>
      <c r="AG261">
        <v>2.552064632</v>
      </c>
      <c r="AH261">
        <v>0.41848654099999999</v>
      </c>
      <c r="AI261">
        <v>2.6409345000000001E-2</v>
      </c>
      <c r="AJ261">
        <v>2</v>
      </c>
      <c r="AK261">
        <v>432005</v>
      </c>
      <c r="AL261">
        <v>0</v>
      </c>
      <c r="AM261" t="s">
        <v>53</v>
      </c>
      <c r="AN261">
        <v>21092006</v>
      </c>
      <c r="AO261">
        <v>31122006</v>
      </c>
      <c r="AP261">
        <v>752.09</v>
      </c>
      <c r="AQ261">
        <v>1</v>
      </c>
      <c r="AR261">
        <v>1</v>
      </c>
      <c r="AS261">
        <v>752.09</v>
      </c>
      <c r="AT261">
        <v>868.94189453125</v>
      </c>
      <c r="AU261">
        <v>703.79127249999999</v>
      </c>
      <c r="AV261">
        <v>874.05999999999904</v>
      </c>
      <c r="AW261">
        <v>116.85189453124997</v>
      </c>
      <c r="AX261">
        <v>48.298727500000041</v>
      </c>
      <c r="AY261">
        <v>121.969999999999</v>
      </c>
      <c r="AZ261" s="1">
        <v>0.15536956285983061</v>
      </c>
      <c r="BA261" s="1">
        <v>-6.4219345424084917E-2</v>
      </c>
      <c r="BB261" s="1">
        <v>0.1621747397252975</v>
      </c>
    </row>
    <row r="262" spans="1:54" x14ac:dyDescent="0.35">
      <c r="A262">
        <v>4063922</v>
      </c>
      <c r="B262">
        <v>2006</v>
      </c>
      <c r="C262">
        <v>75</v>
      </c>
      <c r="D262">
        <v>33</v>
      </c>
      <c r="E262">
        <v>33</v>
      </c>
      <c r="F262" t="s">
        <v>45</v>
      </c>
      <c r="G262" t="s">
        <v>54</v>
      </c>
      <c r="H262" t="s">
        <v>54</v>
      </c>
      <c r="I262">
        <v>11</v>
      </c>
      <c r="J262" t="s">
        <v>46</v>
      </c>
      <c r="K262" t="s">
        <v>78</v>
      </c>
      <c r="L262">
        <v>3</v>
      </c>
      <c r="M262">
        <v>9</v>
      </c>
      <c r="N262">
        <v>14</v>
      </c>
      <c r="O262" t="s">
        <v>61</v>
      </c>
      <c r="P262">
        <v>4478.7279570000001</v>
      </c>
      <c r="Q262" t="s">
        <v>49</v>
      </c>
      <c r="R262">
        <v>8000</v>
      </c>
      <c r="S262">
        <v>0</v>
      </c>
      <c r="T262">
        <v>13</v>
      </c>
      <c r="U262" t="s">
        <v>50</v>
      </c>
      <c r="V262">
        <v>0</v>
      </c>
      <c r="W262">
        <v>0</v>
      </c>
      <c r="X262">
        <v>0</v>
      </c>
      <c r="Y262" t="s">
        <v>51</v>
      </c>
      <c r="Z262" t="s">
        <v>60</v>
      </c>
      <c r="AA262">
        <v>0.395870736</v>
      </c>
      <c r="AB262">
        <v>0.35637342900000002</v>
      </c>
      <c r="AC262">
        <v>9.3357271000000006E-2</v>
      </c>
      <c r="AD262">
        <v>0.12240590899999999</v>
      </c>
      <c r="AE262">
        <v>59.229166669999998</v>
      </c>
      <c r="AF262">
        <v>0.47907140300000001</v>
      </c>
      <c r="AG262">
        <v>2.552064632</v>
      </c>
      <c r="AH262">
        <v>0.41848654099999999</v>
      </c>
      <c r="AI262">
        <v>2.6409345000000001E-2</v>
      </c>
      <c r="AJ262">
        <v>9</v>
      </c>
      <c r="AK262">
        <v>432005</v>
      </c>
      <c r="AL262">
        <v>0</v>
      </c>
      <c r="AM262" t="s">
        <v>53</v>
      </c>
      <c r="AN262">
        <v>1012006</v>
      </c>
      <c r="AO262">
        <v>13102006</v>
      </c>
      <c r="AP262">
        <v>127.32</v>
      </c>
      <c r="AQ262">
        <v>1</v>
      </c>
      <c r="AR262">
        <v>1</v>
      </c>
      <c r="AS262">
        <v>127.32</v>
      </c>
      <c r="AT262">
        <v>351.111724853515</v>
      </c>
      <c r="AU262">
        <v>514.2178308</v>
      </c>
      <c r="AV262">
        <v>340.29</v>
      </c>
      <c r="AW262">
        <v>223.79172485351501</v>
      </c>
      <c r="AX262">
        <v>386.89783080000001</v>
      </c>
      <c r="AY262">
        <v>212.97000000000003</v>
      </c>
      <c r="AZ262" s="1">
        <v>1.7577106884504792</v>
      </c>
      <c r="BA262" s="1">
        <v>3.038782836946277</v>
      </c>
      <c r="BB262" s="1">
        <v>1.6727144203581532</v>
      </c>
    </row>
    <row r="263" spans="1:54" x14ac:dyDescent="0.35">
      <c r="A263">
        <v>7047425</v>
      </c>
      <c r="B263">
        <v>2007</v>
      </c>
      <c r="C263">
        <v>70</v>
      </c>
      <c r="D263">
        <v>70</v>
      </c>
      <c r="E263">
        <v>56</v>
      </c>
      <c r="F263" t="s">
        <v>54</v>
      </c>
      <c r="G263" t="s">
        <v>54</v>
      </c>
      <c r="H263" t="s">
        <v>45</v>
      </c>
      <c r="I263">
        <v>48</v>
      </c>
      <c r="J263" t="s">
        <v>57</v>
      </c>
      <c r="K263" t="s">
        <v>47</v>
      </c>
      <c r="L263">
        <v>1</v>
      </c>
      <c r="M263">
        <v>3</v>
      </c>
      <c r="N263">
        <v>17</v>
      </c>
      <c r="O263" t="s">
        <v>55</v>
      </c>
      <c r="P263">
        <v>10486.013989999999</v>
      </c>
      <c r="Q263" t="s">
        <v>73</v>
      </c>
      <c r="R263">
        <v>10000</v>
      </c>
      <c r="S263">
        <v>200</v>
      </c>
      <c r="T263">
        <v>15</v>
      </c>
      <c r="U263" t="s">
        <v>62</v>
      </c>
      <c r="V263">
        <v>0</v>
      </c>
      <c r="W263">
        <v>1</v>
      </c>
      <c r="X263">
        <v>0</v>
      </c>
      <c r="Y263" t="s">
        <v>51</v>
      </c>
      <c r="Z263" t="s">
        <v>89</v>
      </c>
      <c r="AA263">
        <v>0.202936747</v>
      </c>
      <c r="AB263">
        <v>0.32379518099999999</v>
      </c>
      <c r="AC263">
        <v>0.14382530099999999</v>
      </c>
      <c r="AD263">
        <v>0.13617945000000001</v>
      </c>
      <c r="AE263">
        <v>67.745098040000002</v>
      </c>
      <c r="AF263">
        <v>0.47525325600000001</v>
      </c>
      <c r="AG263">
        <v>2.6016566270000001</v>
      </c>
      <c r="AH263">
        <v>0.38176638200000002</v>
      </c>
      <c r="AI263">
        <v>1.7704517999999999E-2</v>
      </c>
      <c r="AJ263">
        <v>1</v>
      </c>
      <c r="AK263">
        <v>432009</v>
      </c>
      <c r="AL263">
        <v>0</v>
      </c>
      <c r="AM263" t="s">
        <v>53</v>
      </c>
      <c r="AN263">
        <v>24082007</v>
      </c>
      <c r="AO263">
        <v>31122007</v>
      </c>
      <c r="AP263">
        <v>1278.8</v>
      </c>
      <c r="AQ263">
        <v>1</v>
      </c>
      <c r="AR263">
        <v>1</v>
      </c>
      <c r="AS263">
        <v>1278.8</v>
      </c>
      <c r="AT263">
        <v>838.45361328125</v>
      </c>
      <c r="AU263">
        <v>1184.6984890000001</v>
      </c>
      <c r="AV263">
        <v>1105.6300000000001</v>
      </c>
      <c r="AW263">
        <v>440.34638671874995</v>
      </c>
      <c r="AX263">
        <v>94.101510999999846</v>
      </c>
      <c r="AY263">
        <v>173.16999999999985</v>
      </c>
      <c r="AZ263" s="1">
        <v>-0.344343436595832</v>
      </c>
      <c r="BA263" s="1">
        <v>-7.3585792148889495E-2</v>
      </c>
      <c r="BB263" s="1">
        <v>-0.13541601501407563</v>
      </c>
    </row>
    <row r="264" spans="1:54" x14ac:dyDescent="0.35">
      <c r="A264">
        <v>1125142</v>
      </c>
      <c r="B264">
        <v>2007</v>
      </c>
      <c r="C264">
        <v>47</v>
      </c>
      <c r="D264">
        <v>35</v>
      </c>
      <c r="E264">
        <v>35</v>
      </c>
      <c r="F264" t="s">
        <v>54</v>
      </c>
      <c r="G264" t="s">
        <v>45</v>
      </c>
      <c r="H264" t="s">
        <v>45</v>
      </c>
      <c r="I264">
        <v>15</v>
      </c>
      <c r="J264" t="s">
        <v>57</v>
      </c>
      <c r="K264" t="s">
        <v>58</v>
      </c>
      <c r="L264">
        <v>2</v>
      </c>
      <c r="M264">
        <v>4</v>
      </c>
      <c r="N264">
        <v>29</v>
      </c>
      <c r="O264" t="s">
        <v>68</v>
      </c>
      <c r="P264">
        <v>11685.322</v>
      </c>
      <c r="Q264" t="s">
        <v>49</v>
      </c>
      <c r="R264">
        <v>10000</v>
      </c>
      <c r="S264">
        <v>100</v>
      </c>
      <c r="T264">
        <v>4</v>
      </c>
      <c r="U264" t="s">
        <v>62</v>
      </c>
      <c r="V264">
        <v>0</v>
      </c>
      <c r="W264">
        <v>0</v>
      </c>
      <c r="X264">
        <v>4</v>
      </c>
      <c r="Y264" t="s">
        <v>51</v>
      </c>
      <c r="Z264" t="s">
        <v>60</v>
      </c>
      <c r="AA264">
        <v>0.18577075100000001</v>
      </c>
      <c r="AB264">
        <v>0.694117647</v>
      </c>
      <c r="AC264">
        <v>6.6666666999999999E-2</v>
      </c>
      <c r="AD264">
        <v>0.11942959</v>
      </c>
      <c r="AE264">
        <v>46.75</v>
      </c>
      <c r="AF264">
        <v>0.46880570399999999</v>
      </c>
      <c r="AG264">
        <v>2.2000000000000002</v>
      </c>
      <c r="AH264">
        <v>0.42032966999999999</v>
      </c>
      <c r="AI264">
        <v>4.1208791000000002E-2</v>
      </c>
      <c r="AJ264">
        <v>7</v>
      </c>
      <c r="AK264">
        <v>432103</v>
      </c>
      <c r="AL264">
        <v>0</v>
      </c>
      <c r="AM264" t="s">
        <v>53</v>
      </c>
      <c r="AN264">
        <v>1012007</v>
      </c>
      <c r="AO264">
        <v>14062007</v>
      </c>
      <c r="AP264">
        <v>1162.44</v>
      </c>
      <c r="AQ264">
        <v>1</v>
      </c>
      <c r="AR264">
        <v>1</v>
      </c>
      <c r="AS264">
        <v>1162.44</v>
      </c>
      <c r="AT264">
        <v>821.612548828125</v>
      </c>
      <c r="AU264">
        <v>1340.2728520000001</v>
      </c>
      <c r="AV264">
        <v>1181.5999999999899</v>
      </c>
      <c r="AW264">
        <v>340.82745117187505</v>
      </c>
      <c r="AX264">
        <v>177.832852</v>
      </c>
      <c r="AY264">
        <v>19.15999999998985</v>
      </c>
      <c r="AZ264" s="1">
        <v>-0.29320003713901366</v>
      </c>
      <c r="BA264" s="1">
        <v>0.15298239220949039</v>
      </c>
      <c r="BB264" s="1">
        <v>1.6482571143448199E-2</v>
      </c>
    </row>
    <row r="265" spans="1:54" x14ac:dyDescent="0.35">
      <c r="A265">
        <v>4183640</v>
      </c>
      <c r="B265">
        <v>2006</v>
      </c>
      <c r="C265">
        <v>53</v>
      </c>
      <c r="D265">
        <v>42</v>
      </c>
      <c r="E265">
        <v>42</v>
      </c>
      <c r="F265" t="s">
        <v>45</v>
      </c>
      <c r="G265" t="s">
        <v>45</v>
      </c>
      <c r="H265" t="s">
        <v>45</v>
      </c>
      <c r="I265">
        <v>18</v>
      </c>
      <c r="J265" t="s">
        <v>46</v>
      </c>
      <c r="K265" t="s">
        <v>71</v>
      </c>
      <c r="L265">
        <v>4</v>
      </c>
      <c r="M265">
        <v>6</v>
      </c>
      <c r="N265">
        <v>20</v>
      </c>
      <c r="O265" t="s">
        <v>74</v>
      </c>
      <c r="P265">
        <v>8290.7469010000004</v>
      </c>
      <c r="Q265" t="s">
        <v>56</v>
      </c>
      <c r="R265">
        <v>13000</v>
      </c>
      <c r="S265">
        <v>0</v>
      </c>
      <c r="T265">
        <v>0</v>
      </c>
      <c r="U265" t="s">
        <v>62</v>
      </c>
      <c r="V265">
        <v>0</v>
      </c>
      <c r="W265">
        <v>1</v>
      </c>
      <c r="X265">
        <v>0</v>
      </c>
      <c r="Y265" t="s">
        <v>63</v>
      </c>
      <c r="Z265" t="s">
        <v>52</v>
      </c>
      <c r="AA265">
        <v>0.15748031500000001</v>
      </c>
      <c r="AB265">
        <v>0.61611374399999996</v>
      </c>
      <c r="AC265">
        <v>0.14218009500000001</v>
      </c>
      <c r="AD265">
        <v>0.124804992</v>
      </c>
      <c r="AE265">
        <v>11.76146789</v>
      </c>
      <c r="AF265">
        <v>0.48673947000000001</v>
      </c>
      <c r="AG265">
        <v>2.0252764609999998</v>
      </c>
      <c r="AH265">
        <v>0.38080808100000002</v>
      </c>
      <c r="AI265">
        <v>2.8282827999999999E-2</v>
      </c>
      <c r="AJ265">
        <v>7</v>
      </c>
      <c r="AK265">
        <v>432205</v>
      </c>
      <c r="AL265">
        <v>0</v>
      </c>
      <c r="AM265" t="s">
        <v>53</v>
      </c>
      <c r="AN265">
        <v>1012006</v>
      </c>
      <c r="AO265">
        <v>7112006</v>
      </c>
      <c r="AP265">
        <v>1302.03</v>
      </c>
      <c r="AQ265">
        <v>1</v>
      </c>
      <c r="AR265">
        <v>1</v>
      </c>
      <c r="AS265">
        <v>1302.03</v>
      </c>
      <c r="AT265">
        <v>845.498046875</v>
      </c>
      <c r="AU265">
        <v>578.65358579999997</v>
      </c>
      <c r="AV265">
        <v>961.00999999999897</v>
      </c>
      <c r="AW265">
        <v>456.53195312499997</v>
      </c>
      <c r="AX265">
        <v>723.3764142</v>
      </c>
      <c r="AY265">
        <v>341.020000000001</v>
      </c>
      <c r="AZ265" s="1">
        <v>-0.3506309018417394</v>
      </c>
      <c r="BA265" s="1">
        <v>-0.55557584249210845</v>
      </c>
      <c r="BB265" s="1">
        <v>-0.26191408800104532</v>
      </c>
    </row>
    <row r="266" spans="1:54" x14ac:dyDescent="0.35">
      <c r="A266">
        <v>3376453</v>
      </c>
      <c r="B266">
        <v>2006</v>
      </c>
      <c r="C266">
        <v>40</v>
      </c>
      <c r="D266">
        <v>40</v>
      </c>
      <c r="E266">
        <v>45</v>
      </c>
      <c r="F266" t="s">
        <v>45</v>
      </c>
      <c r="G266" t="s">
        <v>45</v>
      </c>
      <c r="H266" t="s">
        <v>54</v>
      </c>
      <c r="I266">
        <v>17</v>
      </c>
      <c r="J266" t="s">
        <v>46</v>
      </c>
      <c r="K266" t="s">
        <v>78</v>
      </c>
      <c r="L266">
        <v>4</v>
      </c>
      <c r="M266">
        <v>6</v>
      </c>
      <c r="N266">
        <v>21</v>
      </c>
      <c r="O266" t="s">
        <v>55</v>
      </c>
      <c r="P266">
        <v>14150.108</v>
      </c>
      <c r="Q266" t="s">
        <v>49</v>
      </c>
      <c r="R266">
        <v>3000</v>
      </c>
      <c r="S266">
        <v>0</v>
      </c>
      <c r="T266">
        <v>7</v>
      </c>
      <c r="U266" t="s">
        <v>50</v>
      </c>
      <c r="V266">
        <v>0</v>
      </c>
      <c r="W266">
        <v>0</v>
      </c>
      <c r="X266">
        <v>1</v>
      </c>
      <c r="Y266" t="s">
        <v>63</v>
      </c>
      <c r="Z266" t="s">
        <v>60</v>
      </c>
      <c r="AA266">
        <v>8.8630260000000002E-2</v>
      </c>
      <c r="AB266">
        <v>0.168609866</v>
      </c>
      <c r="AC266">
        <v>0.252914798</v>
      </c>
      <c r="AD266">
        <v>0.14478353399999999</v>
      </c>
      <c r="AE266">
        <v>40.84057971</v>
      </c>
      <c r="AF266">
        <v>0.47799858099999998</v>
      </c>
      <c r="AG266">
        <v>2.5273542600000001</v>
      </c>
      <c r="AH266">
        <v>0.36975190800000002</v>
      </c>
      <c r="AI266">
        <v>1.1927481E-2</v>
      </c>
      <c r="AJ266">
        <v>2</v>
      </c>
      <c r="AK266">
        <v>433202</v>
      </c>
      <c r="AL266">
        <v>0</v>
      </c>
      <c r="AM266" t="s">
        <v>66</v>
      </c>
      <c r="AN266">
        <v>1012006</v>
      </c>
      <c r="AO266">
        <v>16092006</v>
      </c>
      <c r="AP266">
        <v>787.29</v>
      </c>
      <c r="AQ266">
        <v>1</v>
      </c>
      <c r="AR266">
        <v>1</v>
      </c>
      <c r="AS266">
        <v>787.29</v>
      </c>
      <c r="AT266">
        <v>791.07159423828102</v>
      </c>
      <c r="AU266">
        <v>844.93686539999999</v>
      </c>
      <c r="AV266">
        <v>1084.5999999999899</v>
      </c>
      <c r="AW266">
        <v>3.781594238281059</v>
      </c>
      <c r="AX266">
        <v>57.646865400000024</v>
      </c>
      <c r="AY266">
        <v>297.30999999998994</v>
      </c>
      <c r="AZ266" s="1">
        <v>4.8033053109794999E-3</v>
      </c>
      <c r="BA266" s="1">
        <v>7.3221894600465021E-2</v>
      </c>
      <c r="BB266" s="1">
        <v>0.37763721119281324</v>
      </c>
    </row>
    <row r="267" spans="1:54" x14ac:dyDescent="0.35">
      <c r="A267">
        <v>170950</v>
      </c>
      <c r="B267">
        <v>2005</v>
      </c>
      <c r="C267">
        <v>38</v>
      </c>
      <c r="D267">
        <v>38</v>
      </c>
      <c r="E267">
        <v>56</v>
      </c>
      <c r="F267" t="s">
        <v>54</v>
      </c>
      <c r="G267" t="s">
        <v>54</v>
      </c>
      <c r="H267" t="s">
        <v>45</v>
      </c>
      <c r="I267">
        <v>18</v>
      </c>
      <c r="J267" t="s">
        <v>46</v>
      </c>
      <c r="K267" t="s">
        <v>47</v>
      </c>
      <c r="L267">
        <v>1</v>
      </c>
      <c r="M267">
        <v>3</v>
      </c>
      <c r="N267">
        <v>18</v>
      </c>
      <c r="O267" t="s">
        <v>70</v>
      </c>
      <c r="P267">
        <v>5130.5880479999996</v>
      </c>
      <c r="Q267" t="s">
        <v>56</v>
      </c>
      <c r="R267">
        <v>15000</v>
      </c>
      <c r="S267">
        <v>100</v>
      </c>
      <c r="T267">
        <v>9</v>
      </c>
      <c r="U267" t="s">
        <v>62</v>
      </c>
      <c r="V267">
        <v>0</v>
      </c>
      <c r="W267">
        <v>0</v>
      </c>
      <c r="X267">
        <v>2</v>
      </c>
      <c r="Y267" t="s">
        <v>51</v>
      </c>
      <c r="Z267" t="s">
        <v>60</v>
      </c>
      <c r="AA267">
        <v>2.4158757999999999E-2</v>
      </c>
      <c r="AB267">
        <v>4.0552199999999997E-2</v>
      </c>
      <c r="AC267">
        <v>0.45603448299999999</v>
      </c>
      <c r="AD267">
        <v>0.21640248100000001</v>
      </c>
      <c r="AE267">
        <v>31.890109890000002</v>
      </c>
      <c r="AF267">
        <v>0.48070296400000001</v>
      </c>
      <c r="AG267">
        <v>2.5038826580000002</v>
      </c>
      <c r="AH267">
        <v>0.212373848</v>
      </c>
      <c r="AI267">
        <v>3.5103119999999998E-3</v>
      </c>
      <c r="AJ267">
        <v>4</v>
      </c>
      <c r="AK267">
        <v>433500</v>
      </c>
      <c r="AL267">
        <v>0</v>
      </c>
      <c r="AM267" t="s">
        <v>53</v>
      </c>
      <c r="AN267">
        <v>20042005</v>
      </c>
      <c r="AO267">
        <v>31122005</v>
      </c>
      <c r="AP267">
        <v>934.51</v>
      </c>
      <c r="AQ267">
        <v>1</v>
      </c>
      <c r="AR267">
        <v>1</v>
      </c>
      <c r="AS267">
        <v>934.51</v>
      </c>
      <c r="AT267">
        <v>578.46923828125</v>
      </c>
      <c r="AU267">
        <v>1200.062077</v>
      </c>
      <c r="AV267">
        <v>696.00999999999897</v>
      </c>
      <c r="AW267">
        <v>356.04076171874999</v>
      </c>
      <c r="AX267">
        <v>265.55207700000005</v>
      </c>
      <c r="AY267">
        <v>238.50000000000102</v>
      </c>
      <c r="AZ267" s="1">
        <v>-0.38099192273892202</v>
      </c>
      <c r="BA267" s="1">
        <v>0.28416183561438624</v>
      </c>
      <c r="BB267" s="1">
        <v>-0.25521396239740723</v>
      </c>
    </row>
    <row r="268" spans="1:54" x14ac:dyDescent="0.35">
      <c r="A268">
        <v>3636902</v>
      </c>
      <c r="B268">
        <v>2005</v>
      </c>
      <c r="C268">
        <v>47</v>
      </c>
      <c r="D268">
        <v>47</v>
      </c>
      <c r="E268">
        <v>56</v>
      </c>
      <c r="F268" t="s">
        <v>54</v>
      </c>
      <c r="G268" t="s">
        <v>54</v>
      </c>
      <c r="H268" t="s">
        <v>45</v>
      </c>
      <c r="I268">
        <v>25</v>
      </c>
      <c r="J268" t="s">
        <v>46</v>
      </c>
      <c r="K268" t="s">
        <v>47</v>
      </c>
      <c r="L268">
        <v>1</v>
      </c>
      <c r="M268">
        <v>3</v>
      </c>
      <c r="N268">
        <v>27</v>
      </c>
      <c r="O268" t="s">
        <v>75</v>
      </c>
      <c r="P268">
        <v>14731.26686</v>
      </c>
      <c r="Q268" t="s">
        <v>56</v>
      </c>
      <c r="R268">
        <v>10000</v>
      </c>
      <c r="S268">
        <v>100</v>
      </c>
      <c r="T268">
        <v>9</v>
      </c>
      <c r="U268" t="s">
        <v>50</v>
      </c>
      <c r="V268">
        <v>0</v>
      </c>
      <c r="W268">
        <v>0</v>
      </c>
      <c r="X268">
        <v>0</v>
      </c>
      <c r="Y268" t="s">
        <v>63</v>
      </c>
      <c r="Z268" t="s">
        <v>60</v>
      </c>
      <c r="AA268">
        <v>6.0328639000000003E-2</v>
      </c>
      <c r="AB268">
        <v>0.21549295800000001</v>
      </c>
      <c r="AC268">
        <v>0.328638498</v>
      </c>
      <c r="AD268">
        <v>0.15020482499999999</v>
      </c>
      <c r="AE268">
        <v>40.836431230000002</v>
      </c>
      <c r="AF268">
        <v>0.47646791100000002</v>
      </c>
      <c r="AG268">
        <v>2.5786384980000001</v>
      </c>
      <c r="AH268">
        <v>0.141067737</v>
      </c>
      <c r="AI268">
        <v>6.4453360000000003E-3</v>
      </c>
      <c r="AJ268">
        <v>5</v>
      </c>
      <c r="AK268">
        <v>440203</v>
      </c>
      <c r="AL268">
        <v>0</v>
      </c>
      <c r="AM268" t="s">
        <v>53</v>
      </c>
      <c r="AN268">
        <v>1012005</v>
      </c>
      <c r="AO268">
        <v>3072005</v>
      </c>
      <c r="AP268">
        <v>1259.04</v>
      </c>
      <c r="AQ268">
        <v>1</v>
      </c>
      <c r="AR268">
        <v>1</v>
      </c>
      <c r="AS268">
        <v>1259.04</v>
      </c>
      <c r="AT268">
        <v>1266.38464355468</v>
      </c>
      <c r="AU268">
        <v>1401.1779610000001</v>
      </c>
      <c r="AV268">
        <v>1355.66</v>
      </c>
      <c r="AW268">
        <v>7.344643554680033</v>
      </c>
      <c r="AX268">
        <v>142.13796100000013</v>
      </c>
      <c r="AY268">
        <v>96.620000000000118</v>
      </c>
      <c r="AZ268" s="1">
        <v>5.8335267780849076E-3</v>
      </c>
      <c r="BA268" s="1">
        <v>0.11289391997077147</v>
      </c>
      <c r="BB268" s="1">
        <v>7.6741009022747608E-2</v>
      </c>
    </row>
    <row r="269" spans="1:54" x14ac:dyDescent="0.35">
      <c r="A269">
        <v>6012075</v>
      </c>
      <c r="B269">
        <v>2008</v>
      </c>
      <c r="C269">
        <v>71</v>
      </c>
      <c r="D269">
        <v>71</v>
      </c>
      <c r="E269">
        <v>72</v>
      </c>
      <c r="F269" t="s">
        <v>45</v>
      </c>
      <c r="G269" t="s">
        <v>45</v>
      </c>
      <c r="H269" t="s">
        <v>54</v>
      </c>
      <c r="I269">
        <v>46</v>
      </c>
      <c r="J269" t="s">
        <v>57</v>
      </c>
      <c r="K269" t="s">
        <v>58</v>
      </c>
      <c r="L269">
        <v>2</v>
      </c>
      <c r="M269">
        <v>10</v>
      </c>
      <c r="N269">
        <v>17</v>
      </c>
      <c r="O269" t="s">
        <v>77</v>
      </c>
      <c r="P269">
        <v>3822.7095079999999</v>
      </c>
      <c r="Q269" t="s">
        <v>49</v>
      </c>
      <c r="R269">
        <v>4000</v>
      </c>
      <c r="S269">
        <v>50</v>
      </c>
      <c r="T269">
        <v>18</v>
      </c>
      <c r="U269" t="s">
        <v>50</v>
      </c>
      <c r="V269">
        <v>0</v>
      </c>
      <c r="W269">
        <v>0</v>
      </c>
      <c r="X269">
        <v>1</v>
      </c>
      <c r="Y269" t="s">
        <v>63</v>
      </c>
      <c r="Z269" t="s">
        <v>60</v>
      </c>
      <c r="AA269">
        <v>9.3189189000000006E-2</v>
      </c>
      <c r="AB269">
        <v>0.24756756799999999</v>
      </c>
      <c r="AC269">
        <v>0.203027027</v>
      </c>
      <c r="AD269">
        <v>0.17754041600000001</v>
      </c>
      <c r="AE269">
        <v>29.691428569999999</v>
      </c>
      <c r="AF269">
        <v>0.478926097</v>
      </c>
      <c r="AG269">
        <v>2.2469189190000001</v>
      </c>
      <c r="AH269">
        <v>0.34117336199999998</v>
      </c>
      <c r="AI269">
        <v>7.2674419999999998E-3</v>
      </c>
      <c r="AJ269">
        <v>7</v>
      </c>
      <c r="AK269">
        <v>440208</v>
      </c>
      <c r="AL269">
        <v>0</v>
      </c>
      <c r="AM269" t="s">
        <v>53</v>
      </c>
      <c r="AN269">
        <v>1012008</v>
      </c>
      <c r="AO269">
        <v>23122008</v>
      </c>
      <c r="AP269">
        <v>257.08</v>
      </c>
      <c r="AQ269">
        <v>1</v>
      </c>
      <c r="AR269">
        <v>1</v>
      </c>
      <c r="AS269">
        <v>257.08</v>
      </c>
      <c r="AT269">
        <v>575.10754394531205</v>
      </c>
      <c r="AU269">
        <v>449.9660973</v>
      </c>
      <c r="AV269">
        <v>589.61</v>
      </c>
      <c r="AW269">
        <v>318.02754394531206</v>
      </c>
      <c r="AX269">
        <v>192.88609730000002</v>
      </c>
      <c r="AY269">
        <v>332.53000000000003</v>
      </c>
      <c r="AZ269" s="1">
        <v>1.2370761784087136</v>
      </c>
      <c r="BA269" s="1">
        <v>0.75029600630154047</v>
      </c>
      <c r="BB269" s="1">
        <v>1.2934884082775793</v>
      </c>
    </row>
    <row r="270" spans="1:54" x14ac:dyDescent="0.35">
      <c r="A270">
        <v>4455241</v>
      </c>
      <c r="B270">
        <v>2008</v>
      </c>
      <c r="C270">
        <v>34</v>
      </c>
      <c r="D270">
        <v>34</v>
      </c>
      <c r="E270">
        <v>56</v>
      </c>
      <c r="F270" t="s">
        <v>54</v>
      </c>
      <c r="G270" t="s">
        <v>54</v>
      </c>
      <c r="H270" t="s">
        <v>45</v>
      </c>
      <c r="I270">
        <v>11</v>
      </c>
      <c r="J270" t="s">
        <v>57</v>
      </c>
      <c r="K270" t="s">
        <v>47</v>
      </c>
      <c r="L270">
        <v>1</v>
      </c>
      <c r="M270">
        <v>5</v>
      </c>
      <c r="N270">
        <v>30</v>
      </c>
      <c r="O270" t="s">
        <v>48</v>
      </c>
      <c r="P270">
        <v>5999.4733489999999</v>
      </c>
      <c r="Q270" t="s">
        <v>56</v>
      </c>
      <c r="R270">
        <v>9000</v>
      </c>
      <c r="S270">
        <v>50</v>
      </c>
      <c r="T270">
        <v>7</v>
      </c>
      <c r="U270" t="s">
        <v>62</v>
      </c>
      <c r="V270">
        <v>1</v>
      </c>
      <c r="W270">
        <v>0</v>
      </c>
      <c r="X270">
        <v>3</v>
      </c>
      <c r="Y270" t="s">
        <v>51</v>
      </c>
      <c r="Z270" t="s">
        <v>65</v>
      </c>
      <c r="AA270">
        <v>9.0954029000000006E-2</v>
      </c>
      <c r="AB270">
        <v>0.38507167599999997</v>
      </c>
      <c r="AC270">
        <v>0.20926017499999999</v>
      </c>
      <c r="AD270">
        <v>0.17606507699999999</v>
      </c>
      <c r="AE270">
        <v>31.951541850000002</v>
      </c>
      <c r="AF270">
        <v>0.47731973</v>
      </c>
      <c r="AG270">
        <v>2.3901796009999998</v>
      </c>
      <c r="AH270">
        <v>0.43035322300000001</v>
      </c>
      <c r="AI270">
        <v>1.0277390000000001E-2</v>
      </c>
      <c r="AJ270">
        <v>2</v>
      </c>
      <c r="AK270">
        <v>440209</v>
      </c>
      <c r="AL270">
        <v>0</v>
      </c>
      <c r="AM270" t="s">
        <v>66</v>
      </c>
      <c r="AN270">
        <v>27062008</v>
      </c>
      <c r="AO270">
        <v>31122008</v>
      </c>
      <c r="AP270">
        <v>293.39</v>
      </c>
      <c r="AQ270">
        <v>1</v>
      </c>
      <c r="AR270">
        <v>1</v>
      </c>
      <c r="AS270">
        <v>293.39</v>
      </c>
      <c r="AT270">
        <v>828.37481689453102</v>
      </c>
      <c r="AU270">
        <v>1235.3016459999999</v>
      </c>
      <c r="AV270">
        <v>651.66999999999905</v>
      </c>
      <c r="AW270">
        <v>534.98481689453104</v>
      </c>
      <c r="AX270">
        <v>941.91164599999991</v>
      </c>
      <c r="AY270">
        <v>358.27999999999906</v>
      </c>
      <c r="AZ270" s="1">
        <v>1.8234596165327077</v>
      </c>
      <c r="BA270" s="1">
        <v>3.2104422304782032</v>
      </c>
      <c r="BB270" s="1">
        <v>1.2211731824533865</v>
      </c>
    </row>
    <row r="271" spans="1:54" x14ac:dyDescent="0.35">
      <c r="A271">
        <v>8310867</v>
      </c>
      <c r="B271">
        <v>2008</v>
      </c>
      <c r="C271">
        <v>40</v>
      </c>
      <c r="D271">
        <v>40</v>
      </c>
      <c r="E271">
        <v>56</v>
      </c>
      <c r="F271" t="s">
        <v>45</v>
      </c>
      <c r="G271" t="s">
        <v>45</v>
      </c>
      <c r="H271" t="s">
        <v>45</v>
      </c>
      <c r="I271">
        <v>16</v>
      </c>
      <c r="J271" t="s">
        <v>46</v>
      </c>
      <c r="K271" t="s">
        <v>47</v>
      </c>
      <c r="L271">
        <v>1</v>
      </c>
      <c r="M271">
        <v>8</v>
      </c>
      <c r="N271">
        <v>17</v>
      </c>
      <c r="O271" t="s">
        <v>55</v>
      </c>
      <c r="P271">
        <v>5646.5484429999997</v>
      </c>
      <c r="Q271" t="s">
        <v>56</v>
      </c>
      <c r="R271">
        <v>8000</v>
      </c>
      <c r="S271">
        <v>100</v>
      </c>
      <c r="T271">
        <v>4</v>
      </c>
      <c r="U271" t="s">
        <v>50</v>
      </c>
      <c r="V271">
        <v>0</v>
      </c>
      <c r="W271">
        <v>1</v>
      </c>
      <c r="X271">
        <v>0</v>
      </c>
      <c r="Y271" t="s">
        <v>63</v>
      </c>
      <c r="Z271" t="s">
        <v>60</v>
      </c>
      <c r="AA271">
        <v>0.10788965</v>
      </c>
      <c r="AB271">
        <v>0.64136355700000003</v>
      </c>
      <c r="AC271">
        <v>0.10367246500000001</v>
      </c>
      <c r="AD271">
        <v>0.13954814300000001</v>
      </c>
      <c r="AE271">
        <v>38.759668509999997</v>
      </c>
      <c r="AF271">
        <v>0.465184235</v>
      </c>
      <c r="AG271">
        <v>2.4654717979999998</v>
      </c>
      <c r="AH271">
        <v>0.51560439599999996</v>
      </c>
      <c r="AI271">
        <v>1.9890109999999999E-2</v>
      </c>
      <c r="AJ271">
        <v>9</v>
      </c>
      <c r="AK271">
        <v>440301</v>
      </c>
      <c r="AL271">
        <v>0</v>
      </c>
      <c r="AM271" t="s">
        <v>66</v>
      </c>
      <c r="AN271">
        <v>4022008</v>
      </c>
      <c r="AO271">
        <v>31122008</v>
      </c>
      <c r="AP271">
        <v>664.73</v>
      </c>
      <c r="AQ271">
        <v>1</v>
      </c>
      <c r="AR271">
        <v>1</v>
      </c>
      <c r="AS271">
        <v>664.73</v>
      </c>
      <c r="AT271">
        <v>544.92138671875</v>
      </c>
      <c r="AU271">
        <v>613.97735729999999</v>
      </c>
      <c r="AV271">
        <v>112.53</v>
      </c>
      <c r="AW271">
        <v>119.80861328125002</v>
      </c>
      <c r="AX271">
        <v>50.752642700000024</v>
      </c>
      <c r="AY271">
        <v>552.20000000000005</v>
      </c>
      <c r="AZ271" s="1">
        <v>-0.18023650697463633</v>
      </c>
      <c r="BA271" s="1">
        <v>-7.6350763016563183E-2</v>
      </c>
      <c r="BB271" s="1">
        <v>-0.83071322190964758</v>
      </c>
    </row>
    <row r="272" spans="1:54" x14ac:dyDescent="0.35">
      <c r="A272">
        <v>630885</v>
      </c>
      <c r="B272">
        <v>2005</v>
      </c>
      <c r="C272">
        <v>20</v>
      </c>
      <c r="D272">
        <v>20</v>
      </c>
      <c r="E272">
        <v>56</v>
      </c>
      <c r="F272" t="s">
        <v>54</v>
      </c>
      <c r="G272" t="s">
        <v>54</v>
      </c>
      <c r="H272" t="s">
        <v>45</v>
      </c>
      <c r="I272">
        <v>0</v>
      </c>
      <c r="J272" t="s">
        <v>46</v>
      </c>
      <c r="K272" t="s">
        <v>47</v>
      </c>
      <c r="L272">
        <v>1</v>
      </c>
      <c r="M272">
        <v>3</v>
      </c>
      <c r="N272">
        <v>24</v>
      </c>
      <c r="O272" t="s">
        <v>96</v>
      </c>
      <c r="P272">
        <v>10838.12004</v>
      </c>
      <c r="Q272" t="s">
        <v>49</v>
      </c>
      <c r="R272">
        <v>10000</v>
      </c>
      <c r="S272">
        <v>150</v>
      </c>
      <c r="T272">
        <v>1</v>
      </c>
      <c r="U272" t="s">
        <v>62</v>
      </c>
      <c r="V272">
        <v>0</v>
      </c>
      <c r="W272">
        <v>0</v>
      </c>
      <c r="X272">
        <v>2</v>
      </c>
      <c r="Y272" t="s">
        <v>51</v>
      </c>
      <c r="Z272" t="s">
        <v>52</v>
      </c>
      <c r="AA272">
        <v>0.141110296</v>
      </c>
      <c r="AB272">
        <v>0.49474199099999999</v>
      </c>
      <c r="AC272">
        <v>0.15431645899999999</v>
      </c>
      <c r="AD272">
        <v>0.17233997000000001</v>
      </c>
      <c r="AE272">
        <v>18.069632500000001</v>
      </c>
      <c r="AF272">
        <v>0.476022265</v>
      </c>
      <c r="AG272">
        <v>2.2846661780000002</v>
      </c>
      <c r="AH272">
        <v>0.45693705000000001</v>
      </c>
      <c r="AI272">
        <v>2.0670216000000002E-2</v>
      </c>
      <c r="AJ272">
        <v>1</v>
      </c>
      <c r="AK272">
        <v>440402</v>
      </c>
      <c r="AL272">
        <v>0</v>
      </c>
      <c r="AM272" t="s">
        <v>53</v>
      </c>
      <c r="AN272">
        <v>1092005</v>
      </c>
      <c r="AO272">
        <v>31122005</v>
      </c>
      <c r="AP272">
        <v>1153</v>
      </c>
      <c r="AQ272">
        <v>1</v>
      </c>
      <c r="AR272">
        <v>1</v>
      </c>
      <c r="AS272">
        <v>1153</v>
      </c>
      <c r="AT272">
        <v>893.29693603515602</v>
      </c>
      <c r="AU272">
        <v>1354.6027610000001</v>
      </c>
      <c r="AV272">
        <v>511.37</v>
      </c>
      <c r="AW272">
        <v>259.70306396484398</v>
      </c>
      <c r="AX272">
        <v>201.6027610000001</v>
      </c>
      <c r="AY272">
        <v>641.63</v>
      </c>
      <c r="AZ272" s="1">
        <v>-0.22524116562432261</v>
      </c>
      <c r="BA272" s="1">
        <v>0.17485061665221169</v>
      </c>
      <c r="BB272" s="1">
        <v>-0.55648742411101471</v>
      </c>
    </row>
    <row r="273" spans="1:54" x14ac:dyDescent="0.35">
      <c r="A273">
        <v>4010206</v>
      </c>
      <c r="B273">
        <v>2007</v>
      </c>
      <c r="C273">
        <v>47</v>
      </c>
      <c r="D273">
        <v>47</v>
      </c>
      <c r="E273">
        <v>56</v>
      </c>
      <c r="F273" t="s">
        <v>45</v>
      </c>
      <c r="G273" t="s">
        <v>45</v>
      </c>
      <c r="H273" t="s">
        <v>45</v>
      </c>
      <c r="I273">
        <v>26</v>
      </c>
      <c r="J273" t="s">
        <v>46</v>
      </c>
      <c r="K273" t="s">
        <v>47</v>
      </c>
      <c r="L273">
        <v>1</v>
      </c>
      <c r="M273">
        <v>14</v>
      </c>
      <c r="N273">
        <v>28</v>
      </c>
      <c r="O273" t="s">
        <v>61</v>
      </c>
      <c r="P273">
        <v>3850.4297849999998</v>
      </c>
      <c r="Q273" t="s">
        <v>49</v>
      </c>
      <c r="R273">
        <v>4000</v>
      </c>
      <c r="S273">
        <v>50</v>
      </c>
      <c r="T273">
        <v>9</v>
      </c>
      <c r="U273" t="s">
        <v>50</v>
      </c>
      <c r="V273">
        <v>0</v>
      </c>
      <c r="W273">
        <v>0</v>
      </c>
      <c r="X273">
        <v>2</v>
      </c>
      <c r="Y273" t="s">
        <v>51</v>
      </c>
      <c r="Z273" t="s">
        <v>52</v>
      </c>
      <c r="AA273">
        <v>5.4648955999999999E-2</v>
      </c>
      <c r="AB273">
        <v>0.12941176500000001</v>
      </c>
      <c r="AC273">
        <v>0.34155597700000001</v>
      </c>
      <c r="AD273">
        <v>0.18194380499999999</v>
      </c>
      <c r="AE273">
        <v>31.3125</v>
      </c>
      <c r="AF273">
        <v>0.493167511</v>
      </c>
      <c r="AG273">
        <v>2.4717267550000002</v>
      </c>
      <c r="AH273">
        <v>0.31081081100000002</v>
      </c>
      <c r="AI273">
        <v>5.7915060000000001E-3</v>
      </c>
      <c r="AJ273">
        <v>7</v>
      </c>
      <c r="AK273">
        <v>440404</v>
      </c>
      <c r="AL273">
        <v>0</v>
      </c>
      <c r="AM273" t="s">
        <v>53</v>
      </c>
      <c r="AN273">
        <v>8012007</v>
      </c>
      <c r="AO273">
        <v>31122007</v>
      </c>
      <c r="AP273">
        <v>352.64</v>
      </c>
      <c r="AQ273">
        <v>1</v>
      </c>
      <c r="AR273">
        <v>1</v>
      </c>
      <c r="AS273">
        <v>352.64</v>
      </c>
      <c r="AT273">
        <v>664.25323486328102</v>
      </c>
      <c r="AU273">
        <v>396.97686520000002</v>
      </c>
      <c r="AV273">
        <v>494.93999999999897</v>
      </c>
      <c r="AW273">
        <v>311.61323486328104</v>
      </c>
      <c r="AX273">
        <v>44.336865200000034</v>
      </c>
      <c r="AY273">
        <v>142.29999999999899</v>
      </c>
      <c r="AZ273" s="1">
        <v>0.88365822046075615</v>
      </c>
      <c r="BA273" s="1">
        <v>0.12572840630671522</v>
      </c>
      <c r="BB273" s="1">
        <v>0.40352767695099523</v>
      </c>
    </row>
    <row r="274" spans="1:54" x14ac:dyDescent="0.35">
      <c r="A274">
        <v>5642922</v>
      </c>
      <c r="B274">
        <v>2006</v>
      </c>
      <c r="C274">
        <v>37</v>
      </c>
      <c r="D274">
        <v>23</v>
      </c>
      <c r="E274">
        <v>23</v>
      </c>
      <c r="F274" t="s">
        <v>54</v>
      </c>
      <c r="G274" t="s">
        <v>54</v>
      </c>
      <c r="H274" t="s">
        <v>54</v>
      </c>
      <c r="I274">
        <v>1</v>
      </c>
      <c r="J274" t="s">
        <v>57</v>
      </c>
      <c r="K274" t="s">
        <v>78</v>
      </c>
      <c r="L274">
        <v>3</v>
      </c>
      <c r="M274">
        <v>5</v>
      </c>
      <c r="N274">
        <v>40</v>
      </c>
      <c r="O274" t="s">
        <v>104</v>
      </c>
      <c r="P274">
        <v>100</v>
      </c>
      <c r="Q274" t="s">
        <v>56</v>
      </c>
      <c r="R274">
        <v>9000</v>
      </c>
      <c r="S274">
        <v>100</v>
      </c>
      <c r="T274">
        <v>14</v>
      </c>
      <c r="U274" t="s">
        <v>50</v>
      </c>
      <c r="V274">
        <v>0</v>
      </c>
      <c r="W274">
        <v>0</v>
      </c>
      <c r="X274">
        <v>0</v>
      </c>
      <c r="Y274" t="s">
        <v>51</v>
      </c>
      <c r="Z274" t="s">
        <v>65</v>
      </c>
      <c r="AA274">
        <v>8.4014383999999998E-2</v>
      </c>
      <c r="AB274">
        <v>0.29061784899999998</v>
      </c>
      <c r="AC274">
        <v>0.198103956</v>
      </c>
      <c r="AD274">
        <v>0.114193375</v>
      </c>
      <c r="AE274">
        <v>27.201465200000001</v>
      </c>
      <c r="AF274">
        <v>0.477376784</v>
      </c>
      <c r="AG274">
        <v>2.4275907160000001</v>
      </c>
      <c r="AH274">
        <v>0.40806236899999998</v>
      </c>
      <c r="AI274">
        <v>1.1599162999999999E-2</v>
      </c>
      <c r="AJ274">
        <v>4</v>
      </c>
      <c r="AK274">
        <v>440409</v>
      </c>
      <c r="AL274">
        <v>0</v>
      </c>
      <c r="AM274" t="s">
        <v>53</v>
      </c>
      <c r="AN274">
        <v>16012006</v>
      </c>
      <c r="AO274">
        <v>11092006</v>
      </c>
      <c r="AP274">
        <v>2177.0100000000002</v>
      </c>
      <c r="AQ274">
        <v>1</v>
      </c>
      <c r="AR274">
        <v>1</v>
      </c>
      <c r="AS274">
        <v>2177.0100000000002</v>
      </c>
      <c r="AT274">
        <v>987.46130371093705</v>
      </c>
      <c r="AU274">
        <v>1301.3983599999999</v>
      </c>
      <c r="AV274">
        <v>2409.28999999999</v>
      </c>
      <c r="AW274">
        <v>1189.5486962890632</v>
      </c>
      <c r="AX274">
        <v>875.61164000000031</v>
      </c>
      <c r="AY274">
        <v>232.27999999998974</v>
      </c>
      <c r="AZ274" s="1">
        <v>-0.54641397893857313</v>
      </c>
      <c r="BA274" s="1">
        <v>-0.40220836835843665</v>
      </c>
      <c r="BB274" s="1">
        <v>0.10669679973908686</v>
      </c>
    </row>
    <row r="275" spans="1:54" x14ac:dyDescent="0.35">
      <c r="A275">
        <v>175818</v>
      </c>
      <c r="B275">
        <v>2008</v>
      </c>
      <c r="C275">
        <v>36</v>
      </c>
      <c r="D275">
        <v>36</v>
      </c>
      <c r="E275">
        <v>60</v>
      </c>
      <c r="F275" t="s">
        <v>54</v>
      </c>
      <c r="G275" t="s">
        <v>54</v>
      </c>
      <c r="H275" t="s">
        <v>45</v>
      </c>
      <c r="I275">
        <v>15</v>
      </c>
      <c r="J275" t="s">
        <v>57</v>
      </c>
      <c r="K275" t="s">
        <v>58</v>
      </c>
      <c r="L275">
        <v>2</v>
      </c>
      <c r="M275">
        <v>12</v>
      </c>
      <c r="N275">
        <v>12</v>
      </c>
      <c r="O275" t="s">
        <v>97</v>
      </c>
      <c r="P275">
        <v>65.61</v>
      </c>
      <c r="Q275" t="s">
        <v>56</v>
      </c>
      <c r="R275">
        <v>8000</v>
      </c>
      <c r="S275">
        <v>50</v>
      </c>
      <c r="T275">
        <v>5</v>
      </c>
      <c r="U275" t="s">
        <v>50</v>
      </c>
      <c r="V275">
        <v>0</v>
      </c>
      <c r="W275">
        <v>0</v>
      </c>
      <c r="X275">
        <v>9</v>
      </c>
      <c r="Y275" t="s">
        <v>51</v>
      </c>
      <c r="Z275" t="s">
        <v>65</v>
      </c>
      <c r="AA275">
        <v>8.5786374999999998E-2</v>
      </c>
      <c r="AB275">
        <v>0.48191757800000001</v>
      </c>
      <c r="AC275">
        <v>0.15180824200000001</v>
      </c>
      <c r="AD275">
        <v>0.10763307699999999</v>
      </c>
      <c r="AE275">
        <v>45.953846149999997</v>
      </c>
      <c r="AF275">
        <v>0.48945430200000001</v>
      </c>
      <c r="AG275">
        <v>2.5121951220000001</v>
      </c>
      <c r="AH275">
        <v>0.41982717200000003</v>
      </c>
      <c r="AI275">
        <v>1.5362458000000001E-2</v>
      </c>
      <c r="AJ275">
        <v>4</v>
      </c>
      <c r="AK275">
        <v>440500</v>
      </c>
      <c r="AL275">
        <v>0</v>
      </c>
      <c r="AM275" t="s">
        <v>53</v>
      </c>
      <c r="AN275">
        <v>20102008</v>
      </c>
      <c r="AO275">
        <v>31122008</v>
      </c>
      <c r="AP275">
        <v>605.04999999999995</v>
      </c>
      <c r="AQ275">
        <v>1</v>
      </c>
      <c r="AR275">
        <v>1</v>
      </c>
      <c r="AS275">
        <v>605.04999999999995</v>
      </c>
      <c r="AT275">
        <v>824.28918457031205</v>
      </c>
      <c r="AU275">
        <v>638.69867199999999</v>
      </c>
      <c r="AV275">
        <v>838.19</v>
      </c>
      <c r="AW275">
        <v>219.23918457031209</v>
      </c>
      <c r="AX275">
        <v>33.648672000000033</v>
      </c>
      <c r="AY275">
        <v>233.1400000000001</v>
      </c>
      <c r="AZ275" s="1">
        <v>0.36234887128388094</v>
      </c>
      <c r="BA275" s="1">
        <v>5.5613043550119867E-2</v>
      </c>
      <c r="BB275" s="1">
        <v>0.38532352698124139</v>
      </c>
    </row>
    <row r="276" spans="1:54" x14ac:dyDescent="0.35">
      <c r="A276">
        <v>1464595</v>
      </c>
      <c r="B276">
        <v>2007</v>
      </c>
      <c r="C276">
        <v>79</v>
      </c>
      <c r="D276">
        <v>62</v>
      </c>
      <c r="E276">
        <v>62</v>
      </c>
      <c r="F276" t="s">
        <v>45</v>
      </c>
      <c r="G276" t="s">
        <v>54</v>
      </c>
      <c r="H276" t="s">
        <v>54</v>
      </c>
      <c r="I276">
        <v>37</v>
      </c>
      <c r="J276" t="s">
        <v>57</v>
      </c>
      <c r="K276" t="s">
        <v>64</v>
      </c>
      <c r="L276">
        <v>2</v>
      </c>
      <c r="M276">
        <v>7</v>
      </c>
      <c r="N276">
        <v>6</v>
      </c>
      <c r="O276" t="s">
        <v>93</v>
      </c>
      <c r="P276">
        <v>3038.8894089999999</v>
      </c>
      <c r="Q276" t="s">
        <v>49</v>
      </c>
      <c r="R276">
        <v>10000</v>
      </c>
      <c r="S276">
        <v>50</v>
      </c>
      <c r="T276">
        <v>16</v>
      </c>
      <c r="U276" t="s">
        <v>50</v>
      </c>
      <c r="V276">
        <v>0</v>
      </c>
      <c r="W276">
        <v>0</v>
      </c>
      <c r="X276">
        <v>3</v>
      </c>
      <c r="Y276" t="s">
        <v>63</v>
      </c>
      <c r="Z276" t="s">
        <v>60</v>
      </c>
      <c r="AA276">
        <v>5.2181352E-2</v>
      </c>
      <c r="AB276">
        <v>0.21599657799999999</v>
      </c>
      <c r="AC276">
        <v>0.23973481599999999</v>
      </c>
      <c r="AD276">
        <v>0.10108094199999999</v>
      </c>
      <c r="AE276">
        <v>78.494949500000004</v>
      </c>
      <c r="AF276">
        <v>0.49234332800000002</v>
      </c>
      <c r="AG276">
        <v>3.3237810090000002</v>
      </c>
      <c r="AH276">
        <v>0.40086803999999998</v>
      </c>
      <c r="AI276">
        <v>1.3020593E-2</v>
      </c>
      <c r="AJ276">
        <v>7</v>
      </c>
      <c r="AK276">
        <v>440505</v>
      </c>
      <c r="AL276">
        <v>0</v>
      </c>
      <c r="AM276" t="s">
        <v>53</v>
      </c>
      <c r="AN276">
        <v>1012007</v>
      </c>
      <c r="AO276">
        <v>17092007</v>
      </c>
      <c r="AP276">
        <v>82.02</v>
      </c>
      <c r="AQ276">
        <v>1</v>
      </c>
      <c r="AR276">
        <v>1</v>
      </c>
      <c r="AS276">
        <v>82.02</v>
      </c>
      <c r="AT276">
        <v>133.213287353515</v>
      </c>
      <c r="AU276">
        <v>406.61911730000003</v>
      </c>
      <c r="AV276">
        <v>50.49</v>
      </c>
      <c r="AW276">
        <v>51.193287353515004</v>
      </c>
      <c r="AX276">
        <v>324.59911730000005</v>
      </c>
      <c r="AY276">
        <v>31.529999999999994</v>
      </c>
      <c r="AZ276" s="1">
        <v>0.62415614915282869</v>
      </c>
      <c r="BA276" s="1">
        <v>3.9575605620580356</v>
      </c>
      <c r="BB276" s="1">
        <v>-0.38441843452816382</v>
      </c>
    </row>
    <row r="277" spans="1:54" x14ac:dyDescent="0.35">
      <c r="A277">
        <v>3000125</v>
      </c>
      <c r="B277">
        <v>2006</v>
      </c>
      <c r="C277">
        <v>44</v>
      </c>
      <c r="D277">
        <v>44</v>
      </c>
      <c r="E277">
        <v>71</v>
      </c>
      <c r="F277" t="s">
        <v>54</v>
      </c>
      <c r="G277" t="s">
        <v>54</v>
      </c>
      <c r="H277" t="s">
        <v>45</v>
      </c>
      <c r="I277">
        <v>23</v>
      </c>
      <c r="J277" t="s">
        <v>57</v>
      </c>
      <c r="K277" t="s">
        <v>71</v>
      </c>
      <c r="L277">
        <v>2</v>
      </c>
      <c r="M277">
        <v>13</v>
      </c>
      <c r="N277">
        <v>12</v>
      </c>
      <c r="O277" t="s">
        <v>83</v>
      </c>
      <c r="P277">
        <v>5312.2047480000001</v>
      </c>
      <c r="Q277" t="s">
        <v>56</v>
      </c>
      <c r="R277">
        <v>6000</v>
      </c>
      <c r="S277">
        <v>100</v>
      </c>
      <c r="T277">
        <v>17</v>
      </c>
      <c r="U277" t="s">
        <v>62</v>
      </c>
      <c r="V277">
        <v>0</v>
      </c>
      <c r="W277">
        <v>0</v>
      </c>
      <c r="X277">
        <v>2</v>
      </c>
      <c r="Y277" t="s">
        <v>51</v>
      </c>
      <c r="Z277" t="s">
        <v>60</v>
      </c>
      <c r="AA277">
        <v>3.3348154999999997E-2</v>
      </c>
      <c r="AB277">
        <v>0.116051579</v>
      </c>
      <c r="AC277">
        <v>0.47330960900000002</v>
      </c>
      <c r="AD277">
        <v>0.144874477</v>
      </c>
      <c r="AE277">
        <v>1.651122625</v>
      </c>
      <c r="AF277">
        <v>0.489191074</v>
      </c>
      <c r="AG277">
        <v>2.5504668740000001</v>
      </c>
      <c r="AH277">
        <v>0.28989612799999998</v>
      </c>
      <c r="AI277">
        <v>6.1378659999999996E-3</v>
      </c>
      <c r="AJ277">
        <v>6</v>
      </c>
      <c r="AK277">
        <v>440703</v>
      </c>
      <c r="AL277">
        <v>0</v>
      </c>
      <c r="AM277" t="s">
        <v>53</v>
      </c>
      <c r="AN277">
        <v>6032006</v>
      </c>
      <c r="AO277">
        <v>31122006</v>
      </c>
      <c r="AP277">
        <v>405.29</v>
      </c>
      <c r="AQ277">
        <v>1</v>
      </c>
      <c r="AR277">
        <v>1</v>
      </c>
      <c r="AS277">
        <v>405.29</v>
      </c>
      <c r="AT277">
        <v>646.86181640625</v>
      </c>
      <c r="AU277">
        <v>815.58030180000003</v>
      </c>
      <c r="AV277">
        <v>816.86</v>
      </c>
      <c r="AW277">
        <v>241.57181640624998</v>
      </c>
      <c r="AX277">
        <v>410.29030180000001</v>
      </c>
      <c r="AY277">
        <v>411.57</v>
      </c>
      <c r="AZ277" s="1">
        <v>0.59604682179735491</v>
      </c>
      <c r="BA277" s="1">
        <v>1.0123375898739173</v>
      </c>
      <c r="BB277" s="1">
        <v>1.0154950775987563</v>
      </c>
    </row>
    <row r="278" spans="1:54" x14ac:dyDescent="0.35">
      <c r="A278">
        <v>1740431</v>
      </c>
      <c r="B278">
        <v>2006</v>
      </c>
      <c r="C278">
        <v>43</v>
      </c>
      <c r="D278">
        <v>43</v>
      </c>
      <c r="E278">
        <v>82</v>
      </c>
      <c r="F278" t="s">
        <v>45</v>
      </c>
      <c r="G278" t="s">
        <v>45</v>
      </c>
      <c r="H278" t="s">
        <v>54</v>
      </c>
      <c r="I278">
        <v>21</v>
      </c>
      <c r="J278" t="s">
        <v>57</v>
      </c>
      <c r="K278" t="s">
        <v>58</v>
      </c>
      <c r="L278">
        <v>2</v>
      </c>
      <c r="M278">
        <v>7</v>
      </c>
      <c r="N278">
        <v>8</v>
      </c>
      <c r="O278" t="s">
        <v>83</v>
      </c>
      <c r="P278">
        <v>4759.3333899999998</v>
      </c>
      <c r="Q278" t="s">
        <v>56</v>
      </c>
      <c r="R278">
        <v>8000</v>
      </c>
      <c r="S278">
        <v>100</v>
      </c>
      <c r="T278">
        <v>11</v>
      </c>
      <c r="U278" t="s">
        <v>50</v>
      </c>
      <c r="V278">
        <v>0</v>
      </c>
      <c r="W278">
        <v>0</v>
      </c>
      <c r="X278">
        <v>5</v>
      </c>
      <c r="Y278" t="s">
        <v>51</v>
      </c>
      <c r="Z278" t="s">
        <v>60</v>
      </c>
      <c r="AA278">
        <v>3.0715226000000002E-2</v>
      </c>
      <c r="AB278">
        <v>0.16761737600000001</v>
      </c>
      <c r="AC278">
        <v>0.50416849500000005</v>
      </c>
      <c r="AD278">
        <v>0.18568665400000001</v>
      </c>
      <c r="AE278">
        <v>1.634195402</v>
      </c>
      <c r="AF278">
        <v>0.478635484</v>
      </c>
      <c r="AG278">
        <v>2.495392716</v>
      </c>
      <c r="AH278">
        <v>0.22236244299999999</v>
      </c>
      <c r="AI278">
        <v>3.0287729999999998E-3</v>
      </c>
      <c r="AJ278">
        <v>2</v>
      </c>
      <c r="AK278">
        <v>440800</v>
      </c>
      <c r="AL278">
        <v>0</v>
      </c>
      <c r="AM278" t="s">
        <v>53</v>
      </c>
      <c r="AN278">
        <v>7062006</v>
      </c>
      <c r="AO278">
        <v>31122006</v>
      </c>
      <c r="AP278">
        <v>515.19000000000005</v>
      </c>
      <c r="AQ278">
        <v>1</v>
      </c>
      <c r="AR278">
        <v>1</v>
      </c>
      <c r="AS278">
        <v>515.19000000000005</v>
      </c>
      <c r="AT278">
        <v>532.509033203125</v>
      </c>
      <c r="AU278">
        <v>559.28581840000004</v>
      </c>
      <c r="AV278">
        <v>584.00999999999897</v>
      </c>
      <c r="AW278">
        <v>17.319033203124945</v>
      </c>
      <c r="AX278">
        <v>44.095818399999985</v>
      </c>
      <c r="AY278">
        <v>68.819999999998913</v>
      </c>
      <c r="AZ278" s="1">
        <v>3.3616788375405049E-2</v>
      </c>
      <c r="BA278" s="1">
        <v>8.559137095052316E-2</v>
      </c>
      <c r="BB278" s="1">
        <v>0.13358178536073861</v>
      </c>
    </row>
    <row r="279" spans="1:54" x14ac:dyDescent="0.35">
      <c r="A279">
        <v>923442</v>
      </c>
      <c r="B279">
        <v>2005</v>
      </c>
      <c r="C279">
        <v>79</v>
      </c>
      <c r="D279">
        <v>79</v>
      </c>
      <c r="E279">
        <v>56</v>
      </c>
      <c r="F279" t="s">
        <v>45</v>
      </c>
      <c r="G279" t="s">
        <v>45</v>
      </c>
      <c r="H279" t="s">
        <v>45</v>
      </c>
      <c r="I279">
        <v>56</v>
      </c>
      <c r="J279" t="s">
        <v>57</v>
      </c>
      <c r="K279" t="s">
        <v>47</v>
      </c>
      <c r="L279">
        <v>1</v>
      </c>
      <c r="M279">
        <v>6</v>
      </c>
      <c r="N279">
        <v>24</v>
      </c>
      <c r="O279" t="s">
        <v>98</v>
      </c>
      <c r="P279">
        <v>16324.53973</v>
      </c>
      <c r="Q279" t="s">
        <v>73</v>
      </c>
      <c r="R279">
        <v>5000</v>
      </c>
      <c r="S279">
        <v>100</v>
      </c>
      <c r="T279">
        <v>12</v>
      </c>
      <c r="U279" t="s">
        <v>62</v>
      </c>
      <c r="V279">
        <v>0</v>
      </c>
      <c r="W279">
        <v>2</v>
      </c>
      <c r="X279">
        <v>4</v>
      </c>
      <c r="Y279" t="s">
        <v>51</v>
      </c>
      <c r="Z279" t="s">
        <v>60</v>
      </c>
      <c r="AA279">
        <v>2.5837707000000001E-2</v>
      </c>
      <c r="AB279">
        <v>0.15220024200000001</v>
      </c>
      <c r="AC279">
        <v>0.46104158299999998</v>
      </c>
      <c r="AD279">
        <v>0.109225208</v>
      </c>
      <c r="AE279">
        <v>4.8168054500000004</v>
      </c>
      <c r="AF279">
        <v>0.49599245600000003</v>
      </c>
      <c r="AG279">
        <v>2.5688332659999999</v>
      </c>
      <c r="AH279">
        <v>0.22900932900000001</v>
      </c>
      <c r="AI279">
        <v>3.9982230000000004E-3</v>
      </c>
      <c r="AJ279">
        <v>7</v>
      </c>
      <c r="AK279">
        <v>440806</v>
      </c>
      <c r="AL279">
        <v>0</v>
      </c>
      <c r="AM279" t="s">
        <v>53</v>
      </c>
      <c r="AN279">
        <v>1012005</v>
      </c>
      <c r="AO279">
        <v>31082005</v>
      </c>
      <c r="AP279">
        <v>108.41</v>
      </c>
      <c r="AQ279">
        <v>1</v>
      </c>
      <c r="AR279">
        <v>1</v>
      </c>
      <c r="AS279">
        <v>108.41</v>
      </c>
      <c r="AT279">
        <v>300.32305908203102</v>
      </c>
      <c r="AU279">
        <v>917.513507</v>
      </c>
      <c r="AV279">
        <v>642.62</v>
      </c>
      <c r="AW279">
        <v>191.91305908203103</v>
      </c>
      <c r="AX279">
        <v>809.10350700000004</v>
      </c>
      <c r="AY279">
        <v>534.21</v>
      </c>
      <c r="AZ279" s="1">
        <v>1.7702523667745691</v>
      </c>
      <c r="BA279" s="1">
        <v>7.4633659902223037</v>
      </c>
      <c r="BB279" s="1">
        <v>4.9276819481597638</v>
      </c>
    </row>
    <row r="280" spans="1:54" x14ac:dyDescent="0.35">
      <c r="A280">
        <v>158069</v>
      </c>
      <c r="B280">
        <v>2008</v>
      </c>
      <c r="C280">
        <v>40</v>
      </c>
      <c r="D280">
        <v>40</v>
      </c>
      <c r="E280">
        <v>56</v>
      </c>
      <c r="F280" t="s">
        <v>54</v>
      </c>
      <c r="G280" t="s">
        <v>54</v>
      </c>
      <c r="H280" t="s">
        <v>45</v>
      </c>
      <c r="I280">
        <v>19</v>
      </c>
      <c r="J280" t="s">
        <v>46</v>
      </c>
      <c r="K280" t="s">
        <v>47</v>
      </c>
      <c r="L280">
        <v>1</v>
      </c>
      <c r="M280">
        <v>9</v>
      </c>
      <c r="N280">
        <v>39</v>
      </c>
      <c r="O280" t="s">
        <v>86</v>
      </c>
      <c r="P280">
        <v>11262.68448</v>
      </c>
      <c r="Q280" t="s">
        <v>56</v>
      </c>
      <c r="R280">
        <v>5000</v>
      </c>
      <c r="S280">
        <v>100</v>
      </c>
      <c r="T280">
        <v>11</v>
      </c>
      <c r="U280" t="s">
        <v>62</v>
      </c>
      <c r="V280">
        <v>0</v>
      </c>
      <c r="W280">
        <v>0</v>
      </c>
      <c r="X280">
        <v>6</v>
      </c>
      <c r="Y280" t="s">
        <v>63</v>
      </c>
      <c r="Z280" t="s">
        <v>60</v>
      </c>
      <c r="AA280">
        <v>3.7769385000000003E-2</v>
      </c>
      <c r="AB280">
        <v>0.217111111</v>
      </c>
      <c r="AC280">
        <v>0.37133333299999999</v>
      </c>
      <c r="AD280">
        <v>0.16242785000000001</v>
      </c>
      <c r="AE280">
        <v>2.4656437630000001</v>
      </c>
      <c r="AF280">
        <v>0.49170274200000003</v>
      </c>
      <c r="AG280">
        <v>2.464</v>
      </c>
      <c r="AH280">
        <v>0.34913151399999998</v>
      </c>
      <c r="AI280">
        <v>8.6848640000000005E-3</v>
      </c>
      <c r="AJ280">
        <v>6</v>
      </c>
      <c r="AK280">
        <v>440907</v>
      </c>
      <c r="AL280">
        <v>0</v>
      </c>
      <c r="AM280" t="s">
        <v>66</v>
      </c>
      <c r="AN280">
        <v>1012008</v>
      </c>
      <c r="AO280">
        <v>23072008</v>
      </c>
      <c r="AP280">
        <v>1296.22</v>
      </c>
      <c r="AQ280">
        <v>1</v>
      </c>
      <c r="AR280">
        <v>1</v>
      </c>
      <c r="AS280">
        <v>1296.22</v>
      </c>
      <c r="AT280">
        <v>606.967041015625</v>
      </c>
      <c r="AU280">
        <v>1135.480188</v>
      </c>
      <c r="AV280">
        <v>1313.54999999999</v>
      </c>
      <c r="AW280">
        <v>689.25295898437503</v>
      </c>
      <c r="AX280">
        <v>160.73981200000003</v>
      </c>
      <c r="AY280">
        <v>17.329999999989923</v>
      </c>
      <c r="AZ280" s="1">
        <v>-0.53174072224188418</v>
      </c>
      <c r="BA280" s="1">
        <v>-0.12400658221598182</v>
      </c>
      <c r="BB280" s="1">
        <v>1.3369644041898665E-2</v>
      </c>
    </row>
    <row r="281" spans="1:54" x14ac:dyDescent="0.35">
      <c r="A281">
        <v>1351669</v>
      </c>
      <c r="B281">
        <v>2006</v>
      </c>
      <c r="C281">
        <v>52</v>
      </c>
      <c r="D281">
        <v>46</v>
      </c>
      <c r="E281">
        <v>46</v>
      </c>
      <c r="F281" t="s">
        <v>45</v>
      </c>
      <c r="G281" t="s">
        <v>54</v>
      </c>
      <c r="H281" t="s">
        <v>54</v>
      </c>
      <c r="I281">
        <v>26</v>
      </c>
      <c r="J281" t="s">
        <v>57</v>
      </c>
      <c r="K281" t="s">
        <v>58</v>
      </c>
      <c r="L281">
        <v>2</v>
      </c>
      <c r="M281">
        <v>4</v>
      </c>
      <c r="N281">
        <v>31</v>
      </c>
      <c r="O281" t="s">
        <v>86</v>
      </c>
      <c r="P281">
        <v>11856.485409999999</v>
      </c>
      <c r="Q281" t="s">
        <v>49</v>
      </c>
      <c r="R281">
        <v>8000</v>
      </c>
      <c r="S281">
        <v>50</v>
      </c>
      <c r="T281">
        <v>12</v>
      </c>
      <c r="U281" t="s">
        <v>62</v>
      </c>
      <c r="V281">
        <v>0</v>
      </c>
      <c r="W281">
        <v>0</v>
      </c>
      <c r="X281">
        <v>7</v>
      </c>
      <c r="Y281" t="s">
        <v>51</v>
      </c>
      <c r="Z281" t="s">
        <v>65</v>
      </c>
      <c r="AA281">
        <v>3.7769385000000003E-2</v>
      </c>
      <c r="AB281">
        <v>0.217111111</v>
      </c>
      <c r="AC281">
        <v>0.37133333299999999</v>
      </c>
      <c r="AD281">
        <v>0.16242785000000001</v>
      </c>
      <c r="AE281">
        <v>2.4656437630000001</v>
      </c>
      <c r="AF281">
        <v>0.49170274200000003</v>
      </c>
      <c r="AG281">
        <v>2.464</v>
      </c>
      <c r="AH281">
        <v>0.34913151399999998</v>
      </c>
      <c r="AI281">
        <v>8.6848640000000005E-3</v>
      </c>
      <c r="AJ281">
        <v>7</v>
      </c>
      <c r="AK281">
        <v>440907</v>
      </c>
      <c r="AL281">
        <v>0</v>
      </c>
      <c r="AM281" t="s">
        <v>53</v>
      </c>
      <c r="AN281">
        <v>1012006</v>
      </c>
      <c r="AO281">
        <v>31072006</v>
      </c>
      <c r="AP281">
        <v>682.65</v>
      </c>
      <c r="AQ281">
        <v>1</v>
      </c>
      <c r="AR281">
        <v>1</v>
      </c>
      <c r="AS281">
        <v>682.65</v>
      </c>
      <c r="AT281">
        <v>668.19622802734295</v>
      </c>
      <c r="AU281">
        <v>1153.2019620000001</v>
      </c>
      <c r="AV281">
        <v>1313.54999999999</v>
      </c>
      <c r="AW281">
        <v>14.453771972657023</v>
      </c>
      <c r="AX281">
        <v>470.55196200000012</v>
      </c>
      <c r="AY281">
        <v>630.89999999998997</v>
      </c>
      <c r="AZ281" s="1">
        <v>-2.1173034457858342E-2</v>
      </c>
      <c r="BA281" s="1">
        <v>0.68930192924631961</v>
      </c>
      <c r="BB281" s="1">
        <v>0.92419248516808028</v>
      </c>
    </row>
    <row r="282" spans="1:54" x14ac:dyDescent="0.35">
      <c r="A282">
        <v>2668211</v>
      </c>
      <c r="B282">
        <v>2005</v>
      </c>
      <c r="C282">
        <v>55</v>
      </c>
      <c r="D282">
        <v>55</v>
      </c>
      <c r="E282">
        <v>56</v>
      </c>
      <c r="F282" t="s">
        <v>54</v>
      </c>
      <c r="G282" t="s">
        <v>54</v>
      </c>
      <c r="H282" t="s">
        <v>45</v>
      </c>
      <c r="I282">
        <v>35</v>
      </c>
      <c r="J282" t="s">
        <v>57</v>
      </c>
      <c r="K282" t="s">
        <v>58</v>
      </c>
      <c r="L282">
        <v>2</v>
      </c>
      <c r="M282">
        <v>2</v>
      </c>
      <c r="N282">
        <v>22</v>
      </c>
      <c r="O282" t="s">
        <v>97</v>
      </c>
      <c r="P282">
        <v>90</v>
      </c>
      <c r="Q282" t="s">
        <v>49</v>
      </c>
      <c r="R282">
        <v>3000</v>
      </c>
      <c r="S282">
        <v>50</v>
      </c>
      <c r="T282">
        <v>20</v>
      </c>
      <c r="U282" t="s">
        <v>50</v>
      </c>
      <c r="V282">
        <v>0</v>
      </c>
      <c r="W282">
        <v>0</v>
      </c>
      <c r="X282">
        <v>1</v>
      </c>
      <c r="Y282" t="s">
        <v>51</v>
      </c>
      <c r="Z282" t="s">
        <v>60</v>
      </c>
      <c r="AA282">
        <v>3.7769385000000003E-2</v>
      </c>
      <c r="AB282">
        <v>0.217111111</v>
      </c>
      <c r="AC282">
        <v>0.37133333299999999</v>
      </c>
      <c r="AD282">
        <v>0.16242785000000001</v>
      </c>
      <c r="AE282">
        <v>2.4656437630000001</v>
      </c>
      <c r="AF282">
        <v>0.49170274200000003</v>
      </c>
      <c r="AG282">
        <v>2.464</v>
      </c>
      <c r="AH282">
        <v>0.34913151399999998</v>
      </c>
      <c r="AI282">
        <v>8.6848640000000005E-3</v>
      </c>
      <c r="AJ282">
        <v>7</v>
      </c>
      <c r="AK282">
        <v>440907</v>
      </c>
      <c r="AL282">
        <v>0</v>
      </c>
      <c r="AM282" t="s">
        <v>53</v>
      </c>
      <c r="AN282">
        <v>17012005</v>
      </c>
      <c r="AO282">
        <v>31122005</v>
      </c>
      <c r="AP282">
        <v>956.31</v>
      </c>
      <c r="AQ282">
        <v>1</v>
      </c>
      <c r="AR282">
        <v>1</v>
      </c>
      <c r="AS282">
        <v>956.31</v>
      </c>
      <c r="AT282">
        <v>651.33923339843705</v>
      </c>
      <c r="AU282">
        <v>857.81859989999998</v>
      </c>
      <c r="AV282">
        <v>680.82</v>
      </c>
      <c r="AW282">
        <v>304.9707666015629</v>
      </c>
      <c r="AX282">
        <v>98.491400099999964</v>
      </c>
      <c r="AY282">
        <v>275.4899999999999</v>
      </c>
      <c r="AZ282" s="1">
        <v>-0.31890366784992619</v>
      </c>
      <c r="BA282" s="1">
        <v>-0.10299108040279825</v>
      </c>
      <c r="BB282" s="1">
        <v>-0.28807604228754269</v>
      </c>
    </row>
    <row r="283" spans="1:54" x14ac:dyDescent="0.35">
      <c r="A283">
        <v>785623</v>
      </c>
      <c r="B283">
        <v>2008</v>
      </c>
      <c r="C283">
        <v>54</v>
      </c>
      <c r="D283">
        <v>46</v>
      </c>
      <c r="E283">
        <v>46</v>
      </c>
      <c r="F283" t="s">
        <v>45</v>
      </c>
      <c r="G283" t="s">
        <v>54</v>
      </c>
      <c r="H283" t="s">
        <v>54</v>
      </c>
      <c r="I283">
        <v>24</v>
      </c>
      <c r="J283" t="s">
        <v>76</v>
      </c>
      <c r="K283" t="s">
        <v>78</v>
      </c>
      <c r="L283">
        <v>3</v>
      </c>
      <c r="M283">
        <v>9</v>
      </c>
      <c r="N283">
        <v>20</v>
      </c>
      <c r="O283" t="s">
        <v>79</v>
      </c>
      <c r="P283">
        <v>65.61</v>
      </c>
      <c r="Q283" t="s">
        <v>56</v>
      </c>
      <c r="R283">
        <v>5000</v>
      </c>
      <c r="S283">
        <v>100</v>
      </c>
      <c r="T283">
        <v>13</v>
      </c>
      <c r="U283" t="s">
        <v>62</v>
      </c>
      <c r="V283">
        <v>1</v>
      </c>
      <c r="W283">
        <v>0</v>
      </c>
      <c r="X283">
        <v>6</v>
      </c>
      <c r="Y283" t="s">
        <v>51</v>
      </c>
      <c r="Z283" t="s">
        <v>89</v>
      </c>
      <c r="AA283">
        <v>1.6605166000000001E-2</v>
      </c>
      <c r="AB283">
        <v>0.181549816</v>
      </c>
      <c r="AC283">
        <v>0.44723247199999999</v>
      </c>
      <c r="AD283">
        <v>0.17993885600000001</v>
      </c>
      <c r="AE283">
        <v>3.1350981290000002</v>
      </c>
      <c r="AF283">
        <v>0.49323045599999998</v>
      </c>
      <c r="AG283">
        <v>2.5346863470000001</v>
      </c>
      <c r="AH283">
        <v>0.308164883</v>
      </c>
      <c r="AI283">
        <v>2.5762979999999999E-3</v>
      </c>
      <c r="AJ283">
        <v>7</v>
      </c>
      <c r="AK283">
        <v>440909</v>
      </c>
      <c r="AL283">
        <v>0</v>
      </c>
      <c r="AM283" t="s">
        <v>53</v>
      </c>
      <c r="AN283">
        <v>26032008</v>
      </c>
      <c r="AO283">
        <v>31122008</v>
      </c>
      <c r="AP283">
        <v>361.25</v>
      </c>
      <c r="AQ283">
        <v>1</v>
      </c>
      <c r="AR283">
        <v>1</v>
      </c>
      <c r="AS283">
        <v>361.25</v>
      </c>
      <c r="AT283">
        <v>551.81182861328102</v>
      </c>
      <c r="AU283">
        <v>605.32864140000004</v>
      </c>
      <c r="AV283">
        <v>1915.02999999999</v>
      </c>
      <c r="AW283">
        <v>190.56182861328102</v>
      </c>
      <c r="AX283">
        <v>244.07864140000004</v>
      </c>
      <c r="AY283">
        <v>1553.77999999999</v>
      </c>
      <c r="AZ283" s="1">
        <v>0.52750679200908235</v>
      </c>
      <c r="BA283" s="1">
        <v>0.67565021840830464</v>
      </c>
      <c r="BB283" s="1">
        <v>4.3011211072664084</v>
      </c>
    </row>
    <row r="284" spans="1:54" x14ac:dyDescent="0.35">
      <c r="A284">
        <v>1167550</v>
      </c>
      <c r="B284">
        <v>2005</v>
      </c>
      <c r="C284">
        <v>34</v>
      </c>
      <c r="D284">
        <v>34</v>
      </c>
      <c r="E284">
        <v>43</v>
      </c>
      <c r="F284" t="s">
        <v>54</v>
      </c>
      <c r="G284" t="s">
        <v>54</v>
      </c>
      <c r="H284" t="s">
        <v>54</v>
      </c>
      <c r="I284">
        <v>11</v>
      </c>
      <c r="J284" t="s">
        <v>46</v>
      </c>
      <c r="K284" t="s">
        <v>71</v>
      </c>
      <c r="L284">
        <v>4</v>
      </c>
      <c r="M284">
        <v>9</v>
      </c>
      <c r="N284">
        <v>27</v>
      </c>
      <c r="O284" t="s">
        <v>75</v>
      </c>
      <c r="P284">
        <v>12299.59209</v>
      </c>
      <c r="Q284" t="s">
        <v>56</v>
      </c>
      <c r="R284">
        <v>4000</v>
      </c>
      <c r="S284">
        <v>100</v>
      </c>
      <c r="T284">
        <v>1</v>
      </c>
      <c r="U284" t="s">
        <v>62</v>
      </c>
      <c r="V284">
        <v>0</v>
      </c>
      <c r="W284">
        <v>1</v>
      </c>
      <c r="X284">
        <v>2</v>
      </c>
      <c r="Y284" t="s">
        <v>51</v>
      </c>
      <c r="Z284" t="s">
        <v>60</v>
      </c>
      <c r="AA284">
        <v>7.1596244000000003E-2</v>
      </c>
      <c r="AB284">
        <v>0.38508952200000002</v>
      </c>
      <c r="AC284">
        <v>0.255943645</v>
      </c>
      <c r="AD284">
        <v>0.1202052</v>
      </c>
      <c r="AE284">
        <v>19.717241380000001</v>
      </c>
      <c r="AF284">
        <v>0.50005829499999999</v>
      </c>
      <c r="AG284">
        <v>2.5174640450000001</v>
      </c>
      <c r="AH284">
        <v>0.28021228199999998</v>
      </c>
      <c r="AI284">
        <v>8.6429109999999996E-3</v>
      </c>
      <c r="AJ284">
        <v>8</v>
      </c>
      <c r="AK284">
        <v>441105</v>
      </c>
      <c r="AL284">
        <v>0</v>
      </c>
      <c r="AM284" t="s">
        <v>53</v>
      </c>
      <c r="AN284">
        <v>1012005</v>
      </c>
      <c r="AO284">
        <v>26102005</v>
      </c>
      <c r="AP284">
        <v>1740.15</v>
      </c>
      <c r="AQ284">
        <v>1</v>
      </c>
      <c r="AR284">
        <v>1</v>
      </c>
      <c r="AS284">
        <v>1740.15</v>
      </c>
      <c r="AT284">
        <v>1167.04431152343</v>
      </c>
      <c r="AU284">
        <v>1592.443111</v>
      </c>
      <c r="AV284">
        <v>2165.9699999999898</v>
      </c>
      <c r="AW284">
        <v>573.10568847657009</v>
      </c>
      <c r="AX284">
        <v>147.70688900000005</v>
      </c>
      <c r="AY284">
        <v>425.8199999999897</v>
      </c>
      <c r="AZ284" s="1">
        <v>-0.32934269371983449</v>
      </c>
      <c r="BA284" s="1">
        <v>-8.4881699278797851E-2</v>
      </c>
      <c r="BB284" s="1">
        <v>0.24470304284112854</v>
      </c>
    </row>
    <row r="285" spans="1:54" x14ac:dyDescent="0.35">
      <c r="A285">
        <v>319256</v>
      </c>
      <c r="B285">
        <v>2007</v>
      </c>
      <c r="C285">
        <v>37</v>
      </c>
      <c r="D285">
        <v>37</v>
      </c>
      <c r="E285">
        <v>56</v>
      </c>
      <c r="F285" t="s">
        <v>54</v>
      </c>
      <c r="G285" t="s">
        <v>54</v>
      </c>
      <c r="H285" t="s">
        <v>45</v>
      </c>
      <c r="I285">
        <v>14</v>
      </c>
      <c r="J285" t="s">
        <v>57</v>
      </c>
      <c r="K285" t="s">
        <v>47</v>
      </c>
      <c r="L285">
        <v>1</v>
      </c>
      <c r="M285">
        <v>11</v>
      </c>
      <c r="N285">
        <v>11</v>
      </c>
      <c r="O285" t="s">
        <v>61</v>
      </c>
      <c r="P285">
        <v>4855.9112299999997</v>
      </c>
      <c r="Q285" t="s">
        <v>56</v>
      </c>
      <c r="R285">
        <v>10000</v>
      </c>
      <c r="S285">
        <v>150</v>
      </c>
      <c r="T285">
        <v>13</v>
      </c>
      <c r="U285" t="s">
        <v>50</v>
      </c>
      <c r="V285">
        <v>0</v>
      </c>
      <c r="W285">
        <v>0</v>
      </c>
      <c r="X285">
        <v>4</v>
      </c>
      <c r="Y285" t="s">
        <v>51</v>
      </c>
      <c r="Z285" t="s">
        <v>60</v>
      </c>
      <c r="AA285">
        <v>1.8383426000000001E-2</v>
      </c>
      <c r="AB285">
        <v>0.143190435</v>
      </c>
      <c r="AC285">
        <v>0.47710702799999999</v>
      </c>
      <c r="AD285">
        <v>0.17523965399999999</v>
      </c>
      <c r="AE285">
        <v>1.8849713530000001</v>
      </c>
      <c r="AF285">
        <v>0.49240121599999997</v>
      </c>
      <c r="AG285">
        <v>2.4946048410000001</v>
      </c>
      <c r="AH285">
        <v>0.22182928800000001</v>
      </c>
      <c r="AI285">
        <v>5.786851E-3</v>
      </c>
      <c r="AJ285">
        <v>7</v>
      </c>
      <c r="AK285">
        <v>441206</v>
      </c>
      <c r="AL285">
        <v>0</v>
      </c>
      <c r="AM285" t="s">
        <v>53</v>
      </c>
      <c r="AN285">
        <v>27102007</v>
      </c>
      <c r="AO285">
        <v>31122007</v>
      </c>
      <c r="AP285">
        <v>470.63</v>
      </c>
      <c r="AQ285">
        <v>1</v>
      </c>
      <c r="AR285">
        <v>1</v>
      </c>
      <c r="AS285">
        <v>470.63</v>
      </c>
      <c r="AT285">
        <v>676.65325927734295</v>
      </c>
      <c r="AU285">
        <v>636.14836049999997</v>
      </c>
      <c r="AV285">
        <v>1096.52999999999</v>
      </c>
      <c r="AW285">
        <v>206.02325927734296</v>
      </c>
      <c r="AX285">
        <v>165.51836049999997</v>
      </c>
      <c r="AY285">
        <v>625.89999999998997</v>
      </c>
      <c r="AZ285" s="1">
        <v>0.43776057471334795</v>
      </c>
      <c r="BA285" s="1">
        <v>0.35169530310434949</v>
      </c>
      <c r="BB285" s="1">
        <v>1.3299194696470473</v>
      </c>
    </row>
    <row r="286" spans="1:54" x14ac:dyDescent="0.35">
      <c r="A286">
        <v>1904327</v>
      </c>
      <c r="B286">
        <v>2005</v>
      </c>
      <c r="C286">
        <v>40</v>
      </c>
      <c r="D286">
        <v>39</v>
      </c>
      <c r="E286">
        <v>39</v>
      </c>
      <c r="F286" t="s">
        <v>45</v>
      </c>
      <c r="G286" t="s">
        <v>54</v>
      </c>
      <c r="H286" t="s">
        <v>54</v>
      </c>
      <c r="I286">
        <v>15</v>
      </c>
      <c r="J286" t="s">
        <v>57</v>
      </c>
      <c r="K286" t="s">
        <v>58</v>
      </c>
      <c r="L286">
        <v>2</v>
      </c>
      <c r="M286">
        <v>5</v>
      </c>
      <c r="N286">
        <v>38</v>
      </c>
      <c r="O286" t="s">
        <v>104</v>
      </c>
      <c r="P286">
        <v>90</v>
      </c>
      <c r="Q286" t="s">
        <v>56</v>
      </c>
      <c r="R286">
        <v>10000</v>
      </c>
      <c r="S286">
        <v>100</v>
      </c>
      <c r="T286">
        <v>17</v>
      </c>
      <c r="U286" t="s">
        <v>62</v>
      </c>
      <c r="V286">
        <v>0</v>
      </c>
      <c r="W286">
        <v>0</v>
      </c>
      <c r="X286">
        <v>3</v>
      </c>
      <c r="Y286" t="s">
        <v>51</v>
      </c>
      <c r="Z286" t="s">
        <v>60</v>
      </c>
      <c r="AA286">
        <v>5.7315234E-2</v>
      </c>
      <c r="AB286">
        <v>0.18099547499999999</v>
      </c>
      <c r="AC286">
        <v>0.60784313700000003</v>
      </c>
      <c r="AD286">
        <v>0.161004431</v>
      </c>
      <c r="AE286">
        <v>0.47184276600000002</v>
      </c>
      <c r="AF286">
        <v>0.50960118200000004</v>
      </c>
      <c r="AG286">
        <v>2.5527903470000002</v>
      </c>
      <c r="AH286">
        <v>0.22039341600000001</v>
      </c>
      <c r="AI286">
        <v>2.007226E-3</v>
      </c>
      <c r="AJ286">
        <v>4</v>
      </c>
      <c r="AK286">
        <v>441706</v>
      </c>
      <c r="AL286">
        <v>0</v>
      </c>
      <c r="AM286" t="s">
        <v>66</v>
      </c>
      <c r="AN286">
        <v>12082005</v>
      </c>
      <c r="AO286">
        <v>31122005</v>
      </c>
      <c r="AP286">
        <v>1885.69</v>
      </c>
      <c r="AQ286">
        <v>1</v>
      </c>
      <c r="AR286">
        <v>1</v>
      </c>
      <c r="AS286">
        <v>1885.69</v>
      </c>
      <c r="AT286">
        <v>852.82122802734295</v>
      </c>
      <c r="AU286">
        <v>1332.585495</v>
      </c>
      <c r="AV286">
        <v>869.66999999999905</v>
      </c>
      <c r="AW286">
        <v>1032.8687719726572</v>
      </c>
      <c r="AX286">
        <v>553.10450500000002</v>
      </c>
      <c r="AY286">
        <v>1016.020000000001</v>
      </c>
      <c r="AZ286" s="1">
        <v>-0.54774049391610347</v>
      </c>
      <c r="BA286" s="1">
        <v>-0.29331677264025369</v>
      </c>
      <c r="BB286" s="1">
        <v>-0.53880542400924913</v>
      </c>
    </row>
    <row r="287" spans="1:54" x14ac:dyDescent="0.35">
      <c r="A287">
        <v>2379036</v>
      </c>
      <c r="B287">
        <v>2007</v>
      </c>
      <c r="C287">
        <v>81</v>
      </c>
      <c r="D287">
        <v>81</v>
      </c>
      <c r="E287">
        <v>56</v>
      </c>
      <c r="F287" t="s">
        <v>45</v>
      </c>
      <c r="G287" t="s">
        <v>45</v>
      </c>
      <c r="H287" t="s">
        <v>45</v>
      </c>
      <c r="I287">
        <v>60</v>
      </c>
      <c r="J287" t="s">
        <v>57</v>
      </c>
      <c r="K287" t="s">
        <v>47</v>
      </c>
      <c r="L287">
        <v>1</v>
      </c>
      <c r="M287">
        <v>20</v>
      </c>
      <c r="N287">
        <v>9</v>
      </c>
      <c r="O287" t="s">
        <v>68</v>
      </c>
      <c r="P287">
        <v>8821.9221500000003</v>
      </c>
      <c r="Q287" t="s">
        <v>49</v>
      </c>
      <c r="R287">
        <v>8000</v>
      </c>
      <c r="S287">
        <v>50</v>
      </c>
      <c r="T287">
        <v>23</v>
      </c>
      <c r="U287" t="s">
        <v>50</v>
      </c>
      <c r="V287">
        <v>0</v>
      </c>
      <c r="W287">
        <v>0</v>
      </c>
      <c r="X287">
        <v>5</v>
      </c>
      <c r="Y287" t="s">
        <v>51</v>
      </c>
      <c r="Z287" t="s">
        <v>60</v>
      </c>
      <c r="AA287">
        <v>2.1296885000000002E-2</v>
      </c>
      <c r="AB287">
        <v>0.27876668799999998</v>
      </c>
      <c r="AC287">
        <v>0.37794024199999998</v>
      </c>
      <c r="AD287">
        <v>0.17104048499999999</v>
      </c>
      <c r="AE287">
        <v>4.7453066330000002</v>
      </c>
      <c r="AF287">
        <v>0.47962547799999999</v>
      </c>
      <c r="AG287">
        <v>2.4103623650000001</v>
      </c>
      <c r="AH287">
        <v>0.28781744599999998</v>
      </c>
      <c r="AI287">
        <v>7.7291130000000001E-3</v>
      </c>
      <c r="AJ287">
        <v>2</v>
      </c>
      <c r="AK287">
        <v>446502</v>
      </c>
      <c r="AL287">
        <v>0</v>
      </c>
      <c r="AM287" t="s">
        <v>53</v>
      </c>
      <c r="AN287">
        <v>22052007</v>
      </c>
      <c r="AO287">
        <v>31122007</v>
      </c>
      <c r="AP287">
        <v>50</v>
      </c>
      <c r="AQ287">
        <v>1</v>
      </c>
      <c r="AR287">
        <v>1</v>
      </c>
      <c r="AS287">
        <v>50</v>
      </c>
      <c r="AT287">
        <v>427.11593627929602</v>
      </c>
      <c r="AU287">
        <v>567.6697312</v>
      </c>
      <c r="AV287">
        <v>3458.4899999999898</v>
      </c>
      <c r="AW287">
        <v>377.11593627929602</v>
      </c>
      <c r="AX287">
        <v>517.6697312</v>
      </c>
      <c r="AY287">
        <v>3408.4899999999898</v>
      </c>
      <c r="AZ287" s="1">
        <v>7.5423187255859201</v>
      </c>
      <c r="BA287" s="1">
        <v>10.353394624</v>
      </c>
      <c r="BB287" s="1">
        <v>68.169799999999796</v>
      </c>
    </row>
    <row r="288" spans="1:54" x14ac:dyDescent="0.35">
      <c r="A288">
        <v>2417527</v>
      </c>
      <c r="B288">
        <v>2005</v>
      </c>
      <c r="C288">
        <v>43</v>
      </c>
      <c r="D288">
        <v>43</v>
      </c>
      <c r="E288">
        <v>48</v>
      </c>
      <c r="F288" t="s">
        <v>45</v>
      </c>
      <c r="G288" t="s">
        <v>45</v>
      </c>
      <c r="H288" t="s">
        <v>45</v>
      </c>
      <c r="I288">
        <v>20</v>
      </c>
      <c r="J288" t="s">
        <v>57</v>
      </c>
      <c r="K288" t="s">
        <v>78</v>
      </c>
      <c r="L288">
        <v>3</v>
      </c>
      <c r="M288">
        <v>1</v>
      </c>
      <c r="N288">
        <v>29</v>
      </c>
      <c r="O288" t="s">
        <v>75</v>
      </c>
      <c r="P288">
        <v>17426.484390000001</v>
      </c>
      <c r="Q288" t="s">
        <v>49</v>
      </c>
      <c r="R288">
        <v>9000</v>
      </c>
      <c r="S288">
        <v>0</v>
      </c>
      <c r="T288">
        <v>15</v>
      </c>
      <c r="U288" t="s">
        <v>50</v>
      </c>
      <c r="V288">
        <v>0</v>
      </c>
      <c r="W288">
        <v>0</v>
      </c>
      <c r="X288">
        <v>3</v>
      </c>
      <c r="Y288" t="s">
        <v>63</v>
      </c>
      <c r="Z288" t="s">
        <v>60</v>
      </c>
      <c r="AA288">
        <v>3.1346578E-2</v>
      </c>
      <c r="AB288">
        <v>0.238410596</v>
      </c>
      <c r="AC288">
        <v>0.33112582800000001</v>
      </c>
      <c r="AD288">
        <v>0.16630434799999999</v>
      </c>
      <c r="AE288">
        <v>6.4111498259999999</v>
      </c>
      <c r="AF288">
        <v>0.49420289899999997</v>
      </c>
      <c r="AG288">
        <v>2.437086093</v>
      </c>
      <c r="AH288">
        <v>0.39876986199999997</v>
      </c>
      <c r="AI288">
        <v>5.1255770000000001E-3</v>
      </c>
      <c r="AJ288">
        <v>3</v>
      </c>
      <c r="AK288">
        <v>446706</v>
      </c>
      <c r="AL288">
        <v>0</v>
      </c>
      <c r="AM288" t="s">
        <v>53</v>
      </c>
      <c r="AN288">
        <v>14062005</v>
      </c>
      <c r="AO288">
        <v>31122005</v>
      </c>
      <c r="AP288">
        <v>1591.65</v>
      </c>
      <c r="AQ288">
        <v>1</v>
      </c>
      <c r="AR288">
        <v>1</v>
      </c>
      <c r="AS288">
        <v>1591.65</v>
      </c>
      <c r="AT288">
        <v>930.12237548828102</v>
      </c>
      <c r="AU288">
        <v>1074.0350570000001</v>
      </c>
      <c r="AV288">
        <v>319.47000000000003</v>
      </c>
      <c r="AW288">
        <v>661.52762451171907</v>
      </c>
      <c r="AX288">
        <v>517.61494300000004</v>
      </c>
      <c r="AY288">
        <v>1272.18</v>
      </c>
      <c r="AZ288" s="1">
        <v>-0.41562380203670346</v>
      </c>
      <c r="BA288" s="1">
        <v>-0.32520651085351682</v>
      </c>
      <c r="BB288" s="1">
        <v>-0.79928376213363483</v>
      </c>
    </row>
    <row r="289" spans="1:54" x14ac:dyDescent="0.35">
      <c r="A289">
        <v>1756961</v>
      </c>
      <c r="B289">
        <v>2005</v>
      </c>
      <c r="C289">
        <v>61</v>
      </c>
      <c r="D289">
        <v>47</v>
      </c>
      <c r="E289">
        <v>47</v>
      </c>
      <c r="F289" t="s">
        <v>54</v>
      </c>
      <c r="G289" t="s">
        <v>45</v>
      </c>
      <c r="H289" t="s">
        <v>45</v>
      </c>
      <c r="I289">
        <v>25</v>
      </c>
      <c r="J289" t="s">
        <v>46</v>
      </c>
      <c r="K289" t="s">
        <v>71</v>
      </c>
      <c r="L289">
        <v>3</v>
      </c>
      <c r="M289">
        <v>12</v>
      </c>
      <c r="N289">
        <v>12</v>
      </c>
      <c r="O289" t="s">
        <v>83</v>
      </c>
      <c r="P289">
        <v>1311.6142170000001</v>
      </c>
      <c r="Q289" t="s">
        <v>49</v>
      </c>
      <c r="R289">
        <v>29000</v>
      </c>
      <c r="S289">
        <v>0</v>
      </c>
      <c r="T289">
        <v>1</v>
      </c>
      <c r="U289" t="s">
        <v>62</v>
      </c>
      <c r="V289">
        <v>1</v>
      </c>
      <c r="W289">
        <v>0</v>
      </c>
      <c r="X289">
        <v>1</v>
      </c>
      <c r="Y289" t="s">
        <v>51</v>
      </c>
      <c r="Z289" t="s">
        <v>60</v>
      </c>
      <c r="AA289">
        <v>0.135606061</v>
      </c>
      <c r="AB289">
        <v>0.30553449599999999</v>
      </c>
      <c r="AC289">
        <v>0.34003032599999999</v>
      </c>
      <c r="AD289">
        <v>0.14883148800000001</v>
      </c>
      <c r="AE289">
        <v>1.1329036750000001</v>
      </c>
      <c r="AF289">
        <v>0.49446494499999999</v>
      </c>
      <c r="AG289">
        <v>2.46550417</v>
      </c>
      <c r="AH289">
        <v>0.30944350799999998</v>
      </c>
      <c r="AI289">
        <v>6.53457E-3</v>
      </c>
      <c r="AJ289">
        <v>1</v>
      </c>
      <c r="AK289">
        <v>451103</v>
      </c>
      <c r="AL289">
        <v>0</v>
      </c>
      <c r="AM289" t="s">
        <v>53</v>
      </c>
      <c r="AN289">
        <v>1012005</v>
      </c>
      <c r="AO289">
        <v>12122005</v>
      </c>
      <c r="AP289">
        <v>441.61</v>
      </c>
      <c r="AQ289">
        <v>1</v>
      </c>
      <c r="AR289">
        <v>1</v>
      </c>
      <c r="AS289">
        <v>441.61</v>
      </c>
      <c r="AT289">
        <v>406.72515869140602</v>
      </c>
      <c r="AU289">
        <v>556.65537389999997</v>
      </c>
      <c r="AV289">
        <v>1157.1500000000001</v>
      </c>
      <c r="AW289">
        <v>34.884841308593991</v>
      </c>
      <c r="AX289">
        <v>115.04537389999996</v>
      </c>
      <c r="AY289">
        <v>715.54000000000008</v>
      </c>
      <c r="AZ289" s="1">
        <v>-7.8994681525767052E-2</v>
      </c>
      <c r="BA289" s="1">
        <v>0.26051351622472296</v>
      </c>
      <c r="BB289" s="1">
        <v>1.6202984533864724</v>
      </c>
    </row>
    <row r="290" spans="1:54" x14ac:dyDescent="0.35">
      <c r="A290">
        <v>7818270</v>
      </c>
      <c r="B290">
        <v>2008</v>
      </c>
      <c r="C290">
        <v>27</v>
      </c>
      <c r="D290">
        <v>27</v>
      </c>
      <c r="E290">
        <v>56</v>
      </c>
      <c r="F290" t="s">
        <v>54</v>
      </c>
      <c r="G290" t="s">
        <v>54</v>
      </c>
      <c r="H290" t="s">
        <v>45</v>
      </c>
      <c r="I290">
        <v>3</v>
      </c>
      <c r="J290" t="s">
        <v>57</v>
      </c>
      <c r="K290" t="s">
        <v>47</v>
      </c>
      <c r="L290">
        <v>1</v>
      </c>
      <c r="M290">
        <v>3</v>
      </c>
      <c r="N290">
        <v>22</v>
      </c>
      <c r="O290" t="s">
        <v>61</v>
      </c>
      <c r="P290">
        <v>6684.6247460000004</v>
      </c>
      <c r="Q290" t="s">
        <v>49</v>
      </c>
      <c r="R290">
        <v>6000</v>
      </c>
      <c r="S290">
        <v>50</v>
      </c>
      <c r="T290">
        <v>1</v>
      </c>
      <c r="U290" t="s">
        <v>62</v>
      </c>
      <c r="V290">
        <v>0</v>
      </c>
      <c r="W290">
        <v>1</v>
      </c>
      <c r="X290">
        <v>0</v>
      </c>
      <c r="Y290" t="s">
        <v>51</v>
      </c>
      <c r="Z290" t="s">
        <v>89</v>
      </c>
      <c r="AA290">
        <v>0.106888361</v>
      </c>
      <c r="AB290">
        <v>0.23705463199999999</v>
      </c>
      <c r="AC290">
        <v>0.40997624700000002</v>
      </c>
      <c r="AD290">
        <v>0.184717091</v>
      </c>
      <c r="AE290">
        <v>3.1845201240000001</v>
      </c>
      <c r="AF290">
        <v>0.48356990100000002</v>
      </c>
      <c r="AG290">
        <v>2.4432304039999999</v>
      </c>
      <c r="AH290">
        <v>0.297103375</v>
      </c>
      <c r="AI290">
        <v>8.7695989999999995E-3</v>
      </c>
      <c r="AJ290">
        <v>6</v>
      </c>
      <c r="AK290">
        <v>451209</v>
      </c>
      <c r="AL290">
        <v>0</v>
      </c>
      <c r="AM290" t="s">
        <v>53</v>
      </c>
      <c r="AN290">
        <v>3032008</v>
      </c>
      <c r="AO290">
        <v>31122008</v>
      </c>
      <c r="AP290">
        <v>2200.9499999999998</v>
      </c>
      <c r="AQ290">
        <v>1</v>
      </c>
      <c r="AR290">
        <v>1</v>
      </c>
      <c r="AS290">
        <v>2200.9499999999998</v>
      </c>
      <c r="AT290">
        <v>617.14361572265602</v>
      </c>
      <c r="AU290">
        <v>1311.0733849999999</v>
      </c>
      <c r="AV290">
        <v>901.25</v>
      </c>
      <c r="AW290">
        <v>1583.8063842773438</v>
      </c>
      <c r="AX290">
        <v>889.8766149999999</v>
      </c>
      <c r="AY290">
        <v>1299.6999999999998</v>
      </c>
      <c r="AZ290" s="1">
        <v>-0.7196012559473608</v>
      </c>
      <c r="BA290" s="1">
        <v>-0.40431477998137166</v>
      </c>
      <c r="BB290" s="1">
        <v>-0.5905177309798042</v>
      </c>
    </row>
    <row r="291" spans="1:54" x14ac:dyDescent="0.35">
      <c r="A291">
        <v>3677134</v>
      </c>
      <c r="B291">
        <v>2007</v>
      </c>
      <c r="C291">
        <v>57</v>
      </c>
      <c r="D291">
        <v>57</v>
      </c>
      <c r="E291">
        <v>57</v>
      </c>
      <c r="F291" t="s">
        <v>54</v>
      </c>
      <c r="G291" t="s">
        <v>54</v>
      </c>
      <c r="H291" t="s">
        <v>45</v>
      </c>
      <c r="I291">
        <v>34</v>
      </c>
      <c r="J291" t="s">
        <v>57</v>
      </c>
      <c r="K291" t="s">
        <v>58</v>
      </c>
      <c r="L291">
        <v>2</v>
      </c>
      <c r="M291">
        <v>7</v>
      </c>
      <c r="N291">
        <v>36</v>
      </c>
      <c r="O291" t="s">
        <v>75</v>
      </c>
      <c r="P291">
        <v>12662.02276</v>
      </c>
      <c r="Q291" t="s">
        <v>49</v>
      </c>
      <c r="R291">
        <v>8000</v>
      </c>
      <c r="S291">
        <v>50</v>
      </c>
      <c r="T291">
        <v>8</v>
      </c>
      <c r="U291" t="s">
        <v>62</v>
      </c>
      <c r="V291">
        <v>0</v>
      </c>
      <c r="W291">
        <v>0</v>
      </c>
      <c r="X291">
        <v>2</v>
      </c>
      <c r="Y291" t="s">
        <v>51</v>
      </c>
      <c r="Z291" t="s">
        <v>60</v>
      </c>
      <c r="AA291">
        <v>0.147380541</v>
      </c>
      <c r="AB291">
        <v>0.83419689100000005</v>
      </c>
      <c r="AC291">
        <v>3.4542313999999998E-2</v>
      </c>
      <c r="AD291">
        <v>0.15879138500000001</v>
      </c>
      <c r="AE291">
        <v>31.424242419999999</v>
      </c>
      <c r="AF291">
        <v>0.49983928</v>
      </c>
      <c r="AG291">
        <v>1.791018998</v>
      </c>
      <c r="AH291">
        <v>0.41595925299999997</v>
      </c>
      <c r="AI291">
        <v>3.4804754E-2</v>
      </c>
      <c r="AJ291">
        <v>4</v>
      </c>
      <c r="AK291">
        <v>470701</v>
      </c>
      <c r="AL291">
        <v>0</v>
      </c>
      <c r="AM291" t="s">
        <v>53</v>
      </c>
      <c r="AN291">
        <v>1012007</v>
      </c>
      <c r="AO291">
        <v>26062007</v>
      </c>
      <c r="AP291">
        <v>1829.55</v>
      </c>
      <c r="AQ291">
        <v>1</v>
      </c>
      <c r="AR291">
        <v>1</v>
      </c>
      <c r="AS291">
        <v>1829.55</v>
      </c>
      <c r="AT291">
        <v>1104.74987792968</v>
      </c>
      <c r="AU291">
        <v>1228.855464</v>
      </c>
      <c r="AV291">
        <v>650.46</v>
      </c>
      <c r="AW291">
        <v>724.80012207031996</v>
      </c>
      <c r="AX291">
        <v>600.69453599999997</v>
      </c>
      <c r="AY291">
        <v>1179.0899999999999</v>
      </c>
      <c r="AZ291" s="1">
        <v>-0.39616305762090132</v>
      </c>
      <c r="BA291" s="1">
        <v>-0.32832911699598266</v>
      </c>
      <c r="BB291" s="1">
        <v>-0.64446995162744936</v>
      </c>
    </row>
    <row r="292" spans="1:54" x14ac:dyDescent="0.35">
      <c r="A292">
        <v>1560108</v>
      </c>
      <c r="B292">
        <v>2005</v>
      </c>
      <c r="C292">
        <v>63</v>
      </c>
      <c r="D292">
        <v>44</v>
      </c>
      <c r="E292">
        <v>44</v>
      </c>
      <c r="F292" t="s">
        <v>45</v>
      </c>
      <c r="G292" t="s">
        <v>54</v>
      </c>
      <c r="H292" t="s">
        <v>54</v>
      </c>
      <c r="I292">
        <v>22</v>
      </c>
      <c r="J292" t="s">
        <v>57</v>
      </c>
      <c r="K292" t="s">
        <v>58</v>
      </c>
      <c r="L292">
        <v>2</v>
      </c>
      <c r="M292">
        <v>7</v>
      </c>
      <c r="N292">
        <v>11</v>
      </c>
      <c r="O292" t="s">
        <v>61</v>
      </c>
      <c r="P292">
        <v>9904.2740740000008</v>
      </c>
      <c r="Q292" t="s">
        <v>56</v>
      </c>
      <c r="R292">
        <v>2000</v>
      </c>
      <c r="S292">
        <v>50</v>
      </c>
      <c r="T292">
        <v>22</v>
      </c>
      <c r="U292" t="s">
        <v>50</v>
      </c>
      <c r="V292">
        <v>0</v>
      </c>
      <c r="W292">
        <v>1</v>
      </c>
      <c r="X292">
        <v>3</v>
      </c>
      <c r="Y292" t="s">
        <v>51</v>
      </c>
      <c r="Z292" t="s">
        <v>60</v>
      </c>
      <c r="AA292">
        <v>0.27277637700000001</v>
      </c>
      <c r="AB292">
        <v>0.55113431800000001</v>
      </c>
      <c r="AC292">
        <v>0.105869644</v>
      </c>
      <c r="AD292">
        <v>0.14430956</v>
      </c>
      <c r="AE292">
        <v>33.708439900000002</v>
      </c>
      <c r="AF292">
        <v>0.476555387</v>
      </c>
      <c r="AG292">
        <v>2.373064458</v>
      </c>
      <c r="AH292">
        <v>0.51266532200000003</v>
      </c>
      <c r="AI292">
        <v>2.0062765999999999E-2</v>
      </c>
      <c r="AJ292">
        <v>9</v>
      </c>
      <c r="AK292">
        <v>471003</v>
      </c>
      <c r="AL292">
        <v>0</v>
      </c>
      <c r="AM292" t="s">
        <v>53</v>
      </c>
      <c r="AN292">
        <v>1012005</v>
      </c>
      <c r="AO292">
        <v>23072005</v>
      </c>
      <c r="AP292">
        <v>1154.6500000000001</v>
      </c>
      <c r="AQ292">
        <v>1</v>
      </c>
      <c r="AR292">
        <v>1</v>
      </c>
      <c r="AS292">
        <v>1154.6500000000001</v>
      </c>
      <c r="AT292">
        <v>744.85369873046795</v>
      </c>
      <c r="AU292">
        <v>703.14306599999998</v>
      </c>
      <c r="AV292">
        <v>1099.68</v>
      </c>
      <c r="AW292">
        <v>409.79630126953214</v>
      </c>
      <c r="AX292">
        <v>451.50693400000011</v>
      </c>
      <c r="AY292">
        <v>54.970000000000027</v>
      </c>
      <c r="AZ292" s="1">
        <v>-0.35490954078684633</v>
      </c>
      <c r="BA292" s="1">
        <v>-0.39103358939938515</v>
      </c>
      <c r="BB292" s="1">
        <v>-4.7607500108257983E-2</v>
      </c>
    </row>
    <row r="293" spans="1:54" x14ac:dyDescent="0.35">
      <c r="A293">
        <v>3222588</v>
      </c>
      <c r="B293">
        <v>2005</v>
      </c>
      <c r="C293">
        <v>64</v>
      </c>
      <c r="D293">
        <v>64</v>
      </c>
      <c r="E293">
        <v>56</v>
      </c>
      <c r="F293" t="s">
        <v>45</v>
      </c>
      <c r="G293" t="s">
        <v>45</v>
      </c>
      <c r="H293" t="s">
        <v>45</v>
      </c>
      <c r="I293">
        <v>41</v>
      </c>
      <c r="J293" t="s">
        <v>46</v>
      </c>
      <c r="K293" t="s">
        <v>47</v>
      </c>
      <c r="L293">
        <v>1</v>
      </c>
      <c r="M293">
        <v>2</v>
      </c>
      <c r="N293">
        <v>28</v>
      </c>
      <c r="O293" t="s">
        <v>48</v>
      </c>
      <c r="P293">
        <v>11675.9054</v>
      </c>
      <c r="Q293" t="s">
        <v>56</v>
      </c>
      <c r="R293">
        <v>10000</v>
      </c>
      <c r="S293">
        <v>0</v>
      </c>
      <c r="T293">
        <v>11</v>
      </c>
      <c r="U293" t="s">
        <v>50</v>
      </c>
      <c r="V293">
        <v>0</v>
      </c>
      <c r="W293">
        <v>0</v>
      </c>
      <c r="X293">
        <v>0</v>
      </c>
      <c r="Y293" t="s">
        <v>51</v>
      </c>
      <c r="Z293" t="s">
        <v>60</v>
      </c>
      <c r="AA293">
        <v>0.27277637700000001</v>
      </c>
      <c r="AB293">
        <v>0.55113431800000001</v>
      </c>
      <c r="AC293">
        <v>0.105869644</v>
      </c>
      <c r="AD293">
        <v>0.14430956</v>
      </c>
      <c r="AE293">
        <v>33.708439900000002</v>
      </c>
      <c r="AF293">
        <v>0.476555387</v>
      </c>
      <c r="AG293">
        <v>2.373064458</v>
      </c>
      <c r="AH293">
        <v>0.51266532200000003</v>
      </c>
      <c r="AI293">
        <v>2.0062765999999999E-2</v>
      </c>
      <c r="AJ293">
        <v>5</v>
      </c>
      <c r="AK293">
        <v>471003</v>
      </c>
      <c r="AL293">
        <v>0</v>
      </c>
      <c r="AM293" t="s">
        <v>53</v>
      </c>
      <c r="AN293">
        <v>1012005</v>
      </c>
      <c r="AO293">
        <v>22062005</v>
      </c>
      <c r="AP293">
        <v>853.42</v>
      </c>
      <c r="AQ293">
        <v>1</v>
      </c>
      <c r="AR293">
        <v>1</v>
      </c>
      <c r="AS293">
        <v>853.42</v>
      </c>
      <c r="AT293">
        <v>730.71307373046795</v>
      </c>
      <c r="AU293">
        <v>828.39373650000005</v>
      </c>
      <c r="AV293">
        <v>1211.24</v>
      </c>
      <c r="AW293">
        <v>122.706926269532</v>
      </c>
      <c r="AX293">
        <v>25.026263499999914</v>
      </c>
      <c r="AY293">
        <v>357.82000000000005</v>
      </c>
      <c r="AZ293" s="1">
        <v>-0.14378257630420188</v>
      </c>
      <c r="BA293" s="1">
        <v>-2.9324674251833716E-2</v>
      </c>
      <c r="BB293" s="1">
        <v>0.41927772960558696</v>
      </c>
    </row>
    <row r="294" spans="1:54" x14ac:dyDescent="0.35">
      <c r="A294">
        <v>6916071</v>
      </c>
      <c r="B294">
        <v>2008</v>
      </c>
      <c r="C294">
        <v>75</v>
      </c>
      <c r="D294">
        <v>66</v>
      </c>
      <c r="E294">
        <v>66</v>
      </c>
      <c r="F294" t="s">
        <v>54</v>
      </c>
      <c r="G294" t="s">
        <v>45</v>
      </c>
      <c r="H294" t="s">
        <v>45</v>
      </c>
      <c r="I294">
        <v>44</v>
      </c>
      <c r="J294" t="s">
        <v>57</v>
      </c>
      <c r="K294" t="s">
        <v>58</v>
      </c>
      <c r="L294">
        <v>2</v>
      </c>
      <c r="M294">
        <v>9</v>
      </c>
      <c r="N294">
        <v>33</v>
      </c>
      <c r="O294" t="s">
        <v>59</v>
      </c>
      <c r="P294">
        <v>4408.5091149999998</v>
      </c>
      <c r="Q294" t="s">
        <v>73</v>
      </c>
      <c r="R294">
        <v>15000</v>
      </c>
      <c r="S294">
        <v>50</v>
      </c>
      <c r="T294">
        <v>29</v>
      </c>
      <c r="U294" t="s">
        <v>62</v>
      </c>
      <c r="V294">
        <v>0</v>
      </c>
      <c r="W294">
        <v>0</v>
      </c>
      <c r="X294">
        <v>0</v>
      </c>
      <c r="Y294" t="s">
        <v>63</v>
      </c>
      <c r="Z294" t="s">
        <v>60</v>
      </c>
      <c r="AA294">
        <v>0.29320290999999998</v>
      </c>
      <c r="AB294">
        <v>0.39447929700000001</v>
      </c>
      <c r="AC294">
        <v>0.21229611000000001</v>
      </c>
      <c r="AD294">
        <v>0.14417275299999999</v>
      </c>
      <c r="AE294">
        <v>15.163723920000001</v>
      </c>
      <c r="AF294">
        <v>0.48036413700000002</v>
      </c>
      <c r="AG294">
        <v>2.3706399</v>
      </c>
      <c r="AH294">
        <v>0.36991809399999998</v>
      </c>
      <c r="AI294">
        <v>1.2956069000000001E-2</v>
      </c>
      <c r="AJ294">
        <v>1</v>
      </c>
      <c r="AK294">
        <v>471205</v>
      </c>
      <c r="AL294">
        <v>0</v>
      </c>
      <c r="AM294" t="s">
        <v>53</v>
      </c>
      <c r="AN294">
        <v>1012008</v>
      </c>
      <c r="AO294">
        <v>6122008</v>
      </c>
      <c r="AP294">
        <v>60.28</v>
      </c>
      <c r="AQ294">
        <v>1</v>
      </c>
      <c r="AR294">
        <v>1</v>
      </c>
      <c r="AS294">
        <v>60.28</v>
      </c>
      <c r="AT294">
        <v>987.90728759765602</v>
      </c>
      <c r="AU294">
        <v>684.24238149999996</v>
      </c>
      <c r="AV294">
        <v>568.87999999999897</v>
      </c>
      <c r="AW294">
        <v>927.62728759765605</v>
      </c>
      <c r="AX294">
        <v>623.96238149999999</v>
      </c>
      <c r="AY294">
        <v>508.599999999999</v>
      </c>
      <c r="AZ294" s="1">
        <v>15.388641134665825</v>
      </c>
      <c r="BA294" s="1">
        <v>10.351068040809555</v>
      </c>
      <c r="BB294" s="1">
        <v>8.4372926343729091</v>
      </c>
    </row>
    <row r="295" spans="1:54" x14ac:dyDescent="0.35">
      <c r="A295">
        <v>5195613</v>
      </c>
      <c r="B295">
        <v>2008</v>
      </c>
      <c r="C295">
        <v>43</v>
      </c>
      <c r="D295">
        <v>36</v>
      </c>
      <c r="E295">
        <v>36</v>
      </c>
      <c r="F295" t="s">
        <v>45</v>
      </c>
      <c r="G295" t="s">
        <v>54</v>
      </c>
      <c r="H295" t="s">
        <v>54</v>
      </c>
      <c r="I295">
        <v>16</v>
      </c>
      <c r="J295" t="s">
        <v>57</v>
      </c>
      <c r="K295" t="s">
        <v>58</v>
      </c>
      <c r="L295">
        <v>2</v>
      </c>
      <c r="M295">
        <v>7</v>
      </c>
      <c r="N295">
        <v>6</v>
      </c>
      <c r="O295" t="s">
        <v>93</v>
      </c>
      <c r="P295">
        <v>2202.603748</v>
      </c>
      <c r="Q295" t="s">
        <v>49</v>
      </c>
      <c r="R295">
        <v>10000</v>
      </c>
      <c r="S295">
        <v>100</v>
      </c>
      <c r="T295">
        <v>20</v>
      </c>
      <c r="U295" t="s">
        <v>62</v>
      </c>
      <c r="V295">
        <v>0</v>
      </c>
      <c r="W295">
        <v>0</v>
      </c>
      <c r="X295">
        <v>1</v>
      </c>
      <c r="Y295" t="s">
        <v>51</v>
      </c>
      <c r="Z295" t="s">
        <v>60</v>
      </c>
      <c r="AA295">
        <v>0.38593155899999998</v>
      </c>
      <c r="AB295">
        <v>0.63846641299999995</v>
      </c>
      <c r="AC295">
        <v>8.5551330999999994E-2</v>
      </c>
      <c r="AD295">
        <v>0.17959632</v>
      </c>
      <c r="AE295">
        <v>34.516587680000001</v>
      </c>
      <c r="AF295">
        <v>0.47645201199999998</v>
      </c>
      <c r="AG295">
        <v>2.3076679339999999</v>
      </c>
      <c r="AH295">
        <v>0.48628628600000001</v>
      </c>
      <c r="AI295">
        <v>1.8418417999999999E-2</v>
      </c>
      <c r="AJ295">
        <v>4</v>
      </c>
      <c r="AK295">
        <v>471405</v>
      </c>
      <c r="AL295">
        <v>0</v>
      </c>
      <c r="AM295" t="s">
        <v>53</v>
      </c>
      <c r="AN295">
        <v>1012008</v>
      </c>
      <c r="AO295">
        <v>1052008</v>
      </c>
      <c r="AP295">
        <v>772.49</v>
      </c>
      <c r="AQ295">
        <v>1</v>
      </c>
      <c r="AR295">
        <v>1</v>
      </c>
      <c r="AS295">
        <v>772.49</v>
      </c>
      <c r="AT295">
        <v>746.34832763671795</v>
      </c>
      <c r="AU295">
        <v>760.52867179999998</v>
      </c>
      <c r="AV295">
        <v>765.58</v>
      </c>
      <c r="AW295">
        <v>26.141672363282055</v>
      </c>
      <c r="AX295">
        <v>11.961328200000025</v>
      </c>
      <c r="AY295">
        <v>6.9099999999999682</v>
      </c>
      <c r="AZ295" s="1">
        <v>-3.3840790642315155E-2</v>
      </c>
      <c r="BA295" s="1">
        <v>-1.5484120441688565E-2</v>
      </c>
      <c r="BB295" s="1">
        <v>-8.9450996129398774E-3</v>
      </c>
    </row>
    <row r="296" spans="1:54" x14ac:dyDescent="0.35">
      <c r="A296">
        <v>124046</v>
      </c>
      <c r="B296">
        <v>2005</v>
      </c>
      <c r="C296">
        <v>27</v>
      </c>
      <c r="D296">
        <v>27</v>
      </c>
      <c r="E296">
        <v>56</v>
      </c>
      <c r="F296" t="s">
        <v>54</v>
      </c>
      <c r="G296" t="s">
        <v>54</v>
      </c>
      <c r="H296" t="s">
        <v>45</v>
      </c>
      <c r="I296">
        <v>6</v>
      </c>
      <c r="J296" t="s">
        <v>46</v>
      </c>
      <c r="K296" t="s">
        <v>47</v>
      </c>
      <c r="L296">
        <v>1</v>
      </c>
      <c r="M296">
        <v>4</v>
      </c>
      <c r="N296">
        <v>32</v>
      </c>
      <c r="O296" t="s">
        <v>86</v>
      </c>
      <c r="P296">
        <v>24900.923470000002</v>
      </c>
      <c r="Q296" t="s">
        <v>56</v>
      </c>
      <c r="R296">
        <v>5000</v>
      </c>
      <c r="S296">
        <v>0</v>
      </c>
      <c r="T296">
        <v>9</v>
      </c>
      <c r="U296" t="s">
        <v>50</v>
      </c>
      <c r="V296">
        <v>0</v>
      </c>
      <c r="W296">
        <v>1</v>
      </c>
      <c r="X296">
        <v>3</v>
      </c>
      <c r="Y296" t="s">
        <v>51</v>
      </c>
      <c r="Z296" t="s">
        <v>52</v>
      </c>
      <c r="AA296">
        <v>0.35373484599999999</v>
      </c>
      <c r="AB296">
        <v>0.70426114200000001</v>
      </c>
      <c r="AC296">
        <v>8.5418296000000005E-2</v>
      </c>
      <c r="AD296">
        <v>0.17317487300000001</v>
      </c>
      <c r="AE296">
        <v>32.997198879999999</v>
      </c>
      <c r="AF296">
        <v>0.462818336</v>
      </c>
      <c r="AG296">
        <v>2.302580141</v>
      </c>
      <c r="AH296">
        <v>0.53015173100000001</v>
      </c>
      <c r="AI296">
        <v>2.3343276E-2</v>
      </c>
      <c r="AJ296">
        <v>8</v>
      </c>
      <c r="AK296">
        <v>471406</v>
      </c>
      <c r="AL296">
        <v>0</v>
      </c>
      <c r="AM296" t="s">
        <v>53</v>
      </c>
      <c r="AN296">
        <v>1012005</v>
      </c>
      <c r="AO296">
        <v>11112005</v>
      </c>
      <c r="AP296">
        <v>2586.33</v>
      </c>
      <c r="AQ296">
        <v>1</v>
      </c>
      <c r="AR296">
        <v>1</v>
      </c>
      <c r="AS296">
        <v>2586.33</v>
      </c>
      <c r="AT296">
        <v>728.80303955078102</v>
      </c>
      <c r="AU296">
        <v>1213.0755360000001</v>
      </c>
      <c r="AV296">
        <v>1371.0599999999899</v>
      </c>
      <c r="AW296">
        <v>1857.5269604492189</v>
      </c>
      <c r="AX296">
        <v>1373.2544639999999</v>
      </c>
      <c r="AY296">
        <v>1215.27000000001</v>
      </c>
      <c r="AZ296" s="1">
        <v>-0.71820957126477247</v>
      </c>
      <c r="BA296" s="1">
        <v>-0.53096645207688109</v>
      </c>
      <c r="BB296" s="1">
        <v>-0.46988203361520375</v>
      </c>
    </row>
    <row r="297" spans="1:54" x14ac:dyDescent="0.35">
      <c r="A297">
        <v>6483226</v>
      </c>
      <c r="B297">
        <v>2007</v>
      </c>
      <c r="C297">
        <v>37</v>
      </c>
      <c r="D297">
        <v>37</v>
      </c>
      <c r="E297">
        <v>56</v>
      </c>
      <c r="F297" t="s">
        <v>54</v>
      </c>
      <c r="G297" t="s">
        <v>54</v>
      </c>
      <c r="H297" t="s">
        <v>45</v>
      </c>
      <c r="I297">
        <v>14</v>
      </c>
      <c r="J297" t="s">
        <v>46</v>
      </c>
      <c r="K297" t="s">
        <v>47</v>
      </c>
      <c r="L297">
        <v>1</v>
      </c>
      <c r="M297">
        <v>4</v>
      </c>
      <c r="N297">
        <v>32</v>
      </c>
      <c r="O297" t="s">
        <v>61</v>
      </c>
      <c r="P297">
        <v>8743.2725310000005</v>
      </c>
      <c r="Q297" t="s">
        <v>49</v>
      </c>
      <c r="R297">
        <v>8000</v>
      </c>
      <c r="S297">
        <v>100</v>
      </c>
      <c r="T297">
        <v>18</v>
      </c>
      <c r="U297" t="s">
        <v>50</v>
      </c>
      <c r="V297">
        <v>0</v>
      </c>
      <c r="W297">
        <v>0</v>
      </c>
      <c r="X297">
        <v>0</v>
      </c>
      <c r="Y297" t="s">
        <v>63</v>
      </c>
      <c r="Z297" t="s">
        <v>52</v>
      </c>
      <c r="AA297">
        <v>0.11031331599999999</v>
      </c>
      <c r="AB297">
        <v>0.390992167</v>
      </c>
      <c r="AC297">
        <v>0.17819843299999999</v>
      </c>
      <c r="AD297">
        <v>0.19748427700000001</v>
      </c>
      <c r="AE297">
        <v>7.2565922919999997</v>
      </c>
      <c r="AF297">
        <v>0.47281621200000001</v>
      </c>
      <c r="AG297">
        <v>2.3351827680000001</v>
      </c>
      <c r="AH297">
        <v>0.45916733399999998</v>
      </c>
      <c r="AI297">
        <v>1.2009608E-2</v>
      </c>
      <c r="AJ297">
        <v>4</v>
      </c>
      <c r="AK297">
        <v>471500</v>
      </c>
      <c r="AL297">
        <v>0</v>
      </c>
      <c r="AM297" t="s">
        <v>53</v>
      </c>
      <c r="AN297">
        <v>3062007</v>
      </c>
      <c r="AO297">
        <v>31122007</v>
      </c>
      <c r="AP297">
        <v>1966.99</v>
      </c>
      <c r="AQ297">
        <v>1</v>
      </c>
      <c r="AR297">
        <v>1</v>
      </c>
      <c r="AS297">
        <v>1966.99</v>
      </c>
      <c r="AT297">
        <v>830.46936035156205</v>
      </c>
      <c r="AU297">
        <v>933.41019219999998</v>
      </c>
      <c r="AV297">
        <v>765.09</v>
      </c>
      <c r="AW297">
        <v>1136.520639648438</v>
      </c>
      <c r="AX297">
        <v>1033.5798078</v>
      </c>
      <c r="AY297">
        <v>1201.9000000000001</v>
      </c>
      <c r="AZ297" s="1">
        <v>-0.5777968569481482</v>
      </c>
      <c r="BA297" s="1">
        <v>-0.52546266518894358</v>
      </c>
      <c r="BB297" s="1">
        <v>-0.61103513490155015</v>
      </c>
    </row>
    <row r="298" spans="1:54" x14ac:dyDescent="0.35">
      <c r="A298">
        <v>1124075</v>
      </c>
      <c r="B298">
        <v>2007</v>
      </c>
      <c r="C298">
        <v>38</v>
      </c>
      <c r="D298">
        <v>38</v>
      </c>
      <c r="E298">
        <v>67</v>
      </c>
      <c r="F298" t="s">
        <v>54</v>
      </c>
      <c r="G298" t="s">
        <v>54</v>
      </c>
      <c r="H298" t="s">
        <v>45</v>
      </c>
      <c r="I298">
        <v>14</v>
      </c>
      <c r="J298" t="s">
        <v>57</v>
      </c>
      <c r="K298" t="s">
        <v>58</v>
      </c>
      <c r="L298">
        <v>2</v>
      </c>
      <c r="M298">
        <v>5</v>
      </c>
      <c r="N298">
        <v>29</v>
      </c>
      <c r="O298" t="s">
        <v>68</v>
      </c>
      <c r="P298">
        <v>7347.8399749999999</v>
      </c>
      <c r="Q298" t="s">
        <v>56</v>
      </c>
      <c r="R298">
        <v>4000</v>
      </c>
      <c r="S298">
        <v>100</v>
      </c>
      <c r="T298">
        <v>13</v>
      </c>
      <c r="U298" t="s">
        <v>62</v>
      </c>
      <c r="V298">
        <v>0</v>
      </c>
      <c r="W298">
        <v>0</v>
      </c>
      <c r="X298">
        <v>10</v>
      </c>
      <c r="Y298" t="s">
        <v>51</v>
      </c>
      <c r="Z298" t="s">
        <v>60</v>
      </c>
      <c r="AA298">
        <v>0.183952528</v>
      </c>
      <c r="AB298">
        <v>0.23755481000000001</v>
      </c>
      <c r="AC298">
        <v>0.24168171299999999</v>
      </c>
      <c r="AD298">
        <v>0.150766698</v>
      </c>
      <c r="AE298">
        <v>43.186666670000001</v>
      </c>
      <c r="AF298">
        <v>0.48770196599999999</v>
      </c>
      <c r="AG298">
        <v>2.5063193190000002</v>
      </c>
      <c r="AH298">
        <v>0.31533477300000001</v>
      </c>
      <c r="AI298">
        <v>8.2073430000000006E-3</v>
      </c>
      <c r="AJ298">
        <v>9</v>
      </c>
      <c r="AK298">
        <v>471507</v>
      </c>
      <c r="AL298">
        <v>0</v>
      </c>
      <c r="AM298" t="s">
        <v>53</v>
      </c>
      <c r="AN298">
        <v>4072007</v>
      </c>
      <c r="AO298">
        <v>31122007</v>
      </c>
      <c r="AP298">
        <v>651.27</v>
      </c>
      <c r="AQ298">
        <v>1</v>
      </c>
      <c r="AR298">
        <v>1</v>
      </c>
      <c r="AS298">
        <v>651.27</v>
      </c>
      <c r="AT298">
        <v>919.33172607421795</v>
      </c>
      <c r="AU298">
        <v>1391.8496150000001</v>
      </c>
      <c r="AV298">
        <v>611.05999999999904</v>
      </c>
      <c r="AW298">
        <v>268.06172607421797</v>
      </c>
      <c r="AX298">
        <v>740.5796150000001</v>
      </c>
      <c r="AY298">
        <v>40.210000000000946</v>
      </c>
      <c r="AZ298" s="1">
        <v>0.41159845543970697</v>
      </c>
      <c r="BA298" s="1">
        <v>1.1371314738894776</v>
      </c>
      <c r="BB298" s="1">
        <v>-6.1740906229368675E-2</v>
      </c>
    </row>
    <row r="299" spans="1:54" x14ac:dyDescent="0.35">
      <c r="A299">
        <v>6405583</v>
      </c>
      <c r="B299">
        <v>2007</v>
      </c>
      <c r="C299">
        <v>35</v>
      </c>
      <c r="D299">
        <v>35</v>
      </c>
      <c r="E299">
        <v>36</v>
      </c>
      <c r="F299" t="s">
        <v>45</v>
      </c>
      <c r="G299" t="s">
        <v>45</v>
      </c>
      <c r="H299" t="s">
        <v>54</v>
      </c>
      <c r="I299">
        <v>9</v>
      </c>
      <c r="J299" t="s">
        <v>57</v>
      </c>
      <c r="K299" t="s">
        <v>58</v>
      </c>
      <c r="L299">
        <v>2</v>
      </c>
      <c r="M299">
        <v>4</v>
      </c>
      <c r="N299">
        <v>7</v>
      </c>
      <c r="O299" t="s">
        <v>93</v>
      </c>
      <c r="P299">
        <v>3361.7515699999999</v>
      </c>
      <c r="Q299" t="s">
        <v>56</v>
      </c>
      <c r="R299">
        <v>15000</v>
      </c>
      <c r="S299">
        <v>400</v>
      </c>
      <c r="T299">
        <v>4</v>
      </c>
      <c r="U299" t="s">
        <v>62</v>
      </c>
      <c r="V299">
        <v>0</v>
      </c>
      <c r="W299">
        <v>0</v>
      </c>
      <c r="X299">
        <v>0</v>
      </c>
      <c r="Y299" t="s">
        <v>51</v>
      </c>
      <c r="Z299" t="s">
        <v>65</v>
      </c>
      <c r="AA299">
        <v>8.7565259000000006E-2</v>
      </c>
      <c r="AB299">
        <v>0.20503084999999999</v>
      </c>
      <c r="AC299">
        <v>0.31585192200000001</v>
      </c>
      <c r="AD299">
        <v>0.139992324</v>
      </c>
      <c r="AE299">
        <v>14.90987125</v>
      </c>
      <c r="AF299">
        <v>0.48589522200000002</v>
      </c>
      <c r="AG299">
        <v>2.4731846229999999</v>
      </c>
      <c r="AH299">
        <v>0.330013106</v>
      </c>
      <c r="AI299">
        <v>5.504587E-3</v>
      </c>
      <c r="AJ299">
        <v>5</v>
      </c>
      <c r="AK299">
        <v>472507</v>
      </c>
      <c r="AL299">
        <v>0</v>
      </c>
      <c r="AM299" t="s">
        <v>53</v>
      </c>
      <c r="AN299">
        <v>27072007</v>
      </c>
      <c r="AO299">
        <v>31122007</v>
      </c>
      <c r="AP299">
        <v>2647.42</v>
      </c>
      <c r="AQ299">
        <v>1</v>
      </c>
      <c r="AR299">
        <v>1</v>
      </c>
      <c r="AS299">
        <v>2647.42</v>
      </c>
      <c r="AT299">
        <v>480.43096923828102</v>
      </c>
      <c r="AU299">
        <v>957.87664119999999</v>
      </c>
      <c r="AV299">
        <v>2960.1599999999899</v>
      </c>
      <c r="AW299">
        <v>2166.9890307617188</v>
      </c>
      <c r="AX299">
        <v>1689.5433588000001</v>
      </c>
      <c r="AY299">
        <v>312.73999999998978</v>
      </c>
      <c r="AZ299" s="1">
        <v>-0.81852861682759781</v>
      </c>
      <c r="BA299" s="1">
        <v>-0.63818485876815922</v>
      </c>
      <c r="BB299" s="1">
        <v>0.11813010402580248</v>
      </c>
    </row>
    <row r="300" spans="1:54" x14ac:dyDescent="0.35">
      <c r="A300">
        <v>1241795</v>
      </c>
      <c r="B300">
        <v>2007</v>
      </c>
      <c r="C300">
        <v>44</v>
      </c>
      <c r="D300">
        <v>44</v>
      </c>
      <c r="E300">
        <v>56</v>
      </c>
      <c r="F300" t="s">
        <v>45</v>
      </c>
      <c r="G300" t="s">
        <v>45</v>
      </c>
      <c r="H300" t="s">
        <v>45</v>
      </c>
      <c r="I300">
        <v>22</v>
      </c>
      <c r="J300" t="s">
        <v>57</v>
      </c>
      <c r="K300" t="s">
        <v>47</v>
      </c>
      <c r="L300">
        <v>1</v>
      </c>
      <c r="M300">
        <v>18</v>
      </c>
      <c r="N300">
        <v>16</v>
      </c>
      <c r="O300" t="s">
        <v>95</v>
      </c>
      <c r="P300">
        <v>72.900000000000006</v>
      </c>
      <c r="Q300" t="s">
        <v>56</v>
      </c>
      <c r="R300">
        <v>5000</v>
      </c>
      <c r="S300">
        <v>0</v>
      </c>
      <c r="T300">
        <v>16</v>
      </c>
      <c r="U300" t="s">
        <v>50</v>
      </c>
      <c r="V300">
        <v>0</v>
      </c>
      <c r="W300">
        <v>0</v>
      </c>
      <c r="X300">
        <v>8</v>
      </c>
      <c r="Y300" t="s">
        <v>51</v>
      </c>
      <c r="Z300" t="s">
        <v>60</v>
      </c>
      <c r="AA300">
        <v>0.187743191</v>
      </c>
      <c r="AB300">
        <v>0.20257782099999999</v>
      </c>
      <c r="AC300">
        <v>0.31493190700000001</v>
      </c>
      <c r="AD300">
        <v>0.134812457</v>
      </c>
      <c r="AE300">
        <v>10.854211660000001</v>
      </c>
      <c r="AF300">
        <v>0.48602129100000002</v>
      </c>
      <c r="AG300">
        <v>2.4443093390000001</v>
      </c>
      <c r="AH300">
        <v>0.31133603199999998</v>
      </c>
      <c r="AI300">
        <v>4.9932520000000001E-3</v>
      </c>
      <c r="AJ300">
        <v>4</v>
      </c>
      <c r="AK300">
        <v>472707</v>
      </c>
      <c r="AL300">
        <v>0</v>
      </c>
      <c r="AM300" t="s">
        <v>53</v>
      </c>
      <c r="AN300">
        <v>15042007</v>
      </c>
      <c r="AO300">
        <v>31122007</v>
      </c>
      <c r="AP300">
        <v>278.48</v>
      </c>
      <c r="AQ300">
        <v>1</v>
      </c>
      <c r="AR300">
        <v>1</v>
      </c>
      <c r="AS300">
        <v>278.48</v>
      </c>
      <c r="AT300">
        <v>264.72509765625</v>
      </c>
      <c r="AU300">
        <v>590.85190390000002</v>
      </c>
      <c r="AV300">
        <v>163.159999999999</v>
      </c>
      <c r="AW300">
        <v>13.754902343750018</v>
      </c>
      <c r="AX300">
        <v>312.37190390000001</v>
      </c>
      <c r="AY300">
        <v>115.32000000000102</v>
      </c>
      <c r="AZ300" s="1">
        <v>-4.9392783480860403E-2</v>
      </c>
      <c r="BA300" s="1">
        <v>1.1217031883797759</v>
      </c>
      <c r="BB300" s="1">
        <v>-0.41410514220052075</v>
      </c>
    </row>
    <row r="301" spans="1:54" x14ac:dyDescent="0.35">
      <c r="A301">
        <v>3549569</v>
      </c>
      <c r="B301">
        <v>2006</v>
      </c>
      <c r="C301">
        <v>74</v>
      </c>
      <c r="D301">
        <v>35</v>
      </c>
      <c r="E301">
        <v>35</v>
      </c>
      <c r="F301" t="s">
        <v>45</v>
      </c>
      <c r="G301" t="s">
        <v>54</v>
      </c>
      <c r="H301" t="s">
        <v>54</v>
      </c>
      <c r="I301">
        <v>11</v>
      </c>
      <c r="J301" t="s">
        <v>57</v>
      </c>
      <c r="K301" t="s">
        <v>78</v>
      </c>
      <c r="L301">
        <v>3</v>
      </c>
      <c r="M301">
        <v>6</v>
      </c>
      <c r="N301">
        <v>17</v>
      </c>
      <c r="O301" t="s">
        <v>77</v>
      </c>
      <c r="P301">
        <v>8238.0691760000009</v>
      </c>
      <c r="Q301" t="s">
        <v>49</v>
      </c>
      <c r="R301">
        <v>6000</v>
      </c>
      <c r="S301">
        <v>50</v>
      </c>
      <c r="T301">
        <v>6</v>
      </c>
      <c r="U301" t="s">
        <v>62</v>
      </c>
      <c r="V301">
        <v>0</v>
      </c>
      <c r="W301">
        <v>0</v>
      </c>
      <c r="X301">
        <v>1</v>
      </c>
      <c r="Y301" t="s">
        <v>51</v>
      </c>
      <c r="Z301" t="s">
        <v>60</v>
      </c>
      <c r="AA301">
        <v>5.5660376999999997E-2</v>
      </c>
      <c r="AB301">
        <v>0.15377358499999999</v>
      </c>
      <c r="AC301">
        <v>0.46698113200000002</v>
      </c>
      <c r="AD301">
        <v>0.22610868200000001</v>
      </c>
      <c r="AE301">
        <v>1.0827321910000001</v>
      </c>
      <c r="AF301">
        <v>0.47595252999999998</v>
      </c>
      <c r="AG301">
        <v>2.2655660379999998</v>
      </c>
      <c r="AH301">
        <v>0.166197975</v>
      </c>
      <c r="AI301">
        <v>4.7806519999999998E-3</v>
      </c>
      <c r="AJ301">
        <v>1</v>
      </c>
      <c r="AK301">
        <v>472900</v>
      </c>
      <c r="AL301">
        <v>0</v>
      </c>
      <c r="AM301" t="s">
        <v>53</v>
      </c>
      <c r="AN301">
        <v>1012006</v>
      </c>
      <c r="AO301">
        <v>26042006</v>
      </c>
      <c r="AP301">
        <v>1177.67</v>
      </c>
      <c r="AQ301">
        <v>1</v>
      </c>
      <c r="AR301">
        <v>1</v>
      </c>
      <c r="AS301">
        <v>1177.67</v>
      </c>
      <c r="AT301">
        <v>372.61459350585898</v>
      </c>
      <c r="AU301">
        <v>865.15054580000003</v>
      </c>
      <c r="AV301">
        <v>54.39</v>
      </c>
      <c r="AW301">
        <v>805.05540649414115</v>
      </c>
      <c r="AX301">
        <v>312.51945420000004</v>
      </c>
      <c r="AY301">
        <v>1123.28</v>
      </c>
      <c r="AZ301" s="1">
        <v>-0.68360016515164779</v>
      </c>
      <c r="BA301" s="1">
        <v>-0.26537099034534295</v>
      </c>
      <c r="BB301" s="1">
        <v>-0.95381558501108121</v>
      </c>
    </row>
    <row r="302" spans="1:54" x14ac:dyDescent="0.35">
      <c r="A302">
        <v>6751366</v>
      </c>
      <c r="B302">
        <v>2007</v>
      </c>
      <c r="C302">
        <v>41</v>
      </c>
      <c r="D302">
        <v>41</v>
      </c>
      <c r="E302">
        <v>53</v>
      </c>
      <c r="F302" t="s">
        <v>54</v>
      </c>
      <c r="G302" t="s">
        <v>54</v>
      </c>
      <c r="H302" t="s">
        <v>54</v>
      </c>
      <c r="I302">
        <v>20</v>
      </c>
      <c r="J302" t="s">
        <v>46</v>
      </c>
      <c r="K302" t="s">
        <v>78</v>
      </c>
      <c r="L302">
        <v>3</v>
      </c>
      <c r="M302">
        <v>4</v>
      </c>
      <c r="N302">
        <v>36</v>
      </c>
      <c r="O302" t="s">
        <v>88</v>
      </c>
      <c r="P302">
        <v>19952.237949999999</v>
      </c>
      <c r="Q302" t="s">
        <v>49</v>
      </c>
      <c r="R302">
        <v>7000</v>
      </c>
      <c r="S302">
        <v>50</v>
      </c>
      <c r="T302">
        <v>16</v>
      </c>
      <c r="U302" t="s">
        <v>50</v>
      </c>
      <c r="V302">
        <v>0</v>
      </c>
      <c r="W302">
        <v>0</v>
      </c>
      <c r="X302">
        <v>0</v>
      </c>
      <c r="Y302" t="s">
        <v>51</v>
      </c>
      <c r="Z302" t="s">
        <v>65</v>
      </c>
      <c r="AA302">
        <v>5.5660376999999997E-2</v>
      </c>
      <c r="AB302">
        <v>0.15377358499999999</v>
      </c>
      <c r="AC302">
        <v>0.46698113200000002</v>
      </c>
      <c r="AD302">
        <v>0.22610868200000001</v>
      </c>
      <c r="AE302">
        <v>1.0827321910000001</v>
      </c>
      <c r="AF302">
        <v>0.47595252999999998</v>
      </c>
      <c r="AG302">
        <v>2.2655660379999998</v>
      </c>
      <c r="AH302">
        <v>0.166197975</v>
      </c>
      <c r="AI302">
        <v>4.7806519999999998E-3</v>
      </c>
      <c r="AJ302">
        <v>8</v>
      </c>
      <c r="AK302">
        <v>472900</v>
      </c>
      <c r="AL302">
        <v>0</v>
      </c>
      <c r="AM302" t="s">
        <v>53</v>
      </c>
      <c r="AN302">
        <v>2052007</v>
      </c>
      <c r="AO302">
        <v>31122007</v>
      </c>
      <c r="AP302">
        <v>5574.25</v>
      </c>
      <c r="AQ302">
        <v>1</v>
      </c>
      <c r="AR302">
        <v>1</v>
      </c>
      <c r="AS302">
        <v>5574.25</v>
      </c>
      <c r="AT302">
        <v>535.19384765625</v>
      </c>
      <c r="AU302">
        <v>2321.3671300000001</v>
      </c>
      <c r="AV302">
        <v>1388.88</v>
      </c>
      <c r="AW302">
        <v>5039.05615234375</v>
      </c>
      <c r="AX302">
        <v>3252.8828699999999</v>
      </c>
      <c r="AY302">
        <v>4185.37</v>
      </c>
      <c r="AZ302" s="1">
        <v>-0.9039881871720411</v>
      </c>
      <c r="BA302" s="1">
        <v>-0.58355525317307255</v>
      </c>
      <c r="BB302" s="1">
        <v>-0.75084002332152311</v>
      </c>
    </row>
    <row r="303" spans="1:54" x14ac:dyDescent="0.35">
      <c r="A303">
        <v>3975625</v>
      </c>
      <c r="B303">
        <v>2006</v>
      </c>
      <c r="C303">
        <v>43</v>
      </c>
      <c r="D303">
        <v>43</v>
      </c>
      <c r="E303">
        <v>49</v>
      </c>
      <c r="F303" t="s">
        <v>54</v>
      </c>
      <c r="G303" t="s">
        <v>54</v>
      </c>
      <c r="H303" t="s">
        <v>45</v>
      </c>
      <c r="I303">
        <v>19</v>
      </c>
      <c r="J303" t="s">
        <v>57</v>
      </c>
      <c r="K303" t="s">
        <v>58</v>
      </c>
      <c r="L303">
        <v>2</v>
      </c>
      <c r="M303">
        <v>4</v>
      </c>
      <c r="N303">
        <v>13</v>
      </c>
      <c r="O303" t="s">
        <v>61</v>
      </c>
      <c r="P303">
        <v>9658.9593810000006</v>
      </c>
      <c r="Q303" t="s">
        <v>56</v>
      </c>
      <c r="R303">
        <v>15000</v>
      </c>
      <c r="S303">
        <v>0</v>
      </c>
      <c r="T303">
        <v>8</v>
      </c>
      <c r="U303" t="s">
        <v>50</v>
      </c>
      <c r="V303">
        <v>0</v>
      </c>
      <c r="W303">
        <v>0</v>
      </c>
      <c r="X303">
        <v>1</v>
      </c>
      <c r="Y303" t="s">
        <v>51</v>
      </c>
      <c r="Z303" t="s">
        <v>52</v>
      </c>
      <c r="AA303">
        <v>6.4717161999999995E-2</v>
      </c>
      <c r="AB303">
        <v>0.104506232</v>
      </c>
      <c r="AC303">
        <v>0.42665388300000001</v>
      </c>
      <c r="AD303">
        <v>0.195112337</v>
      </c>
      <c r="AE303">
        <v>12.167865709999999</v>
      </c>
      <c r="AF303">
        <v>0.48640126099999997</v>
      </c>
      <c r="AG303">
        <v>2.4324065199999998</v>
      </c>
      <c r="AH303">
        <v>0.16505123199999999</v>
      </c>
      <c r="AI303">
        <v>4.7078370000000003E-3</v>
      </c>
      <c r="AJ303">
        <v>10</v>
      </c>
      <c r="AK303">
        <v>472906</v>
      </c>
      <c r="AL303">
        <v>0</v>
      </c>
      <c r="AM303" t="s">
        <v>53</v>
      </c>
      <c r="AN303">
        <v>26062006</v>
      </c>
      <c r="AO303">
        <v>31122006</v>
      </c>
      <c r="AP303">
        <v>916.31</v>
      </c>
      <c r="AQ303">
        <v>1</v>
      </c>
      <c r="AR303">
        <v>1</v>
      </c>
      <c r="AS303">
        <v>916.31</v>
      </c>
      <c r="AT303">
        <v>769.55212402343705</v>
      </c>
      <c r="AU303">
        <v>953.26969550000001</v>
      </c>
      <c r="AV303">
        <v>549.90999999999894</v>
      </c>
      <c r="AW303">
        <v>146.7578759765629</v>
      </c>
      <c r="AX303">
        <v>36.959695500000066</v>
      </c>
      <c r="AY303">
        <v>366.400000000001</v>
      </c>
      <c r="AZ303" s="1">
        <v>-0.16016181857293155</v>
      </c>
      <c r="BA303" s="1">
        <v>4.0335361940827985E-2</v>
      </c>
      <c r="BB303" s="1">
        <v>-0.39986467461885278</v>
      </c>
    </row>
    <row r="304" spans="1:54" x14ac:dyDescent="0.35">
      <c r="A304">
        <v>3902733</v>
      </c>
      <c r="B304">
        <v>2005</v>
      </c>
      <c r="C304">
        <v>78</v>
      </c>
      <c r="D304">
        <v>78</v>
      </c>
      <c r="E304">
        <v>56</v>
      </c>
      <c r="F304" t="s">
        <v>45</v>
      </c>
      <c r="G304" t="s">
        <v>45</v>
      </c>
      <c r="H304" t="s">
        <v>45</v>
      </c>
      <c r="I304">
        <v>58</v>
      </c>
      <c r="J304" t="s">
        <v>46</v>
      </c>
      <c r="K304" t="s">
        <v>47</v>
      </c>
      <c r="L304">
        <v>1</v>
      </c>
      <c r="M304">
        <v>10</v>
      </c>
      <c r="N304">
        <v>14</v>
      </c>
      <c r="O304" t="s">
        <v>97</v>
      </c>
      <c r="P304">
        <v>100</v>
      </c>
      <c r="Q304" t="s">
        <v>56</v>
      </c>
      <c r="R304">
        <v>10000</v>
      </c>
      <c r="S304">
        <v>50</v>
      </c>
      <c r="T304">
        <v>15</v>
      </c>
      <c r="U304" t="s">
        <v>62</v>
      </c>
      <c r="V304">
        <v>0</v>
      </c>
      <c r="W304">
        <v>0</v>
      </c>
      <c r="X304">
        <v>0</v>
      </c>
      <c r="Y304" t="s">
        <v>63</v>
      </c>
      <c r="Z304" t="s">
        <v>60</v>
      </c>
      <c r="AA304">
        <v>0.100487541</v>
      </c>
      <c r="AB304">
        <v>0.450975081</v>
      </c>
      <c r="AC304">
        <v>0.195016251</v>
      </c>
      <c r="AD304">
        <v>0.14656887099999999</v>
      </c>
      <c r="AE304">
        <v>28.12587413</v>
      </c>
      <c r="AF304">
        <v>0.51578816500000002</v>
      </c>
      <c r="AG304">
        <v>2.1787648970000002</v>
      </c>
      <c r="AH304">
        <v>0.27249316000000001</v>
      </c>
      <c r="AI304">
        <v>1.3359085999999999E-2</v>
      </c>
      <c r="AJ304">
        <v>10</v>
      </c>
      <c r="AK304">
        <v>480103</v>
      </c>
      <c r="AL304">
        <v>0</v>
      </c>
      <c r="AM304" t="s">
        <v>53</v>
      </c>
      <c r="AN304">
        <v>15062005</v>
      </c>
      <c r="AO304">
        <v>31122005</v>
      </c>
      <c r="AP304">
        <v>94.24</v>
      </c>
      <c r="AQ304">
        <v>1</v>
      </c>
      <c r="AR304">
        <v>1</v>
      </c>
      <c r="AS304">
        <v>94.24</v>
      </c>
      <c r="AT304">
        <v>810.90905761718705</v>
      </c>
      <c r="AU304">
        <v>536.93706129999998</v>
      </c>
      <c r="AV304">
        <v>943.24</v>
      </c>
      <c r="AW304">
        <v>716.66905761718704</v>
      </c>
      <c r="AX304">
        <v>442.69706129999997</v>
      </c>
      <c r="AY304">
        <v>849</v>
      </c>
      <c r="AZ304" s="1">
        <v>7.6047225978054662</v>
      </c>
      <c r="BA304" s="1">
        <v>4.6975494620118843</v>
      </c>
      <c r="BB304" s="1">
        <v>9.0089134125636683</v>
      </c>
    </row>
    <row r="305" spans="1:54" x14ac:dyDescent="0.35">
      <c r="A305">
        <v>5084484</v>
      </c>
      <c r="B305">
        <v>2007</v>
      </c>
      <c r="C305">
        <v>44</v>
      </c>
      <c r="D305">
        <v>44</v>
      </c>
      <c r="E305">
        <v>56</v>
      </c>
      <c r="F305" t="s">
        <v>54</v>
      </c>
      <c r="G305" t="s">
        <v>54</v>
      </c>
      <c r="H305" t="s">
        <v>45</v>
      </c>
      <c r="I305">
        <v>22</v>
      </c>
      <c r="J305" t="s">
        <v>57</v>
      </c>
      <c r="K305" t="s">
        <v>47</v>
      </c>
      <c r="L305">
        <v>1</v>
      </c>
      <c r="M305">
        <v>5</v>
      </c>
      <c r="N305">
        <v>32</v>
      </c>
      <c r="O305" t="s">
        <v>86</v>
      </c>
      <c r="P305">
        <v>9387.6062779999993</v>
      </c>
      <c r="Q305" t="s">
        <v>49</v>
      </c>
      <c r="R305">
        <v>4000</v>
      </c>
      <c r="S305">
        <v>150</v>
      </c>
      <c r="T305">
        <v>5</v>
      </c>
      <c r="U305" t="s">
        <v>62</v>
      </c>
      <c r="V305">
        <v>0</v>
      </c>
      <c r="W305">
        <v>0</v>
      </c>
      <c r="X305">
        <v>1</v>
      </c>
      <c r="Y305" t="s">
        <v>51</v>
      </c>
      <c r="Z305" t="s">
        <v>65</v>
      </c>
      <c r="AA305">
        <v>6.3640617999999996E-2</v>
      </c>
      <c r="AB305">
        <v>0.32077678999999998</v>
      </c>
      <c r="AC305">
        <v>0.230931212</v>
      </c>
      <c r="AD305">
        <v>0.117082353</v>
      </c>
      <c r="AE305">
        <v>41.182170540000001</v>
      </c>
      <c r="AF305">
        <v>0.50531764700000004</v>
      </c>
      <c r="AG305">
        <v>2.4859616290000002</v>
      </c>
      <c r="AH305">
        <v>0.313409563</v>
      </c>
      <c r="AI305">
        <v>1.3643450999999999E-2</v>
      </c>
      <c r="AJ305">
        <v>1</v>
      </c>
      <c r="AK305">
        <v>480200</v>
      </c>
      <c r="AL305">
        <v>0</v>
      </c>
      <c r="AM305" t="s">
        <v>53</v>
      </c>
      <c r="AN305">
        <v>17042007</v>
      </c>
      <c r="AO305">
        <v>31122007</v>
      </c>
      <c r="AP305">
        <v>2789.95</v>
      </c>
      <c r="AQ305">
        <v>1</v>
      </c>
      <c r="AR305">
        <v>1</v>
      </c>
      <c r="AS305">
        <v>2789.95</v>
      </c>
      <c r="AT305">
        <v>859.15594482421795</v>
      </c>
      <c r="AU305">
        <v>1496.0312710000001</v>
      </c>
      <c r="AV305">
        <v>2096.1199999999899</v>
      </c>
      <c r="AW305">
        <v>1930.794055175782</v>
      </c>
      <c r="AX305">
        <v>1293.9187289999998</v>
      </c>
      <c r="AY305">
        <v>693.83000000000993</v>
      </c>
      <c r="AZ305" s="1">
        <v>-0.69205328237989283</v>
      </c>
      <c r="BA305" s="1">
        <v>-0.46377846520546961</v>
      </c>
      <c r="BB305" s="1">
        <v>-0.24868904460653773</v>
      </c>
    </row>
    <row r="306" spans="1:54" x14ac:dyDescent="0.35">
      <c r="A306">
        <v>7544661</v>
      </c>
      <c r="B306">
        <v>2008</v>
      </c>
      <c r="C306">
        <v>85</v>
      </c>
      <c r="D306">
        <v>85</v>
      </c>
      <c r="E306">
        <v>56</v>
      </c>
      <c r="F306" t="s">
        <v>45</v>
      </c>
      <c r="G306" t="s">
        <v>45</v>
      </c>
      <c r="H306" t="s">
        <v>45</v>
      </c>
      <c r="I306">
        <v>63</v>
      </c>
      <c r="J306" t="s">
        <v>76</v>
      </c>
      <c r="K306" t="s">
        <v>47</v>
      </c>
      <c r="L306">
        <v>1</v>
      </c>
      <c r="M306">
        <v>1</v>
      </c>
      <c r="N306">
        <v>30</v>
      </c>
      <c r="O306" t="s">
        <v>81</v>
      </c>
      <c r="P306">
        <v>13859.02533</v>
      </c>
      <c r="Q306" t="s">
        <v>49</v>
      </c>
      <c r="R306">
        <v>3000</v>
      </c>
      <c r="S306">
        <v>0</v>
      </c>
      <c r="T306">
        <v>32</v>
      </c>
      <c r="U306" t="s">
        <v>62</v>
      </c>
      <c r="V306">
        <v>0</v>
      </c>
      <c r="W306">
        <v>0</v>
      </c>
      <c r="X306">
        <v>0</v>
      </c>
      <c r="Y306" t="s">
        <v>51</v>
      </c>
      <c r="Z306" t="s">
        <v>60</v>
      </c>
      <c r="AA306">
        <v>5.6026305999999998E-2</v>
      </c>
      <c r="AB306">
        <v>0.18919944399999999</v>
      </c>
      <c r="AC306">
        <v>0.352093082</v>
      </c>
      <c r="AD306">
        <v>0.123820129</v>
      </c>
      <c r="AE306">
        <v>40.20895522</v>
      </c>
      <c r="AF306">
        <v>0.50021211200000004</v>
      </c>
      <c r="AG306">
        <v>2.3849753379999998</v>
      </c>
      <c r="AH306">
        <v>0.20532646099999999</v>
      </c>
      <c r="AI306">
        <v>6.2285220000000002E-3</v>
      </c>
      <c r="AJ306">
        <v>4</v>
      </c>
      <c r="AK306">
        <v>480207</v>
      </c>
      <c r="AL306">
        <v>0</v>
      </c>
      <c r="AM306" t="s">
        <v>53</v>
      </c>
      <c r="AN306">
        <v>27012008</v>
      </c>
      <c r="AO306">
        <v>31122008</v>
      </c>
      <c r="AP306">
        <v>62.94</v>
      </c>
      <c r="AQ306">
        <v>1</v>
      </c>
      <c r="AR306">
        <v>1</v>
      </c>
      <c r="AS306">
        <v>62.94</v>
      </c>
      <c r="AT306">
        <v>1081.95617675781</v>
      </c>
      <c r="AU306">
        <v>1214.2120150000001</v>
      </c>
      <c r="AV306">
        <v>2194.1799999999898</v>
      </c>
      <c r="AW306">
        <v>1019.0161767578099</v>
      </c>
      <c r="AX306">
        <v>1151.272015</v>
      </c>
      <c r="AY306">
        <v>2131.2399999999898</v>
      </c>
      <c r="AZ306" s="1">
        <v>16.190279262119638</v>
      </c>
      <c r="BA306" s="1">
        <v>18.291579520177947</v>
      </c>
      <c r="BB306" s="1">
        <v>33.861455354305527</v>
      </c>
    </row>
    <row r="307" spans="1:54" x14ac:dyDescent="0.35">
      <c r="A307">
        <v>487408</v>
      </c>
      <c r="B307">
        <v>2005</v>
      </c>
      <c r="C307">
        <v>41</v>
      </c>
      <c r="D307">
        <v>41</v>
      </c>
      <c r="E307">
        <v>44</v>
      </c>
      <c r="F307" t="s">
        <v>54</v>
      </c>
      <c r="G307" t="s">
        <v>54</v>
      </c>
      <c r="H307" t="s">
        <v>45</v>
      </c>
      <c r="I307">
        <v>15</v>
      </c>
      <c r="J307" t="s">
        <v>57</v>
      </c>
      <c r="K307" t="s">
        <v>58</v>
      </c>
      <c r="L307">
        <v>2</v>
      </c>
      <c r="M307">
        <v>3</v>
      </c>
      <c r="N307">
        <v>24</v>
      </c>
      <c r="O307" t="s">
        <v>83</v>
      </c>
      <c r="P307">
        <v>7312.6891260000002</v>
      </c>
      <c r="Q307" t="s">
        <v>49</v>
      </c>
      <c r="R307">
        <v>10000</v>
      </c>
      <c r="S307">
        <v>50</v>
      </c>
      <c r="T307">
        <v>19</v>
      </c>
      <c r="U307" t="s">
        <v>62</v>
      </c>
      <c r="V307">
        <v>0</v>
      </c>
      <c r="W307">
        <v>0</v>
      </c>
      <c r="X307">
        <v>2</v>
      </c>
      <c r="Y307" t="s">
        <v>51</v>
      </c>
      <c r="Z307" t="s">
        <v>60</v>
      </c>
      <c r="AA307">
        <v>4.0210032E-2</v>
      </c>
      <c r="AB307">
        <v>0.29086638100000001</v>
      </c>
      <c r="AC307">
        <v>0.32181843300000001</v>
      </c>
      <c r="AD307">
        <v>0.102463368</v>
      </c>
      <c r="AE307">
        <v>6.9996283909999999</v>
      </c>
      <c r="AF307">
        <v>0.49681460999999999</v>
      </c>
      <c r="AG307">
        <v>2.6027359400000001</v>
      </c>
      <c r="AH307">
        <v>0.32833006999999997</v>
      </c>
      <c r="AI307">
        <v>1.029657E-2</v>
      </c>
      <c r="AJ307">
        <v>1</v>
      </c>
      <c r="AK307">
        <v>480303</v>
      </c>
      <c r="AL307">
        <v>0</v>
      </c>
      <c r="AM307" t="s">
        <v>53</v>
      </c>
      <c r="AN307">
        <v>5012005</v>
      </c>
      <c r="AO307">
        <v>31122005</v>
      </c>
      <c r="AP307">
        <v>1318.93</v>
      </c>
      <c r="AQ307">
        <v>1</v>
      </c>
      <c r="AR307">
        <v>1</v>
      </c>
      <c r="AS307">
        <v>1318.93</v>
      </c>
      <c r="AT307">
        <v>957.81488037109295</v>
      </c>
      <c r="AU307">
        <v>1079.799722</v>
      </c>
      <c r="AV307">
        <v>488.16</v>
      </c>
      <c r="AW307">
        <v>361.11511962890711</v>
      </c>
      <c r="AX307">
        <v>239.13027800000009</v>
      </c>
      <c r="AY307">
        <v>830.77</v>
      </c>
      <c r="AZ307" s="1">
        <v>-0.27379399940020099</v>
      </c>
      <c r="BA307" s="1">
        <v>-0.18130626947601469</v>
      </c>
      <c r="BB307" s="1">
        <v>-0.62988179812423706</v>
      </c>
    </row>
    <row r="308" spans="1:54" x14ac:dyDescent="0.35">
      <c r="A308">
        <v>6759932</v>
      </c>
      <c r="B308">
        <v>2008</v>
      </c>
      <c r="C308">
        <v>65</v>
      </c>
      <c r="D308">
        <v>65</v>
      </c>
      <c r="E308">
        <v>56</v>
      </c>
      <c r="F308" t="s">
        <v>54</v>
      </c>
      <c r="G308" t="s">
        <v>54</v>
      </c>
      <c r="H308" t="s">
        <v>45</v>
      </c>
      <c r="I308">
        <v>45</v>
      </c>
      <c r="J308" t="s">
        <v>46</v>
      </c>
      <c r="K308" t="s">
        <v>47</v>
      </c>
      <c r="L308">
        <v>1</v>
      </c>
      <c r="M308">
        <v>5</v>
      </c>
      <c r="N308">
        <v>32</v>
      </c>
      <c r="O308" t="s">
        <v>88</v>
      </c>
      <c r="P308">
        <v>16286.58207</v>
      </c>
      <c r="Q308" t="s">
        <v>49</v>
      </c>
      <c r="R308">
        <v>6000</v>
      </c>
      <c r="S308">
        <v>0</v>
      </c>
      <c r="T308">
        <v>6</v>
      </c>
      <c r="U308" t="s">
        <v>62</v>
      </c>
      <c r="V308">
        <v>1</v>
      </c>
      <c r="W308">
        <v>0</v>
      </c>
      <c r="X308">
        <v>1</v>
      </c>
      <c r="Y308" t="s">
        <v>51</v>
      </c>
      <c r="Z308" t="s">
        <v>60</v>
      </c>
      <c r="AA308">
        <v>4.0210032E-2</v>
      </c>
      <c r="AB308">
        <v>0.29086638100000001</v>
      </c>
      <c r="AC308">
        <v>0.32181843300000001</v>
      </c>
      <c r="AD308">
        <v>0.102463368</v>
      </c>
      <c r="AE308">
        <v>6.9996283909999999</v>
      </c>
      <c r="AF308">
        <v>0.49681460999999999</v>
      </c>
      <c r="AG308">
        <v>2.6027359400000001</v>
      </c>
      <c r="AH308">
        <v>0.32833006999999997</v>
      </c>
      <c r="AI308">
        <v>1.029657E-2</v>
      </c>
      <c r="AJ308">
        <v>9</v>
      </c>
      <c r="AK308">
        <v>480303</v>
      </c>
      <c r="AL308">
        <v>1</v>
      </c>
      <c r="AM308" t="s">
        <v>53</v>
      </c>
      <c r="AN308">
        <v>7062008</v>
      </c>
      <c r="AO308">
        <v>31122008</v>
      </c>
      <c r="AP308">
        <v>492.14</v>
      </c>
      <c r="AQ308">
        <v>1</v>
      </c>
      <c r="AR308">
        <v>1</v>
      </c>
      <c r="AS308">
        <v>492.14</v>
      </c>
      <c r="AT308">
        <v>1528.69616699218</v>
      </c>
      <c r="AU308">
        <v>2477.819849</v>
      </c>
      <c r="AV308">
        <v>50</v>
      </c>
      <c r="AW308">
        <v>1036.5561669921799</v>
      </c>
      <c r="AX308">
        <v>1985.6798490000001</v>
      </c>
      <c r="AY308">
        <v>442.14</v>
      </c>
      <c r="AZ308" s="1">
        <v>2.1062221461213881</v>
      </c>
      <c r="BA308" s="1">
        <v>4.0347865424472715</v>
      </c>
      <c r="BB308" s="1">
        <v>-0.89840289348559355</v>
      </c>
    </row>
    <row r="309" spans="1:54" x14ac:dyDescent="0.35">
      <c r="A309">
        <v>8569004</v>
      </c>
      <c r="B309">
        <v>2008</v>
      </c>
      <c r="C309">
        <v>75</v>
      </c>
      <c r="D309">
        <v>75</v>
      </c>
      <c r="E309">
        <v>56</v>
      </c>
      <c r="F309" t="s">
        <v>54</v>
      </c>
      <c r="G309" t="s">
        <v>54</v>
      </c>
      <c r="H309" t="s">
        <v>45</v>
      </c>
      <c r="I309">
        <v>53</v>
      </c>
      <c r="J309" t="s">
        <v>46</v>
      </c>
      <c r="K309" t="s">
        <v>47</v>
      </c>
      <c r="L309">
        <v>1</v>
      </c>
      <c r="M309">
        <v>1</v>
      </c>
      <c r="N309">
        <v>20</v>
      </c>
      <c r="O309" t="s">
        <v>68</v>
      </c>
      <c r="P309">
        <v>4913.2162600000001</v>
      </c>
      <c r="Q309" t="s">
        <v>56</v>
      </c>
      <c r="R309">
        <v>6000</v>
      </c>
      <c r="S309">
        <v>0</v>
      </c>
      <c r="T309">
        <v>2</v>
      </c>
      <c r="U309" t="s">
        <v>62</v>
      </c>
      <c r="V309">
        <v>0</v>
      </c>
      <c r="W309">
        <v>0</v>
      </c>
      <c r="X309">
        <v>0</v>
      </c>
      <c r="Y309" t="s">
        <v>63</v>
      </c>
      <c r="Z309" t="s">
        <v>60</v>
      </c>
      <c r="AA309">
        <v>4.0210032E-2</v>
      </c>
      <c r="AB309">
        <v>0.29086638100000001</v>
      </c>
      <c r="AC309">
        <v>0.32181843300000001</v>
      </c>
      <c r="AD309">
        <v>0.102463368</v>
      </c>
      <c r="AE309">
        <v>6.9996283909999999</v>
      </c>
      <c r="AF309">
        <v>0.49681460999999999</v>
      </c>
      <c r="AG309">
        <v>2.6027359400000001</v>
      </c>
      <c r="AH309">
        <v>0.32833006999999997</v>
      </c>
      <c r="AI309">
        <v>1.029657E-2</v>
      </c>
      <c r="AJ309">
        <v>6</v>
      </c>
      <c r="AK309">
        <v>480303</v>
      </c>
      <c r="AL309">
        <v>0</v>
      </c>
      <c r="AM309" t="s">
        <v>53</v>
      </c>
      <c r="AN309">
        <v>27092008</v>
      </c>
      <c r="AO309">
        <v>31122008</v>
      </c>
      <c r="AP309">
        <v>60.83</v>
      </c>
      <c r="AQ309">
        <v>1</v>
      </c>
      <c r="AR309">
        <v>1</v>
      </c>
      <c r="AS309">
        <v>60.83</v>
      </c>
      <c r="AT309">
        <v>396.34518432617102</v>
      </c>
      <c r="AU309">
        <v>945.1052459</v>
      </c>
      <c r="AV309">
        <v>61.75</v>
      </c>
      <c r="AW309">
        <v>335.51518432617104</v>
      </c>
      <c r="AX309">
        <v>884.27524589999996</v>
      </c>
      <c r="AY309">
        <v>0.92000000000000171</v>
      </c>
      <c r="AZ309" s="1">
        <v>5.5156203242835939</v>
      </c>
      <c r="BA309" s="1">
        <v>14.536827977971397</v>
      </c>
      <c r="BB309" s="1">
        <v>1.5124116389939157E-2</v>
      </c>
    </row>
    <row r="310" spans="1:54" x14ac:dyDescent="0.35">
      <c r="A310">
        <v>4615666</v>
      </c>
      <c r="B310">
        <v>2007</v>
      </c>
      <c r="C310">
        <v>70</v>
      </c>
      <c r="D310">
        <v>70</v>
      </c>
      <c r="E310">
        <v>56</v>
      </c>
      <c r="F310" t="s">
        <v>54</v>
      </c>
      <c r="G310" t="s">
        <v>54</v>
      </c>
      <c r="H310" t="s">
        <v>45</v>
      </c>
      <c r="I310">
        <v>49</v>
      </c>
      <c r="J310" t="s">
        <v>46</v>
      </c>
      <c r="K310" t="s">
        <v>47</v>
      </c>
      <c r="L310">
        <v>1</v>
      </c>
      <c r="M310">
        <v>7</v>
      </c>
      <c r="N310">
        <v>21</v>
      </c>
      <c r="O310" t="s">
        <v>55</v>
      </c>
      <c r="P310">
        <v>10908.50517</v>
      </c>
      <c r="Q310" t="s">
        <v>49</v>
      </c>
      <c r="R310">
        <v>10000</v>
      </c>
      <c r="S310">
        <v>100</v>
      </c>
      <c r="T310">
        <v>5</v>
      </c>
      <c r="U310" t="s">
        <v>50</v>
      </c>
      <c r="V310">
        <v>0</v>
      </c>
      <c r="W310">
        <v>0</v>
      </c>
      <c r="X310">
        <v>2</v>
      </c>
      <c r="Y310" t="s">
        <v>51</v>
      </c>
      <c r="Z310" t="s">
        <v>52</v>
      </c>
      <c r="AA310">
        <v>2.1739129999999999E-2</v>
      </c>
      <c r="AB310">
        <v>0.84720496899999997</v>
      </c>
      <c r="AC310">
        <v>5.4658384999999997E-2</v>
      </c>
      <c r="AD310">
        <v>0.13870776500000001</v>
      </c>
      <c r="AE310">
        <v>27.65573771</v>
      </c>
      <c r="AF310">
        <v>0.476585655</v>
      </c>
      <c r="AG310">
        <v>2.095652174</v>
      </c>
      <c r="AH310">
        <v>0.54826732700000003</v>
      </c>
      <c r="AI310">
        <v>1.7739273999999999E-2</v>
      </c>
      <c r="AJ310">
        <v>5</v>
      </c>
      <c r="AK310">
        <v>490503</v>
      </c>
      <c r="AL310">
        <v>0</v>
      </c>
      <c r="AM310" t="s">
        <v>53</v>
      </c>
      <c r="AN310">
        <v>16022007</v>
      </c>
      <c r="AO310">
        <v>31122007</v>
      </c>
      <c r="AP310">
        <v>354.78</v>
      </c>
      <c r="AQ310">
        <v>1</v>
      </c>
      <c r="AR310">
        <v>1</v>
      </c>
      <c r="AS310">
        <v>354.78</v>
      </c>
      <c r="AT310">
        <v>765.02447509765602</v>
      </c>
      <c r="AU310">
        <v>557.90537419999998</v>
      </c>
      <c r="AV310">
        <v>1864.78999999999</v>
      </c>
      <c r="AW310">
        <v>410.24447509765605</v>
      </c>
      <c r="AX310">
        <v>203.12537420000001</v>
      </c>
      <c r="AY310">
        <v>1510.00999999999</v>
      </c>
      <c r="AZ310" s="1">
        <v>1.1563348415853656</v>
      </c>
      <c r="BA310" s="1">
        <v>0.57253896555611927</v>
      </c>
      <c r="BB310" s="1">
        <v>4.2561869327470268</v>
      </c>
    </row>
    <row r="311" spans="1:54" x14ac:dyDescent="0.35">
      <c r="A311">
        <v>6064859</v>
      </c>
      <c r="B311">
        <v>2007</v>
      </c>
      <c r="C311">
        <v>63</v>
      </c>
      <c r="D311">
        <v>46</v>
      </c>
      <c r="E311">
        <v>46</v>
      </c>
      <c r="F311" t="s">
        <v>45</v>
      </c>
      <c r="G311" t="s">
        <v>54</v>
      </c>
      <c r="H311" t="s">
        <v>54</v>
      </c>
      <c r="I311">
        <v>25</v>
      </c>
      <c r="J311" t="s">
        <v>46</v>
      </c>
      <c r="K311" t="s">
        <v>71</v>
      </c>
      <c r="L311">
        <v>4</v>
      </c>
      <c r="M311">
        <v>6</v>
      </c>
      <c r="N311">
        <v>7</v>
      </c>
      <c r="O311" t="s">
        <v>77</v>
      </c>
      <c r="P311">
        <v>12566.251399999999</v>
      </c>
      <c r="Q311" t="s">
        <v>49</v>
      </c>
      <c r="R311">
        <v>8000</v>
      </c>
      <c r="S311">
        <v>50</v>
      </c>
      <c r="T311">
        <v>16</v>
      </c>
      <c r="U311" t="s">
        <v>50</v>
      </c>
      <c r="V311">
        <v>0</v>
      </c>
      <c r="W311">
        <v>0</v>
      </c>
      <c r="X311">
        <v>0</v>
      </c>
      <c r="Y311" t="s">
        <v>63</v>
      </c>
      <c r="Z311" t="s">
        <v>60</v>
      </c>
      <c r="AA311">
        <v>6.2243667000000003E-2</v>
      </c>
      <c r="AB311">
        <v>0.52255729799999995</v>
      </c>
      <c r="AC311">
        <v>0.14113389600000001</v>
      </c>
      <c r="AD311">
        <v>0.162972384</v>
      </c>
      <c r="AE311">
        <v>54.226600990000001</v>
      </c>
      <c r="AF311">
        <v>0.48492005799999999</v>
      </c>
      <c r="AG311">
        <v>2.6557297950000001</v>
      </c>
      <c r="AH311">
        <v>0.37115948700000001</v>
      </c>
      <c r="AI311">
        <v>1.7137564000000001E-2</v>
      </c>
      <c r="AJ311">
        <v>1</v>
      </c>
      <c r="AK311">
        <v>490704</v>
      </c>
      <c r="AL311">
        <v>0</v>
      </c>
      <c r="AM311" t="s">
        <v>53</v>
      </c>
      <c r="AN311">
        <v>1012007</v>
      </c>
      <c r="AO311">
        <v>6092007</v>
      </c>
      <c r="AP311">
        <v>690.82</v>
      </c>
      <c r="AQ311">
        <v>1</v>
      </c>
      <c r="AR311">
        <v>1</v>
      </c>
      <c r="AS311">
        <v>690.82</v>
      </c>
      <c r="AT311">
        <v>1005.53759765625</v>
      </c>
      <c r="AU311">
        <v>598.76229430000001</v>
      </c>
      <c r="AV311">
        <v>467.01999999999902</v>
      </c>
      <c r="AW311">
        <v>314.71759765624995</v>
      </c>
      <c r="AX311">
        <v>92.057705700000042</v>
      </c>
      <c r="AY311">
        <v>223.80000000000103</v>
      </c>
      <c r="AZ311" s="1">
        <v>0.45557105708614398</v>
      </c>
      <c r="BA311" s="1">
        <v>-0.13325859949046071</v>
      </c>
      <c r="BB311" s="1">
        <v>-0.32396282678556065</v>
      </c>
    </row>
    <row r="312" spans="1:54" x14ac:dyDescent="0.35">
      <c r="A312">
        <v>3974043</v>
      </c>
      <c r="B312">
        <v>2005</v>
      </c>
      <c r="C312">
        <v>28</v>
      </c>
      <c r="D312">
        <v>28</v>
      </c>
      <c r="E312">
        <v>47</v>
      </c>
      <c r="F312" t="s">
        <v>54</v>
      </c>
      <c r="G312" t="s">
        <v>54</v>
      </c>
      <c r="H312" t="s">
        <v>45</v>
      </c>
      <c r="I312">
        <v>8</v>
      </c>
      <c r="J312" t="s">
        <v>57</v>
      </c>
      <c r="K312" t="s">
        <v>58</v>
      </c>
      <c r="L312">
        <v>2</v>
      </c>
      <c r="M312">
        <v>3</v>
      </c>
      <c r="N312">
        <v>9</v>
      </c>
      <c r="O312" t="s">
        <v>61</v>
      </c>
      <c r="P312">
        <v>8140.5837600000004</v>
      </c>
      <c r="Q312" t="s">
        <v>56</v>
      </c>
      <c r="R312">
        <v>10000</v>
      </c>
      <c r="S312">
        <v>0</v>
      </c>
      <c r="T312">
        <v>2</v>
      </c>
      <c r="U312" t="s">
        <v>62</v>
      </c>
      <c r="V312">
        <v>0</v>
      </c>
      <c r="W312">
        <v>0</v>
      </c>
      <c r="X312">
        <v>0</v>
      </c>
      <c r="Y312" t="s">
        <v>63</v>
      </c>
      <c r="Z312" t="s">
        <v>60</v>
      </c>
      <c r="AA312">
        <v>8.2679739000000002E-2</v>
      </c>
      <c r="AB312">
        <v>0.32091503300000002</v>
      </c>
      <c r="AC312">
        <v>0.16372549</v>
      </c>
      <c r="AD312">
        <v>0.17785384700000001</v>
      </c>
      <c r="AE312">
        <v>15.13288288</v>
      </c>
      <c r="AF312">
        <v>0.49218633699999997</v>
      </c>
      <c r="AG312">
        <v>2.1957516340000001</v>
      </c>
      <c r="AH312">
        <v>0.31892230599999999</v>
      </c>
      <c r="AI312">
        <v>1.1278196000000001E-2</v>
      </c>
      <c r="AJ312">
        <v>5</v>
      </c>
      <c r="AK312">
        <v>490804</v>
      </c>
      <c r="AL312">
        <v>0</v>
      </c>
      <c r="AM312" t="s">
        <v>53</v>
      </c>
      <c r="AN312">
        <v>27102005</v>
      </c>
      <c r="AO312">
        <v>31122005</v>
      </c>
      <c r="AP312">
        <v>2735.93</v>
      </c>
      <c r="AQ312">
        <v>1</v>
      </c>
      <c r="AR312">
        <v>1</v>
      </c>
      <c r="AS312">
        <v>2735.93</v>
      </c>
      <c r="AT312">
        <v>1298.63537597656</v>
      </c>
      <c r="AU312">
        <v>1313.5099459999999</v>
      </c>
      <c r="AV312">
        <v>3747.34</v>
      </c>
      <c r="AW312">
        <v>1437.2946240234398</v>
      </c>
      <c r="AX312">
        <v>1422.4200539999999</v>
      </c>
      <c r="AY312">
        <v>1011.4100000000003</v>
      </c>
      <c r="AZ312" s="1">
        <v>-0.5253404231919091</v>
      </c>
      <c r="BA312" s="1">
        <v>-0.51990367224307632</v>
      </c>
      <c r="BB312" s="1">
        <v>0.36967685576750875</v>
      </c>
    </row>
    <row r="313" spans="1:54" x14ac:dyDescent="0.35">
      <c r="A313">
        <v>4411007</v>
      </c>
      <c r="B313">
        <v>2007</v>
      </c>
      <c r="C313">
        <v>39</v>
      </c>
      <c r="D313">
        <v>39</v>
      </c>
      <c r="E313">
        <v>56</v>
      </c>
      <c r="F313" t="s">
        <v>45</v>
      </c>
      <c r="G313" t="s">
        <v>45</v>
      </c>
      <c r="H313" t="s">
        <v>45</v>
      </c>
      <c r="I313">
        <v>18</v>
      </c>
      <c r="J313" t="s">
        <v>46</v>
      </c>
      <c r="K313" t="s">
        <v>47</v>
      </c>
      <c r="L313">
        <v>1</v>
      </c>
      <c r="M313">
        <v>5</v>
      </c>
      <c r="N313">
        <v>26</v>
      </c>
      <c r="O313" t="s">
        <v>87</v>
      </c>
      <c r="P313">
        <v>8197.787918</v>
      </c>
      <c r="Q313" t="s">
        <v>49</v>
      </c>
      <c r="R313">
        <v>10000</v>
      </c>
      <c r="S313">
        <v>0</v>
      </c>
      <c r="T313">
        <v>3</v>
      </c>
      <c r="U313" t="s">
        <v>62</v>
      </c>
      <c r="V313">
        <v>0</v>
      </c>
      <c r="W313">
        <v>0</v>
      </c>
      <c r="X313">
        <v>2</v>
      </c>
      <c r="Y313" t="s">
        <v>63</v>
      </c>
      <c r="Z313" t="s">
        <v>60</v>
      </c>
      <c r="AA313">
        <v>9.6333754999999993E-2</v>
      </c>
      <c r="AB313">
        <v>0.68738943600000002</v>
      </c>
      <c r="AC313">
        <v>9.2494313999999994E-2</v>
      </c>
      <c r="AD313">
        <v>9.2933618999999995E-2</v>
      </c>
      <c r="AE313">
        <v>73.892405060000002</v>
      </c>
      <c r="AF313">
        <v>0.50089935799999996</v>
      </c>
      <c r="AG313">
        <v>2.9504675260000002</v>
      </c>
      <c r="AH313">
        <v>0.33934624699999999</v>
      </c>
      <c r="AI313">
        <v>1.7675545000000001E-2</v>
      </c>
      <c r="AJ313">
        <v>3</v>
      </c>
      <c r="AK313">
        <v>491300</v>
      </c>
      <c r="AL313">
        <v>0</v>
      </c>
      <c r="AM313" t="s">
        <v>53</v>
      </c>
      <c r="AN313">
        <v>19012007</v>
      </c>
      <c r="AO313">
        <v>31122007</v>
      </c>
      <c r="AP313">
        <v>1538.19</v>
      </c>
      <c r="AQ313">
        <v>1</v>
      </c>
      <c r="AR313">
        <v>1</v>
      </c>
      <c r="AS313">
        <v>1538.19</v>
      </c>
      <c r="AT313">
        <v>1223.54138183593</v>
      </c>
      <c r="AU313">
        <v>1097.2831630000001</v>
      </c>
      <c r="AV313">
        <v>1472.26999999999</v>
      </c>
      <c r="AW313">
        <v>314.64861816407006</v>
      </c>
      <c r="AX313">
        <v>440.906837</v>
      </c>
      <c r="AY313">
        <v>65.920000000010077</v>
      </c>
      <c r="AZ313" s="1">
        <v>-0.20455770624179725</v>
      </c>
      <c r="BA313" s="1">
        <v>-0.2866400360163569</v>
      </c>
      <c r="BB313" s="1">
        <v>-4.2855564007053815E-2</v>
      </c>
    </row>
    <row r="314" spans="1:54" x14ac:dyDescent="0.35">
      <c r="A314">
        <v>4530281</v>
      </c>
      <c r="B314">
        <v>2006</v>
      </c>
      <c r="C314">
        <v>80</v>
      </c>
      <c r="D314">
        <v>57</v>
      </c>
      <c r="E314">
        <v>57</v>
      </c>
      <c r="F314" t="s">
        <v>45</v>
      </c>
      <c r="G314" t="s">
        <v>54</v>
      </c>
      <c r="H314" t="s">
        <v>54</v>
      </c>
      <c r="I314">
        <v>34</v>
      </c>
      <c r="J314" t="s">
        <v>57</v>
      </c>
      <c r="K314" t="s">
        <v>71</v>
      </c>
      <c r="L314">
        <v>2</v>
      </c>
      <c r="M314">
        <v>8</v>
      </c>
      <c r="N314">
        <v>18</v>
      </c>
      <c r="O314" t="s">
        <v>82</v>
      </c>
      <c r="P314">
        <v>3038.5147080000002</v>
      </c>
      <c r="Q314" t="s">
        <v>56</v>
      </c>
      <c r="R314">
        <v>9000</v>
      </c>
      <c r="S314">
        <v>150</v>
      </c>
      <c r="T314">
        <v>13</v>
      </c>
      <c r="U314" t="s">
        <v>50</v>
      </c>
      <c r="V314">
        <v>0</v>
      </c>
      <c r="W314">
        <v>0</v>
      </c>
      <c r="X314">
        <v>1</v>
      </c>
      <c r="Y314" t="s">
        <v>51</v>
      </c>
      <c r="Z314" t="s">
        <v>60</v>
      </c>
      <c r="AA314">
        <v>9.6333754999999993E-2</v>
      </c>
      <c r="AB314">
        <v>0.68738943600000002</v>
      </c>
      <c r="AC314">
        <v>9.2494313999999994E-2</v>
      </c>
      <c r="AD314">
        <v>9.2933618999999995E-2</v>
      </c>
      <c r="AE314">
        <v>73.892405060000002</v>
      </c>
      <c r="AF314">
        <v>0.50089935799999996</v>
      </c>
      <c r="AG314">
        <v>2.9504675260000002</v>
      </c>
      <c r="AH314">
        <v>0.33934624699999999</v>
      </c>
      <c r="AI314">
        <v>1.7675545000000001E-2</v>
      </c>
      <c r="AJ314">
        <v>1</v>
      </c>
      <c r="AK314">
        <v>491300</v>
      </c>
      <c r="AL314">
        <v>0</v>
      </c>
      <c r="AM314" t="s">
        <v>53</v>
      </c>
      <c r="AN314">
        <v>16022006</v>
      </c>
      <c r="AO314">
        <v>31122006</v>
      </c>
      <c r="AP314">
        <v>50.1</v>
      </c>
      <c r="AQ314">
        <v>1</v>
      </c>
      <c r="AR314">
        <v>1</v>
      </c>
      <c r="AS314">
        <v>50.1</v>
      </c>
      <c r="AT314">
        <v>165.75508117675699</v>
      </c>
      <c r="AU314">
        <v>528.77343240000005</v>
      </c>
      <c r="AV314">
        <v>497.69999999999902</v>
      </c>
      <c r="AW314">
        <v>115.65508117675699</v>
      </c>
      <c r="AX314">
        <v>478.67343240000002</v>
      </c>
      <c r="AY314">
        <v>447.599999999999</v>
      </c>
      <c r="AZ314" s="1">
        <v>2.3084846542266861</v>
      </c>
      <c r="BA314" s="1">
        <v>9.5543599281437128</v>
      </c>
      <c r="BB314" s="1">
        <v>8.9341317365269255</v>
      </c>
    </row>
    <row r="315" spans="1:54" x14ac:dyDescent="0.35">
      <c r="A315">
        <v>7018559</v>
      </c>
      <c r="B315">
        <v>2008</v>
      </c>
      <c r="C315">
        <v>53</v>
      </c>
      <c r="D315">
        <v>42</v>
      </c>
      <c r="E315">
        <v>42</v>
      </c>
      <c r="F315" t="s">
        <v>45</v>
      </c>
      <c r="G315" t="s">
        <v>54</v>
      </c>
      <c r="H315" t="s">
        <v>54</v>
      </c>
      <c r="I315">
        <v>21</v>
      </c>
      <c r="J315" t="s">
        <v>57</v>
      </c>
      <c r="K315" t="s">
        <v>58</v>
      </c>
      <c r="L315">
        <v>2</v>
      </c>
      <c r="M315">
        <v>12</v>
      </c>
      <c r="N315">
        <v>26</v>
      </c>
      <c r="O315" t="s">
        <v>82</v>
      </c>
      <c r="P315">
        <v>3115.3731769999999</v>
      </c>
      <c r="Q315" t="s">
        <v>56</v>
      </c>
      <c r="R315">
        <v>3000</v>
      </c>
      <c r="S315">
        <v>0</v>
      </c>
      <c r="T315">
        <v>12</v>
      </c>
      <c r="U315" t="s">
        <v>50</v>
      </c>
      <c r="V315">
        <v>0</v>
      </c>
      <c r="W315">
        <v>0</v>
      </c>
      <c r="X315">
        <v>0</v>
      </c>
      <c r="Y315" t="s">
        <v>51</v>
      </c>
      <c r="Z315" t="s">
        <v>65</v>
      </c>
      <c r="AA315">
        <v>9.6333754999999993E-2</v>
      </c>
      <c r="AB315">
        <v>0.68738943600000002</v>
      </c>
      <c r="AC315">
        <v>9.2494313999999994E-2</v>
      </c>
      <c r="AD315">
        <v>9.2933618999999995E-2</v>
      </c>
      <c r="AE315">
        <v>73.892405060000002</v>
      </c>
      <c r="AF315">
        <v>0.50089935799999996</v>
      </c>
      <c r="AG315">
        <v>2.9504675260000002</v>
      </c>
      <c r="AH315">
        <v>0.33934624699999999</v>
      </c>
      <c r="AI315">
        <v>1.7675545000000001E-2</v>
      </c>
      <c r="AJ315">
        <v>10</v>
      </c>
      <c r="AK315">
        <v>491300</v>
      </c>
      <c r="AL315">
        <v>0</v>
      </c>
      <c r="AM315" t="s">
        <v>53</v>
      </c>
      <c r="AN315">
        <v>1012008</v>
      </c>
      <c r="AO315">
        <v>10062008</v>
      </c>
      <c r="AP315">
        <v>559.1</v>
      </c>
      <c r="AQ315">
        <v>1</v>
      </c>
      <c r="AR315">
        <v>1</v>
      </c>
      <c r="AS315">
        <v>559.1</v>
      </c>
      <c r="AT315">
        <v>668.13635253906205</v>
      </c>
      <c r="AU315">
        <v>565.56267479999997</v>
      </c>
      <c r="AV315">
        <v>642.96</v>
      </c>
      <c r="AW315">
        <v>109.03635253906202</v>
      </c>
      <c r="AX315">
        <v>6.4626747999999452</v>
      </c>
      <c r="AY315">
        <v>83.860000000000014</v>
      </c>
      <c r="AZ315" s="1">
        <v>0.19502119931865858</v>
      </c>
      <c r="BA315" s="1">
        <v>1.1559067787515476E-2</v>
      </c>
      <c r="BB315" s="1">
        <v>0.14999105705598281</v>
      </c>
    </row>
    <row r="316" spans="1:54" x14ac:dyDescent="0.35">
      <c r="A316">
        <v>533446</v>
      </c>
      <c r="B316">
        <v>2006</v>
      </c>
      <c r="C316">
        <v>59</v>
      </c>
      <c r="D316">
        <v>59</v>
      </c>
      <c r="E316">
        <v>61</v>
      </c>
      <c r="F316" t="s">
        <v>54</v>
      </c>
      <c r="G316" t="s">
        <v>54</v>
      </c>
      <c r="H316" t="s">
        <v>45</v>
      </c>
      <c r="I316">
        <v>36</v>
      </c>
      <c r="J316" t="s">
        <v>57</v>
      </c>
      <c r="K316" t="s">
        <v>58</v>
      </c>
      <c r="L316">
        <v>2</v>
      </c>
      <c r="M316">
        <v>3</v>
      </c>
      <c r="N316">
        <v>33</v>
      </c>
      <c r="O316" t="s">
        <v>88</v>
      </c>
      <c r="P316">
        <v>23509.62902</v>
      </c>
      <c r="Q316" t="s">
        <v>73</v>
      </c>
      <c r="R316">
        <v>6000</v>
      </c>
      <c r="S316">
        <v>100</v>
      </c>
      <c r="T316">
        <v>7</v>
      </c>
      <c r="U316" t="s">
        <v>62</v>
      </c>
      <c r="V316">
        <v>1</v>
      </c>
      <c r="W316">
        <v>0</v>
      </c>
      <c r="X316">
        <v>7</v>
      </c>
      <c r="Y316" t="s">
        <v>63</v>
      </c>
      <c r="Z316" t="s">
        <v>60</v>
      </c>
      <c r="AA316">
        <v>8.6158756000000003E-2</v>
      </c>
      <c r="AB316">
        <v>0.674511368</v>
      </c>
      <c r="AC316">
        <v>0.15636218599999999</v>
      </c>
      <c r="AD316">
        <v>6.2326785000000003E-2</v>
      </c>
      <c r="AE316">
        <v>69.987068969999996</v>
      </c>
      <c r="AF316">
        <v>0.49066945899999997</v>
      </c>
      <c r="AG316">
        <v>3.2383326690000001</v>
      </c>
      <c r="AH316">
        <v>0.107286886</v>
      </c>
      <c r="AI316">
        <v>6.9531360000000004E-3</v>
      </c>
      <c r="AJ316">
        <v>7</v>
      </c>
      <c r="AK316">
        <v>491406</v>
      </c>
      <c r="AL316">
        <v>0</v>
      </c>
      <c r="AM316" t="s">
        <v>66</v>
      </c>
      <c r="AN316">
        <v>25022006</v>
      </c>
      <c r="AO316">
        <v>31122006</v>
      </c>
      <c r="AP316">
        <v>819.11</v>
      </c>
      <c r="AQ316">
        <v>1</v>
      </c>
      <c r="AR316">
        <v>1</v>
      </c>
      <c r="AS316">
        <v>819.11</v>
      </c>
      <c r="AT316">
        <v>1231.5517578125</v>
      </c>
      <c r="AU316">
        <v>2477.9416209999999</v>
      </c>
      <c r="AV316">
        <v>1732.8499999999899</v>
      </c>
      <c r="AW316">
        <v>412.44175781249999</v>
      </c>
      <c r="AX316">
        <v>1658.8316209999998</v>
      </c>
      <c r="AY316">
        <v>913.73999999998989</v>
      </c>
      <c r="AZ316" s="1">
        <v>0.50352426146976592</v>
      </c>
      <c r="BA316" s="1">
        <v>2.0251634347035194</v>
      </c>
      <c r="BB316" s="1">
        <v>1.1155278289851056</v>
      </c>
    </row>
    <row r="317" spans="1:54" x14ac:dyDescent="0.35">
      <c r="A317">
        <v>1716195</v>
      </c>
      <c r="B317">
        <v>2005</v>
      </c>
      <c r="C317">
        <v>59</v>
      </c>
      <c r="D317">
        <v>59</v>
      </c>
      <c r="E317">
        <v>62</v>
      </c>
      <c r="F317" t="s">
        <v>45</v>
      </c>
      <c r="G317" t="s">
        <v>45</v>
      </c>
      <c r="H317" t="s">
        <v>54</v>
      </c>
      <c r="I317">
        <v>36</v>
      </c>
      <c r="J317" t="s">
        <v>57</v>
      </c>
      <c r="K317" t="s">
        <v>58</v>
      </c>
      <c r="L317">
        <v>2</v>
      </c>
      <c r="M317">
        <v>8</v>
      </c>
      <c r="N317">
        <v>25</v>
      </c>
      <c r="O317" t="s">
        <v>74</v>
      </c>
      <c r="P317">
        <v>7831.5559480000002</v>
      </c>
      <c r="Q317" t="s">
        <v>49</v>
      </c>
      <c r="R317">
        <v>3000</v>
      </c>
      <c r="S317">
        <v>0</v>
      </c>
      <c r="T317">
        <v>20</v>
      </c>
      <c r="U317" t="s">
        <v>50</v>
      </c>
      <c r="V317">
        <v>0</v>
      </c>
      <c r="W317">
        <v>0</v>
      </c>
      <c r="X317">
        <v>1</v>
      </c>
      <c r="Y317" t="s">
        <v>51</v>
      </c>
      <c r="Z317" t="s">
        <v>60</v>
      </c>
      <c r="AA317">
        <v>8.6158756000000003E-2</v>
      </c>
      <c r="AB317">
        <v>0.674511368</v>
      </c>
      <c r="AC317">
        <v>0.15636218599999999</v>
      </c>
      <c r="AD317">
        <v>6.2326785000000003E-2</v>
      </c>
      <c r="AE317">
        <v>69.987068969999996</v>
      </c>
      <c r="AF317">
        <v>0.49066945899999997</v>
      </c>
      <c r="AG317">
        <v>3.2383326690000001</v>
      </c>
      <c r="AH317">
        <v>0.107286886</v>
      </c>
      <c r="AI317">
        <v>6.9531360000000004E-3</v>
      </c>
      <c r="AJ317">
        <v>10</v>
      </c>
      <c r="AK317">
        <v>491406</v>
      </c>
      <c r="AL317">
        <v>0</v>
      </c>
      <c r="AM317" t="s">
        <v>53</v>
      </c>
      <c r="AN317">
        <v>1012005</v>
      </c>
      <c r="AO317">
        <v>26102005</v>
      </c>
      <c r="AP317">
        <v>741.88</v>
      </c>
      <c r="AQ317">
        <v>1</v>
      </c>
      <c r="AR317">
        <v>1</v>
      </c>
      <c r="AS317">
        <v>741.88</v>
      </c>
      <c r="AT317">
        <v>880.3564453125</v>
      </c>
      <c r="AU317">
        <v>718.72609660000001</v>
      </c>
      <c r="AV317">
        <v>1319.45</v>
      </c>
      <c r="AW317">
        <v>138.4764453125</v>
      </c>
      <c r="AX317">
        <v>23.15390339999999</v>
      </c>
      <c r="AY317">
        <v>577.57000000000005</v>
      </c>
      <c r="AZ317" s="1">
        <v>0.1866561240530813</v>
      </c>
      <c r="BA317" s="1">
        <v>-3.1209768965331341E-2</v>
      </c>
      <c r="BB317" s="1">
        <v>0.77852213295950845</v>
      </c>
    </row>
    <row r="318" spans="1:54" x14ac:dyDescent="0.35">
      <c r="A318">
        <v>542455</v>
      </c>
      <c r="B318">
        <v>2005</v>
      </c>
      <c r="C318">
        <v>57</v>
      </c>
      <c r="D318">
        <v>57</v>
      </c>
      <c r="E318">
        <v>59</v>
      </c>
      <c r="F318" t="s">
        <v>45</v>
      </c>
      <c r="G318" t="s">
        <v>45</v>
      </c>
      <c r="H318" t="s">
        <v>54</v>
      </c>
      <c r="I318">
        <v>33</v>
      </c>
      <c r="J318" t="s">
        <v>57</v>
      </c>
      <c r="K318" t="s">
        <v>58</v>
      </c>
      <c r="L318">
        <v>2</v>
      </c>
      <c r="M318">
        <v>9</v>
      </c>
      <c r="N318">
        <v>35</v>
      </c>
      <c r="O318" t="s">
        <v>88</v>
      </c>
      <c r="P318">
        <v>8056.1689720000004</v>
      </c>
      <c r="Q318" t="s">
        <v>49</v>
      </c>
      <c r="R318">
        <v>8000</v>
      </c>
      <c r="S318">
        <v>50</v>
      </c>
      <c r="T318">
        <v>13</v>
      </c>
      <c r="U318" t="s">
        <v>62</v>
      </c>
      <c r="V318">
        <v>0</v>
      </c>
      <c r="W318">
        <v>0</v>
      </c>
      <c r="X318">
        <v>2</v>
      </c>
      <c r="Y318" t="s">
        <v>51</v>
      </c>
      <c r="Z318" t="s">
        <v>60</v>
      </c>
      <c r="AA318">
        <v>0.10592503</v>
      </c>
      <c r="AB318">
        <v>0.66287787200000003</v>
      </c>
      <c r="AC318">
        <v>8.0048367999999995E-2</v>
      </c>
      <c r="AD318">
        <v>0.12442886</v>
      </c>
      <c r="AE318">
        <v>57.036363639999998</v>
      </c>
      <c r="AF318">
        <v>0.47763255799999998</v>
      </c>
      <c r="AG318">
        <v>2.2759371220000002</v>
      </c>
      <c r="AH318">
        <v>0.368046284</v>
      </c>
      <c r="AI318">
        <v>2.3438659000000001E-2</v>
      </c>
      <c r="AJ318">
        <v>7</v>
      </c>
      <c r="AK318">
        <v>491407</v>
      </c>
      <c r="AL318">
        <v>0</v>
      </c>
      <c r="AM318" t="s">
        <v>53</v>
      </c>
      <c r="AN318">
        <v>16012005</v>
      </c>
      <c r="AO318">
        <v>31122005</v>
      </c>
      <c r="AP318">
        <v>1096.01</v>
      </c>
      <c r="AQ318">
        <v>1</v>
      </c>
      <c r="AR318">
        <v>1</v>
      </c>
      <c r="AS318">
        <v>1096.01</v>
      </c>
      <c r="AT318">
        <v>1071.4580078125</v>
      </c>
      <c r="AU318">
        <v>1415.236132</v>
      </c>
      <c r="AV318">
        <v>847.08</v>
      </c>
      <c r="AW318">
        <v>24.551992187499991</v>
      </c>
      <c r="AX318">
        <v>319.22613200000001</v>
      </c>
      <c r="AY318">
        <v>248.92999999999995</v>
      </c>
      <c r="AZ318" s="1">
        <v>-2.2401248334869228E-2</v>
      </c>
      <c r="BA318" s="1">
        <v>0.29126206147754119</v>
      </c>
      <c r="BB318" s="1">
        <v>-0.22712384011094788</v>
      </c>
    </row>
    <row r="319" spans="1:54" x14ac:dyDescent="0.35">
      <c r="A319">
        <v>4963383</v>
      </c>
      <c r="B319">
        <v>2008</v>
      </c>
      <c r="C319">
        <v>71</v>
      </c>
      <c r="D319">
        <v>43</v>
      </c>
      <c r="E319">
        <v>43</v>
      </c>
      <c r="F319" t="s">
        <v>54</v>
      </c>
      <c r="G319" t="s">
        <v>45</v>
      </c>
      <c r="H319" t="s">
        <v>45</v>
      </c>
      <c r="I319">
        <v>18</v>
      </c>
      <c r="J319" t="s">
        <v>57</v>
      </c>
      <c r="K319" t="s">
        <v>58</v>
      </c>
      <c r="L319">
        <v>2</v>
      </c>
      <c r="M319">
        <v>9</v>
      </c>
      <c r="N319">
        <v>27</v>
      </c>
      <c r="O319" t="s">
        <v>75</v>
      </c>
      <c r="P319">
        <v>11127.09757</v>
      </c>
      <c r="Q319" t="s">
        <v>100</v>
      </c>
      <c r="R319">
        <v>6000</v>
      </c>
      <c r="S319">
        <v>200</v>
      </c>
      <c r="T319">
        <v>20</v>
      </c>
      <c r="U319" t="s">
        <v>50</v>
      </c>
      <c r="V319">
        <v>0</v>
      </c>
      <c r="W319">
        <v>0</v>
      </c>
      <c r="X319">
        <v>2</v>
      </c>
      <c r="Y319" t="s">
        <v>51</v>
      </c>
      <c r="Z319" t="s">
        <v>60</v>
      </c>
      <c r="AA319">
        <v>0.10592503</v>
      </c>
      <c r="AB319">
        <v>0.66287787200000003</v>
      </c>
      <c r="AC319">
        <v>8.0048367999999995E-2</v>
      </c>
      <c r="AD319">
        <v>0.12442886</v>
      </c>
      <c r="AE319">
        <v>57.036363639999998</v>
      </c>
      <c r="AF319">
        <v>0.47763255799999998</v>
      </c>
      <c r="AG319">
        <v>2.2759371220000002</v>
      </c>
      <c r="AH319">
        <v>0.368046284</v>
      </c>
      <c r="AI319">
        <v>2.3438659000000001E-2</v>
      </c>
      <c r="AJ319">
        <v>7</v>
      </c>
      <c r="AK319">
        <v>491407</v>
      </c>
      <c r="AL319">
        <v>0</v>
      </c>
      <c r="AM319" t="s">
        <v>53</v>
      </c>
      <c r="AN319">
        <v>1012008</v>
      </c>
      <c r="AO319">
        <v>26092008</v>
      </c>
      <c r="AP319">
        <v>882.83</v>
      </c>
      <c r="AQ319">
        <v>1</v>
      </c>
      <c r="AR319">
        <v>1</v>
      </c>
      <c r="AS319">
        <v>882.83</v>
      </c>
      <c r="AT319">
        <v>996.95489501953102</v>
      </c>
      <c r="AU319">
        <v>879.42079709999996</v>
      </c>
      <c r="AV319">
        <v>211.88999999999899</v>
      </c>
      <c r="AW319">
        <v>114.12489501953098</v>
      </c>
      <c r="AX319">
        <v>3.4092029000000821</v>
      </c>
      <c r="AY319">
        <v>670.94000000000108</v>
      </c>
      <c r="AZ319" s="1">
        <v>0.12927165481409886</v>
      </c>
      <c r="BA319" s="1">
        <v>-3.8616754074964899E-3</v>
      </c>
      <c r="BB319" s="1">
        <v>-0.7599877666141851</v>
      </c>
    </row>
    <row r="320" spans="1:54" x14ac:dyDescent="0.35">
      <c r="A320">
        <v>1473041</v>
      </c>
      <c r="B320">
        <v>2006</v>
      </c>
      <c r="C320">
        <v>60</v>
      </c>
      <c r="D320">
        <v>41</v>
      </c>
      <c r="E320">
        <v>41</v>
      </c>
      <c r="F320" t="s">
        <v>54</v>
      </c>
      <c r="G320" t="s">
        <v>45</v>
      </c>
      <c r="H320" t="s">
        <v>45</v>
      </c>
      <c r="I320">
        <v>20</v>
      </c>
      <c r="J320" t="s">
        <v>46</v>
      </c>
      <c r="K320" t="s">
        <v>78</v>
      </c>
      <c r="L320">
        <v>3</v>
      </c>
      <c r="M320">
        <v>4</v>
      </c>
      <c r="N320">
        <v>6</v>
      </c>
      <c r="O320" t="s">
        <v>93</v>
      </c>
      <c r="P320">
        <v>4186.5592850000003</v>
      </c>
      <c r="Q320" t="s">
        <v>49</v>
      </c>
      <c r="R320">
        <v>14000</v>
      </c>
      <c r="S320">
        <v>50</v>
      </c>
      <c r="T320">
        <v>18</v>
      </c>
      <c r="U320" t="s">
        <v>62</v>
      </c>
      <c r="V320">
        <v>0</v>
      </c>
      <c r="W320">
        <v>0</v>
      </c>
      <c r="X320">
        <v>2</v>
      </c>
      <c r="Y320" t="s">
        <v>63</v>
      </c>
      <c r="Z320" t="s">
        <v>60</v>
      </c>
      <c r="AA320">
        <v>5.0133333000000002E-2</v>
      </c>
      <c r="AB320">
        <v>0.8448</v>
      </c>
      <c r="AC320">
        <v>5.7599999999999998E-2</v>
      </c>
      <c r="AD320">
        <v>0.12222222200000001</v>
      </c>
      <c r="AE320">
        <v>21.52173913</v>
      </c>
      <c r="AF320">
        <v>0.55319865300000004</v>
      </c>
      <c r="AG320">
        <v>1.5840000000000001</v>
      </c>
      <c r="AH320">
        <v>0.32811177000000002</v>
      </c>
      <c r="AI320">
        <v>3.5986452000000002E-2</v>
      </c>
      <c r="AJ320">
        <v>5</v>
      </c>
      <c r="AK320">
        <v>491504</v>
      </c>
      <c r="AL320">
        <v>0</v>
      </c>
      <c r="AM320" t="s">
        <v>53</v>
      </c>
      <c r="AN320">
        <v>1012006</v>
      </c>
      <c r="AO320">
        <v>26012006</v>
      </c>
      <c r="AP320">
        <v>644.65</v>
      </c>
      <c r="AQ320">
        <v>1</v>
      </c>
      <c r="AR320">
        <v>1</v>
      </c>
      <c r="AS320">
        <v>644.65</v>
      </c>
      <c r="AT320">
        <v>578.52667236328102</v>
      </c>
      <c r="AU320">
        <v>672.9696778</v>
      </c>
      <c r="AV320">
        <v>1174.3099999999899</v>
      </c>
      <c r="AW320">
        <v>66.123327636718955</v>
      </c>
      <c r="AX320">
        <v>28.319677800000022</v>
      </c>
      <c r="AY320">
        <v>529.65999999998996</v>
      </c>
      <c r="AZ320" s="1">
        <v>-0.10257244650076625</v>
      </c>
      <c r="BA320" s="1">
        <v>4.3930315364926642E-2</v>
      </c>
      <c r="BB320" s="1">
        <v>0.821624137128659</v>
      </c>
    </row>
    <row r="321" spans="1:54" x14ac:dyDescent="0.35">
      <c r="A321">
        <v>1873938</v>
      </c>
      <c r="B321">
        <v>2005</v>
      </c>
      <c r="C321">
        <v>52</v>
      </c>
      <c r="D321">
        <v>45</v>
      </c>
      <c r="E321">
        <v>45</v>
      </c>
      <c r="F321" t="s">
        <v>54</v>
      </c>
      <c r="G321" t="s">
        <v>45</v>
      </c>
      <c r="H321" t="s">
        <v>45</v>
      </c>
      <c r="I321">
        <v>18</v>
      </c>
      <c r="J321" t="s">
        <v>57</v>
      </c>
      <c r="K321" t="s">
        <v>58</v>
      </c>
      <c r="L321">
        <v>2</v>
      </c>
      <c r="M321">
        <v>6</v>
      </c>
      <c r="N321">
        <v>28</v>
      </c>
      <c r="O321" t="s">
        <v>96</v>
      </c>
      <c r="P321">
        <v>7028.2085790000001</v>
      </c>
      <c r="Q321" t="s">
        <v>49</v>
      </c>
      <c r="R321">
        <v>8000</v>
      </c>
      <c r="S321">
        <v>0</v>
      </c>
      <c r="T321">
        <v>16</v>
      </c>
      <c r="U321" t="s">
        <v>50</v>
      </c>
      <c r="V321">
        <v>0</v>
      </c>
      <c r="W321">
        <v>4</v>
      </c>
      <c r="X321">
        <v>2</v>
      </c>
      <c r="Y321" t="s">
        <v>51</v>
      </c>
      <c r="Z321" t="s">
        <v>65</v>
      </c>
      <c r="AA321">
        <v>5.0133333000000002E-2</v>
      </c>
      <c r="AB321">
        <v>0.8448</v>
      </c>
      <c r="AC321">
        <v>5.7599999999999998E-2</v>
      </c>
      <c r="AD321">
        <v>0.12222222200000001</v>
      </c>
      <c r="AE321">
        <v>21.52173913</v>
      </c>
      <c r="AF321">
        <v>0.55319865300000004</v>
      </c>
      <c r="AG321">
        <v>1.5840000000000001</v>
      </c>
      <c r="AH321">
        <v>0.32811177000000002</v>
      </c>
      <c r="AI321">
        <v>3.5986452000000002E-2</v>
      </c>
      <c r="AJ321">
        <v>6</v>
      </c>
      <c r="AK321">
        <v>491504</v>
      </c>
      <c r="AL321">
        <v>0</v>
      </c>
      <c r="AM321" t="s">
        <v>53</v>
      </c>
      <c r="AN321">
        <v>27032005</v>
      </c>
      <c r="AO321">
        <v>31122005</v>
      </c>
      <c r="AP321">
        <v>791.09</v>
      </c>
      <c r="AQ321">
        <v>1</v>
      </c>
      <c r="AR321">
        <v>1</v>
      </c>
      <c r="AS321">
        <v>791.09</v>
      </c>
      <c r="AT321">
        <v>935.72174072265602</v>
      </c>
      <c r="AU321">
        <v>662.45746789999998</v>
      </c>
      <c r="AV321">
        <v>603.17999999999904</v>
      </c>
      <c r="AW321">
        <v>144.63174072265599</v>
      </c>
      <c r="AX321">
        <v>128.63253210000005</v>
      </c>
      <c r="AY321">
        <v>187.91000000000099</v>
      </c>
      <c r="AZ321" s="1">
        <v>0.18282589935741322</v>
      </c>
      <c r="BA321" s="1">
        <v>-0.16260164090052975</v>
      </c>
      <c r="BB321" s="1">
        <v>-0.23753302405541843</v>
      </c>
    </row>
    <row r="322" spans="1:54" x14ac:dyDescent="0.35">
      <c r="A322">
        <v>3178171</v>
      </c>
      <c r="B322">
        <v>2007</v>
      </c>
      <c r="C322">
        <v>67</v>
      </c>
      <c r="D322">
        <v>32</v>
      </c>
      <c r="E322">
        <v>32</v>
      </c>
      <c r="F322" t="s">
        <v>54</v>
      </c>
      <c r="G322" t="s">
        <v>54</v>
      </c>
      <c r="H322" t="s">
        <v>54</v>
      </c>
      <c r="I322">
        <v>12</v>
      </c>
      <c r="J322" t="s">
        <v>57</v>
      </c>
      <c r="K322" t="s">
        <v>78</v>
      </c>
      <c r="L322">
        <v>4</v>
      </c>
      <c r="M322">
        <v>7</v>
      </c>
      <c r="N322">
        <v>30</v>
      </c>
      <c r="O322" t="s">
        <v>87</v>
      </c>
      <c r="P322">
        <v>7065.6969580000004</v>
      </c>
      <c r="Q322" t="s">
        <v>49</v>
      </c>
      <c r="R322">
        <v>10000</v>
      </c>
      <c r="S322">
        <v>0</v>
      </c>
      <c r="T322">
        <v>20</v>
      </c>
      <c r="U322" t="s">
        <v>50</v>
      </c>
      <c r="V322">
        <v>0</v>
      </c>
      <c r="W322">
        <v>0</v>
      </c>
      <c r="X322">
        <v>3</v>
      </c>
      <c r="Y322" t="s">
        <v>51</v>
      </c>
      <c r="Z322" t="s">
        <v>65</v>
      </c>
      <c r="AA322">
        <v>5.0133333000000002E-2</v>
      </c>
      <c r="AB322">
        <v>0.8448</v>
      </c>
      <c r="AC322">
        <v>5.7599999999999998E-2</v>
      </c>
      <c r="AD322">
        <v>0.12222222200000001</v>
      </c>
      <c r="AE322">
        <v>21.52173913</v>
      </c>
      <c r="AF322">
        <v>0.55319865300000004</v>
      </c>
      <c r="AG322">
        <v>1.5840000000000001</v>
      </c>
      <c r="AH322">
        <v>0.32811177000000002</v>
      </c>
      <c r="AI322">
        <v>3.5986452000000002E-2</v>
      </c>
      <c r="AJ322">
        <v>5</v>
      </c>
      <c r="AK322">
        <v>491504</v>
      </c>
      <c r="AL322">
        <v>0</v>
      </c>
      <c r="AM322" t="s">
        <v>53</v>
      </c>
      <c r="AN322">
        <v>27092007</v>
      </c>
      <c r="AO322">
        <v>31122007</v>
      </c>
      <c r="AP322">
        <v>2030.83</v>
      </c>
      <c r="AQ322">
        <v>1</v>
      </c>
      <c r="AR322">
        <v>1</v>
      </c>
      <c r="AS322">
        <v>2030.83</v>
      </c>
      <c r="AT322">
        <v>840.35125732421795</v>
      </c>
      <c r="AU322">
        <v>700.23836519999998</v>
      </c>
      <c r="AV322">
        <v>57.409999999999897</v>
      </c>
      <c r="AW322">
        <v>1190.4787426757821</v>
      </c>
      <c r="AX322">
        <v>1330.5916348000001</v>
      </c>
      <c r="AY322">
        <v>1973.42</v>
      </c>
      <c r="AZ322" s="1">
        <v>-0.58620305130206962</v>
      </c>
      <c r="BA322" s="1">
        <v>-0.65519597149933773</v>
      </c>
      <c r="BB322" s="1">
        <v>-0.97173077017771059</v>
      </c>
    </row>
    <row r="323" spans="1:54" x14ac:dyDescent="0.35">
      <c r="A323">
        <v>6015989</v>
      </c>
      <c r="B323">
        <v>2006</v>
      </c>
      <c r="C323">
        <v>81</v>
      </c>
      <c r="D323">
        <v>31</v>
      </c>
      <c r="E323">
        <v>31</v>
      </c>
      <c r="F323" t="s">
        <v>54</v>
      </c>
      <c r="G323" t="s">
        <v>54</v>
      </c>
      <c r="H323" t="s">
        <v>54</v>
      </c>
      <c r="I323">
        <v>11</v>
      </c>
      <c r="J323" t="s">
        <v>57</v>
      </c>
      <c r="K323" t="s">
        <v>78</v>
      </c>
      <c r="L323">
        <v>3</v>
      </c>
      <c r="M323">
        <v>10</v>
      </c>
      <c r="N323">
        <v>24</v>
      </c>
      <c r="O323" t="s">
        <v>77</v>
      </c>
      <c r="P323">
        <v>4788.1008730000003</v>
      </c>
      <c r="Q323" t="s">
        <v>73</v>
      </c>
      <c r="R323">
        <v>15000</v>
      </c>
      <c r="S323">
        <v>50</v>
      </c>
      <c r="T323">
        <v>11</v>
      </c>
      <c r="U323" t="s">
        <v>62</v>
      </c>
      <c r="V323">
        <v>0</v>
      </c>
      <c r="W323">
        <v>0</v>
      </c>
      <c r="X323">
        <v>0</v>
      </c>
      <c r="Y323" t="s">
        <v>63</v>
      </c>
      <c r="Z323" t="s">
        <v>60</v>
      </c>
      <c r="AA323">
        <v>6.405959E-2</v>
      </c>
      <c r="AB323">
        <v>0.401117318</v>
      </c>
      <c r="AC323">
        <v>0.198510242</v>
      </c>
      <c r="AD323">
        <v>0.13889286200000001</v>
      </c>
      <c r="AE323">
        <v>43.968553460000003</v>
      </c>
      <c r="AF323">
        <v>0.48519525099999999</v>
      </c>
      <c r="AG323">
        <v>2.603724395</v>
      </c>
      <c r="AH323">
        <v>0.31820040900000002</v>
      </c>
      <c r="AI323">
        <v>1.595092E-2</v>
      </c>
      <c r="AJ323">
        <v>7</v>
      </c>
      <c r="AK323">
        <v>491600</v>
      </c>
      <c r="AL323">
        <v>0</v>
      </c>
      <c r="AM323" t="s">
        <v>66</v>
      </c>
      <c r="AN323">
        <v>8062006</v>
      </c>
      <c r="AO323">
        <v>31122006</v>
      </c>
      <c r="AP323">
        <v>5903.52</v>
      </c>
      <c r="AQ323">
        <v>1</v>
      </c>
      <c r="AR323">
        <v>1</v>
      </c>
      <c r="AS323">
        <v>5903.52</v>
      </c>
      <c r="AT323">
        <v>35.173736572265597</v>
      </c>
      <c r="AU323">
        <v>760.67571410000005</v>
      </c>
      <c r="AV323">
        <v>53.159999999999897</v>
      </c>
      <c r="AW323">
        <v>5868.3462634277348</v>
      </c>
      <c r="AX323">
        <v>5142.8442859000006</v>
      </c>
      <c r="AY323">
        <v>5850.3600000000006</v>
      </c>
      <c r="AZ323" s="1">
        <v>-0.99404190439394369</v>
      </c>
      <c r="BA323" s="1">
        <v>-0.87114878680854813</v>
      </c>
      <c r="BB323" s="1">
        <v>-0.99099520286202136</v>
      </c>
    </row>
    <row r="324" spans="1:54" x14ac:dyDescent="0.35">
      <c r="A324">
        <v>1852050</v>
      </c>
      <c r="B324">
        <v>2005</v>
      </c>
      <c r="C324">
        <v>49</v>
      </c>
      <c r="D324">
        <v>41</v>
      </c>
      <c r="E324">
        <v>41</v>
      </c>
      <c r="F324" t="s">
        <v>54</v>
      </c>
      <c r="G324" t="s">
        <v>45</v>
      </c>
      <c r="H324" t="s">
        <v>45</v>
      </c>
      <c r="I324">
        <v>16</v>
      </c>
      <c r="J324" t="s">
        <v>76</v>
      </c>
      <c r="K324" t="s">
        <v>78</v>
      </c>
      <c r="L324">
        <v>3</v>
      </c>
      <c r="M324">
        <v>6</v>
      </c>
      <c r="N324">
        <v>37</v>
      </c>
      <c r="O324" t="s">
        <v>101</v>
      </c>
      <c r="P324">
        <v>31941.15178</v>
      </c>
      <c r="Q324" t="s">
        <v>49</v>
      </c>
      <c r="R324">
        <v>6000</v>
      </c>
      <c r="S324">
        <v>100</v>
      </c>
      <c r="T324">
        <v>15</v>
      </c>
      <c r="U324" t="s">
        <v>50</v>
      </c>
      <c r="V324">
        <v>0</v>
      </c>
      <c r="W324">
        <v>0</v>
      </c>
      <c r="X324">
        <v>2</v>
      </c>
      <c r="Y324" t="s">
        <v>51</v>
      </c>
      <c r="Z324" t="s">
        <v>60</v>
      </c>
      <c r="AA324">
        <v>0.13129737</v>
      </c>
      <c r="AB324">
        <v>0.386981721</v>
      </c>
      <c r="AC324">
        <v>0.189478377</v>
      </c>
      <c r="AD324">
        <v>0.13608988799999999</v>
      </c>
      <c r="AE324">
        <v>53.229665070000003</v>
      </c>
      <c r="AF324">
        <v>0.50031460699999997</v>
      </c>
      <c r="AG324">
        <v>2.479937584</v>
      </c>
      <c r="AH324">
        <v>0.29006979300000002</v>
      </c>
      <c r="AI324">
        <v>1.5917718000000001E-2</v>
      </c>
      <c r="AJ324">
        <v>4</v>
      </c>
      <c r="AK324">
        <v>491902</v>
      </c>
      <c r="AL324">
        <v>0</v>
      </c>
      <c r="AM324" t="s">
        <v>53</v>
      </c>
      <c r="AN324">
        <v>10032005</v>
      </c>
      <c r="AO324">
        <v>31122005</v>
      </c>
      <c r="AP324">
        <v>2515.0500000000002</v>
      </c>
      <c r="AQ324">
        <v>1</v>
      </c>
      <c r="AR324">
        <v>1</v>
      </c>
      <c r="AS324">
        <v>2515.0500000000002</v>
      </c>
      <c r="AT324">
        <v>213.73246765136699</v>
      </c>
      <c r="AU324">
        <v>1008.63133</v>
      </c>
      <c r="AV324">
        <v>694.59</v>
      </c>
      <c r="AW324">
        <v>2301.317532348633</v>
      </c>
      <c r="AX324">
        <v>1506.41867</v>
      </c>
      <c r="AY324">
        <v>1820.46</v>
      </c>
      <c r="AZ324" s="1">
        <v>-0.91501860096166399</v>
      </c>
      <c r="BA324" s="1">
        <v>-0.59896171845490143</v>
      </c>
      <c r="BB324" s="1">
        <v>-0.72382656408421298</v>
      </c>
    </row>
    <row r="325" spans="1:54" x14ac:dyDescent="0.35">
      <c r="A325">
        <v>4152351</v>
      </c>
      <c r="B325">
        <v>2005</v>
      </c>
      <c r="C325">
        <v>58</v>
      </c>
      <c r="D325">
        <v>58</v>
      </c>
      <c r="E325">
        <v>63</v>
      </c>
      <c r="F325" t="s">
        <v>45</v>
      </c>
      <c r="G325" t="s">
        <v>45</v>
      </c>
      <c r="H325" t="s">
        <v>54</v>
      </c>
      <c r="I325">
        <v>35</v>
      </c>
      <c r="J325" t="s">
        <v>57</v>
      </c>
      <c r="K325" t="s">
        <v>58</v>
      </c>
      <c r="L325">
        <v>2</v>
      </c>
      <c r="M325">
        <v>4</v>
      </c>
      <c r="N325">
        <v>19</v>
      </c>
      <c r="O325" t="s">
        <v>61</v>
      </c>
      <c r="P325">
        <v>7837.6146090000002</v>
      </c>
      <c r="Q325" t="s">
        <v>56</v>
      </c>
      <c r="R325">
        <v>10000</v>
      </c>
      <c r="S325">
        <v>0</v>
      </c>
      <c r="T325">
        <v>9</v>
      </c>
      <c r="U325" t="s">
        <v>62</v>
      </c>
      <c r="V325">
        <v>0</v>
      </c>
      <c r="W325">
        <v>0</v>
      </c>
      <c r="X325">
        <v>0</v>
      </c>
      <c r="Y325" t="s">
        <v>51</v>
      </c>
      <c r="Z325" t="s">
        <v>60</v>
      </c>
      <c r="AA325">
        <v>0.13129737</v>
      </c>
      <c r="AB325">
        <v>0.386981721</v>
      </c>
      <c r="AC325">
        <v>0.189478377</v>
      </c>
      <c r="AD325">
        <v>0.13608988799999999</v>
      </c>
      <c r="AE325">
        <v>53.229665070000003</v>
      </c>
      <c r="AF325">
        <v>0.50031460699999997</v>
      </c>
      <c r="AG325">
        <v>2.479937584</v>
      </c>
      <c r="AH325">
        <v>0.29006979300000002</v>
      </c>
      <c r="AI325">
        <v>1.5917718000000001E-2</v>
      </c>
      <c r="AJ325">
        <v>5</v>
      </c>
      <c r="AK325">
        <v>491902</v>
      </c>
      <c r="AL325">
        <v>0</v>
      </c>
      <c r="AM325" t="s">
        <v>53</v>
      </c>
      <c r="AN325">
        <v>10072005</v>
      </c>
      <c r="AO325">
        <v>31122005</v>
      </c>
      <c r="AP325">
        <v>1542.51</v>
      </c>
      <c r="AQ325">
        <v>1</v>
      </c>
      <c r="AR325">
        <v>1</v>
      </c>
      <c r="AS325">
        <v>1542.51</v>
      </c>
      <c r="AT325">
        <v>937.67852783203102</v>
      </c>
      <c r="AU325">
        <v>1003.35527</v>
      </c>
      <c r="AV325">
        <v>478.70999999999901</v>
      </c>
      <c r="AW325">
        <v>604.83147216796897</v>
      </c>
      <c r="AX325">
        <v>539.15472999999997</v>
      </c>
      <c r="AY325">
        <v>1063.8000000000011</v>
      </c>
      <c r="AZ325" s="1">
        <v>-0.39210862306757754</v>
      </c>
      <c r="BA325" s="1">
        <v>-0.34953078424126904</v>
      </c>
      <c r="BB325" s="1">
        <v>-0.68965517241379382</v>
      </c>
    </row>
    <row r="326" spans="1:54" x14ac:dyDescent="0.35">
      <c r="A326">
        <v>1960948</v>
      </c>
      <c r="B326">
        <v>2005</v>
      </c>
      <c r="C326">
        <v>45</v>
      </c>
      <c r="D326">
        <v>31</v>
      </c>
      <c r="E326">
        <v>31</v>
      </c>
      <c r="F326" t="s">
        <v>54</v>
      </c>
      <c r="G326" t="s">
        <v>45</v>
      </c>
      <c r="H326" t="s">
        <v>45</v>
      </c>
      <c r="I326">
        <v>10</v>
      </c>
      <c r="J326" t="s">
        <v>57</v>
      </c>
      <c r="K326" t="s">
        <v>58</v>
      </c>
      <c r="L326">
        <v>2</v>
      </c>
      <c r="M326">
        <v>6</v>
      </c>
      <c r="N326">
        <v>7</v>
      </c>
      <c r="O326" t="s">
        <v>59</v>
      </c>
      <c r="P326">
        <v>3946.170709</v>
      </c>
      <c r="Q326" t="s">
        <v>73</v>
      </c>
      <c r="R326">
        <v>17000</v>
      </c>
      <c r="S326">
        <v>100</v>
      </c>
      <c r="T326">
        <v>19</v>
      </c>
      <c r="U326" t="s">
        <v>50</v>
      </c>
      <c r="V326">
        <v>0</v>
      </c>
      <c r="W326">
        <v>0</v>
      </c>
      <c r="X326">
        <v>4</v>
      </c>
      <c r="Y326" t="s">
        <v>51</v>
      </c>
      <c r="Z326" t="s">
        <v>89</v>
      </c>
      <c r="AA326">
        <v>9.0257879999999999E-2</v>
      </c>
      <c r="AB326">
        <v>0.494092374</v>
      </c>
      <c r="AC326">
        <v>0.16684568599999999</v>
      </c>
      <c r="AD326">
        <v>0.17161394999999999</v>
      </c>
      <c r="AE326">
        <v>35.431034480000001</v>
      </c>
      <c r="AF326">
        <v>0.47137064099999998</v>
      </c>
      <c r="AG326">
        <v>2.2073039739999998</v>
      </c>
      <c r="AH326">
        <v>0.39434048399999999</v>
      </c>
      <c r="AI326">
        <v>1.0725696E-2</v>
      </c>
      <c r="AJ326">
        <v>5</v>
      </c>
      <c r="AK326">
        <v>492205</v>
      </c>
      <c r="AL326">
        <v>0</v>
      </c>
      <c r="AM326" t="s">
        <v>53</v>
      </c>
      <c r="AN326">
        <v>1012005</v>
      </c>
      <c r="AO326">
        <v>14122005</v>
      </c>
      <c r="AP326">
        <v>678.47</v>
      </c>
      <c r="AQ326">
        <v>1</v>
      </c>
      <c r="AR326">
        <v>1</v>
      </c>
      <c r="AS326">
        <v>678.47</v>
      </c>
      <c r="AT326">
        <v>515.22229003906205</v>
      </c>
      <c r="AU326">
        <v>564.35316390000003</v>
      </c>
      <c r="AV326">
        <v>907.58</v>
      </c>
      <c r="AW326">
        <v>163.24770996093798</v>
      </c>
      <c r="AX326">
        <v>114.1168361</v>
      </c>
      <c r="AY326">
        <v>229.11</v>
      </c>
      <c r="AZ326" s="1">
        <v>-0.24061153766701249</v>
      </c>
      <c r="BA326" s="1">
        <v>-0.16819732058897219</v>
      </c>
      <c r="BB326" s="1">
        <v>0.33768626468377372</v>
      </c>
    </row>
    <row r="327" spans="1:54" x14ac:dyDescent="0.35">
      <c r="A327">
        <v>3325991</v>
      </c>
      <c r="B327">
        <v>2008</v>
      </c>
      <c r="C327">
        <v>36</v>
      </c>
      <c r="D327">
        <v>36</v>
      </c>
      <c r="E327">
        <v>56</v>
      </c>
      <c r="F327" t="s">
        <v>54</v>
      </c>
      <c r="G327" t="s">
        <v>54</v>
      </c>
      <c r="H327" t="s">
        <v>45</v>
      </c>
      <c r="I327">
        <v>13</v>
      </c>
      <c r="J327" t="s">
        <v>46</v>
      </c>
      <c r="K327" t="s">
        <v>47</v>
      </c>
      <c r="L327">
        <v>1</v>
      </c>
      <c r="M327">
        <v>9</v>
      </c>
      <c r="N327">
        <v>26</v>
      </c>
      <c r="O327" t="s">
        <v>55</v>
      </c>
      <c r="P327">
        <v>6072.2268270000004</v>
      </c>
      <c r="Q327" t="s">
        <v>49</v>
      </c>
      <c r="R327">
        <v>6000</v>
      </c>
      <c r="S327">
        <v>100</v>
      </c>
      <c r="T327">
        <v>3</v>
      </c>
      <c r="U327" t="s">
        <v>62</v>
      </c>
      <c r="V327">
        <v>1</v>
      </c>
      <c r="W327">
        <v>0</v>
      </c>
      <c r="X327">
        <v>4</v>
      </c>
      <c r="Y327" t="s">
        <v>63</v>
      </c>
      <c r="Z327" t="s">
        <v>60</v>
      </c>
      <c r="AA327">
        <v>4.3744717000000002E-2</v>
      </c>
      <c r="AB327">
        <v>0.156170752</v>
      </c>
      <c r="AC327">
        <v>0.30790363500000001</v>
      </c>
      <c r="AD327">
        <v>0.20176666100000001</v>
      </c>
      <c r="AE327">
        <v>37.244299669999997</v>
      </c>
      <c r="AF327">
        <v>0.48268322600000002</v>
      </c>
      <c r="AG327">
        <v>2.4163144550000002</v>
      </c>
      <c r="AH327">
        <v>0.29844447099999999</v>
      </c>
      <c r="AI327">
        <v>5.3056800000000001E-3</v>
      </c>
      <c r="AJ327">
        <v>7</v>
      </c>
      <c r="AK327">
        <v>492401</v>
      </c>
      <c r="AL327">
        <v>0</v>
      </c>
      <c r="AM327" t="s">
        <v>53</v>
      </c>
      <c r="AN327">
        <v>16082008</v>
      </c>
      <c r="AO327">
        <v>31122008</v>
      </c>
      <c r="AP327">
        <v>729.58</v>
      </c>
      <c r="AQ327">
        <v>1</v>
      </c>
      <c r="AR327">
        <v>1</v>
      </c>
      <c r="AS327">
        <v>729.58</v>
      </c>
      <c r="AT327">
        <v>704.7578125</v>
      </c>
      <c r="AU327">
        <v>836.78834459999996</v>
      </c>
      <c r="AV327">
        <v>663.69</v>
      </c>
      <c r="AW327">
        <v>24.822187500000041</v>
      </c>
      <c r="AX327">
        <v>107.20834459999992</v>
      </c>
      <c r="AY327">
        <v>65.889999999999986</v>
      </c>
      <c r="AZ327" s="1">
        <v>-3.4022571205351126E-2</v>
      </c>
      <c r="BA327" s="1">
        <v>0.14694528989281497</v>
      </c>
      <c r="BB327" s="1">
        <v>-9.0312234436250916E-2</v>
      </c>
    </row>
    <row r="328" spans="1:54" x14ac:dyDescent="0.35">
      <c r="A328">
        <v>1206218</v>
      </c>
      <c r="B328">
        <v>2008</v>
      </c>
      <c r="C328">
        <v>56</v>
      </c>
      <c r="D328">
        <v>56</v>
      </c>
      <c r="E328">
        <v>56</v>
      </c>
      <c r="F328" t="s">
        <v>54</v>
      </c>
      <c r="G328" t="s">
        <v>54</v>
      </c>
      <c r="H328" t="s">
        <v>45</v>
      </c>
      <c r="I328">
        <v>34</v>
      </c>
      <c r="J328" t="s">
        <v>46</v>
      </c>
      <c r="K328" t="s">
        <v>47</v>
      </c>
      <c r="L328">
        <v>1</v>
      </c>
      <c r="M328">
        <v>10</v>
      </c>
      <c r="N328">
        <v>15</v>
      </c>
      <c r="O328" t="s">
        <v>75</v>
      </c>
      <c r="P328">
        <v>8221.2426209999994</v>
      </c>
      <c r="Q328" t="s">
        <v>49</v>
      </c>
      <c r="R328">
        <v>10000</v>
      </c>
      <c r="S328">
        <v>100</v>
      </c>
      <c r="T328">
        <v>6</v>
      </c>
      <c r="U328" t="s">
        <v>62</v>
      </c>
      <c r="V328">
        <v>1</v>
      </c>
      <c r="W328">
        <v>0</v>
      </c>
      <c r="X328">
        <v>4</v>
      </c>
      <c r="Y328" t="s">
        <v>51</v>
      </c>
      <c r="Z328" t="s">
        <v>52</v>
      </c>
      <c r="AA328">
        <v>0.103244006</v>
      </c>
      <c r="AB328">
        <v>0.49873132199999998</v>
      </c>
      <c r="AC328">
        <v>0.13842684</v>
      </c>
      <c r="AD328">
        <v>0.15319617899999999</v>
      </c>
      <c r="AE328">
        <v>45.116022100000002</v>
      </c>
      <c r="AF328">
        <v>0.47954935100000001</v>
      </c>
      <c r="AG328">
        <v>2.3022272340000001</v>
      </c>
      <c r="AH328">
        <v>0.45572466299999997</v>
      </c>
      <c r="AI328">
        <v>1.7813905000000001E-2</v>
      </c>
      <c r="AJ328">
        <v>4</v>
      </c>
      <c r="AK328">
        <v>492405</v>
      </c>
      <c r="AL328">
        <v>1</v>
      </c>
      <c r="AM328" t="s">
        <v>53</v>
      </c>
      <c r="AN328">
        <v>1012008</v>
      </c>
      <c r="AO328">
        <v>17122008</v>
      </c>
      <c r="AP328">
        <v>622.38</v>
      </c>
      <c r="AQ328">
        <v>1</v>
      </c>
      <c r="AR328">
        <v>1</v>
      </c>
      <c r="AS328">
        <v>622.38</v>
      </c>
      <c r="AT328">
        <v>1184.96716308593</v>
      </c>
      <c r="AU328">
        <v>868.92959389999999</v>
      </c>
      <c r="AV328">
        <v>781.80999999999904</v>
      </c>
      <c r="AW328">
        <v>562.58716308593</v>
      </c>
      <c r="AX328">
        <v>246.54959389999999</v>
      </c>
      <c r="AY328">
        <v>159.42999999999904</v>
      </c>
      <c r="AZ328" s="1">
        <v>0.90392873017437902</v>
      </c>
      <c r="BA328" s="1">
        <v>0.39613996899000603</v>
      </c>
      <c r="BB328" s="1">
        <v>0.256161830393006</v>
      </c>
    </row>
    <row r="329" spans="1:54" x14ac:dyDescent="0.35">
      <c r="A329">
        <v>6449197</v>
      </c>
      <c r="B329">
        <v>2007</v>
      </c>
      <c r="C329">
        <v>48</v>
      </c>
      <c r="D329">
        <v>48</v>
      </c>
      <c r="E329">
        <v>56</v>
      </c>
      <c r="F329" t="s">
        <v>45</v>
      </c>
      <c r="G329" t="s">
        <v>45</v>
      </c>
      <c r="H329" t="s">
        <v>45</v>
      </c>
      <c r="I329">
        <v>26</v>
      </c>
      <c r="J329" t="s">
        <v>76</v>
      </c>
      <c r="K329" t="s">
        <v>47</v>
      </c>
      <c r="L329">
        <v>1</v>
      </c>
      <c r="M329">
        <v>9</v>
      </c>
      <c r="N329">
        <v>10</v>
      </c>
      <c r="O329" t="s">
        <v>93</v>
      </c>
      <c r="P329">
        <v>3885.0230230000002</v>
      </c>
      <c r="Q329" t="s">
        <v>56</v>
      </c>
      <c r="R329">
        <v>8000</v>
      </c>
      <c r="S329">
        <v>50</v>
      </c>
      <c r="T329">
        <v>6</v>
      </c>
      <c r="U329" t="s">
        <v>50</v>
      </c>
      <c r="V329">
        <v>0</v>
      </c>
      <c r="W329">
        <v>0</v>
      </c>
      <c r="X329">
        <v>0</v>
      </c>
      <c r="Y329" t="s">
        <v>51</v>
      </c>
      <c r="Z329" t="s">
        <v>60</v>
      </c>
      <c r="AA329">
        <v>0.103244006</v>
      </c>
      <c r="AB329">
        <v>0.49873132199999998</v>
      </c>
      <c r="AC329">
        <v>0.13842684</v>
      </c>
      <c r="AD329">
        <v>0.15319617899999999</v>
      </c>
      <c r="AE329">
        <v>45.116022100000002</v>
      </c>
      <c r="AF329">
        <v>0.47954935100000001</v>
      </c>
      <c r="AG329">
        <v>2.3022272340000001</v>
      </c>
      <c r="AH329">
        <v>0.45572466299999997</v>
      </c>
      <c r="AI329">
        <v>1.7813905000000001E-2</v>
      </c>
      <c r="AJ329">
        <v>9</v>
      </c>
      <c r="AK329">
        <v>492405</v>
      </c>
      <c r="AL329">
        <v>0</v>
      </c>
      <c r="AM329" t="s">
        <v>53</v>
      </c>
      <c r="AN329">
        <v>24062007</v>
      </c>
      <c r="AO329">
        <v>31122007</v>
      </c>
      <c r="AP329">
        <v>788.57</v>
      </c>
      <c r="AQ329">
        <v>1</v>
      </c>
      <c r="AR329">
        <v>1</v>
      </c>
      <c r="AS329">
        <v>788.57</v>
      </c>
      <c r="AT329">
        <v>642.45617675781205</v>
      </c>
      <c r="AU329">
        <v>562.69388189999995</v>
      </c>
      <c r="AV329">
        <v>980.99</v>
      </c>
      <c r="AW329">
        <v>146.113823242188</v>
      </c>
      <c r="AX329">
        <v>225.8761181000001</v>
      </c>
      <c r="AY329">
        <v>192.41999999999996</v>
      </c>
      <c r="AZ329" s="1">
        <v>-0.18528960427379682</v>
      </c>
      <c r="BA329" s="1">
        <v>-0.28643762519497329</v>
      </c>
      <c r="BB329" s="1">
        <v>0.24401131161469491</v>
      </c>
    </row>
    <row r="330" spans="1:54" x14ac:dyDescent="0.35">
      <c r="A330">
        <v>7672503</v>
      </c>
      <c r="B330">
        <v>2008</v>
      </c>
      <c r="C330">
        <v>28</v>
      </c>
      <c r="D330">
        <v>28</v>
      </c>
      <c r="E330">
        <v>56</v>
      </c>
      <c r="F330" t="s">
        <v>54</v>
      </c>
      <c r="G330" t="s">
        <v>54</v>
      </c>
      <c r="H330" t="s">
        <v>45</v>
      </c>
      <c r="I330">
        <v>5</v>
      </c>
      <c r="J330" t="s">
        <v>46</v>
      </c>
      <c r="K330" t="s">
        <v>47</v>
      </c>
      <c r="L330">
        <v>1</v>
      </c>
      <c r="M330">
        <v>2</v>
      </c>
      <c r="N330">
        <v>6</v>
      </c>
      <c r="O330" t="s">
        <v>93</v>
      </c>
      <c r="P330">
        <v>11499.31702</v>
      </c>
      <c r="Q330" t="s">
        <v>56</v>
      </c>
      <c r="R330">
        <v>12000</v>
      </c>
      <c r="S330">
        <v>0</v>
      </c>
      <c r="T330">
        <v>8</v>
      </c>
      <c r="U330" t="s">
        <v>50</v>
      </c>
      <c r="V330">
        <v>0</v>
      </c>
      <c r="W330">
        <v>0</v>
      </c>
      <c r="X330">
        <v>0</v>
      </c>
      <c r="Y330" t="s">
        <v>51</v>
      </c>
      <c r="Z330" t="s">
        <v>60</v>
      </c>
      <c r="AA330">
        <v>9.0552369999999993E-2</v>
      </c>
      <c r="AB330">
        <v>0.20313914899999999</v>
      </c>
      <c r="AC330">
        <v>0.28342891599999998</v>
      </c>
      <c r="AD330">
        <v>0.120450925</v>
      </c>
      <c r="AE330">
        <v>18.46380091</v>
      </c>
      <c r="AF330">
        <v>0.49368949899999998</v>
      </c>
      <c r="AG330">
        <v>2.4633262899999999</v>
      </c>
      <c r="AH330">
        <v>0.305914344</v>
      </c>
      <c r="AI330">
        <v>7.8178109999999992E-3</v>
      </c>
      <c r="AJ330">
        <v>4</v>
      </c>
      <c r="AK330">
        <v>492604</v>
      </c>
      <c r="AL330">
        <v>0</v>
      </c>
      <c r="AM330" t="s">
        <v>53</v>
      </c>
      <c r="AN330">
        <v>1042008</v>
      </c>
      <c r="AO330">
        <v>31122008</v>
      </c>
      <c r="AP330">
        <v>163.77000000000001</v>
      </c>
      <c r="AQ330">
        <v>1</v>
      </c>
      <c r="AR330">
        <v>1</v>
      </c>
      <c r="AS330">
        <v>163.77000000000001</v>
      </c>
      <c r="AT330">
        <v>680.22283935546795</v>
      </c>
      <c r="AU330">
        <v>1233.40798</v>
      </c>
      <c r="AV330">
        <v>483.81</v>
      </c>
      <c r="AW330">
        <v>516.45283935546797</v>
      </c>
      <c r="AX330">
        <v>1069.63798</v>
      </c>
      <c r="AY330">
        <v>320.03999999999996</v>
      </c>
      <c r="AZ330" s="1">
        <v>3.1535253059502226</v>
      </c>
      <c r="BA330" s="1">
        <v>6.5313426146424858</v>
      </c>
      <c r="BB330" s="1">
        <v>1.9542040666788787</v>
      </c>
    </row>
    <row r="331" spans="1:54" x14ac:dyDescent="0.35">
      <c r="A331">
        <v>511515</v>
      </c>
      <c r="B331">
        <v>2005</v>
      </c>
      <c r="C331">
        <v>73</v>
      </c>
      <c r="D331">
        <v>57</v>
      </c>
      <c r="E331">
        <v>57</v>
      </c>
      <c r="F331" t="s">
        <v>45</v>
      </c>
      <c r="G331" t="s">
        <v>54</v>
      </c>
      <c r="H331" t="s">
        <v>54</v>
      </c>
      <c r="I331">
        <v>34</v>
      </c>
      <c r="J331" t="s">
        <v>57</v>
      </c>
      <c r="K331" t="s">
        <v>58</v>
      </c>
      <c r="L331">
        <v>2</v>
      </c>
      <c r="M331">
        <v>2</v>
      </c>
      <c r="N331">
        <v>12</v>
      </c>
      <c r="O331" t="s">
        <v>83</v>
      </c>
      <c r="P331">
        <v>8802.2269909999995</v>
      </c>
      <c r="Q331" t="s">
        <v>73</v>
      </c>
      <c r="R331">
        <v>8000</v>
      </c>
      <c r="S331">
        <v>0</v>
      </c>
      <c r="T331">
        <v>16</v>
      </c>
      <c r="U331" t="s">
        <v>62</v>
      </c>
      <c r="V331">
        <v>0</v>
      </c>
      <c r="W331">
        <v>0</v>
      </c>
      <c r="X331">
        <v>2</v>
      </c>
      <c r="Y331" t="s">
        <v>51</v>
      </c>
      <c r="Z331" t="s">
        <v>60</v>
      </c>
      <c r="AA331">
        <v>6.4179105E-2</v>
      </c>
      <c r="AB331">
        <v>0.30985074600000001</v>
      </c>
      <c r="AC331">
        <v>0.23940298500000001</v>
      </c>
      <c r="AD331">
        <v>0.16312231099999999</v>
      </c>
      <c r="AE331">
        <v>36.479820629999999</v>
      </c>
      <c r="AF331">
        <v>0.48752304899999999</v>
      </c>
      <c r="AG331">
        <v>2.4283582090000002</v>
      </c>
      <c r="AH331">
        <v>0.32700205300000001</v>
      </c>
      <c r="AI331">
        <v>8.8980150000000004E-3</v>
      </c>
      <c r="AJ331">
        <v>2</v>
      </c>
      <c r="AK331">
        <v>492705</v>
      </c>
      <c r="AL331">
        <v>0</v>
      </c>
      <c r="AM331" t="s">
        <v>53</v>
      </c>
      <c r="AN331">
        <v>1012005</v>
      </c>
      <c r="AO331">
        <v>12082005</v>
      </c>
      <c r="AP331">
        <v>84.32</v>
      </c>
      <c r="AQ331">
        <v>1</v>
      </c>
      <c r="AR331">
        <v>1</v>
      </c>
      <c r="AS331">
        <v>84.32</v>
      </c>
      <c r="AT331">
        <v>830.43609619140602</v>
      </c>
      <c r="AU331">
        <v>995.66941659999998</v>
      </c>
      <c r="AV331">
        <v>474.42</v>
      </c>
      <c r="AW331">
        <v>746.11609619140609</v>
      </c>
      <c r="AX331">
        <v>911.34941660000004</v>
      </c>
      <c r="AY331">
        <v>390.1</v>
      </c>
      <c r="AZ331" s="1">
        <v>8.8486254292149678</v>
      </c>
      <c r="BA331" s="1">
        <v>10.808223631404175</v>
      </c>
      <c r="BB331" s="1">
        <v>4.6264231499051238</v>
      </c>
    </row>
    <row r="332" spans="1:54" x14ac:dyDescent="0.35">
      <c r="A332">
        <v>2413160</v>
      </c>
      <c r="B332">
        <v>2005</v>
      </c>
      <c r="C332">
        <v>37</v>
      </c>
      <c r="D332">
        <v>37</v>
      </c>
      <c r="E332">
        <v>56</v>
      </c>
      <c r="F332" t="s">
        <v>54</v>
      </c>
      <c r="G332" t="s">
        <v>54</v>
      </c>
      <c r="H332" t="s">
        <v>45</v>
      </c>
      <c r="I332">
        <v>16</v>
      </c>
      <c r="J332" t="s">
        <v>46</v>
      </c>
      <c r="K332" t="s">
        <v>47</v>
      </c>
      <c r="L332">
        <v>1</v>
      </c>
      <c r="M332">
        <v>2</v>
      </c>
      <c r="N332">
        <v>33</v>
      </c>
      <c r="O332" t="s">
        <v>75</v>
      </c>
      <c r="P332">
        <v>9206.540438</v>
      </c>
      <c r="Q332" t="s">
        <v>49</v>
      </c>
      <c r="R332">
        <v>8000</v>
      </c>
      <c r="S332">
        <v>100</v>
      </c>
      <c r="T332">
        <v>5</v>
      </c>
      <c r="U332" t="s">
        <v>50</v>
      </c>
      <c r="V332">
        <v>0</v>
      </c>
      <c r="W332">
        <v>0</v>
      </c>
      <c r="X332">
        <v>3</v>
      </c>
      <c r="Y332" t="s">
        <v>51</v>
      </c>
      <c r="Z332" t="s">
        <v>65</v>
      </c>
      <c r="AA332">
        <v>8.1945545999999994E-2</v>
      </c>
      <c r="AB332">
        <v>0.43404705300000002</v>
      </c>
      <c r="AC332">
        <v>0.13851440700000001</v>
      </c>
      <c r="AD332">
        <v>0.16725642800000001</v>
      </c>
      <c r="AE332">
        <v>13.393364930000001</v>
      </c>
      <c r="AF332">
        <v>0.48148148200000002</v>
      </c>
      <c r="AG332">
        <v>2.2410785089999998</v>
      </c>
      <c r="AH332">
        <v>0.40087956699999999</v>
      </c>
      <c r="AI332">
        <v>1.1163734999999999E-2</v>
      </c>
      <c r="AJ332">
        <v>7</v>
      </c>
      <c r="AK332">
        <v>493007</v>
      </c>
      <c r="AL332">
        <v>0</v>
      </c>
      <c r="AM332" t="s">
        <v>53</v>
      </c>
      <c r="AN332">
        <v>16022005</v>
      </c>
      <c r="AO332">
        <v>31122005</v>
      </c>
      <c r="AP332">
        <v>1783.04</v>
      </c>
      <c r="AQ332">
        <v>1</v>
      </c>
      <c r="AR332">
        <v>1</v>
      </c>
      <c r="AS332">
        <v>1783.04</v>
      </c>
      <c r="AT332">
        <v>998.91729736328102</v>
      </c>
      <c r="AU332">
        <v>1207.7212770000001</v>
      </c>
      <c r="AV332">
        <v>2055.0300000000002</v>
      </c>
      <c r="AW332">
        <v>784.12270263671894</v>
      </c>
      <c r="AX332">
        <v>575.31872299999986</v>
      </c>
      <c r="AY332">
        <v>271.99000000000024</v>
      </c>
      <c r="AZ332" s="1">
        <v>-0.43976730899851879</v>
      </c>
      <c r="BA332" s="1">
        <v>-0.32266170304648234</v>
      </c>
      <c r="BB332" s="1">
        <v>0.15254284816941865</v>
      </c>
    </row>
    <row r="333" spans="1:54" x14ac:dyDescent="0.35">
      <c r="A333">
        <v>4348675</v>
      </c>
      <c r="B333">
        <v>2006</v>
      </c>
      <c r="C333">
        <v>59</v>
      </c>
      <c r="D333">
        <v>57</v>
      </c>
      <c r="E333">
        <v>57</v>
      </c>
      <c r="F333" t="s">
        <v>54</v>
      </c>
      <c r="G333" t="s">
        <v>45</v>
      </c>
      <c r="H333" t="s">
        <v>45</v>
      </c>
      <c r="I333">
        <v>33</v>
      </c>
      <c r="J333" t="s">
        <v>57</v>
      </c>
      <c r="K333" t="s">
        <v>58</v>
      </c>
      <c r="L333">
        <v>2</v>
      </c>
      <c r="M333">
        <v>6</v>
      </c>
      <c r="N333">
        <v>24</v>
      </c>
      <c r="O333" t="s">
        <v>96</v>
      </c>
      <c r="P333">
        <v>5212.359152</v>
      </c>
      <c r="Q333" t="s">
        <v>49</v>
      </c>
      <c r="R333">
        <v>10000</v>
      </c>
      <c r="S333">
        <v>50</v>
      </c>
      <c r="T333">
        <v>16</v>
      </c>
      <c r="U333" t="s">
        <v>62</v>
      </c>
      <c r="V333">
        <v>0</v>
      </c>
      <c r="W333">
        <v>4</v>
      </c>
      <c r="X333">
        <v>1</v>
      </c>
      <c r="Y333" t="s">
        <v>63</v>
      </c>
      <c r="Z333" t="s">
        <v>60</v>
      </c>
      <c r="AA333">
        <v>8.1945545999999994E-2</v>
      </c>
      <c r="AB333">
        <v>0.43404705300000002</v>
      </c>
      <c r="AC333">
        <v>0.13851440700000001</v>
      </c>
      <c r="AD333">
        <v>0.16725642800000001</v>
      </c>
      <c r="AE333">
        <v>13.393364930000001</v>
      </c>
      <c r="AF333">
        <v>0.48148148200000002</v>
      </c>
      <c r="AG333">
        <v>2.2410785089999998</v>
      </c>
      <c r="AH333">
        <v>0.40087956699999999</v>
      </c>
      <c r="AI333">
        <v>1.1163734999999999E-2</v>
      </c>
      <c r="AJ333">
        <v>1</v>
      </c>
      <c r="AK333">
        <v>493007</v>
      </c>
      <c r="AL333">
        <v>0</v>
      </c>
      <c r="AM333" t="s">
        <v>66</v>
      </c>
      <c r="AN333">
        <v>7082006</v>
      </c>
      <c r="AO333">
        <v>31122006</v>
      </c>
      <c r="AP333">
        <v>1141.48</v>
      </c>
      <c r="AQ333">
        <v>1</v>
      </c>
      <c r="AR333">
        <v>1</v>
      </c>
      <c r="AS333">
        <v>1141.48</v>
      </c>
      <c r="AT333">
        <v>878.17620849609295</v>
      </c>
      <c r="AU333">
        <v>905.30071610000005</v>
      </c>
      <c r="AV333">
        <v>903.47</v>
      </c>
      <c r="AW333">
        <v>263.30379150390706</v>
      </c>
      <c r="AX333">
        <v>236.17928389999997</v>
      </c>
      <c r="AY333">
        <v>238.01</v>
      </c>
      <c r="AZ333" s="1">
        <v>-0.23066877343791137</v>
      </c>
      <c r="BA333" s="1">
        <v>-0.20690619537793042</v>
      </c>
      <c r="BB333" s="1">
        <v>-0.2085100045554894</v>
      </c>
    </row>
    <row r="334" spans="1:54" x14ac:dyDescent="0.35">
      <c r="A334">
        <v>2126092</v>
      </c>
      <c r="B334">
        <v>2007</v>
      </c>
      <c r="C334">
        <v>75</v>
      </c>
      <c r="D334">
        <v>75</v>
      </c>
      <c r="E334">
        <v>56</v>
      </c>
      <c r="F334" t="s">
        <v>45</v>
      </c>
      <c r="G334" t="s">
        <v>45</v>
      </c>
      <c r="H334" t="s">
        <v>45</v>
      </c>
      <c r="I334">
        <v>53</v>
      </c>
      <c r="J334" t="s">
        <v>46</v>
      </c>
      <c r="K334" t="s">
        <v>47</v>
      </c>
      <c r="L334">
        <v>1</v>
      </c>
      <c r="M334">
        <v>11</v>
      </c>
      <c r="N334">
        <v>23</v>
      </c>
      <c r="O334" t="s">
        <v>55</v>
      </c>
      <c r="P334">
        <v>5100.4206169999998</v>
      </c>
      <c r="Q334" t="s">
        <v>49</v>
      </c>
      <c r="R334">
        <v>6000</v>
      </c>
      <c r="S334">
        <v>0</v>
      </c>
      <c r="T334">
        <v>31</v>
      </c>
      <c r="U334" t="s">
        <v>62</v>
      </c>
      <c r="V334">
        <v>1</v>
      </c>
      <c r="W334">
        <v>0</v>
      </c>
      <c r="X334">
        <v>4</v>
      </c>
      <c r="Y334" t="s">
        <v>51</v>
      </c>
      <c r="Z334" t="s">
        <v>60</v>
      </c>
      <c r="AA334">
        <v>8.9961274999999993E-2</v>
      </c>
      <c r="AB334">
        <v>0.48733233999999997</v>
      </c>
      <c r="AC334">
        <v>0.19850968699999999</v>
      </c>
      <c r="AD334">
        <v>0.13880616300000001</v>
      </c>
      <c r="AE334">
        <v>6.4251247920000001</v>
      </c>
      <c r="AF334">
        <v>0.48219603799999999</v>
      </c>
      <c r="AG334">
        <v>2.301937407</v>
      </c>
      <c r="AH334">
        <v>0.389339096</v>
      </c>
      <c r="AI334">
        <v>1.1165136000000001E-2</v>
      </c>
      <c r="AJ334">
        <v>9</v>
      </c>
      <c r="AK334">
        <v>493104</v>
      </c>
      <c r="AL334">
        <v>1</v>
      </c>
      <c r="AM334" t="s">
        <v>53</v>
      </c>
      <c r="AN334">
        <v>26052007</v>
      </c>
      <c r="AO334">
        <v>31122007</v>
      </c>
      <c r="AP334">
        <v>114.72</v>
      </c>
      <c r="AQ334">
        <v>1</v>
      </c>
      <c r="AR334">
        <v>1</v>
      </c>
      <c r="AS334">
        <v>114.72</v>
      </c>
      <c r="AT334">
        <v>333.18002319335898</v>
      </c>
      <c r="AU334">
        <v>523.13033459999997</v>
      </c>
      <c r="AV334">
        <v>646.04999999999905</v>
      </c>
      <c r="AW334">
        <v>218.46002319335898</v>
      </c>
      <c r="AX334">
        <v>408.41033459999994</v>
      </c>
      <c r="AY334">
        <v>531.32999999999902</v>
      </c>
      <c r="AZ334" s="1">
        <v>1.9042889051025016</v>
      </c>
      <c r="BA334" s="1">
        <v>3.5600621914225936</v>
      </c>
      <c r="BB334" s="1">
        <v>4.6315376569037578</v>
      </c>
    </row>
    <row r="335" spans="1:54" x14ac:dyDescent="0.35">
      <c r="A335">
        <v>4552147</v>
      </c>
      <c r="B335">
        <v>2006</v>
      </c>
      <c r="C335">
        <v>35</v>
      </c>
      <c r="D335">
        <v>35</v>
      </c>
      <c r="E335">
        <v>56</v>
      </c>
      <c r="F335" t="s">
        <v>54</v>
      </c>
      <c r="G335" t="s">
        <v>54</v>
      </c>
      <c r="H335" t="s">
        <v>45</v>
      </c>
      <c r="I335">
        <v>14</v>
      </c>
      <c r="J335" t="s">
        <v>57</v>
      </c>
      <c r="K335" t="s">
        <v>47</v>
      </c>
      <c r="L335">
        <v>1</v>
      </c>
      <c r="M335">
        <v>8</v>
      </c>
      <c r="N335">
        <v>22</v>
      </c>
      <c r="O335" t="s">
        <v>82</v>
      </c>
      <c r="P335">
        <v>12423.32575</v>
      </c>
      <c r="Q335" t="s">
        <v>49</v>
      </c>
      <c r="R335">
        <v>10000</v>
      </c>
      <c r="S335">
        <v>50</v>
      </c>
      <c r="T335">
        <v>1</v>
      </c>
      <c r="U335" t="s">
        <v>62</v>
      </c>
      <c r="V335">
        <v>1</v>
      </c>
      <c r="W335">
        <v>0</v>
      </c>
      <c r="X335">
        <v>0</v>
      </c>
      <c r="Y335" t="s">
        <v>51</v>
      </c>
      <c r="Z335" t="s">
        <v>65</v>
      </c>
      <c r="AA335">
        <v>8.8247955000000003E-2</v>
      </c>
      <c r="AB335">
        <v>0.36913474000000002</v>
      </c>
      <c r="AC335">
        <v>0.21760654300000001</v>
      </c>
      <c r="AD335">
        <v>0.15836804199999999</v>
      </c>
      <c r="AE335">
        <v>34.75</v>
      </c>
      <c r="AF335">
        <v>0.48068913299999999</v>
      </c>
      <c r="AG335">
        <v>2.2737839000000002</v>
      </c>
      <c r="AH335">
        <v>0.32856204900000002</v>
      </c>
      <c r="AI335">
        <v>1.0899539999999999E-2</v>
      </c>
      <c r="AJ335">
        <v>2</v>
      </c>
      <c r="AK335">
        <v>493209</v>
      </c>
      <c r="AL335">
        <v>0</v>
      </c>
      <c r="AM335" t="s">
        <v>66</v>
      </c>
      <c r="AN335">
        <v>1012006</v>
      </c>
      <c r="AO335">
        <v>9122006</v>
      </c>
      <c r="AP335">
        <v>1416.22</v>
      </c>
      <c r="AQ335">
        <v>1</v>
      </c>
      <c r="AR335">
        <v>1</v>
      </c>
      <c r="AS335">
        <v>1416.22</v>
      </c>
      <c r="AT335">
        <v>1509.30224609375</v>
      </c>
      <c r="AU335">
        <v>1346.199445</v>
      </c>
      <c r="AV335">
        <v>635</v>
      </c>
      <c r="AW335">
        <v>93.082246093749973</v>
      </c>
      <c r="AX335">
        <v>70.020555000000058</v>
      </c>
      <c r="AY335">
        <v>781.22</v>
      </c>
      <c r="AZ335" s="1">
        <v>6.5725837859760494E-2</v>
      </c>
      <c r="BA335" s="1">
        <v>-4.9441862846168028E-2</v>
      </c>
      <c r="BB335" s="1">
        <v>-0.55162333535750097</v>
      </c>
    </row>
    <row r="336" spans="1:54" x14ac:dyDescent="0.35">
      <c r="A336">
        <v>6664185</v>
      </c>
      <c r="B336">
        <v>2007</v>
      </c>
      <c r="C336">
        <v>33</v>
      </c>
      <c r="D336">
        <v>33</v>
      </c>
      <c r="E336">
        <v>56</v>
      </c>
      <c r="F336" t="s">
        <v>45</v>
      </c>
      <c r="G336" t="s">
        <v>45</v>
      </c>
      <c r="H336" t="s">
        <v>45</v>
      </c>
      <c r="I336">
        <v>13</v>
      </c>
      <c r="J336" t="s">
        <v>102</v>
      </c>
      <c r="K336" t="s">
        <v>47</v>
      </c>
      <c r="L336">
        <v>1</v>
      </c>
      <c r="M336">
        <v>3</v>
      </c>
      <c r="N336">
        <v>20</v>
      </c>
      <c r="O336" t="s">
        <v>74</v>
      </c>
      <c r="P336">
        <v>11713.724319999999</v>
      </c>
      <c r="Q336" t="s">
        <v>56</v>
      </c>
      <c r="R336">
        <v>10000</v>
      </c>
      <c r="S336">
        <v>0</v>
      </c>
      <c r="T336">
        <v>11</v>
      </c>
      <c r="U336" t="s">
        <v>50</v>
      </c>
      <c r="V336">
        <v>0</v>
      </c>
      <c r="W336">
        <v>0</v>
      </c>
      <c r="X336">
        <v>0</v>
      </c>
      <c r="Y336" t="s">
        <v>51</v>
      </c>
      <c r="Z336" t="s">
        <v>60</v>
      </c>
      <c r="AA336">
        <v>8.4492529999999996E-2</v>
      </c>
      <c r="AB336">
        <v>0.18465104299999999</v>
      </c>
      <c r="AC336">
        <v>0.25186711299999998</v>
      </c>
      <c r="AD336">
        <v>0.13504037399999999</v>
      </c>
      <c r="AE336">
        <v>22.90024331</v>
      </c>
      <c r="AF336">
        <v>0.49107522300000001</v>
      </c>
      <c r="AG336">
        <v>2.4238990469999999</v>
      </c>
      <c r="AH336">
        <v>0.328159321</v>
      </c>
      <c r="AI336">
        <v>6.4431100000000002E-3</v>
      </c>
      <c r="AJ336">
        <v>4</v>
      </c>
      <c r="AK336">
        <v>493509</v>
      </c>
      <c r="AL336">
        <v>0</v>
      </c>
      <c r="AM336" t="s">
        <v>53</v>
      </c>
      <c r="AN336">
        <v>5112007</v>
      </c>
      <c r="AO336">
        <v>31122007</v>
      </c>
      <c r="AP336">
        <v>1114.55</v>
      </c>
      <c r="AQ336">
        <v>1</v>
      </c>
      <c r="AR336">
        <v>1</v>
      </c>
      <c r="AS336">
        <v>1114.55</v>
      </c>
      <c r="AT336">
        <v>942.76843261718705</v>
      </c>
      <c r="AU336">
        <v>1126.7396819999999</v>
      </c>
      <c r="AV336">
        <v>1463.5</v>
      </c>
      <c r="AW336">
        <v>171.78156738281291</v>
      </c>
      <c r="AX336">
        <v>12.189681999999948</v>
      </c>
      <c r="AY336">
        <v>348.95000000000005</v>
      </c>
      <c r="AZ336" s="1">
        <v>-0.15412638946912471</v>
      </c>
      <c r="BA336" s="1">
        <v>1.0936864205284502E-2</v>
      </c>
      <c r="BB336" s="1">
        <v>0.3130859988336101</v>
      </c>
    </row>
    <row r="337" spans="1:54" x14ac:dyDescent="0.35">
      <c r="A337">
        <v>500778</v>
      </c>
      <c r="B337">
        <v>2008</v>
      </c>
      <c r="C337">
        <v>38</v>
      </c>
      <c r="D337">
        <v>38</v>
      </c>
      <c r="E337">
        <v>67</v>
      </c>
      <c r="F337" t="s">
        <v>45</v>
      </c>
      <c r="G337" t="s">
        <v>45</v>
      </c>
      <c r="H337" t="s">
        <v>54</v>
      </c>
      <c r="I337">
        <v>16</v>
      </c>
      <c r="J337" t="s">
        <v>57</v>
      </c>
      <c r="K337" t="s">
        <v>58</v>
      </c>
      <c r="L337">
        <v>2</v>
      </c>
      <c r="M337">
        <v>5</v>
      </c>
      <c r="N337">
        <v>8</v>
      </c>
      <c r="O337" t="s">
        <v>83</v>
      </c>
      <c r="P337">
        <v>4791.8470150000003</v>
      </c>
      <c r="Q337" t="s">
        <v>56</v>
      </c>
      <c r="R337">
        <v>10000</v>
      </c>
      <c r="S337">
        <v>0</v>
      </c>
      <c r="T337">
        <v>17</v>
      </c>
      <c r="U337" t="s">
        <v>62</v>
      </c>
      <c r="V337">
        <v>1</v>
      </c>
      <c r="W337">
        <v>0</v>
      </c>
      <c r="X337">
        <v>8</v>
      </c>
      <c r="Y337" t="s">
        <v>63</v>
      </c>
      <c r="Z337" t="s">
        <v>60</v>
      </c>
      <c r="AA337">
        <v>4.5232532999999998E-2</v>
      </c>
      <c r="AB337">
        <v>0.60960068000000001</v>
      </c>
      <c r="AC337">
        <v>0.108751062</v>
      </c>
      <c r="AD337">
        <v>0.17767823799999999</v>
      </c>
      <c r="AE337">
        <v>44.280991739999997</v>
      </c>
      <c r="AF337">
        <v>0.47583053400000003</v>
      </c>
      <c r="AG337">
        <v>2.2761257430000001</v>
      </c>
      <c r="AH337">
        <v>0.45265231500000003</v>
      </c>
      <c r="AI337">
        <v>1.7729000000000002E-2</v>
      </c>
      <c r="AJ337">
        <v>4</v>
      </c>
      <c r="AK337">
        <v>493809</v>
      </c>
      <c r="AL337">
        <v>1</v>
      </c>
      <c r="AM337" t="s">
        <v>53</v>
      </c>
      <c r="AN337">
        <v>26052008</v>
      </c>
      <c r="AO337">
        <v>31122008</v>
      </c>
      <c r="AP337">
        <v>651.83000000000004</v>
      </c>
      <c r="AQ337">
        <v>1</v>
      </c>
      <c r="AR337">
        <v>1</v>
      </c>
      <c r="AS337">
        <v>651.83000000000004</v>
      </c>
      <c r="AT337">
        <v>636.98529052734295</v>
      </c>
      <c r="AU337">
        <v>815.71639630000004</v>
      </c>
      <c r="AV337">
        <v>2168.09</v>
      </c>
      <c r="AW337">
        <v>14.844709472657087</v>
      </c>
      <c r="AX337">
        <v>163.8863963</v>
      </c>
      <c r="AY337">
        <v>1516.2600000000002</v>
      </c>
      <c r="AZ337" s="1">
        <v>-2.2773897293246859E-2</v>
      </c>
      <c r="BA337" s="1">
        <v>0.25142505914118707</v>
      </c>
      <c r="BB337" s="1">
        <v>2.3261586610005676</v>
      </c>
    </row>
    <row r="338" spans="1:54" x14ac:dyDescent="0.35">
      <c r="A338">
        <v>4462259</v>
      </c>
      <c r="B338">
        <v>2006</v>
      </c>
      <c r="C338">
        <v>19</v>
      </c>
      <c r="D338">
        <v>19</v>
      </c>
      <c r="E338">
        <v>56</v>
      </c>
      <c r="F338" t="s">
        <v>54</v>
      </c>
      <c r="G338" t="s">
        <v>54</v>
      </c>
      <c r="H338" t="s">
        <v>45</v>
      </c>
      <c r="I338">
        <v>0</v>
      </c>
      <c r="J338" t="s">
        <v>46</v>
      </c>
      <c r="K338" t="s">
        <v>47</v>
      </c>
      <c r="L338">
        <v>1</v>
      </c>
      <c r="M338">
        <v>1</v>
      </c>
      <c r="N338">
        <v>28</v>
      </c>
      <c r="O338" t="s">
        <v>48</v>
      </c>
      <c r="P338">
        <v>15267.80659</v>
      </c>
      <c r="Q338" t="s">
        <v>56</v>
      </c>
      <c r="R338">
        <v>8000</v>
      </c>
      <c r="S338">
        <v>0</v>
      </c>
      <c r="T338">
        <v>0</v>
      </c>
      <c r="U338" t="s">
        <v>62</v>
      </c>
      <c r="V338">
        <v>0</v>
      </c>
      <c r="W338">
        <v>0</v>
      </c>
      <c r="X338">
        <v>0</v>
      </c>
      <c r="Y338" t="s">
        <v>51</v>
      </c>
      <c r="Z338" t="s">
        <v>60</v>
      </c>
      <c r="AA338">
        <v>4.5232532999999998E-2</v>
      </c>
      <c r="AB338">
        <v>0.60960068000000001</v>
      </c>
      <c r="AC338">
        <v>0.108751062</v>
      </c>
      <c r="AD338">
        <v>0.17767823799999999</v>
      </c>
      <c r="AE338">
        <v>44.280991739999997</v>
      </c>
      <c r="AF338">
        <v>0.47583053400000003</v>
      </c>
      <c r="AG338">
        <v>2.2761257430000001</v>
      </c>
      <c r="AH338">
        <v>0.45265231500000003</v>
      </c>
      <c r="AI338">
        <v>1.7729000000000002E-2</v>
      </c>
      <c r="AJ338">
        <v>4</v>
      </c>
      <c r="AK338">
        <v>493809</v>
      </c>
      <c r="AL338">
        <v>0</v>
      </c>
      <c r="AM338" t="s">
        <v>66</v>
      </c>
      <c r="AN338">
        <v>1012006</v>
      </c>
      <c r="AO338">
        <v>21072006</v>
      </c>
      <c r="AP338">
        <v>1711.49</v>
      </c>
      <c r="AQ338">
        <v>1</v>
      </c>
      <c r="AR338">
        <v>1</v>
      </c>
      <c r="AS338">
        <v>1711.49</v>
      </c>
      <c r="AT338">
        <v>1249.07666015625</v>
      </c>
      <c r="AU338">
        <v>1912.791205</v>
      </c>
      <c r="AV338">
        <v>2995.1199999999899</v>
      </c>
      <c r="AW338">
        <v>462.41333984375001</v>
      </c>
      <c r="AX338">
        <v>201.30120499999998</v>
      </c>
      <c r="AY338">
        <v>1283.6299999999899</v>
      </c>
      <c r="AZ338" s="1">
        <v>-0.2701817362904545</v>
      </c>
      <c r="BA338" s="1">
        <v>0.11761751748476468</v>
      </c>
      <c r="BB338" s="1">
        <v>0.7500073035775785</v>
      </c>
    </row>
    <row r="339" spans="1:54" x14ac:dyDescent="0.35">
      <c r="A339">
        <v>621172</v>
      </c>
      <c r="B339">
        <v>2005</v>
      </c>
      <c r="C339">
        <v>42</v>
      </c>
      <c r="D339">
        <v>42</v>
      </c>
      <c r="E339">
        <v>56</v>
      </c>
      <c r="F339" t="s">
        <v>54</v>
      </c>
      <c r="G339" t="s">
        <v>54</v>
      </c>
      <c r="H339" t="s">
        <v>45</v>
      </c>
      <c r="I339">
        <v>21</v>
      </c>
      <c r="J339" t="s">
        <v>46</v>
      </c>
      <c r="K339" t="s">
        <v>47</v>
      </c>
      <c r="L339">
        <v>1</v>
      </c>
      <c r="M339">
        <v>10</v>
      </c>
      <c r="N339">
        <v>42</v>
      </c>
      <c r="O339" t="s">
        <v>107</v>
      </c>
      <c r="P339">
        <v>8732.6099259999992</v>
      </c>
      <c r="Q339" t="s">
        <v>56</v>
      </c>
      <c r="R339">
        <v>6000</v>
      </c>
      <c r="S339">
        <v>100</v>
      </c>
      <c r="T339">
        <v>10</v>
      </c>
      <c r="U339" t="s">
        <v>62</v>
      </c>
      <c r="V339">
        <v>0</v>
      </c>
      <c r="W339">
        <v>0</v>
      </c>
      <c r="X339">
        <v>1</v>
      </c>
      <c r="Y339" t="s">
        <v>51</v>
      </c>
      <c r="Z339" t="s">
        <v>65</v>
      </c>
      <c r="AA339">
        <v>6.7808459000000001E-2</v>
      </c>
      <c r="AB339">
        <v>0.26214610300000002</v>
      </c>
      <c r="AC339">
        <v>0.19783292599999999</v>
      </c>
      <c r="AD339">
        <v>0.14873726800000001</v>
      </c>
      <c r="AE339">
        <v>53.48507463</v>
      </c>
      <c r="AF339">
        <v>0.47369889799999998</v>
      </c>
      <c r="AG339">
        <v>2.5050681579999998</v>
      </c>
      <c r="AH339">
        <v>0.37015810300000002</v>
      </c>
      <c r="AI339">
        <v>7.9051380000000008E-3</v>
      </c>
      <c r="AJ339">
        <v>9</v>
      </c>
      <c r="AK339">
        <v>494003</v>
      </c>
      <c r="AL339">
        <v>0</v>
      </c>
      <c r="AM339" t="s">
        <v>53</v>
      </c>
      <c r="AN339">
        <v>1012005</v>
      </c>
      <c r="AO339">
        <v>23122005</v>
      </c>
      <c r="AP339">
        <v>6491.17</v>
      </c>
      <c r="AQ339">
        <v>1</v>
      </c>
      <c r="AR339">
        <v>1</v>
      </c>
      <c r="AS339">
        <v>6491.17</v>
      </c>
      <c r="AT339">
        <v>1047.27526855468</v>
      </c>
      <c r="AU339">
        <v>1265.0664859999999</v>
      </c>
      <c r="AV339">
        <v>2183.69</v>
      </c>
      <c r="AW339">
        <v>5443.8947314453198</v>
      </c>
      <c r="AX339">
        <v>5226.1035140000004</v>
      </c>
      <c r="AY339">
        <v>4307.4799999999996</v>
      </c>
      <c r="AZ339" s="1">
        <v>-0.83866155584360291</v>
      </c>
      <c r="BA339" s="1">
        <v>-0.8051096357051194</v>
      </c>
      <c r="BB339" s="1">
        <v>-0.66359069320322839</v>
      </c>
    </row>
    <row r="340" spans="1:54" x14ac:dyDescent="0.35">
      <c r="A340">
        <v>4684944</v>
      </c>
      <c r="B340">
        <v>2005</v>
      </c>
      <c r="C340">
        <v>41</v>
      </c>
      <c r="D340">
        <v>41</v>
      </c>
      <c r="E340">
        <v>66</v>
      </c>
      <c r="F340" t="s">
        <v>45</v>
      </c>
      <c r="G340" t="s">
        <v>45</v>
      </c>
      <c r="H340" t="s">
        <v>54</v>
      </c>
      <c r="I340">
        <v>19</v>
      </c>
      <c r="J340" t="s">
        <v>57</v>
      </c>
      <c r="K340" t="s">
        <v>58</v>
      </c>
      <c r="L340">
        <v>2</v>
      </c>
      <c r="M340">
        <v>8</v>
      </c>
      <c r="N340">
        <v>20</v>
      </c>
      <c r="O340" t="s">
        <v>85</v>
      </c>
      <c r="P340">
        <v>100</v>
      </c>
      <c r="Q340" t="s">
        <v>56</v>
      </c>
      <c r="R340">
        <v>5000</v>
      </c>
      <c r="S340">
        <v>0</v>
      </c>
      <c r="T340">
        <v>2</v>
      </c>
      <c r="U340" t="s">
        <v>62</v>
      </c>
      <c r="V340">
        <v>0</v>
      </c>
      <c r="W340">
        <v>0</v>
      </c>
      <c r="X340">
        <v>0</v>
      </c>
      <c r="Y340" t="s">
        <v>63</v>
      </c>
      <c r="Z340" t="s">
        <v>52</v>
      </c>
      <c r="AA340">
        <v>4.5297372000000002E-2</v>
      </c>
      <c r="AB340">
        <v>0.15352697100000001</v>
      </c>
      <c r="AC340">
        <v>0.356846473</v>
      </c>
      <c r="AD340">
        <v>0.17824949100000001</v>
      </c>
      <c r="AE340">
        <v>27.18577075</v>
      </c>
      <c r="AF340">
        <v>0.48022681</v>
      </c>
      <c r="AG340">
        <v>2.3782849239999999</v>
      </c>
      <c r="AH340">
        <v>0.25387365899999997</v>
      </c>
      <c r="AI340">
        <v>3.3770359999999999E-3</v>
      </c>
      <c r="AJ340">
        <v>7</v>
      </c>
      <c r="AK340">
        <v>494108</v>
      </c>
      <c r="AL340">
        <v>0</v>
      </c>
      <c r="AM340" t="s">
        <v>53</v>
      </c>
      <c r="AN340">
        <v>18082005</v>
      </c>
      <c r="AO340">
        <v>31122005</v>
      </c>
      <c r="AP340">
        <v>742.68</v>
      </c>
      <c r="AQ340">
        <v>1</v>
      </c>
      <c r="AR340">
        <v>1</v>
      </c>
      <c r="AS340">
        <v>742.68</v>
      </c>
      <c r="AT340">
        <v>758.11462402343705</v>
      </c>
      <c r="AU340">
        <v>667.44078420000005</v>
      </c>
      <c r="AV340">
        <v>621.76999999999896</v>
      </c>
      <c r="AW340">
        <v>15.434624023437095</v>
      </c>
      <c r="AX340">
        <v>75.239215799999897</v>
      </c>
      <c r="AY340">
        <v>120.91000000000099</v>
      </c>
      <c r="AZ340" s="1">
        <v>2.0782334280493808E-2</v>
      </c>
      <c r="BA340" s="1">
        <v>-0.1013077177249958</v>
      </c>
      <c r="BB340" s="1">
        <v>-0.1628022836214803</v>
      </c>
    </row>
    <row r="341" spans="1:54" x14ac:dyDescent="0.35">
      <c r="A341">
        <v>3954293</v>
      </c>
      <c r="B341">
        <v>2008</v>
      </c>
      <c r="C341">
        <v>38</v>
      </c>
      <c r="D341">
        <v>38</v>
      </c>
      <c r="E341">
        <v>56</v>
      </c>
      <c r="F341" t="s">
        <v>45</v>
      </c>
      <c r="G341" t="s">
        <v>45</v>
      </c>
      <c r="H341" t="s">
        <v>45</v>
      </c>
      <c r="I341">
        <v>17</v>
      </c>
      <c r="J341" t="s">
        <v>76</v>
      </c>
      <c r="K341" t="s">
        <v>47</v>
      </c>
      <c r="L341">
        <v>1</v>
      </c>
      <c r="M341">
        <v>13</v>
      </c>
      <c r="N341">
        <v>6</v>
      </c>
      <c r="O341" t="s">
        <v>93</v>
      </c>
      <c r="P341">
        <v>1517.1442079999999</v>
      </c>
      <c r="Q341" t="s">
        <v>56</v>
      </c>
      <c r="R341">
        <v>4000</v>
      </c>
      <c r="S341">
        <v>100</v>
      </c>
      <c r="T341">
        <v>13</v>
      </c>
      <c r="U341" t="s">
        <v>50</v>
      </c>
      <c r="V341">
        <v>0</v>
      </c>
      <c r="W341">
        <v>0</v>
      </c>
      <c r="X341">
        <v>2</v>
      </c>
      <c r="Y341" t="s">
        <v>51</v>
      </c>
      <c r="Z341" t="s">
        <v>65</v>
      </c>
      <c r="AA341">
        <v>0.12155477000000001</v>
      </c>
      <c r="AB341">
        <v>0.24196397</v>
      </c>
      <c r="AC341">
        <v>0.22871776799999999</v>
      </c>
      <c r="AD341">
        <v>0.13649613799999999</v>
      </c>
      <c r="AE341">
        <v>35.005102039999997</v>
      </c>
      <c r="AF341">
        <v>0.47944905999999998</v>
      </c>
      <c r="AG341">
        <v>2.423525256</v>
      </c>
      <c r="AH341">
        <v>0.36566785200000002</v>
      </c>
      <c r="AI341">
        <v>6.7039109999999999E-3</v>
      </c>
      <c r="AJ341">
        <v>5</v>
      </c>
      <c r="AK341">
        <v>494307</v>
      </c>
      <c r="AL341">
        <v>0</v>
      </c>
      <c r="AM341" t="s">
        <v>53</v>
      </c>
      <c r="AN341">
        <v>1012008</v>
      </c>
      <c r="AO341">
        <v>26122008</v>
      </c>
      <c r="AP341">
        <v>400.32</v>
      </c>
      <c r="AQ341">
        <v>1</v>
      </c>
      <c r="AR341">
        <v>1</v>
      </c>
      <c r="AS341">
        <v>400.32</v>
      </c>
      <c r="AT341">
        <v>445.94638061523398</v>
      </c>
      <c r="AU341">
        <v>542.77948060000006</v>
      </c>
      <c r="AV341">
        <v>652.91999999999905</v>
      </c>
      <c r="AW341">
        <v>45.626380615233984</v>
      </c>
      <c r="AX341">
        <v>142.45948060000006</v>
      </c>
      <c r="AY341">
        <v>252.59999999999906</v>
      </c>
      <c r="AZ341" s="1">
        <v>0.11397477172070847</v>
      </c>
      <c r="BA341" s="1">
        <v>0.35586401029176673</v>
      </c>
      <c r="BB341" s="1">
        <v>0.6309952038369282</v>
      </c>
    </row>
    <row r="342" spans="1:54" x14ac:dyDescent="0.35">
      <c r="A342">
        <v>5167768</v>
      </c>
      <c r="B342">
        <v>2006</v>
      </c>
      <c r="C342">
        <v>39</v>
      </c>
      <c r="D342">
        <v>39</v>
      </c>
      <c r="E342">
        <v>66</v>
      </c>
      <c r="F342" t="s">
        <v>54</v>
      </c>
      <c r="G342" t="s">
        <v>54</v>
      </c>
      <c r="H342" t="s">
        <v>45</v>
      </c>
      <c r="I342">
        <v>18</v>
      </c>
      <c r="J342" t="s">
        <v>46</v>
      </c>
      <c r="K342" t="s">
        <v>78</v>
      </c>
      <c r="L342">
        <v>3</v>
      </c>
      <c r="M342">
        <v>1</v>
      </c>
      <c r="N342">
        <v>14</v>
      </c>
      <c r="O342" t="s">
        <v>93</v>
      </c>
      <c r="P342">
        <v>3368.70136</v>
      </c>
      <c r="Q342" t="s">
        <v>73</v>
      </c>
      <c r="R342">
        <v>10000</v>
      </c>
      <c r="S342">
        <v>0</v>
      </c>
      <c r="T342">
        <v>4</v>
      </c>
      <c r="U342" t="s">
        <v>50</v>
      </c>
      <c r="V342">
        <v>0</v>
      </c>
      <c r="W342">
        <v>0</v>
      </c>
      <c r="X342">
        <v>0</v>
      </c>
      <c r="Y342" t="s">
        <v>51</v>
      </c>
      <c r="Z342" t="s">
        <v>65</v>
      </c>
      <c r="AA342">
        <v>1.0251153000000001E-2</v>
      </c>
      <c r="AB342">
        <v>0.206471495</v>
      </c>
      <c r="AC342">
        <v>0.40934771399999997</v>
      </c>
      <c r="AD342">
        <v>4.9741602000000003E-2</v>
      </c>
      <c r="AE342">
        <v>29.948387100000001</v>
      </c>
      <c r="AF342">
        <v>0.49116759999999998</v>
      </c>
      <c r="AG342">
        <v>2.3841807909999999</v>
      </c>
      <c r="AH342">
        <v>0.145648313</v>
      </c>
      <c r="AI342">
        <v>2.960332E-3</v>
      </c>
      <c r="AJ342">
        <v>3</v>
      </c>
      <c r="AK342">
        <v>500402</v>
      </c>
      <c r="AL342">
        <v>0</v>
      </c>
      <c r="AM342" t="s">
        <v>53</v>
      </c>
      <c r="AN342">
        <v>11022006</v>
      </c>
      <c r="AO342">
        <v>31122006</v>
      </c>
      <c r="AP342">
        <v>465.51</v>
      </c>
      <c r="AQ342">
        <v>1</v>
      </c>
      <c r="AR342">
        <v>1</v>
      </c>
      <c r="AS342">
        <v>465.51</v>
      </c>
      <c r="AT342">
        <v>414.71130371093699</v>
      </c>
      <c r="AU342">
        <v>711.45503380000002</v>
      </c>
      <c r="AV342">
        <v>556.96</v>
      </c>
      <c r="AW342">
        <v>50.798696289063002</v>
      </c>
      <c r="AX342">
        <v>245.94503380000003</v>
      </c>
      <c r="AY342">
        <v>91.450000000000045</v>
      </c>
      <c r="AZ342" s="1">
        <v>-0.10912482285893532</v>
      </c>
      <c r="BA342" s="1">
        <v>0.52833458744173067</v>
      </c>
      <c r="BB342" s="1">
        <v>0.19645120405576688</v>
      </c>
    </row>
    <row r="343" spans="1:54" x14ac:dyDescent="0.35">
      <c r="A343">
        <v>6224463</v>
      </c>
      <c r="B343">
        <v>2007</v>
      </c>
      <c r="C343">
        <v>78</v>
      </c>
      <c r="D343">
        <v>78</v>
      </c>
      <c r="E343">
        <v>56</v>
      </c>
      <c r="F343" t="s">
        <v>54</v>
      </c>
      <c r="G343" t="s">
        <v>54</v>
      </c>
      <c r="H343" t="s">
        <v>45</v>
      </c>
      <c r="I343">
        <v>58</v>
      </c>
      <c r="J343" t="s">
        <v>46</v>
      </c>
      <c r="K343" t="s">
        <v>47</v>
      </c>
      <c r="L343">
        <v>1</v>
      </c>
      <c r="M343">
        <v>14</v>
      </c>
      <c r="N343">
        <v>18</v>
      </c>
      <c r="O343" t="s">
        <v>95</v>
      </c>
      <c r="P343">
        <v>100</v>
      </c>
      <c r="Q343" t="s">
        <v>49</v>
      </c>
      <c r="R343">
        <v>10000</v>
      </c>
      <c r="S343">
        <v>100</v>
      </c>
      <c r="T343">
        <v>27</v>
      </c>
      <c r="U343" t="s">
        <v>50</v>
      </c>
      <c r="V343">
        <v>0</v>
      </c>
      <c r="W343">
        <v>0</v>
      </c>
      <c r="X343">
        <v>0</v>
      </c>
      <c r="Y343" t="s">
        <v>51</v>
      </c>
      <c r="Z343" t="s">
        <v>60</v>
      </c>
      <c r="AA343">
        <v>1.8841911999999999E-2</v>
      </c>
      <c r="AB343">
        <v>0.36551724099999999</v>
      </c>
      <c r="AC343">
        <v>0.336551724</v>
      </c>
      <c r="AD343">
        <v>9.6640242000000001E-2</v>
      </c>
      <c r="AE343">
        <v>13.31155779</v>
      </c>
      <c r="AF343">
        <v>0.49320498299999999</v>
      </c>
      <c r="AG343">
        <v>2.4358620690000001</v>
      </c>
      <c r="AH343">
        <v>0.25249424399999998</v>
      </c>
      <c r="AI343">
        <v>6.6513179999999998E-3</v>
      </c>
      <c r="AJ343">
        <v>9</v>
      </c>
      <c r="AK343">
        <v>500603</v>
      </c>
      <c r="AL343">
        <v>0</v>
      </c>
      <c r="AM343" t="s">
        <v>66</v>
      </c>
      <c r="AN343">
        <v>22072007</v>
      </c>
      <c r="AO343">
        <v>31122007</v>
      </c>
      <c r="AP343">
        <v>532.89</v>
      </c>
      <c r="AQ343">
        <v>1</v>
      </c>
      <c r="AR343">
        <v>1</v>
      </c>
      <c r="AS343">
        <v>532.89</v>
      </c>
      <c r="AT343">
        <v>152.26318359375</v>
      </c>
      <c r="AU343">
        <v>687.27676680000002</v>
      </c>
      <c r="AV343">
        <v>50</v>
      </c>
      <c r="AW343">
        <v>380.62681640624999</v>
      </c>
      <c r="AX343">
        <v>154.38676680000003</v>
      </c>
      <c r="AY343">
        <v>482.89</v>
      </c>
      <c r="AZ343" s="1">
        <v>-0.71426901688200184</v>
      </c>
      <c r="BA343" s="1">
        <v>0.28971601418679294</v>
      </c>
      <c r="BB343" s="1">
        <v>-0.9061720054795549</v>
      </c>
    </row>
    <row r="344" spans="1:54" x14ac:dyDescent="0.35">
      <c r="A344">
        <v>1751861</v>
      </c>
      <c r="B344">
        <v>2005</v>
      </c>
      <c r="C344">
        <v>62</v>
      </c>
      <c r="D344">
        <v>30</v>
      </c>
      <c r="E344">
        <v>30</v>
      </c>
      <c r="F344" t="s">
        <v>54</v>
      </c>
      <c r="G344" t="s">
        <v>45</v>
      </c>
      <c r="H344" t="s">
        <v>45</v>
      </c>
      <c r="I344">
        <v>7</v>
      </c>
      <c r="J344" t="s">
        <v>46</v>
      </c>
      <c r="K344" t="s">
        <v>71</v>
      </c>
      <c r="L344">
        <v>3</v>
      </c>
      <c r="M344">
        <v>5</v>
      </c>
      <c r="N344">
        <v>12</v>
      </c>
      <c r="O344" t="s">
        <v>83</v>
      </c>
      <c r="P344">
        <v>8371.4217520000002</v>
      </c>
      <c r="Q344" t="s">
        <v>49</v>
      </c>
      <c r="R344">
        <v>5000</v>
      </c>
      <c r="S344">
        <v>0</v>
      </c>
      <c r="T344">
        <v>16</v>
      </c>
      <c r="U344" t="s">
        <v>62</v>
      </c>
      <c r="V344">
        <v>0</v>
      </c>
      <c r="W344">
        <v>0</v>
      </c>
      <c r="X344">
        <v>2</v>
      </c>
      <c r="Y344" t="s">
        <v>51</v>
      </c>
      <c r="Z344" t="s">
        <v>52</v>
      </c>
      <c r="AA344">
        <v>7.8713500000000006E-2</v>
      </c>
      <c r="AB344">
        <v>0.26090639599999998</v>
      </c>
      <c r="AC344">
        <v>0.29182549800000002</v>
      </c>
      <c r="AD344">
        <v>0.13376972100000001</v>
      </c>
      <c r="AE344">
        <v>12.51680672</v>
      </c>
      <c r="AF344">
        <v>0.50839207799999997</v>
      </c>
      <c r="AG344">
        <v>2.5235069889999999</v>
      </c>
      <c r="AH344">
        <v>0.29248826300000003</v>
      </c>
      <c r="AI344">
        <v>4.9295780000000004E-3</v>
      </c>
      <c r="AJ344">
        <v>8</v>
      </c>
      <c r="AK344">
        <v>501205</v>
      </c>
      <c r="AL344">
        <v>0</v>
      </c>
      <c r="AM344" t="s">
        <v>53</v>
      </c>
      <c r="AN344">
        <v>14062005</v>
      </c>
      <c r="AO344">
        <v>31122005</v>
      </c>
      <c r="AP344">
        <v>940.26</v>
      </c>
      <c r="AQ344">
        <v>1</v>
      </c>
      <c r="AR344">
        <v>1</v>
      </c>
      <c r="AS344">
        <v>940.26</v>
      </c>
      <c r="AT344">
        <v>597.64605712890602</v>
      </c>
      <c r="AU344">
        <v>842.21563790000005</v>
      </c>
      <c r="AV344">
        <v>365.61</v>
      </c>
      <c r="AW344">
        <v>342.61394287109397</v>
      </c>
      <c r="AX344">
        <v>98.044362099999944</v>
      </c>
      <c r="AY344">
        <v>574.65</v>
      </c>
      <c r="AZ344" s="1">
        <v>-0.36438213140098907</v>
      </c>
      <c r="BA344" s="1">
        <v>-0.1042736712185991</v>
      </c>
      <c r="BB344" s="1">
        <v>-0.61116074277327548</v>
      </c>
    </row>
    <row r="345" spans="1:54" x14ac:dyDescent="0.35">
      <c r="A345">
        <v>3570359</v>
      </c>
      <c r="B345">
        <v>2006</v>
      </c>
      <c r="C345">
        <v>42</v>
      </c>
      <c r="D345">
        <v>42</v>
      </c>
      <c r="E345">
        <v>81</v>
      </c>
      <c r="F345" t="s">
        <v>45</v>
      </c>
      <c r="G345" t="s">
        <v>45</v>
      </c>
      <c r="H345" t="s">
        <v>54</v>
      </c>
      <c r="I345">
        <v>21</v>
      </c>
      <c r="J345" t="s">
        <v>57</v>
      </c>
      <c r="K345" t="s">
        <v>58</v>
      </c>
      <c r="L345">
        <v>2</v>
      </c>
      <c r="M345">
        <v>5</v>
      </c>
      <c r="N345">
        <v>29</v>
      </c>
      <c r="O345" t="s">
        <v>77</v>
      </c>
      <c r="P345">
        <v>12198.67189</v>
      </c>
      <c r="Q345" t="s">
        <v>56</v>
      </c>
      <c r="R345">
        <v>6000</v>
      </c>
      <c r="S345">
        <v>100</v>
      </c>
      <c r="T345">
        <v>12</v>
      </c>
      <c r="U345" t="s">
        <v>50</v>
      </c>
      <c r="V345">
        <v>0</v>
      </c>
      <c r="W345">
        <v>0</v>
      </c>
      <c r="X345">
        <v>1</v>
      </c>
      <c r="Y345" t="s">
        <v>51</v>
      </c>
      <c r="Z345" t="s">
        <v>60</v>
      </c>
      <c r="AA345">
        <v>2.7446919E-2</v>
      </c>
      <c r="AB345">
        <v>0.51138716399999995</v>
      </c>
      <c r="AC345">
        <v>0.25</v>
      </c>
      <c r="AD345">
        <v>9.4107848999999993E-2</v>
      </c>
      <c r="AE345">
        <v>24.380710659999998</v>
      </c>
      <c r="AF345">
        <v>0.49656464700000003</v>
      </c>
      <c r="AG345">
        <v>2.4860248450000002</v>
      </c>
      <c r="AH345">
        <v>0.37121879600000002</v>
      </c>
      <c r="AI345">
        <v>9.6916299999999997E-3</v>
      </c>
      <c r="AJ345">
        <v>10</v>
      </c>
      <c r="AK345">
        <v>501206</v>
      </c>
      <c r="AL345">
        <v>0</v>
      </c>
      <c r="AM345" t="s">
        <v>53</v>
      </c>
      <c r="AN345">
        <v>1012006</v>
      </c>
      <c r="AO345">
        <v>26052006</v>
      </c>
      <c r="AP345">
        <v>1478.72</v>
      </c>
      <c r="AQ345">
        <v>1</v>
      </c>
      <c r="AR345">
        <v>1</v>
      </c>
      <c r="AS345">
        <v>1478.72</v>
      </c>
      <c r="AT345">
        <v>757.558837890625</v>
      </c>
      <c r="AU345">
        <v>1126.9725599999999</v>
      </c>
      <c r="AV345">
        <v>1570.96</v>
      </c>
      <c r="AW345">
        <v>721.16116210937503</v>
      </c>
      <c r="AX345">
        <v>351.7474400000001</v>
      </c>
      <c r="AY345">
        <v>92.240000000000009</v>
      </c>
      <c r="AZ345" s="1">
        <v>-0.48769284388482947</v>
      </c>
      <c r="BA345" s="1">
        <v>-0.23787291711750713</v>
      </c>
      <c r="BB345" s="1">
        <v>6.2378273101060477E-2</v>
      </c>
    </row>
    <row r="346" spans="1:54" x14ac:dyDescent="0.35">
      <c r="A346">
        <v>5590506</v>
      </c>
      <c r="B346">
        <v>2007</v>
      </c>
      <c r="C346">
        <v>57</v>
      </c>
      <c r="D346">
        <v>55</v>
      </c>
      <c r="E346">
        <v>55</v>
      </c>
      <c r="F346" t="s">
        <v>45</v>
      </c>
      <c r="G346" t="s">
        <v>45</v>
      </c>
      <c r="H346" t="s">
        <v>45</v>
      </c>
      <c r="I346">
        <v>30</v>
      </c>
      <c r="J346" t="s">
        <v>46</v>
      </c>
      <c r="K346" t="s">
        <v>78</v>
      </c>
      <c r="L346">
        <v>3</v>
      </c>
      <c r="M346">
        <v>4</v>
      </c>
      <c r="N346">
        <v>24</v>
      </c>
      <c r="O346" t="s">
        <v>96</v>
      </c>
      <c r="P346">
        <v>5857.3478400000004</v>
      </c>
      <c r="Q346" t="s">
        <v>49</v>
      </c>
      <c r="R346">
        <v>17000</v>
      </c>
      <c r="S346">
        <v>50</v>
      </c>
      <c r="T346">
        <v>17</v>
      </c>
      <c r="U346" t="s">
        <v>62</v>
      </c>
      <c r="V346">
        <v>0</v>
      </c>
      <c r="W346">
        <v>0</v>
      </c>
      <c r="X346">
        <v>1</v>
      </c>
      <c r="Y346" t="s">
        <v>51</v>
      </c>
      <c r="Z346" t="s">
        <v>60</v>
      </c>
      <c r="AA346">
        <v>5.0741981999999998E-2</v>
      </c>
      <c r="AB346">
        <v>0.17616084300000001</v>
      </c>
      <c r="AC346">
        <v>0.40641455199999998</v>
      </c>
      <c r="AD346">
        <v>0.102697495</v>
      </c>
      <c r="AE346">
        <v>3.4902488229999999</v>
      </c>
      <c r="AF346">
        <v>0.50597302499999997</v>
      </c>
      <c r="AG346">
        <v>2.4844423170000001</v>
      </c>
      <c r="AH346">
        <v>0.228699552</v>
      </c>
      <c r="AI346">
        <v>3.6929570000000002E-3</v>
      </c>
      <c r="AJ346">
        <v>8</v>
      </c>
      <c r="AK346">
        <v>501600</v>
      </c>
      <c r="AL346">
        <v>0</v>
      </c>
      <c r="AM346" t="s">
        <v>53</v>
      </c>
      <c r="AN346">
        <v>25042007</v>
      </c>
      <c r="AO346">
        <v>31122007</v>
      </c>
      <c r="AP346">
        <v>766.09</v>
      </c>
      <c r="AQ346">
        <v>1</v>
      </c>
      <c r="AR346">
        <v>1</v>
      </c>
      <c r="AS346">
        <v>766.09</v>
      </c>
      <c r="AT346">
        <v>894.96905517578102</v>
      </c>
      <c r="AU346">
        <v>805.48932809999997</v>
      </c>
      <c r="AV346">
        <v>1559.16</v>
      </c>
      <c r="AW346">
        <v>128.87905517578099</v>
      </c>
      <c r="AX346">
        <v>39.399328099999934</v>
      </c>
      <c r="AY346">
        <v>793.07</v>
      </c>
      <c r="AZ346" s="1">
        <v>0.16822965340336116</v>
      </c>
      <c r="BA346" s="1">
        <v>5.1429111592632637E-2</v>
      </c>
      <c r="BB346" s="1">
        <v>1.0352177942539389</v>
      </c>
    </row>
    <row r="347" spans="1:54" x14ac:dyDescent="0.35">
      <c r="A347">
        <v>3115478</v>
      </c>
      <c r="B347">
        <v>2005</v>
      </c>
      <c r="C347">
        <v>54</v>
      </c>
      <c r="D347">
        <v>54</v>
      </c>
      <c r="E347">
        <v>60</v>
      </c>
      <c r="F347" t="s">
        <v>45</v>
      </c>
      <c r="G347" t="s">
        <v>45</v>
      </c>
      <c r="H347" t="s">
        <v>54</v>
      </c>
      <c r="I347">
        <v>32</v>
      </c>
      <c r="J347" t="s">
        <v>57</v>
      </c>
      <c r="K347" t="s">
        <v>58</v>
      </c>
      <c r="L347">
        <v>2</v>
      </c>
      <c r="M347">
        <v>6</v>
      </c>
      <c r="N347">
        <v>28</v>
      </c>
      <c r="O347" t="s">
        <v>96</v>
      </c>
      <c r="P347">
        <v>9344.812559</v>
      </c>
      <c r="Q347" t="s">
        <v>49</v>
      </c>
      <c r="R347">
        <v>8000</v>
      </c>
      <c r="S347">
        <v>100</v>
      </c>
      <c r="T347">
        <v>9</v>
      </c>
      <c r="U347" t="s">
        <v>50</v>
      </c>
      <c r="V347">
        <v>0</v>
      </c>
      <c r="W347">
        <v>0</v>
      </c>
      <c r="X347">
        <v>1</v>
      </c>
      <c r="Y347" t="s">
        <v>51</v>
      </c>
      <c r="Z347" t="s">
        <v>52</v>
      </c>
      <c r="AA347">
        <v>5.9346467999999999E-2</v>
      </c>
      <c r="AB347">
        <v>0.27126381599999999</v>
      </c>
      <c r="AC347">
        <v>0.30370014400000001</v>
      </c>
      <c r="AD347">
        <v>0.115880636</v>
      </c>
      <c r="AE347">
        <v>44.822784810000002</v>
      </c>
      <c r="AF347">
        <v>0.49176315500000001</v>
      </c>
      <c r="AG347">
        <v>2.5523786639999999</v>
      </c>
      <c r="AH347">
        <v>0.27864064799999999</v>
      </c>
      <c r="AI347">
        <v>1.0354441000000001E-2</v>
      </c>
      <c r="AJ347">
        <v>7</v>
      </c>
      <c r="AK347">
        <v>504208</v>
      </c>
      <c r="AL347">
        <v>0</v>
      </c>
      <c r="AM347" t="s">
        <v>53</v>
      </c>
      <c r="AN347">
        <v>5012005</v>
      </c>
      <c r="AO347">
        <v>31122005</v>
      </c>
      <c r="AP347">
        <v>661.11</v>
      </c>
      <c r="AQ347">
        <v>1</v>
      </c>
      <c r="AR347">
        <v>1</v>
      </c>
      <c r="AS347">
        <v>661.11</v>
      </c>
      <c r="AT347">
        <v>792.97955322265602</v>
      </c>
      <c r="AU347">
        <v>736.84393050000006</v>
      </c>
      <c r="AV347">
        <v>1052.5599999999899</v>
      </c>
      <c r="AW347">
        <v>131.86955322265601</v>
      </c>
      <c r="AX347">
        <v>75.733930500000042</v>
      </c>
      <c r="AY347">
        <v>391.44999999998993</v>
      </c>
      <c r="AZ347" s="1">
        <v>0.19946688633155762</v>
      </c>
      <c r="BA347" s="1">
        <v>0.1145557176566685</v>
      </c>
      <c r="BB347" s="1">
        <v>0.59211023884072223</v>
      </c>
    </row>
    <row r="348" spans="1:54" x14ac:dyDescent="0.35">
      <c r="A348">
        <v>1694252</v>
      </c>
      <c r="B348">
        <v>2006</v>
      </c>
      <c r="C348">
        <v>42</v>
      </c>
      <c r="D348">
        <v>41</v>
      </c>
      <c r="E348">
        <v>41</v>
      </c>
      <c r="F348" t="s">
        <v>45</v>
      </c>
      <c r="G348" t="s">
        <v>54</v>
      </c>
      <c r="H348" t="s">
        <v>54</v>
      </c>
      <c r="I348">
        <v>20</v>
      </c>
      <c r="J348" t="s">
        <v>57</v>
      </c>
      <c r="K348" t="s">
        <v>58</v>
      </c>
      <c r="L348">
        <v>2</v>
      </c>
      <c r="M348">
        <v>4</v>
      </c>
      <c r="N348">
        <v>20</v>
      </c>
      <c r="O348" t="s">
        <v>74</v>
      </c>
      <c r="P348">
        <v>6172.560821</v>
      </c>
      <c r="Q348" t="s">
        <v>49</v>
      </c>
      <c r="R348">
        <v>8000</v>
      </c>
      <c r="S348">
        <v>100</v>
      </c>
      <c r="T348">
        <v>7</v>
      </c>
      <c r="U348" t="s">
        <v>62</v>
      </c>
      <c r="V348">
        <v>1</v>
      </c>
      <c r="W348">
        <v>0</v>
      </c>
      <c r="X348">
        <v>3</v>
      </c>
      <c r="Y348" t="s">
        <v>51</v>
      </c>
      <c r="Z348" t="s">
        <v>60</v>
      </c>
      <c r="AA348">
        <v>6.5024630999999999E-2</v>
      </c>
      <c r="AB348">
        <v>0.386453202</v>
      </c>
      <c r="AC348">
        <v>0.25591132999999999</v>
      </c>
      <c r="AD348">
        <v>0.11174490400000001</v>
      </c>
      <c r="AE348">
        <v>12.978155340000001</v>
      </c>
      <c r="AF348">
        <v>0.49822330300000001</v>
      </c>
      <c r="AG348">
        <v>2.6339901480000001</v>
      </c>
      <c r="AH348">
        <v>0.31335616399999999</v>
      </c>
      <c r="AI348">
        <v>1.1722866E-2</v>
      </c>
      <c r="AJ348">
        <v>5</v>
      </c>
      <c r="AK348">
        <v>504209</v>
      </c>
      <c r="AL348">
        <v>0</v>
      </c>
      <c r="AM348" t="s">
        <v>53</v>
      </c>
      <c r="AN348">
        <v>15012006</v>
      </c>
      <c r="AO348">
        <v>31122006</v>
      </c>
      <c r="AP348">
        <v>791.81</v>
      </c>
      <c r="AQ348">
        <v>1</v>
      </c>
      <c r="AR348">
        <v>1</v>
      </c>
      <c r="AS348">
        <v>791.81</v>
      </c>
      <c r="AT348">
        <v>750.18713378906205</v>
      </c>
      <c r="AU348">
        <v>977.80463469999995</v>
      </c>
      <c r="AV348">
        <v>588.64999999999895</v>
      </c>
      <c r="AW348">
        <v>41.6228662109379</v>
      </c>
      <c r="AX348">
        <v>185.99463470000001</v>
      </c>
      <c r="AY348">
        <v>203.16000000000099</v>
      </c>
      <c r="AZ348" s="1">
        <v>-5.2566734710268737E-2</v>
      </c>
      <c r="BA348" s="1">
        <v>0.23489806228766996</v>
      </c>
      <c r="BB348" s="1">
        <v>-0.25657670400727572</v>
      </c>
    </row>
    <row r="349" spans="1:54" x14ac:dyDescent="0.35">
      <c r="A349">
        <v>4675611</v>
      </c>
      <c r="B349">
        <v>2005</v>
      </c>
      <c r="C349">
        <v>45</v>
      </c>
      <c r="D349">
        <v>45</v>
      </c>
      <c r="E349">
        <v>56</v>
      </c>
      <c r="F349" t="s">
        <v>45</v>
      </c>
      <c r="G349" t="s">
        <v>45</v>
      </c>
      <c r="H349" t="s">
        <v>45</v>
      </c>
      <c r="I349">
        <v>19</v>
      </c>
      <c r="J349" t="s">
        <v>46</v>
      </c>
      <c r="K349" t="s">
        <v>47</v>
      </c>
      <c r="L349">
        <v>1</v>
      </c>
      <c r="M349">
        <v>5</v>
      </c>
      <c r="N349">
        <v>16</v>
      </c>
      <c r="O349" t="s">
        <v>85</v>
      </c>
      <c r="P349">
        <v>100</v>
      </c>
      <c r="Q349" t="s">
        <v>49</v>
      </c>
      <c r="R349">
        <v>17000</v>
      </c>
      <c r="S349">
        <v>0</v>
      </c>
      <c r="T349">
        <v>9</v>
      </c>
      <c r="U349" t="s">
        <v>62</v>
      </c>
      <c r="V349">
        <v>0</v>
      </c>
      <c r="W349">
        <v>0</v>
      </c>
      <c r="X349">
        <v>0</v>
      </c>
      <c r="Y349" t="s">
        <v>51</v>
      </c>
      <c r="Z349" t="s">
        <v>60</v>
      </c>
      <c r="AA349">
        <v>7.8919151000000007E-2</v>
      </c>
      <c r="AB349">
        <v>0.65236971899999996</v>
      </c>
      <c r="AC349">
        <v>7.9776968000000004E-2</v>
      </c>
      <c r="AD349">
        <v>0.110247494</v>
      </c>
      <c r="AE349">
        <v>113.6976744</v>
      </c>
      <c r="AF349">
        <v>0.46676211899999998</v>
      </c>
      <c r="AG349">
        <v>2.0969333049999999</v>
      </c>
      <c r="AH349">
        <v>0.22560975599999999</v>
      </c>
      <c r="AI349">
        <v>1.6260163000000001E-2</v>
      </c>
      <c r="AJ349">
        <v>2</v>
      </c>
      <c r="AK349">
        <v>510102</v>
      </c>
      <c r="AL349">
        <v>0</v>
      </c>
      <c r="AM349" t="s">
        <v>53</v>
      </c>
      <c r="AN349">
        <v>27032005</v>
      </c>
      <c r="AO349">
        <v>31122005</v>
      </c>
      <c r="AP349">
        <v>628.02</v>
      </c>
      <c r="AQ349">
        <v>1</v>
      </c>
      <c r="AR349">
        <v>1</v>
      </c>
      <c r="AS349">
        <v>628.02</v>
      </c>
      <c r="AT349">
        <v>904.05871582031205</v>
      </c>
      <c r="AU349">
        <v>808.11895259999994</v>
      </c>
      <c r="AV349">
        <v>503.81</v>
      </c>
      <c r="AW349">
        <v>276.03871582031206</v>
      </c>
      <c r="AX349">
        <v>180.09895259999996</v>
      </c>
      <c r="AY349">
        <v>124.20999999999998</v>
      </c>
      <c r="AZ349" s="1">
        <v>0.43953809722670001</v>
      </c>
      <c r="BA349" s="1">
        <v>0.28677263876946579</v>
      </c>
      <c r="BB349" s="1">
        <v>-0.19778032546734181</v>
      </c>
    </row>
    <row r="350" spans="1:54" x14ac:dyDescent="0.35">
      <c r="A350">
        <v>6803015</v>
      </c>
      <c r="B350">
        <v>2007</v>
      </c>
      <c r="C350">
        <v>60</v>
      </c>
      <c r="D350">
        <v>60</v>
      </c>
      <c r="E350">
        <v>79</v>
      </c>
      <c r="F350" t="s">
        <v>45</v>
      </c>
      <c r="G350" t="s">
        <v>45</v>
      </c>
      <c r="H350" t="s">
        <v>54</v>
      </c>
      <c r="I350">
        <v>35</v>
      </c>
      <c r="J350" t="s">
        <v>57</v>
      </c>
      <c r="K350" t="s">
        <v>58</v>
      </c>
      <c r="L350">
        <v>2</v>
      </c>
      <c r="M350">
        <v>1</v>
      </c>
      <c r="N350">
        <v>26</v>
      </c>
      <c r="O350" t="s">
        <v>72</v>
      </c>
      <c r="P350">
        <v>15358.65893</v>
      </c>
      <c r="Q350" t="s">
        <v>56</v>
      </c>
      <c r="R350">
        <v>8000</v>
      </c>
      <c r="S350">
        <v>0</v>
      </c>
      <c r="T350">
        <v>13</v>
      </c>
      <c r="U350" t="s">
        <v>50</v>
      </c>
      <c r="V350">
        <v>0</v>
      </c>
      <c r="W350">
        <v>0</v>
      </c>
      <c r="X350">
        <v>0</v>
      </c>
      <c r="Y350" t="s">
        <v>63</v>
      </c>
      <c r="Z350" t="s">
        <v>60</v>
      </c>
      <c r="AA350">
        <v>0.225278324</v>
      </c>
      <c r="AB350">
        <v>0.74787164399999995</v>
      </c>
      <c r="AC350">
        <v>4.3876882999999998E-2</v>
      </c>
      <c r="AD350">
        <v>0.116846986</v>
      </c>
      <c r="AE350">
        <v>134.79166670000001</v>
      </c>
      <c r="AF350">
        <v>0.48562596600000002</v>
      </c>
      <c r="AG350">
        <v>2.1185330709999999</v>
      </c>
      <c r="AH350">
        <v>0.30213294699999999</v>
      </c>
      <c r="AI350">
        <v>2.4228619E-2</v>
      </c>
      <c r="AJ350">
        <v>8</v>
      </c>
      <c r="AK350">
        <v>510106</v>
      </c>
      <c r="AL350">
        <v>0</v>
      </c>
      <c r="AM350" t="s">
        <v>53</v>
      </c>
      <c r="AN350">
        <v>27012007</v>
      </c>
      <c r="AO350">
        <v>31122007</v>
      </c>
      <c r="AP350">
        <v>938</v>
      </c>
      <c r="AQ350">
        <v>1</v>
      </c>
      <c r="AR350">
        <v>1</v>
      </c>
      <c r="AS350">
        <v>938</v>
      </c>
      <c r="AT350">
        <v>1338.17163085937</v>
      </c>
      <c r="AU350">
        <v>1201.5332169999999</v>
      </c>
      <c r="AV350">
        <v>2334.4699999999898</v>
      </c>
      <c r="AW350">
        <v>400.17163085937</v>
      </c>
      <c r="AX350">
        <v>263.53321699999992</v>
      </c>
      <c r="AY350">
        <v>1396.4699999999898</v>
      </c>
      <c r="AZ350" s="1">
        <v>0.42662220773920034</v>
      </c>
      <c r="BA350" s="1">
        <v>0.28095225692963743</v>
      </c>
      <c r="BB350" s="1">
        <v>1.488773987206812</v>
      </c>
    </row>
    <row r="351" spans="1:54" x14ac:dyDescent="0.35">
      <c r="A351">
        <v>1896423</v>
      </c>
      <c r="B351">
        <v>2007</v>
      </c>
      <c r="C351">
        <v>68</v>
      </c>
      <c r="D351">
        <v>68</v>
      </c>
      <c r="E351">
        <v>56</v>
      </c>
      <c r="F351" t="s">
        <v>54</v>
      </c>
      <c r="G351" t="s">
        <v>54</v>
      </c>
      <c r="H351" t="s">
        <v>45</v>
      </c>
      <c r="I351">
        <v>46</v>
      </c>
      <c r="J351" t="s">
        <v>76</v>
      </c>
      <c r="K351" t="s">
        <v>47</v>
      </c>
      <c r="L351">
        <v>1</v>
      </c>
      <c r="M351">
        <v>11</v>
      </c>
      <c r="N351">
        <v>26</v>
      </c>
      <c r="O351" t="s">
        <v>96</v>
      </c>
      <c r="P351">
        <v>4539.9555259999997</v>
      </c>
      <c r="Q351" t="s">
        <v>73</v>
      </c>
      <c r="R351">
        <v>7000</v>
      </c>
      <c r="S351">
        <v>150</v>
      </c>
      <c r="T351">
        <v>18</v>
      </c>
      <c r="U351" t="s">
        <v>62</v>
      </c>
      <c r="V351">
        <v>0</v>
      </c>
      <c r="W351">
        <v>0</v>
      </c>
      <c r="X351">
        <v>7</v>
      </c>
      <c r="Y351" t="s">
        <v>63</v>
      </c>
      <c r="Z351" t="s">
        <v>52</v>
      </c>
      <c r="AA351">
        <v>0.10454854</v>
      </c>
      <c r="AB351">
        <v>0.67970129000000001</v>
      </c>
      <c r="AC351">
        <v>6.0964019000000001E-2</v>
      </c>
      <c r="AD351">
        <v>8.6430318000000006E-2</v>
      </c>
      <c r="AE351">
        <v>137.4789916</v>
      </c>
      <c r="AF351">
        <v>0.47695599</v>
      </c>
      <c r="AG351">
        <v>2.2213170400000002</v>
      </c>
      <c r="AH351">
        <v>0.23643504100000001</v>
      </c>
      <c r="AI351">
        <v>2.1800112E-2</v>
      </c>
      <c r="AJ351">
        <v>3</v>
      </c>
      <c r="AK351">
        <v>510402</v>
      </c>
      <c r="AL351">
        <v>0</v>
      </c>
      <c r="AM351" t="s">
        <v>53</v>
      </c>
      <c r="AN351">
        <v>2012007</v>
      </c>
      <c r="AO351">
        <v>31122007</v>
      </c>
      <c r="AP351">
        <v>392.07</v>
      </c>
      <c r="AQ351">
        <v>1</v>
      </c>
      <c r="AR351">
        <v>1</v>
      </c>
      <c r="AS351">
        <v>392.07</v>
      </c>
      <c r="AT351">
        <v>383.265533447265</v>
      </c>
      <c r="AU351">
        <v>673.54487610000001</v>
      </c>
      <c r="AV351">
        <v>128.81</v>
      </c>
      <c r="AW351">
        <v>8.8044665527349935</v>
      </c>
      <c r="AX351">
        <v>281.47487610000002</v>
      </c>
      <c r="AY351">
        <v>263.26</v>
      </c>
      <c r="AZ351" s="1">
        <v>-2.2456363794054579E-2</v>
      </c>
      <c r="BA351" s="1">
        <v>0.71791995332466141</v>
      </c>
      <c r="BB351" s="1">
        <v>-0.67146172877292321</v>
      </c>
    </row>
    <row r="352" spans="1:54" x14ac:dyDescent="0.35">
      <c r="A352">
        <v>6444147</v>
      </c>
      <c r="B352">
        <v>2007</v>
      </c>
      <c r="C352">
        <v>70</v>
      </c>
      <c r="D352">
        <v>70</v>
      </c>
      <c r="E352">
        <v>56</v>
      </c>
      <c r="F352" t="s">
        <v>45</v>
      </c>
      <c r="G352" t="s">
        <v>45</v>
      </c>
      <c r="H352" t="s">
        <v>45</v>
      </c>
      <c r="I352">
        <v>47</v>
      </c>
      <c r="J352" t="s">
        <v>46</v>
      </c>
      <c r="K352" t="s">
        <v>47</v>
      </c>
      <c r="L352">
        <v>1</v>
      </c>
      <c r="M352">
        <v>9</v>
      </c>
      <c r="N352">
        <v>8</v>
      </c>
      <c r="O352" t="s">
        <v>93</v>
      </c>
      <c r="P352">
        <v>5159.6947890000001</v>
      </c>
      <c r="Q352" t="s">
        <v>49</v>
      </c>
      <c r="R352">
        <v>9000</v>
      </c>
      <c r="S352">
        <v>0</v>
      </c>
      <c r="T352">
        <v>15</v>
      </c>
      <c r="U352" t="s">
        <v>50</v>
      </c>
      <c r="V352">
        <v>0</v>
      </c>
      <c r="W352">
        <v>0</v>
      </c>
      <c r="X352">
        <v>0</v>
      </c>
      <c r="Y352" t="s">
        <v>63</v>
      </c>
      <c r="Z352" t="s">
        <v>60</v>
      </c>
      <c r="AA352">
        <v>0.10454854</v>
      </c>
      <c r="AB352">
        <v>0.67970129000000001</v>
      </c>
      <c r="AC352">
        <v>6.0964019000000001E-2</v>
      </c>
      <c r="AD352">
        <v>8.6430318000000006E-2</v>
      </c>
      <c r="AE352">
        <v>137.4789916</v>
      </c>
      <c r="AF352">
        <v>0.47695599</v>
      </c>
      <c r="AG352">
        <v>2.2213170400000002</v>
      </c>
      <c r="AH352">
        <v>0.23643504100000001</v>
      </c>
      <c r="AI352">
        <v>2.1800112E-2</v>
      </c>
      <c r="AJ352">
        <v>3</v>
      </c>
      <c r="AK352">
        <v>510402</v>
      </c>
      <c r="AL352">
        <v>0</v>
      </c>
      <c r="AM352" t="s">
        <v>53</v>
      </c>
      <c r="AN352">
        <v>9022007</v>
      </c>
      <c r="AO352">
        <v>31122007</v>
      </c>
      <c r="AP352">
        <v>215.7</v>
      </c>
      <c r="AQ352">
        <v>1</v>
      </c>
      <c r="AR352">
        <v>1</v>
      </c>
      <c r="AS352">
        <v>215.7</v>
      </c>
      <c r="AT352">
        <v>723.76654052734295</v>
      </c>
      <c r="AU352">
        <v>448.69676870000001</v>
      </c>
      <c r="AV352">
        <v>232.59</v>
      </c>
      <c r="AW352">
        <v>508.06654052734297</v>
      </c>
      <c r="AX352">
        <v>232.99676870000002</v>
      </c>
      <c r="AY352">
        <v>16.890000000000015</v>
      </c>
      <c r="AZ352" s="1">
        <v>2.3554313422686275</v>
      </c>
      <c r="BA352" s="1">
        <v>1.080189006490496</v>
      </c>
      <c r="BB352" s="1">
        <v>7.8303198887343495E-2</v>
      </c>
    </row>
    <row r="353" spans="1:54" x14ac:dyDescent="0.35">
      <c r="A353">
        <v>89327</v>
      </c>
      <c r="B353">
        <v>2005</v>
      </c>
      <c r="C353">
        <v>33</v>
      </c>
      <c r="D353">
        <v>33</v>
      </c>
      <c r="E353">
        <v>44</v>
      </c>
      <c r="F353" t="s">
        <v>54</v>
      </c>
      <c r="G353" t="s">
        <v>54</v>
      </c>
      <c r="H353" t="s">
        <v>45</v>
      </c>
      <c r="I353">
        <v>4</v>
      </c>
      <c r="J353" t="s">
        <v>57</v>
      </c>
      <c r="K353" t="s">
        <v>58</v>
      </c>
      <c r="L353">
        <v>2</v>
      </c>
      <c r="M353">
        <v>2</v>
      </c>
      <c r="N353">
        <v>37</v>
      </c>
      <c r="O353" t="s">
        <v>90</v>
      </c>
      <c r="P353">
        <v>100</v>
      </c>
      <c r="Q353" t="s">
        <v>56</v>
      </c>
      <c r="R353">
        <v>6000</v>
      </c>
      <c r="S353">
        <v>0</v>
      </c>
      <c r="T353">
        <v>7</v>
      </c>
      <c r="U353" t="s">
        <v>62</v>
      </c>
      <c r="V353">
        <v>0</v>
      </c>
      <c r="W353">
        <v>0</v>
      </c>
      <c r="X353">
        <v>1</v>
      </c>
      <c r="Y353" t="s">
        <v>63</v>
      </c>
      <c r="Z353" t="s">
        <v>60</v>
      </c>
      <c r="AA353">
        <v>7.8906652999999993E-2</v>
      </c>
      <c r="AB353">
        <v>0.52888086599999995</v>
      </c>
      <c r="AC353">
        <v>9.5925734999999998E-2</v>
      </c>
      <c r="AD353">
        <v>8.9540137000000006E-2</v>
      </c>
      <c r="AE353">
        <v>105.2804878</v>
      </c>
      <c r="AF353">
        <v>0.477122669</v>
      </c>
      <c r="AG353">
        <v>2.2261474990000001</v>
      </c>
      <c r="AH353">
        <v>0.18560606099999999</v>
      </c>
      <c r="AI353">
        <v>1.6060606000000002E-2</v>
      </c>
      <c r="AJ353">
        <v>5</v>
      </c>
      <c r="AK353">
        <v>510501</v>
      </c>
      <c r="AL353">
        <v>0</v>
      </c>
      <c r="AM353" t="s">
        <v>53</v>
      </c>
      <c r="AN353">
        <v>1012005</v>
      </c>
      <c r="AO353">
        <v>19052005</v>
      </c>
      <c r="AP353">
        <v>1694.84</v>
      </c>
      <c r="AQ353">
        <v>1</v>
      </c>
      <c r="AR353">
        <v>1</v>
      </c>
      <c r="AS353">
        <v>1694.84</v>
      </c>
      <c r="AT353">
        <v>861.43719482421795</v>
      </c>
      <c r="AU353">
        <v>1140.223655</v>
      </c>
      <c r="AV353">
        <v>565.30999999999904</v>
      </c>
      <c r="AW353">
        <v>833.40280517578196</v>
      </c>
      <c r="AX353">
        <v>554.61634499999991</v>
      </c>
      <c r="AY353">
        <v>1129.5300000000009</v>
      </c>
      <c r="AZ353" s="1">
        <v>-0.49172948784297166</v>
      </c>
      <c r="BA353" s="1">
        <v>-0.32723817292487778</v>
      </c>
      <c r="BB353" s="1">
        <v>-0.66645229048169796</v>
      </c>
    </row>
    <row r="354" spans="1:54" x14ac:dyDescent="0.35">
      <c r="A354">
        <v>889928</v>
      </c>
      <c r="B354">
        <v>2005</v>
      </c>
      <c r="C354">
        <v>47</v>
      </c>
      <c r="D354">
        <v>43</v>
      </c>
      <c r="E354">
        <v>43</v>
      </c>
      <c r="F354" t="s">
        <v>45</v>
      </c>
      <c r="G354" t="s">
        <v>54</v>
      </c>
      <c r="H354" t="s">
        <v>54</v>
      </c>
      <c r="I354">
        <v>21</v>
      </c>
      <c r="J354" t="s">
        <v>57</v>
      </c>
      <c r="K354" t="s">
        <v>58</v>
      </c>
      <c r="L354">
        <v>2</v>
      </c>
      <c r="M354">
        <v>8</v>
      </c>
      <c r="N354">
        <v>23</v>
      </c>
      <c r="O354" t="s">
        <v>55</v>
      </c>
      <c r="P354">
        <v>5252.8629149999997</v>
      </c>
      <c r="Q354" t="s">
        <v>49</v>
      </c>
      <c r="R354">
        <v>3000</v>
      </c>
      <c r="S354">
        <v>50</v>
      </c>
      <c r="T354">
        <v>13</v>
      </c>
      <c r="U354" t="s">
        <v>62</v>
      </c>
      <c r="V354">
        <v>0</v>
      </c>
      <c r="W354">
        <v>1</v>
      </c>
      <c r="X354">
        <v>4</v>
      </c>
      <c r="Y354" t="s">
        <v>51</v>
      </c>
      <c r="Z354" t="s">
        <v>89</v>
      </c>
      <c r="AA354">
        <v>4.8332903000000003E-2</v>
      </c>
      <c r="AB354">
        <v>0.70715947300000004</v>
      </c>
      <c r="AC354">
        <v>6.8493151000000002E-2</v>
      </c>
      <c r="AD354">
        <v>0.10912408799999999</v>
      </c>
      <c r="AE354">
        <v>102.75</v>
      </c>
      <c r="AF354">
        <v>0.47639902699999997</v>
      </c>
      <c r="AG354">
        <v>2.1245799949999999</v>
      </c>
      <c r="AH354">
        <v>0.31362147000000001</v>
      </c>
      <c r="AI354">
        <v>2.3404587000000001E-2</v>
      </c>
      <c r="AJ354">
        <v>4</v>
      </c>
      <c r="AK354">
        <v>510709</v>
      </c>
      <c r="AL354">
        <v>0</v>
      </c>
      <c r="AM354" t="s">
        <v>53</v>
      </c>
      <c r="AN354">
        <v>20022005</v>
      </c>
      <c r="AO354">
        <v>31122005</v>
      </c>
      <c r="AP354">
        <v>569.65</v>
      </c>
      <c r="AQ354">
        <v>1</v>
      </c>
      <c r="AR354">
        <v>1</v>
      </c>
      <c r="AS354">
        <v>569.65</v>
      </c>
      <c r="AT354">
        <v>650.20471191406205</v>
      </c>
      <c r="AU354">
        <v>731.48920940000005</v>
      </c>
      <c r="AV354">
        <v>543.53999999999905</v>
      </c>
      <c r="AW354">
        <v>80.554711914062068</v>
      </c>
      <c r="AX354">
        <v>161.83920940000007</v>
      </c>
      <c r="AY354">
        <v>26.110000000000923</v>
      </c>
      <c r="AZ354" s="1">
        <v>0.14141088723613104</v>
      </c>
      <c r="BA354" s="1">
        <v>0.28410288668480654</v>
      </c>
      <c r="BB354" s="1">
        <v>-4.5835161941544689E-2</v>
      </c>
    </row>
    <row r="355" spans="1:54" x14ac:dyDescent="0.35">
      <c r="A355">
        <v>7579559</v>
      </c>
      <c r="B355">
        <v>2008</v>
      </c>
      <c r="C355">
        <v>42</v>
      </c>
      <c r="D355">
        <v>42</v>
      </c>
      <c r="E355">
        <v>56</v>
      </c>
      <c r="F355" t="s">
        <v>54</v>
      </c>
      <c r="G355" t="s">
        <v>54</v>
      </c>
      <c r="H355" t="s">
        <v>45</v>
      </c>
      <c r="I355">
        <v>21</v>
      </c>
      <c r="J355" t="s">
        <v>46</v>
      </c>
      <c r="K355" t="s">
        <v>47</v>
      </c>
      <c r="L355">
        <v>1</v>
      </c>
      <c r="M355">
        <v>8</v>
      </c>
      <c r="N355">
        <v>23</v>
      </c>
      <c r="O355" t="s">
        <v>86</v>
      </c>
      <c r="P355">
        <v>18848.461810000001</v>
      </c>
      <c r="Q355" t="s">
        <v>73</v>
      </c>
      <c r="R355">
        <v>6000</v>
      </c>
      <c r="S355">
        <v>0</v>
      </c>
      <c r="T355">
        <v>2</v>
      </c>
      <c r="U355" t="s">
        <v>62</v>
      </c>
      <c r="V355">
        <v>0</v>
      </c>
      <c r="W355">
        <v>0</v>
      </c>
      <c r="X355">
        <v>0</v>
      </c>
      <c r="Y355" t="s">
        <v>51</v>
      </c>
      <c r="Z355" t="s">
        <v>60</v>
      </c>
      <c r="AA355">
        <v>0.10021152799999999</v>
      </c>
      <c r="AB355">
        <v>0.39291380199999998</v>
      </c>
      <c r="AC355">
        <v>0.21840296100000001</v>
      </c>
      <c r="AD355">
        <v>0.107280589</v>
      </c>
      <c r="AE355">
        <v>60.260563380000001</v>
      </c>
      <c r="AF355">
        <v>0.48650227899999998</v>
      </c>
      <c r="AG355">
        <v>2.2625594919999998</v>
      </c>
      <c r="AH355">
        <v>9.607723E-2</v>
      </c>
      <c r="AI355">
        <v>1.0879559E-2</v>
      </c>
      <c r="AJ355">
        <v>8</v>
      </c>
      <c r="AK355">
        <v>511003</v>
      </c>
      <c r="AL355">
        <v>0</v>
      </c>
      <c r="AM355" t="s">
        <v>53</v>
      </c>
      <c r="AN355">
        <v>10062008</v>
      </c>
      <c r="AO355">
        <v>31122008</v>
      </c>
      <c r="AP355">
        <v>1154.68</v>
      </c>
      <c r="AQ355">
        <v>1</v>
      </c>
      <c r="AR355">
        <v>1</v>
      </c>
      <c r="AS355">
        <v>1154.68</v>
      </c>
      <c r="AT355">
        <v>948.91436767578102</v>
      </c>
      <c r="AU355">
        <v>1420.845577</v>
      </c>
      <c r="AV355">
        <v>50</v>
      </c>
      <c r="AW355">
        <v>205.76563232421904</v>
      </c>
      <c r="AX355">
        <v>266.16557699999998</v>
      </c>
      <c r="AY355">
        <v>1104.68</v>
      </c>
      <c r="AZ355" s="1">
        <v>-0.17820143444436465</v>
      </c>
      <c r="BA355" s="1">
        <v>0.23051025132504233</v>
      </c>
      <c r="BB355" s="1">
        <v>-0.95669795960785675</v>
      </c>
    </row>
    <row r="356" spans="1:54" x14ac:dyDescent="0.35">
      <c r="A356">
        <v>6526245</v>
      </c>
      <c r="B356">
        <v>2008</v>
      </c>
      <c r="C356">
        <v>65</v>
      </c>
      <c r="D356">
        <v>32</v>
      </c>
      <c r="E356">
        <v>32</v>
      </c>
      <c r="F356" t="s">
        <v>54</v>
      </c>
      <c r="G356" t="s">
        <v>45</v>
      </c>
      <c r="H356" t="s">
        <v>45</v>
      </c>
      <c r="I356">
        <v>9</v>
      </c>
      <c r="J356" t="s">
        <v>57</v>
      </c>
      <c r="K356" t="s">
        <v>58</v>
      </c>
      <c r="L356">
        <v>2</v>
      </c>
      <c r="M356">
        <v>10</v>
      </c>
      <c r="N356">
        <v>13</v>
      </c>
      <c r="O356" t="s">
        <v>61</v>
      </c>
      <c r="P356">
        <v>5555.3946100000003</v>
      </c>
      <c r="Q356" t="s">
        <v>49</v>
      </c>
      <c r="R356">
        <v>6000</v>
      </c>
      <c r="S356">
        <v>100</v>
      </c>
      <c r="T356">
        <v>7</v>
      </c>
      <c r="U356" t="s">
        <v>62</v>
      </c>
      <c r="V356">
        <v>0</v>
      </c>
      <c r="W356">
        <v>0</v>
      </c>
      <c r="X356">
        <v>1</v>
      </c>
      <c r="Y356" t="s">
        <v>63</v>
      </c>
      <c r="Z356" t="s">
        <v>60</v>
      </c>
      <c r="AA356">
        <v>9.1243111000000002E-2</v>
      </c>
      <c r="AB356">
        <v>0.50459277400000002</v>
      </c>
      <c r="AC356">
        <v>8.4813227000000005E-2</v>
      </c>
      <c r="AD356">
        <v>9.5995757000000001E-2</v>
      </c>
      <c r="AE356">
        <v>91.975609759999998</v>
      </c>
      <c r="AF356">
        <v>0.46738265699999998</v>
      </c>
      <c r="AG356">
        <v>2.309246785</v>
      </c>
      <c r="AH356">
        <v>0.21566484499999999</v>
      </c>
      <c r="AI356">
        <v>1.6757741E-2</v>
      </c>
      <c r="AJ356">
        <v>1</v>
      </c>
      <c r="AK356">
        <v>511600</v>
      </c>
      <c r="AL356">
        <v>0</v>
      </c>
      <c r="AM356" t="s">
        <v>53</v>
      </c>
      <c r="AN356">
        <v>8012008</v>
      </c>
      <c r="AO356">
        <v>31122008</v>
      </c>
      <c r="AP356">
        <v>743.71</v>
      </c>
      <c r="AQ356">
        <v>1</v>
      </c>
      <c r="AR356">
        <v>1</v>
      </c>
      <c r="AS356">
        <v>743.71</v>
      </c>
      <c r="AT356">
        <v>751.09558105468705</v>
      </c>
      <c r="AU356">
        <v>733.54171899999994</v>
      </c>
      <c r="AV356">
        <v>427.93</v>
      </c>
      <c r="AW356">
        <v>7.3855810546870089</v>
      </c>
      <c r="AX356">
        <v>10.168281000000093</v>
      </c>
      <c r="AY356">
        <v>315.78000000000003</v>
      </c>
      <c r="AZ356" s="1">
        <v>9.9307271042301526E-3</v>
      </c>
      <c r="BA356" s="1">
        <v>-1.367237364026308E-2</v>
      </c>
      <c r="BB356" s="1">
        <v>-0.42460098694383563</v>
      </c>
    </row>
    <row r="357" spans="1:54" x14ac:dyDescent="0.35">
      <c r="A357">
        <v>3036347</v>
      </c>
      <c r="B357">
        <v>2005</v>
      </c>
      <c r="C357">
        <v>50</v>
      </c>
      <c r="D357">
        <v>46</v>
      </c>
      <c r="E357">
        <v>46</v>
      </c>
      <c r="F357" t="s">
        <v>45</v>
      </c>
      <c r="G357" t="s">
        <v>54</v>
      </c>
      <c r="H357" t="s">
        <v>54</v>
      </c>
      <c r="I357">
        <v>23</v>
      </c>
      <c r="J357" t="s">
        <v>57</v>
      </c>
      <c r="K357" t="s">
        <v>58</v>
      </c>
      <c r="L357">
        <v>2</v>
      </c>
      <c r="M357">
        <v>5</v>
      </c>
      <c r="N357">
        <v>32</v>
      </c>
      <c r="O357" t="s">
        <v>88</v>
      </c>
      <c r="P357">
        <v>39157.3753</v>
      </c>
      <c r="Q357" t="s">
        <v>56</v>
      </c>
      <c r="R357">
        <v>4000</v>
      </c>
      <c r="S357">
        <v>50</v>
      </c>
      <c r="T357">
        <v>19</v>
      </c>
      <c r="U357" t="s">
        <v>50</v>
      </c>
      <c r="V357">
        <v>0</v>
      </c>
      <c r="W357">
        <v>0</v>
      </c>
      <c r="X357">
        <v>0</v>
      </c>
      <c r="Y357" t="s">
        <v>51</v>
      </c>
      <c r="Z357" t="s">
        <v>60</v>
      </c>
      <c r="AA357">
        <v>0.106550693</v>
      </c>
      <c r="AB357">
        <v>0.58233695699999999</v>
      </c>
      <c r="AC357">
        <v>8.2880435000000002E-2</v>
      </c>
      <c r="AD357">
        <v>7.6673990999999997E-2</v>
      </c>
      <c r="AE357">
        <v>135.109375</v>
      </c>
      <c r="AF357">
        <v>0.484908061</v>
      </c>
      <c r="AG357">
        <v>2.3497282610000001</v>
      </c>
      <c r="AH357">
        <v>0.242768439</v>
      </c>
      <c r="AI357">
        <v>2.1051037000000002E-2</v>
      </c>
      <c r="AJ357">
        <v>3</v>
      </c>
      <c r="AK357">
        <v>511607</v>
      </c>
      <c r="AL357">
        <v>0</v>
      </c>
      <c r="AM357" t="s">
        <v>53</v>
      </c>
      <c r="AN357">
        <v>1012005</v>
      </c>
      <c r="AO357">
        <v>17122005</v>
      </c>
      <c r="AP357">
        <v>826.73</v>
      </c>
      <c r="AQ357">
        <v>1</v>
      </c>
      <c r="AR357">
        <v>1</v>
      </c>
      <c r="AS357">
        <v>826.73</v>
      </c>
      <c r="AT357">
        <v>3566.27001953125</v>
      </c>
      <c r="AU357">
        <v>2416.8034029999999</v>
      </c>
      <c r="AV357">
        <v>4798.9799999999896</v>
      </c>
      <c r="AW357">
        <v>2739.54001953125</v>
      </c>
      <c r="AX357">
        <v>1590.0734029999999</v>
      </c>
      <c r="AY357">
        <v>3972.2499999999895</v>
      </c>
      <c r="AZ357" s="1">
        <v>3.3137058284219147</v>
      </c>
      <c r="BA357" s="1">
        <v>1.9233285389425809</v>
      </c>
      <c r="BB357" s="1">
        <v>4.8047730214217328</v>
      </c>
    </row>
    <row r="358" spans="1:54" x14ac:dyDescent="0.35">
      <c r="A358">
        <v>6203569</v>
      </c>
      <c r="B358">
        <v>2006</v>
      </c>
      <c r="C358">
        <v>56</v>
      </c>
      <c r="D358">
        <v>56</v>
      </c>
      <c r="E358">
        <v>69</v>
      </c>
      <c r="F358" t="s">
        <v>45</v>
      </c>
      <c r="G358" t="s">
        <v>45</v>
      </c>
      <c r="H358" t="s">
        <v>54</v>
      </c>
      <c r="I358">
        <v>27</v>
      </c>
      <c r="J358" t="s">
        <v>57</v>
      </c>
      <c r="K358" t="s">
        <v>58</v>
      </c>
      <c r="L358">
        <v>2</v>
      </c>
      <c r="M358">
        <v>3</v>
      </c>
      <c r="N358">
        <v>27</v>
      </c>
      <c r="O358" t="s">
        <v>75</v>
      </c>
      <c r="P358">
        <v>9508.8382810000003</v>
      </c>
      <c r="Q358" t="s">
        <v>49</v>
      </c>
      <c r="R358">
        <v>4000</v>
      </c>
      <c r="S358">
        <v>0</v>
      </c>
      <c r="T358">
        <v>2</v>
      </c>
      <c r="U358" t="s">
        <v>62</v>
      </c>
      <c r="V358">
        <v>0</v>
      </c>
      <c r="W358">
        <v>1</v>
      </c>
      <c r="X358">
        <v>0</v>
      </c>
      <c r="Y358" t="s">
        <v>51</v>
      </c>
      <c r="Z358" t="s">
        <v>60</v>
      </c>
      <c r="AA358">
        <v>0.106550693</v>
      </c>
      <c r="AB358">
        <v>0.58233695699999999</v>
      </c>
      <c r="AC358">
        <v>8.2880435000000002E-2</v>
      </c>
      <c r="AD358">
        <v>7.6673990999999997E-2</v>
      </c>
      <c r="AE358">
        <v>135.109375</v>
      </c>
      <c r="AF358">
        <v>0.484908061</v>
      </c>
      <c r="AG358">
        <v>2.3497282610000001</v>
      </c>
      <c r="AH358">
        <v>0.242768439</v>
      </c>
      <c r="AI358">
        <v>2.1051037000000002E-2</v>
      </c>
      <c r="AJ358">
        <v>1</v>
      </c>
      <c r="AK358">
        <v>511607</v>
      </c>
      <c r="AL358">
        <v>0</v>
      </c>
      <c r="AM358" t="s">
        <v>53</v>
      </c>
      <c r="AN358">
        <v>16062006</v>
      </c>
      <c r="AO358">
        <v>31122006</v>
      </c>
      <c r="AP358">
        <v>1102.02</v>
      </c>
      <c r="AQ358">
        <v>1</v>
      </c>
      <c r="AR358">
        <v>1</v>
      </c>
      <c r="AS358">
        <v>1102.02</v>
      </c>
      <c r="AT358">
        <v>990.46002197265602</v>
      </c>
      <c r="AU358">
        <v>1662.0042820000001</v>
      </c>
      <c r="AV358">
        <v>829.26999999999896</v>
      </c>
      <c r="AW358">
        <v>111.55997802734396</v>
      </c>
      <c r="AX358">
        <v>559.98428200000012</v>
      </c>
      <c r="AY358">
        <v>272.75000000000102</v>
      </c>
      <c r="AZ358" s="1">
        <v>-0.10123226259717966</v>
      </c>
      <c r="BA358" s="1">
        <v>0.5081434837843235</v>
      </c>
      <c r="BB358" s="1">
        <v>-0.24750004537122827</v>
      </c>
    </row>
    <row r="359" spans="1:54" x14ac:dyDescent="0.35">
      <c r="A359">
        <v>4530635</v>
      </c>
      <c r="B359">
        <v>2006</v>
      </c>
      <c r="C359">
        <v>54</v>
      </c>
      <c r="D359">
        <v>31</v>
      </c>
      <c r="E359">
        <v>31</v>
      </c>
      <c r="F359" t="s">
        <v>45</v>
      </c>
      <c r="G359" t="s">
        <v>54</v>
      </c>
      <c r="H359" t="s">
        <v>54</v>
      </c>
      <c r="I359">
        <v>11</v>
      </c>
      <c r="J359" t="s">
        <v>46</v>
      </c>
      <c r="K359" t="s">
        <v>78</v>
      </c>
      <c r="L359">
        <v>3</v>
      </c>
      <c r="M359">
        <v>5</v>
      </c>
      <c r="N359">
        <v>11</v>
      </c>
      <c r="O359" t="s">
        <v>82</v>
      </c>
      <c r="P359">
        <v>10708.66505</v>
      </c>
      <c r="Q359" t="s">
        <v>49</v>
      </c>
      <c r="R359">
        <v>12000</v>
      </c>
      <c r="S359">
        <v>0</v>
      </c>
      <c r="T359">
        <v>13</v>
      </c>
      <c r="U359" t="s">
        <v>50</v>
      </c>
      <c r="V359">
        <v>0</v>
      </c>
      <c r="W359">
        <v>0</v>
      </c>
      <c r="X359">
        <v>1</v>
      </c>
      <c r="Y359" t="s">
        <v>51</v>
      </c>
      <c r="Z359" t="s">
        <v>60</v>
      </c>
      <c r="AA359">
        <v>8.3080739000000001E-2</v>
      </c>
      <c r="AB359">
        <v>0.58996968900000002</v>
      </c>
      <c r="AC359">
        <v>0.104436484</v>
      </c>
      <c r="AD359">
        <v>8.2849486E-2</v>
      </c>
      <c r="AE359">
        <v>101.7727273</v>
      </c>
      <c r="AF359">
        <v>0.485707905</v>
      </c>
      <c r="AG359">
        <v>2.4678974920000001</v>
      </c>
      <c r="AH359">
        <v>0.30095296700000002</v>
      </c>
      <c r="AI359">
        <v>2.3439901999999999E-2</v>
      </c>
      <c r="AJ359">
        <v>4</v>
      </c>
      <c r="AK359">
        <v>511706</v>
      </c>
      <c r="AL359">
        <v>0</v>
      </c>
      <c r="AM359" t="s">
        <v>53</v>
      </c>
      <c r="AN359">
        <v>16102006</v>
      </c>
      <c r="AO359">
        <v>31122006</v>
      </c>
      <c r="AP359">
        <v>713.75</v>
      </c>
      <c r="AQ359">
        <v>1</v>
      </c>
      <c r="AR359">
        <v>1</v>
      </c>
      <c r="AS359">
        <v>713.75</v>
      </c>
      <c r="AT359">
        <v>574.043701171875</v>
      </c>
      <c r="AU359">
        <v>942.48759629999995</v>
      </c>
      <c r="AV359">
        <v>599.50999999999897</v>
      </c>
      <c r="AW359">
        <v>139.706298828125</v>
      </c>
      <c r="AX359">
        <v>228.73759629999995</v>
      </c>
      <c r="AY359">
        <v>114.24000000000103</v>
      </c>
      <c r="AZ359" s="1">
        <v>-0.19573562007443079</v>
      </c>
      <c r="BA359" s="1">
        <v>0.32047298956217163</v>
      </c>
      <c r="BB359" s="1">
        <v>-0.16005604203152513</v>
      </c>
    </row>
    <row r="360" spans="1:54" x14ac:dyDescent="0.35">
      <c r="A360">
        <v>6541630</v>
      </c>
      <c r="B360">
        <v>2008</v>
      </c>
      <c r="C360">
        <v>81</v>
      </c>
      <c r="D360">
        <v>47</v>
      </c>
      <c r="E360">
        <v>47</v>
      </c>
      <c r="F360" t="s">
        <v>54</v>
      </c>
      <c r="G360" t="s">
        <v>45</v>
      </c>
      <c r="H360" t="s">
        <v>45</v>
      </c>
      <c r="I360">
        <v>25</v>
      </c>
      <c r="J360" t="s">
        <v>57</v>
      </c>
      <c r="K360" t="s">
        <v>71</v>
      </c>
      <c r="L360">
        <v>2</v>
      </c>
      <c r="M360">
        <v>5</v>
      </c>
      <c r="N360">
        <v>14</v>
      </c>
      <c r="O360" t="s">
        <v>61</v>
      </c>
      <c r="P360">
        <v>5273.2925949999999</v>
      </c>
      <c r="Q360" t="s">
        <v>56</v>
      </c>
      <c r="R360">
        <v>5000</v>
      </c>
      <c r="S360">
        <v>0</v>
      </c>
      <c r="T360">
        <v>24</v>
      </c>
      <c r="U360" t="s">
        <v>50</v>
      </c>
      <c r="V360">
        <v>0</v>
      </c>
      <c r="W360">
        <v>0</v>
      </c>
      <c r="X360">
        <v>1</v>
      </c>
      <c r="Y360" t="s">
        <v>51</v>
      </c>
      <c r="Z360" t="s">
        <v>65</v>
      </c>
      <c r="AA360">
        <v>8.3080739000000001E-2</v>
      </c>
      <c r="AB360">
        <v>0.58996968900000002</v>
      </c>
      <c r="AC360">
        <v>0.104436484</v>
      </c>
      <c r="AD360">
        <v>8.2849486E-2</v>
      </c>
      <c r="AE360">
        <v>101.7727273</v>
      </c>
      <c r="AF360">
        <v>0.485707905</v>
      </c>
      <c r="AG360">
        <v>2.4678974920000001</v>
      </c>
      <c r="AH360">
        <v>0.30095296700000002</v>
      </c>
      <c r="AI360">
        <v>2.3439901999999999E-2</v>
      </c>
      <c r="AJ360">
        <v>6</v>
      </c>
      <c r="AK360">
        <v>511706</v>
      </c>
      <c r="AL360">
        <v>0</v>
      </c>
      <c r="AM360" t="s">
        <v>53</v>
      </c>
      <c r="AN360">
        <v>18022008</v>
      </c>
      <c r="AO360">
        <v>31122008</v>
      </c>
      <c r="AP360">
        <v>89.79</v>
      </c>
      <c r="AQ360">
        <v>1</v>
      </c>
      <c r="AR360">
        <v>1</v>
      </c>
      <c r="AS360">
        <v>89.79</v>
      </c>
      <c r="AT360">
        <v>382.65197753906199</v>
      </c>
      <c r="AU360">
        <v>688.06582879999996</v>
      </c>
      <c r="AV360">
        <v>50.02</v>
      </c>
      <c r="AW360">
        <v>292.86197753906197</v>
      </c>
      <c r="AX360">
        <v>598.2758288</v>
      </c>
      <c r="AY360">
        <v>39.770000000000003</v>
      </c>
      <c r="AZ360" s="1">
        <v>3.261632448369105</v>
      </c>
      <c r="BA360" s="1">
        <v>6.6630563403497041</v>
      </c>
      <c r="BB360" s="1">
        <v>-0.44292237442922378</v>
      </c>
    </row>
    <row r="361" spans="1:54" x14ac:dyDescent="0.35">
      <c r="A361">
        <v>2653650</v>
      </c>
      <c r="B361">
        <v>2008</v>
      </c>
      <c r="C361">
        <v>55</v>
      </c>
      <c r="D361">
        <v>50</v>
      </c>
      <c r="E361">
        <v>50</v>
      </c>
      <c r="F361" t="s">
        <v>54</v>
      </c>
      <c r="G361" t="s">
        <v>45</v>
      </c>
      <c r="H361" t="s">
        <v>45</v>
      </c>
      <c r="I361">
        <v>28</v>
      </c>
      <c r="J361" t="s">
        <v>46</v>
      </c>
      <c r="K361" t="s">
        <v>78</v>
      </c>
      <c r="L361">
        <v>4</v>
      </c>
      <c r="M361">
        <v>8</v>
      </c>
      <c r="N361">
        <v>6</v>
      </c>
      <c r="O361" t="s">
        <v>70</v>
      </c>
      <c r="P361">
        <v>8174.5244629999997</v>
      </c>
      <c r="Q361" t="s">
        <v>49</v>
      </c>
      <c r="R361">
        <v>6000</v>
      </c>
      <c r="S361">
        <v>0</v>
      </c>
      <c r="T361">
        <v>18</v>
      </c>
      <c r="U361" t="s">
        <v>62</v>
      </c>
      <c r="V361">
        <v>0</v>
      </c>
      <c r="W361">
        <v>0</v>
      </c>
      <c r="X361">
        <v>3</v>
      </c>
      <c r="Y361" t="s">
        <v>51</v>
      </c>
      <c r="Z361" t="s">
        <v>65</v>
      </c>
      <c r="AA361">
        <v>8.6629001999999997E-2</v>
      </c>
      <c r="AB361">
        <v>0.71035781499999995</v>
      </c>
      <c r="AC361">
        <v>7.5706214999999993E-2</v>
      </c>
      <c r="AD361">
        <v>9.5711985999999999E-2</v>
      </c>
      <c r="AE361">
        <v>94.902777779999994</v>
      </c>
      <c r="AF361">
        <v>0.46773013299999999</v>
      </c>
      <c r="AG361">
        <v>2.573634652</v>
      </c>
      <c r="AH361">
        <v>0.354852059</v>
      </c>
      <c r="AI361">
        <v>2.7105318E-2</v>
      </c>
      <c r="AJ361">
        <v>1</v>
      </c>
      <c r="AK361">
        <v>511708</v>
      </c>
      <c r="AL361">
        <v>0</v>
      </c>
      <c r="AM361" t="s">
        <v>53</v>
      </c>
      <c r="AN361">
        <v>1012008</v>
      </c>
      <c r="AO361">
        <v>6102008</v>
      </c>
      <c r="AP361">
        <v>354.62</v>
      </c>
      <c r="AQ361">
        <v>1</v>
      </c>
      <c r="AR361">
        <v>1</v>
      </c>
      <c r="AS361">
        <v>354.62</v>
      </c>
      <c r="AT361">
        <v>579.25592041015602</v>
      </c>
      <c r="AU361">
        <v>784.3458187</v>
      </c>
      <c r="AV361">
        <v>1313.54999999999</v>
      </c>
      <c r="AW361">
        <v>224.63592041015602</v>
      </c>
      <c r="AX361">
        <v>429.72581869999999</v>
      </c>
      <c r="AY361">
        <v>958.92999999998995</v>
      </c>
      <c r="AZ361" s="1">
        <v>0.63345530542596595</v>
      </c>
      <c r="BA361" s="1">
        <v>1.2117923938300152</v>
      </c>
      <c r="BB361" s="1">
        <v>2.704105803395155</v>
      </c>
    </row>
    <row r="362" spans="1:54" x14ac:dyDescent="0.35">
      <c r="A362">
        <v>2943613</v>
      </c>
      <c r="B362">
        <v>2008</v>
      </c>
      <c r="C362">
        <v>71</v>
      </c>
      <c r="D362">
        <v>42</v>
      </c>
      <c r="E362">
        <v>42</v>
      </c>
      <c r="F362" t="s">
        <v>45</v>
      </c>
      <c r="G362" t="s">
        <v>54</v>
      </c>
      <c r="H362" t="s">
        <v>54</v>
      </c>
      <c r="I362">
        <v>17</v>
      </c>
      <c r="J362" t="s">
        <v>57</v>
      </c>
      <c r="K362" t="s">
        <v>78</v>
      </c>
      <c r="L362">
        <v>3</v>
      </c>
      <c r="M362">
        <v>4</v>
      </c>
      <c r="N362">
        <v>15</v>
      </c>
      <c r="O362" t="s">
        <v>74</v>
      </c>
      <c r="P362">
        <v>9431.2678539999997</v>
      </c>
      <c r="Q362" t="s">
        <v>56</v>
      </c>
      <c r="R362">
        <v>5000</v>
      </c>
      <c r="S362">
        <v>0</v>
      </c>
      <c r="T362">
        <v>10</v>
      </c>
      <c r="U362" t="s">
        <v>62</v>
      </c>
      <c r="V362">
        <v>1</v>
      </c>
      <c r="W362">
        <v>0</v>
      </c>
      <c r="X362">
        <v>3</v>
      </c>
      <c r="Y362" t="s">
        <v>51</v>
      </c>
      <c r="Z362" t="s">
        <v>60</v>
      </c>
      <c r="AA362">
        <v>9.1203105000000007E-2</v>
      </c>
      <c r="AB362">
        <v>0.60133678300000004</v>
      </c>
      <c r="AC362">
        <v>9.0556274000000006E-2</v>
      </c>
      <c r="AD362">
        <v>8.1797136000000006E-2</v>
      </c>
      <c r="AE362">
        <v>71.115853659999999</v>
      </c>
      <c r="AF362">
        <v>0.48143702300000002</v>
      </c>
      <c r="AG362">
        <v>2.5146614920000001</v>
      </c>
      <c r="AH362">
        <v>0.32664233599999998</v>
      </c>
      <c r="AI362">
        <v>2.7615572000000001E-2</v>
      </c>
      <c r="AJ362">
        <v>8</v>
      </c>
      <c r="AK362">
        <v>511709</v>
      </c>
      <c r="AL362">
        <v>0</v>
      </c>
      <c r="AM362" t="s">
        <v>53</v>
      </c>
      <c r="AN362">
        <v>1012008</v>
      </c>
      <c r="AO362">
        <v>20032008</v>
      </c>
      <c r="AP362">
        <v>652.70000000000005</v>
      </c>
      <c r="AQ362">
        <v>1</v>
      </c>
      <c r="AR362">
        <v>1</v>
      </c>
      <c r="AS362">
        <v>652.70000000000005</v>
      </c>
      <c r="AT362">
        <v>661.95166015625</v>
      </c>
      <c r="AU362">
        <v>1037.67608</v>
      </c>
      <c r="AV362">
        <v>50</v>
      </c>
      <c r="AW362">
        <v>9.2516601562499545</v>
      </c>
      <c r="AX362">
        <v>384.97607999999991</v>
      </c>
      <c r="AY362">
        <v>602.70000000000005</v>
      </c>
      <c r="AZ362" s="1">
        <v>1.4174444854067714E-2</v>
      </c>
      <c r="BA362" s="1">
        <v>0.58982086716715165</v>
      </c>
      <c r="BB362" s="1">
        <v>-0.92339512793013634</v>
      </c>
    </row>
    <row r="363" spans="1:54" x14ac:dyDescent="0.35">
      <c r="A363">
        <v>3082560</v>
      </c>
      <c r="B363">
        <v>2006</v>
      </c>
      <c r="C363">
        <v>71</v>
      </c>
      <c r="D363">
        <v>71</v>
      </c>
      <c r="E363">
        <v>56</v>
      </c>
      <c r="F363" t="s">
        <v>54</v>
      </c>
      <c r="G363" t="s">
        <v>54</v>
      </c>
      <c r="H363" t="s">
        <v>45</v>
      </c>
      <c r="I363">
        <v>48</v>
      </c>
      <c r="J363" t="s">
        <v>46</v>
      </c>
      <c r="K363" t="s">
        <v>47</v>
      </c>
      <c r="L363">
        <v>1</v>
      </c>
      <c r="M363">
        <v>2</v>
      </c>
      <c r="N363">
        <v>28</v>
      </c>
      <c r="O363" t="s">
        <v>72</v>
      </c>
      <c r="P363">
        <v>20522.621319999998</v>
      </c>
      <c r="Q363" t="s">
        <v>49</v>
      </c>
      <c r="R363">
        <v>10000</v>
      </c>
      <c r="S363">
        <v>100</v>
      </c>
      <c r="T363">
        <v>25</v>
      </c>
      <c r="U363" t="s">
        <v>50</v>
      </c>
      <c r="V363">
        <v>0</v>
      </c>
      <c r="W363">
        <v>0</v>
      </c>
      <c r="X363">
        <v>1</v>
      </c>
      <c r="Y363" t="s">
        <v>51</v>
      </c>
      <c r="Z363" t="s">
        <v>60</v>
      </c>
      <c r="AA363">
        <v>9.1203105000000007E-2</v>
      </c>
      <c r="AB363">
        <v>0.60133678300000004</v>
      </c>
      <c r="AC363">
        <v>9.0556274000000006E-2</v>
      </c>
      <c r="AD363">
        <v>8.1797136000000006E-2</v>
      </c>
      <c r="AE363">
        <v>71.115853659999999</v>
      </c>
      <c r="AF363">
        <v>0.48143702300000002</v>
      </c>
      <c r="AG363">
        <v>2.5146614920000001</v>
      </c>
      <c r="AH363">
        <v>0.32664233599999998</v>
      </c>
      <c r="AI363">
        <v>2.7615572000000001E-2</v>
      </c>
      <c r="AJ363">
        <v>1</v>
      </c>
      <c r="AK363">
        <v>511709</v>
      </c>
      <c r="AL363">
        <v>0</v>
      </c>
      <c r="AM363" t="s">
        <v>53</v>
      </c>
      <c r="AN363">
        <v>1012006</v>
      </c>
      <c r="AO363">
        <v>19032006</v>
      </c>
      <c r="AP363">
        <v>3222.59</v>
      </c>
      <c r="AQ363">
        <v>1</v>
      </c>
      <c r="AR363">
        <v>1</v>
      </c>
      <c r="AS363">
        <v>3222.59</v>
      </c>
      <c r="AT363">
        <v>852.19396972656205</v>
      </c>
      <c r="AU363">
        <v>1330.400746</v>
      </c>
      <c r="AV363">
        <v>2116.67</v>
      </c>
      <c r="AW363">
        <v>2370.3960302734381</v>
      </c>
      <c r="AX363">
        <v>1892.1892540000001</v>
      </c>
      <c r="AY363">
        <v>1105.92</v>
      </c>
      <c r="AZ363" s="1">
        <v>-0.73555619246427195</v>
      </c>
      <c r="BA363" s="1">
        <v>-0.58716413009411683</v>
      </c>
      <c r="BB363" s="1">
        <v>-0.3431773821677595</v>
      </c>
    </row>
    <row r="364" spans="1:54" x14ac:dyDescent="0.35">
      <c r="A364">
        <v>5164547</v>
      </c>
      <c r="B364">
        <v>2007</v>
      </c>
      <c r="C364">
        <v>48</v>
      </c>
      <c r="D364">
        <v>48</v>
      </c>
      <c r="E364">
        <v>66</v>
      </c>
      <c r="F364" t="s">
        <v>54</v>
      </c>
      <c r="G364" t="s">
        <v>54</v>
      </c>
      <c r="H364" t="s">
        <v>45</v>
      </c>
      <c r="I364">
        <v>28</v>
      </c>
      <c r="J364" t="s">
        <v>57</v>
      </c>
      <c r="K364" t="s">
        <v>58</v>
      </c>
      <c r="L364">
        <v>2</v>
      </c>
      <c r="M364">
        <v>1</v>
      </c>
      <c r="N364">
        <v>7</v>
      </c>
      <c r="O364" t="s">
        <v>93</v>
      </c>
      <c r="P364">
        <v>6791.4000079999996</v>
      </c>
      <c r="Q364" t="s">
        <v>73</v>
      </c>
      <c r="R364">
        <v>18000</v>
      </c>
      <c r="S364">
        <v>150</v>
      </c>
      <c r="T364">
        <v>16</v>
      </c>
      <c r="U364" t="s">
        <v>62</v>
      </c>
      <c r="V364">
        <v>0</v>
      </c>
      <c r="W364">
        <v>0</v>
      </c>
      <c r="X364">
        <v>0</v>
      </c>
      <c r="Y364" t="s">
        <v>51</v>
      </c>
      <c r="Z364" t="s">
        <v>60</v>
      </c>
      <c r="AA364">
        <v>9.8892559000000005E-2</v>
      </c>
      <c r="AB364">
        <v>0.34388964500000002</v>
      </c>
      <c r="AC364">
        <v>0.201670876</v>
      </c>
      <c r="AD364">
        <v>9.7795445999999994E-2</v>
      </c>
      <c r="AE364">
        <v>74.783783779999993</v>
      </c>
      <c r="AF364">
        <v>0.47929165200000001</v>
      </c>
      <c r="AG364">
        <v>2.6879735770000002</v>
      </c>
      <c r="AH364">
        <v>0.32481863700000002</v>
      </c>
      <c r="AI364">
        <v>1.6450393000000001E-2</v>
      </c>
      <c r="AJ364">
        <v>7</v>
      </c>
      <c r="AK364">
        <v>511801</v>
      </c>
      <c r="AL364">
        <v>0</v>
      </c>
      <c r="AM364" t="s">
        <v>53</v>
      </c>
      <c r="AN364">
        <v>1012007</v>
      </c>
      <c r="AO364">
        <v>3042007</v>
      </c>
      <c r="AP364">
        <v>461.42</v>
      </c>
      <c r="AQ364">
        <v>1</v>
      </c>
      <c r="AR364">
        <v>1</v>
      </c>
      <c r="AS364">
        <v>461.42</v>
      </c>
      <c r="AT364">
        <v>625.41027832031205</v>
      </c>
      <c r="AU364">
        <v>1199.7375950000001</v>
      </c>
      <c r="AV364">
        <v>816.86</v>
      </c>
      <c r="AW364">
        <v>163.99027832031203</v>
      </c>
      <c r="AX364">
        <v>738.31759499999998</v>
      </c>
      <c r="AY364">
        <v>355.44</v>
      </c>
      <c r="AZ364" s="1">
        <v>0.35540348992308957</v>
      </c>
      <c r="BA364" s="1">
        <v>1.6000988145290624</v>
      </c>
      <c r="BB364" s="1">
        <v>0.77031771488015255</v>
      </c>
    </row>
    <row r="365" spans="1:54" x14ac:dyDescent="0.35">
      <c r="A365">
        <v>6895030</v>
      </c>
      <c r="B365">
        <v>2007</v>
      </c>
      <c r="C365">
        <v>77</v>
      </c>
      <c r="D365">
        <v>48</v>
      </c>
      <c r="E365">
        <v>48</v>
      </c>
      <c r="F365" t="s">
        <v>45</v>
      </c>
      <c r="G365" t="s">
        <v>54</v>
      </c>
      <c r="H365" t="s">
        <v>54</v>
      </c>
      <c r="I365">
        <v>23</v>
      </c>
      <c r="J365" t="s">
        <v>57</v>
      </c>
      <c r="K365" t="s">
        <v>58</v>
      </c>
      <c r="L365">
        <v>2</v>
      </c>
      <c r="M365">
        <v>3</v>
      </c>
      <c r="N365">
        <v>26</v>
      </c>
      <c r="O365" t="s">
        <v>87</v>
      </c>
      <c r="P365">
        <v>8923.6632719999998</v>
      </c>
      <c r="Q365" t="s">
        <v>49</v>
      </c>
      <c r="R365">
        <v>5000</v>
      </c>
      <c r="S365">
        <v>0</v>
      </c>
      <c r="T365">
        <v>19</v>
      </c>
      <c r="U365" t="s">
        <v>50</v>
      </c>
      <c r="V365">
        <v>0</v>
      </c>
      <c r="W365">
        <v>0</v>
      </c>
      <c r="X365">
        <v>0</v>
      </c>
      <c r="Y365" t="s">
        <v>51</v>
      </c>
      <c r="Z365" t="s">
        <v>60</v>
      </c>
      <c r="AA365">
        <v>9.8892559000000005E-2</v>
      </c>
      <c r="AB365">
        <v>0.34388964500000002</v>
      </c>
      <c r="AC365">
        <v>0.201670876</v>
      </c>
      <c r="AD365">
        <v>9.7795445999999994E-2</v>
      </c>
      <c r="AE365">
        <v>74.783783779999993</v>
      </c>
      <c r="AF365">
        <v>0.47929165200000001</v>
      </c>
      <c r="AG365">
        <v>2.6879735770000002</v>
      </c>
      <c r="AH365">
        <v>0.32481863700000002</v>
      </c>
      <c r="AI365">
        <v>1.6450393000000001E-2</v>
      </c>
      <c r="AJ365">
        <v>3</v>
      </c>
      <c r="AK365">
        <v>511801</v>
      </c>
      <c r="AL365">
        <v>0</v>
      </c>
      <c r="AM365" t="s">
        <v>53</v>
      </c>
      <c r="AN365">
        <v>13062007</v>
      </c>
      <c r="AO365">
        <v>31122007</v>
      </c>
      <c r="AP365">
        <v>50.85</v>
      </c>
      <c r="AQ365">
        <v>1</v>
      </c>
      <c r="AR365">
        <v>1</v>
      </c>
      <c r="AS365">
        <v>50.85</v>
      </c>
      <c r="AT365">
        <v>998.93780517578102</v>
      </c>
      <c r="AU365">
        <v>1094.216872</v>
      </c>
      <c r="AV365">
        <v>2359.0500000000002</v>
      </c>
      <c r="AW365">
        <v>948.087805175781</v>
      </c>
      <c r="AX365">
        <v>1043.3668720000001</v>
      </c>
      <c r="AY365">
        <v>2308.2000000000003</v>
      </c>
      <c r="AZ365" s="1">
        <v>18.644794595393922</v>
      </c>
      <c r="BA365" s="1">
        <v>20.518522556538837</v>
      </c>
      <c r="BB365" s="1">
        <v>45.392330383480825</v>
      </c>
    </row>
    <row r="366" spans="1:54" x14ac:dyDescent="0.35">
      <c r="A366">
        <v>6992930</v>
      </c>
      <c r="B366">
        <v>2008</v>
      </c>
      <c r="C366">
        <v>39</v>
      </c>
      <c r="D366">
        <v>39</v>
      </c>
      <c r="E366">
        <v>59</v>
      </c>
      <c r="F366" t="s">
        <v>54</v>
      </c>
      <c r="G366" t="s">
        <v>54</v>
      </c>
      <c r="H366" t="s">
        <v>45</v>
      </c>
      <c r="I366">
        <v>13</v>
      </c>
      <c r="J366" t="s">
        <v>46</v>
      </c>
      <c r="K366" t="s">
        <v>64</v>
      </c>
      <c r="L366">
        <v>2</v>
      </c>
      <c r="M366">
        <v>4</v>
      </c>
      <c r="N366">
        <v>20</v>
      </c>
      <c r="O366" t="s">
        <v>79</v>
      </c>
      <c r="P366">
        <v>100</v>
      </c>
      <c r="Q366" t="s">
        <v>56</v>
      </c>
      <c r="R366">
        <v>15000</v>
      </c>
      <c r="S366">
        <v>0</v>
      </c>
      <c r="T366">
        <v>5</v>
      </c>
      <c r="U366" t="s">
        <v>50</v>
      </c>
      <c r="V366">
        <v>0</v>
      </c>
      <c r="W366">
        <v>0</v>
      </c>
      <c r="X366">
        <v>0</v>
      </c>
      <c r="Y366" t="s">
        <v>63</v>
      </c>
      <c r="Z366" t="s">
        <v>60</v>
      </c>
      <c r="AA366">
        <v>9.8892559000000005E-2</v>
      </c>
      <c r="AB366">
        <v>0.34388964500000002</v>
      </c>
      <c r="AC366">
        <v>0.201670876</v>
      </c>
      <c r="AD366">
        <v>9.7795445999999994E-2</v>
      </c>
      <c r="AE366">
        <v>74.783783779999993</v>
      </c>
      <c r="AF366">
        <v>0.47929165200000001</v>
      </c>
      <c r="AG366">
        <v>2.6879735770000002</v>
      </c>
      <c r="AH366">
        <v>0.32481863700000002</v>
      </c>
      <c r="AI366">
        <v>1.6450393000000001E-2</v>
      </c>
      <c r="AJ366">
        <v>6</v>
      </c>
      <c r="AK366">
        <v>511801</v>
      </c>
      <c r="AL366">
        <v>0</v>
      </c>
      <c r="AM366" t="s">
        <v>53</v>
      </c>
      <c r="AN366">
        <v>1012008</v>
      </c>
      <c r="AO366">
        <v>5082008</v>
      </c>
      <c r="AP366">
        <v>844.34</v>
      </c>
      <c r="AQ366">
        <v>1</v>
      </c>
      <c r="AR366">
        <v>1</v>
      </c>
      <c r="AS366">
        <v>844.34</v>
      </c>
      <c r="AT366">
        <v>632.27209472656205</v>
      </c>
      <c r="AU366">
        <v>802.34026370000004</v>
      </c>
      <c r="AV366">
        <v>245.219999999999</v>
      </c>
      <c r="AW366">
        <v>212.06790527343799</v>
      </c>
      <c r="AX366">
        <v>41.999736299999995</v>
      </c>
      <c r="AY366">
        <v>599.12000000000103</v>
      </c>
      <c r="AZ366" s="1">
        <v>-0.25116411075329603</v>
      </c>
      <c r="BA366" s="1">
        <v>-4.9742682213326339E-2</v>
      </c>
      <c r="BB366" s="1">
        <v>-0.70957197337565558</v>
      </c>
    </row>
    <row r="367" spans="1:54" x14ac:dyDescent="0.35">
      <c r="A367">
        <v>3406254</v>
      </c>
      <c r="B367">
        <v>2005</v>
      </c>
      <c r="C367">
        <v>52</v>
      </c>
      <c r="D367">
        <v>52</v>
      </c>
      <c r="E367">
        <v>56</v>
      </c>
      <c r="F367" t="s">
        <v>54</v>
      </c>
      <c r="G367" t="s">
        <v>54</v>
      </c>
      <c r="H367" t="s">
        <v>45</v>
      </c>
      <c r="I367">
        <v>29</v>
      </c>
      <c r="J367" t="s">
        <v>57</v>
      </c>
      <c r="K367" t="s">
        <v>58</v>
      </c>
      <c r="L367">
        <v>2</v>
      </c>
      <c r="M367">
        <v>6</v>
      </c>
      <c r="N367">
        <v>24</v>
      </c>
      <c r="O367" t="s">
        <v>98</v>
      </c>
      <c r="P367">
        <v>16932.921559999999</v>
      </c>
      <c r="Q367" t="s">
        <v>56</v>
      </c>
      <c r="R367">
        <v>4000</v>
      </c>
      <c r="S367">
        <v>50</v>
      </c>
      <c r="T367">
        <v>16</v>
      </c>
      <c r="U367" t="s">
        <v>50</v>
      </c>
      <c r="V367">
        <v>0</v>
      </c>
      <c r="W367">
        <v>0</v>
      </c>
      <c r="X367">
        <v>0</v>
      </c>
      <c r="Y367" t="s">
        <v>63</v>
      </c>
      <c r="Z367" t="s">
        <v>60</v>
      </c>
      <c r="AA367">
        <v>8.6137914999999995E-2</v>
      </c>
      <c r="AB367">
        <v>0.63050129399999999</v>
      </c>
      <c r="AC367">
        <v>7.3664391999999995E-2</v>
      </c>
      <c r="AD367">
        <v>8.9108910999999999E-2</v>
      </c>
      <c r="AE367">
        <v>123.5921053</v>
      </c>
      <c r="AF367">
        <v>0.464707761</v>
      </c>
      <c r="AG367">
        <v>2.210637797</v>
      </c>
      <c r="AH367">
        <v>0.25</v>
      </c>
      <c r="AI367">
        <v>2.0236087999999999E-2</v>
      </c>
      <c r="AJ367">
        <v>10</v>
      </c>
      <c r="AK367">
        <v>511904</v>
      </c>
      <c r="AL367">
        <v>0</v>
      </c>
      <c r="AM367" t="s">
        <v>53</v>
      </c>
      <c r="AN367">
        <v>1012005</v>
      </c>
      <c r="AO367">
        <v>15062005</v>
      </c>
      <c r="AP367">
        <v>1576.62</v>
      </c>
      <c r="AQ367">
        <v>1</v>
      </c>
      <c r="AR367">
        <v>1</v>
      </c>
      <c r="AS367">
        <v>1576.62</v>
      </c>
      <c r="AT367">
        <v>1146.35546875</v>
      </c>
      <c r="AU367">
        <v>1007.214877</v>
      </c>
      <c r="AV367">
        <v>784.84</v>
      </c>
      <c r="AW367">
        <v>430.26453124999989</v>
      </c>
      <c r="AX367">
        <v>569.40512299999989</v>
      </c>
      <c r="AY367">
        <v>791.77999999999986</v>
      </c>
      <c r="AZ367" s="1">
        <v>-0.27290312900381819</v>
      </c>
      <c r="BA367" s="1">
        <v>-0.36115558790323599</v>
      </c>
      <c r="BB367" s="1">
        <v>-0.50220091080919937</v>
      </c>
    </row>
    <row r="368" spans="1:54" x14ac:dyDescent="0.35">
      <c r="A368">
        <v>5880686</v>
      </c>
      <c r="B368">
        <v>2008</v>
      </c>
      <c r="C368">
        <v>54</v>
      </c>
      <c r="D368">
        <v>54</v>
      </c>
      <c r="E368">
        <v>56</v>
      </c>
      <c r="F368" t="s">
        <v>54</v>
      </c>
      <c r="G368" t="s">
        <v>54</v>
      </c>
      <c r="H368" t="s">
        <v>45</v>
      </c>
      <c r="I368">
        <v>34</v>
      </c>
      <c r="J368" t="s">
        <v>46</v>
      </c>
      <c r="K368" t="s">
        <v>47</v>
      </c>
      <c r="L368">
        <v>1</v>
      </c>
      <c r="M368">
        <v>7</v>
      </c>
      <c r="N368">
        <v>35</v>
      </c>
      <c r="O368" t="s">
        <v>55</v>
      </c>
      <c r="P368">
        <v>9462.5483870000007</v>
      </c>
      <c r="Q368" t="s">
        <v>56</v>
      </c>
      <c r="R368">
        <v>12000</v>
      </c>
      <c r="S368">
        <v>100</v>
      </c>
      <c r="T368">
        <v>0</v>
      </c>
      <c r="U368" t="s">
        <v>62</v>
      </c>
      <c r="V368">
        <v>2</v>
      </c>
      <c r="W368">
        <v>0</v>
      </c>
      <c r="X368">
        <v>1</v>
      </c>
      <c r="Y368" t="s">
        <v>63</v>
      </c>
      <c r="Z368" t="s">
        <v>60</v>
      </c>
      <c r="AA368">
        <v>2.3927905999999999E-2</v>
      </c>
      <c r="AB368">
        <v>0.138906153</v>
      </c>
      <c r="AC368">
        <v>0.37290242400000001</v>
      </c>
      <c r="AD368">
        <v>0.183922997</v>
      </c>
      <c r="AE368">
        <v>40.251308899999998</v>
      </c>
      <c r="AF368">
        <v>0.47801769</v>
      </c>
      <c r="AG368">
        <v>2.3890615290000001</v>
      </c>
      <c r="AH368">
        <v>0.16594281599999999</v>
      </c>
      <c r="AI368">
        <v>7.2385089999999997E-3</v>
      </c>
      <c r="AJ368">
        <v>2</v>
      </c>
      <c r="AK368">
        <v>512101</v>
      </c>
      <c r="AL368">
        <v>2</v>
      </c>
      <c r="AM368" t="s">
        <v>53</v>
      </c>
      <c r="AN368">
        <v>1012008</v>
      </c>
      <c r="AO368">
        <v>6112008</v>
      </c>
      <c r="AP368">
        <v>1798.45</v>
      </c>
      <c r="AQ368">
        <v>1</v>
      </c>
      <c r="AR368">
        <v>1</v>
      </c>
      <c r="AS368">
        <v>1798.45</v>
      </c>
      <c r="AT368">
        <v>1156.17529296875</v>
      </c>
      <c r="AU368">
        <v>892.05838159999996</v>
      </c>
      <c r="AV368">
        <v>873.58</v>
      </c>
      <c r="AW368">
        <v>642.27470703125005</v>
      </c>
      <c r="AX368">
        <v>906.39161840000008</v>
      </c>
      <c r="AY368">
        <v>924.87</v>
      </c>
      <c r="AZ368" s="1">
        <v>-0.35712680754608139</v>
      </c>
      <c r="BA368" s="1">
        <v>-0.50398488609636072</v>
      </c>
      <c r="BB368" s="1">
        <v>-0.51425950123717645</v>
      </c>
    </row>
    <row r="369" spans="1:54" x14ac:dyDescent="0.35">
      <c r="A369">
        <v>6334120</v>
      </c>
      <c r="B369">
        <v>2008</v>
      </c>
      <c r="C369">
        <v>50</v>
      </c>
      <c r="D369">
        <v>50</v>
      </c>
      <c r="E369">
        <v>50</v>
      </c>
      <c r="F369" t="s">
        <v>54</v>
      </c>
      <c r="G369" t="s">
        <v>54</v>
      </c>
      <c r="H369" t="s">
        <v>45</v>
      </c>
      <c r="I369">
        <v>27</v>
      </c>
      <c r="J369" t="s">
        <v>57</v>
      </c>
      <c r="K369" t="s">
        <v>58</v>
      </c>
      <c r="L369">
        <v>2</v>
      </c>
      <c r="M369">
        <v>2</v>
      </c>
      <c r="N369">
        <v>33</v>
      </c>
      <c r="O369" t="s">
        <v>86</v>
      </c>
      <c r="P369">
        <v>12384.15987</v>
      </c>
      <c r="Q369" t="s">
        <v>49</v>
      </c>
      <c r="R369">
        <v>15000</v>
      </c>
      <c r="S369">
        <v>100</v>
      </c>
      <c r="T369">
        <v>25</v>
      </c>
      <c r="U369" t="s">
        <v>50</v>
      </c>
      <c r="V369">
        <v>0</v>
      </c>
      <c r="W369">
        <v>0</v>
      </c>
      <c r="X369">
        <v>0</v>
      </c>
      <c r="Y369" t="s">
        <v>51</v>
      </c>
      <c r="Z369" t="s">
        <v>60</v>
      </c>
      <c r="AA369">
        <v>0.123788546</v>
      </c>
      <c r="AB369">
        <v>0.60572687199999997</v>
      </c>
      <c r="AC369">
        <v>8.7444934000000002E-2</v>
      </c>
      <c r="AD369">
        <v>0.101861993</v>
      </c>
      <c r="AE369">
        <v>104.3428571</v>
      </c>
      <c r="AF369">
        <v>0.47197882400000002</v>
      </c>
      <c r="AG369">
        <v>2.4132158590000001</v>
      </c>
      <c r="AH369">
        <v>0.292530872</v>
      </c>
      <c r="AI369">
        <v>1.6185109999999999E-2</v>
      </c>
      <c r="AJ369">
        <v>9</v>
      </c>
      <c r="AK369">
        <v>512206</v>
      </c>
      <c r="AL369">
        <v>0</v>
      </c>
      <c r="AM369" t="s">
        <v>53</v>
      </c>
      <c r="AN369">
        <v>1012008</v>
      </c>
      <c r="AO369">
        <v>4102008</v>
      </c>
      <c r="AP369">
        <v>3079.03</v>
      </c>
      <c r="AQ369">
        <v>1</v>
      </c>
      <c r="AR369">
        <v>1</v>
      </c>
      <c r="AS369">
        <v>3079.03</v>
      </c>
      <c r="AT369">
        <v>1064.48901367187</v>
      </c>
      <c r="AU369">
        <v>1217.2828629999999</v>
      </c>
      <c r="AV369">
        <v>537.09</v>
      </c>
      <c r="AW369">
        <v>2014.5409863281302</v>
      </c>
      <c r="AX369">
        <v>1861.7471370000003</v>
      </c>
      <c r="AY369">
        <v>2541.94</v>
      </c>
      <c r="AZ369" s="1">
        <v>-0.6542778038304693</v>
      </c>
      <c r="BA369" s="1">
        <v>-0.6046537828471954</v>
      </c>
      <c r="BB369" s="1">
        <v>-0.82556519423324881</v>
      </c>
    </row>
    <row r="370" spans="1:54" x14ac:dyDescent="0.35">
      <c r="A370">
        <v>1162753</v>
      </c>
      <c r="B370">
        <v>2005</v>
      </c>
      <c r="C370">
        <v>50</v>
      </c>
      <c r="D370">
        <v>39</v>
      </c>
      <c r="E370">
        <v>39</v>
      </c>
      <c r="F370" t="s">
        <v>54</v>
      </c>
      <c r="G370" t="s">
        <v>45</v>
      </c>
      <c r="H370" t="s">
        <v>45</v>
      </c>
      <c r="I370">
        <v>17</v>
      </c>
      <c r="J370" t="s">
        <v>57</v>
      </c>
      <c r="K370" t="s">
        <v>58</v>
      </c>
      <c r="L370">
        <v>2</v>
      </c>
      <c r="M370">
        <v>4</v>
      </c>
      <c r="N370">
        <v>25</v>
      </c>
      <c r="O370" t="s">
        <v>75</v>
      </c>
      <c r="P370">
        <v>22121.47622</v>
      </c>
      <c r="Q370" t="s">
        <v>49</v>
      </c>
      <c r="R370">
        <v>6000</v>
      </c>
      <c r="S370">
        <v>0</v>
      </c>
      <c r="T370">
        <v>8</v>
      </c>
      <c r="U370" t="s">
        <v>50</v>
      </c>
      <c r="V370">
        <v>0</v>
      </c>
      <c r="W370">
        <v>0</v>
      </c>
      <c r="X370">
        <v>1</v>
      </c>
      <c r="Y370" t="s">
        <v>51</v>
      </c>
      <c r="Z370" t="s">
        <v>65</v>
      </c>
      <c r="AA370">
        <v>9.3310365000000006E-2</v>
      </c>
      <c r="AB370">
        <v>0.58943439600000003</v>
      </c>
      <c r="AC370">
        <v>9.9339650000000002E-2</v>
      </c>
      <c r="AD370">
        <v>0.110534717</v>
      </c>
      <c r="AE370">
        <v>115.66153850000001</v>
      </c>
      <c r="AF370">
        <v>0.468076616</v>
      </c>
      <c r="AG370">
        <v>2.1584840660000002</v>
      </c>
      <c r="AH370">
        <v>0.24795829699999999</v>
      </c>
      <c r="AI370">
        <v>2.1025195999999999E-2</v>
      </c>
      <c r="AJ370">
        <v>9</v>
      </c>
      <c r="AK370">
        <v>512208</v>
      </c>
      <c r="AL370">
        <v>0</v>
      </c>
      <c r="AM370" t="s">
        <v>53</v>
      </c>
      <c r="AN370">
        <v>1012005</v>
      </c>
      <c r="AO370">
        <v>26072005</v>
      </c>
      <c r="AP370">
        <v>1793.97</v>
      </c>
      <c r="AQ370">
        <v>1</v>
      </c>
      <c r="AR370">
        <v>1</v>
      </c>
      <c r="AS370">
        <v>1793.97</v>
      </c>
      <c r="AT370">
        <v>1614.78588867187</v>
      </c>
      <c r="AU370">
        <v>1519.541424</v>
      </c>
      <c r="AV370">
        <v>543.76999999999896</v>
      </c>
      <c r="AW370">
        <v>179.18411132813003</v>
      </c>
      <c r="AX370">
        <v>274.42857600000002</v>
      </c>
      <c r="AY370">
        <v>1250.2000000000012</v>
      </c>
      <c r="AZ370" s="1">
        <v>-9.9881330974392002E-2</v>
      </c>
      <c r="BA370" s="1">
        <v>-0.15297277880901017</v>
      </c>
      <c r="BB370" s="1">
        <v>-0.69689013751623552</v>
      </c>
    </row>
    <row r="371" spans="1:54" x14ac:dyDescent="0.35">
      <c r="A371">
        <v>419326</v>
      </c>
      <c r="B371">
        <v>2008</v>
      </c>
      <c r="C371">
        <v>79</v>
      </c>
      <c r="D371">
        <v>79</v>
      </c>
      <c r="E371">
        <v>56</v>
      </c>
      <c r="F371" t="s">
        <v>45</v>
      </c>
      <c r="G371" t="s">
        <v>45</v>
      </c>
      <c r="H371" t="s">
        <v>45</v>
      </c>
      <c r="I371">
        <v>56</v>
      </c>
      <c r="J371" t="s">
        <v>46</v>
      </c>
      <c r="K371" t="s">
        <v>47</v>
      </c>
      <c r="L371">
        <v>1</v>
      </c>
      <c r="M371">
        <v>13</v>
      </c>
      <c r="N371">
        <v>29</v>
      </c>
      <c r="O371" t="s">
        <v>61</v>
      </c>
      <c r="P371">
        <v>4207.3439239999998</v>
      </c>
      <c r="Q371" t="s">
        <v>49</v>
      </c>
      <c r="R371">
        <v>10000</v>
      </c>
      <c r="S371">
        <v>0</v>
      </c>
      <c r="T371">
        <v>18</v>
      </c>
      <c r="U371" t="s">
        <v>50</v>
      </c>
      <c r="V371">
        <v>0</v>
      </c>
      <c r="W371">
        <v>0</v>
      </c>
      <c r="X371">
        <v>6</v>
      </c>
      <c r="Y371" t="s">
        <v>51</v>
      </c>
      <c r="Z371" t="s">
        <v>60</v>
      </c>
      <c r="AA371">
        <v>6.2409289E-2</v>
      </c>
      <c r="AB371">
        <v>0.29716981100000001</v>
      </c>
      <c r="AC371">
        <v>0.18795355599999999</v>
      </c>
      <c r="AD371">
        <v>0.16215416499999999</v>
      </c>
      <c r="AE371">
        <v>38.403409089999997</v>
      </c>
      <c r="AF371">
        <v>0.48557478900000001</v>
      </c>
      <c r="AG371">
        <v>2.452467344</v>
      </c>
      <c r="AH371">
        <v>0.415400624</v>
      </c>
      <c r="AI371">
        <v>1.2695109E-2</v>
      </c>
      <c r="AJ371">
        <v>10</v>
      </c>
      <c r="AK371">
        <v>520307</v>
      </c>
      <c r="AL371">
        <v>0</v>
      </c>
      <c r="AM371" t="s">
        <v>53</v>
      </c>
      <c r="AN371">
        <v>1012008</v>
      </c>
      <c r="AO371">
        <v>25122008</v>
      </c>
      <c r="AP371">
        <v>81.48</v>
      </c>
      <c r="AQ371">
        <v>1</v>
      </c>
      <c r="AR371">
        <v>1</v>
      </c>
      <c r="AS371">
        <v>81.48</v>
      </c>
      <c r="AT371">
        <v>552.69036865234295</v>
      </c>
      <c r="AU371">
        <v>370.03460219999999</v>
      </c>
      <c r="AV371">
        <v>52.71</v>
      </c>
      <c r="AW371">
        <v>471.21036865234294</v>
      </c>
      <c r="AX371">
        <v>288.55460219999998</v>
      </c>
      <c r="AY371">
        <v>28.770000000000003</v>
      </c>
      <c r="AZ371" s="1">
        <v>5.7831414905785827</v>
      </c>
      <c r="BA371" s="1">
        <v>3.5414163254786448</v>
      </c>
      <c r="BB371" s="1">
        <v>-0.35309278350515461</v>
      </c>
    </row>
    <row r="372" spans="1:54" x14ac:dyDescent="0.35">
      <c r="A372">
        <v>173124</v>
      </c>
      <c r="B372">
        <v>2005</v>
      </c>
      <c r="C372">
        <v>46</v>
      </c>
      <c r="D372">
        <v>46</v>
      </c>
      <c r="E372">
        <v>65</v>
      </c>
      <c r="F372" t="s">
        <v>54</v>
      </c>
      <c r="G372" t="s">
        <v>54</v>
      </c>
      <c r="H372" t="s">
        <v>45</v>
      </c>
      <c r="I372">
        <v>25</v>
      </c>
      <c r="J372" t="s">
        <v>57</v>
      </c>
      <c r="K372" t="s">
        <v>58</v>
      </c>
      <c r="L372">
        <v>2</v>
      </c>
      <c r="M372">
        <v>5</v>
      </c>
      <c r="N372">
        <v>6</v>
      </c>
      <c r="O372" t="s">
        <v>70</v>
      </c>
      <c r="P372">
        <v>8951.5747470000006</v>
      </c>
      <c r="Q372" t="s">
        <v>56</v>
      </c>
      <c r="R372">
        <v>12000</v>
      </c>
      <c r="S372">
        <v>50</v>
      </c>
      <c r="T372">
        <v>9</v>
      </c>
      <c r="U372" t="s">
        <v>50</v>
      </c>
      <c r="V372">
        <v>0</v>
      </c>
      <c r="W372">
        <v>1</v>
      </c>
      <c r="X372">
        <v>1</v>
      </c>
      <c r="Y372" t="s">
        <v>51</v>
      </c>
      <c r="Z372" t="s">
        <v>60</v>
      </c>
      <c r="AA372">
        <v>6.9292271000000003E-2</v>
      </c>
      <c r="AB372">
        <v>0.67959727599999997</v>
      </c>
      <c r="AC372">
        <v>0.17204619500000001</v>
      </c>
      <c r="AD372">
        <v>6.2080247999999998E-2</v>
      </c>
      <c r="AE372">
        <v>17.30849478</v>
      </c>
      <c r="AF372">
        <v>0.52583089400000005</v>
      </c>
      <c r="AG372">
        <v>3.4391471720000002</v>
      </c>
      <c r="AH372">
        <v>8.7205966999999995E-2</v>
      </c>
      <c r="AI372">
        <v>6.8846819999999996E-3</v>
      </c>
      <c r="AJ372">
        <v>6</v>
      </c>
      <c r="AK372">
        <v>520702</v>
      </c>
      <c r="AL372">
        <v>0</v>
      </c>
      <c r="AM372" t="s">
        <v>53</v>
      </c>
      <c r="AN372">
        <v>1012005</v>
      </c>
      <c r="AO372">
        <v>25092005</v>
      </c>
      <c r="AP372">
        <v>824.75</v>
      </c>
      <c r="AQ372">
        <v>1</v>
      </c>
      <c r="AR372">
        <v>1</v>
      </c>
      <c r="AS372">
        <v>824.75</v>
      </c>
      <c r="AT372">
        <v>965.70880126953102</v>
      </c>
      <c r="AU372">
        <v>1248.9359039999999</v>
      </c>
      <c r="AV372">
        <v>984</v>
      </c>
      <c r="AW372">
        <v>140.95880126953102</v>
      </c>
      <c r="AX372">
        <v>424.18590399999994</v>
      </c>
      <c r="AY372">
        <v>159.25</v>
      </c>
      <c r="AZ372" s="1">
        <v>0.17091094424920406</v>
      </c>
      <c r="BA372" s="1">
        <v>0.51432058684449822</v>
      </c>
      <c r="BB372" s="1">
        <v>0.19308881479236129</v>
      </c>
    </row>
    <row r="373" spans="1:54" x14ac:dyDescent="0.35">
      <c r="A373">
        <v>94487</v>
      </c>
      <c r="B373">
        <v>2006</v>
      </c>
      <c r="C373">
        <v>31</v>
      </c>
      <c r="D373">
        <v>31</v>
      </c>
      <c r="E373">
        <v>56</v>
      </c>
      <c r="F373" t="s">
        <v>54</v>
      </c>
      <c r="G373" t="s">
        <v>54</v>
      </c>
      <c r="H373" t="s">
        <v>45</v>
      </c>
      <c r="I373">
        <v>7</v>
      </c>
      <c r="J373" t="s">
        <v>57</v>
      </c>
      <c r="K373" t="s">
        <v>47</v>
      </c>
      <c r="L373">
        <v>1</v>
      </c>
      <c r="M373">
        <v>3</v>
      </c>
      <c r="N373">
        <v>46</v>
      </c>
      <c r="O373" t="s">
        <v>81</v>
      </c>
      <c r="P373">
        <v>18499.02104</v>
      </c>
      <c r="Q373" t="s">
        <v>56</v>
      </c>
      <c r="R373">
        <v>6000</v>
      </c>
      <c r="S373">
        <v>50</v>
      </c>
      <c r="T373">
        <v>2</v>
      </c>
      <c r="U373" t="s">
        <v>62</v>
      </c>
      <c r="V373">
        <v>0</v>
      </c>
      <c r="W373">
        <v>0</v>
      </c>
      <c r="X373">
        <v>4</v>
      </c>
      <c r="Y373" t="s">
        <v>51</v>
      </c>
      <c r="Z373" t="s">
        <v>60</v>
      </c>
      <c r="AA373">
        <v>4.3812232999999999E-2</v>
      </c>
      <c r="AB373">
        <v>0.29046941700000001</v>
      </c>
      <c r="AC373">
        <v>0.25035561899999997</v>
      </c>
      <c r="AD373">
        <v>0.18647208700000001</v>
      </c>
      <c r="AE373">
        <v>23.461956520000001</v>
      </c>
      <c r="AF373">
        <v>0.48204771800000001</v>
      </c>
      <c r="AG373">
        <v>2.4563300140000002</v>
      </c>
      <c r="AH373">
        <v>0.24189123800000001</v>
      </c>
      <c r="AI373">
        <v>1.0973052E-2</v>
      </c>
      <c r="AJ373">
        <v>8</v>
      </c>
      <c r="AK373">
        <v>520801</v>
      </c>
      <c r="AL373">
        <v>0</v>
      </c>
      <c r="AM373" t="s">
        <v>66</v>
      </c>
      <c r="AN373">
        <v>1012006</v>
      </c>
      <c r="AO373">
        <v>23052006</v>
      </c>
      <c r="AP373">
        <v>50</v>
      </c>
      <c r="AQ373">
        <v>1</v>
      </c>
      <c r="AR373">
        <v>1</v>
      </c>
      <c r="AS373">
        <v>50</v>
      </c>
      <c r="AT373">
        <v>444.37390136718699</v>
      </c>
      <c r="AU373">
        <v>1869.076425</v>
      </c>
      <c r="AV373">
        <v>546.04999999999905</v>
      </c>
      <c r="AW373">
        <v>394.37390136718699</v>
      </c>
      <c r="AX373">
        <v>1819.076425</v>
      </c>
      <c r="AY373">
        <v>496.04999999999905</v>
      </c>
      <c r="AZ373" s="1">
        <v>7.8874780273437395</v>
      </c>
      <c r="BA373" s="1">
        <v>36.381528500000002</v>
      </c>
      <c r="BB373" s="1">
        <v>9.9209999999999816</v>
      </c>
    </row>
    <row r="374" spans="1:54" x14ac:dyDescent="0.35">
      <c r="A374">
        <v>2802156</v>
      </c>
      <c r="B374">
        <v>2005</v>
      </c>
      <c r="C374">
        <v>60</v>
      </c>
      <c r="D374">
        <v>56</v>
      </c>
      <c r="E374">
        <v>56</v>
      </c>
      <c r="F374" t="s">
        <v>54</v>
      </c>
      <c r="G374" t="s">
        <v>45</v>
      </c>
      <c r="H374" t="s">
        <v>45</v>
      </c>
      <c r="I374">
        <v>34</v>
      </c>
      <c r="J374" t="s">
        <v>57</v>
      </c>
      <c r="K374" t="s">
        <v>58</v>
      </c>
      <c r="L374">
        <v>2</v>
      </c>
      <c r="M374">
        <v>9</v>
      </c>
      <c r="N374">
        <v>13</v>
      </c>
      <c r="O374" t="s">
        <v>61</v>
      </c>
      <c r="P374">
        <v>5345.3837389999999</v>
      </c>
      <c r="Q374" t="s">
        <v>56</v>
      </c>
      <c r="R374">
        <v>6000</v>
      </c>
      <c r="S374">
        <v>0</v>
      </c>
      <c r="T374">
        <v>17</v>
      </c>
      <c r="U374" t="s">
        <v>62</v>
      </c>
      <c r="V374">
        <v>0</v>
      </c>
      <c r="W374">
        <v>0</v>
      </c>
      <c r="X374">
        <v>0</v>
      </c>
      <c r="Y374" t="s">
        <v>51</v>
      </c>
      <c r="Z374" t="s">
        <v>60</v>
      </c>
      <c r="AA374">
        <v>3.6227224000000002E-2</v>
      </c>
      <c r="AB374">
        <v>0.197642015</v>
      </c>
      <c r="AC374">
        <v>0.31982851000000001</v>
      </c>
      <c r="AD374">
        <v>0.22123088099999999</v>
      </c>
      <c r="AE374">
        <v>32.023323619999999</v>
      </c>
      <c r="AF374">
        <v>0.49098689000000001</v>
      </c>
      <c r="AG374">
        <v>2.3545551979999999</v>
      </c>
      <c r="AH374">
        <v>0.24109947600000001</v>
      </c>
      <c r="AI374">
        <v>9.0314139999999998E-3</v>
      </c>
      <c r="AJ374">
        <v>1</v>
      </c>
      <c r="AK374">
        <v>520802</v>
      </c>
      <c r="AL374">
        <v>0</v>
      </c>
      <c r="AM374" t="s">
        <v>53</v>
      </c>
      <c r="AN374">
        <v>1012005</v>
      </c>
      <c r="AO374">
        <v>26102005</v>
      </c>
      <c r="AP374">
        <v>642.45000000000005</v>
      </c>
      <c r="AQ374">
        <v>1</v>
      </c>
      <c r="AR374">
        <v>1</v>
      </c>
      <c r="AS374">
        <v>642.45000000000005</v>
      </c>
      <c r="AT374">
        <v>801.84393310546795</v>
      </c>
      <c r="AU374">
        <v>773.32664769999997</v>
      </c>
      <c r="AV374">
        <v>889.25</v>
      </c>
      <c r="AW374">
        <v>159.39393310546791</v>
      </c>
      <c r="AX374">
        <v>130.87664769999992</v>
      </c>
      <c r="AY374">
        <v>246.79999999999995</v>
      </c>
      <c r="AZ374" s="1">
        <v>0.24810325022253554</v>
      </c>
      <c r="BA374" s="1">
        <v>0.20371491586893908</v>
      </c>
      <c r="BB374" s="1">
        <v>0.38415440890341657</v>
      </c>
    </row>
    <row r="375" spans="1:54" x14ac:dyDescent="0.35">
      <c r="A375">
        <v>4002238</v>
      </c>
      <c r="B375">
        <v>2006</v>
      </c>
      <c r="C375">
        <v>55</v>
      </c>
      <c r="D375">
        <v>55</v>
      </c>
      <c r="E375">
        <v>56</v>
      </c>
      <c r="F375" t="s">
        <v>54</v>
      </c>
      <c r="G375" t="s">
        <v>54</v>
      </c>
      <c r="H375" t="s">
        <v>45</v>
      </c>
      <c r="I375">
        <v>32</v>
      </c>
      <c r="J375" t="s">
        <v>46</v>
      </c>
      <c r="K375" t="s">
        <v>47</v>
      </c>
      <c r="L375">
        <v>1</v>
      </c>
      <c r="M375">
        <v>5</v>
      </c>
      <c r="N375">
        <v>10</v>
      </c>
      <c r="O375" t="s">
        <v>61</v>
      </c>
      <c r="P375">
        <v>5548.1556609999998</v>
      </c>
      <c r="Q375" t="s">
        <v>49</v>
      </c>
      <c r="R375">
        <v>20000</v>
      </c>
      <c r="S375">
        <v>0</v>
      </c>
      <c r="T375">
        <v>13</v>
      </c>
      <c r="U375" t="s">
        <v>62</v>
      </c>
      <c r="V375">
        <v>0</v>
      </c>
      <c r="W375">
        <v>1</v>
      </c>
      <c r="X375">
        <v>1</v>
      </c>
      <c r="Y375" t="s">
        <v>51</v>
      </c>
      <c r="Z375" t="s">
        <v>65</v>
      </c>
      <c r="AA375">
        <v>6.3291138999999996E-2</v>
      </c>
      <c r="AB375">
        <v>0.52096518999999997</v>
      </c>
      <c r="AC375">
        <v>0.125</v>
      </c>
      <c r="AD375">
        <v>0.13098729200000001</v>
      </c>
      <c r="AE375">
        <v>47.034482760000003</v>
      </c>
      <c r="AF375">
        <v>0.47491039400000001</v>
      </c>
      <c r="AG375">
        <v>2.428006329</v>
      </c>
      <c r="AH375">
        <v>0.44064184499999998</v>
      </c>
      <c r="AI375">
        <v>2.0433746999999999E-2</v>
      </c>
      <c r="AJ375">
        <v>7</v>
      </c>
      <c r="AK375">
        <v>520805</v>
      </c>
      <c r="AL375">
        <v>0</v>
      </c>
      <c r="AM375" t="s">
        <v>53</v>
      </c>
      <c r="AN375">
        <v>13022006</v>
      </c>
      <c r="AO375">
        <v>31122006</v>
      </c>
      <c r="AP375">
        <v>750.34</v>
      </c>
      <c r="AQ375">
        <v>1</v>
      </c>
      <c r="AR375">
        <v>1</v>
      </c>
      <c r="AS375">
        <v>750.34</v>
      </c>
      <c r="AT375">
        <v>898.44787597656205</v>
      </c>
      <c r="AU375">
        <v>874.09814849999998</v>
      </c>
      <c r="AV375">
        <v>1555.1199999999899</v>
      </c>
      <c r="AW375">
        <v>148.10787597656201</v>
      </c>
      <c r="AX375">
        <v>123.75814849999995</v>
      </c>
      <c r="AY375">
        <v>804.77999999998985</v>
      </c>
      <c r="AZ375" s="1">
        <v>0.19738768555129949</v>
      </c>
      <c r="BA375" s="1">
        <v>0.1649360936375508</v>
      </c>
      <c r="BB375" s="1">
        <v>1.0725537756217047</v>
      </c>
    </row>
    <row r="376" spans="1:54" x14ac:dyDescent="0.35">
      <c r="A376">
        <v>1806956</v>
      </c>
      <c r="B376">
        <v>2006</v>
      </c>
      <c r="C376">
        <v>31</v>
      </c>
      <c r="D376">
        <v>31</v>
      </c>
      <c r="E376">
        <v>83</v>
      </c>
      <c r="F376" t="s">
        <v>54</v>
      </c>
      <c r="G376" t="s">
        <v>54</v>
      </c>
      <c r="H376" t="s">
        <v>45</v>
      </c>
      <c r="I376">
        <v>9</v>
      </c>
      <c r="J376" t="s">
        <v>57</v>
      </c>
      <c r="K376" t="s">
        <v>58</v>
      </c>
      <c r="L376">
        <v>2</v>
      </c>
      <c r="M376">
        <v>9</v>
      </c>
      <c r="N376">
        <v>35</v>
      </c>
      <c r="O376" t="s">
        <v>88</v>
      </c>
      <c r="P376">
        <v>8873.6655289999999</v>
      </c>
      <c r="Q376" t="s">
        <v>56</v>
      </c>
      <c r="R376">
        <v>10000</v>
      </c>
      <c r="S376">
        <v>0</v>
      </c>
      <c r="T376">
        <v>2</v>
      </c>
      <c r="U376" t="s">
        <v>62</v>
      </c>
      <c r="V376">
        <v>1</v>
      </c>
      <c r="W376">
        <v>0</v>
      </c>
      <c r="X376">
        <v>7</v>
      </c>
      <c r="Y376" t="s">
        <v>63</v>
      </c>
      <c r="Z376" t="s">
        <v>60</v>
      </c>
      <c r="AA376">
        <v>7.2923855999999995E-2</v>
      </c>
      <c r="AB376">
        <v>0.65171382600000005</v>
      </c>
      <c r="AC376">
        <v>8.4195996999999995E-2</v>
      </c>
      <c r="AD376">
        <v>0.11129217800000001</v>
      </c>
      <c r="AE376">
        <v>36.732394370000002</v>
      </c>
      <c r="AF376">
        <v>0.482361963</v>
      </c>
      <c r="AG376">
        <v>2.3998159650000002</v>
      </c>
      <c r="AH376">
        <v>0.50420546700000002</v>
      </c>
      <c r="AI376">
        <v>2.8386903000000002E-2</v>
      </c>
      <c r="AJ376">
        <v>9</v>
      </c>
      <c r="AK376">
        <v>520806</v>
      </c>
      <c r="AL376">
        <v>0</v>
      </c>
      <c r="AM376" t="s">
        <v>66</v>
      </c>
      <c r="AN376">
        <v>1012006</v>
      </c>
      <c r="AO376">
        <v>26052006</v>
      </c>
      <c r="AP376">
        <v>263.97000000000003</v>
      </c>
      <c r="AQ376">
        <v>1</v>
      </c>
      <c r="AR376">
        <v>1</v>
      </c>
      <c r="AS376">
        <v>263.97000000000003</v>
      </c>
      <c r="AT376">
        <v>1057.62072753906</v>
      </c>
      <c r="AU376">
        <v>1823.3406230000001</v>
      </c>
      <c r="AV376">
        <v>565.14999999999895</v>
      </c>
      <c r="AW376">
        <v>793.65072753905997</v>
      </c>
      <c r="AX376">
        <v>1559.370623</v>
      </c>
      <c r="AY376">
        <v>301.17999999999893</v>
      </c>
      <c r="AZ376" s="1">
        <v>3.0065944142859413</v>
      </c>
      <c r="BA376" s="1">
        <v>5.9073781982801075</v>
      </c>
      <c r="BB376" s="1">
        <v>1.1409629882183538</v>
      </c>
    </row>
    <row r="377" spans="1:54" x14ac:dyDescent="0.35">
      <c r="A377">
        <v>4181748</v>
      </c>
      <c r="B377">
        <v>2006</v>
      </c>
      <c r="C377">
        <v>58</v>
      </c>
      <c r="D377">
        <v>41</v>
      </c>
      <c r="E377">
        <v>41</v>
      </c>
      <c r="F377" t="s">
        <v>54</v>
      </c>
      <c r="G377" t="s">
        <v>45</v>
      </c>
      <c r="H377" t="s">
        <v>45</v>
      </c>
      <c r="I377">
        <v>18</v>
      </c>
      <c r="J377" t="s">
        <v>57</v>
      </c>
      <c r="K377" t="s">
        <v>58</v>
      </c>
      <c r="L377">
        <v>2</v>
      </c>
      <c r="M377">
        <v>4</v>
      </c>
      <c r="N377">
        <v>20</v>
      </c>
      <c r="O377" t="s">
        <v>74</v>
      </c>
      <c r="P377">
        <v>8643.9014019999995</v>
      </c>
      <c r="Q377" t="s">
        <v>49</v>
      </c>
      <c r="R377">
        <v>24000</v>
      </c>
      <c r="S377">
        <v>100</v>
      </c>
      <c r="T377">
        <v>20</v>
      </c>
      <c r="U377" t="s">
        <v>50</v>
      </c>
      <c r="V377">
        <v>0</v>
      </c>
      <c r="W377">
        <v>0</v>
      </c>
      <c r="X377">
        <v>0</v>
      </c>
      <c r="Y377" t="s">
        <v>51</v>
      </c>
      <c r="Z377" t="s">
        <v>60</v>
      </c>
      <c r="AA377">
        <v>7.4938342000000005E-2</v>
      </c>
      <c r="AB377">
        <v>0.52836274000000005</v>
      </c>
      <c r="AC377">
        <v>0.158603681</v>
      </c>
      <c r="AD377">
        <v>0.131924025</v>
      </c>
      <c r="AE377">
        <v>56.174107139999997</v>
      </c>
      <c r="AF377">
        <v>0.48954939200000003</v>
      </c>
      <c r="AG377">
        <v>2.387213053</v>
      </c>
      <c r="AH377">
        <v>0.24004203900000001</v>
      </c>
      <c r="AI377">
        <v>8.723069E-3</v>
      </c>
      <c r="AJ377">
        <v>4</v>
      </c>
      <c r="AK377">
        <v>520902</v>
      </c>
      <c r="AL377">
        <v>0</v>
      </c>
      <c r="AM377" t="s">
        <v>53</v>
      </c>
      <c r="AN377">
        <v>1012006</v>
      </c>
      <c r="AO377">
        <v>16112006</v>
      </c>
      <c r="AP377">
        <v>1075.02</v>
      </c>
      <c r="AQ377">
        <v>1</v>
      </c>
      <c r="AR377">
        <v>1</v>
      </c>
      <c r="AS377">
        <v>1075.02</v>
      </c>
      <c r="AT377">
        <v>829.37713623046795</v>
      </c>
      <c r="AU377">
        <v>953.58401779999997</v>
      </c>
      <c r="AV377">
        <v>858.95</v>
      </c>
      <c r="AW377">
        <v>245.64286376953203</v>
      </c>
      <c r="AX377">
        <v>121.43598220000001</v>
      </c>
      <c r="AY377">
        <v>216.06999999999994</v>
      </c>
      <c r="AZ377" s="1">
        <v>-0.22850073837652507</v>
      </c>
      <c r="BA377" s="1">
        <v>-0.11296160276087885</v>
      </c>
      <c r="BB377" s="1">
        <v>-0.20099160945842864</v>
      </c>
    </row>
    <row r="378" spans="1:54" x14ac:dyDescent="0.35">
      <c r="A378">
        <v>586465</v>
      </c>
      <c r="B378">
        <v>2005</v>
      </c>
      <c r="C378">
        <v>35</v>
      </c>
      <c r="D378">
        <v>24</v>
      </c>
      <c r="E378">
        <v>24</v>
      </c>
      <c r="F378" t="s">
        <v>45</v>
      </c>
      <c r="G378" t="s">
        <v>54</v>
      </c>
      <c r="H378" t="s">
        <v>54</v>
      </c>
      <c r="I378">
        <v>4</v>
      </c>
      <c r="J378" t="s">
        <v>57</v>
      </c>
      <c r="K378" t="s">
        <v>78</v>
      </c>
      <c r="L378">
        <v>4</v>
      </c>
      <c r="M378">
        <v>10</v>
      </c>
      <c r="N378">
        <v>10</v>
      </c>
      <c r="O378" t="s">
        <v>91</v>
      </c>
      <c r="P378">
        <v>100</v>
      </c>
      <c r="Q378" t="s">
        <v>56</v>
      </c>
      <c r="R378">
        <v>5000</v>
      </c>
      <c r="S378">
        <v>50</v>
      </c>
      <c r="T378">
        <v>4</v>
      </c>
      <c r="U378" t="s">
        <v>50</v>
      </c>
      <c r="V378">
        <v>0</v>
      </c>
      <c r="W378">
        <v>0</v>
      </c>
      <c r="X378">
        <v>6</v>
      </c>
      <c r="Y378" t="s">
        <v>63</v>
      </c>
      <c r="Z378" t="s">
        <v>60</v>
      </c>
      <c r="AA378">
        <v>7.9047378000000001E-2</v>
      </c>
      <c r="AB378">
        <v>0.31872308100000002</v>
      </c>
      <c r="AC378">
        <v>0.223714213</v>
      </c>
      <c r="AD378">
        <v>0.16675912600000001</v>
      </c>
      <c r="AE378">
        <v>34.400763359999999</v>
      </c>
      <c r="AF378">
        <v>0.48884944000000002</v>
      </c>
      <c r="AG378">
        <v>2.283506461</v>
      </c>
      <c r="AH378">
        <v>0.37559405200000001</v>
      </c>
      <c r="AI378">
        <v>9.9647399999999997E-3</v>
      </c>
      <c r="AJ378">
        <v>8</v>
      </c>
      <c r="AK378">
        <v>520908</v>
      </c>
      <c r="AL378">
        <v>0</v>
      </c>
      <c r="AM378" t="s">
        <v>53</v>
      </c>
      <c r="AN378">
        <v>1012005</v>
      </c>
      <c r="AO378">
        <v>26122005</v>
      </c>
      <c r="AP378">
        <v>281.55</v>
      </c>
      <c r="AQ378">
        <v>1</v>
      </c>
      <c r="AR378">
        <v>1</v>
      </c>
      <c r="AS378">
        <v>281.55</v>
      </c>
      <c r="AT378">
        <v>737.76251220703102</v>
      </c>
      <c r="AU378">
        <v>629.92192790000001</v>
      </c>
      <c r="AV378">
        <v>742.63999999999896</v>
      </c>
      <c r="AW378">
        <v>456.21251220703101</v>
      </c>
      <c r="AX378">
        <v>348.3719279</v>
      </c>
      <c r="AY378">
        <v>461.08999999999895</v>
      </c>
      <c r="AZ378" s="1">
        <v>1.6203605477074445</v>
      </c>
      <c r="BA378" s="1">
        <v>1.2373359186645354</v>
      </c>
      <c r="BB378" s="1">
        <v>1.6376842479133331</v>
      </c>
    </row>
    <row r="379" spans="1:54" x14ac:dyDescent="0.35">
      <c r="A379">
        <v>2707798</v>
      </c>
      <c r="B379">
        <v>2008</v>
      </c>
      <c r="C379">
        <v>55</v>
      </c>
      <c r="D379">
        <v>55</v>
      </c>
      <c r="E379">
        <v>77</v>
      </c>
      <c r="F379" t="s">
        <v>54</v>
      </c>
      <c r="G379" t="s">
        <v>54</v>
      </c>
      <c r="H379" t="s">
        <v>45</v>
      </c>
      <c r="I379">
        <v>34</v>
      </c>
      <c r="J379" t="s">
        <v>57</v>
      </c>
      <c r="K379" t="s">
        <v>58</v>
      </c>
      <c r="L379">
        <v>2</v>
      </c>
      <c r="M379">
        <v>7</v>
      </c>
      <c r="N379">
        <v>6</v>
      </c>
      <c r="O379" t="s">
        <v>93</v>
      </c>
      <c r="P379">
        <v>1467.1923959999999</v>
      </c>
      <c r="Q379" t="s">
        <v>49</v>
      </c>
      <c r="R379">
        <v>12000</v>
      </c>
      <c r="S379">
        <v>50</v>
      </c>
      <c r="T379">
        <v>12</v>
      </c>
      <c r="U379" t="s">
        <v>50</v>
      </c>
      <c r="V379">
        <v>0</v>
      </c>
      <c r="W379">
        <v>0</v>
      </c>
      <c r="X379">
        <v>4</v>
      </c>
      <c r="Y379" t="s">
        <v>51</v>
      </c>
      <c r="Z379" t="s">
        <v>52</v>
      </c>
      <c r="AA379">
        <v>0.102397324</v>
      </c>
      <c r="AB379">
        <v>0.43170414400000001</v>
      </c>
      <c r="AC379">
        <v>0.144396952</v>
      </c>
      <c r="AD379">
        <v>0.20016989700000001</v>
      </c>
      <c r="AE379">
        <v>23.331531529999999</v>
      </c>
      <c r="AF379">
        <v>0.48297165800000003</v>
      </c>
      <c r="AG379">
        <v>2.4064300319999998</v>
      </c>
      <c r="AH379">
        <v>0.404024102</v>
      </c>
      <c r="AI379">
        <v>1.6785023E-2</v>
      </c>
      <c r="AJ379">
        <v>4</v>
      </c>
      <c r="AK379">
        <v>521108</v>
      </c>
      <c r="AL379">
        <v>0</v>
      </c>
      <c r="AM379" t="s">
        <v>53</v>
      </c>
      <c r="AN379">
        <v>17062008</v>
      </c>
      <c r="AO379">
        <v>31122008</v>
      </c>
      <c r="AP379">
        <v>453.68</v>
      </c>
      <c r="AQ379">
        <v>1</v>
      </c>
      <c r="AR379">
        <v>1</v>
      </c>
      <c r="AS379">
        <v>453.68</v>
      </c>
      <c r="AT379">
        <v>473.45779418945301</v>
      </c>
      <c r="AU379">
        <v>418.06377500000002</v>
      </c>
      <c r="AV379">
        <v>375.43999999999897</v>
      </c>
      <c r="AW379">
        <v>19.777794189453004</v>
      </c>
      <c r="AX379">
        <v>35.616224999999986</v>
      </c>
      <c r="AY379">
        <v>78.240000000001032</v>
      </c>
      <c r="AZ379" s="1">
        <v>4.3594150479309146E-2</v>
      </c>
      <c r="BA379" s="1">
        <v>-7.8505168841474182E-2</v>
      </c>
      <c r="BB379" s="1">
        <v>-0.17245635690354666</v>
      </c>
    </row>
    <row r="380" spans="1:54" x14ac:dyDescent="0.35">
      <c r="A380">
        <v>4208620</v>
      </c>
      <c r="B380">
        <v>2006</v>
      </c>
      <c r="C380">
        <v>40</v>
      </c>
      <c r="D380">
        <v>40</v>
      </c>
      <c r="E380">
        <v>54</v>
      </c>
      <c r="F380" t="s">
        <v>54</v>
      </c>
      <c r="G380" t="s">
        <v>54</v>
      </c>
      <c r="H380" t="s">
        <v>45</v>
      </c>
      <c r="I380">
        <v>17</v>
      </c>
      <c r="J380" t="s">
        <v>57</v>
      </c>
      <c r="K380" t="s">
        <v>58</v>
      </c>
      <c r="L380">
        <v>2</v>
      </c>
      <c r="M380">
        <v>7</v>
      </c>
      <c r="N380">
        <v>35</v>
      </c>
      <c r="O380" t="s">
        <v>74</v>
      </c>
      <c r="P380">
        <v>9114.6710349999994</v>
      </c>
      <c r="Q380" t="s">
        <v>49</v>
      </c>
      <c r="R380">
        <v>5000</v>
      </c>
      <c r="S380">
        <v>50</v>
      </c>
      <c r="T380">
        <v>11</v>
      </c>
      <c r="U380" t="s">
        <v>50</v>
      </c>
      <c r="V380">
        <v>0</v>
      </c>
      <c r="W380">
        <v>0</v>
      </c>
      <c r="X380">
        <v>0</v>
      </c>
      <c r="Y380" t="s">
        <v>51</v>
      </c>
      <c r="Z380" t="s">
        <v>52</v>
      </c>
      <c r="AA380">
        <v>0.102397324</v>
      </c>
      <c r="AB380">
        <v>0.43170414400000001</v>
      </c>
      <c r="AC380">
        <v>0.144396952</v>
      </c>
      <c r="AD380">
        <v>0.20016989700000001</v>
      </c>
      <c r="AE380">
        <v>23.331531529999999</v>
      </c>
      <c r="AF380">
        <v>0.48297165800000003</v>
      </c>
      <c r="AG380">
        <v>2.4064300319999998</v>
      </c>
      <c r="AH380">
        <v>0.404024102</v>
      </c>
      <c r="AI380">
        <v>1.6785023E-2</v>
      </c>
      <c r="AJ380">
        <v>2</v>
      </c>
      <c r="AK380">
        <v>521108</v>
      </c>
      <c r="AL380">
        <v>0</v>
      </c>
      <c r="AM380" t="s">
        <v>53</v>
      </c>
      <c r="AN380">
        <v>1012006</v>
      </c>
      <c r="AO380">
        <v>11102006</v>
      </c>
      <c r="AP380">
        <v>1003.24</v>
      </c>
      <c r="AQ380">
        <v>1</v>
      </c>
      <c r="AR380">
        <v>1</v>
      </c>
      <c r="AS380">
        <v>1003.24</v>
      </c>
      <c r="AT380">
        <v>901.72052001953102</v>
      </c>
      <c r="AU380">
        <v>779.83642989999998</v>
      </c>
      <c r="AV380">
        <v>1015.99</v>
      </c>
      <c r="AW380">
        <v>101.51947998046899</v>
      </c>
      <c r="AX380">
        <v>223.40357010000002</v>
      </c>
      <c r="AY380">
        <v>12.75</v>
      </c>
      <c r="AZ380" s="1">
        <v>-0.10119161913447328</v>
      </c>
      <c r="BA380" s="1">
        <v>-0.22268208016028068</v>
      </c>
      <c r="BB380" s="1">
        <v>1.2708823412144632E-2</v>
      </c>
    </row>
    <row r="381" spans="1:54" x14ac:dyDescent="0.35">
      <c r="A381">
        <v>3059965</v>
      </c>
      <c r="B381">
        <v>2008</v>
      </c>
      <c r="C381">
        <v>82</v>
      </c>
      <c r="D381">
        <v>82</v>
      </c>
      <c r="E381">
        <v>56</v>
      </c>
      <c r="F381" t="s">
        <v>54</v>
      </c>
      <c r="G381" t="s">
        <v>54</v>
      </c>
      <c r="H381" t="s">
        <v>45</v>
      </c>
      <c r="I381">
        <v>58</v>
      </c>
      <c r="J381" t="s">
        <v>57</v>
      </c>
      <c r="K381" t="s">
        <v>47</v>
      </c>
      <c r="L381">
        <v>1</v>
      </c>
      <c r="M381">
        <v>7</v>
      </c>
      <c r="N381">
        <v>31</v>
      </c>
      <c r="O381" t="s">
        <v>91</v>
      </c>
      <c r="P381">
        <v>72.900000000000006</v>
      </c>
      <c r="Q381" t="s">
        <v>56</v>
      </c>
      <c r="R381">
        <v>7000</v>
      </c>
      <c r="S381">
        <v>50</v>
      </c>
      <c r="T381">
        <v>30</v>
      </c>
      <c r="U381" t="s">
        <v>62</v>
      </c>
      <c r="V381">
        <v>0</v>
      </c>
      <c r="W381">
        <v>0</v>
      </c>
      <c r="X381">
        <v>3</v>
      </c>
      <c r="Y381" t="s">
        <v>51</v>
      </c>
      <c r="Z381" t="s">
        <v>60</v>
      </c>
      <c r="AA381">
        <v>3.6613681000000002E-2</v>
      </c>
      <c r="AB381">
        <v>0.35952848700000001</v>
      </c>
      <c r="AC381">
        <v>0.21539560599999999</v>
      </c>
      <c r="AD381">
        <v>0.17951441600000001</v>
      </c>
      <c r="AE381">
        <v>17.859078589999999</v>
      </c>
      <c r="AF381">
        <v>0.47974203300000001</v>
      </c>
      <c r="AG381">
        <v>2.3539917840000002</v>
      </c>
      <c r="AH381">
        <v>0.45548787000000002</v>
      </c>
      <c r="AI381">
        <v>1.6030778999999998E-2</v>
      </c>
      <c r="AJ381">
        <v>2</v>
      </c>
      <c r="AK381">
        <v>521702</v>
      </c>
      <c r="AL381">
        <v>0</v>
      </c>
      <c r="AM381" t="s">
        <v>53</v>
      </c>
      <c r="AN381">
        <v>1012008</v>
      </c>
      <c r="AO381">
        <v>23122008</v>
      </c>
      <c r="AP381">
        <v>50.59</v>
      </c>
      <c r="AQ381">
        <v>1</v>
      </c>
      <c r="AR381">
        <v>1</v>
      </c>
      <c r="AS381">
        <v>50.59</v>
      </c>
      <c r="AT381">
        <v>319.7236328125</v>
      </c>
      <c r="AU381">
        <v>761.45572500000003</v>
      </c>
      <c r="AV381">
        <v>141.689999999999</v>
      </c>
      <c r="AW381">
        <v>269.13363281249997</v>
      </c>
      <c r="AX381">
        <v>710.865725</v>
      </c>
      <c r="AY381">
        <v>91.099999999999</v>
      </c>
      <c r="AZ381" s="1">
        <v>5.319897861484483</v>
      </c>
      <c r="BA381" s="1">
        <v>14.051506720695789</v>
      </c>
      <c r="BB381" s="1">
        <v>1.8007511365882385</v>
      </c>
    </row>
    <row r="382" spans="1:54" x14ac:dyDescent="0.35">
      <c r="A382">
        <v>613874</v>
      </c>
      <c r="B382">
        <v>2006</v>
      </c>
      <c r="C382">
        <v>64</v>
      </c>
      <c r="D382">
        <v>64</v>
      </c>
      <c r="E382">
        <v>56</v>
      </c>
      <c r="F382" t="s">
        <v>54</v>
      </c>
      <c r="G382" t="s">
        <v>54</v>
      </c>
      <c r="H382" t="s">
        <v>45</v>
      </c>
      <c r="I382">
        <v>41</v>
      </c>
      <c r="J382" t="s">
        <v>46</v>
      </c>
      <c r="K382" t="s">
        <v>47</v>
      </c>
      <c r="L382">
        <v>1</v>
      </c>
      <c r="M382">
        <v>6</v>
      </c>
      <c r="N382">
        <v>48</v>
      </c>
      <c r="O382" t="s">
        <v>101</v>
      </c>
      <c r="P382">
        <v>15508.654500000001</v>
      </c>
      <c r="Q382" t="s">
        <v>49</v>
      </c>
      <c r="R382">
        <v>17000</v>
      </c>
      <c r="S382">
        <v>100</v>
      </c>
      <c r="T382">
        <v>32</v>
      </c>
      <c r="U382" t="s">
        <v>62</v>
      </c>
      <c r="V382">
        <v>1</v>
      </c>
      <c r="W382">
        <v>0</v>
      </c>
      <c r="X382">
        <v>2</v>
      </c>
      <c r="Y382" t="s">
        <v>51</v>
      </c>
      <c r="Z382" t="s">
        <v>60</v>
      </c>
      <c r="AA382">
        <v>7.1975497999999999E-2</v>
      </c>
      <c r="AB382">
        <v>0.28152118399999998</v>
      </c>
      <c r="AC382">
        <v>0.202654416</v>
      </c>
      <c r="AD382">
        <v>0.141495125</v>
      </c>
      <c r="AE382">
        <v>39.784482760000003</v>
      </c>
      <c r="AF382">
        <v>0.48764897099999999</v>
      </c>
      <c r="AG382">
        <v>2.3557937720000002</v>
      </c>
      <c r="AH382">
        <v>0.402420575</v>
      </c>
      <c r="AI382">
        <v>1.1800303E-2</v>
      </c>
      <c r="AJ382">
        <v>7</v>
      </c>
      <c r="AK382">
        <v>521704</v>
      </c>
      <c r="AL382">
        <v>1</v>
      </c>
      <c r="AM382" t="s">
        <v>66</v>
      </c>
      <c r="AN382">
        <v>1012006</v>
      </c>
      <c r="AO382">
        <v>18052006</v>
      </c>
      <c r="AP382">
        <v>50</v>
      </c>
      <c r="AQ382">
        <v>1</v>
      </c>
      <c r="AR382">
        <v>1</v>
      </c>
      <c r="AS382">
        <v>50</v>
      </c>
      <c r="AT382">
        <v>801.45556640625</v>
      </c>
      <c r="AU382">
        <v>1089.9998889999999</v>
      </c>
      <c r="AV382">
        <v>226.59</v>
      </c>
      <c r="AW382">
        <v>751.45556640625</v>
      </c>
      <c r="AX382">
        <v>1039.9998889999999</v>
      </c>
      <c r="AY382">
        <v>176.59</v>
      </c>
      <c r="AZ382" s="1">
        <v>15.029111328125001</v>
      </c>
      <c r="BA382" s="1">
        <v>20.799997779999998</v>
      </c>
      <c r="BB382" s="1">
        <v>3.5318000000000005</v>
      </c>
    </row>
    <row r="383" spans="1:54" x14ac:dyDescent="0.35">
      <c r="A383">
        <v>932137</v>
      </c>
      <c r="B383">
        <v>2005</v>
      </c>
      <c r="C383">
        <v>45</v>
      </c>
      <c r="D383">
        <v>44</v>
      </c>
      <c r="E383">
        <v>44</v>
      </c>
      <c r="F383" t="s">
        <v>45</v>
      </c>
      <c r="G383" t="s">
        <v>54</v>
      </c>
      <c r="H383" t="s">
        <v>54</v>
      </c>
      <c r="I383">
        <v>20</v>
      </c>
      <c r="J383" t="s">
        <v>57</v>
      </c>
      <c r="K383" t="s">
        <v>58</v>
      </c>
      <c r="L383">
        <v>2</v>
      </c>
      <c r="M383">
        <v>7</v>
      </c>
      <c r="N383">
        <v>43</v>
      </c>
      <c r="O383" t="s">
        <v>98</v>
      </c>
      <c r="P383">
        <v>10096.359340000001</v>
      </c>
      <c r="Q383" t="s">
        <v>56</v>
      </c>
      <c r="R383">
        <v>5000</v>
      </c>
      <c r="S383">
        <v>100</v>
      </c>
      <c r="T383">
        <v>13</v>
      </c>
      <c r="U383" t="s">
        <v>62</v>
      </c>
      <c r="V383">
        <v>0</v>
      </c>
      <c r="W383">
        <v>0</v>
      </c>
      <c r="X383">
        <v>3</v>
      </c>
      <c r="Y383" t="s">
        <v>63</v>
      </c>
      <c r="Z383" t="s">
        <v>60</v>
      </c>
      <c r="AA383">
        <v>3.4873831000000001E-2</v>
      </c>
      <c r="AB383">
        <v>0.34581560300000003</v>
      </c>
      <c r="AC383">
        <v>0.23460992899999999</v>
      </c>
      <c r="AD383">
        <v>0.18889698699999999</v>
      </c>
      <c r="AE383">
        <v>8.5749999999999993</v>
      </c>
      <c r="AF383">
        <v>0.47169582100000002</v>
      </c>
      <c r="AG383">
        <v>2.335319149</v>
      </c>
      <c r="AH383">
        <v>0.40459061299999999</v>
      </c>
      <c r="AI383">
        <v>1.4045906E-2</v>
      </c>
      <c r="AJ383">
        <v>7</v>
      </c>
      <c r="AK383">
        <v>521907</v>
      </c>
      <c r="AL383">
        <v>0</v>
      </c>
      <c r="AM383" t="s">
        <v>53</v>
      </c>
      <c r="AN383">
        <v>24092005</v>
      </c>
      <c r="AO383">
        <v>31122005</v>
      </c>
      <c r="AP383">
        <v>50</v>
      </c>
      <c r="AQ383">
        <v>1</v>
      </c>
      <c r="AR383">
        <v>1</v>
      </c>
      <c r="AS383">
        <v>50</v>
      </c>
      <c r="AT383">
        <v>717.68603515625</v>
      </c>
      <c r="AU383">
        <v>936.22184189999996</v>
      </c>
      <c r="AV383">
        <v>832</v>
      </c>
      <c r="AW383">
        <v>667.68603515625</v>
      </c>
      <c r="AX383">
        <v>886.22184189999996</v>
      </c>
      <c r="AY383">
        <v>782</v>
      </c>
      <c r="AZ383" s="1">
        <v>13.353720703124999</v>
      </c>
      <c r="BA383" s="1">
        <v>17.724436837999999</v>
      </c>
      <c r="BB383" s="1">
        <v>15.64</v>
      </c>
    </row>
    <row r="384" spans="1:54" x14ac:dyDescent="0.35">
      <c r="A384">
        <v>3642887</v>
      </c>
      <c r="B384">
        <v>2005</v>
      </c>
      <c r="C384">
        <v>37</v>
      </c>
      <c r="D384">
        <v>37</v>
      </c>
      <c r="E384">
        <v>54</v>
      </c>
      <c r="F384" t="s">
        <v>45</v>
      </c>
      <c r="G384" t="s">
        <v>45</v>
      </c>
      <c r="H384" t="s">
        <v>54</v>
      </c>
      <c r="I384">
        <v>16</v>
      </c>
      <c r="J384" t="s">
        <v>57</v>
      </c>
      <c r="K384" t="s">
        <v>58</v>
      </c>
      <c r="L384">
        <v>2</v>
      </c>
      <c r="M384">
        <v>4</v>
      </c>
      <c r="N384">
        <v>25</v>
      </c>
      <c r="O384" t="s">
        <v>75</v>
      </c>
      <c r="P384">
        <v>7782.2393890000003</v>
      </c>
      <c r="Q384" t="s">
        <v>56</v>
      </c>
      <c r="R384">
        <v>4000</v>
      </c>
      <c r="S384">
        <v>0</v>
      </c>
      <c r="T384">
        <v>5</v>
      </c>
      <c r="U384" t="s">
        <v>50</v>
      </c>
      <c r="V384">
        <v>0</v>
      </c>
      <c r="W384">
        <v>0</v>
      </c>
      <c r="X384">
        <v>0</v>
      </c>
      <c r="Y384" t="s">
        <v>51</v>
      </c>
      <c r="Z384" t="s">
        <v>65</v>
      </c>
      <c r="AA384">
        <v>0.112593557</v>
      </c>
      <c r="AB384">
        <v>0.35567849000000001</v>
      </c>
      <c r="AC384">
        <v>0.17670029300000001</v>
      </c>
      <c r="AD384">
        <v>0.160887223</v>
      </c>
      <c r="AE384">
        <v>13.679487180000001</v>
      </c>
      <c r="AF384">
        <v>0.48437988100000001</v>
      </c>
      <c r="AG384">
        <v>2.0833062149999999</v>
      </c>
      <c r="AH384">
        <v>0.306044539</v>
      </c>
      <c r="AI384">
        <v>8.6956519999999999E-3</v>
      </c>
      <c r="AJ384">
        <v>5</v>
      </c>
      <c r="AK384">
        <v>522401</v>
      </c>
      <c r="AL384">
        <v>0</v>
      </c>
      <c r="AM384" t="s">
        <v>53</v>
      </c>
      <c r="AN384">
        <v>1012005</v>
      </c>
      <c r="AO384">
        <v>25062005</v>
      </c>
      <c r="AP384">
        <v>986.98</v>
      </c>
      <c r="AQ384">
        <v>1</v>
      </c>
      <c r="AR384">
        <v>1</v>
      </c>
      <c r="AS384">
        <v>986.98</v>
      </c>
      <c r="AT384">
        <v>1366.18518066406</v>
      </c>
      <c r="AU384">
        <v>1264.4904879999999</v>
      </c>
      <c r="AV384">
        <v>381.37</v>
      </c>
      <c r="AW384">
        <v>379.20518066405998</v>
      </c>
      <c r="AX384">
        <v>277.5104879999999</v>
      </c>
      <c r="AY384">
        <v>605.61</v>
      </c>
      <c r="AZ384" s="1">
        <v>0.38420756313609195</v>
      </c>
      <c r="BA384" s="1">
        <v>0.28117133883158707</v>
      </c>
      <c r="BB384" s="1">
        <v>-0.61359905975804985</v>
      </c>
    </row>
    <row r="385" spans="1:54" x14ac:dyDescent="0.35">
      <c r="A385">
        <v>5598700</v>
      </c>
      <c r="B385">
        <v>2007</v>
      </c>
      <c r="C385">
        <v>47</v>
      </c>
      <c r="D385">
        <v>47</v>
      </c>
      <c r="E385">
        <v>52</v>
      </c>
      <c r="F385" t="s">
        <v>54</v>
      </c>
      <c r="G385" t="s">
        <v>54</v>
      </c>
      <c r="H385" t="s">
        <v>45</v>
      </c>
      <c r="I385">
        <v>26</v>
      </c>
      <c r="J385" t="s">
        <v>57</v>
      </c>
      <c r="K385" t="s">
        <v>58</v>
      </c>
      <c r="L385">
        <v>2</v>
      </c>
      <c r="M385">
        <v>6</v>
      </c>
      <c r="N385">
        <v>28</v>
      </c>
      <c r="O385" t="s">
        <v>96</v>
      </c>
      <c r="P385">
        <v>6876.7564940000002</v>
      </c>
      <c r="Q385" t="s">
        <v>49</v>
      </c>
      <c r="R385">
        <v>12000</v>
      </c>
      <c r="S385">
        <v>100</v>
      </c>
      <c r="T385">
        <v>14</v>
      </c>
      <c r="U385" t="s">
        <v>50</v>
      </c>
      <c r="V385">
        <v>0</v>
      </c>
      <c r="W385">
        <v>0</v>
      </c>
      <c r="X385">
        <v>0</v>
      </c>
      <c r="Y385" t="s">
        <v>51</v>
      </c>
      <c r="Z385" t="s">
        <v>52</v>
      </c>
      <c r="AA385">
        <v>0.113914924</v>
      </c>
      <c r="AB385">
        <v>0.35352078799999997</v>
      </c>
      <c r="AC385">
        <v>0.24248978600000001</v>
      </c>
      <c r="AD385">
        <v>0.120222674</v>
      </c>
      <c r="AE385">
        <v>89.817307690000007</v>
      </c>
      <c r="AF385">
        <v>0.50647682299999996</v>
      </c>
      <c r="AG385">
        <v>2.2448930549999999</v>
      </c>
      <c r="AH385">
        <v>0.22209990399999999</v>
      </c>
      <c r="AI385">
        <v>8.6693269999999992E-3</v>
      </c>
      <c r="AJ385">
        <v>8</v>
      </c>
      <c r="AK385">
        <v>530104</v>
      </c>
      <c r="AL385">
        <v>0</v>
      </c>
      <c r="AM385" t="s">
        <v>53</v>
      </c>
      <c r="AN385">
        <v>1012007</v>
      </c>
      <c r="AO385">
        <v>26112007</v>
      </c>
      <c r="AP385">
        <v>979.47</v>
      </c>
      <c r="AQ385">
        <v>1</v>
      </c>
      <c r="AR385">
        <v>1</v>
      </c>
      <c r="AS385">
        <v>979.47</v>
      </c>
      <c r="AT385">
        <v>721.40081787109295</v>
      </c>
      <c r="AU385">
        <v>702.89149210000005</v>
      </c>
      <c r="AV385">
        <v>392.18999999999897</v>
      </c>
      <c r="AW385">
        <v>258.06918212890707</v>
      </c>
      <c r="AX385">
        <v>276.57850789999998</v>
      </c>
      <c r="AY385">
        <v>587.28000000000111</v>
      </c>
      <c r="AZ385" s="1">
        <v>-0.26347839354845692</v>
      </c>
      <c r="BA385" s="1">
        <v>-0.28237568062319418</v>
      </c>
      <c r="BB385" s="1">
        <v>-0.59958957395326151</v>
      </c>
    </row>
    <row r="386" spans="1:54" x14ac:dyDescent="0.35">
      <c r="A386">
        <v>2771258</v>
      </c>
      <c r="B386">
        <v>2005</v>
      </c>
      <c r="C386">
        <v>18</v>
      </c>
      <c r="D386">
        <v>18</v>
      </c>
      <c r="E386">
        <v>56</v>
      </c>
      <c r="F386" t="s">
        <v>54</v>
      </c>
      <c r="G386" t="s">
        <v>54</v>
      </c>
      <c r="H386" t="s">
        <v>45</v>
      </c>
      <c r="I386">
        <v>0</v>
      </c>
      <c r="J386" t="s">
        <v>46</v>
      </c>
      <c r="K386" t="s">
        <v>47</v>
      </c>
      <c r="L386">
        <v>1</v>
      </c>
      <c r="M386">
        <v>1</v>
      </c>
      <c r="N386">
        <v>11</v>
      </c>
      <c r="O386" t="s">
        <v>61</v>
      </c>
      <c r="P386">
        <v>10321.23639</v>
      </c>
      <c r="Q386" t="s">
        <v>56</v>
      </c>
      <c r="R386">
        <v>10000</v>
      </c>
      <c r="S386">
        <v>100</v>
      </c>
      <c r="T386">
        <v>0</v>
      </c>
      <c r="U386" t="s">
        <v>62</v>
      </c>
      <c r="V386">
        <v>0</v>
      </c>
      <c r="W386">
        <v>0</v>
      </c>
      <c r="X386">
        <v>0</v>
      </c>
      <c r="Y386" t="s">
        <v>63</v>
      </c>
      <c r="Z386" t="s">
        <v>60</v>
      </c>
      <c r="AA386">
        <v>4.4556961999999999E-2</v>
      </c>
      <c r="AB386">
        <v>0.121687764</v>
      </c>
      <c r="AC386">
        <v>0.396962025</v>
      </c>
      <c r="AD386">
        <v>0.16839005700000001</v>
      </c>
      <c r="AE386">
        <v>16.63211845</v>
      </c>
      <c r="AF386">
        <v>0.49120043800000002</v>
      </c>
      <c r="AG386">
        <v>2.46464135</v>
      </c>
      <c r="AH386">
        <v>0.299436594</v>
      </c>
      <c r="AI386">
        <v>3.1402969999999998E-3</v>
      </c>
      <c r="AJ386">
        <v>3</v>
      </c>
      <c r="AK386">
        <v>530208</v>
      </c>
      <c r="AL386">
        <v>0</v>
      </c>
      <c r="AM386" t="s">
        <v>53</v>
      </c>
      <c r="AN386">
        <v>1012005</v>
      </c>
      <c r="AO386">
        <v>3082005</v>
      </c>
      <c r="AP386">
        <v>1272.96</v>
      </c>
      <c r="AQ386">
        <v>1</v>
      </c>
      <c r="AR386">
        <v>1</v>
      </c>
      <c r="AS386">
        <v>1272.96</v>
      </c>
      <c r="AT386">
        <v>1326.89074707031</v>
      </c>
      <c r="AU386">
        <v>1428.262532</v>
      </c>
      <c r="AV386">
        <v>1862.98</v>
      </c>
      <c r="AW386">
        <v>53.930747070309963</v>
      </c>
      <c r="AX386">
        <v>155.30253199999993</v>
      </c>
      <c r="AY386">
        <v>590.02</v>
      </c>
      <c r="AZ386" s="1">
        <v>4.2366411411442595E-2</v>
      </c>
      <c r="BA386" s="1">
        <v>0.12200110922574159</v>
      </c>
      <c r="BB386" s="1">
        <v>0.46350238813474109</v>
      </c>
    </row>
    <row r="387" spans="1:54" x14ac:dyDescent="0.35">
      <c r="A387">
        <v>5908291</v>
      </c>
      <c r="B387">
        <v>2006</v>
      </c>
      <c r="C387">
        <v>36</v>
      </c>
      <c r="D387">
        <v>36</v>
      </c>
      <c r="E387">
        <v>40</v>
      </c>
      <c r="F387" t="s">
        <v>45</v>
      </c>
      <c r="G387" t="s">
        <v>45</v>
      </c>
      <c r="H387" t="s">
        <v>54</v>
      </c>
      <c r="I387">
        <v>13</v>
      </c>
      <c r="J387" t="s">
        <v>57</v>
      </c>
      <c r="K387" t="s">
        <v>58</v>
      </c>
      <c r="L387">
        <v>2</v>
      </c>
      <c r="M387">
        <v>4</v>
      </c>
      <c r="N387">
        <v>8</v>
      </c>
      <c r="O387" t="s">
        <v>92</v>
      </c>
      <c r="P387">
        <v>3977.1589300000001</v>
      </c>
      <c r="Q387" t="s">
        <v>73</v>
      </c>
      <c r="R387">
        <v>10000</v>
      </c>
      <c r="S387">
        <v>200</v>
      </c>
      <c r="T387">
        <v>0</v>
      </c>
      <c r="U387" t="s">
        <v>62</v>
      </c>
      <c r="V387">
        <v>0</v>
      </c>
      <c r="W387">
        <v>0</v>
      </c>
      <c r="X387">
        <v>0</v>
      </c>
      <c r="Y387" t="s">
        <v>51</v>
      </c>
      <c r="Z387" t="s">
        <v>65</v>
      </c>
      <c r="AA387">
        <v>9.9651112E-2</v>
      </c>
      <c r="AB387">
        <v>0.32802964299999998</v>
      </c>
      <c r="AC387">
        <v>0.23256320799999999</v>
      </c>
      <c r="AD387">
        <v>0.171272695</v>
      </c>
      <c r="AE387">
        <v>53.242857139999998</v>
      </c>
      <c r="AF387">
        <v>0.47589661</v>
      </c>
      <c r="AG387">
        <v>2.4370095900000002</v>
      </c>
      <c r="AH387">
        <v>0.36942675200000002</v>
      </c>
      <c r="AI387">
        <v>1.2473461E-2</v>
      </c>
      <c r="AJ387">
        <v>7</v>
      </c>
      <c r="AK387">
        <v>530302</v>
      </c>
      <c r="AL387">
        <v>0</v>
      </c>
      <c r="AM387" t="s">
        <v>53</v>
      </c>
      <c r="AN387">
        <v>27092006</v>
      </c>
      <c r="AO387">
        <v>31122006</v>
      </c>
      <c r="AP387">
        <v>952.32</v>
      </c>
      <c r="AQ387">
        <v>1</v>
      </c>
      <c r="AR387">
        <v>1</v>
      </c>
      <c r="AS387">
        <v>952.32</v>
      </c>
      <c r="AT387">
        <v>834.58050537109295</v>
      </c>
      <c r="AU387">
        <v>1092.551498</v>
      </c>
      <c r="AV387">
        <v>2021.02999999999</v>
      </c>
      <c r="AW387">
        <v>117.7394946289071</v>
      </c>
      <c r="AX387">
        <v>140.23149799999999</v>
      </c>
      <c r="AY387">
        <v>1068.70999999999</v>
      </c>
      <c r="AZ387" s="1">
        <v>-0.1236343819607979</v>
      </c>
      <c r="BA387" s="1">
        <v>0.14725249705981192</v>
      </c>
      <c r="BB387" s="1">
        <v>1.1222173219085914</v>
      </c>
    </row>
    <row r="388" spans="1:54" x14ac:dyDescent="0.35">
      <c r="A388">
        <v>3247195</v>
      </c>
      <c r="B388">
        <v>2005</v>
      </c>
      <c r="C388">
        <v>45</v>
      </c>
      <c r="D388">
        <v>45</v>
      </c>
      <c r="E388">
        <v>56</v>
      </c>
      <c r="F388" t="s">
        <v>45</v>
      </c>
      <c r="G388" t="s">
        <v>45</v>
      </c>
      <c r="H388" t="s">
        <v>45</v>
      </c>
      <c r="I388">
        <v>20</v>
      </c>
      <c r="J388" t="s">
        <v>57</v>
      </c>
      <c r="K388" t="s">
        <v>47</v>
      </c>
      <c r="L388">
        <v>1</v>
      </c>
      <c r="M388">
        <v>9</v>
      </c>
      <c r="N388">
        <v>18</v>
      </c>
      <c r="O388" t="s">
        <v>79</v>
      </c>
      <c r="P388">
        <v>100</v>
      </c>
      <c r="Q388" t="s">
        <v>49</v>
      </c>
      <c r="R388">
        <v>10000</v>
      </c>
      <c r="S388">
        <v>50</v>
      </c>
      <c r="T388">
        <v>3</v>
      </c>
      <c r="U388" t="s">
        <v>62</v>
      </c>
      <c r="V388">
        <v>0</v>
      </c>
      <c r="W388">
        <v>0</v>
      </c>
      <c r="X388">
        <v>0</v>
      </c>
      <c r="Y388" t="s">
        <v>51</v>
      </c>
      <c r="Z388" t="s">
        <v>52</v>
      </c>
      <c r="AA388">
        <v>2.2696010999999999E-2</v>
      </c>
      <c r="AB388">
        <v>0.127535236</v>
      </c>
      <c r="AC388">
        <v>0.51839120000000005</v>
      </c>
      <c r="AD388">
        <v>0.104854369</v>
      </c>
      <c r="AE388">
        <v>9.1528436020000008</v>
      </c>
      <c r="AF388">
        <v>0.48750809099999998</v>
      </c>
      <c r="AG388">
        <v>2.6555517360000001</v>
      </c>
      <c r="AH388">
        <v>0.18985425</v>
      </c>
      <c r="AI388">
        <v>2.65001E-3</v>
      </c>
      <c r="AJ388">
        <v>4</v>
      </c>
      <c r="AK388">
        <v>530406</v>
      </c>
      <c r="AL388">
        <v>0</v>
      </c>
      <c r="AM388" t="s">
        <v>53</v>
      </c>
      <c r="AN388">
        <v>1012005</v>
      </c>
      <c r="AO388">
        <v>14082005</v>
      </c>
      <c r="AP388">
        <v>1450.48</v>
      </c>
      <c r="AQ388">
        <v>1</v>
      </c>
      <c r="AR388">
        <v>1</v>
      </c>
      <c r="AS388">
        <v>1450.48</v>
      </c>
      <c r="AT388">
        <v>781.4501953125</v>
      </c>
      <c r="AU388">
        <v>611.85976679999999</v>
      </c>
      <c r="AV388">
        <v>366.45999999999901</v>
      </c>
      <c r="AW388">
        <v>669.02980468750002</v>
      </c>
      <c r="AX388">
        <v>838.62023320000003</v>
      </c>
      <c r="AY388">
        <v>1084.0200000000009</v>
      </c>
      <c r="AZ388" s="1">
        <v>-0.46124717658120074</v>
      </c>
      <c r="BA388" s="1">
        <v>-0.57816738817494895</v>
      </c>
      <c r="BB388" s="1">
        <v>-0.74735260051844976</v>
      </c>
    </row>
    <row r="389" spans="1:54" x14ac:dyDescent="0.35">
      <c r="A389">
        <v>3753324</v>
      </c>
      <c r="B389">
        <v>2008</v>
      </c>
      <c r="C389">
        <v>67</v>
      </c>
      <c r="D389">
        <v>57</v>
      </c>
      <c r="E389">
        <v>57</v>
      </c>
      <c r="F389" t="s">
        <v>54</v>
      </c>
      <c r="G389" t="s">
        <v>45</v>
      </c>
      <c r="H389" t="s">
        <v>45</v>
      </c>
      <c r="I389">
        <v>33</v>
      </c>
      <c r="J389" t="s">
        <v>57</v>
      </c>
      <c r="K389" t="s">
        <v>58</v>
      </c>
      <c r="L389">
        <v>2</v>
      </c>
      <c r="M389">
        <v>16</v>
      </c>
      <c r="N389">
        <v>12</v>
      </c>
      <c r="O389" t="s">
        <v>95</v>
      </c>
      <c r="P389">
        <v>72.900000000000006</v>
      </c>
      <c r="Q389" t="s">
        <v>100</v>
      </c>
      <c r="R389">
        <v>8000</v>
      </c>
      <c r="S389">
        <v>50</v>
      </c>
      <c r="T389">
        <v>16</v>
      </c>
      <c r="U389" t="s">
        <v>50</v>
      </c>
      <c r="V389">
        <v>0</v>
      </c>
      <c r="W389">
        <v>0</v>
      </c>
      <c r="X389">
        <v>3</v>
      </c>
      <c r="Y389" t="s">
        <v>51</v>
      </c>
      <c r="Z389" t="s">
        <v>60</v>
      </c>
      <c r="AA389">
        <v>0.103047896</v>
      </c>
      <c r="AB389">
        <v>0.30515239500000002</v>
      </c>
      <c r="AC389">
        <v>0.18468795399999999</v>
      </c>
      <c r="AD389">
        <v>0.190591491</v>
      </c>
      <c r="AE389">
        <v>25.2489083</v>
      </c>
      <c r="AF389">
        <v>0.50397786200000005</v>
      </c>
      <c r="AG389">
        <v>2.0979680699999999</v>
      </c>
      <c r="AH389">
        <v>0.36101934899999999</v>
      </c>
      <c r="AI389">
        <v>9.6743750000000007E-3</v>
      </c>
      <c r="AJ389">
        <v>6</v>
      </c>
      <c r="AK389">
        <v>530505</v>
      </c>
      <c r="AL389">
        <v>0</v>
      </c>
      <c r="AM389" t="s">
        <v>53</v>
      </c>
      <c r="AN389">
        <v>13062008</v>
      </c>
      <c r="AO389">
        <v>31122008</v>
      </c>
      <c r="AP389">
        <v>164.62</v>
      </c>
      <c r="AQ389">
        <v>1</v>
      </c>
      <c r="AR389">
        <v>1</v>
      </c>
      <c r="AS389">
        <v>164.62</v>
      </c>
      <c r="AT389">
        <v>224.85330200195301</v>
      </c>
      <c r="AU389">
        <v>528.33496400000001</v>
      </c>
      <c r="AV389">
        <v>202.38999999999899</v>
      </c>
      <c r="AW389">
        <v>60.233302001953007</v>
      </c>
      <c r="AX389">
        <v>363.71496400000001</v>
      </c>
      <c r="AY389">
        <v>37.769999999998987</v>
      </c>
      <c r="AZ389" s="1">
        <v>0.36589297777884222</v>
      </c>
      <c r="BA389" s="1">
        <v>2.2094214797715952</v>
      </c>
      <c r="BB389" s="1">
        <v>0.22943749240674882</v>
      </c>
    </row>
    <row r="390" spans="1:54" x14ac:dyDescent="0.35">
      <c r="A390">
        <v>4547642</v>
      </c>
      <c r="B390">
        <v>2008</v>
      </c>
      <c r="C390">
        <v>80</v>
      </c>
      <c r="D390">
        <v>59</v>
      </c>
      <c r="E390">
        <v>59</v>
      </c>
      <c r="F390" t="s">
        <v>45</v>
      </c>
      <c r="G390" t="s">
        <v>54</v>
      </c>
      <c r="H390" t="s">
        <v>54</v>
      </c>
      <c r="I390">
        <v>38</v>
      </c>
      <c r="J390" t="s">
        <v>57</v>
      </c>
      <c r="K390" t="s">
        <v>58</v>
      </c>
      <c r="L390">
        <v>2</v>
      </c>
      <c r="M390">
        <v>7</v>
      </c>
      <c r="N390">
        <v>17</v>
      </c>
      <c r="O390" t="s">
        <v>82</v>
      </c>
      <c r="P390">
        <v>8452.683814</v>
      </c>
      <c r="Q390" t="s">
        <v>49</v>
      </c>
      <c r="R390">
        <v>4000</v>
      </c>
      <c r="S390">
        <v>0</v>
      </c>
      <c r="T390">
        <v>26</v>
      </c>
      <c r="U390" t="s">
        <v>62</v>
      </c>
      <c r="V390">
        <v>0</v>
      </c>
      <c r="W390">
        <v>0</v>
      </c>
      <c r="X390">
        <v>2</v>
      </c>
      <c r="Y390" t="s">
        <v>51</v>
      </c>
      <c r="Z390" t="s">
        <v>60</v>
      </c>
      <c r="AA390">
        <v>0.108903606</v>
      </c>
      <c r="AB390">
        <v>0.54721609000000004</v>
      </c>
      <c r="AC390">
        <v>0.17194015200000001</v>
      </c>
      <c r="AD390">
        <v>0.164828368</v>
      </c>
      <c r="AE390">
        <v>18.407969640000001</v>
      </c>
      <c r="AF390">
        <v>0.47428100200000001</v>
      </c>
      <c r="AG390">
        <v>2.379445671</v>
      </c>
      <c r="AH390">
        <v>0.45124961400000002</v>
      </c>
      <c r="AI390">
        <v>1.7895711000000002E-2</v>
      </c>
      <c r="AJ390">
        <v>6</v>
      </c>
      <c r="AK390">
        <v>530507</v>
      </c>
      <c r="AL390">
        <v>0</v>
      </c>
      <c r="AM390" t="s">
        <v>53</v>
      </c>
      <c r="AN390">
        <v>1012008</v>
      </c>
      <c r="AO390">
        <v>26122008</v>
      </c>
      <c r="AP390">
        <v>136.65</v>
      </c>
      <c r="AQ390">
        <v>1</v>
      </c>
      <c r="AR390">
        <v>1</v>
      </c>
      <c r="AS390">
        <v>136.65</v>
      </c>
      <c r="AT390">
        <v>640.815673828125</v>
      </c>
      <c r="AU390">
        <v>822.95719740000004</v>
      </c>
      <c r="AV390">
        <v>430.43999999999897</v>
      </c>
      <c r="AW390">
        <v>504.16567382812502</v>
      </c>
      <c r="AX390">
        <v>686.30719740000006</v>
      </c>
      <c r="AY390">
        <v>293.78999999999894</v>
      </c>
      <c r="AZ390" s="1">
        <v>3.6894670605790338</v>
      </c>
      <c r="BA390" s="1">
        <v>5.0223724654226123</v>
      </c>
      <c r="BB390" s="1">
        <v>2.1499451152579505</v>
      </c>
    </row>
    <row r="391" spans="1:54" x14ac:dyDescent="0.35">
      <c r="A391">
        <v>4872033</v>
      </c>
      <c r="B391">
        <v>2006</v>
      </c>
      <c r="C391">
        <v>26</v>
      </c>
      <c r="D391">
        <v>26</v>
      </c>
      <c r="E391">
        <v>56</v>
      </c>
      <c r="F391" t="s">
        <v>54</v>
      </c>
      <c r="G391" t="s">
        <v>54</v>
      </c>
      <c r="H391" t="s">
        <v>45</v>
      </c>
      <c r="I391">
        <v>3</v>
      </c>
      <c r="J391" t="s">
        <v>46</v>
      </c>
      <c r="K391" t="s">
        <v>47</v>
      </c>
      <c r="L391">
        <v>1</v>
      </c>
      <c r="M391">
        <v>2</v>
      </c>
      <c r="N391">
        <v>19</v>
      </c>
      <c r="O391" t="s">
        <v>75</v>
      </c>
      <c r="P391">
        <v>16125.315049999999</v>
      </c>
      <c r="Q391" t="s">
        <v>56</v>
      </c>
      <c r="R391">
        <v>6000</v>
      </c>
      <c r="S391">
        <v>0</v>
      </c>
      <c r="T391">
        <v>1</v>
      </c>
      <c r="U391" t="s">
        <v>62</v>
      </c>
      <c r="V391">
        <v>0</v>
      </c>
      <c r="W391">
        <v>1</v>
      </c>
      <c r="X391">
        <v>0</v>
      </c>
      <c r="Y391" t="s">
        <v>51</v>
      </c>
      <c r="Z391" t="s">
        <v>89</v>
      </c>
      <c r="AA391">
        <v>4.5077720000000002E-2</v>
      </c>
      <c r="AB391">
        <v>0.126943005</v>
      </c>
      <c r="AC391">
        <v>0.448704663</v>
      </c>
      <c r="AD391">
        <v>0.12475328400000001</v>
      </c>
      <c r="AE391">
        <v>9.8676964409999997</v>
      </c>
      <c r="AF391">
        <v>0.48921255000000002</v>
      </c>
      <c r="AG391">
        <v>2.5376511229999998</v>
      </c>
      <c r="AH391">
        <v>0.26068011800000002</v>
      </c>
      <c r="AI391">
        <v>2.7469930000000001E-3</v>
      </c>
      <c r="AJ391">
        <v>3</v>
      </c>
      <c r="AK391">
        <v>531505</v>
      </c>
      <c r="AL391">
        <v>0</v>
      </c>
      <c r="AM391" t="s">
        <v>53</v>
      </c>
      <c r="AN391">
        <v>1012006</v>
      </c>
      <c r="AO391">
        <v>22122006</v>
      </c>
      <c r="AP391">
        <v>3707.29</v>
      </c>
      <c r="AQ391">
        <v>1</v>
      </c>
      <c r="AR391">
        <v>1</v>
      </c>
      <c r="AS391">
        <v>3707.29</v>
      </c>
      <c r="AT391">
        <v>2264.34204101562</v>
      </c>
      <c r="AU391">
        <v>2203.6534670000001</v>
      </c>
      <c r="AV391">
        <v>1809.3599999999899</v>
      </c>
      <c r="AW391">
        <v>1442.94795898438</v>
      </c>
      <c r="AX391">
        <v>1503.6365329999999</v>
      </c>
      <c r="AY391">
        <v>1897.9300000000101</v>
      </c>
      <c r="AZ391" s="1">
        <v>-0.38921906810213924</v>
      </c>
      <c r="BA391" s="1">
        <v>-0.40558913195352941</v>
      </c>
      <c r="BB391" s="1">
        <v>-0.51194538328536754</v>
      </c>
    </row>
    <row r="392" spans="1:54" x14ac:dyDescent="0.35">
      <c r="A392">
        <v>5228197</v>
      </c>
      <c r="B392">
        <v>2006</v>
      </c>
      <c r="C392">
        <v>48</v>
      </c>
      <c r="D392">
        <v>48</v>
      </c>
      <c r="E392">
        <v>56</v>
      </c>
      <c r="F392" t="s">
        <v>54</v>
      </c>
      <c r="G392" t="s">
        <v>54</v>
      </c>
      <c r="H392" t="s">
        <v>45</v>
      </c>
      <c r="I392">
        <v>27</v>
      </c>
      <c r="J392" t="s">
        <v>46</v>
      </c>
      <c r="K392" t="s">
        <v>47</v>
      </c>
      <c r="L392">
        <v>1</v>
      </c>
      <c r="M392">
        <v>4</v>
      </c>
      <c r="N392">
        <v>23</v>
      </c>
      <c r="O392" t="s">
        <v>61</v>
      </c>
      <c r="P392">
        <v>4524.7792069999996</v>
      </c>
      <c r="Q392" t="s">
        <v>49</v>
      </c>
      <c r="R392">
        <v>6000</v>
      </c>
      <c r="S392">
        <v>0</v>
      </c>
      <c r="T392">
        <v>15</v>
      </c>
      <c r="U392" t="s">
        <v>50</v>
      </c>
      <c r="V392">
        <v>0</v>
      </c>
      <c r="W392">
        <v>1</v>
      </c>
      <c r="X392">
        <v>0</v>
      </c>
      <c r="Y392" t="s">
        <v>51</v>
      </c>
      <c r="Z392" t="s">
        <v>60</v>
      </c>
      <c r="AA392">
        <v>0.14052631600000001</v>
      </c>
      <c r="AB392">
        <v>0.61137440799999998</v>
      </c>
      <c r="AC392">
        <v>5.5292259000000003E-2</v>
      </c>
      <c r="AD392">
        <v>0.10878779299999999</v>
      </c>
      <c r="AE392">
        <v>168.5238095</v>
      </c>
      <c r="AF392">
        <v>0.50551003100000003</v>
      </c>
      <c r="AG392">
        <v>1.8636124279999999</v>
      </c>
      <c r="AH392">
        <v>0.111510791</v>
      </c>
      <c r="AI392">
        <v>1.7004577999999999E-2</v>
      </c>
      <c r="AJ392">
        <v>1</v>
      </c>
      <c r="AK392">
        <v>540106</v>
      </c>
      <c r="AL392">
        <v>0</v>
      </c>
      <c r="AM392" t="s">
        <v>53</v>
      </c>
      <c r="AN392">
        <v>2102006</v>
      </c>
      <c r="AO392">
        <v>31122006</v>
      </c>
      <c r="AP392">
        <v>508.84</v>
      </c>
      <c r="AQ392">
        <v>1</v>
      </c>
      <c r="AR392">
        <v>1</v>
      </c>
      <c r="AS392">
        <v>508.84</v>
      </c>
      <c r="AT392">
        <v>724.906982421875</v>
      </c>
      <c r="AU392">
        <v>832.03396769999995</v>
      </c>
      <c r="AV392">
        <v>1334.0599999999899</v>
      </c>
      <c r="AW392">
        <v>216.06698242187503</v>
      </c>
      <c r="AX392">
        <v>323.19396769999997</v>
      </c>
      <c r="AY392">
        <v>825.21999999999002</v>
      </c>
      <c r="AZ392" s="1">
        <v>0.42462656713677194</v>
      </c>
      <c r="BA392" s="1">
        <v>0.63515833601918081</v>
      </c>
      <c r="BB392" s="1">
        <v>1.6217671566700536</v>
      </c>
    </row>
    <row r="393" spans="1:54" x14ac:dyDescent="0.35">
      <c r="A393">
        <v>4740675</v>
      </c>
      <c r="B393">
        <v>2005</v>
      </c>
      <c r="C393">
        <v>76</v>
      </c>
      <c r="D393">
        <v>76</v>
      </c>
      <c r="E393">
        <v>56</v>
      </c>
      <c r="F393" t="s">
        <v>45</v>
      </c>
      <c r="G393" t="s">
        <v>45</v>
      </c>
      <c r="H393" t="s">
        <v>45</v>
      </c>
      <c r="I393">
        <v>54</v>
      </c>
      <c r="J393" t="s">
        <v>76</v>
      </c>
      <c r="K393" t="s">
        <v>47</v>
      </c>
      <c r="L393">
        <v>1</v>
      </c>
      <c r="M393">
        <v>6</v>
      </c>
      <c r="N393">
        <v>24</v>
      </c>
      <c r="O393" t="s">
        <v>77</v>
      </c>
      <c r="P393">
        <v>13096.699479999999</v>
      </c>
      <c r="Q393" t="s">
        <v>49</v>
      </c>
      <c r="R393">
        <v>4000</v>
      </c>
      <c r="S393">
        <v>100</v>
      </c>
      <c r="T393">
        <v>8</v>
      </c>
      <c r="U393" t="s">
        <v>62</v>
      </c>
      <c r="V393">
        <v>0</v>
      </c>
      <c r="W393">
        <v>0</v>
      </c>
      <c r="X393">
        <v>0</v>
      </c>
      <c r="Y393" t="s">
        <v>51</v>
      </c>
      <c r="Z393" t="s">
        <v>60</v>
      </c>
      <c r="AA393">
        <v>6.5766441999999994E-2</v>
      </c>
      <c r="AB393">
        <v>0.67716929199999998</v>
      </c>
      <c r="AC393">
        <v>6.9517379000000004E-2</v>
      </c>
      <c r="AD393">
        <v>7.8386853000000006E-2</v>
      </c>
      <c r="AE393">
        <v>149.17741939999999</v>
      </c>
      <c r="AF393">
        <v>0.48902584100000002</v>
      </c>
      <c r="AG393">
        <v>2.3128282069999999</v>
      </c>
      <c r="AH393">
        <v>0.21023919399999999</v>
      </c>
      <c r="AI393">
        <v>1.4267729999999999E-2</v>
      </c>
      <c r="AJ393">
        <v>10</v>
      </c>
      <c r="AK393">
        <v>540109</v>
      </c>
      <c r="AL393">
        <v>0</v>
      </c>
      <c r="AM393" t="s">
        <v>53</v>
      </c>
      <c r="AN393">
        <v>19012005</v>
      </c>
      <c r="AO393">
        <v>31122005</v>
      </c>
      <c r="AP393">
        <v>108.8</v>
      </c>
      <c r="AQ393">
        <v>1</v>
      </c>
      <c r="AR393">
        <v>1</v>
      </c>
      <c r="AS393">
        <v>108.8</v>
      </c>
      <c r="AT393">
        <v>443.66760253906199</v>
      </c>
      <c r="AU393">
        <v>922.32841559999997</v>
      </c>
      <c r="AV393">
        <v>60.03</v>
      </c>
      <c r="AW393">
        <v>334.86760253906198</v>
      </c>
      <c r="AX393">
        <v>813.52841560000002</v>
      </c>
      <c r="AY393">
        <v>48.769999999999996</v>
      </c>
      <c r="AZ393" s="1">
        <v>3.0778272292193201</v>
      </c>
      <c r="BA393" s="1">
        <v>7.4772832316176476</v>
      </c>
      <c r="BB393" s="1">
        <v>-0.44825367647058822</v>
      </c>
    </row>
    <row r="394" spans="1:54" x14ac:dyDescent="0.35">
      <c r="A394">
        <v>6757261</v>
      </c>
      <c r="B394">
        <v>2007</v>
      </c>
      <c r="C394">
        <v>68</v>
      </c>
      <c r="D394">
        <v>68</v>
      </c>
      <c r="E394">
        <v>56</v>
      </c>
      <c r="F394" t="s">
        <v>45</v>
      </c>
      <c r="G394" t="s">
        <v>45</v>
      </c>
      <c r="H394" t="s">
        <v>45</v>
      </c>
      <c r="I394">
        <v>45</v>
      </c>
      <c r="J394" t="s">
        <v>57</v>
      </c>
      <c r="K394" t="s">
        <v>47</v>
      </c>
      <c r="L394">
        <v>1</v>
      </c>
      <c r="M394">
        <v>7</v>
      </c>
      <c r="N394">
        <v>33</v>
      </c>
      <c r="O394" t="s">
        <v>88</v>
      </c>
      <c r="P394">
        <v>27989.57576</v>
      </c>
      <c r="Q394" t="s">
        <v>56</v>
      </c>
      <c r="R394">
        <v>12000</v>
      </c>
      <c r="S394">
        <v>100</v>
      </c>
      <c r="T394">
        <v>9</v>
      </c>
      <c r="U394" t="s">
        <v>62</v>
      </c>
      <c r="V394">
        <v>0</v>
      </c>
      <c r="W394">
        <v>1</v>
      </c>
      <c r="X394">
        <v>0</v>
      </c>
      <c r="Y394" t="s">
        <v>51</v>
      </c>
      <c r="Z394" t="s">
        <v>60</v>
      </c>
      <c r="AA394">
        <v>7.3243646999999995E-2</v>
      </c>
      <c r="AB394">
        <v>0.55934230200000001</v>
      </c>
      <c r="AC394">
        <v>0.15156950699999999</v>
      </c>
      <c r="AD394">
        <v>9.9535137999999995E-2</v>
      </c>
      <c r="AE394">
        <v>88.120481929999997</v>
      </c>
      <c r="AF394">
        <v>0.48742138400000001</v>
      </c>
      <c r="AG394">
        <v>2.1865470849999999</v>
      </c>
      <c r="AH394">
        <v>0.15693795899999999</v>
      </c>
      <c r="AI394">
        <v>1.4342895E-2</v>
      </c>
      <c r="AJ394">
        <v>2</v>
      </c>
      <c r="AK394">
        <v>540204</v>
      </c>
      <c r="AL394">
        <v>0</v>
      </c>
      <c r="AM394" t="s">
        <v>53</v>
      </c>
      <c r="AN394">
        <v>26082007</v>
      </c>
      <c r="AO394">
        <v>31122007</v>
      </c>
      <c r="AP394">
        <v>4405.12</v>
      </c>
      <c r="AQ394">
        <v>1</v>
      </c>
      <c r="AR394">
        <v>1</v>
      </c>
      <c r="AS394">
        <v>4405.12</v>
      </c>
      <c r="AT394">
        <v>1452.68786621093</v>
      </c>
      <c r="AU394">
        <v>1700.938273</v>
      </c>
      <c r="AV394">
        <v>1504.4</v>
      </c>
      <c r="AW394">
        <v>2952.4321337890697</v>
      </c>
      <c r="AX394">
        <v>2704.1817270000001</v>
      </c>
      <c r="AY394">
        <v>2900.72</v>
      </c>
      <c r="AZ394" s="1">
        <v>-0.6702274021568243</v>
      </c>
      <c r="BA394" s="1">
        <v>-0.61387243185202678</v>
      </c>
      <c r="BB394" s="1">
        <v>-0.65848830451837859</v>
      </c>
    </row>
    <row r="395" spans="1:54" x14ac:dyDescent="0.35">
      <c r="A395">
        <v>2472260</v>
      </c>
      <c r="B395">
        <v>2007</v>
      </c>
      <c r="C395">
        <v>42</v>
      </c>
      <c r="D395">
        <v>42</v>
      </c>
      <c r="E395">
        <v>64</v>
      </c>
      <c r="F395" t="s">
        <v>54</v>
      </c>
      <c r="G395" t="s">
        <v>54</v>
      </c>
      <c r="H395" t="s">
        <v>45</v>
      </c>
      <c r="I395">
        <v>15</v>
      </c>
      <c r="J395" t="s">
        <v>57</v>
      </c>
      <c r="K395" t="s">
        <v>58</v>
      </c>
      <c r="L395">
        <v>2</v>
      </c>
      <c r="M395">
        <v>10</v>
      </c>
      <c r="N395">
        <v>25</v>
      </c>
      <c r="O395" t="s">
        <v>75</v>
      </c>
      <c r="P395">
        <v>14224.777910000001</v>
      </c>
      <c r="Q395" t="s">
        <v>49</v>
      </c>
      <c r="R395">
        <v>12000</v>
      </c>
      <c r="S395">
        <v>100</v>
      </c>
      <c r="T395">
        <v>19</v>
      </c>
      <c r="U395" t="s">
        <v>50</v>
      </c>
      <c r="V395">
        <v>0</v>
      </c>
      <c r="W395">
        <v>1</v>
      </c>
      <c r="X395">
        <v>4</v>
      </c>
      <c r="Y395" t="s">
        <v>51</v>
      </c>
      <c r="Z395" t="s">
        <v>52</v>
      </c>
      <c r="AA395">
        <v>9.2206679999999999E-2</v>
      </c>
      <c r="AB395">
        <v>0.59891521599999997</v>
      </c>
      <c r="AC395">
        <v>0.121324579</v>
      </c>
      <c r="AD395">
        <v>0.103435848</v>
      </c>
      <c r="AE395">
        <v>117.2394366</v>
      </c>
      <c r="AF395">
        <v>0.47693416599999999</v>
      </c>
      <c r="AG395">
        <v>2.37624893</v>
      </c>
      <c r="AH395">
        <v>0.19555360499999999</v>
      </c>
      <c r="AI395">
        <v>1.5357613000000001E-2</v>
      </c>
      <c r="AJ395">
        <v>7</v>
      </c>
      <c r="AK395">
        <v>540205</v>
      </c>
      <c r="AL395">
        <v>0</v>
      </c>
      <c r="AM395" t="s">
        <v>53</v>
      </c>
      <c r="AN395">
        <v>1012007</v>
      </c>
      <c r="AO395">
        <v>20112007</v>
      </c>
      <c r="AP395">
        <v>753.69</v>
      </c>
      <c r="AQ395">
        <v>1</v>
      </c>
      <c r="AR395">
        <v>1</v>
      </c>
      <c r="AS395">
        <v>753.69</v>
      </c>
      <c r="AT395">
        <v>1333.18408203125</v>
      </c>
      <c r="AU395">
        <v>961.90546810000001</v>
      </c>
      <c r="AV395">
        <v>1721.14</v>
      </c>
      <c r="AW395">
        <v>579.49408203124995</v>
      </c>
      <c r="AX395">
        <v>208.21546809999995</v>
      </c>
      <c r="AY395">
        <v>967.45</v>
      </c>
      <c r="AZ395" s="1">
        <v>0.76887590658128668</v>
      </c>
      <c r="BA395" s="1">
        <v>0.27626141795698489</v>
      </c>
      <c r="BB395" s="1">
        <v>1.2836179331024691</v>
      </c>
    </row>
    <row r="396" spans="1:54" x14ac:dyDescent="0.35">
      <c r="A396">
        <v>1154696</v>
      </c>
      <c r="B396">
        <v>2006</v>
      </c>
      <c r="C396">
        <v>46</v>
      </c>
      <c r="D396">
        <v>46</v>
      </c>
      <c r="E396">
        <v>70</v>
      </c>
      <c r="F396" t="s">
        <v>45</v>
      </c>
      <c r="G396" t="s">
        <v>45</v>
      </c>
      <c r="H396" t="s">
        <v>54</v>
      </c>
      <c r="I396">
        <v>24</v>
      </c>
      <c r="J396" t="s">
        <v>57</v>
      </c>
      <c r="K396" t="s">
        <v>58</v>
      </c>
      <c r="L396">
        <v>2</v>
      </c>
      <c r="M396">
        <v>3</v>
      </c>
      <c r="N396">
        <v>27</v>
      </c>
      <c r="O396" t="s">
        <v>75</v>
      </c>
      <c r="P396">
        <v>15577.176219999999</v>
      </c>
      <c r="Q396" t="s">
        <v>56</v>
      </c>
      <c r="R396">
        <v>17000</v>
      </c>
      <c r="S396">
        <v>0</v>
      </c>
      <c r="T396">
        <v>14</v>
      </c>
      <c r="U396" t="s">
        <v>50</v>
      </c>
      <c r="V396">
        <v>0</v>
      </c>
      <c r="W396">
        <v>0</v>
      </c>
      <c r="X396">
        <v>3</v>
      </c>
      <c r="Y396" t="s">
        <v>51</v>
      </c>
      <c r="Z396" t="s">
        <v>52</v>
      </c>
      <c r="AA396">
        <v>0.108503718</v>
      </c>
      <c r="AB396">
        <v>0.77927509299999997</v>
      </c>
      <c r="AC396">
        <v>5.0650557999999998E-2</v>
      </c>
      <c r="AD396">
        <v>0.115779242</v>
      </c>
      <c r="AE396">
        <v>146.968254</v>
      </c>
      <c r="AF396">
        <v>0.46581704299999999</v>
      </c>
      <c r="AG396">
        <v>2.151254647</v>
      </c>
      <c r="AH396">
        <v>0.28136599899999998</v>
      </c>
      <c r="AI396">
        <v>2.6726058E-2</v>
      </c>
      <c r="AJ396">
        <v>4</v>
      </c>
      <c r="AK396">
        <v>540605</v>
      </c>
      <c r="AL396">
        <v>0</v>
      </c>
      <c r="AM396" t="s">
        <v>53</v>
      </c>
      <c r="AN396">
        <v>8052006</v>
      </c>
      <c r="AO396">
        <v>31122006</v>
      </c>
      <c r="AP396">
        <v>1490.51</v>
      </c>
      <c r="AQ396">
        <v>1</v>
      </c>
      <c r="AR396">
        <v>1</v>
      </c>
      <c r="AS396">
        <v>1490.51</v>
      </c>
      <c r="AT396">
        <v>942.02697753906205</v>
      </c>
      <c r="AU396">
        <v>1132.3253629999999</v>
      </c>
      <c r="AV396">
        <v>3868.5599999999899</v>
      </c>
      <c r="AW396">
        <v>548.48302246093795</v>
      </c>
      <c r="AX396">
        <v>358.18463700000007</v>
      </c>
      <c r="AY396">
        <v>2378.0499999999902</v>
      </c>
      <c r="AZ396" s="1">
        <v>-0.36798345697844226</v>
      </c>
      <c r="BA396" s="1">
        <v>-0.24031012002603136</v>
      </c>
      <c r="BB396" s="1">
        <v>1.5954606141521963</v>
      </c>
    </row>
    <row r="397" spans="1:54" x14ac:dyDescent="0.35">
      <c r="A397">
        <v>4909758</v>
      </c>
      <c r="B397">
        <v>2007</v>
      </c>
      <c r="C397">
        <v>77</v>
      </c>
      <c r="D397">
        <v>52</v>
      </c>
      <c r="E397">
        <v>52</v>
      </c>
      <c r="F397" t="s">
        <v>54</v>
      </c>
      <c r="G397" t="s">
        <v>45</v>
      </c>
      <c r="H397" t="s">
        <v>45</v>
      </c>
      <c r="I397">
        <v>31</v>
      </c>
      <c r="J397" t="s">
        <v>57</v>
      </c>
      <c r="K397" t="s">
        <v>78</v>
      </c>
      <c r="L397">
        <v>3</v>
      </c>
      <c r="M397">
        <v>13</v>
      </c>
      <c r="N397">
        <v>17</v>
      </c>
      <c r="O397" t="s">
        <v>75</v>
      </c>
      <c r="P397">
        <v>5659.8611840000003</v>
      </c>
      <c r="Q397" t="s">
        <v>73</v>
      </c>
      <c r="R397">
        <v>13000</v>
      </c>
      <c r="S397">
        <v>50</v>
      </c>
      <c r="T397">
        <v>20</v>
      </c>
      <c r="U397" t="s">
        <v>50</v>
      </c>
      <c r="V397">
        <v>0</v>
      </c>
      <c r="W397">
        <v>0</v>
      </c>
      <c r="X397">
        <v>2</v>
      </c>
      <c r="Y397" t="s">
        <v>63</v>
      </c>
      <c r="Z397" t="s">
        <v>60</v>
      </c>
      <c r="AA397">
        <v>7.4547722999999996E-2</v>
      </c>
      <c r="AB397">
        <v>0.39519650699999997</v>
      </c>
      <c r="AC397">
        <v>0.18683717999999999</v>
      </c>
      <c r="AD397">
        <v>9.7827364E-2</v>
      </c>
      <c r="AE397">
        <v>68.669354839999997</v>
      </c>
      <c r="AF397">
        <v>0.48302994700000002</v>
      </c>
      <c r="AG397">
        <v>2.6559575799999999</v>
      </c>
      <c r="AH397">
        <v>0.22092494300000001</v>
      </c>
      <c r="AI397">
        <v>1.2282032E-2</v>
      </c>
      <c r="AJ397">
        <v>9</v>
      </c>
      <c r="AK397">
        <v>541001</v>
      </c>
      <c r="AL397">
        <v>0</v>
      </c>
      <c r="AM397" t="s">
        <v>53</v>
      </c>
      <c r="AN397">
        <v>1052007</v>
      </c>
      <c r="AO397">
        <v>31122007</v>
      </c>
      <c r="AP397">
        <v>258.86</v>
      </c>
      <c r="AQ397">
        <v>1</v>
      </c>
      <c r="AR397">
        <v>1</v>
      </c>
      <c r="AS397">
        <v>258.86</v>
      </c>
      <c r="AT397">
        <v>840.47546386718705</v>
      </c>
      <c r="AU397">
        <v>567.79969530000005</v>
      </c>
      <c r="AV397">
        <v>262.48</v>
      </c>
      <c r="AW397">
        <v>581.61546386718703</v>
      </c>
      <c r="AX397">
        <v>308.93969530000004</v>
      </c>
      <c r="AY397">
        <v>3.6200000000000045</v>
      </c>
      <c r="AZ397" s="1">
        <v>2.2468340565061693</v>
      </c>
      <c r="BA397" s="1">
        <v>1.1934624712199646</v>
      </c>
      <c r="BB397" s="1">
        <v>1.3984393108243953E-2</v>
      </c>
    </row>
    <row r="398" spans="1:54" x14ac:dyDescent="0.35">
      <c r="A398">
        <v>375788</v>
      </c>
      <c r="B398">
        <v>2007</v>
      </c>
      <c r="C398">
        <v>46</v>
      </c>
      <c r="D398">
        <v>46</v>
      </c>
      <c r="E398">
        <v>48</v>
      </c>
      <c r="F398" t="s">
        <v>45</v>
      </c>
      <c r="G398" t="s">
        <v>45</v>
      </c>
      <c r="H398" t="s">
        <v>54</v>
      </c>
      <c r="I398">
        <v>26</v>
      </c>
      <c r="J398" t="s">
        <v>46</v>
      </c>
      <c r="K398" t="s">
        <v>78</v>
      </c>
      <c r="L398">
        <v>3</v>
      </c>
      <c r="M398">
        <v>13</v>
      </c>
      <c r="N398">
        <v>23</v>
      </c>
      <c r="O398" t="s">
        <v>61</v>
      </c>
      <c r="P398">
        <v>974.63671829999998</v>
      </c>
      <c r="Q398" t="s">
        <v>49</v>
      </c>
      <c r="R398">
        <v>2000</v>
      </c>
      <c r="S398">
        <v>0</v>
      </c>
      <c r="T398">
        <v>14</v>
      </c>
      <c r="U398" t="s">
        <v>50</v>
      </c>
      <c r="V398">
        <v>0</v>
      </c>
      <c r="W398">
        <v>0</v>
      </c>
      <c r="X398">
        <v>6</v>
      </c>
      <c r="Y398" t="s">
        <v>51</v>
      </c>
      <c r="Z398" t="s">
        <v>65</v>
      </c>
      <c r="AA398">
        <v>3.7369208000000001E-2</v>
      </c>
      <c r="AB398">
        <v>0.37518684600000002</v>
      </c>
      <c r="AC398">
        <v>0.30991529699999998</v>
      </c>
      <c r="AD398">
        <v>0.13440492500000001</v>
      </c>
      <c r="AE398">
        <v>68</v>
      </c>
      <c r="AF398">
        <v>0.47469220299999998</v>
      </c>
      <c r="AG398">
        <v>2.913801694</v>
      </c>
      <c r="AH398">
        <v>0.124903026</v>
      </c>
      <c r="AI398">
        <v>8.2751490000000007E-3</v>
      </c>
      <c r="AJ398">
        <v>2</v>
      </c>
      <c r="AK398">
        <v>541100</v>
      </c>
      <c r="AL398">
        <v>0</v>
      </c>
      <c r="AM398" t="s">
        <v>53</v>
      </c>
      <c r="AN398">
        <v>1012007</v>
      </c>
      <c r="AO398">
        <v>15062007</v>
      </c>
      <c r="AP398">
        <v>382.55</v>
      </c>
      <c r="AQ398">
        <v>1</v>
      </c>
      <c r="AR398">
        <v>1</v>
      </c>
      <c r="AS398">
        <v>382.55</v>
      </c>
      <c r="AT398">
        <v>596.66882324218705</v>
      </c>
      <c r="AU398">
        <v>420.46049429999999</v>
      </c>
      <c r="AV398">
        <v>970.66999999999905</v>
      </c>
      <c r="AW398">
        <v>214.11882324218703</v>
      </c>
      <c r="AX398">
        <v>37.910494299999982</v>
      </c>
      <c r="AY398">
        <v>588.11999999999898</v>
      </c>
      <c r="AZ398" s="1">
        <v>0.55971460787396943</v>
      </c>
      <c r="BA398" s="1">
        <v>9.9099449222323832E-2</v>
      </c>
      <c r="BB398" s="1">
        <v>1.537367664357598</v>
      </c>
    </row>
    <row r="399" spans="1:54" x14ac:dyDescent="0.35">
      <c r="A399">
        <v>909170</v>
      </c>
      <c r="B399">
        <v>2005</v>
      </c>
      <c r="C399">
        <v>47</v>
      </c>
      <c r="D399">
        <v>47</v>
      </c>
      <c r="E399">
        <v>66</v>
      </c>
      <c r="F399" t="s">
        <v>54</v>
      </c>
      <c r="G399" t="s">
        <v>54</v>
      </c>
      <c r="H399" t="s">
        <v>54</v>
      </c>
      <c r="I399">
        <v>26</v>
      </c>
      <c r="J399" t="s">
        <v>57</v>
      </c>
      <c r="K399" t="s">
        <v>78</v>
      </c>
      <c r="L399">
        <v>3</v>
      </c>
      <c r="M399">
        <v>1</v>
      </c>
      <c r="N399">
        <v>12</v>
      </c>
      <c r="O399" t="s">
        <v>55</v>
      </c>
      <c r="P399">
        <v>11568.045</v>
      </c>
      <c r="Q399" t="s">
        <v>49</v>
      </c>
      <c r="R399">
        <v>12000</v>
      </c>
      <c r="S399">
        <v>0</v>
      </c>
      <c r="T399">
        <v>17</v>
      </c>
      <c r="U399" t="s">
        <v>50</v>
      </c>
      <c r="V399">
        <v>0</v>
      </c>
      <c r="W399">
        <v>0</v>
      </c>
      <c r="X399">
        <v>3</v>
      </c>
      <c r="Y399" t="s">
        <v>51</v>
      </c>
      <c r="Z399" t="s">
        <v>65</v>
      </c>
      <c r="AA399">
        <v>2.3843586E-2</v>
      </c>
      <c r="AB399">
        <v>0.40820219400000002</v>
      </c>
      <c r="AC399">
        <v>0.21745350499999999</v>
      </c>
      <c r="AD399">
        <v>0.14725054300000001</v>
      </c>
      <c r="AE399">
        <v>87.985294120000006</v>
      </c>
      <c r="AF399">
        <v>0.47868962100000001</v>
      </c>
      <c r="AG399">
        <v>2.8531235100000001</v>
      </c>
      <c r="AH399">
        <v>0.132696658</v>
      </c>
      <c r="AI399">
        <v>1.1812013E-2</v>
      </c>
      <c r="AJ399">
        <v>7</v>
      </c>
      <c r="AK399">
        <v>541109</v>
      </c>
      <c r="AL399">
        <v>0</v>
      </c>
      <c r="AM399" t="s">
        <v>53</v>
      </c>
      <c r="AN399">
        <v>2082005</v>
      </c>
      <c r="AO399">
        <v>31122005</v>
      </c>
      <c r="AP399">
        <v>1220.6600000000001</v>
      </c>
      <c r="AQ399">
        <v>1</v>
      </c>
      <c r="AR399">
        <v>1</v>
      </c>
      <c r="AS399">
        <v>1220.6600000000001</v>
      </c>
      <c r="AT399">
        <v>598.88641357421795</v>
      </c>
      <c r="AU399">
        <v>1023.0425739999999</v>
      </c>
      <c r="AV399">
        <v>1568.73</v>
      </c>
      <c r="AW399">
        <v>621.77358642578213</v>
      </c>
      <c r="AX399">
        <v>197.61742600000014</v>
      </c>
      <c r="AY399">
        <v>348.06999999999994</v>
      </c>
      <c r="AZ399" s="1">
        <v>-0.50937491719707539</v>
      </c>
      <c r="BA399" s="1">
        <v>-0.16189391476742099</v>
      </c>
      <c r="BB399" s="1">
        <v>0.28514901774449886</v>
      </c>
    </row>
    <row r="400" spans="1:54" x14ac:dyDescent="0.35">
      <c r="A400">
        <v>1275860</v>
      </c>
      <c r="B400">
        <v>2005</v>
      </c>
      <c r="C400">
        <v>56</v>
      </c>
      <c r="D400">
        <v>34</v>
      </c>
      <c r="E400">
        <v>34</v>
      </c>
      <c r="F400" t="s">
        <v>54</v>
      </c>
      <c r="G400" t="s">
        <v>45</v>
      </c>
      <c r="H400" t="s">
        <v>45</v>
      </c>
      <c r="I400">
        <v>12</v>
      </c>
      <c r="J400" t="s">
        <v>57</v>
      </c>
      <c r="K400" t="s">
        <v>78</v>
      </c>
      <c r="L400">
        <v>3</v>
      </c>
      <c r="M400">
        <v>13</v>
      </c>
      <c r="N400">
        <v>40</v>
      </c>
      <c r="O400" t="s">
        <v>95</v>
      </c>
      <c r="P400">
        <v>100</v>
      </c>
      <c r="Q400" t="s">
        <v>49</v>
      </c>
      <c r="R400">
        <v>5000</v>
      </c>
      <c r="S400">
        <v>50</v>
      </c>
      <c r="T400">
        <v>27</v>
      </c>
      <c r="U400" t="s">
        <v>62</v>
      </c>
      <c r="V400">
        <v>0</v>
      </c>
      <c r="W400">
        <v>0</v>
      </c>
      <c r="X400">
        <v>1</v>
      </c>
      <c r="Y400" t="s">
        <v>63</v>
      </c>
      <c r="Z400" t="s">
        <v>60</v>
      </c>
      <c r="AA400">
        <v>5.9961315000000001E-2</v>
      </c>
      <c r="AB400">
        <v>0.24537165</v>
      </c>
      <c r="AC400">
        <v>0.29814866000000001</v>
      </c>
      <c r="AD400">
        <v>0.127959978</v>
      </c>
      <c r="AE400">
        <v>13.425373130000001</v>
      </c>
      <c r="AF400">
        <v>0.47959977799999998</v>
      </c>
      <c r="AG400">
        <v>2.4854932299999999</v>
      </c>
      <c r="AH400">
        <v>0.29856225199999997</v>
      </c>
      <c r="AI400">
        <v>6.882839E-3</v>
      </c>
      <c r="AJ400">
        <v>8</v>
      </c>
      <c r="AK400">
        <v>550208</v>
      </c>
      <c r="AL400">
        <v>0</v>
      </c>
      <c r="AM400" t="s">
        <v>53</v>
      </c>
      <c r="AN400">
        <v>1012005</v>
      </c>
      <c r="AO400">
        <v>19032005</v>
      </c>
      <c r="AP400">
        <v>163.36000000000001</v>
      </c>
      <c r="AQ400">
        <v>1</v>
      </c>
      <c r="AR400">
        <v>1</v>
      </c>
      <c r="AS400">
        <v>163.36000000000001</v>
      </c>
      <c r="AT400">
        <v>374.95373535156199</v>
      </c>
      <c r="AU400">
        <v>830.01087619999998</v>
      </c>
      <c r="AV400">
        <v>1613.2</v>
      </c>
      <c r="AW400">
        <v>211.59373535156197</v>
      </c>
      <c r="AX400">
        <v>666.65087619999997</v>
      </c>
      <c r="AY400">
        <v>1449.8400000000001</v>
      </c>
      <c r="AZ400" s="1">
        <v>1.2952603780090719</v>
      </c>
      <c r="BA400" s="1">
        <v>4.0808697122918698</v>
      </c>
      <c r="BB400" s="1">
        <v>8.875122428991185</v>
      </c>
    </row>
    <row r="401" spans="1:54" x14ac:dyDescent="0.35">
      <c r="A401">
        <v>3883542</v>
      </c>
      <c r="B401">
        <v>2006</v>
      </c>
      <c r="C401">
        <v>54</v>
      </c>
      <c r="D401">
        <v>44</v>
      </c>
      <c r="E401">
        <v>44</v>
      </c>
      <c r="F401" t="s">
        <v>54</v>
      </c>
      <c r="G401" t="s">
        <v>45</v>
      </c>
      <c r="H401" t="s">
        <v>45</v>
      </c>
      <c r="I401">
        <v>21</v>
      </c>
      <c r="J401" t="s">
        <v>57</v>
      </c>
      <c r="K401" t="s">
        <v>58</v>
      </c>
      <c r="L401">
        <v>2</v>
      </c>
      <c r="M401">
        <v>2</v>
      </c>
      <c r="N401">
        <v>15</v>
      </c>
      <c r="O401" t="s">
        <v>70</v>
      </c>
      <c r="P401">
        <v>5023.1396510000004</v>
      </c>
      <c r="Q401" t="s">
        <v>49</v>
      </c>
      <c r="R401">
        <v>10000</v>
      </c>
      <c r="S401">
        <v>100</v>
      </c>
      <c r="T401">
        <v>0</v>
      </c>
      <c r="U401" t="s">
        <v>62</v>
      </c>
      <c r="V401">
        <v>1</v>
      </c>
      <c r="W401">
        <v>0</v>
      </c>
      <c r="X401">
        <v>1</v>
      </c>
      <c r="Y401" t="s">
        <v>51</v>
      </c>
      <c r="Z401" t="s">
        <v>60</v>
      </c>
      <c r="AA401">
        <v>4.6844502000000003E-2</v>
      </c>
      <c r="AB401">
        <v>0.16623292100000001</v>
      </c>
      <c r="AC401">
        <v>0.47495120400000002</v>
      </c>
      <c r="AD401">
        <v>0.135157207</v>
      </c>
      <c r="AE401">
        <v>1.86</v>
      </c>
      <c r="AF401">
        <v>0.49367088599999998</v>
      </c>
      <c r="AG401">
        <v>2.3900455429999998</v>
      </c>
      <c r="AH401">
        <v>0.20047127100000001</v>
      </c>
      <c r="AI401">
        <v>3.9876750000000004E-3</v>
      </c>
      <c r="AJ401">
        <v>1</v>
      </c>
      <c r="AK401">
        <v>550305</v>
      </c>
      <c r="AL401">
        <v>1</v>
      </c>
      <c r="AM401" t="s">
        <v>53</v>
      </c>
      <c r="AN401">
        <v>6022006</v>
      </c>
      <c r="AO401">
        <v>31122006</v>
      </c>
      <c r="AP401">
        <v>727.88</v>
      </c>
      <c r="AQ401">
        <v>1</v>
      </c>
      <c r="AR401">
        <v>1</v>
      </c>
      <c r="AS401">
        <v>727.88</v>
      </c>
      <c r="AT401">
        <v>1151.21752929687</v>
      </c>
      <c r="AU401">
        <v>1072.8738040000001</v>
      </c>
      <c r="AV401">
        <v>1537.9</v>
      </c>
      <c r="AW401">
        <v>423.33752929687</v>
      </c>
      <c r="AX401">
        <v>344.99380400000007</v>
      </c>
      <c r="AY401">
        <v>810.0200000000001</v>
      </c>
      <c r="AZ401" s="1">
        <v>0.58160346389084738</v>
      </c>
      <c r="BA401" s="1">
        <v>0.47397071495301435</v>
      </c>
      <c r="BB401" s="1">
        <v>1.1128482716931365</v>
      </c>
    </row>
    <row r="402" spans="1:54" x14ac:dyDescent="0.35">
      <c r="A402">
        <v>3074185</v>
      </c>
      <c r="B402">
        <v>2006</v>
      </c>
      <c r="C402">
        <v>50</v>
      </c>
      <c r="D402">
        <v>50</v>
      </c>
      <c r="E402">
        <v>54</v>
      </c>
      <c r="F402" t="s">
        <v>54</v>
      </c>
      <c r="G402" t="s">
        <v>54</v>
      </c>
      <c r="H402" t="s">
        <v>45</v>
      </c>
      <c r="I402">
        <v>27</v>
      </c>
      <c r="J402" t="s">
        <v>57</v>
      </c>
      <c r="K402" t="s">
        <v>78</v>
      </c>
      <c r="L402">
        <v>3</v>
      </c>
      <c r="M402">
        <v>4</v>
      </c>
      <c r="N402">
        <v>35</v>
      </c>
      <c r="O402" t="s">
        <v>72</v>
      </c>
      <c r="P402">
        <v>19729.501649999998</v>
      </c>
      <c r="Q402" t="s">
        <v>56</v>
      </c>
      <c r="R402">
        <v>8000</v>
      </c>
      <c r="S402">
        <v>0</v>
      </c>
      <c r="T402">
        <v>10</v>
      </c>
      <c r="U402" t="s">
        <v>50</v>
      </c>
      <c r="V402">
        <v>0</v>
      </c>
      <c r="W402">
        <v>4</v>
      </c>
      <c r="X402">
        <v>1</v>
      </c>
      <c r="Y402" t="s">
        <v>63</v>
      </c>
      <c r="Z402" t="s">
        <v>60</v>
      </c>
      <c r="AA402">
        <v>6.5665236000000002E-2</v>
      </c>
      <c r="AB402">
        <v>0.16995708200000001</v>
      </c>
      <c r="AC402">
        <v>0.26695279</v>
      </c>
      <c r="AD402">
        <v>0.14439922099999999</v>
      </c>
      <c r="AE402">
        <v>16.76854599</v>
      </c>
      <c r="AF402">
        <v>0.48186161700000002</v>
      </c>
      <c r="AG402">
        <v>2.425321888</v>
      </c>
      <c r="AH402">
        <v>0.31266846399999998</v>
      </c>
      <c r="AI402">
        <v>4.9007599999999997E-3</v>
      </c>
      <c r="AJ402">
        <v>7</v>
      </c>
      <c r="AK402">
        <v>550403</v>
      </c>
      <c r="AL402">
        <v>0</v>
      </c>
      <c r="AM402" t="s">
        <v>53</v>
      </c>
      <c r="AN402">
        <v>1012006</v>
      </c>
      <c r="AO402">
        <v>31102006</v>
      </c>
      <c r="AP402">
        <v>1678.12</v>
      </c>
      <c r="AQ402">
        <v>1</v>
      </c>
      <c r="AR402">
        <v>1</v>
      </c>
      <c r="AS402">
        <v>1678.12</v>
      </c>
      <c r="AT402">
        <v>830.435302734375</v>
      </c>
      <c r="AU402">
        <v>1497.436582</v>
      </c>
      <c r="AV402">
        <v>690</v>
      </c>
      <c r="AW402">
        <v>847.68469726562489</v>
      </c>
      <c r="AX402">
        <v>180.68341799999985</v>
      </c>
      <c r="AY402">
        <v>988.11999999999989</v>
      </c>
      <c r="AZ402" s="1">
        <v>-0.50513949971731753</v>
      </c>
      <c r="BA402" s="1">
        <v>-0.10767014158701393</v>
      </c>
      <c r="BB402" s="1">
        <v>-0.58882559054179673</v>
      </c>
    </row>
    <row r="403" spans="1:54" x14ac:dyDescent="0.35">
      <c r="A403">
        <v>691178</v>
      </c>
      <c r="B403">
        <v>2005</v>
      </c>
      <c r="C403">
        <v>46</v>
      </c>
      <c r="D403">
        <v>46</v>
      </c>
      <c r="E403">
        <v>56</v>
      </c>
      <c r="F403" t="s">
        <v>54</v>
      </c>
      <c r="G403" t="s">
        <v>54</v>
      </c>
      <c r="H403" t="s">
        <v>45</v>
      </c>
      <c r="I403">
        <v>23</v>
      </c>
      <c r="J403" t="s">
        <v>46</v>
      </c>
      <c r="K403" t="s">
        <v>47</v>
      </c>
      <c r="L403">
        <v>1</v>
      </c>
      <c r="M403">
        <v>5</v>
      </c>
      <c r="N403">
        <v>26</v>
      </c>
      <c r="O403" t="s">
        <v>87</v>
      </c>
      <c r="P403">
        <v>16432.124619999999</v>
      </c>
      <c r="Q403" t="s">
        <v>73</v>
      </c>
      <c r="R403">
        <v>5000</v>
      </c>
      <c r="S403">
        <v>0</v>
      </c>
      <c r="T403">
        <v>3</v>
      </c>
      <c r="U403" t="s">
        <v>62</v>
      </c>
      <c r="V403">
        <v>0</v>
      </c>
      <c r="W403">
        <v>0</v>
      </c>
      <c r="X403">
        <v>6</v>
      </c>
      <c r="Y403" t="s">
        <v>63</v>
      </c>
      <c r="Z403" t="s">
        <v>60</v>
      </c>
      <c r="AA403">
        <v>0.108648518</v>
      </c>
      <c r="AB403">
        <v>0.35044589100000001</v>
      </c>
      <c r="AC403">
        <v>0.18703301999999999</v>
      </c>
      <c r="AD403">
        <v>0.14776808599999999</v>
      </c>
      <c r="AE403">
        <v>44.907834100000002</v>
      </c>
      <c r="AF403">
        <v>0.48763468500000001</v>
      </c>
      <c r="AG403">
        <v>2.3487587369999998</v>
      </c>
      <c r="AH403">
        <v>0.359639072</v>
      </c>
      <c r="AI403">
        <v>9.3096529999999993E-3</v>
      </c>
      <c r="AJ403">
        <v>7</v>
      </c>
      <c r="AK403">
        <v>550609</v>
      </c>
      <c r="AL403">
        <v>0</v>
      </c>
      <c r="AM403" t="s">
        <v>66</v>
      </c>
      <c r="AN403">
        <v>16052005</v>
      </c>
      <c r="AO403">
        <v>31122005</v>
      </c>
      <c r="AP403">
        <v>1484.01</v>
      </c>
      <c r="AQ403">
        <v>1</v>
      </c>
      <c r="AR403">
        <v>1</v>
      </c>
      <c r="AS403">
        <v>1484.01</v>
      </c>
      <c r="AT403">
        <v>942.50054931640602</v>
      </c>
      <c r="AU403">
        <v>1773.382267</v>
      </c>
      <c r="AV403">
        <v>1243.7</v>
      </c>
      <c r="AW403">
        <v>541.50945068359397</v>
      </c>
      <c r="AX403">
        <v>289.37226699999997</v>
      </c>
      <c r="AY403">
        <v>240.30999999999995</v>
      </c>
      <c r="AZ403" s="1">
        <v>-0.36489609280503099</v>
      </c>
      <c r="BA403" s="1">
        <v>0.19499347511135356</v>
      </c>
      <c r="BB403" s="1">
        <v>-0.16193287107229737</v>
      </c>
    </row>
    <row r="404" spans="1:54" x14ac:dyDescent="0.35">
      <c r="A404">
        <v>227976</v>
      </c>
      <c r="B404">
        <v>2005</v>
      </c>
      <c r="C404">
        <v>50</v>
      </c>
      <c r="D404">
        <v>50</v>
      </c>
      <c r="E404">
        <v>56</v>
      </c>
      <c r="F404" t="s">
        <v>45</v>
      </c>
      <c r="G404" t="s">
        <v>45</v>
      </c>
      <c r="H404" t="s">
        <v>45</v>
      </c>
      <c r="I404">
        <v>28</v>
      </c>
      <c r="J404" t="s">
        <v>46</v>
      </c>
      <c r="K404" t="s">
        <v>47</v>
      </c>
      <c r="L404">
        <v>1</v>
      </c>
      <c r="M404">
        <v>10</v>
      </c>
      <c r="N404">
        <v>6</v>
      </c>
      <c r="O404" t="s">
        <v>93</v>
      </c>
      <c r="P404">
        <v>2127.558145</v>
      </c>
      <c r="Q404" t="s">
        <v>49</v>
      </c>
      <c r="R404">
        <v>7000</v>
      </c>
      <c r="S404">
        <v>0</v>
      </c>
      <c r="T404">
        <v>7</v>
      </c>
      <c r="U404" t="s">
        <v>50</v>
      </c>
      <c r="V404">
        <v>0</v>
      </c>
      <c r="W404">
        <v>0</v>
      </c>
      <c r="X404">
        <v>3</v>
      </c>
      <c r="Y404" t="s">
        <v>51</v>
      </c>
      <c r="Z404" t="s">
        <v>60</v>
      </c>
      <c r="AA404">
        <v>8.5089568000000004E-2</v>
      </c>
      <c r="AB404">
        <v>0.25809849899999998</v>
      </c>
      <c r="AC404">
        <v>0.17619172999999999</v>
      </c>
      <c r="AD404">
        <v>0.14853119200000001</v>
      </c>
      <c r="AE404">
        <v>38.676595749999997</v>
      </c>
      <c r="AF404">
        <v>0.48520189200000002</v>
      </c>
      <c r="AG404">
        <v>2.3937318940000001</v>
      </c>
      <c r="AH404">
        <v>0.38280890299999998</v>
      </c>
      <c r="AI404">
        <v>7.2141210000000004E-3</v>
      </c>
      <c r="AJ404">
        <v>2</v>
      </c>
      <c r="AK404">
        <v>550908</v>
      </c>
      <c r="AL404">
        <v>0</v>
      </c>
      <c r="AM404" t="s">
        <v>53</v>
      </c>
      <c r="AN404">
        <v>5062005</v>
      </c>
      <c r="AO404">
        <v>31122005</v>
      </c>
      <c r="AP404">
        <v>323.12</v>
      </c>
      <c r="AQ404">
        <v>1</v>
      </c>
      <c r="AR404">
        <v>1</v>
      </c>
      <c r="AS404">
        <v>323.12</v>
      </c>
      <c r="AT404">
        <v>587.07501220703102</v>
      </c>
      <c r="AU404">
        <v>445.7070951</v>
      </c>
      <c r="AV404">
        <v>775.86</v>
      </c>
      <c r="AW404">
        <v>263.95501220703102</v>
      </c>
      <c r="AX404">
        <v>122.5870951</v>
      </c>
      <c r="AY404">
        <v>452.74</v>
      </c>
      <c r="AZ404" s="1">
        <v>0.81689468992024938</v>
      </c>
      <c r="BA404" s="1">
        <v>0.37938566198316415</v>
      </c>
      <c r="BB404" s="1">
        <v>1.4011512750680861</v>
      </c>
    </row>
    <row r="405" spans="1:54" x14ac:dyDescent="0.35">
      <c r="A405">
        <v>7944021</v>
      </c>
      <c r="B405">
        <v>2008</v>
      </c>
      <c r="C405">
        <v>56</v>
      </c>
      <c r="D405">
        <v>30</v>
      </c>
      <c r="E405">
        <v>30</v>
      </c>
      <c r="F405" t="s">
        <v>45</v>
      </c>
      <c r="G405" t="s">
        <v>54</v>
      </c>
      <c r="H405" t="s">
        <v>54</v>
      </c>
      <c r="I405">
        <v>5</v>
      </c>
      <c r="J405" t="s">
        <v>57</v>
      </c>
      <c r="K405" t="s">
        <v>58</v>
      </c>
      <c r="L405">
        <v>2</v>
      </c>
      <c r="M405">
        <v>2</v>
      </c>
      <c r="N405">
        <v>8</v>
      </c>
      <c r="O405" t="s">
        <v>83</v>
      </c>
      <c r="P405">
        <v>6565.6633680000004</v>
      </c>
      <c r="Q405" t="s">
        <v>49</v>
      </c>
      <c r="R405">
        <v>8000</v>
      </c>
      <c r="S405">
        <v>0</v>
      </c>
      <c r="T405">
        <v>3</v>
      </c>
      <c r="U405" t="s">
        <v>62</v>
      </c>
      <c r="V405">
        <v>0</v>
      </c>
      <c r="W405">
        <v>0</v>
      </c>
      <c r="X405">
        <v>0</v>
      </c>
      <c r="Y405" t="s">
        <v>51</v>
      </c>
      <c r="Z405" t="s">
        <v>60</v>
      </c>
      <c r="AA405">
        <v>5.9913282999999998E-2</v>
      </c>
      <c r="AB405">
        <v>0.188017343</v>
      </c>
      <c r="AC405">
        <v>0.33898305099999998</v>
      </c>
      <c r="AD405">
        <v>0.13632854699999999</v>
      </c>
      <c r="AE405">
        <v>11.994444440000001</v>
      </c>
      <c r="AF405">
        <v>0.49065925599999999</v>
      </c>
      <c r="AG405">
        <v>2.553015373</v>
      </c>
      <c r="AH405">
        <v>0.30613116899999998</v>
      </c>
      <c r="AI405">
        <v>5.9816280000000001E-3</v>
      </c>
      <c r="AJ405">
        <v>10</v>
      </c>
      <c r="AK405">
        <v>551002</v>
      </c>
      <c r="AL405">
        <v>0</v>
      </c>
      <c r="AM405" t="s">
        <v>53</v>
      </c>
      <c r="AN405">
        <v>4042008</v>
      </c>
      <c r="AO405">
        <v>31122008</v>
      </c>
      <c r="AP405">
        <v>1781.45</v>
      </c>
      <c r="AQ405">
        <v>1</v>
      </c>
      <c r="AR405">
        <v>1</v>
      </c>
      <c r="AS405">
        <v>1781.45</v>
      </c>
      <c r="AT405">
        <v>924.517333984375</v>
      </c>
      <c r="AU405">
        <v>1121.5843239999999</v>
      </c>
      <c r="AV405">
        <v>1091.6500000000001</v>
      </c>
      <c r="AW405">
        <v>856.93266601562505</v>
      </c>
      <c r="AX405">
        <v>659.86567600000012</v>
      </c>
      <c r="AY405">
        <v>689.8</v>
      </c>
      <c r="AZ405" s="1">
        <v>-0.48103099498477364</v>
      </c>
      <c r="BA405" s="1">
        <v>-0.37040931600662386</v>
      </c>
      <c r="BB405" s="1">
        <v>-0.38721266384125286</v>
      </c>
    </row>
    <row r="406" spans="1:54" x14ac:dyDescent="0.35">
      <c r="A406">
        <v>3992811</v>
      </c>
      <c r="B406">
        <v>2007</v>
      </c>
      <c r="C406">
        <v>32</v>
      </c>
      <c r="D406">
        <v>32</v>
      </c>
      <c r="E406">
        <v>56</v>
      </c>
      <c r="F406" t="s">
        <v>54</v>
      </c>
      <c r="G406" t="s">
        <v>54</v>
      </c>
      <c r="H406" t="s">
        <v>45</v>
      </c>
      <c r="I406">
        <v>11</v>
      </c>
      <c r="J406" t="s">
        <v>46</v>
      </c>
      <c r="K406" t="s">
        <v>47</v>
      </c>
      <c r="L406">
        <v>1</v>
      </c>
      <c r="M406">
        <v>3</v>
      </c>
      <c r="N406">
        <v>10</v>
      </c>
      <c r="O406" t="s">
        <v>61</v>
      </c>
      <c r="P406">
        <v>10100.36378</v>
      </c>
      <c r="Q406" t="s">
        <v>49</v>
      </c>
      <c r="R406">
        <v>7000</v>
      </c>
      <c r="S406">
        <v>0</v>
      </c>
      <c r="T406">
        <v>14</v>
      </c>
      <c r="U406" t="s">
        <v>50</v>
      </c>
      <c r="V406">
        <v>0</v>
      </c>
      <c r="W406">
        <v>0</v>
      </c>
      <c r="X406">
        <v>1</v>
      </c>
      <c r="Y406" t="s">
        <v>51</v>
      </c>
      <c r="Z406" t="s">
        <v>65</v>
      </c>
      <c r="AA406">
        <v>7.9652606000000001E-2</v>
      </c>
      <c r="AB406">
        <v>0.31910670000000002</v>
      </c>
      <c r="AC406">
        <v>0.216873449</v>
      </c>
      <c r="AD406">
        <v>0.134387755</v>
      </c>
      <c r="AE406">
        <v>13.15436242</v>
      </c>
      <c r="AF406">
        <v>0.48275510199999999</v>
      </c>
      <c r="AG406">
        <v>2.4317617870000001</v>
      </c>
      <c r="AH406">
        <v>0.36489439200000001</v>
      </c>
      <c r="AI406">
        <v>9.9053170000000003E-3</v>
      </c>
      <c r="AJ406">
        <v>10</v>
      </c>
      <c r="AK406">
        <v>551004</v>
      </c>
      <c r="AL406">
        <v>0</v>
      </c>
      <c r="AM406" t="s">
        <v>53</v>
      </c>
      <c r="AN406">
        <v>1012007</v>
      </c>
      <c r="AO406">
        <v>12052007</v>
      </c>
      <c r="AP406">
        <v>1364.36</v>
      </c>
      <c r="AQ406">
        <v>1</v>
      </c>
      <c r="AR406">
        <v>1</v>
      </c>
      <c r="AS406">
        <v>1364.36</v>
      </c>
      <c r="AT406">
        <v>915.46160888671795</v>
      </c>
      <c r="AU406">
        <v>1189.8461239999999</v>
      </c>
      <c r="AV406">
        <v>765.09</v>
      </c>
      <c r="AW406">
        <v>448.89839111328195</v>
      </c>
      <c r="AX406">
        <v>174.51387599999998</v>
      </c>
      <c r="AY406">
        <v>599.26999999999987</v>
      </c>
      <c r="AZ406" s="1">
        <v>-0.32901755483397488</v>
      </c>
      <c r="BA406" s="1">
        <v>-0.12790896537570728</v>
      </c>
      <c r="BB406" s="1">
        <v>-0.4392315811076255</v>
      </c>
    </row>
    <row r="407" spans="1:54" x14ac:dyDescent="0.35">
      <c r="A407">
        <v>5110049</v>
      </c>
      <c r="B407">
        <v>2006</v>
      </c>
      <c r="C407">
        <v>82</v>
      </c>
      <c r="D407">
        <v>82</v>
      </c>
      <c r="E407">
        <v>56</v>
      </c>
      <c r="F407" t="s">
        <v>54</v>
      </c>
      <c r="G407" t="s">
        <v>54</v>
      </c>
      <c r="H407" t="s">
        <v>45</v>
      </c>
      <c r="I407">
        <v>58</v>
      </c>
      <c r="J407" t="s">
        <v>57</v>
      </c>
      <c r="K407" t="s">
        <v>47</v>
      </c>
      <c r="L407">
        <v>1</v>
      </c>
      <c r="M407">
        <v>12</v>
      </c>
      <c r="N407">
        <v>41</v>
      </c>
      <c r="O407" t="s">
        <v>86</v>
      </c>
      <c r="P407">
        <v>12700.02125</v>
      </c>
      <c r="Q407" t="s">
        <v>49</v>
      </c>
      <c r="R407">
        <v>4000</v>
      </c>
      <c r="S407">
        <v>100</v>
      </c>
      <c r="T407">
        <v>22</v>
      </c>
      <c r="U407" t="s">
        <v>62</v>
      </c>
      <c r="V407">
        <v>0</v>
      </c>
      <c r="W407">
        <v>0</v>
      </c>
      <c r="X407">
        <v>0</v>
      </c>
      <c r="Y407" t="s">
        <v>51</v>
      </c>
      <c r="Z407" t="s">
        <v>60</v>
      </c>
      <c r="AA407">
        <v>5.8493589999999998E-2</v>
      </c>
      <c r="AB407">
        <v>0.323988787</v>
      </c>
      <c r="AC407">
        <v>0.25350420499999998</v>
      </c>
      <c r="AD407">
        <v>0.196191475</v>
      </c>
      <c r="AE407">
        <v>18.46451613</v>
      </c>
      <c r="AF407">
        <v>0.48462613599999999</v>
      </c>
      <c r="AG407">
        <v>2.2923508209999999</v>
      </c>
      <c r="AH407">
        <v>0.34518264300000001</v>
      </c>
      <c r="AI407">
        <v>1.176759E-2</v>
      </c>
      <c r="AJ407">
        <v>5</v>
      </c>
      <c r="AK407">
        <v>551104</v>
      </c>
      <c r="AL407">
        <v>0</v>
      </c>
      <c r="AM407" t="s">
        <v>53</v>
      </c>
      <c r="AN407">
        <v>17032006</v>
      </c>
      <c r="AO407">
        <v>31122006</v>
      </c>
      <c r="AP407">
        <v>50</v>
      </c>
      <c r="AQ407">
        <v>1</v>
      </c>
      <c r="AR407">
        <v>1</v>
      </c>
      <c r="AS407">
        <v>50</v>
      </c>
      <c r="AT407">
        <v>1137.97314453125</v>
      </c>
      <c r="AU407">
        <v>1223.676373</v>
      </c>
      <c r="AV407">
        <v>510.98</v>
      </c>
      <c r="AW407">
        <v>1087.97314453125</v>
      </c>
      <c r="AX407">
        <v>1173.676373</v>
      </c>
      <c r="AY407">
        <v>460.98</v>
      </c>
      <c r="AZ407" s="1">
        <v>21.759462890624999</v>
      </c>
      <c r="BA407" s="1">
        <v>23.47352746</v>
      </c>
      <c r="BB407" s="1">
        <v>9.2195999999999998</v>
      </c>
    </row>
    <row r="408" spans="1:54" x14ac:dyDescent="0.35">
      <c r="A408">
        <v>4593123</v>
      </c>
      <c r="B408">
        <v>2008</v>
      </c>
      <c r="C408">
        <v>49</v>
      </c>
      <c r="D408">
        <v>48</v>
      </c>
      <c r="E408">
        <v>48</v>
      </c>
      <c r="F408" t="s">
        <v>45</v>
      </c>
      <c r="G408" t="s">
        <v>54</v>
      </c>
      <c r="H408" t="s">
        <v>54</v>
      </c>
      <c r="I408">
        <v>25</v>
      </c>
      <c r="J408" t="s">
        <v>57</v>
      </c>
      <c r="K408" t="s">
        <v>58</v>
      </c>
      <c r="L408">
        <v>2</v>
      </c>
      <c r="M408">
        <v>8</v>
      </c>
      <c r="N408">
        <v>17</v>
      </c>
      <c r="O408" t="s">
        <v>55</v>
      </c>
      <c r="P408">
        <v>6413.2022200000001</v>
      </c>
      <c r="Q408" t="s">
        <v>49</v>
      </c>
      <c r="R408">
        <v>6000</v>
      </c>
      <c r="S408">
        <v>100</v>
      </c>
      <c r="T408">
        <v>7</v>
      </c>
      <c r="U408" t="s">
        <v>62</v>
      </c>
      <c r="V408">
        <v>0</v>
      </c>
      <c r="W408">
        <v>0</v>
      </c>
      <c r="X408">
        <v>3</v>
      </c>
      <c r="Y408" t="s">
        <v>51</v>
      </c>
      <c r="Z408" t="s">
        <v>60</v>
      </c>
      <c r="AA408">
        <v>3.9383561999999997E-2</v>
      </c>
      <c r="AB408">
        <v>0.22548300299999999</v>
      </c>
      <c r="AC408">
        <v>0.37539740799999999</v>
      </c>
      <c r="AD408">
        <v>0.120758776</v>
      </c>
      <c r="AE408">
        <v>15.2641791</v>
      </c>
      <c r="AF408">
        <v>0.48919526699999999</v>
      </c>
      <c r="AG408">
        <v>2.501100514</v>
      </c>
      <c r="AH408">
        <v>0.25642082100000002</v>
      </c>
      <c r="AI408">
        <v>6.7298449999999999E-3</v>
      </c>
      <c r="AJ408">
        <v>10</v>
      </c>
      <c r="AK408">
        <v>551207</v>
      </c>
      <c r="AL408">
        <v>0</v>
      </c>
      <c r="AM408" t="s">
        <v>53</v>
      </c>
      <c r="AN408">
        <v>24082008</v>
      </c>
      <c r="AO408">
        <v>31122008</v>
      </c>
      <c r="AP408">
        <v>453.37</v>
      </c>
      <c r="AQ408">
        <v>1</v>
      </c>
      <c r="AR408">
        <v>1</v>
      </c>
      <c r="AS408">
        <v>453.37</v>
      </c>
      <c r="AT408">
        <v>653.92529296875</v>
      </c>
      <c r="AU408">
        <v>796.85637740000004</v>
      </c>
      <c r="AV408">
        <v>719.82</v>
      </c>
      <c r="AW408">
        <v>200.55529296875</v>
      </c>
      <c r="AX408">
        <v>343.48637740000004</v>
      </c>
      <c r="AY408">
        <v>266.45000000000005</v>
      </c>
      <c r="AZ408" s="1">
        <v>0.44236560197796493</v>
      </c>
      <c r="BA408" s="1">
        <v>0.7576292595451839</v>
      </c>
      <c r="BB408" s="1">
        <v>0.58770981758828333</v>
      </c>
    </row>
    <row r="409" spans="1:54" x14ac:dyDescent="0.35">
      <c r="A409">
        <v>5602661</v>
      </c>
      <c r="B409">
        <v>2007</v>
      </c>
      <c r="C409">
        <v>53</v>
      </c>
      <c r="D409">
        <v>53</v>
      </c>
      <c r="E409">
        <v>56</v>
      </c>
      <c r="F409" t="s">
        <v>54</v>
      </c>
      <c r="G409" t="s">
        <v>54</v>
      </c>
      <c r="H409" t="s">
        <v>45</v>
      </c>
      <c r="I409">
        <v>32</v>
      </c>
      <c r="J409" t="s">
        <v>57</v>
      </c>
      <c r="K409" t="s">
        <v>47</v>
      </c>
      <c r="L409">
        <v>1</v>
      </c>
      <c r="M409">
        <v>7</v>
      </c>
      <c r="N409">
        <v>28</v>
      </c>
      <c r="O409" t="s">
        <v>96</v>
      </c>
      <c r="P409">
        <v>3740.2884570000001</v>
      </c>
      <c r="Q409" t="s">
        <v>49</v>
      </c>
      <c r="R409">
        <v>10000</v>
      </c>
      <c r="S409">
        <v>200</v>
      </c>
      <c r="T409">
        <v>12</v>
      </c>
      <c r="U409" t="s">
        <v>50</v>
      </c>
      <c r="V409">
        <v>0</v>
      </c>
      <c r="W409">
        <v>1</v>
      </c>
      <c r="X409">
        <v>0</v>
      </c>
      <c r="Y409" t="s">
        <v>51</v>
      </c>
      <c r="Z409" t="s">
        <v>60</v>
      </c>
      <c r="AA409">
        <v>6.8277946000000006E-2</v>
      </c>
      <c r="AB409">
        <v>0.13776435100000001</v>
      </c>
      <c r="AC409">
        <v>0.42175226599999999</v>
      </c>
      <c r="AD409">
        <v>0.148738696</v>
      </c>
      <c r="AE409">
        <v>2.4922894430000002</v>
      </c>
      <c r="AF409">
        <v>0.48405521200000001</v>
      </c>
      <c r="AG409">
        <v>2.5389728100000002</v>
      </c>
      <c r="AH409">
        <v>0.247137405</v>
      </c>
      <c r="AI409">
        <v>6.0432569999999998E-3</v>
      </c>
      <c r="AJ409">
        <v>3</v>
      </c>
      <c r="AK409">
        <v>551500</v>
      </c>
      <c r="AL409">
        <v>0</v>
      </c>
      <c r="AM409" t="s">
        <v>53</v>
      </c>
      <c r="AN409">
        <v>1012007</v>
      </c>
      <c r="AO409">
        <v>26072007</v>
      </c>
      <c r="AP409">
        <v>1149.6600000000001</v>
      </c>
      <c r="AQ409">
        <v>1</v>
      </c>
      <c r="AR409">
        <v>1</v>
      </c>
      <c r="AS409">
        <v>1149.6600000000001</v>
      </c>
      <c r="AT409">
        <v>1154.40698242187</v>
      </c>
      <c r="AU409">
        <v>690.06128079999996</v>
      </c>
      <c r="AV409">
        <v>931.51999999999896</v>
      </c>
      <c r="AW409">
        <v>4.7469824218699159</v>
      </c>
      <c r="AX409">
        <v>459.59871920000012</v>
      </c>
      <c r="AY409">
        <v>218.14000000000112</v>
      </c>
      <c r="AZ409" s="1">
        <v>4.1290315587825255E-3</v>
      </c>
      <c r="BA409" s="1">
        <v>-0.3997692528225737</v>
      </c>
      <c r="BB409" s="1">
        <v>-0.18974305446827855</v>
      </c>
    </row>
    <row r="410" spans="1:54" x14ac:dyDescent="0.35">
      <c r="A410">
        <v>3440242</v>
      </c>
      <c r="B410">
        <v>2005</v>
      </c>
      <c r="C410">
        <v>55</v>
      </c>
      <c r="D410">
        <v>55</v>
      </c>
      <c r="E410">
        <v>61</v>
      </c>
      <c r="F410" t="s">
        <v>54</v>
      </c>
      <c r="G410" t="s">
        <v>54</v>
      </c>
      <c r="H410" t="s">
        <v>45</v>
      </c>
      <c r="I410">
        <v>33</v>
      </c>
      <c r="J410" t="s">
        <v>57</v>
      </c>
      <c r="K410" t="s">
        <v>58</v>
      </c>
      <c r="L410">
        <v>2</v>
      </c>
      <c r="M410">
        <v>7</v>
      </c>
      <c r="N410">
        <v>16</v>
      </c>
      <c r="O410" t="s">
        <v>85</v>
      </c>
      <c r="P410">
        <v>100</v>
      </c>
      <c r="Q410" t="s">
        <v>49</v>
      </c>
      <c r="R410">
        <v>8000</v>
      </c>
      <c r="S410">
        <v>50</v>
      </c>
      <c r="T410">
        <v>11</v>
      </c>
      <c r="U410" t="s">
        <v>50</v>
      </c>
      <c r="V410">
        <v>0</v>
      </c>
      <c r="W410">
        <v>0</v>
      </c>
      <c r="X410">
        <v>0</v>
      </c>
      <c r="Y410" t="s">
        <v>51</v>
      </c>
      <c r="Z410" t="s">
        <v>52</v>
      </c>
      <c r="AA410">
        <v>8.0772607999999996E-2</v>
      </c>
      <c r="AB410">
        <v>0.57506584699999996</v>
      </c>
      <c r="AC410">
        <v>0.20324846399999999</v>
      </c>
      <c r="AD410">
        <v>6.9964493000000003E-2</v>
      </c>
      <c r="AE410">
        <v>58.178403760000002</v>
      </c>
      <c r="AF410">
        <v>0.48386055500000003</v>
      </c>
      <c r="AG410">
        <v>2.7199297630000001</v>
      </c>
      <c r="AH410">
        <v>9.4357425999999994E-2</v>
      </c>
      <c r="AI410">
        <v>6.321948E-3</v>
      </c>
      <c r="AJ410">
        <v>8</v>
      </c>
      <c r="AK410">
        <v>560401</v>
      </c>
      <c r="AL410">
        <v>0</v>
      </c>
      <c r="AM410" t="s">
        <v>53</v>
      </c>
      <c r="AN410">
        <v>1012005</v>
      </c>
      <c r="AO410">
        <v>15122005</v>
      </c>
      <c r="AP410">
        <v>434.36</v>
      </c>
      <c r="AQ410">
        <v>1</v>
      </c>
      <c r="AR410">
        <v>1</v>
      </c>
      <c r="AS410">
        <v>434.36</v>
      </c>
      <c r="AT410">
        <v>624.44805908203102</v>
      </c>
      <c r="AU410">
        <v>528.9031506</v>
      </c>
      <c r="AV410">
        <v>532.75</v>
      </c>
      <c r="AW410">
        <v>190.08805908203101</v>
      </c>
      <c r="AX410">
        <v>94.54315059999999</v>
      </c>
      <c r="AY410">
        <v>98.389999999999986</v>
      </c>
      <c r="AZ410" s="1">
        <v>0.43762791021740255</v>
      </c>
      <c r="BA410" s="1">
        <v>0.21766081268993465</v>
      </c>
      <c r="BB410" s="1">
        <v>0.22651717469380239</v>
      </c>
    </row>
    <row r="411" spans="1:54" x14ac:dyDescent="0.35">
      <c r="A411">
        <v>5774638</v>
      </c>
      <c r="B411">
        <v>2007</v>
      </c>
      <c r="C411">
        <v>59</v>
      </c>
      <c r="D411">
        <v>58</v>
      </c>
      <c r="E411">
        <v>58</v>
      </c>
      <c r="F411" t="s">
        <v>54</v>
      </c>
      <c r="G411" t="s">
        <v>54</v>
      </c>
      <c r="H411" t="s">
        <v>54</v>
      </c>
      <c r="I411">
        <v>36</v>
      </c>
      <c r="J411" t="s">
        <v>76</v>
      </c>
      <c r="K411" t="s">
        <v>78</v>
      </c>
      <c r="L411">
        <v>3</v>
      </c>
      <c r="M411">
        <v>7</v>
      </c>
      <c r="N411">
        <v>22</v>
      </c>
      <c r="O411" t="s">
        <v>82</v>
      </c>
      <c r="P411">
        <v>5079.7661200000002</v>
      </c>
      <c r="Q411" t="s">
        <v>49</v>
      </c>
      <c r="R411">
        <v>13000</v>
      </c>
      <c r="S411">
        <v>0</v>
      </c>
      <c r="T411">
        <v>22</v>
      </c>
      <c r="U411" t="s">
        <v>62</v>
      </c>
      <c r="V411">
        <v>1</v>
      </c>
      <c r="W411">
        <v>0</v>
      </c>
      <c r="X411">
        <v>1</v>
      </c>
      <c r="Y411" t="s">
        <v>51</v>
      </c>
      <c r="Z411" t="s">
        <v>52</v>
      </c>
      <c r="AA411">
        <v>3.9883782E-2</v>
      </c>
      <c r="AB411">
        <v>0.35269271400000002</v>
      </c>
      <c r="AC411">
        <v>0.30702217500000001</v>
      </c>
      <c r="AD411">
        <v>0.15740128</v>
      </c>
      <c r="AE411">
        <v>29.920792079999998</v>
      </c>
      <c r="AF411">
        <v>0.48676373299999998</v>
      </c>
      <c r="AG411">
        <v>2.3933474129999999</v>
      </c>
      <c r="AH411">
        <v>0.28963272899999998</v>
      </c>
      <c r="AI411">
        <v>3.7192000000000002E-3</v>
      </c>
      <c r="AJ411">
        <v>8</v>
      </c>
      <c r="AK411">
        <v>561405</v>
      </c>
      <c r="AL411">
        <v>1</v>
      </c>
      <c r="AM411" t="s">
        <v>53</v>
      </c>
      <c r="AN411">
        <v>4012007</v>
      </c>
      <c r="AO411">
        <v>31122007</v>
      </c>
      <c r="AP411">
        <v>216.3</v>
      </c>
      <c r="AQ411">
        <v>1</v>
      </c>
      <c r="AR411">
        <v>1</v>
      </c>
      <c r="AS411">
        <v>216.3</v>
      </c>
      <c r="AT411">
        <v>438.68817138671801</v>
      </c>
      <c r="AU411">
        <v>742.18774169999995</v>
      </c>
      <c r="AV411">
        <v>891.79999999999905</v>
      </c>
      <c r="AW411">
        <v>222.388171386718</v>
      </c>
      <c r="AX411">
        <v>525.88774169999988</v>
      </c>
      <c r="AY411">
        <v>675.49999999999909</v>
      </c>
      <c r="AZ411" s="1">
        <v>1.0281468857453442</v>
      </c>
      <c r="BA411" s="1">
        <v>2.4312886809986125</v>
      </c>
      <c r="BB411" s="1">
        <v>3.1229773462783124</v>
      </c>
    </row>
    <row r="412" spans="1:54" x14ac:dyDescent="0.35">
      <c r="A412">
        <v>4182134</v>
      </c>
      <c r="B412">
        <v>2005</v>
      </c>
      <c r="C412">
        <v>37</v>
      </c>
      <c r="D412">
        <v>37</v>
      </c>
      <c r="E412">
        <v>60</v>
      </c>
      <c r="F412" t="s">
        <v>45</v>
      </c>
      <c r="G412" t="s">
        <v>45</v>
      </c>
      <c r="H412" t="s">
        <v>54</v>
      </c>
      <c r="I412">
        <v>15</v>
      </c>
      <c r="J412" t="s">
        <v>57</v>
      </c>
      <c r="K412" t="s">
        <v>58</v>
      </c>
      <c r="L412">
        <v>2</v>
      </c>
      <c r="M412">
        <v>4</v>
      </c>
      <c r="N412">
        <v>20</v>
      </c>
      <c r="O412" t="s">
        <v>74</v>
      </c>
      <c r="P412">
        <v>6796.238773</v>
      </c>
      <c r="Q412" t="s">
        <v>56</v>
      </c>
      <c r="R412">
        <v>5000</v>
      </c>
      <c r="S412">
        <v>150</v>
      </c>
      <c r="T412">
        <v>7</v>
      </c>
      <c r="U412" t="s">
        <v>62</v>
      </c>
      <c r="V412">
        <v>0</v>
      </c>
      <c r="W412">
        <v>0</v>
      </c>
      <c r="X412">
        <v>0</v>
      </c>
      <c r="Y412" t="s">
        <v>51</v>
      </c>
      <c r="Z412" t="s">
        <v>65</v>
      </c>
      <c r="AA412">
        <v>4.0234375000000003E-2</v>
      </c>
      <c r="AB412">
        <v>0.17226562500000001</v>
      </c>
      <c r="AC412">
        <v>0.50351562500000002</v>
      </c>
      <c r="AD412">
        <v>0.15557595199999999</v>
      </c>
      <c r="AE412">
        <v>1.8138179800000001</v>
      </c>
      <c r="AF412">
        <v>0.50298301999999995</v>
      </c>
      <c r="AG412">
        <v>2.5535156250000002</v>
      </c>
      <c r="AH412">
        <v>0.20812074799999999</v>
      </c>
      <c r="AI412">
        <v>1.488095E-3</v>
      </c>
      <c r="AJ412">
        <v>4</v>
      </c>
      <c r="AK412">
        <v>561504</v>
      </c>
      <c r="AL412">
        <v>0</v>
      </c>
      <c r="AM412" t="s">
        <v>53</v>
      </c>
      <c r="AN412">
        <v>18022005</v>
      </c>
      <c r="AO412">
        <v>31122005</v>
      </c>
      <c r="AP412">
        <v>949.17</v>
      </c>
      <c r="AQ412">
        <v>1</v>
      </c>
      <c r="AR412">
        <v>1</v>
      </c>
      <c r="AS412">
        <v>949.17</v>
      </c>
      <c r="AT412">
        <v>733.74267578125</v>
      </c>
      <c r="AU412">
        <v>1199.38697</v>
      </c>
      <c r="AV412">
        <v>637.58000000000004</v>
      </c>
      <c r="AW412">
        <v>215.42732421874996</v>
      </c>
      <c r="AX412">
        <v>250.21697000000006</v>
      </c>
      <c r="AY412">
        <v>311.58999999999992</v>
      </c>
      <c r="AZ412" s="1">
        <v>-0.22696389921589388</v>
      </c>
      <c r="BA412" s="1">
        <v>0.26361660187321556</v>
      </c>
      <c r="BB412" s="1">
        <v>-0.32827628348978577</v>
      </c>
    </row>
    <row r="413" spans="1:54" x14ac:dyDescent="0.35">
      <c r="A413">
        <v>1132659</v>
      </c>
      <c r="B413">
        <v>2007</v>
      </c>
      <c r="C413">
        <v>36</v>
      </c>
      <c r="D413">
        <v>36</v>
      </c>
      <c r="E413">
        <v>56</v>
      </c>
      <c r="F413" t="s">
        <v>54</v>
      </c>
      <c r="G413" t="s">
        <v>54</v>
      </c>
      <c r="H413" t="s">
        <v>45</v>
      </c>
      <c r="I413">
        <v>16</v>
      </c>
      <c r="J413" t="s">
        <v>102</v>
      </c>
      <c r="K413" t="s">
        <v>47</v>
      </c>
      <c r="L413">
        <v>1</v>
      </c>
      <c r="M413">
        <v>5</v>
      </c>
      <c r="N413">
        <v>16</v>
      </c>
      <c r="O413" t="s">
        <v>68</v>
      </c>
      <c r="P413">
        <v>10864.51777</v>
      </c>
      <c r="Q413" t="s">
        <v>56</v>
      </c>
      <c r="R413">
        <v>10000</v>
      </c>
      <c r="S413">
        <v>50</v>
      </c>
      <c r="T413">
        <v>14</v>
      </c>
      <c r="U413" t="s">
        <v>50</v>
      </c>
      <c r="V413">
        <v>0</v>
      </c>
      <c r="W413">
        <v>0</v>
      </c>
      <c r="X413">
        <v>5</v>
      </c>
      <c r="Y413" t="s">
        <v>51</v>
      </c>
      <c r="Z413" t="s">
        <v>65</v>
      </c>
      <c r="AA413">
        <v>0.244392523</v>
      </c>
      <c r="AB413">
        <v>0.502803738</v>
      </c>
      <c r="AC413">
        <v>0.21588785099999999</v>
      </c>
      <c r="AD413">
        <v>0.13403369000000001</v>
      </c>
      <c r="AE413">
        <v>53.863414630000001</v>
      </c>
      <c r="AF413">
        <v>0.48831733399999999</v>
      </c>
      <c r="AG413">
        <v>2.5799065419999998</v>
      </c>
      <c r="AH413">
        <v>0.42408377000000003</v>
      </c>
      <c r="AI413">
        <v>8.9944959999999994E-3</v>
      </c>
      <c r="AJ413">
        <v>3</v>
      </c>
      <c r="AK413">
        <v>561600</v>
      </c>
      <c r="AL413">
        <v>0</v>
      </c>
      <c r="AM413" t="s">
        <v>53</v>
      </c>
      <c r="AN413">
        <v>1012007</v>
      </c>
      <c r="AO413">
        <v>3082007</v>
      </c>
      <c r="AP413">
        <v>821.68</v>
      </c>
      <c r="AQ413">
        <v>1</v>
      </c>
      <c r="AR413">
        <v>1</v>
      </c>
      <c r="AS413">
        <v>821.68</v>
      </c>
      <c r="AT413">
        <v>1190.375</v>
      </c>
      <c r="AU413">
        <v>1089.9009410000001</v>
      </c>
      <c r="AV413">
        <v>956.55999999999904</v>
      </c>
      <c r="AW413">
        <v>368.69500000000005</v>
      </c>
      <c r="AX413">
        <v>268.22094100000015</v>
      </c>
      <c r="AY413">
        <v>134.87999999999909</v>
      </c>
      <c r="AZ413" s="1">
        <v>0.44870874306299302</v>
      </c>
      <c r="BA413" s="1">
        <v>0.32642992527504644</v>
      </c>
      <c r="BB413" s="1">
        <v>0.16415149449907407</v>
      </c>
    </row>
    <row r="414" spans="1:54" x14ac:dyDescent="0.35">
      <c r="A414">
        <v>6445508</v>
      </c>
      <c r="B414">
        <v>2007</v>
      </c>
      <c r="C414">
        <v>45</v>
      </c>
      <c r="D414">
        <v>45</v>
      </c>
      <c r="E414">
        <v>56</v>
      </c>
      <c r="F414" t="s">
        <v>54</v>
      </c>
      <c r="G414" t="s">
        <v>54</v>
      </c>
      <c r="H414" t="s">
        <v>45</v>
      </c>
      <c r="I414">
        <v>21</v>
      </c>
      <c r="J414" t="s">
        <v>46</v>
      </c>
      <c r="K414" t="s">
        <v>47</v>
      </c>
      <c r="L414">
        <v>1</v>
      </c>
      <c r="M414">
        <v>3</v>
      </c>
      <c r="N414">
        <v>8</v>
      </c>
      <c r="O414" t="s">
        <v>93</v>
      </c>
      <c r="P414">
        <v>4377.8874290000003</v>
      </c>
      <c r="Q414" t="s">
        <v>56</v>
      </c>
      <c r="R414">
        <v>6000</v>
      </c>
      <c r="S414">
        <v>100</v>
      </c>
      <c r="T414">
        <v>12</v>
      </c>
      <c r="U414" t="s">
        <v>50</v>
      </c>
      <c r="V414">
        <v>0</v>
      </c>
      <c r="W414">
        <v>0</v>
      </c>
      <c r="X414">
        <v>0</v>
      </c>
      <c r="Y414" t="s">
        <v>63</v>
      </c>
      <c r="Z414" t="s">
        <v>60</v>
      </c>
      <c r="AA414">
        <v>4.3853590999999997E-2</v>
      </c>
      <c r="AB414">
        <v>0.234461326</v>
      </c>
      <c r="AC414">
        <v>0.51519336999999998</v>
      </c>
      <c r="AD414">
        <v>0.14588894799999999</v>
      </c>
      <c r="AE414">
        <v>0.47665097299999998</v>
      </c>
      <c r="AF414">
        <v>0.50720768800000005</v>
      </c>
      <c r="AG414">
        <v>2.5870165749999998</v>
      </c>
      <c r="AH414">
        <v>0.26170694900000002</v>
      </c>
      <c r="AI414">
        <v>4.1540789999999998E-3</v>
      </c>
      <c r="AJ414">
        <v>8</v>
      </c>
      <c r="AK414">
        <v>571000</v>
      </c>
      <c r="AL414">
        <v>0</v>
      </c>
      <c r="AM414" t="s">
        <v>53</v>
      </c>
      <c r="AN414">
        <v>2032007</v>
      </c>
      <c r="AO414">
        <v>31122007</v>
      </c>
      <c r="AP414">
        <v>988.64</v>
      </c>
      <c r="AQ414">
        <v>1</v>
      </c>
      <c r="AR414">
        <v>1</v>
      </c>
      <c r="AS414">
        <v>988.64</v>
      </c>
      <c r="AT414">
        <v>701.34436035156205</v>
      </c>
      <c r="AU414">
        <v>808.18998139999997</v>
      </c>
      <c r="AV414">
        <v>619.38999999999896</v>
      </c>
      <c r="AW414">
        <v>287.29563964843794</v>
      </c>
      <c r="AX414">
        <v>180.45001860000002</v>
      </c>
      <c r="AY414">
        <v>369.25000000000102</v>
      </c>
      <c r="AZ414" s="1">
        <v>-0.2905968195181643</v>
      </c>
      <c r="BA414" s="1">
        <v>-0.1825234853940767</v>
      </c>
      <c r="BB414" s="1">
        <v>-0.37349287910665263</v>
      </c>
    </row>
    <row r="415" spans="1:54" x14ac:dyDescent="0.35">
      <c r="A415">
        <v>3109239</v>
      </c>
      <c r="B415">
        <v>2005</v>
      </c>
      <c r="C415">
        <v>33</v>
      </c>
      <c r="D415">
        <v>33</v>
      </c>
      <c r="E415">
        <v>58</v>
      </c>
      <c r="F415" t="s">
        <v>54</v>
      </c>
      <c r="G415" t="s">
        <v>54</v>
      </c>
      <c r="H415" t="s">
        <v>45</v>
      </c>
      <c r="I415">
        <v>13</v>
      </c>
      <c r="J415" t="s">
        <v>57</v>
      </c>
      <c r="K415" t="s">
        <v>58</v>
      </c>
      <c r="L415">
        <v>2</v>
      </c>
      <c r="M415">
        <v>5</v>
      </c>
      <c r="N415">
        <v>24</v>
      </c>
      <c r="O415" t="s">
        <v>96</v>
      </c>
      <c r="P415">
        <v>5276.6165170000004</v>
      </c>
      <c r="Q415" t="s">
        <v>49</v>
      </c>
      <c r="R415">
        <v>11000</v>
      </c>
      <c r="S415">
        <v>50</v>
      </c>
      <c r="T415">
        <v>13</v>
      </c>
      <c r="U415" t="s">
        <v>50</v>
      </c>
      <c r="V415">
        <v>0</v>
      </c>
      <c r="W415">
        <v>1</v>
      </c>
      <c r="X415">
        <v>1</v>
      </c>
      <c r="Y415" t="s">
        <v>51</v>
      </c>
      <c r="Z415" t="s">
        <v>65</v>
      </c>
      <c r="AA415">
        <v>0.19373401500000001</v>
      </c>
      <c r="AB415">
        <v>0.33567774900000003</v>
      </c>
      <c r="AC415">
        <v>0.23337595899999999</v>
      </c>
      <c r="AD415">
        <v>0.134388903</v>
      </c>
      <c r="AE415">
        <v>53.81690141</v>
      </c>
      <c r="AF415">
        <v>0.48207275599999999</v>
      </c>
      <c r="AG415">
        <v>2.443094629</v>
      </c>
      <c r="AH415">
        <v>0.28301193800000002</v>
      </c>
      <c r="AI415">
        <v>5.3259869999999999E-3</v>
      </c>
      <c r="AJ415">
        <v>4</v>
      </c>
      <c r="AK415">
        <v>580209</v>
      </c>
      <c r="AL415">
        <v>0</v>
      </c>
      <c r="AM415" t="s">
        <v>66</v>
      </c>
      <c r="AN415">
        <v>9032005</v>
      </c>
      <c r="AO415">
        <v>31122005</v>
      </c>
      <c r="AP415">
        <v>606.07000000000005</v>
      </c>
      <c r="AQ415">
        <v>1</v>
      </c>
      <c r="AR415">
        <v>1</v>
      </c>
      <c r="AS415">
        <v>606.07000000000005</v>
      </c>
      <c r="AT415">
        <v>1083.25402832031</v>
      </c>
      <c r="AU415">
        <v>1159.268523</v>
      </c>
      <c r="AV415">
        <v>1673.64</v>
      </c>
      <c r="AW415">
        <v>477.18402832030995</v>
      </c>
      <c r="AX415">
        <v>553.19852299999991</v>
      </c>
      <c r="AY415">
        <v>1067.5700000000002</v>
      </c>
      <c r="AZ415" s="1">
        <v>0.78734144293614583</v>
      </c>
      <c r="BA415" s="1">
        <v>0.91276341511706538</v>
      </c>
      <c r="BB415" s="1">
        <v>1.7614631973204413</v>
      </c>
    </row>
    <row r="416" spans="1:54" x14ac:dyDescent="0.35">
      <c r="A416">
        <v>781287</v>
      </c>
      <c r="B416">
        <v>2005</v>
      </c>
      <c r="C416">
        <v>53</v>
      </c>
      <c r="D416">
        <v>45</v>
      </c>
      <c r="E416">
        <v>45</v>
      </c>
      <c r="F416" t="s">
        <v>54</v>
      </c>
      <c r="G416" t="s">
        <v>45</v>
      </c>
      <c r="H416" t="s">
        <v>45</v>
      </c>
      <c r="I416">
        <v>23</v>
      </c>
      <c r="J416" t="s">
        <v>57</v>
      </c>
      <c r="K416" t="s">
        <v>58</v>
      </c>
      <c r="L416">
        <v>2</v>
      </c>
      <c r="M416">
        <v>7</v>
      </c>
      <c r="N416">
        <v>20</v>
      </c>
      <c r="O416" t="s">
        <v>79</v>
      </c>
      <c r="P416">
        <v>90</v>
      </c>
      <c r="Q416" t="s">
        <v>56</v>
      </c>
      <c r="R416">
        <v>10000</v>
      </c>
      <c r="S416">
        <v>100</v>
      </c>
      <c r="T416">
        <v>22</v>
      </c>
      <c r="U416" t="s">
        <v>62</v>
      </c>
      <c r="V416">
        <v>0</v>
      </c>
      <c r="W416">
        <v>0</v>
      </c>
      <c r="X416">
        <v>5</v>
      </c>
      <c r="Y416" t="s">
        <v>51</v>
      </c>
      <c r="Z416" t="s">
        <v>65</v>
      </c>
      <c r="AA416">
        <v>0.196814832</v>
      </c>
      <c r="AB416">
        <v>0.17185643</v>
      </c>
      <c r="AC416">
        <v>0.25124792000000001</v>
      </c>
      <c r="AD416">
        <v>0.15921945700000001</v>
      </c>
      <c r="AE416">
        <v>48.88479263</v>
      </c>
      <c r="AF416">
        <v>0.49132730000000002</v>
      </c>
      <c r="AG416">
        <v>2.5215117660000002</v>
      </c>
      <c r="AH416">
        <v>0.292342765</v>
      </c>
      <c r="AI416">
        <v>8.8507440000000007E-3</v>
      </c>
      <c r="AJ416">
        <v>9</v>
      </c>
      <c r="AK416">
        <v>580306</v>
      </c>
      <c r="AL416">
        <v>0</v>
      </c>
      <c r="AM416" t="s">
        <v>53</v>
      </c>
      <c r="AN416">
        <v>17062005</v>
      </c>
      <c r="AO416">
        <v>31122005</v>
      </c>
      <c r="AP416">
        <v>476.48</v>
      </c>
      <c r="AQ416">
        <v>1</v>
      </c>
      <c r="AR416">
        <v>1</v>
      </c>
      <c r="AS416">
        <v>476.48</v>
      </c>
      <c r="AT416">
        <v>580.76654052734295</v>
      </c>
      <c r="AU416">
        <v>586.15511549999997</v>
      </c>
      <c r="AV416">
        <v>565.74</v>
      </c>
      <c r="AW416">
        <v>104.28654052734294</v>
      </c>
      <c r="AX416">
        <v>109.67511549999995</v>
      </c>
      <c r="AY416">
        <v>89.259999999999991</v>
      </c>
      <c r="AZ416" s="1">
        <v>0.21886866296034024</v>
      </c>
      <c r="BA416" s="1">
        <v>0.23017779445097375</v>
      </c>
      <c r="BB416" s="1">
        <v>0.18733210208193407</v>
      </c>
    </row>
    <row r="417" spans="1:54" x14ac:dyDescent="0.35">
      <c r="A417">
        <v>1520526</v>
      </c>
      <c r="B417">
        <v>2005</v>
      </c>
      <c r="C417">
        <v>40</v>
      </c>
      <c r="D417">
        <v>40</v>
      </c>
      <c r="E417">
        <v>42</v>
      </c>
      <c r="F417" t="s">
        <v>45</v>
      </c>
      <c r="G417" t="s">
        <v>45</v>
      </c>
      <c r="H417" t="s">
        <v>54</v>
      </c>
      <c r="I417">
        <v>19</v>
      </c>
      <c r="J417" t="s">
        <v>57</v>
      </c>
      <c r="K417" t="s">
        <v>58</v>
      </c>
      <c r="L417">
        <v>2</v>
      </c>
      <c r="M417">
        <v>3</v>
      </c>
      <c r="N417">
        <v>10</v>
      </c>
      <c r="O417" t="s">
        <v>61</v>
      </c>
      <c r="P417">
        <v>7484.0811210000002</v>
      </c>
      <c r="Q417" t="s">
        <v>49</v>
      </c>
      <c r="R417">
        <v>10000</v>
      </c>
      <c r="S417">
        <v>50</v>
      </c>
      <c r="T417">
        <v>11</v>
      </c>
      <c r="U417" t="s">
        <v>62</v>
      </c>
      <c r="V417">
        <v>0</v>
      </c>
      <c r="W417">
        <v>0</v>
      </c>
      <c r="X417">
        <v>4</v>
      </c>
      <c r="Y417" t="s">
        <v>63</v>
      </c>
      <c r="Z417" t="s">
        <v>60</v>
      </c>
      <c r="AA417">
        <v>8.9242643999999996E-2</v>
      </c>
      <c r="AB417">
        <v>0.42960462900000002</v>
      </c>
      <c r="AC417">
        <v>0.254580521</v>
      </c>
      <c r="AD417">
        <v>8.1443689E-2</v>
      </c>
      <c r="AE417">
        <v>42</v>
      </c>
      <c r="AF417">
        <v>0.47260015100000002</v>
      </c>
      <c r="AG417">
        <v>2.5515911280000001</v>
      </c>
      <c r="AH417">
        <v>0.23103748900000001</v>
      </c>
      <c r="AI417">
        <v>1.2786980999999999E-2</v>
      </c>
      <c r="AJ417">
        <v>10</v>
      </c>
      <c r="AK417">
        <v>581308</v>
      </c>
      <c r="AL417">
        <v>0</v>
      </c>
      <c r="AM417" t="s">
        <v>53</v>
      </c>
      <c r="AN417">
        <v>3092005</v>
      </c>
      <c r="AO417">
        <v>31122005</v>
      </c>
      <c r="AP417">
        <v>1307.49</v>
      </c>
      <c r="AQ417">
        <v>1</v>
      </c>
      <c r="AR417">
        <v>1</v>
      </c>
      <c r="AS417">
        <v>1307.49</v>
      </c>
      <c r="AT417">
        <v>917.40753173828102</v>
      </c>
      <c r="AU417">
        <v>899.13521049999997</v>
      </c>
      <c r="AV417">
        <v>611.64999999999895</v>
      </c>
      <c r="AW417">
        <v>390.08246826171899</v>
      </c>
      <c r="AX417">
        <v>408.35478950000004</v>
      </c>
      <c r="AY417">
        <v>695.84000000000106</v>
      </c>
      <c r="AZ417" s="1">
        <v>-0.29834451373373327</v>
      </c>
      <c r="BA417" s="1">
        <v>-0.3123196273011648</v>
      </c>
      <c r="BB417" s="1">
        <v>-0.53219527491606133</v>
      </c>
    </row>
    <row r="418" spans="1:54" x14ac:dyDescent="0.35">
      <c r="A418">
        <v>6245456</v>
      </c>
      <c r="B418">
        <v>2008</v>
      </c>
      <c r="C418">
        <v>50</v>
      </c>
      <c r="D418">
        <v>50</v>
      </c>
      <c r="E418">
        <v>56</v>
      </c>
      <c r="F418" t="s">
        <v>54</v>
      </c>
      <c r="G418" t="s">
        <v>54</v>
      </c>
      <c r="H418" t="s">
        <v>45</v>
      </c>
      <c r="I418">
        <v>28</v>
      </c>
      <c r="J418" t="s">
        <v>46</v>
      </c>
      <c r="K418" t="s">
        <v>47</v>
      </c>
      <c r="L418">
        <v>1</v>
      </c>
      <c r="M418">
        <v>5</v>
      </c>
      <c r="N418">
        <v>2</v>
      </c>
      <c r="O418" t="s">
        <v>95</v>
      </c>
      <c r="P418">
        <v>90</v>
      </c>
      <c r="Q418" t="s">
        <v>49</v>
      </c>
      <c r="R418">
        <v>15000</v>
      </c>
      <c r="S418">
        <v>50</v>
      </c>
      <c r="T418">
        <v>13</v>
      </c>
      <c r="U418" t="s">
        <v>50</v>
      </c>
      <c r="V418">
        <v>0</v>
      </c>
      <c r="W418">
        <v>0</v>
      </c>
      <c r="X418">
        <v>1</v>
      </c>
      <c r="Y418" t="s">
        <v>51</v>
      </c>
      <c r="Z418" t="s">
        <v>52</v>
      </c>
      <c r="AA418">
        <v>8.9242643999999996E-2</v>
      </c>
      <c r="AB418">
        <v>0.42960462900000002</v>
      </c>
      <c r="AC418">
        <v>0.254580521</v>
      </c>
      <c r="AD418">
        <v>8.1443689E-2</v>
      </c>
      <c r="AE418">
        <v>42</v>
      </c>
      <c r="AF418">
        <v>0.47260015100000002</v>
      </c>
      <c r="AG418">
        <v>2.5515911280000001</v>
      </c>
      <c r="AH418">
        <v>0.23103748900000001</v>
      </c>
      <c r="AI418">
        <v>1.2786980999999999E-2</v>
      </c>
      <c r="AJ418">
        <v>5</v>
      </c>
      <c r="AK418">
        <v>581308</v>
      </c>
      <c r="AL418">
        <v>0</v>
      </c>
      <c r="AM418" t="s">
        <v>53</v>
      </c>
      <c r="AN418">
        <v>19092008</v>
      </c>
      <c r="AO418">
        <v>31122008</v>
      </c>
      <c r="AP418">
        <v>76.599999999999994</v>
      </c>
      <c r="AQ418">
        <v>1</v>
      </c>
      <c r="AR418">
        <v>1</v>
      </c>
      <c r="AS418">
        <v>76.599999999999994</v>
      </c>
      <c r="AT418">
        <v>606.58044433593705</v>
      </c>
      <c r="AU418">
        <v>800.84515759999999</v>
      </c>
      <c r="AV418">
        <v>283.49</v>
      </c>
      <c r="AW418">
        <v>529.98044433593702</v>
      </c>
      <c r="AX418">
        <v>724.24515759999997</v>
      </c>
      <c r="AY418">
        <v>206.89000000000001</v>
      </c>
      <c r="AZ418" s="1">
        <v>6.9188047563438264</v>
      </c>
      <c r="BA418" s="1">
        <v>9.454897618798956</v>
      </c>
      <c r="BB418" s="1">
        <v>2.7009138381201048</v>
      </c>
    </row>
    <row r="419" spans="1:54" x14ac:dyDescent="0.35">
      <c r="A419">
        <v>3618764</v>
      </c>
      <c r="B419">
        <v>2006</v>
      </c>
      <c r="C419">
        <v>60</v>
      </c>
      <c r="D419">
        <v>60</v>
      </c>
      <c r="E419">
        <v>66</v>
      </c>
      <c r="F419" t="s">
        <v>45</v>
      </c>
      <c r="G419" t="s">
        <v>45</v>
      </c>
      <c r="H419" t="s">
        <v>54</v>
      </c>
      <c r="I419">
        <v>38</v>
      </c>
      <c r="J419" t="s">
        <v>57</v>
      </c>
      <c r="K419" t="s">
        <v>58</v>
      </c>
      <c r="L419">
        <v>2</v>
      </c>
      <c r="M419">
        <v>4</v>
      </c>
      <c r="N419">
        <v>4</v>
      </c>
      <c r="O419" t="s">
        <v>68</v>
      </c>
      <c r="P419">
        <v>13773.600119999999</v>
      </c>
      <c r="Q419" t="s">
        <v>49</v>
      </c>
      <c r="R419">
        <v>10000</v>
      </c>
      <c r="S419">
        <v>50</v>
      </c>
      <c r="T419">
        <v>9</v>
      </c>
      <c r="U419" t="s">
        <v>62</v>
      </c>
      <c r="V419">
        <v>1</v>
      </c>
      <c r="W419">
        <v>0</v>
      </c>
      <c r="X419">
        <v>1</v>
      </c>
      <c r="Y419" t="s">
        <v>51</v>
      </c>
      <c r="Z419" t="s">
        <v>65</v>
      </c>
      <c r="AA419">
        <v>4.6604937999999999E-2</v>
      </c>
      <c r="AB419">
        <v>0.15864197499999999</v>
      </c>
      <c r="AC419">
        <v>0.46234567900000001</v>
      </c>
      <c r="AD419">
        <v>0.13253937800000001</v>
      </c>
      <c r="AE419">
        <v>7.99283521</v>
      </c>
      <c r="AF419">
        <v>0.49673453699999998</v>
      </c>
      <c r="AG419">
        <v>2.410185185</v>
      </c>
      <c r="AH419">
        <v>0.18356799100000001</v>
      </c>
      <c r="AI419">
        <v>5.1684189999999996E-3</v>
      </c>
      <c r="AJ419">
        <v>9</v>
      </c>
      <c r="AK419">
        <v>581404</v>
      </c>
      <c r="AL419">
        <v>1</v>
      </c>
      <c r="AM419" t="s">
        <v>53</v>
      </c>
      <c r="AN419">
        <v>1012006</v>
      </c>
      <c r="AO419">
        <v>19122006</v>
      </c>
      <c r="AP419">
        <v>1556.54</v>
      </c>
      <c r="AQ419">
        <v>1</v>
      </c>
      <c r="AR419">
        <v>1</v>
      </c>
      <c r="AS419">
        <v>1556.54</v>
      </c>
      <c r="AT419">
        <v>862.04449462890602</v>
      </c>
      <c r="AU419">
        <v>1168.7332779999999</v>
      </c>
      <c r="AV419">
        <v>779.25</v>
      </c>
      <c r="AW419">
        <v>694.49550537109394</v>
      </c>
      <c r="AX419">
        <v>387.80672200000004</v>
      </c>
      <c r="AY419">
        <v>777.29</v>
      </c>
      <c r="AZ419" s="1">
        <v>-0.44617902872466753</v>
      </c>
      <c r="BA419" s="1">
        <v>-0.24914664705050948</v>
      </c>
      <c r="BB419" s="1">
        <v>-0.49937039844783948</v>
      </c>
    </row>
    <row r="420" spans="1:54" x14ac:dyDescent="0.35">
      <c r="A420">
        <v>3159015</v>
      </c>
      <c r="B420">
        <v>2005</v>
      </c>
      <c r="C420">
        <v>65</v>
      </c>
      <c r="D420">
        <v>65</v>
      </c>
      <c r="E420">
        <v>56</v>
      </c>
      <c r="F420" t="s">
        <v>45</v>
      </c>
      <c r="G420" t="s">
        <v>45</v>
      </c>
      <c r="H420" t="s">
        <v>45</v>
      </c>
      <c r="I420">
        <v>41</v>
      </c>
      <c r="J420" t="s">
        <v>46</v>
      </c>
      <c r="K420" t="s">
        <v>47</v>
      </c>
      <c r="L420">
        <v>1</v>
      </c>
      <c r="M420">
        <v>5</v>
      </c>
      <c r="N420">
        <v>40</v>
      </c>
      <c r="O420" t="s">
        <v>104</v>
      </c>
      <c r="P420">
        <v>90</v>
      </c>
      <c r="Q420" t="s">
        <v>49</v>
      </c>
      <c r="R420">
        <v>4000</v>
      </c>
      <c r="S420">
        <v>0</v>
      </c>
      <c r="T420">
        <v>21</v>
      </c>
      <c r="U420" t="s">
        <v>62</v>
      </c>
      <c r="V420">
        <v>0</v>
      </c>
      <c r="W420">
        <v>0</v>
      </c>
      <c r="X420">
        <v>1</v>
      </c>
      <c r="Y420" t="s">
        <v>51</v>
      </c>
      <c r="Z420" t="s">
        <v>60</v>
      </c>
      <c r="AA420">
        <v>0.122835944</v>
      </c>
      <c r="AB420">
        <v>0.13547677899999999</v>
      </c>
      <c r="AC420">
        <v>0.33937895000000001</v>
      </c>
      <c r="AD420">
        <v>0.22489959800000001</v>
      </c>
      <c r="AE420">
        <v>31.58955224</v>
      </c>
      <c r="AF420">
        <v>0.48098275499999998</v>
      </c>
      <c r="AG420">
        <v>2.3264633140000002</v>
      </c>
      <c r="AH420">
        <v>0.304728836</v>
      </c>
      <c r="AI420">
        <v>4.298942E-3</v>
      </c>
      <c r="AJ420">
        <v>4</v>
      </c>
      <c r="AK420">
        <v>581609</v>
      </c>
      <c r="AL420">
        <v>0</v>
      </c>
      <c r="AM420" t="s">
        <v>53</v>
      </c>
      <c r="AN420">
        <v>15012005</v>
      </c>
      <c r="AO420">
        <v>31122005</v>
      </c>
      <c r="AP420">
        <v>508.91</v>
      </c>
      <c r="AQ420">
        <v>1</v>
      </c>
      <c r="AR420">
        <v>1</v>
      </c>
      <c r="AS420">
        <v>508.91</v>
      </c>
      <c r="AT420">
        <v>888.13562011718705</v>
      </c>
      <c r="AU420">
        <v>1062.3562790000001</v>
      </c>
      <c r="AV420">
        <v>445.12999999999897</v>
      </c>
      <c r="AW420">
        <v>379.22562011718702</v>
      </c>
      <c r="AX420">
        <v>553.446279</v>
      </c>
      <c r="AY420">
        <v>63.780000000001053</v>
      </c>
      <c r="AZ420" s="1">
        <v>0.74517227037626887</v>
      </c>
      <c r="BA420" s="1">
        <v>1.087513075003439</v>
      </c>
      <c r="BB420" s="1">
        <v>-0.12532667858757163</v>
      </c>
    </row>
    <row r="421" spans="1:54" x14ac:dyDescent="0.35">
      <c r="A421">
        <v>7545710</v>
      </c>
      <c r="B421">
        <v>2008</v>
      </c>
      <c r="C421">
        <v>68</v>
      </c>
      <c r="D421">
        <v>48</v>
      </c>
      <c r="E421">
        <v>48</v>
      </c>
      <c r="F421" t="s">
        <v>54</v>
      </c>
      <c r="G421" t="s">
        <v>45</v>
      </c>
      <c r="H421" t="s">
        <v>45</v>
      </c>
      <c r="I421">
        <v>26</v>
      </c>
      <c r="J421" t="s">
        <v>57</v>
      </c>
      <c r="K421" t="s">
        <v>58</v>
      </c>
      <c r="L421">
        <v>2</v>
      </c>
      <c r="M421">
        <v>3</v>
      </c>
      <c r="N421">
        <v>30</v>
      </c>
      <c r="O421" t="s">
        <v>81</v>
      </c>
      <c r="P421">
        <v>19159.45493</v>
      </c>
      <c r="Q421" t="s">
        <v>49</v>
      </c>
      <c r="R421">
        <v>8000</v>
      </c>
      <c r="S421">
        <v>0</v>
      </c>
      <c r="T421">
        <v>2</v>
      </c>
      <c r="U421" t="s">
        <v>62</v>
      </c>
      <c r="V421">
        <v>0</v>
      </c>
      <c r="W421">
        <v>1</v>
      </c>
      <c r="X421">
        <v>0</v>
      </c>
      <c r="Y421" t="s">
        <v>51</v>
      </c>
      <c r="Z421" t="s">
        <v>60</v>
      </c>
      <c r="AA421">
        <v>0.122835944</v>
      </c>
      <c r="AB421">
        <v>0.13547677899999999</v>
      </c>
      <c r="AC421">
        <v>0.33937895000000001</v>
      </c>
      <c r="AD421">
        <v>0.22489959800000001</v>
      </c>
      <c r="AE421">
        <v>31.58955224</v>
      </c>
      <c r="AF421">
        <v>0.48098275499999998</v>
      </c>
      <c r="AG421">
        <v>2.3264633140000002</v>
      </c>
      <c r="AH421">
        <v>0.304728836</v>
      </c>
      <c r="AI421">
        <v>4.298942E-3</v>
      </c>
      <c r="AJ421">
        <v>5</v>
      </c>
      <c r="AK421">
        <v>581609</v>
      </c>
      <c r="AL421">
        <v>0</v>
      </c>
      <c r="AM421" t="s">
        <v>53</v>
      </c>
      <c r="AN421">
        <v>2102008</v>
      </c>
      <c r="AO421">
        <v>31122008</v>
      </c>
      <c r="AP421">
        <v>1913.62</v>
      </c>
      <c r="AQ421">
        <v>1</v>
      </c>
      <c r="AR421">
        <v>1</v>
      </c>
      <c r="AS421">
        <v>1913.62</v>
      </c>
      <c r="AT421">
        <v>614.51953125</v>
      </c>
      <c r="AU421">
        <v>1289.414178</v>
      </c>
      <c r="AV421">
        <v>1789.44</v>
      </c>
      <c r="AW421">
        <v>1299.1004687499999</v>
      </c>
      <c r="AX421">
        <v>624.2058219999999</v>
      </c>
      <c r="AY421">
        <v>124.17999999999984</v>
      </c>
      <c r="AZ421" s="1">
        <v>-0.67887065809826397</v>
      </c>
      <c r="BA421" s="1">
        <v>-0.32619110481704827</v>
      </c>
      <c r="BB421" s="1">
        <v>-6.4892716422278118E-2</v>
      </c>
    </row>
    <row r="422" spans="1:54" x14ac:dyDescent="0.35">
      <c r="A422">
        <v>5573154</v>
      </c>
      <c r="B422">
        <v>2006</v>
      </c>
      <c r="C422">
        <v>31</v>
      </c>
      <c r="D422">
        <v>31</v>
      </c>
      <c r="E422">
        <v>42</v>
      </c>
      <c r="F422" t="s">
        <v>54</v>
      </c>
      <c r="G422" t="s">
        <v>54</v>
      </c>
      <c r="H422" t="s">
        <v>45</v>
      </c>
      <c r="I422">
        <v>9</v>
      </c>
      <c r="J422" t="s">
        <v>57</v>
      </c>
      <c r="K422" t="s">
        <v>58</v>
      </c>
      <c r="L422">
        <v>2</v>
      </c>
      <c r="M422">
        <v>1</v>
      </c>
      <c r="N422">
        <v>23</v>
      </c>
      <c r="O422" t="s">
        <v>72</v>
      </c>
      <c r="P422">
        <v>37106.285190000002</v>
      </c>
      <c r="Q422" t="s">
        <v>56</v>
      </c>
      <c r="R422">
        <v>6000</v>
      </c>
      <c r="S422">
        <v>100</v>
      </c>
      <c r="T422">
        <v>5</v>
      </c>
      <c r="U422" t="s">
        <v>50</v>
      </c>
      <c r="V422">
        <v>0</v>
      </c>
      <c r="W422">
        <v>0</v>
      </c>
      <c r="X422">
        <v>0</v>
      </c>
      <c r="Y422" t="s">
        <v>51</v>
      </c>
      <c r="Z422" t="s">
        <v>52</v>
      </c>
      <c r="AA422">
        <v>0.16094941099999999</v>
      </c>
      <c r="AB422">
        <v>0.44040193999999999</v>
      </c>
      <c r="AC422">
        <v>0.177408177</v>
      </c>
      <c r="AD422">
        <v>0.14202738200000001</v>
      </c>
      <c r="AE422">
        <v>31.854625550000002</v>
      </c>
      <c r="AF422">
        <v>0.47476144399999998</v>
      </c>
      <c r="AG422">
        <v>2.505544006</v>
      </c>
      <c r="AH422">
        <v>0.43146227399999998</v>
      </c>
      <c r="AI422">
        <v>1.5965019E-2</v>
      </c>
      <c r="AJ422">
        <v>1</v>
      </c>
      <c r="AK422">
        <v>590206</v>
      </c>
      <c r="AL422">
        <v>0</v>
      </c>
      <c r="AM422" t="s">
        <v>53</v>
      </c>
      <c r="AN422">
        <v>15012006</v>
      </c>
      <c r="AO422">
        <v>31122006</v>
      </c>
      <c r="AP422">
        <v>2177.1999999999998</v>
      </c>
      <c r="AQ422">
        <v>1</v>
      </c>
      <c r="AR422">
        <v>1</v>
      </c>
      <c r="AS422">
        <v>2177.1999999999998</v>
      </c>
      <c r="AT422">
        <v>2734.24194335937</v>
      </c>
      <c r="AU422">
        <v>1658.405943</v>
      </c>
      <c r="AV422">
        <v>2383.3000000000002</v>
      </c>
      <c r="AW422">
        <v>557.04194335937018</v>
      </c>
      <c r="AX422">
        <v>518.79405699999984</v>
      </c>
      <c r="AY422">
        <v>206.10000000000036</v>
      </c>
      <c r="AZ422" s="1">
        <v>0.25585244504839721</v>
      </c>
      <c r="BA422" s="1">
        <v>-0.23828497933125115</v>
      </c>
      <c r="BB422" s="1">
        <v>9.4662869740951949E-2</v>
      </c>
    </row>
    <row r="423" spans="1:54" x14ac:dyDescent="0.35">
      <c r="A423">
        <v>826666</v>
      </c>
      <c r="B423">
        <v>2007</v>
      </c>
      <c r="C423">
        <v>44</v>
      </c>
      <c r="D423">
        <v>44</v>
      </c>
      <c r="E423">
        <v>67</v>
      </c>
      <c r="F423" t="s">
        <v>45</v>
      </c>
      <c r="G423" t="s">
        <v>45</v>
      </c>
      <c r="H423" t="s">
        <v>54</v>
      </c>
      <c r="I423">
        <v>23</v>
      </c>
      <c r="J423" t="s">
        <v>57</v>
      </c>
      <c r="K423" t="s">
        <v>58</v>
      </c>
      <c r="L423">
        <v>2</v>
      </c>
      <c r="M423">
        <v>5</v>
      </c>
      <c r="N423">
        <v>21</v>
      </c>
      <c r="O423" t="s">
        <v>82</v>
      </c>
      <c r="P423">
        <v>7117.1595530000004</v>
      </c>
      <c r="Q423" t="s">
        <v>49</v>
      </c>
      <c r="R423">
        <v>4000</v>
      </c>
      <c r="S423">
        <v>0</v>
      </c>
      <c r="T423">
        <v>12</v>
      </c>
      <c r="U423" t="s">
        <v>50</v>
      </c>
      <c r="V423">
        <v>0</v>
      </c>
      <c r="W423">
        <v>0</v>
      </c>
      <c r="X423">
        <v>6</v>
      </c>
      <c r="Y423" t="s">
        <v>51</v>
      </c>
      <c r="Z423" t="s">
        <v>52</v>
      </c>
      <c r="AA423">
        <v>4.7784105E-2</v>
      </c>
      <c r="AB423">
        <v>0.14603960399999999</v>
      </c>
      <c r="AC423">
        <v>0.39925742600000003</v>
      </c>
      <c r="AD423">
        <v>0.23105576799999999</v>
      </c>
      <c r="AE423">
        <v>1.25682183</v>
      </c>
      <c r="AF423">
        <v>0.48573861200000001</v>
      </c>
      <c r="AG423">
        <v>2.325742574</v>
      </c>
      <c r="AH423">
        <v>0.279202697</v>
      </c>
      <c r="AI423">
        <v>3.810641E-3</v>
      </c>
      <c r="AJ423">
        <v>5</v>
      </c>
      <c r="AK423">
        <v>590301</v>
      </c>
      <c r="AL423">
        <v>0</v>
      </c>
      <c r="AM423" t="s">
        <v>53</v>
      </c>
      <c r="AN423">
        <v>1012007</v>
      </c>
      <c r="AO423">
        <v>26082007</v>
      </c>
      <c r="AP423">
        <v>600.1</v>
      </c>
      <c r="AQ423">
        <v>1</v>
      </c>
      <c r="AR423">
        <v>1</v>
      </c>
      <c r="AS423">
        <v>600.1</v>
      </c>
      <c r="AT423">
        <v>698.84832763671795</v>
      </c>
      <c r="AU423">
        <v>760.12967030000004</v>
      </c>
      <c r="AV423">
        <v>971.26999999999896</v>
      </c>
      <c r="AW423">
        <v>98.748327636717931</v>
      </c>
      <c r="AX423">
        <v>160.02967030000002</v>
      </c>
      <c r="AY423">
        <v>371.16999999999894</v>
      </c>
      <c r="AZ423" s="1">
        <v>0.16455312054110638</v>
      </c>
      <c r="BA423" s="1">
        <v>0.26667167188801866</v>
      </c>
      <c r="BB423" s="1">
        <v>0.61851358106981991</v>
      </c>
    </row>
    <row r="424" spans="1:54" x14ac:dyDescent="0.35">
      <c r="A424">
        <v>535977</v>
      </c>
      <c r="B424">
        <v>2006</v>
      </c>
      <c r="C424">
        <v>83</v>
      </c>
      <c r="D424">
        <v>83</v>
      </c>
      <c r="E424">
        <v>56</v>
      </c>
      <c r="F424" t="s">
        <v>45</v>
      </c>
      <c r="G424" t="s">
        <v>45</v>
      </c>
      <c r="H424" t="s">
        <v>45</v>
      </c>
      <c r="I424">
        <v>59</v>
      </c>
      <c r="J424" t="s">
        <v>57</v>
      </c>
      <c r="K424" t="s">
        <v>47</v>
      </c>
      <c r="L424">
        <v>1</v>
      </c>
      <c r="M424">
        <v>5</v>
      </c>
      <c r="N424">
        <v>41</v>
      </c>
      <c r="O424" t="s">
        <v>88</v>
      </c>
      <c r="P424">
        <v>9169.7016860000003</v>
      </c>
      <c r="Q424" t="s">
        <v>56</v>
      </c>
      <c r="R424">
        <v>5000</v>
      </c>
      <c r="S424">
        <v>0</v>
      </c>
      <c r="T424">
        <v>17</v>
      </c>
      <c r="U424" t="s">
        <v>62</v>
      </c>
      <c r="V424">
        <v>0</v>
      </c>
      <c r="W424">
        <v>4</v>
      </c>
      <c r="X424">
        <v>7</v>
      </c>
      <c r="Y424" t="s">
        <v>51</v>
      </c>
      <c r="Z424" t="s">
        <v>52</v>
      </c>
      <c r="AA424">
        <v>7.8291815000000001E-2</v>
      </c>
      <c r="AB424">
        <v>0.16671229100000001</v>
      </c>
      <c r="AC424">
        <v>0.381604161</v>
      </c>
      <c r="AD424">
        <v>0.15097950900000001</v>
      </c>
      <c r="AE424">
        <v>3.3479080290000001</v>
      </c>
      <c r="AF424">
        <v>0.48311191199999998</v>
      </c>
      <c r="AG424">
        <v>2.4314262250000001</v>
      </c>
      <c r="AH424">
        <v>0.249609741</v>
      </c>
      <c r="AI424">
        <v>2.3415549999999999E-3</v>
      </c>
      <c r="AJ424">
        <v>1</v>
      </c>
      <c r="AK424">
        <v>590303</v>
      </c>
      <c r="AL424">
        <v>0</v>
      </c>
      <c r="AM424" t="s">
        <v>66</v>
      </c>
      <c r="AN424">
        <v>25092006</v>
      </c>
      <c r="AO424">
        <v>31122006</v>
      </c>
      <c r="AP424">
        <v>50</v>
      </c>
      <c r="AQ424">
        <v>1</v>
      </c>
      <c r="AR424">
        <v>1</v>
      </c>
      <c r="AS424">
        <v>50</v>
      </c>
      <c r="AT424">
        <v>162.70782470703099</v>
      </c>
      <c r="AU424">
        <v>1652.1694660000001</v>
      </c>
      <c r="AV424">
        <v>197.439999999999</v>
      </c>
      <c r="AW424">
        <v>112.70782470703099</v>
      </c>
      <c r="AX424">
        <v>1602.1694660000001</v>
      </c>
      <c r="AY424">
        <v>147.439999999999</v>
      </c>
      <c r="AZ424" s="1">
        <v>2.25415649414062</v>
      </c>
      <c r="BA424" s="1">
        <v>32.043389320000003</v>
      </c>
      <c r="BB424" s="1">
        <v>2.9487999999999799</v>
      </c>
    </row>
    <row r="425" spans="1:54" x14ac:dyDescent="0.35">
      <c r="A425">
        <v>4200164</v>
      </c>
      <c r="B425">
        <v>2007</v>
      </c>
      <c r="C425">
        <v>53</v>
      </c>
      <c r="D425">
        <v>53</v>
      </c>
      <c r="E425">
        <v>56</v>
      </c>
      <c r="F425" t="s">
        <v>45</v>
      </c>
      <c r="G425" t="s">
        <v>45</v>
      </c>
      <c r="H425" t="s">
        <v>45</v>
      </c>
      <c r="I425">
        <v>31</v>
      </c>
      <c r="J425" t="s">
        <v>57</v>
      </c>
      <c r="K425" t="s">
        <v>47</v>
      </c>
      <c r="L425">
        <v>1</v>
      </c>
      <c r="M425">
        <v>7</v>
      </c>
      <c r="N425">
        <v>25</v>
      </c>
      <c r="O425" t="s">
        <v>74</v>
      </c>
      <c r="P425">
        <v>8143.8654530000003</v>
      </c>
      <c r="Q425" t="s">
        <v>56</v>
      </c>
      <c r="R425">
        <v>3000</v>
      </c>
      <c r="S425">
        <v>50</v>
      </c>
      <c r="T425">
        <v>23</v>
      </c>
      <c r="U425" t="s">
        <v>50</v>
      </c>
      <c r="V425">
        <v>0</v>
      </c>
      <c r="W425">
        <v>0</v>
      </c>
      <c r="X425">
        <v>2</v>
      </c>
      <c r="Y425" t="s">
        <v>51</v>
      </c>
      <c r="Z425" t="s">
        <v>60</v>
      </c>
      <c r="AA425">
        <v>4.5152721999999999E-2</v>
      </c>
      <c r="AB425">
        <v>8.0566622000000004E-2</v>
      </c>
      <c r="AC425">
        <v>0.53607791100000002</v>
      </c>
      <c r="AD425">
        <v>0.158878505</v>
      </c>
      <c r="AE425">
        <v>3.349459306</v>
      </c>
      <c r="AF425">
        <v>0.49362786800000003</v>
      </c>
      <c r="AG425">
        <v>2.6051350160000002</v>
      </c>
      <c r="AH425">
        <v>0.22554473799999999</v>
      </c>
      <c r="AI425">
        <v>2.3180340000000001E-3</v>
      </c>
      <c r="AJ425">
        <v>8</v>
      </c>
      <c r="AK425">
        <v>590404</v>
      </c>
      <c r="AL425">
        <v>0</v>
      </c>
      <c r="AM425" t="s">
        <v>66</v>
      </c>
      <c r="AN425">
        <v>18072007</v>
      </c>
      <c r="AO425">
        <v>31122007</v>
      </c>
      <c r="AP425">
        <v>417.84</v>
      </c>
      <c r="AQ425">
        <v>1</v>
      </c>
      <c r="AR425">
        <v>1</v>
      </c>
      <c r="AS425">
        <v>417.84</v>
      </c>
      <c r="AT425">
        <v>807.55041503906205</v>
      </c>
      <c r="AU425">
        <v>719.65819669999996</v>
      </c>
      <c r="AV425">
        <v>1106.3099999999899</v>
      </c>
      <c r="AW425">
        <v>389.71041503906207</v>
      </c>
      <c r="AX425">
        <v>301.81819669999999</v>
      </c>
      <c r="AY425">
        <v>688.46999999999002</v>
      </c>
      <c r="AZ425" s="1">
        <v>0.93267857323152903</v>
      </c>
      <c r="BA425" s="1">
        <v>0.72232959194907154</v>
      </c>
      <c r="BB425" s="1">
        <v>1.6476881102814236</v>
      </c>
    </row>
    <row r="426" spans="1:54" x14ac:dyDescent="0.35">
      <c r="A426">
        <v>3962636</v>
      </c>
      <c r="B426">
        <v>2006</v>
      </c>
      <c r="C426">
        <v>55</v>
      </c>
      <c r="D426">
        <v>54</v>
      </c>
      <c r="E426">
        <v>54</v>
      </c>
      <c r="F426" t="s">
        <v>45</v>
      </c>
      <c r="G426" t="s">
        <v>54</v>
      </c>
      <c r="H426" t="s">
        <v>54</v>
      </c>
      <c r="I426">
        <v>31</v>
      </c>
      <c r="J426" t="s">
        <v>57</v>
      </c>
      <c r="K426" t="s">
        <v>58</v>
      </c>
      <c r="L426">
        <v>2</v>
      </c>
      <c r="M426">
        <v>2</v>
      </c>
      <c r="N426">
        <v>8</v>
      </c>
      <c r="O426" t="s">
        <v>93</v>
      </c>
      <c r="P426">
        <v>6786.3852070000003</v>
      </c>
      <c r="Q426" t="s">
        <v>56</v>
      </c>
      <c r="R426">
        <v>6000</v>
      </c>
      <c r="S426">
        <v>100</v>
      </c>
      <c r="T426">
        <v>15</v>
      </c>
      <c r="U426" t="s">
        <v>50</v>
      </c>
      <c r="V426">
        <v>0</v>
      </c>
      <c r="W426">
        <v>1</v>
      </c>
      <c r="X426">
        <v>0</v>
      </c>
      <c r="Y426" t="s">
        <v>51</v>
      </c>
      <c r="Z426" t="s">
        <v>52</v>
      </c>
      <c r="AA426">
        <v>0.136427567</v>
      </c>
      <c r="AB426">
        <v>0.342240975</v>
      </c>
      <c r="AC426">
        <v>0.17674636699999999</v>
      </c>
      <c r="AD426">
        <v>0.189137785</v>
      </c>
      <c r="AE426">
        <v>37.259842519999999</v>
      </c>
      <c r="AF426">
        <v>0.46534235000000002</v>
      </c>
      <c r="AG426">
        <v>2.2184716359999999</v>
      </c>
      <c r="AH426">
        <v>0.35679314600000001</v>
      </c>
      <c r="AI426">
        <v>1.0709913999999999E-2</v>
      </c>
      <c r="AJ426">
        <v>5</v>
      </c>
      <c r="AK426">
        <v>592502</v>
      </c>
      <c r="AL426">
        <v>0</v>
      </c>
      <c r="AM426" t="s">
        <v>53</v>
      </c>
      <c r="AN426">
        <v>1012006</v>
      </c>
      <c r="AO426">
        <v>13032006</v>
      </c>
      <c r="AP426">
        <v>1086.01</v>
      </c>
      <c r="AQ426">
        <v>1</v>
      </c>
      <c r="AR426">
        <v>1</v>
      </c>
      <c r="AS426">
        <v>1086.01</v>
      </c>
      <c r="AT426">
        <v>613.96569824218705</v>
      </c>
      <c r="AU426">
        <v>786.965059</v>
      </c>
      <c r="AV426">
        <v>293.60000000000002</v>
      </c>
      <c r="AW426">
        <v>472.04430175781295</v>
      </c>
      <c r="AX426">
        <v>299.04494099999999</v>
      </c>
      <c r="AY426">
        <v>792.41</v>
      </c>
      <c r="AZ426" s="1">
        <v>-0.43465925889983792</v>
      </c>
      <c r="BA426" s="1">
        <v>-0.27536113019217134</v>
      </c>
      <c r="BB426" s="1">
        <v>-0.72965258146794221</v>
      </c>
    </row>
    <row r="427" spans="1:54" x14ac:dyDescent="0.35">
      <c r="A427">
        <v>3490315</v>
      </c>
      <c r="B427">
        <v>2006</v>
      </c>
      <c r="C427">
        <v>61</v>
      </c>
      <c r="D427">
        <v>61</v>
      </c>
      <c r="E427">
        <v>56</v>
      </c>
      <c r="F427" t="s">
        <v>45</v>
      </c>
      <c r="G427" t="s">
        <v>45</v>
      </c>
      <c r="H427" t="s">
        <v>45</v>
      </c>
      <c r="I427">
        <v>39</v>
      </c>
      <c r="J427" t="s">
        <v>57</v>
      </c>
      <c r="K427" t="s">
        <v>47</v>
      </c>
      <c r="L427">
        <v>1</v>
      </c>
      <c r="M427">
        <v>4</v>
      </c>
      <c r="N427">
        <v>19</v>
      </c>
      <c r="O427" t="s">
        <v>77</v>
      </c>
      <c r="P427">
        <v>6870.2422239999996</v>
      </c>
      <c r="Q427" t="s">
        <v>56</v>
      </c>
      <c r="R427">
        <v>7000</v>
      </c>
      <c r="S427">
        <v>0</v>
      </c>
      <c r="T427">
        <v>1</v>
      </c>
      <c r="U427" t="s">
        <v>62</v>
      </c>
      <c r="V427">
        <v>1</v>
      </c>
      <c r="W427">
        <v>0</v>
      </c>
      <c r="X427">
        <v>1</v>
      </c>
      <c r="Y427" t="s">
        <v>51</v>
      </c>
      <c r="Z427" t="s">
        <v>60</v>
      </c>
      <c r="AA427">
        <v>8.3890125999999995E-2</v>
      </c>
      <c r="AB427">
        <v>0.313565604</v>
      </c>
      <c r="AC427">
        <v>0.60163204800000003</v>
      </c>
      <c r="AD427">
        <v>0.147498562</v>
      </c>
      <c r="AE427">
        <v>0.56033510600000003</v>
      </c>
      <c r="AF427">
        <v>0.500575043</v>
      </c>
      <c r="AG427">
        <v>2.5782060790000001</v>
      </c>
      <c r="AH427">
        <v>0.14436207600000001</v>
      </c>
      <c r="AI427">
        <v>1.950839E-3</v>
      </c>
      <c r="AJ427">
        <v>9</v>
      </c>
      <c r="AK427">
        <v>610506</v>
      </c>
      <c r="AL427">
        <v>1</v>
      </c>
      <c r="AM427" t="s">
        <v>53</v>
      </c>
      <c r="AN427">
        <v>1012006</v>
      </c>
      <c r="AO427">
        <v>12122006</v>
      </c>
      <c r="AP427">
        <v>642.14</v>
      </c>
      <c r="AQ427">
        <v>1</v>
      </c>
      <c r="AR427">
        <v>1</v>
      </c>
      <c r="AS427">
        <v>642.14</v>
      </c>
      <c r="AT427">
        <v>441.31036376953102</v>
      </c>
      <c r="AU427">
        <v>853.86445000000003</v>
      </c>
      <c r="AV427">
        <v>480.70999999999901</v>
      </c>
      <c r="AW427">
        <v>200.82963623046896</v>
      </c>
      <c r="AX427">
        <v>211.72445000000005</v>
      </c>
      <c r="AY427">
        <v>161.43000000000097</v>
      </c>
      <c r="AZ427" s="1">
        <v>-0.31275054696868121</v>
      </c>
      <c r="BA427" s="1">
        <v>0.32971696203320167</v>
      </c>
      <c r="BB427" s="1">
        <v>-0.25139377705796395</v>
      </c>
    </row>
    <row r="428" spans="1:54" x14ac:dyDescent="0.35">
      <c r="A428">
        <v>3631135</v>
      </c>
      <c r="B428">
        <v>2005</v>
      </c>
      <c r="C428">
        <v>81</v>
      </c>
      <c r="D428">
        <v>42</v>
      </c>
      <c r="E428">
        <v>42</v>
      </c>
      <c r="F428" t="s">
        <v>45</v>
      </c>
      <c r="G428" t="s">
        <v>54</v>
      </c>
      <c r="H428" t="s">
        <v>54</v>
      </c>
      <c r="I428">
        <v>19</v>
      </c>
      <c r="J428" t="s">
        <v>46</v>
      </c>
      <c r="K428" t="s">
        <v>78</v>
      </c>
      <c r="L428">
        <v>3</v>
      </c>
      <c r="M428">
        <v>2</v>
      </c>
      <c r="N428">
        <v>19</v>
      </c>
      <c r="O428" t="s">
        <v>75</v>
      </c>
      <c r="P428">
        <v>13291.711439999999</v>
      </c>
      <c r="Q428" t="s">
        <v>49</v>
      </c>
      <c r="R428">
        <v>3000</v>
      </c>
      <c r="S428">
        <v>100</v>
      </c>
      <c r="T428">
        <v>7</v>
      </c>
      <c r="U428" t="s">
        <v>62</v>
      </c>
      <c r="V428">
        <v>0</v>
      </c>
      <c r="W428">
        <v>0</v>
      </c>
      <c r="X428">
        <v>1</v>
      </c>
      <c r="Y428" t="s">
        <v>51</v>
      </c>
      <c r="Z428" t="s">
        <v>60</v>
      </c>
      <c r="AA428">
        <v>9.0497737999999994E-2</v>
      </c>
      <c r="AB428">
        <v>0.20333710399999999</v>
      </c>
      <c r="AC428">
        <v>0.240384615</v>
      </c>
      <c r="AD428">
        <v>0.15949572100000001</v>
      </c>
      <c r="AE428">
        <v>44.1122449</v>
      </c>
      <c r="AF428">
        <v>0.480222068</v>
      </c>
      <c r="AG428">
        <v>2.4451357470000001</v>
      </c>
      <c r="AH428">
        <v>0.29557124499999998</v>
      </c>
      <c r="AI428">
        <v>8.344031E-3</v>
      </c>
      <c r="AJ428">
        <v>2</v>
      </c>
      <c r="AK428">
        <v>620606</v>
      </c>
      <c r="AL428">
        <v>0</v>
      </c>
      <c r="AM428" t="s">
        <v>53</v>
      </c>
      <c r="AN428">
        <v>3112005</v>
      </c>
      <c r="AO428">
        <v>31122005</v>
      </c>
      <c r="AP428">
        <v>50.02</v>
      </c>
      <c r="AQ428">
        <v>1</v>
      </c>
      <c r="AR428">
        <v>1</v>
      </c>
      <c r="AS428">
        <v>50.02</v>
      </c>
      <c r="AT428">
        <v>250.76603698730401</v>
      </c>
      <c r="AU428">
        <v>1650.571334</v>
      </c>
      <c r="AV428">
        <v>675.14999999999895</v>
      </c>
      <c r="AW428">
        <v>200.746036987304</v>
      </c>
      <c r="AX428">
        <v>1600.551334</v>
      </c>
      <c r="AY428">
        <v>625.12999999999897</v>
      </c>
      <c r="AZ428" s="1">
        <v>4.0133154135806475</v>
      </c>
      <c r="BA428" s="1">
        <v>31.998227389044381</v>
      </c>
      <c r="BB428" s="1">
        <v>12.497600959616133</v>
      </c>
    </row>
    <row r="429" spans="1:54" x14ac:dyDescent="0.35">
      <c r="A429">
        <v>1412567</v>
      </c>
      <c r="B429">
        <v>2006</v>
      </c>
      <c r="C429">
        <v>44</v>
      </c>
      <c r="D429">
        <v>44</v>
      </c>
      <c r="E429">
        <v>79</v>
      </c>
      <c r="F429" t="s">
        <v>54</v>
      </c>
      <c r="G429" t="s">
        <v>54</v>
      </c>
      <c r="H429" t="s">
        <v>45</v>
      </c>
      <c r="I429">
        <v>23</v>
      </c>
      <c r="J429" t="s">
        <v>57</v>
      </c>
      <c r="K429" t="s">
        <v>58</v>
      </c>
      <c r="L429">
        <v>2</v>
      </c>
      <c r="M429">
        <v>12</v>
      </c>
      <c r="N429">
        <v>16</v>
      </c>
      <c r="O429" t="s">
        <v>70</v>
      </c>
      <c r="P429">
        <v>4344.8557250000003</v>
      </c>
      <c r="Q429" t="s">
        <v>100</v>
      </c>
      <c r="R429">
        <v>15000</v>
      </c>
      <c r="S429">
        <v>50</v>
      </c>
      <c r="T429">
        <v>14</v>
      </c>
      <c r="U429" t="s">
        <v>50</v>
      </c>
      <c r="V429">
        <v>0</v>
      </c>
      <c r="W429">
        <v>0</v>
      </c>
      <c r="X429">
        <v>2</v>
      </c>
      <c r="Y429" t="s">
        <v>63</v>
      </c>
      <c r="Z429" t="s">
        <v>60</v>
      </c>
      <c r="AA429">
        <v>6.8324542000000002E-2</v>
      </c>
      <c r="AB429">
        <v>0.220938991</v>
      </c>
      <c r="AC429">
        <v>0.27366306800000001</v>
      </c>
      <c r="AD429">
        <v>0.14839545600000001</v>
      </c>
      <c r="AE429">
        <v>24.062350120000001</v>
      </c>
      <c r="AF429">
        <v>0.485848116</v>
      </c>
      <c r="AG429">
        <v>2.5192066280000001</v>
      </c>
      <c r="AH429">
        <v>0.32957236400000001</v>
      </c>
      <c r="AI429">
        <v>9.7506620000000002E-3</v>
      </c>
      <c r="AJ429">
        <v>8</v>
      </c>
      <c r="AK429">
        <v>620700</v>
      </c>
      <c r="AL429">
        <v>0</v>
      </c>
      <c r="AM429" t="s">
        <v>53</v>
      </c>
      <c r="AN429">
        <v>1012006</v>
      </c>
      <c r="AO429">
        <v>5072006</v>
      </c>
      <c r="AP429">
        <v>426.26</v>
      </c>
      <c r="AQ429">
        <v>1</v>
      </c>
      <c r="AR429">
        <v>1</v>
      </c>
      <c r="AS429">
        <v>426.26</v>
      </c>
      <c r="AT429">
        <v>640.02227783203102</v>
      </c>
      <c r="AU429">
        <v>591.27795630000003</v>
      </c>
      <c r="AV429">
        <v>991.54999999999905</v>
      </c>
      <c r="AW429">
        <v>213.76227783203103</v>
      </c>
      <c r="AX429">
        <v>165.01795630000004</v>
      </c>
      <c r="AY429">
        <v>565.28999999999905</v>
      </c>
      <c r="AZ429" s="1">
        <v>0.50148331495338772</v>
      </c>
      <c r="BA429" s="1">
        <v>0.38712981818608361</v>
      </c>
      <c r="BB429" s="1">
        <v>1.3261624360718787</v>
      </c>
    </row>
    <row r="430" spans="1:54" x14ac:dyDescent="0.35">
      <c r="A430">
        <v>308974</v>
      </c>
      <c r="B430">
        <v>2005</v>
      </c>
      <c r="C430">
        <v>49</v>
      </c>
      <c r="D430">
        <v>39</v>
      </c>
      <c r="E430">
        <v>39</v>
      </c>
      <c r="F430" t="s">
        <v>54</v>
      </c>
      <c r="G430" t="s">
        <v>45</v>
      </c>
      <c r="H430" t="s">
        <v>45</v>
      </c>
      <c r="I430">
        <v>17</v>
      </c>
      <c r="J430" t="s">
        <v>57</v>
      </c>
      <c r="K430" t="s">
        <v>58</v>
      </c>
      <c r="L430">
        <v>2</v>
      </c>
      <c r="M430">
        <v>11</v>
      </c>
      <c r="N430">
        <v>5</v>
      </c>
      <c r="O430" t="s">
        <v>61</v>
      </c>
      <c r="P430">
        <v>938.75931160000005</v>
      </c>
      <c r="Q430" t="s">
        <v>73</v>
      </c>
      <c r="R430">
        <v>12000</v>
      </c>
      <c r="S430">
        <v>0</v>
      </c>
      <c r="T430">
        <v>8</v>
      </c>
      <c r="U430" t="s">
        <v>62</v>
      </c>
      <c r="V430">
        <v>0</v>
      </c>
      <c r="W430">
        <v>0</v>
      </c>
      <c r="X430">
        <v>2</v>
      </c>
      <c r="Y430" t="s">
        <v>51</v>
      </c>
      <c r="Z430" t="s">
        <v>60</v>
      </c>
      <c r="AA430">
        <v>8.0258494999999999E-2</v>
      </c>
      <c r="AB430">
        <v>0.46027111599999998</v>
      </c>
      <c r="AC430">
        <v>0.154953076</v>
      </c>
      <c r="AD430">
        <v>0.180696146</v>
      </c>
      <c r="AE430">
        <v>56.029850750000001</v>
      </c>
      <c r="AF430">
        <v>0.46918842100000002</v>
      </c>
      <c r="AG430">
        <v>2.348696559</v>
      </c>
      <c r="AH430">
        <v>0.46149857399999999</v>
      </c>
      <c r="AI430">
        <v>1.4389422000000001E-2</v>
      </c>
      <c r="AJ430">
        <v>2</v>
      </c>
      <c r="AK430">
        <v>620905</v>
      </c>
      <c r="AL430">
        <v>0</v>
      </c>
      <c r="AM430" t="s">
        <v>53</v>
      </c>
      <c r="AN430">
        <v>1012005</v>
      </c>
      <c r="AO430">
        <v>26122005</v>
      </c>
      <c r="AP430">
        <v>828.21</v>
      </c>
      <c r="AQ430">
        <v>1</v>
      </c>
      <c r="AR430">
        <v>1</v>
      </c>
      <c r="AS430">
        <v>828.21</v>
      </c>
      <c r="AT430">
        <v>637.88287353515602</v>
      </c>
      <c r="AU430">
        <v>613.77337069999999</v>
      </c>
      <c r="AV430">
        <v>360.50999999999902</v>
      </c>
      <c r="AW430">
        <v>190.32712646484401</v>
      </c>
      <c r="AX430">
        <v>214.43662930000005</v>
      </c>
      <c r="AY430">
        <v>467.70000000000101</v>
      </c>
      <c r="AZ430" s="1">
        <v>-0.22980539532829114</v>
      </c>
      <c r="BA430" s="1">
        <v>-0.25891576930971616</v>
      </c>
      <c r="BB430" s="1">
        <v>-0.56471184844423639</v>
      </c>
    </row>
    <row r="431" spans="1:54" x14ac:dyDescent="0.35">
      <c r="A431">
        <v>5210141</v>
      </c>
      <c r="B431">
        <v>2006</v>
      </c>
      <c r="C431">
        <v>82</v>
      </c>
      <c r="D431">
        <v>82</v>
      </c>
      <c r="E431">
        <v>56</v>
      </c>
      <c r="F431" t="s">
        <v>45</v>
      </c>
      <c r="G431" t="s">
        <v>45</v>
      </c>
      <c r="H431" t="s">
        <v>45</v>
      </c>
      <c r="I431">
        <v>60</v>
      </c>
      <c r="J431" t="s">
        <v>57</v>
      </c>
      <c r="K431" t="s">
        <v>47</v>
      </c>
      <c r="L431">
        <v>1</v>
      </c>
      <c r="M431">
        <v>8</v>
      </c>
      <c r="N431">
        <v>10</v>
      </c>
      <c r="O431" t="s">
        <v>93</v>
      </c>
      <c r="P431">
        <v>2598.5042640000001</v>
      </c>
      <c r="Q431" t="s">
        <v>49</v>
      </c>
      <c r="R431">
        <v>4000</v>
      </c>
      <c r="S431">
        <v>0</v>
      </c>
      <c r="T431">
        <v>13</v>
      </c>
      <c r="U431" t="s">
        <v>62</v>
      </c>
      <c r="V431">
        <v>0</v>
      </c>
      <c r="W431">
        <v>0</v>
      </c>
      <c r="X431">
        <v>0</v>
      </c>
      <c r="Y431" t="s">
        <v>51</v>
      </c>
      <c r="Z431" t="s">
        <v>60</v>
      </c>
      <c r="AA431">
        <v>0.100689405</v>
      </c>
      <c r="AB431">
        <v>0.388425254</v>
      </c>
      <c r="AC431">
        <v>0.177068215</v>
      </c>
      <c r="AD431">
        <v>0.147622267</v>
      </c>
      <c r="AE431">
        <v>55.694560670000001</v>
      </c>
      <c r="AF431">
        <v>0.48170685899999999</v>
      </c>
      <c r="AG431">
        <v>2.4149129170000001</v>
      </c>
      <c r="AH431">
        <v>0.40247578000000001</v>
      </c>
      <c r="AI431">
        <v>1.5500537999999999E-2</v>
      </c>
      <c r="AJ431">
        <v>4</v>
      </c>
      <c r="AK431">
        <v>621008</v>
      </c>
      <c r="AL431">
        <v>0</v>
      </c>
      <c r="AM431" t="s">
        <v>53</v>
      </c>
      <c r="AN431">
        <v>18032006</v>
      </c>
      <c r="AO431">
        <v>31122006</v>
      </c>
      <c r="AP431">
        <v>2863.21</v>
      </c>
      <c r="AQ431">
        <v>1</v>
      </c>
      <c r="AR431">
        <v>1</v>
      </c>
      <c r="AS431">
        <v>2863.21</v>
      </c>
      <c r="AT431">
        <v>665.29388427734295</v>
      </c>
      <c r="AU431">
        <v>606.91832550000004</v>
      </c>
      <c r="AV431">
        <v>85.87</v>
      </c>
      <c r="AW431">
        <v>2197.9161157226572</v>
      </c>
      <c r="AX431">
        <v>2256.2916745000002</v>
      </c>
      <c r="AY431">
        <v>2777.34</v>
      </c>
      <c r="AZ431" s="1">
        <v>-0.76764055578272539</v>
      </c>
      <c r="BA431" s="1">
        <v>-0.78802870711544037</v>
      </c>
      <c r="BB431" s="1">
        <v>-0.97000918549460224</v>
      </c>
    </row>
    <row r="432" spans="1:54" x14ac:dyDescent="0.35">
      <c r="A432">
        <v>5172617</v>
      </c>
      <c r="B432">
        <v>2006</v>
      </c>
      <c r="C432">
        <v>67</v>
      </c>
      <c r="D432">
        <v>44</v>
      </c>
      <c r="E432">
        <v>44</v>
      </c>
      <c r="F432" t="s">
        <v>45</v>
      </c>
      <c r="G432" t="s">
        <v>54</v>
      </c>
      <c r="H432" t="s">
        <v>54</v>
      </c>
      <c r="I432">
        <v>19</v>
      </c>
      <c r="J432" t="s">
        <v>57</v>
      </c>
      <c r="K432" t="s">
        <v>58</v>
      </c>
      <c r="L432">
        <v>2</v>
      </c>
      <c r="M432">
        <v>2</v>
      </c>
      <c r="N432">
        <v>12</v>
      </c>
      <c r="O432" t="s">
        <v>93</v>
      </c>
      <c r="P432">
        <v>3948.1243239999999</v>
      </c>
      <c r="Q432" t="s">
        <v>49</v>
      </c>
      <c r="R432">
        <v>3000</v>
      </c>
      <c r="S432">
        <v>0</v>
      </c>
      <c r="T432">
        <v>20</v>
      </c>
      <c r="U432" t="s">
        <v>50</v>
      </c>
      <c r="V432">
        <v>0</v>
      </c>
      <c r="W432">
        <v>0</v>
      </c>
      <c r="X432">
        <v>0</v>
      </c>
      <c r="Y432" t="s">
        <v>51</v>
      </c>
      <c r="Z432" t="s">
        <v>60</v>
      </c>
      <c r="AA432">
        <v>0.10840954699999999</v>
      </c>
      <c r="AB432">
        <v>0.39937527900000003</v>
      </c>
      <c r="AC432">
        <v>0.17536813900000001</v>
      </c>
      <c r="AD432">
        <v>0.121145374</v>
      </c>
      <c r="AE432">
        <v>29.79002625</v>
      </c>
      <c r="AF432">
        <v>0.482026432</v>
      </c>
      <c r="AG432">
        <v>2.5323516289999999</v>
      </c>
      <c r="AH432">
        <v>0.40762766700000003</v>
      </c>
      <c r="AI432">
        <v>1.3962508E-2</v>
      </c>
      <c r="AJ432">
        <v>1</v>
      </c>
      <c r="AK432">
        <v>621009</v>
      </c>
      <c r="AL432">
        <v>0</v>
      </c>
      <c r="AM432" t="s">
        <v>53</v>
      </c>
      <c r="AN432">
        <v>22022006</v>
      </c>
      <c r="AO432">
        <v>31122006</v>
      </c>
      <c r="AP432">
        <v>566.5</v>
      </c>
      <c r="AQ432">
        <v>1</v>
      </c>
      <c r="AR432">
        <v>1</v>
      </c>
      <c r="AS432">
        <v>566.5</v>
      </c>
      <c r="AT432">
        <v>666.162109375</v>
      </c>
      <c r="AU432">
        <v>746.42173349999996</v>
      </c>
      <c r="AV432">
        <v>1309.94</v>
      </c>
      <c r="AW432">
        <v>99.662109375</v>
      </c>
      <c r="AX432">
        <v>179.92173349999996</v>
      </c>
      <c r="AY432">
        <v>743.44</v>
      </c>
      <c r="AZ432" s="1">
        <v>0.17592605361871128</v>
      </c>
      <c r="BA432" s="1">
        <v>0.31760235392762559</v>
      </c>
      <c r="BB432" s="1">
        <v>1.3123389232127098</v>
      </c>
    </row>
    <row r="433" spans="1:54" x14ac:dyDescent="0.35">
      <c r="A433">
        <v>7492760</v>
      </c>
      <c r="B433">
        <v>2008</v>
      </c>
      <c r="C433">
        <v>39</v>
      </c>
      <c r="D433">
        <v>39</v>
      </c>
      <c r="E433">
        <v>54</v>
      </c>
      <c r="F433" t="s">
        <v>45</v>
      </c>
      <c r="G433" t="s">
        <v>45</v>
      </c>
      <c r="H433" t="s">
        <v>45</v>
      </c>
      <c r="I433">
        <v>14</v>
      </c>
      <c r="J433" t="s">
        <v>76</v>
      </c>
      <c r="K433" t="s">
        <v>78</v>
      </c>
      <c r="L433">
        <v>3</v>
      </c>
      <c r="M433">
        <v>9</v>
      </c>
      <c r="N433">
        <v>4</v>
      </c>
      <c r="O433" t="s">
        <v>95</v>
      </c>
      <c r="P433">
        <v>100</v>
      </c>
      <c r="Q433" t="s">
        <v>49</v>
      </c>
      <c r="R433">
        <v>12000</v>
      </c>
      <c r="S433">
        <v>100</v>
      </c>
      <c r="T433">
        <v>7</v>
      </c>
      <c r="U433" t="s">
        <v>62</v>
      </c>
      <c r="V433">
        <v>0</v>
      </c>
      <c r="W433">
        <v>0</v>
      </c>
      <c r="X433">
        <v>0</v>
      </c>
      <c r="Y433" t="s">
        <v>51</v>
      </c>
      <c r="Z433" t="s">
        <v>52</v>
      </c>
      <c r="AA433">
        <v>6.2673129999999994E-2</v>
      </c>
      <c r="AB433">
        <v>0.29639889200000002</v>
      </c>
      <c r="AC433">
        <v>0.28254847700000002</v>
      </c>
      <c r="AD433">
        <v>0.159757181</v>
      </c>
      <c r="AE433">
        <v>14.94247788</v>
      </c>
      <c r="AF433">
        <v>0.49807521500000002</v>
      </c>
      <c r="AG433">
        <v>2.338642659</v>
      </c>
      <c r="AH433">
        <v>0.41936790899999998</v>
      </c>
      <c r="AI433">
        <v>1.3371151E-2</v>
      </c>
      <c r="AJ433">
        <v>3</v>
      </c>
      <c r="AK433">
        <v>621308</v>
      </c>
      <c r="AL433">
        <v>0</v>
      </c>
      <c r="AM433" t="s">
        <v>53</v>
      </c>
      <c r="AN433">
        <v>11032008</v>
      </c>
      <c r="AO433">
        <v>31122008</v>
      </c>
      <c r="AP433">
        <v>490.49</v>
      </c>
      <c r="AQ433">
        <v>1</v>
      </c>
      <c r="AR433">
        <v>1</v>
      </c>
      <c r="AS433">
        <v>490.49</v>
      </c>
      <c r="AT433">
        <v>547.730712890625</v>
      </c>
      <c r="AU433">
        <v>723.76017190000005</v>
      </c>
      <c r="AV433">
        <v>550.83000000000004</v>
      </c>
      <c r="AW433">
        <v>57.240712890624991</v>
      </c>
      <c r="AX433">
        <v>233.27017190000004</v>
      </c>
      <c r="AY433">
        <v>60.340000000000032</v>
      </c>
      <c r="AZ433" s="1">
        <v>0.11670108032910975</v>
      </c>
      <c r="BA433" s="1">
        <v>0.47558598931680574</v>
      </c>
      <c r="BB433" s="1">
        <v>0.12301983730555155</v>
      </c>
    </row>
    <row r="434" spans="1:54" x14ac:dyDescent="0.35">
      <c r="A434">
        <v>4374648</v>
      </c>
      <c r="B434">
        <v>2005</v>
      </c>
      <c r="C434">
        <v>55</v>
      </c>
      <c r="D434">
        <v>55</v>
      </c>
      <c r="E434">
        <v>59</v>
      </c>
      <c r="F434" t="s">
        <v>54</v>
      </c>
      <c r="G434" t="s">
        <v>54</v>
      </c>
      <c r="H434" t="s">
        <v>45</v>
      </c>
      <c r="I434">
        <v>34</v>
      </c>
      <c r="J434" t="s">
        <v>57</v>
      </c>
      <c r="K434" t="s">
        <v>58</v>
      </c>
      <c r="L434">
        <v>2</v>
      </c>
      <c r="M434">
        <v>6</v>
      </c>
      <c r="N434">
        <v>24</v>
      </c>
      <c r="O434" t="s">
        <v>96</v>
      </c>
      <c r="P434">
        <v>6811.9019099999996</v>
      </c>
      <c r="Q434" t="s">
        <v>49</v>
      </c>
      <c r="R434">
        <v>10000</v>
      </c>
      <c r="S434">
        <v>100</v>
      </c>
      <c r="T434">
        <v>11</v>
      </c>
      <c r="U434" t="s">
        <v>62</v>
      </c>
      <c r="V434">
        <v>0</v>
      </c>
      <c r="W434">
        <v>0</v>
      </c>
      <c r="X434">
        <v>0</v>
      </c>
      <c r="Y434" t="s">
        <v>51</v>
      </c>
      <c r="Z434" t="s">
        <v>52</v>
      </c>
      <c r="AA434">
        <v>5.6952817000000003E-2</v>
      </c>
      <c r="AB434">
        <v>0.15422989000000001</v>
      </c>
      <c r="AC434">
        <v>0.328829765</v>
      </c>
      <c r="AD434">
        <v>0.15321116100000001</v>
      </c>
      <c r="AE434">
        <v>7.9124755059999998</v>
      </c>
      <c r="AF434">
        <v>0.48439821700000002</v>
      </c>
      <c r="AG434">
        <v>2.5179796300000001</v>
      </c>
      <c r="AH434">
        <v>0.36472178399999999</v>
      </c>
      <c r="AI434">
        <v>8.3352110000000004E-3</v>
      </c>
      <c r="AJ434">
        <v>2</v>
      </c>
      <c r="AK434">
        <v>621309</v>
      </c>
      <c r="AL434">
        <v>0</v>
      </c>
      <c r="AM434" t="s">
        <v>53</v>
      </c>
      <c r="AN434">
        <v>2072005</v>
      </c>
      <c r="AO434">
        <v>31122005</v>
      </c>
      <c r="AP434">
        <v>860.95</v>
      </c>
      <c r="AQ434">
        <v>1</v>
      </c>
      <c r="AR434">
        <v>1</v>
      </c>
      <c r="AS434">
        <v>860.95</v>
      </c>
      <c r="AT434">
        <v>672.08453369140602</v>
      </c>
      <c r="AU434">
        <v>827.01446929999997</v>
      </c>
      <c r="AV434">
        <v>403.74</v>
      </c>
      <c r="AW434">
        <v>188.86546630859402</v>
      </c>
      <c r="AX434">
        <v>33.935530700000072</v>
      </c>
      <c r="AY434">
        <v>457.21000000000004</v>
      </c>
      <c r="AZ434" s="1">
        <v>-0.21936868146651256</v>
      </c>
      <c r="BA434" s="1">
        <v>-3.9416378070735947E-2</v>
      </c>
      <c r="BB434" s="1">
        <v>-0.53105290667286131</v>
      </c>
    </row>
    <row r="435" spans="1:54" x14ac:dyDescent="0.35">
      <c r="A435">
        <v>2642274</v>
      </c>
      <c r="B435">
        <v>2005</v>
      </c>
      <c r="C435">
        <v>72</v>
      </c>
      <c r="D435">
        <v>44</v>
      </c>
      <c r="E435">
        <v>44</v>
      </c>
      <c r="F435" t="s">
        <v>45</v>
      </c>
      <c r="G435" t="s">
        <v>54</v>
      </c>
      <c r="H435" t="s">
        <v>54</v>
      </c>
      <c r="I435">
        <v>22</v>
      </c>
      <c r="J435" t="s">
        <v>57</v>
      </c>
      <c r="K435" t="s">
        <v>78</v>
      </c>
      <c r="L435">
        <v>3</v>
      </c>
      <c r="M435">
        <v>1</v>
      </c>
      <c r="N435">
        <v>15</v>
      </c>
      <c r="O435" t="s">
        <v>70</v>
      </c>
      <c r="P435">
        <v>6388.6517130000002</v>
      </c>
      <c r="Q435" t="s">
        <v>56</v>
      </c>
      <c r="R435">
        <v>7000</v>
      </c>
      <c r="S435">
        <v>50</v>
      </c>
      <c r="T435">
        <v>11</v>
      </c>
      <c r="U435" t="s">
        <v>62</v>
      </c>
      <c r="V435">
        <v>0</v>
      </c>
      <c r="W435">
        <v>0</v>
      </c>
      <c r="X435">
        <v>0</v>
      </c>
      <c r="Y435" t="s">
        <v>63</v>
      </c>
      <c r="Z435" t="s">
        <v>60</v>
      </c>
      <c r="AA435">
        <v>4.7169810999999999E-2</v>
      </c>
      <c r="AB435">
        <v>0.230630269</v>
      </c>
      <c r="AC435">
        <v>0.37575270999999999</v>
      </c>
      <c r="AD435">
        <v>0.20768218499999999</v>
      </c>
      <c r="AE435">
        <v>24.02766798</v>
      </c>
      <c r="AF435">
        <v>0.48642868900000003</v>
      </c>
      <c r="AG435">
        <v>2.4403853870000001</v>
      </c>
      <c r="AH435">
        <v>0.35869311599999998</v>
      </c>
      <c r="AI435">
        <v>7.1178530000000004E-3</v>
      </c>
      <c r="AJ435">
        <v>10</v>
      </c>
      <c r="AK435">
        <v>621602</v>
      </c>
      <c r="AL435">
        <v>0</v>
      </c>
      <c r="AM435" t="s">
        <v>53</v>
      </c>
      <c r="AN435">
        <v>1012005</v>
      </c>
      <c r="AO435">
        <v>20112005</v>
      </c>
      <c r="AP435">
        <v>59.35</v>
      </c>
      <c r="AQ435">
        <v>1</v>
      </c>
      <c r="AR435">
        <v>1</v>
      </c>
      <c r="AS435">
        <v>59.35</v>
      </c>
      <c r="AT435">
        <v>425.58712768554602</v>
      </c>
      <c r="AU435">
        <v>1092.086413</v>
      </c>
      <c r="AV435">
        <v>4740.63</v>
      </c>
      <c r="AW435">
        <v>366.237127685546</v>
      </c>
      <c r="AX435">
        <v>1032.7364130000001</v>
      </c>
      <c r="AY435">
        <v>4681.28</v>
      </c>
      <c r="AZ435" s="1">
        <v>6.1708024883832522</v>
      </c>
      <c r="BA435" s="1">
        <v>17.400782021903957</v>
      </c>
      <c r="BB435" s="1">
        <v>78.875821398483566</v>
      </c>
    </row>
    <row r="436" spans="1:54" x14ac:dyDescent="0.35">
      <c r="A436">
        <v>4588181</v>
      </c>
      <c r="B436">
        <v>2005</v>
      </c>
      <c r="C436">
        <v>42</v>
      </c>
      <c r="D436">
        <v>42</v>
      </c>
      <c r="E436">
        <v>74</v>
      </c>
      <c r="F436" t="s">
        <v>54</v>
      </c>
      <c r="G436" t="s">
        <v>54</v>
      </c>
      <c r="H436" t="s">
        <v>45</v>
      </c>
      <c r="I436">
        <v>19</v>
      </c>
      <c r="J436" t="s">
        <v>57</v>
      </c>
      <c r="K436" t="s">
        <v>58</v>
      </c>
      <c r="L436">
        <v>2</v>
      </c>
      <c r="M436">
        <v>7</v>
      </c>
      <c r="N436">
        <v>17</v>
      </c>
      <c r="O436" t="s">
        <v>55</v>
      </c>
      <c r="P436">
        <v>7450.0741209999996</v>
      </c>
      <c r="Q436" t="s">
        <v>56</v>
      </c>
      <c r="R436">
        <v>7000</v>
      </c>
      <c r="S436">
        <v>100</v>
      </c>
      <c r="T436">
        <v>6</v>
      </c>
      <c r="U436" t="s">
        <v>62</v>
      </c>
      <c r="V436">
        <v>0</v>
      </c>
      <c r="W436">
        <v>0</v>
      </c>
      <c r="X436">
        <v>0</v>
      </c>
      <c r="Y436" t="s">
        <v>51</v>
      </c>
      <c r="Z436" t="s">
        <v>52</v>
      </c>
      <c r="AA436">
        <v>4.7169810999999999E-2</v>
      </c>
      <c r="AB436">
        <v>0.230630269</v>
      </c>
      <c r="AC436">
        <v>0.37575270999999999</v>
      </c>
      <c r="AD436">
        <v>0.20768218499999999</v>
      </c>
      <c r="AE436">
        <v>24.02766798</v>
      </c>
      <c r="AF436">
        <v>0.48642868900000003</v>
      </c>
      <c r="AG436">
        <v>2.4403853870000001</v>
      </c>
      <c r="AH436">
        <v>0.35869311599999998</v>
      </c>
      <c r="AI436">
        <v>7.1178530000000004E-3</v>
      </c>
      <c r="AJ436">
        <v>6</v>
      </c>
      <c r="AK436">
        <v>621602</v>
      </c>
      <c r="AL436">
        <v>0</v>
      </c>
      <c r="AM436" t="s">
        <v>53</v>
      </c>
      <c r="AN436">
        <v>7022005</v>
      </c>
      <c r="AO436">
        <v>31122005</v>
      </c>
      <c r="AP436">
        <v>1009.45</v>
      </c>
      <c r="AQ436">
        <v>1</v>
      </c>
      <c r="AR436">
        <v>1</v>
      </c>
      <c r="AS436">
        <v>1009.45</v>
      </c>
      <c r="AT436">
        <v>960.78863525390602</v>
      </c>
      <c r="AU436">
        <v>948.16646060000005</v>
      </c>
      <c r="AV436">
        <v>1336.9</v>
      </c>
      <c r="AW436">
        <v>48.661364746094023</v>
      </c>
      <c r="AX436">
        <v>61.283539399999995</v>
      </c>
      <c r="AY436">
        <v>327.45000000000005</v>
      </c>
      <c r="AZ436" s="1">
        <v>-4.8205819749461587E-2</v>
      </c>
      <c r="BA436" s="1">
        <v>-6.0709831492396837E-2</v>
      </c>
      <c r="BB436" s="1">
        <v>0.32438456585269204</v>
      </c>
    </row>
    <row r="437" spans="1:54" x14ac:dyDescent="0.35">
      <c r="A437">
        <v>5714866</v>
      </c>
      <c r="B437">
        <v>2007</v>
      </c>
      <c r="C437">
        <v>54</v>
      </c>
      <c r="D437">
        <v>45</v>
      </c>
      <c r="E437">
        <v>45</v>
      </c>
      <c r="F437" t="s">
        <v>45</v>
      </c>
      <c r="G437" t="s">
        <v>54</v>
      </c>
      <c r="H437" t="s">
        <v>54</v>
      </c>
      <c r="I437">
        <v>23</v>
      </c>
      <c r="J437" t="s">
        <v>57</v>
      </c>
      <c r="K437" t="s">
        <v>58</v>
      </c>
      <c r="L437">
        <v>2</v>
      </c>
      <c r="M437">
        <v>3</v>
      </c>
      <c r="N437">
        <v>11</v>
      </c>
      <c r="O437" t="s">
        <v>48</v>
      </c>
      <c r="P437">
        <v>7344.5009550000004</v>
      </c>
      <c r="Q437" t="s">
        <v>73</v>
      </c>
      <c r="R437">
        <v>15000</v>
      </c>
      <c r="S437">
        <v>50</v>
      </c>
      <c r="T437">
        <v>17</v>
      </c>
      <c r="U437" t="s">
        <v>50</v>
      </c>
      <c r="V437">
        <v>0</v>
      </c>
      <c r="W437">
        <v>0</v>
      </c>
      <c r="X437">
        <v>0</v>
      </c>
      <c r="Y437" t="s">
        <v>51</v>
      </c>
      <c r="Z437" t="s">
        <v>60</v>
      </c>
      <c r="AA437">
        <v>4.7169810999999999E-2</v>
      </c>
      <c r="AB437">
        <v>0.230630269</v>
      </c>
      <c r="AC437">
        <v>0.37575270999999999</v>
      </c>
      <c r="AD437">
        <v>0.20768218499999999</v>
      </c>
      <c r="AE437">
        <v>24.02766798</v>
      </c>
      <c r="AF437">
        <v>0.48642868900000003</v>
      </c>
      <c r="AG437">
        <v>2.4403853870000001</v>
      </c>
      <c r="AH437">
        <v>0.35869311599999998</v>
      </c>
      <c r="AI437">
        <v>7.1178530000000004E-3</v>
      </c>
      <c r="AJ437">
        <v>10</v>
      </c>
      <c r="AK437">
        <v>621602</v>
      </c>
      <c r="AL437">
        <v>0</v>
      </c>
      <c r="AM437" t="s">
        <v>53</v>
      </c>
      <c r="AN437">
        <v>1012007</v>
      </c>
      <c r="AO437">
        <v>26102007</v>
      </c>
      <c r="AP437">
        <v>549.53</v>
      </c>
      <c r="AQ437">
        <v>1</v>
      </c>
      <c r="AR437">
        <v>1</v>
      </c>
      <c r="AS437">
        <v>549.53</v>
      </c>
      <c r="AT437">
        <v>809.43408203125</v>
      </c>
      <c r="AU437">
        <v>899.59067200000004</v>
      </c>
      <c r="AV437">
        <v>1162.6400000000001</v>
      </c>
      <c r="AW437">
        <v>259.90408203125003</v>
      </c>
      <c r="AX437">
        <v>350.06067200000007</v>
      </c>
      <c r="AY437">
        <v>613.11000000000013</v>
      </c>
      <c r="AZ437" s="1">
        <v>0.4729570397089331</v>
      </c>
      <c r="BA437" s="1">
        <v>0.63701831019234634</v>
      </c>
      <c r="BB437" s="1">
        <v>1.1156988699434063</v>
      </c>
    </row>
    <row r="438" spans="1:54" x14ac:dyDescent="0.35">
      <c r="A438">
        <v>920085</v>
      </c>
      <c r="B438">
        <v>2007</v>
      </c>
      <c r="C438">
        <v>59</v>
      </c>
      <c r="D438">
        <v>40</v>
      </c>
      <c r="E438">
        <v>40</v>
      </c>
      <c r="F438" t="s">
        <v>54</v>
      </c>
      <c r="G438" t="s">
        <v>45</v>
      </c>
      <c r="H438" t="s">
        <v>45</v>
      </c>
      <c r="I438">
        <v>20</v>
      </c>
      <c r="J438" t="s">
        <v>57</v>
      </c>
      <c r="K438" t="s">
        <v>58</v>
      </c>
      <c r="L438">
        <v>2</v>
      </c>
      <c r="M438">
        <v>7</v>
      </c>
      <c r="N438">
        <v>23</v>
      </c>
      <c r="O438" t="s">
        <v>55</v>
      </c>
      <c r="P438">
        <v>6729.4529730000004</v>
      </c>
      <c r="Q438" t="s">
        <v>49</v>
      </c>
      <c r="R438">
        <v>10000</v>
      </c>
      <c r="S438">
        <v>50</v>
      </c>
      <c r="T438">
        <v>14</v>
      </c>
      <c r="U438" t="s">
        <v>62</v>
      </c>
      <c r="V438">
        <v>0</v>
      </c>
      <c r="W438">
        <v>0</v>
      </c>
      <c r="X438">
        <v>10</v>
      </c>
      <c r="Y438" t="s">
        <v>63</v>
      </c>
      <c r="Z438" t="s">
        <v>60</v>
      </c>
      <c r="AA438">
        <v>1.4408338E-2</v>
      </c>
      <c r="AB438">
        <v>8.5556577999999994E-2</v>
      </c>
      <c r="AC438">
        <v>0.40478380899999999</v>
      </c>
      <c r="AD438">
        <v>2.0897356999999998E-2</v>
      </c>
      <c r="AE438">
        <v>32.043307089999999</v>
      </c>
      <c r="AF438">
        <v>0.49809558900000001</v>
      </c>
      <c r="AG438">
        <v>2.4958601659999999</v>
      </c>
      <c r="AH438">
        <v>0.141008626</v>
      </c>
      <c r="AI438">
        <v>3.649635E-3</v>
      </c>
      <c r="AJ438">
        <v>9</v>
      </c>
      <c r="AK438">
        <v>621606</v>
      </c>
      <c r="AL438">
        <v>0</v>
      </c>
      <c r="AM438" t="s">
        <v>53</v>
      </c>
      <c r="AN438">
        <v>3062007</v>
      </c>
      <c r="AO438">
        <v>31122007</v>
      </c>
      <c r="AP438">
        <v>655.92</v>
      </c>
      <c r="AQ438">
        <v>1</v>
      </c>
      <c r="AR438">
        <v>1</v>
      </c>
      <c r="AS438">
        <v>655.92</v>
      </c>
      <c r="AT438">
        <v>713.30328369140602</v>
      </c>
      <c r="AU438">
        <v>658.55215710000004</v>
      </c>
      <c r="AV438">
        <v>1210.25999999999</v>
      </c>
      <c r="AW438">
        <v>57.383283691406064</v>
      </c>
      <c r="AX438">
        <v>2.6321571000000858</v>
      </c>
      <c r="AY438">
        <v>554.33999999999003</v>
      </c>
      <c r="AZ438" s="1">
        <v>8.7485186747478405E-2</v>
      </c>
      <c r="BA438" s="1">
        <v>4.0129239846324882E-3</v>
      </c>
      <c r="BB438" s="1">
        <v>0.84513355287228631</v>
      </c>
    </row>
    <row r="439" spans="1:54" x14ac:dyDescent="0.35">
      <c r="A439">
        <v>2389625</v>
      </c>
      <c r="B439">
        <v>2007</v>
      </c>
      <c r="C439">
        <v>49</v>
      </c>
      <c r="D439">
        <v>49</v>
      </c>
      <c r="E439">
        <v>78</v>
      </c>
      <c r="F439" t="s">
        <v>45</v>
      </c>
      <c r="G439" t="s">
        <v>45</v>
      </c>
      <c r="H439" t="s">
        <v>54</v>
      </c>
      <c r="I439">
        <v>24</v>
      </c>
      <c r="J439" t="s">
        <v>57</v>
      </c>
      <c r="K439" t="s">
        <v>58</v>
      </c>
      <c r="L439">
        <v>2</v>
      </c>
      <c r="M439">
        <v>5</v>
      </c>
      <c r="N439">
        <v>19</v>
      </c>
      <c r="O439" t="s">
        <v>75</v>
      </c>
      <c r="P439">
        <v>10467.789150000001</v>
      </c>
      <c r="Q439" t="s">
        <v>56</v>
      </c>
      <c r="R439">
        <v>4000</v>
      </c>
      <c r="S439">
        <v>100</v>
      </c>
      <c r="T439">
        <v>17</v>
      </c>
      <c r="U439" t="s">
        <v>62</v>
      </c>
      <c r="V439">
        <v>1</v>
      </c>
      <c r="W439">
        <v>0</v>
      </c>
      <c r="X439">
        <v>6</v>
      </c>
      <c r="Y439" t="s">
        <v>51</v>
      </c>
      <c r="Z439" t="s">
        <v>60</v>
      </c>
      <c r="AA439">
        <v>9.8497157000000002E-2</v>
      </c>
      <c r="AB439">
        <v>0.67079610099999998</v>
      </c>
      <c r="AC439">
        <v>0.1009342</v>
      </c>
      <c r="AD439">
        <v>0.159146397</v>
      </c>
      <c r="AE439">
        <v>47.059574470000001</v>
      </c>
      <c r="AF439">
        <v>0.49769418599999998</v>
      </c>
      <c r="AG439">
        <v>2.2459382620000001</v>
      </c>
      <c r="AH439">
        <v>0.436686097</v>
      </c>
      <c r="AI439">
        <v>2.5176733E-2</v>
      </c>
      <c r="AJ439">
        <v>4</v>
      </c>
      <c r="AK439">
        <v>630202</v>
      </c>
      <c r="AL439">
        <v>0</v>
      </c>
      <c r="AM439" t="s">
        <v>53</v>
      </c>
      <c r="AN439">
        <v>4082007</v>
      </c>
      <c r="AO439">
        <v>31122007</v>
      </c>
      <c r="AP439">
        <v>570.70000000000005</v>
      </c>
      <c r="AQ439">
        <v>1</v>
      </c>
      <c r="AR439">
        <v>1</v>
      </c>
      <c r="AS439">
        <v>570.70000000000005</v>
      </c>
      <c r="AT439">
        <v>772.22009277343705</v>
      </c>
      <c r="AU439">
        <v>1539.9093319999999</v>
      </c>
      <c r="AV439">
        <v>679.28999999999905</v>
      </c>
      <c r="AW439">
        <v>201.520092773437</v>
      </c>
      <c r="AX439">
        <v>969.2093319999999</v>
      </c>
      <c r="AY439">
        <v>108.58999999999901</v>
      </c>
      <c r="AZ439" s="1">
        <v>0.35311037808557377</v>
      </c>
      <c r="BA439" s="1">
        <v>1.6982816400911158</v>
      </c>
      <c r="BB439" s="1">
        <v>0.19027510075345888</v>
      </c>
    </row>
    <row r="440" spans="1:54" x14ac:dyDescent="0.35">
      <c r="A440">
        <v>635313</v>
      </c>
      <c r="B440">
        <v>2008</v>
      </c>
      <c r="C440">
        <v>62</v>
      </c>
      <c r="D440">
        <v>53</v>
      </c>
      <c r="E440">
        <v>53</v>
      </c>
      <c r="F440" t="s">
        <v>54</v>
      </c>
      <c r="G440" t="s">
        <v>45</v>
      </c>
      <c r="H440" t="s">
        <v>45</v>
      </c>
      <c r="I440">
        <v>31</v>
      </c>
      <c r="J440" t="s">
        <v>57</v>
      </c>
      <c r="K440" t="s">
        <v>58</v>
      </c>
      <c r="L440">
        <v>2</v>
      </c>
      <c r="M440">
        <v>9</v>
      </c>
      <c r="N440">
        <v>28</v>
      </c>
      <c r="O440" t="s">
        <v>96</v>
      </c>
      <c r="P440">
        <v>2806.2619810000001</v>
      </c>
      <c r="Q440" t="s">
        <v>49</v>
      </c>
      <c r="R440">
        <v>6000</v>
      </c>
      <c r="S440">
        <v>0</v>
      </c>
      <c r="T440">
        <v>23</v>
      </c>
      <c r="U440" t="s">
        <v>62</v>
      </c>
      <c r="V440">
        <v>1</v>
      </c>
      <c r="W440">
        <v>0</v>
      </c>
      <c r="X440">
        <v>4</v>
      </c>
      <c r="Y440" t="s">
        <v>51</v>
      </c>
      <c r="Z440" t="s">
        <v>52</v>
      </c>
      <c r="AA440">
        <v>7.4197384000000005E-2</v>
      </c>
      <c r="AB440">
        <v>0.78644470899999996</v>
      </c>
      <c r="AC440">
        <v>6.1831153E-2</v>
      </c>
      <c r="AD440">
        <v>0.130026051</v>
      </c>
      <c r="AE440">
        <v>32.340659340000002</v>
      </c>
      <c r="AF440">
        <v>0.509570733</v>
      </c>
      <c r="AG440">
        <v>2.0996432820000002</v>
      </c>
      <c r="AH440">
        <v>0.48137759099999999</v>
      </c>
      <c r="AI440">
        <v>3.3037245E-2</v>
      </c>
      <c r="AJ440">
        <v>6</v>
      </c>
      <c r="AK440">
        <v>630205</v>
      </c>
      <c r="AL440">
        <v>1</v>
      </c>
      <c r="AM440" t="s">
        <v>53</v>
      </c>
      <c r="AN440">
        <v>1012008</v>
      </c>
      <c r="AO440">
        <v>18112008</v>
      </c>
      <c r="AP440">
        <v>550.54</v>
      </c>
      <c r="AQ440">
        <v>1</v>
      </c>
      <c r="AR440">
        <v>1</v>
      </c>
      <c r="AS440">
        <v>550.54</v>
      </c>
      <c r="AT440">
        <v>452.90704345703102</v>
      </c>
      <c r="AU440">
        <v>547.94961420000004</v>
      </c>
      <c r="AV440">
        <v>514.48</v>
      </c>
      <c r="AW440">
        <v>97.632956542968941</v>
      </c>
      <c r="AX440">
        <v>2.5903857999999218</v>
      </c>
      <c r="AY440">
        <v>36.059999999999945</v>
      </c>
      <c r="AZ440" s="1">
        <v>-0.1773403504613088</v>
      </c>
      <c r="BA440" s="1">
        <v>-4.7051727394920029E-3</v>
      </c>
      <c r="BB440" s="1">
        <v>-6.549932793257518E-2</v>
      </c>
    </row>
    <row r="441" spans="1:54" x14ac:dyDescent="0.35">
      <c r="A441">
        <v>5607912</v>
      </c>
      <c r="B441">
        <v>2007</v>
      </c>
      <c r="C441">
        <v>41</v>
      </c>
      <c r="D441">
        <v>41</v>
      </c>
      <c r="E441">
        <v>56</v>
      </c>
      <c r="F441" t="s">
        <v>45</v>
      </c>
      <c r="G441" t="s">
        <v>45</v>
      </c>
      <c r="H441" t="s">
        <v>45</v>
      </c>
      <c r="I441">
        <v>18</v>
      </c>
      <c r="J441" t="s">
        <v>102</v>
      </c>
      <c r="K441" t="s">
        <v>47</v>
      </c>
      <c r="L441">
        <v>1</v>
      </c>
      <c r="M441">
        <v>2</v>
      </c>
      <c r="N441">
        <v>26</v>
      </c>
      <c r="O441" t="s">
        <v>96</v>
      </c>
      <c r="P441">
        <v>10289.02288</v>
      </c>
      <c r="Q441" t="s">
        <v>56</v>
      </c>
      <c r="R441">
        <v>7000</v>
      </c>
      <c r="S441">
        <v>0</v>
      </c>
      <c r="T441">
        <v>17</v>
      </c>
      <c r="U441" t="s">
        <v>62</v>
      </c>
      <c r="V441">
        <v>0</v>
      </c>
      <c r="W441">
        <v>0</v>
      </c>
      <c r="X441">
        <v>0</v>
      </c>
      <c r="Y441" t="s">
        <v>51</v>
      </c>
      <c r="Z441" t="s">
        <v>60</v>
      </c>
      <c r="AA441">
        <v>7.4197384000000005E-2</v>
      </c>
      <c r="AB441">
        <v>0.78644470899999996</v>
      </c>
      <c r="AC441">
        <v>6.1831153E-2</v>
      </c>
      <c r="AD441">
        <v>0.130026051</v>
      </c>
      <c r="AE441">
        <v>32.340659340000002</v>
      </c>
      <c r="AF441">
        <v>0.509570733</v>
      </c>
      <c r="AG441">
        <v>2.0996432820000002</v>
      </c>
      <c r="AH441">
        <v>0.48137759099999999</v>
      </c>
      <c r="AI441">
        <v>3.3037245E-2</v>
      </c>
      <c r="AJ441">
        <v>4</v>
      </c>
      <c r="AK441">
        <v>630205</v>
      </c>
      <c r="AL441">
        <v>0</v>
      </c>
      <c r="AM441" t="s">
        <v>53</v>
      </c>
      <c r="AN441">
        <v>1012007</v>
      </c>
      <c r="AO441">
        <v>25102007</v>
      </c>
      <c r="AP441">
        <v>1404</v>
      </c>
      <c r="AQ441">
        <v>1</v>
      </c>
      <c r="AR441">
        <v>1</v>
      </c>
      <c r="AS441">
        <v>1404</v>
      </c>
      <c r="AT441">
        <v>1012.44512939453</v>
      </c>
      <c r="AU441">
        <v>1458.14534</v>
      </c>
      <c r="AV441">
        <v>524.55999999999904</v>
      </c>
      <c r="AW441">
        <v>391.55487060547</v>
      </c>
      <c r="AX441">
        <v>54.145340000000033</v>
      </c>
      <c r="AY441">
        <v>879.44000000000096</v>
      </c>
      <c r="AZ441" s="1">
        <v>-0.27888523547398147</v>
      </c>
      <c r="BA441" s="1">
        <v>3.8565056980057077E-2</v>
      </c>
      <c r="BB441" s="1">
        <v>-0.62638176638176701</v>
      </c>
    </row>
    <row r="442" spans="1:54" x14ac:dyDescent="0.35">
      <c r="A442">
        <v>3640872</v>
      </c>
      <c r="B442">
        <v>2008</v>
      </c>
      <c r="C442">
        <v>90</v>
      </c>
      <c r="D442">
        <v>67</v>
      </c>
      <c r="E442">
        <v>67</v>
      </c>
      <c r="F442" t="s">
        <v>45</v>
      </c>
      <c r="G442" t="s">
        <v>45</v>
      </c>
      <c r="H442" t="s">
        <v>45</v>
      </c>
      <c r="I442">
        <v>46</v>
      </c>
      <c r="J442" t="s">
        <v>57</v>
      </c>
      <c r="K442" t="s">
        <v>71</v>
      </c>
      <c r="L442">
        <v>4</v>
      </c>
      <c r="M442">
        <v>5</v>
      </c>
      <c r="N442">
        <v>23</v>
      </c>
      <c r="O442" t="s">
        <v>75</v>
      </c>
      <c r="P442">
        <v>18480.646280000001</v>
      </c>
      <c r="Q442" t="s">
        <v>49</v>
      </c>
      <c r="R442">
        <v>12000</v>
      </c>
      <c r="S442">
        <v>0</v>
      </c>
      <c r="T442">
        <v>29</v>
      </c>
      <c r="U442" t="s">
        <v>50</v>
      </c>
      <c r="V442">
        <v>0</v>
      </c>
      <c r="W442">
        <v>0</v>
      </c>
      <c r="X442">
        <v>3</v>
      </c>
      <c r="Y442" t="s">
        <v>63</v>
      </c>
      <c r="Z442" t="s">
        <v>60</v>
      </c>
      <c r="AA442">
        <v>0.176376055</v>
      </c>
      <c r="AB442">
        <v>0.466050623</v>
      </c>
      <c r="AC442">
        <v>0.102852551</v>
      </c>
      <c r="AD442">
        <v>0.127278646</v>
      </c>
      <c r="AE442">
        <v>31.187817259999999</v>
      </c>
      <c r="AF442">
        <v>0.50520833300000001</v>
      </c>
      <c r="AG442">
        <v>2.4684612289999999</v>
      </c>
      <c r="AH442">
        <v>0.45029377199999998</v>
      </c>
      <c r="AI442">
        <v>2.6321974000000001E-2</v>
      </c>
      <c r="AJ442">
        <v>4</v>
      </c>
      <c r="AK442">
        <v>630408</v>
      </c>
      <c r="AL442">
        <v>0</v>
      </c>
      <c r="AM442" t="s">
        <v>66</v>
      </c>
      <c r="AN442">
        <v>1012008</v>
      </c>
      <c r="AO442">
        <v>26082008</v>
      </c>
      <c r="AP442">
        <v>4434.4399999999996</v>
      </c>
      <c r="AQ442">
        <v>1</v>
      </c>
      <c r="AR442">
        <v>1</v>
      </c>
      <c r="AS442">
        <v>4434.4399999999996</v>
      </c>
      <c r="AT442">
        <v>848.25653076171795</v>
      </c>
      <c r="AU442">
        <v>946.0349066</v>
      </c>
      <c r="AV442">
        <v>134.28</v>
      </c>
      <c r="AW442">
        <v>3586.1834692382818</v>
      </c>
      <c r="AX442">
        <v>3488.4050933999997</v>
      </c>
      <c r="AY442">
        <v>4300.16</v>
      </c>
      <c r="AZ442" s="1">
        <v>-0.80871169059414083</v>
      </c>
      <c r="BA442" s="1">
        <v>-0.78666192200142515</v>
      </c>
      <c r="BB442" s="1">
        <v>-0.96971883710231732</v>
      </c>
    </row>
    <row r="443" spans="1:54" x14ac:dyDescent="0.35">
      <c r="A443">
        <v>3683628</v>
      </c>
      <c r="B443">
        <v>2007</v>
      </c>
      <c r="C443">
        <v>43</v>
      </c>
      <c r="D443">
        <v>43</v>
      </c>
      <c r="E443">
        <v>63</v>
      </c>
      <c r="F443" t="s">
        <v>54</v>
      </c>
      <c r="G443" t="s">
        <v>54</v>
      </c>
      <c r="H443" t="s">
        <v>45</v>
      </c>
      <c r="I443">
        <v>21</v>
      </c>
      <c r="J443" t="s">
        <v>57</v>
      </c>
      <c r="K443" t="s">
        <v>58</v>
      </c>
      <c r="L443">
        <v>2</v>
      </c>
      <c r="M443">
        <v>11</v>
      </c>
      <c r="N443">
        <v>15</v>
      </c>
      <c r="O443" t="s">
        <v>75</v>
      </c>
      <c r="P443">
        <v>8369.2970650000007</v>
      </c>
      <c r="Q443" t="s">
        <v>49</v>
      </c>
      <c r="R443">
        <v>7000</v>
      </c>
      <c r="S443">
        <v>100</v>
      </c>
      <c r="T443">
        <v>14</v>
      </c>
      <c r="U443" t="s">
        <v>50</v>
      </c>
      <c r="V443">
        <v>0</v>
      </c>
      <c r="W443">
        <v>2</v>
      </c>
      <c r="X443">
        <v>2</v>
      </c>
      <c r="Y443" t="s">
        <v>63</v>
      </c>
      <c r="Z443" t="s">
        <v>60</v>
      </c>
      <c r="AA443">
        <v>0.100223825</v>
      </c>
      <c r="AB443">
        <v>0.36955981100000002</v>
      </c>
      <c r="AC443">
        <v>0.17110171599999999</v>
      </c>
      <c r="AD443">
        <v>0.14915218799999999</v>
      </c>
      <c r="AE443">
        <v>30.919093849999999</v>
      </c>
      <c r="AF443">
        <v>0.49078919799999998</v>
      </c>
      <c r="AG443">
        <v>2.3760258639999998</v>
      </c>
      <c r="AH443">
        <v>0.378596088</v>
      </c>
      <c r="AI443">
        <v>1.4959724000000001E-2</v>
      </c>
      <c r="AJ443">
        <v>4</v>
      </c>
      <c r="AK443">
        <v>630601</v>
      </c>
      <c r="AL443">
        <v>0</v>
      </c>
      <c r="AM443" t="s">
        <v>53</v>
      </c>
      <c r="AN443">
        <v>1012007</v>
      </c>
      <c r="AO443">
        <v>8112007</v>
      </c>
      <c r="AP443">
        <v>545.36</v>
      </c>
      <c r="AQ443">
        <v>1</v>
      </c>
      <c r="AR443">
        <v>1</v>
      </c>
      <c r="AS443">
        <v>545.36</v>
      </c>
      <c r="AT443">
        <v>982.92608642578102</v>
      </c>
      <c r="AU443">
        <v>982.98013400000002</v>
      </c>
      <c r="AV443">
        <v>652.50999999999897</v>
      </c>
      <c r="AW443">
        <v>437.56608642578101</v>
      </c>
      <c r="AX443">
        <v>437.62013400000001</v>
      </c>
      <c r="AY443">
        <v>107.14999999999895</v>
      </c>
      <c r="AZ443" s="1">
        <v>0.80234356466514045</v>
      </c>
      <c r="BA443" s="1">
        <v>0.80244266906263761</v>
      </c>
      <c r="BB443" s="1">
        <v>0.1964757224585576</v>
      </c>
    </row>
    <row r="444" spans="1:54" x14ac:dyDescent="0.35">
      <c r="A444">
        <v>3100394</v>
      </c>
      <c r="B444">
        <v>2007</v>
      </c>
      <c r="C444">
        <v>46</v>
      </c>
      <c r="D444">
        <v>46</v>
      </c>
      <c r="E444">
        <v>56</v>
      </c>
      <c r="F444" t="s">
        <v>54</v>
      </c>
      <c r="G444" t="s">
        <v>54</v>
      </c>
      <c r="H444" t="s">
        <v>45</v>
      </c>
      <c r="I444">
        <v>23</v>
      </c>
      <c r="J444" t="s">
        <v>57</v>
      </c>
      <c r="K444" t="s">
        <v>47</v>
      </c>
      <c r="L444">
        <v>1</v>
      </c>
      <c r="M444">
        <v>8</v>
      </c>
      <c r="N444">
        <v>36</v>
      </c>
      <c r="O444" t="s">
        <v>107</v>
      </c>
      <c r="P444">
        <v>5160.5005940000001</v>
      </c>
      <c r="Q444" t="s">
        <v>56</v>
      </c>
      <c r="R444">
        <v>10000</v>
      </c>
      <c r="S444">
        <v>100</v>
      </c>
      <c r="T444">
        <v>16</v>
      </c>
      <c r="U444" t="s">
        <v>62</v>
      </c>
      <c r="V444">
        <v>0</v>
      </c>
      <c r="W444">
        <v>0</v>
      </c>
      <c r="X444">
        <v>3</v>
      </c>
      <c r="Y444" t="s">
        <v>51</v>
      </c>
      <c r="Z444" t="s">
        <v>60</v>
      </c>
      <c r="AA444">
        <v>6.2480475000000001E-2</v>
      </c>
      <c r="AB444">
        <v>0.60356138699999995</v>
      </c>
      <c r="AC444">
        <v>0.12808497299999999</v>
      </c>
      <c r="AD444">
        <v>0.14132455999999999</v>
      </c>
      <c r="AE444">
        <v>47.883561640000003</v>
      </c>
      <c r="AF444">
        <v>0.49363467300000002</v>
      </c>
      <c r="AG444">
        <v>2.1840049979999998</v>
      </c>
      <c r="AH444">
        <v>0.26770485700000002</v>
      </c>
      <c r="AI444">
        <v>2.5213200000000002E-2</v>
      </c>
      <c r="AJ444">
        <v>5</v>
      </c>
      <c r="AK444">
        <v>630603</v>
      </c>
      <c r="AL444">
        <v>0</v>
      </c>
      <c r="AM444" t="s">
        <v>53</v>
      </c>
      <c r="AN444">
        <v>13032007</v>
      </c>
      <c r="AO444">
        <v>31122007</v>
      </c>
      <c r="AP444">
        <v>1035.94</v>
      </c>
      <c r="AQ444">
        <v>1</v>
      </c>
      <c r="AR444">
        <v>1</v>
      </c>
      <c r="AS444">
        <v>1035.94</v>
      </c>
      <c r="AT444">
        <v>840.26110839843705</v>
      </c>
      <c r="AU444">
        <v>946.23001120000004</v>
      </c>
      <c r="AV444">
        <v>775.52999999999895</v>
      </c>
      <c r="AW444">
        <v>195.67889160156301</v>
      </c>
      <c r="AX444">
        <v>89.709988800000019</v>
      </c>
      <c r="AY444">
        <v>260.41000000000111</v>
      </c>
      <c r="AZ444" s="1">
        <v>-0.18889017858327994</v>
      </c>
      <c r="BA444" s="1">
        <v>-8.6597668590845056E-2</v>
      </c>
      <c r="BB444" s="1">
        <v>-0.25137556229125346</v>
      </c>
    </row>
    <row r="445" spans="1:54" x14ac:dyDescent="0.35">
      <c r="A445">
        <v>1445487</v>
      </c>
      <c r="B445">
        <v>2008</v>
      </c>
      <c r="C445">
        <v>34</v>
      </c>
      <c r="D445">
        <v>34</v>
      </c>
      <c r="E445">
        <v>56</v>
      </c>
      <c r="F445" t="s">
        <v>54</v>
      </c>
      <c r="G445" t="s">
        <v>54</v>
      </c>
      <c r="H445" t="s">
        <v>45</v>
      </c>
      <c r="I445">
        <v>11</v>
      </c>
      <c r="J445" t="s">
        <v>46</v>
      </c>
      <c r="K445" t="s">
        <v>47</v>
      </c>
      <c r="L445">
        <v>1</v>
      </c>
      <c r="M445">
        <v>5</v>
      </c>
      <c r="N445">
        <v>14</v>
      </c>
      <c r="O445" t="s">
        <v>93</v>
      </c>
      <c r="P445">
        <v>3402.1624820000002</v>
      </c>
      <c r="Q445" t="s">
        <v>49</v>
      </c>
      <c r="R445">
        <v>15000</v>
      </c>
      <c r="S445">
        <v>0</v>
      </c>
      <c r="T445">
        <v>14</v>
      </c>
      <c r="U445" t="s">
        <v>62</v>
      </c>
      <c r="V445">
        <v>1</v>
      </c>
      <c r="W445">
        <v>0</v>
      </c>
      <c r="X445">
        <v>6</v>
      </c>
      <c r="Y445" t="s">
        <v>63</v>
      </c>
      <c r="Z445" t="s">
        <v>60</v>
      </c>
      <c r="AA445">
        <v>0.128914629</v>
      </c>
      <c r="AB445">
        <v>0.30008580000000001</v>
      </c>
      <c r="AC445">
        <v>0.19111969100000001</v>
      </c>
      <c r="AD445">
        <v>0.101337146</v>
      </c>
      <c r="AE445">
        <v>13.94021102</v>
      </c>
      <c r="AF445">
        <v>0.50155579900000002</v>
      </c>
      <c r="AG445">
        <v>2.5506220509999999</v>
      </c>
      <c r="AH445">
        <v>0.389030612</v>
      </c>
      <c r="AI445">
        <v>1.6581632999999998E-2</v>
      </c>
      <c r="AJ445">
        <v>4</v>
      </c>
      <c r="AK445">
        <v>630901</v>
      </c>
      <c r="AL445">
        <v>0</v>
      </c>
      <c r="AM445" t="s">
        <v>53</v>
      </c>
      <c r="AN445">
        <v>13012008</v>
      </c>
      <c r="AO445">
        <v>31122008</v>
      </c>
      <c r="AP445">
        <v>1148.78</v>
      </c>
      <c r="AQ445">
        <v>1</v>
      </c>
      <c r="AR445">
        <v>1</v>
      </c>
      <c r="AS445">
        <v>1148.78</v>
      </c>
      <c r="AT445">
        <v>623.95788574218705</v>
      </c>
      <c r="AU445">
        <v>814.90520270000002</v>
      </c>
      <c r="AV445">
        <v>757.26999999999896</v>
      </c>
      <c r="AW445">
        <v>524.82211425781293</v>
      </c>
      <c r="AX445">
        <v>333.87479729999995</v>
      </c>
      <c r="AY445">
        <v>391.51000000000101</v>
      </c>
      <c r="AZ445" s="1">
        <v>-0.45685171595763585</v>
      </c>
      <c r="BA445" s="1">
        <v>-0.29063423571092806</v>
      </c>
      <c r="BB445" s="1">
        <v>-0.34080502794268797</v>
      </c>
    </row>
    <row r="446" spans="1:54" x14ac:dyDescent="0.35">
      <c r="A446">
        <v>635279</v>
      </c>
      <c r="B446">
        <v>2007</v>
      </c>
      <c r="C446">
        <v>47</v>
      </c>
      <c r="D446">
        <v>47</v>
      </c>
      <c r="E446">
        <v>56</v>
      </c>
      <c r="F446" t="s">
        <v>45</v>
      </c>
      <c r="G446" t="s">
        <v>45</v>
      </c>
      <c r="H446" t="s">
        <v>45</v>
      </c>
      <c r="I446">
        <v>26</v>
      </c>
      <c r="J446" t="s">
        <v>46</v>
      </c>
      <c r="K446" t="s">
        <v>47</v>
      </c>
      <c r="L446">
        <v>1</v>
      </c>
      <c r="M446">
        <v>8</v>
      </c>
      <c r="N446">
        <v>28</v>
      </c>
      <c r="O446" t="s">
        <v>96</v>
      </c>
      <c r="P446">
        <v>4258.7140730000001</v>
      </c>
      <c r="Q446" t="s">
        <v>49</v>
      </c>
      <c r="R446">
        <v>13000</v>
      </c>
      <c r="S446">
        <v>0</v>
      </c>
      <c r="T446">
        <v>21</v>
      </c>
      <c r="U446" t="s">
        <v>62</v>
      </c>
      <c r="V446">
        <v>0</v>
      </c>
      <c r="W446">
        <v>0</v>
      </c>
      <c r="X446">
        <v>5</v>
      </c>
      <c r="Y446" t="s">
        <v>51</v>
      </c>
      <c r="Z446" t="s">
        <v>60</v>
      </c>
      <c r="AA446">
        <v>1.9717261999999999E-2</v>
      </c>
      <c r="AB446">
        <v>0.16108631000000001</v>
      </c>
      <c r="AC446">
        <v>0.38267013799999999</v>
      </c>
      <c r="AD446">
        <v>0.22317733200000001</v>
      </c>
      <c r="AE446">
        <v>2.007670182</v>
      </c>
      <c r="AF446">
        <v>0.48010187799999998</v>
      </c>
      <c r="AG446">
        <v>2.3370535710000002</v>
      </c>
      <c r="AH446">
        <v>0.15839822000000001</v>
      </c>
      <c r="AI446">
        <v>4.4493880000000003E-3</v>
      </c>
      <c r="AJ446">
        <v>1</v>
      </c>
      <c r="AK446">
        <v>631004</v>
      </c>
      <c r="AL446">
        <v>0</v>
      </c>
      <c r="AM446" t="s">
        <v>53</v>
      </c>
      <c r="AN446">
        <v>27082007</v>
      </c>
      <c r="AO446">
        <v>31122007</v>
      </c>
      <c r="AP446">
        <v>815.56</v>
      </c>
      <c r="AQ446">
        <v>1</v>
      </c>
      <c r="AR446">
        <v>1</v>
      </c>
      <c r="AS446">
        <v>815.56</v>
      </c>
      <c r="AT446">
        <v>865.08880615234295</v>
      </c>
      <c r="AU446">
        <v>627.66522310000005</v>
      </c>
      <c r="AV446">
        <v>1559.16</v>
      </c>
      <c r="AW446">
        <v>49.528806152343009</v>
      </c>
      <c r="AX446">
        <v>187.8947768999999</v>
      </c>
      <c r="AY446">
        <v>743.60000000000014</v>
      </c>
      <c r="AZ446" s="1">
        <v>6.0729812830868424E-2</v>
      </c>
      <c r="BA446" s="1">
        <v>-0.23038743550443852</v>
      </c>
      <c r="BB446" s="1">
        <v>0.91176614841336034</v>
      </c>
    </row>
    <row r="447" spans="1:54" x14ac:dyDescent="0.35">
      <c r="A447">
        <v>1566472</v>
      </c>
      <c r="B447">
        <v>2007</v>
      </c>
      <c r="C447">
        <v>71</v>
      </c>
      <c r="D447">
        <v>71</v>
      </c>
      <c r="E447">
        <v>56</v>
      </c>
      <c r="F447" t="s">
        <v>45</v>
      </c>
      <c r="G447" t="s">
        <v>45</v>
      </c>
      <c r="H447" t="s">
        <v>45</v>
      </c>
      <c r="I447">
        <v>50</v>
      </c>
      <c r="J447" t="s">
        <v>46</v>
      </c>
      <c r="K447" t="s">
        <v>47</v>
      </c>
      <c r="L447">
        <v>1</v>
      </c>
      <c r="M447">
        <v>8</v>
      </c>
      <c r="N447">
        <v>9</v>
      </c>
      <c r="O447" t="s">
        <v>61</v>
      </c>
      <c r="P447">
        <v>4305.5996740000001</v>
      </c>
      <c r="Q447" t="s">
        <v>49</v>
      </c>
      <c r="R447">
        <v>19000</v>
      </c>
      <c r="S447">
        <v>0</v>
      </c>
      <c r="T447">
        <v>27</v>
      </c>
      <c r="U447" t="s">
        <v>62</v>
      </c>
      <c r="V447">
        <v>0</v>
      </c>
      <c r="W447">
        <v>0</v>
      </c>
      <c r="X447">
        <v>7</v>
      </c>
      <c r="Y447" t="s">
        <v>51</v>
      </c>
      <c r="Z447" t="s">
        <v>60</v>
      </c>
      <c r="AA447">
        <v>1.9717261999999999E-2</v>
      </c>
      <c r="AB447">
        <v>0.16108631000000001</v>
      </c>
      <c r="AC447">
        <v>0.38267013799999999</v>
      </c>
      <c r="AD447">
        <v>0.22317733200000001</v>
      </c>
      <c r="AE447">
        <v>2.007670182</v>
      </c>
      <c r="AF447">
        <v>0.48010187799999998</v>
      </c>
      <c r="AG447">
        <v>2.3370535710000002</v>
      </c>
      <c r="AH447">
        <v>0.15839822000000001</v>
      </c>
      <c r="AI447">
        <v>4.4493880000000003E-3</v>
      </c>
      <c r="AJ447">
        <v>8</v>
      </c>
      <c r="AK447">
        <v>631004</v>
      </c>
      <c r="AL447">
        <v>0</v>
      </c>
      <c r="AM447" t="s">
        <v>53</v>
      </c>
      <c r="AN447">
        <v>21012007</v>
      </c>
      <c r="AO447">
        <v>31122007</v>
      </c>
      <c r="AP447">
        <v>508.75</v>
      </c>
      <c r="AQ447">
        <v>1</v>
      </c>
      <c r="AR447">
        <v>1</v>
      </c>
      <c r="AS447">
        <v>508.75</v>
      </c>
      <c r="AT447">
        <v>585.90264892578102</v>
      </c>
      <c r="AU447">
        <v>463.20233059999998</v>
      </c>
      <c r="AV447">
        <v>1053.6300000000001</v>
      </c>
      <c r="AW447">
        <v>77.152648925781023</v>
      </c>
      <c r="AX447">
        <v>45.547669400000018</v>
      </c>
      <c r="AY447">
        <v>544.88000000000011</v>
      </c>
      <c r="AZ447" s="1">
        <v>0.15165139837991348</v>
      </c>
      <c r="BA447" s="1">
        <v>-8.9528588501228579E-2</v>
      </c>
      <c r="BB447" s="1">
        <v>1.0710171990171991</v>
      </c>
    </row>
    <row r="448" spans="1:54" x14ac:dyDescent="0.35">
      <c r="A448">
        <v>4772498</v>
      </c>
      <c r="B448">
        <v>2006</v>
      </c>
      <c r="C448">
        <v>79</v>
      </c>
      <c r="D448">
        <v>41</v>
      </c>
      <c r="E448">
        <v>41</v>
      </c>
      <c r="F448" t="s">
        <v>54</v>
      </c>
      <c r="G448" t="s">
        <v>45</v>
      </c>
      <c r="H448" t="s">
        <v>45</v>
      </c>
      <c r="I448">
        <v>19</v>
      </c>
      <c r="J448" t="s">
        <v>57</v>
      </c>
      <c r="K448" t="s">
        <v>64</v>
      </c>
      <c r="L448">
        <v>2</v>
      </c>
      <c r="M448">
        <v>12</v>
      </c>
      <c r="N448">
        <v>15</v>
      </c>
      <c r="O448" t="s">
        <v>77</v>
      </c>
      <c r="P448">
        <v>1701.413423</v>
      </c>
      <c r="Q448" t="s">
        <v>73</v>
      </c>
      <c r="R448">
        <v>11000</v>
      </c>
      <c r="S448">
        <v>0</v>
      </c>
      <c r="T448">
        <v>14</v>
      </c>
      <c r="U448" t="s">
        <v>50</v>
      </c>
      <c r="V448">
        <v>0</v>
      </c>
      <c r="W448">
        <v>1</v>
      </c>
      <c r="X448">
        <v>1</v>
      </c>
      <c r="Y448" t="s">
        <v>63</v>
      </c>
      <c r="Z448" t="s">
        <v>60</v>
      </c>
      <c r="AA448">
        <v>5.6401074000000002E-2</v>
      </c>
      <c r="AB448">
        <v>0.181960609</v>
      </c>
      <c r="AC448">
        <v>0.32296329499999998</v>
      </c>
      <c r="AD448">
        <v>0.13609576400000001</v>
      </c>
      <c r="AE448">
        <v>21.80722892</v>
      </c>
      <c r="AF448">
        <v>0.49106813999999999</v>
      </c>
      <c r="AG448">
        <v>2.4306177259999999</v>
      </c>
      <c r="AH448">
        <v>0.123908161</v>
      </c>
      <c r="AI448">
        <v>6.4886450000000003E-3</v>
      </c>
      <c r="AJ448">
        <v>4</v>
      </c>
      <c r="AK448">
        <v>631107</v>
      </c>
      <c r="AL448">
        <v>0</v>
      </c>
      <c r="AM448" t="s">
        <v>53</v>
      </c>
      <c r="AN448">
        <v>4032006</v>
      </c>
      <c r="AO448">
        <v>31122006</v>
      </c>
      <c r="AP448">
        <v>54.76</v>
      </c>
      <c r="AQ448">
        <v>1</v>
      </c>
      <c r="AR448">
        <v>1</v>
      </c>
      <c r="AS448">
        <v>54.76</v>
      </c>
      <c r="AT448">
        <v>164.39875793457</v>
      </c>
      <c r="AU448">
        <v>442.2660439</v>
      </c>
      <c r="AV448">
        <v>53.159999999999897</v>
      </c>
      <c r="AW448">
        <v>109.63875793457001</v>
      </c>
      <c r="AX448">
        <v>387.50604390000001</v>
      </c>
      <c r="AY448">
        <v>1.6000000000001009</v>
      </c>
      <c r="AZ448" s="1">
        <v>2.0021686985860119</v>
      </c>
      <c r="BA448" s="1">
        <v>7.0764434605551507</v>
      </c>
      <c r="BB448" s="1">
        <v>-2.9218407596787843E-2</v>
      </c>
    </row>
    <row r="449" spans="1:54" x14ac:dyDescent="0.35">
      <c r="A449">
        <v>48298</v>
      </c>
      <c r="B449">
        <v>2005</v>
      </c>
      <c r="C449">
        <v>45</v>
      </c>
      <c r="D449">
        <v>36</v>
      </c>
      <c r="E449">
        <v>36</v>
      </c>
      <c r="F449" t="s">
        <v>54</v>
      </c>
      <c r="G449" t="s">
        <v>45</v>
      </c>
      <c r="H449" t="s">
        <v>45</v>
      </c>
      <c r="I449">
        <v>12</v>
      </c>
      <c r="J449" t="s">
        <v>57</v>
      </c>
      <c r="K449" t="s">
        <v>58</v>
      </c>
      <c r="L449">
        <v>2</v>
      </c>
      <c r="M449">
        <v>9</v>
      </c>
      <c r="N449">
        <v>49</v>
      </c>
      <c r="O449" t="s">
        <v>95</v>
      </c>
      <c r="P449">
        <v>90</v>
      </c>
      <c r="Q449" t="s">
        <v>49</v>
      </c>
      <c r="R449">
        <v>10000</v>
      </c>
      <c r="S449">
        <v>0</v>
      </c>
      <c r="T449">
        <v>27</v>
      </c>
      <c r="U449" t="s">
        <v>62</v>
      </c>
      <c r="V449">
        <v>0</v>
      </c>
      <c r="W449">
        <v>1</v>
      </c>
      <c r="X449">
        <v>3</v>
      </c>
      <c r="Y449" t="s">
        <v>51</v>
      </c>
      <c r="Z449" t="s">
        <v>60</v>
      </c>
      <c r="AA449">
        <v>6.8753079999999994E-2</v>
      </c>
      <c r="AB449">
        <v>0.30088713700000003</v>
      </c>
      <c r="AC449">
        <v>0.226959093</v>
      </c>
      <c r="AD449">
        <v>0.238802756</v>
      </c>
      <c r="AE449">
        <v>6.0194426439999997</v>
      </c>
      <c r="AF449">
        <v>0.47857450499999998</v>
      </c>
      <c r="AG449">
        <v>2.2888122229999999</v>
      </c>
      <c r="AH449">
        <v>0.37918789600000002</v>
      </c>
      <c r="AI449">
        <v>1.0961864999999999E-2</v>
      </c>
      <c r="AJ449">
        <v>3</v>
      </c>
      <c r="AK449">
        <v>631203</v>
      </c>
      <c r="AL449">
        <v>0</v>
      </c>
      <c r="AM449" t="s">
        <v>66</v>
      </c>
      <c r="AN449">
        <v>14042005</v>
      </c>
      <c r="AO449">
        <v>31122005</v>
      </c>
      <c r="AP449">
        <v>9899.9519330000003</v>
      </c>
      <c r="AQ449">
        <v>1</v>
      </c>
      <c r="AR449">
        <v>1</v>
      </c>
      <c r="AS449">
        <v>9899.9519330000003</v>
      </c>
      <c r="AT449">
        <v>276.06359863281199</v>
      </c>
      <c r="AU449">
        <v>880.82070190000002</v>
      </c>
      <c r="AV449">
        <v>126.56</v>
      </c>
      <c r="AW449">
        <v>9623.8883343671878</v>
      </c>
      <c r="AX449">
        <v>9019.1312311000002</v>
      </c>
      <c r="AY449">
        <v>9773.3919330000008</v>
      </c>
      <c r="AZ449" s="1">
        <v>-0.97211465262648444</v>
      </c>
      <c r="BA449" s="1">
        <v>-0.91102777994669681</v>
      </c>
      <c r="BB449" s="1">
        <v>-0.98721609954709666</v>
      </c>
    </row>
    <row r="450" spans="1:54" x14ac:dyDescent="0.35">
      <c r="A450">
        <v>439702</v>
      </c>
      <c r="B450">
        <v>2005</v>
      </c>
      <c r="C450">
        <v>51</v>
      </c>
      <c r="D450">
        <v>51</v>
      </c>
      <c r="E450">
        <v>56</v>
      </c>
      <c r="F450" t="s">
        <v>54</v>
      </c>
      <c r="G450" t="s">
        <v>54</v>
      </c>
      <c r="H450" t="s">
        <v>45</v>
      </c>
      <c r="I450">
        <v>27</v>
      </c>
      <c r="J450" t="s">
        <v>57</v>
      </c>
      <c r="K450" t="s">
        <v>47</v>
      </c>
      <c r="L450">
        <v>1</v>
      </c>
      <c r="M450">
        <v>8</v>
      </c>
      <c r="N450">
        <v>23</v>
      </c>
      <c r="O450" t="s">
        <v>61</v>
      </c>
      <c r="P450">
        <v>4514.1853970000002</v>
      </c>
      <c r="Q450" t="s">
        <v>49</v>
      </c>
      <c r="R450">
        <v>8000</v>
      </c>
      <c r="S450">
        <v>150</v>
      </c>
      <c r="T450">
        <v>14</v>
      </c>
      <c r="U450" t="s">
        <v>62</v>
      </c>
      <c r="V450">
        <v>0</v>
      </c>
      <c r="W450">
        <v>0</v>
      </c>
      <c r="X450">
        <v>4</v>
      </c>
      <c r="Y450" t="s">
        <v>63</v>
      </c>
      <c r="Z450" t="s">
        <v>60</v>
      </c>
      <c r="AA450">
        <v>7.4730229999999995E-2</v>
      </c>
      <c r="AB450">
        <v>0.37928813</v>
      </c>
      <c r="AC450">
        <v>0.19938798499999999</v>
      </c>
      <c r="AD450">
        <v>0.17420013600000001</v>
      </c>
      <c r="AE450">
        <v>36.004901959999998</v>
      </c>
      <c r="AF450">
        <v>0.48550033999999997</v>
      </c>
      <c r="AG450">
        <v>2.3659204379999998</v>
      </c>
      <c r="AH450">
        <v>0.39398031999999999</v>
      </c>
      <c r="AI450">
        <v>1.7750338000000001E-2</v>
      </c>
      <c r="AJ450">
        <v>6</v>
      </c>
      <c r="AK450">
        <v>631204</v>
      </c>
      <c r="AL450">
        <v>0</v>
      </c>
      <c r="AM450" t="s">
        <v>53</v>
      </c>
      <c r="AN450">
        <v>27102005</v>
      </c>
      <c r="AO450">
        <v>31122005</v>
      </c>
      <c r="AP450">
        <v>939.1</v>
      </c>
      <c r="AQ450">
        <v>1</v>
      </c>
      <c r="AR450">
        <v>1</v>
      </c>
      <c r="AS450">
        <v>939.1</v>
      </c>
      <c r="AT450">
        <v>639.42199707031205</v>
      </c>
      <c r="AU450">
        <v>655.56855900000005</v>
      </c>
      <c r="AV450">
        <v>789.17999999999904</v>
      </c>
      <c r="AW450">
        <v>299.67800292968798</v>
      </c>
      <c r="AX450">
        <v>283.53144099999997</v>
      </c>
      <c r="AY450">
        <v>149.92000000000098</v>
      </c>
      <c r="AZ450" s="1">
        <v>-0.31911191878360978</v>
      </c>
      <c r="BA450" s="1">
        <v>-0.30191826323075277</v>
      </c>
      <c r="BB450" s="1">
        <v>-0.1596422106271973</v>
      </c>
    </row>
    <row r="451" spans="1:54" x14ac:dyDescent="0.35">
      <c r="A451">
        <v>5125312</v>
      </c>
      <c r="B451">
        <v>2007</v>
      </c>
      <c r="C451">
        <v>49</v>
      </c>
      <c r="D451">
        <v>30</v>
      </c>
      <c r="E451">
        <v>30</v>
      </c>
      <c r="F451" t="s">
        <v>54</v>
      </c>
      <c r="G451" t="s">
        <v>45</v>
      </c>
      <c r="H451" t="s">
        <v>45</v>
      </c>
      <c r="I451">
        <v>5</v>
      </c>
      <c r="J451" t="s">
        <v>57</v>
      </c>
      <c r="K451" t="s">
        <v>64</v>
      </c>
      <c r="L451">
        <v>2</v>
      </c>
      <c r="M451">
        <v>3</v>
      </c>
      <c r="N451">
        <v>15</v>
      </c>
      <c r="O451" t="s">
        <v>70</v>
      </c>
      <c r="P451">
        <v>10122.827429999999</v>
      </c>
      <c r="Q451" t="s">
        <v>56</v>
      </c>
      <c r="R451">
        <v>12000</v>
      </c>
      <c r="S451">
        <v>50</v>
      </c>
      <c r="T451">
        <v>18</v>
      </c>
      <c r="U451" t="s">
        <v>50</v>
      </c>
      <c r="V451">
        <v>0</v>
      </c>
      <c r="W451">
        <v>0</v>
      </c>
      <c r="X451">
        <v>1</v>
      </c>
      <c r="Y451" t="s">
        <v>51</v>
      </c>
      <c r="Z451" t="s">
        <v>60</v>
      </c>
      <c r="AA451">
        <v>7.4730229999999995E-2</v>
      </c>
      <c r="AB451">
        <v>0.37928813</v>
      </c>
      <c r="AC451">
        <v>0.19938798499999999</v>
      </c>
      <c r="AD451">
        <v>0.17420013600000001</v>
      </c>
      <c r="AE451">
        <v>36.004901959999998</v>
      </c>
      <c r="AF451">
        <v>0.48550033999999997</v>
      </c>
      <c r="AG451">
        <v>2.3659204379999998</v>
      </c>
      <c r="AH451">
        <v>0.39398031999999999</v>
      </c>
      <c r="AI451">
        <v>1.7750338000000001E-2</v>
      </c>
      <c r="AJ451">
        <v>3</v>
      </c>
      <c r="AK451">
        <v>631204</v>
      </c>
      <c r="AL451">
        <v>0</v>
      </c>
      <c r="AM451" t="s">
        <v>53</v>
      </c>
      <c r="AN451">
        <v>11072007</v>
      </c>
      <c r="AO451">
        <v>31122007</v>
      </c>
      <c r="AP451">
        <v>1853.63</v>
      </c>
      <c r="AQ451">
        <v>1</v>
      </c>
      <c r="AR451">
        <v>1</v>
      </c>
      <c r="AS451">
        <v>1853.63</v>
      </c>
      <c r="AT451">
        <v>940.88806152343705</v>
      </c>
      <c r="AU451">
        <v>1294.0723840000001</v>
      </c>
      <c r="AV451">
        <v>537.09</v>
      </c>
      <c r="AW451">
        <v>912.74193847656306</v>
      </c>
      <c r="AX451">
        <v>559.55761600000005</v>
      </c>
      <c r="AY451">
        <v>1316.54</v>
      </c>
      <c r="AZ451" s="1">
        <v>-0.49240783677247513</v>
      </c>
      <c r="BA451" s="1">
        <v>-0.30187125586012309</v>
      </c>
      <c r="BB451" s="1">
        <v>-0.71024961831649258</v>
      </c>
    </row>
    <row r="452" spans="1:54" x14ac:dyDescent="0.35">
      <c r="A452">
        <v>1974141</v>
      </c>
      <c r="B452">
        <v>2008</v>
      </c>
      <c r="C452">
        <v>42</v>
      </c>
      <c r="D452">
        <v>42</v>
      </c>
      <c r="E452">
        <v>56</v>
      </c>
      <c r="F452" t="s">
        <v>54</v>
      </c>
      <c r="G452" t="s">
        <v>54</v>
      </c>
      <c r="H452" t="s">
        <v>45</v>
      </c>
      <c r="I452">
        <v>19</v>
      </c>
      <c r="J452" t="s">
        <v>57</v>
      </c>
      <c r="K452" t="s">
        <v>47</v>
      </c>
      <c r="L452">
        <v>1</v>
      </c>
      <c r="M452">
        <v>13</v>
      </c>
      <c r="N452">
        <v>30</v>
      </c>
      <c r="O452" t="s">
        <v>48</v>
      </c>
      <c r="P452">
        <v>1101.314824</v>
      </c>
      <c r="Q452" t="s">
        <v>49</v>
      </c>
      <c r="R452">
        <v>6000</v>
      </c>
      <c r="S452">
        <v>0</v>
      </c>
      <c r="T452">
        <v>10</v>
      </c>
      <c r="U452" t="s">
        <v>62</v>
      </c>
      <c r="V452">
        <v>0</v>
      </c>
      <c r="W452">
        <v>0</v>
      </c>
      <c r="X452">
        <v>4</v>
      </c>
      <c r="Y452" t="s">
        <v>51</v>
      </c>
      <c r="Z452" t="s">
        <v>65</v>
      </c>
      <c r="AA452">
        <v>0.110891089</v>
      </c>
      <c r="AB452">
        <v>0.67612761300000002</v>
      </c>
      <c r="AC452">
        <v>8.0308031000000002E-2</v>
      </c>
      <c r="AD452">
        <v>0.227555649</v>
      </c>
      <c r="AE452">
        <v>41.393013099999997</v>
      </c>
      <c r="AF452">
        <v>0.47547209600000001</v>
      </c>
      <c r="AG452">
        <v>2.0855885590000001</v>
      </c>
      <c r="AH452">
        <v>0.46776155699999999</v>
      </c>
      <c r="AI452">
        <v>2.5547444999999998E-2</v>
      </c>
      <c r="AJ452">
        <v>7</v>
      </c>
      <c r="AK452">
        <v>631401</v>
      </c>
      <c r="AL452">
        <v>0</v>
      </c>
      <c r="AM452" t="s">
        <v>53</v>
      </c>
      <c r="AN452">
        <v>1012008</v>
      </c>
      <c r="AO452">
        <v>26122008</v>
      </c>
      <c r="AP452">
        <v>703.57</v>
      </c>
      <c r="AQ452">
        <v>1</v>
      </c>
      <c r="AR452">
        <v>1</v>
      </c>
      <c r="AS452">
        <v>703.57</v>
      </c>
      <c r="AT452">
        <v>651.98742675781205</v>
      </c>
      <c r="AU452">
        <v>708.68761180000001</v>
      </c>
      <c r="AV452">
        <v>422.25</v>
      </c>
      <c r="AW452">
        <v>51.582573242188005</v>
      </c>
      <c r="AX452">
        <v>5.1176117999999633</v>
      </c>
      <c r="AY452">
        <v>281.32000000000005</v>
      </c>
      <c r="AZ452" s="1">
        <v>-7.3315481390889281E-2</v>
      </c>
      <c r="BA452" s="1">
        <v>7.2737777335587506E-3</v>
      </c>
      <c r="BB452" s="1">
        <v>-0.39984649715024811</v>
      </c>
    </row>
    <row r="453" spans="1:54" x14ac:dyDescent="0.35">
      <c r="A453">
        <v>5155219</v>
      </c>
      <c r="B453">
        <v>2008</v>
      </c>
      <c r="C453">
        <v>38</v>
      </c>
      <c r="D453">
        <v>38</v>
      </c>
      <c r="E453">
        <v>62</v>
      </c>
      <c r="F453" t="s">
        <v>54</v>
      </c>
      <c r="G453" t="s">
        <v>54</v>
      </c>
      <c r="H453" t="s">
        <v>45</v>
      </c>
      <c r="I453">
        <v>13</v>
      </c>
      <c r="J453" t="s">
        <v>46</v>
      </c>
      <c r="K453" t="s">
        <v>71</v>
      </c>
      <c r="L453">
        <v>2</v>
      </c>
      <c r="M453">
        <v>5</v>
      </c>
      <c r="N453">
        <v>24</v>
      </c>
      <c r="O453" t="s">
        <v>97</v>
      </c>
      <c r="P453">
        <v>90</v>
      </c>
      <c r="Q453" t="s">
        <v>56</v>
      </c>
      <c r="R453">
        <v>26000</v>
      </c>
      <c r="S453">
        <v>100</v>
      </c>
      <c r="T453">
        <v>11</v>
      </c>
      <c r="U453" t="s">
        <v>62</v>
      </c>
      <c r="V453">
        <v>1</v>
      </c>
      <c r="W453">
        <v>0</v>
      </c>
      <c r="X453">
        <v>1</v>
      </c>
      <c r="Y453" t="s">
        <v>51</v>
      </c>
      <c r="Z453" t="s">
        <v>60</v>
      </c>
      <c r="AA453">
        <v>2.4985127999999999E-2</v>
      </c>
      <c r="AB453">
        <v>0.36377156500000002</v>
      </c>
      <c r="AC453">
        <v>0.27870315299999998</v>
      </c>
      <c r="AD453">
        <v>0.19070997000000001</v>
      </c>
      <c r="AE453">
        <v>2.419001218</v>
      </c>
      <c r="AF453">
        <v>0.487286002</v>
      </c>
      <c r="AG453">
        <v>2.3628792390000002</v>
      </c>
      <c r="AH453">
        <v>0.417092511</v>
      </c>
      <c r="AI453">
        <v>1.3920705E-2</v>
      </c>
      <c r="AJ453">
        <v>10</v>
      </c>
      <c r="AK453">
        <v>634405</v>
      </c>
      <c r="AL453">
        <v>1</v>
      </c>
      <c r="AM453" t="s">
        <v>53</v>
      </c>
      <c r="AN453">
        <v>1012008</v>
      </c>
      <c r="AO453">
        <v>7102008</v>
      </c>
      <c r="AP453">
        <v>1650.45</v>
      </c>
      <c r="AQ453">
        <v>1</v>
      </c>
      <c r="AR453">
        <v>1</v>
      </c>
      <c r="AS453">
        <v>1650.45</v>
      </c>
      <c r="AT453">
        <v>654.42315673828102</v>
      </c>
      <c r="AU453">
        <v>1075.0849410000001</v>
      </c>
      <c r="AV453">
        <v>696.00999999999897</v>
      </c>
      <c r="AW453">
        <v>996.02684326171902</v>
      </c>
      <c r="AX453">
        <v>575.36505899999997</v>
      </c>
      <c r="AY453">
        <v>954.44000000000108</v>
      </c>
      <c r="AZ453" s="1">
        <v>-0.60348804463129391</v>
      </c>
      <c r="BA453" s="1">
        <v>-0.34861102063073701</v>
      </c>
      <c r="BB453" s="1">
        <v>-0.57829076918416256</v>
      </c>
    </row>
    <row r="454" spans="1:54" x14ac:dyDescent="0.35">
      <c r="A454">
        <v>5488300</v>
      </c>
      <c r="B454">
        <v>2006</v>
      </c>
      <c r="C454">
        <v>37</v>
      </c>
      <c r="D454">
        <v>37</v>
      </c>
      <c r="E454">
        <v>80</v>
      </c>
      <c r="F454" t="s">
        <v>54</v>
      </c>
      <c r="G454" t="s">
        <v>54</v>
      </c>
      <c r="H454" t="s">
        <v>45</v>
      </c>
      <c r="I454">
        <v>12</v>
      </c>
      <c r="J454" t="s">
        <v>46</v>
      </c>
      <c r="K454" t="s">
        <v>64</v>
      </c>
      <c r="L454">
        <v>2</v>
      </c>
      <c r="M454">
        <v>6</v>
      </c>
      <c r="N454">
        <v>12</v>
      </c>
      <c r="O454" t="s">
        <v>83</v>
      </c>
      <c r="P454">
        <v>2058.0737949999998</v>
      </c>
      <c r="Q454" t="s">
        <v>56</v>
      </c>
      <c r="R454">
        <v>10000</v>
      </c>
      <c r="S454">
        <v>0</v>
      </c>
      <c r="T454">
        <v>5</v>
      </c>
      <c r="U454" t="s">
        <v>50</v>
      </c>
      <c r="V454">
        <v>0</v>
      </c>
      <c r="W454">
        <v>0</v>
      </c>
      <c r="X454">
        <v>0</v>
      </c>
      <c r="Y454" t="s">
        <v>63</v>
      </c>
      <c r="Z454" t="s">
        <v>60</v>
      </c>
      <c r="AA454">
        <v>2.4985127999999999E-2</v>
      </c>
      <c r="AB454">
        <v>0.36377156500000002</v>
      </c>
      <c r="AC454">
        <v>0.27870315299999998</v>
      </c>
      <c r="AD454">
        <v>0.19070997000000001</v>
      </c>
      <c r="AE454">
        <v>2.419001218</v>
      </c>
      <c r="AF454">
        <v>0.487286002</v>
      </c>
      <c r="AG454">
        <v>2.3628792390000002</v>
      </c>
      <c r="AH454">
        <v>0.417092511</v>
      </c>
      <c r="AI454">
        <v>1.3920705E-2</v>
      </c>
      <c r="AJ454">
        <v>8</v>
      </c>
      <c r="AK454">
        <v>634405</v>
      </c>
      <c r="AL454">
        <v>0</v>
      </c>
      <c r="AM454" t="s">
        <v>53</v>
      </c>
      <c r="AN454">
        <v>14032006</v>
      </c>
      <c r="AO454">
        <v>31122006</v>
      </c>
      <c r="AP454">
        <v>928.54</v>
      </c>
      <c r="AQ454">
        <v>1</v>
      </c>
      <c r="AR454">
        <v>1</v>
      </c>
      <c r="AS454">
        <v>928.54</v>
      </c>
      <c r="AT454">
        <v>771.07391357421795</v>
      </c>
      <c r="AU454">
        <v>578.96104009999999</v>
      </c>
      <c r="AV454">
        <v>585.29999999999905</v>
      </c>
      <c r="AW454">
        <v>157.46608642578201</v>
      </c>
      <c r="AX454">
        <v>349.57895989999997</v>
      </c>
      <c r="AY454">
        <v>343.24000000000092</v>
      </c>
      <c r="AZ454" s="1">
        <v>-0.16958460209122062</v>
      </c>
      <c r="BA454" s="1">
        <v>-0.37648239160402353</v>
      </c>
      <c r="BB454" s="1">
        <v>-0.36965558834299106</v>
      </c>
    </row>
    <row r="455" spans="1:54" x14ac:dyDescent="0.35">
      <c r="A455">
        <v>8035046</v>
      </c>
      <c r="B455">
        <v>2008</v>
      </c>
      <c r="C455">
        <v>33</v>
      </c>
      <c r="D455">
        <v>33</v>
      </c>
      <c r="E455">
        <v>56</v>
      </c>
      <c r="F455" t="s">
        <v>45</v>
      </c>
      <c r="G455" t="s">
        <v>45</v>
      </c>
      <c r="H455" t="s">
        <v>45</v>
      </c>
      <c r="I455">
        <v>12</v>
      </c>
      <c r="J455" t="s">
        <v>46</v>
      </c>
      <c r="K455" t="s">
        <v>47</v>
      </c>
      <c r="L455">
        <v>1</v>
      </c>
      <c r="M455">
        <v>7</v>
      </c>
      <c r="N455">
        <v>10</v>
      </c>
      <c r="O455" t="s">
        <v>91</v>
      </c>
      <c r="P455">
        <v>100</v>
      </c>
      <c r="Q455" t="s">
        <v>56</v>
      </c>
      <c r="R455">
        <v>8000</v>
      </c>
      <c r="S455">
        <v>100</v>
      </c>
      <c r="T455">
        <v>3</v>
      </c>
      <c r="U455" t="s">
        <v>62</v>
      </c>
      <c r="V455">
        <v>0</v>
      </c>
      <c r="W455">
        <v>1</v>
      </c>
      <c r="X455">
        <v>0</v>
      </c>
      <c r="Y455" t="s">
        <v>51</v>
      </c>
      <c r="Z455" t="s">
        <v>65</v>
      </c>
      <c r="AA455">
        <v>2.4985127999999999E-2</v>
      </c>
      <c r="AB455">
        <v>0.36377156500000002</v>
      </c>
      <c r="AC455">
        <v>0.27870315299999998</v>
      </c>
      <c r="AD455">
        <v>0.19070997000000001</v>
      </c>
      <c r="AE455">
        <v>2.419001218</v>
      </c>
      <c r="AF455">
        <v>0.487286002</v>
      </c>
      <c r="AG455">
        <v>2.3628792390000002</v>
      </c>
      <c r="AH455">
        <v>0.417092511</v>
      </c>
      <c r="AI455">
        <v>1.3920705E-2</v>
      </c>
      <c r="AJ455">
        <v>6</v>
      </c>
      <c r="AK455">
        <v>634405</v>
      </c>
      <c r="AL455">
        <v>0</v>
      </c>
      <c r="AM455" t="s">
        <v>53</v>
      </c>
      <c r="AN455">
        <v>21082008</v>
      </c>
      <c r="AO455">
        <v>31122008</v>
      </c>
      <c r="AP455">
        <v>1364.07</v>
      </c>
      <c r="AQ455">
        <v>1</v>
      </c>
      <c r="AR455">
        <v>1</v>
      </c>
      <c r="AS455">
        <v>1364.07</v>
      </c>
      <c r="AT455">
        <v>1122.9560546875</v>
      </c>
      <c r="AU455">
        <v>812.77353010000002</v>
      </c>
      <c r="AV455">
        <v>2077.42</v>
      </c>
      <c r="AW455">
        <v>241.11394531249994</v>
      </c>
      <c r="AX455">
        <v>551.29646989999992</v>
      </c>
      <c r="AY455">
        <v>713.35000000000014</v>
      </c>
      <c r="AZ455" s="1">
        <v>-0.17676068333186712</v>
      </c>
      <c r="BA455" s="1">
        <v>-0.40415555645971246</v>
      </c>
      <c r="BB455" s="1">
        <v>0.52295703299684049</v>
      </c>
    </row>
    <row r="456" spans="1:54" x14ac:dyDescent="0.35">
      <c r="A456">
        <v>3337757</v>
      </c>
      <c r="B456">
        <v>2006</v>
      </c>
      <c r="C456">
        <v>34</v>
      </c>
      <c r="D456">
        <v>34</v>
      </c>
      <c r="E456">
        <v>56</v>
      </c>
      <c r="F456" t="s">
        <v>54</v>
      </c>
      <c r="G456" t="s">
        <v>54</v>
      </c>
      <c r="H456" t="s">
        <v>45</v>
      </c>
      <c r="I456">
        <v>12</v>
      </c>
      <c r="J456" t="s">
        <v>46</v>
      </c>
      <c r="K456" t="s">
        <v>47</v>
      </c>
      <c r="L456">
        <v>1</v>
      </c>
      <c r="M456">
        <v>6</v>
      </c>
      <c r="N456">
        <v>13</v>
      </c>
      <c r="O456" t="s">
        <v>55</v>
      </c>
      <c r="P456">
        <v>6506.8127450000002</v>
      </c>
      <c r="Q456" t="s">
        <v>56</v>
      </c>
      <c r="R456">
        <v>5000</v>
      </c>
      <c r="S456">
        <v>100</v>
      </c>
      <c r="T456">
        <v>9</v>
      </c>
      <c r="U456" t="s">
        <v>50</v>
      </c>
      <c r="V456">
        <v>0</v>
      </c>
      <c r="W456">
        <v>4</v>
      </c>
      <c r="X456">
        <v>1</v>
      </c>
      <c r="Y456" t="s">
        <v>51</v>
      </c>
      <c r="Z456" t="s">
        <v>60</v>
      </c>
      <c r="AA456">
        <v>6.8027211000000004E-2</v>
      </c>
      <c r="AB456">
        <v>0.456982793</v>
      </c>
      <c r="AC456">
        <v>0.18207282899999999</v>
      </c>
      <c r="AD456">
        <v>0.15291300899999999</v>
      </c>
      <c r="AE456">
        <v>19.763406939999999</v>
      </c>
      <c r="AF456">
        <v>0.48539505199999999</v>
      </c>
      <c r="AG456">
        <v>2.5070028010000001</v>
      </c>
      <c r="AH456">
        <v>0.41457698599999998</v>
      </c>
      <c r="AI456">
        <v>1.8982892000000001E-2</v>
      </c>
      <c r="AJ456">
        <v>8</v>
      </c>
      <c r="AK456">
        <v>636002</v>
      </c>
      <c r="AL456">
        <v>0</v>
      </c>
      <c r="AM456" t="s">
        <v>53</v>
      </c>
      <c r="AN456">
        <v>1012006</v>
      </c>
      <c r="AO456">
        <v>12102006</v>
      </c>
      <c r="AP456">
        <v>544.04999999999995</v>
      </c>
      <c r="AQ456">
        <v>1</v>
      </c>
      <c r="AR456">
        <v>1</v>
      </c>
      <c r="AS456">
        <v>544.04999999999995</v>
      </c>
      <c r="AT456">
        <v>876.2734375</v>
      </c>
      <c r="AU456">
        <v>910.16923610000003</v>
      </c>
      <c r="AV456">
        <v>792.49</v>
      </c>
      <c r="AW456">
        <v>332.22343750000005</v>
      </c>
      <c r="AX456">
        <v>366.11923610000008</v>
      </c>
      <c r="AY456">
        <v>248.44000000000005</v>
      </c>
      <c r="AZ456" s="1">
        <v>0.61064872254388392</v>
      </c>
      <c r="BA456" s="1">
        <v>0.67295144949912711</v>
      </c>
      <c r="BB456" s="1">
        <v>0.45664920503630202</v>
      </c>
    </row>
    <row r="457" spans="1:54" x14ac:dyDescent="0.35">
      <c r="A457">
        <v>1396383</v>
      </c>
      <c r="B457">
        <v>2005</v>
      </c>
      <c r="C457">
        <v>42</v>
      </c>
      <c r="D457">
        <v>42</v>
      </c>
      <c r="E457">
        <v>56</v>
      </c>
      <c r="F457" t="s">
        <v>54</v>
      </c>
      <c r="G457" t="s">
        <v>54</v>
      </c>
      <c r="H457" t="s">
        <v>45</v>
      </c>
      <c r="I457">
        <v>20</v>
      </c>
      <c r="J457" t="s">
        <v>57</v>
      </c>
      <c r="K457" t="s">
        <v>47</v>
      </c>
      <c r="L457">
        <v>1</v>
      </c>
      <c r="M457">
        <v>5</v>
      </c>
      <c r="N457">
        <v>39</v>
      </c>
      <c r="O457" t="s">
        <v>86</v>
      </c>
      <c r="P457">
        <v>26576.61047</v>
      </c>
      <c r="Q457" t="s">
        <v>56</v>
      </c>
      <c r="R457">
        <v>15000</v>
      </c>
      <c r="S457">
        <v>0</v>
      </c>
      <c r="T457">
        <v>14</v>
      </c>
      <c r="U457" t="s">
        <v>50</v>
      </c>
      <c r="V457">
        <v>0</v>
      </c>
      <c r="W457">
        <v>1</v>
      </c>
      <c r="X457">
        <v>1</v>
      </c>
      <c r="Y457" t="s">
        <v>51</v>
      </c>
      <c r="Z457" t="s">
        <v>52</v>
      </c>
      <c r="AA457">
        <v>2.9466916999999999E-2</v>
      </c>
      <c r="AB457">
        <v>0.45968389999999998</v>
      </c>
      <c r="AC457">
        <v>0.16581837699999999</v>
      </c>
      <c r="AD457">
        <v>0.159723745</v>
      </c>
      <c r="AE457">
        <v>18.13518887</v>
      </c>
      <c r="AF457">
        <v>0.48366586299999997</v>
      </c>
      <c r="AG457">
        <v>2.4436110370000002</v>
      </c>
      <c r="AH457">
        <v>0.52659319599999999</v>
      </c>
      <c r="AI457">
        <v>1.5812171E-2</v>
      </c>
      <c r="AJ457">
        <v>2</v>
      </c>
      <c r="AK457">
        <v>636300</v>
      </c>
      <c r="AL457">
        <v>0</v>
      </c>
      <c r="AM457" t="s">
        <v>53</v>
      </c>
      <c r="AN457">
        <v>1012005</v>
      </c>
      <c r="AO457">
        <v>31102005</v>
      </c>
      <c r="AP457">
        <v>1701.98</v>
      </c>
      <c r="AQ457">
        <v>1</v>
      </c>
      <c r="AR457">
        <v>1</v>
      </c>
      <c r="AS457">
        <v>1701.98</v>
      </c>
      <c r="AT457">
        <v>1183.26525878906</v>
      </c>
      <c r="AU457">
        <v>1260.0328500000001</v>
      </c>
      <c r="AV457">
        <v>2833.28999999999</v>
      </c>
      <c r="AW457">
        <v>518.71474121094002</v>
      </c>
      <c r="AX457">
        <v>441.94714999999997</v>
      </c>
      <c r="AY457">
        <v>1131.3099999999899</v>
      </c>
      <c r="AZ457" s="1">
        <v>-0.3047713493759856</v>
      </c>
      <c r="BA457" s="1">
        <v>-0.25966647669185294</v>
      </c>
      <c r="BB457" s="1">
        <v>0.66470228792347141</v>
      </c>
    </row>
    <row r="458" spans="1:54" x14ac:dyDescent="0.35">
      <c r="A458">
        <v>6330282</v>
      </c>
      <c r="B458">
        <v>2007</v>
      </c>
      <c r="C458">
        <v>76</v>
      </c>
      <c r="D458">
        <v>40</v>
      </c>
      <c r="E458">
        <v>40</v>
      </c>
      <c r="F458" t="s">
        <v>45</v>
      </c>
      <c r="G458" t="s">
        <v>54</v>
      </c>
      <c r="H458" t="s">
        <v>54</v>
      </c>
      <c r="I458">
        <v>19</v>
      </c>
      <c r="J458" t="s">
        <v>57</v>
      </c>
      <c r="K458" t="s">
        <v>58</v>
      </c>
      <c r="L458">
        <v>2</v>
      </c>
      <c r="M458">
        <v>1</v>
      </c>
      <c r="N458">
        <v>31</v>
      </c>
      <c r="O458" t="s">
        <v>86</v>
      </c>
      <c r="P458">
        <v>18962.732179999999</v>
      </c>
      <c r="Q458" t="s">
        <v>49</v>
      </c>
      <c r="R458">
        <v>9000</v>
      </c>
      <c r="S458">
        <v>100</v>
      </c>
      <c r="T458">
        <v>15</v>
      </c>
      <c r="U458" t="s">
        <v>62</v>
      </c>
      <c r="V458">
        <v>0</v>
      </c>
      <c r="W458">
        <v>0</v>
      </c>
      <c r="X458">
        <v>0</v>
      </c>
      <c r="Y458" t="s">
        <v>63</v>
      </c>
      <c r="Z458" t="s">
        <v>60</v>
      </c>
      <c r="AA458">
        <v>2.9466916999999999E-2</v>
      </c>
      <c r="AB458">
        <v>0.45968389999999998</v>
      </c>
      <c r="AC458">
        <v>0.16581837699999999</v>
      </c>
      <c r="AD458">
        <v>0.159723745</v>
      </c>
      <c r="AE458">
        <v>18.13518887</v>
      </c>
      <c r="AF458">
        <v>0.48366586299999997</v>
      </c>
      <c r="AG458">
        <v>2.4436110370000002</v>
      </c>
      <c r="AH458">
        <v>0.52659319599999999</v>
      </c>
      <c r="AI458">
        <v>1.5812171E-2</v>
      </c>
      <c r="AJ458">
        <v>10</v>
      </c>
      <c r="AK458">
        <v>636300</v>
      </c>
      <c r="AL458">
        <v>0</v>
      </c>
      <c r="AM458" t="s">
        <v>53</v>
      </c>
      <c r="AN458">
        <v>25022007</v>
      </c>
      <c r="AO458">
        <v>31122007</v>
      </c>
      <c r="AP458">
        <v>51.16</v>
      </c>
      <c r="AQ458">
        <v>1</v>
      </c>
      <c r="AR458">
        <v>1</v>
      </c>
      <c r="AS458">
        <v>51.16</v>
      </c>
      <c r="AT458">
        <v>1512.068359375</v>
      </c>
      <c r="AU458">
        <v>1391.1382510000001</v>
      </c>
      <c r="AV458">
        <v>1984.3099999999899</v>
      </c>
      <c r="AW458">
        <v>1460.9083593749999</v>
      </c>
      <c r="AX458">
        <v>1339.978251</v>
      </c>
      <c r="AY458">
        <v>1933.1499999999899</v>
      </c>
      <c r="AZ458" s="1">
        <v>28.555675515539487</v>
      </c>
      <c r="BA458" s="1">
        <v>26.191912646598908</v>
      </c>
      <c r="BB458" s="1">
        <v>37.786356528537723</v>
      </c>
    </row>
    <row r="459" spans="1:54" x14ac:dyDescent="0.35">
      <c r="A459">
        <v>6638645</v>
      </c>
      <c r="B459">
        <v>2008</v>
      </c>
      <c r="C459">
        <v>50</v>
      </c>
      <c r="D459">
        <v>32</v>
      </c>
      <c r="E459">
        <v>32</v>
      </c>
      <c r="F459" t="s">
        <v>45</v>
      </c>
      <c r="G459" t="s">
        <v>54</v>
      </c>
      <c r="H459" t="s">
        <v>54</v>
      </c>
      <c r="I459">
        <v>10</v>
      </c>
      <c r="J459" t="s">
        <v>57</v>
      </c>
      <c r="K459" t="s">
        <v>64</v>
      </c>
      <c r="L459">
        <v>2</v>
      </c>
      <c r="M459">
        <v>7</v>
      </c>
      <c r="N459">
        <v>19</v>
      </c>
      <c r="O459" t="s">
        <v>61</v>
      </c>
      <c r="P459">
        <v>8619.6531020000002</v>
      </c>
      <c r="Q459" t="s">
        <v>56</v>
      </c>
      <c r="R459">
        <v>5000</v>
      </c>
      <c r="S459">
        <v>50</v>
      </c>
      <c r="T459">
        <v>7</v>
      </c>
      <c r="U459" t="s">
        <v>50</v>
      </c>
      <c r="V459">
        <v>0</v>
      </c>
      <c r="W459">
        <v>0</v>
      </c>
      <c r="X459">
        <v>1</v>
      </c>
      <c r="Y459" t="s">
        <v>63</v>
      </c>
      <c r="Z459" t="s">
        <v>60</v>
      </c>
      <c r="AA459">
        <v>2.9466916999999999E-2</v>
      </c>
      <c r="AB459">
        <v>0.45968389999999998</v>
      </c>
      <c r="AC459">
        <v>0.16581837699999999</v>
      </c>
      <c r="AD459">
        <v>0.159723745</v>
      </c>
      <c r="AE459">
        <v>18.13518887</v>
      </c>
      <c r="AF459">
        <v>0.48366586299999997</v>
      </c>
      <c r="AG459">
        <v>2.4436110370000002</v>
      </c>
      <c r="AH459">
        <v>0.52659319599999999</v>
      </c>
      <c r="AI459">
        <v>1.5812171E-2</v>
      </c>
      <c r="AJ459">
        <v>7</v>
      </c>
      <c r="AK459">
        <v>636300</v>
      </c>
      <c r="AL459">
        <v>0</v>
      </c>
      <c r="AM459" t="s">
        <v>53</v>
      </c>
      <c r="AN459">
        <v>8032008</v>
      </c>
      <c r="AO459">
        <v>31122008</v>
      </c>
      <c r="AP459">
        <v>892.14</v>
      </c>
      <c r="AQ459">
        <v>1</v>
      </c>
      <c r="AR459">
        <v>1</v>
      </c>
      <c r="AS459">
        <v>892.14</v>
      </c>
      <c r="AT459">
        <v>741.76513671875</v>
      </c>
      <c r="AU459">
        <v>812.97820530000001</v>
      </c>
      <c r="AV459">
        <v>1553.53999999999</v>
      </c>
      <c r="AW459">
        <v>150.37486328124999</v>
      </c>
      <c r="AX459">
        <v>79.161794699999973</v>
      </c>
      <c r="AY459">
        <v>661.39999999998997</v>
      </c>
      <c r="AZ459" s="1">
        <v>-0.16855523043608622</v>
      </c>
      <c r="BA459" s="1">
        <v>-8.8732479991929458E-2</v>
      </c>
      <c r="BB459" s="1">
        <v>0.7413634631335777</v>
      </c>
    </row>
    <row r="460" spans="1:54" x14ac:dyDescent="0.35">
      <c r="A460">
        <v>2330129</v>
      </c>
      <c r="B460">
        <v>2006</v>
      </c>
      <c r="C460">
        <v>72</v>
      </c>
      <c r="D460">
        <v>56</v>
      </c>
      <c r="E460">
        <v>56</v>
      </c>
      <c r="F460" t="s">
        <v>45</v>
      </c>
      <c r="G460" t="s">
        <v>54</v>
      </c>
      <c r="H460" t="s">
        <v>54</v>
      </c>
      <c r="I460">
        <v>33</v>
      </c>
      <c r="J460" t="s">
        <v>57</v>
      </c>
      <c r="K460" t="s">
        <v>58</v>
      </c>
      <c r="L460">
        <v>2</v>
      </c>
      <c r="M460">
        <v>3</v>
      </c>
      <c r="N460">
        <v>29</v>
      </c>
      <c r="O460" t="s">
        <v>77</v>
      </c>
      <c r="P460">
        <v>14847.059380000001</v>
      </c>
      <c r="Q460" t="s">
        <v>56</v>
      </c>
      <c r="R460">
        <v>8000</v>
      </c>
      <c r="S460">
        <v>0</v>
      </c>
      <c r="T460">
        <v>16</v>
      </c>
      <c r="U460" t="s">
        <v>62</v>
      </c>
      <c r="V460">
        <v>0</v>
      </c>
      <c r="W460">
        <v>0</v>
      </c>
      <c r="X460">
        <v>7</v>
      </c>
      <c r="Y460" t="s">
        <v>51</v>
      </c>
      <c r="Z460" t="s">
        <v>60</v>
      </c>
      <c r="AA460">
        <v>4.2533257999999997E-2</v>
      </c>
      <c r="AB460">
        <v>0.54037849000000004</v>
      </c>
      <c r="AC460">
        <v>0.14352632600000001</v>
      </c>
      <c r="AD460">
        <v>0.13338317799999999</v>
      </c>
      <c r="AE460">
        <v>46.602787460000002</v>
      </c>
      <c r="AF460">
        <v>0.48291588800000002</v>
      </c>
      <c r="AG460">
        <v>2.5060895630000002</v>
      </c>
      <c r="AH460">
        <v>0.43149261900000002</v>
      </c>
      <c r="AI460">
        <v>1.8261344999999998E-2</v>
      </c>
      <c r="AJ460">
        <v>5</v>
      </c>
      <c r="AK460">
        <v>636502</v>
      </c>
      <c r="AL460">
        <v>0</v>
      </c>
      <c r="AM460" t="s">
        <v>53</v>
      </c>
      <c r="AN460">
        <v>1012006</v>
      </c>
      <c r="AO460">
        <v>31052006</v>
      </c>
      <c r="AP460">
        <v>476.55</v>
      </c>
      <c r="AQ460">
        <v>1</v>
      </c>
      <c r="AR460">
        <v>1</v>
      </c>
      <c r="AS460">
        <v>476.55</v>
      </c>
      <c r="AT460">
        <v>711.75158691406205</v>
      </c>
      <c r="AU460">
        <v>1020.480987</v>
      </c>
      <c r="AV460">
        <v>1120.43</v>
      </c>
      <c r="AW460">
        <v>235.20158691406203</v>
      </c>
      <c r="AX460">
        <v>543.93098699999996</v>
      </c>
      <c r="AY460">
        <v>643.88000000000011</v>
      </c>
      <c r="AZ460" s="1">
        <v>0.49355070173971671</v>
      </c>
      <c r="BA460" s="1">
        <v>1.1413933207428393</v>
      </c>
      <c r="BB460" s="1">
        <v>1.3511278984366806</v>
      </c>
    </row>
    <row r="461" spans="1:54" x14ac:dyDescent="0.35">
      <c r="A461">
        <v>1149763</v>
      </c>
      <c r="B461">
        <v>2005</v>
      </c>
      <c r="C461">
        <v>80</v>
      </c>
      <c r="D461">
        <v>80</v>
      </c>
      <c r="E461">
        <v>56</v>
      </c>
      <c r="F461" t="s">
        <v>45</v>
      </c>
      <c r="G461" t="s">
        <v>45</v>
      </c>
      <c r="H461" t="s">
        <v>45</v>
      </c>
      <c r="I461">
        <v>60</v>
      </c>
      <c r="J461" t="s">
        <v>57</v>
      </c>
      <c r="K461" t="s">
        <v>47</v>
      </c>
      <c r="L461">
        <v>1</v>
      </c>
      <c r="M461">
        <v>1</v>
      </c>
      <c r="N461">
        <v>19</v>
      </c>
      <c r="O461" t="s">
        <v>75</v>
      </c>
      <c r="P461">
        <v>17872.075519999999</v>
      </c>
      <c r="Q461" t="s">
        <v>73</v>
      </c>
      <c r="R461">
        <v>5000</v>
      </c>
      <c r="S461">
        <v>50</v>
      </c>
      <c r="T461">
        <v>13</v>
      </c>
      <c r="U461" t="s">
        <v>50</v>
      </c>
      <c r="V461">
        <v>0</v>
      </c>
      <c r="W461">
        <v>0</v>
      </c>
      <c r="X461">
        <v>1</v>
      </c>
      <c r="Y461" t="s">
        <v>51</v>
      </c>
      <c r="Z461" t="s">
        <v>60</v>
      </c>
      <c r="AA461">
        <v>3.2010243000000001E-2</v>
      </c>
      <c r="AB461">
        <v>0.319078105</v>
      </c>
      <c r="AC461">
        <v>0.25915493000000001</v>
      </c>
      <c r="AD461">
        <v>0.15823243300000001</v>
      </c>
      <c r="AE461">
        <v>11.76979294</v>
      </c>
      <c r="AF461">
        <v>0.48670185199999999</v>
      </c>
      <c r="AG461">
        <v>2.4745198460000002</v>
      </c>
      <c r="AH461">
        <v>0.40489287800000001</v>
      </c>
      <c r="AI461">
        <v>1.1725536E-2</v>
      </c>
      <c r="AJ461">
        <v>2</v>
      </c>
      <c r="AK461">
        <v>637300</v>
      </c>
      <c r="AL461">
        <v>0</v>
      </c>
      <c r="AM461" t="s">
        <v>53</v>
      </c>
      <c r="AN461">
        <v>1012005</v>
      </c>
      <c r="AO461">
        <v>7112005</v>
      </c>
      <c r="AP461">
        <v>2781.53</v>
      </c>
      <c r="AQ461">
        <v>1</v>
      </c>
      <c r="AR461">
        <v>1</v>
      </c>
      <c r="AS461">
        <v>2781.53</v>
      </c>
      <c r="AT461">
        <v>727.90490722656205</v>
      </c>
      <c r="AU461">
        <v>1291.1739749999999</v>
      </c>
      <c r="AV461">
        <v>691.45</v>
      </c>
      <c r="AW461">
        <v>2053.6250927734382</v>
      </c>
      <c r="AX461">
        <v>1490.3560250000003</v>
      </c>
      <c r="AY461">
        <v>2090.08</v>
      </c>
      <c r="AZ461" s="1">
        <v>-0.73830772732037331</v>
      </c>
      <c r="BA461" s="1">
        <v>-0.53580440441052235</v>
      </c>
      <c r="BB461" s="1">
        <v>-0.7514137902521274</v>
      </c>
    </row>
    <row r="462" spans="1:54" x14ac:dyDescent="0.35">
      <c r="A462">
        <v>5450408</v>
      </c>
      <c r="B462">
        <v>2007</v>
      </c>
      <c r="C462">
        <v>87</v>
      </c>
      <c r="D462">
        <v>63</v>
      </c>
      <c r="E462">
        <v>63</v>
      </c>
      <c r="F462" t="s">
        <v>54</v>
      </c>
      <c r="G462" t="s">
        <v>45</v>
      </c>
      <c r="H462" t="s">
        <v>45</v>
      </c>
      <c r="I462">
        <v>39</v>
      </c>
      <c r="J462" t="s">
        <v>76</v>
      </c>
      <c r="K462" t="s">
        <v>71</v>
      </c>
      <c r="L462">
        <v>2</v>
      </c>
      <c r="M462">
        <v>8</v>
      </c>
      <c r="N462">
        <v>35</v>
      </c>
      <c r="O462" t="s">
        <v>74</v>
      </c>
      <c r="P462">
        <v>6105.2863820000002</v>
      </c>
      <c r="Q462" t="s">
        <v>49</v>
      </c>
      <c r="R462">
        <v>4000</v>
      </c>
      <c r="S462">
        <v>50</v>
      </c>
      <c r="T462">
        <v>6</v>
      </c>
      <c r="U462" t="s">
        <v>62</v>
      </c>
      <c r="V462">
        <v>1</v>
      </c>
      <c r="W462">
        <v>0</v>
      </c>
      <c r="X462">
        <v>1</v>
      </c>
      <c r="Y462" t="s">
        <v>51</v>
      </c>
      <c r="Z462" t="s">
        <v>60</v>
      </c>
      <c r="AA462">
        <v>4.3876262999999999E-2</v>
      </c>
      <c r="AB462">
        <v>0.51199494999999995</v>
      </c>
      <c r="AC462">
        <v>0.16035353499999999</v>
      </c>
      <c r="AD462">
        <v>0.174532254</v>
      </c>
      <c r="AE462">
        <v>20.174647889999999</v>
      </c>
      <c r="AF462">
        <v>0.485060039</v>
      </c>
      <c r="AG462">
        <v>2.260732323</v>
      </c>
      <c r="AH462">
        <v>0.47251438800000001</v>
      </c>
      <c r="AI462">
        <v>1.8456042999999998E-2</v>
      </c>
      <c r="AJ462">
        <v>4</v>
      </c>
      <c r="AK462">
        <v>637308</v>
      </c>
      <c r="AL462">
        <v>1</v>
      </c>
      <c r="AM462" t="s">
        <v>53</v>
      </c>
      <c r="AN462">
        <v>11022007</v>
      </c>
      <c r="AO462">
        <v>31122007</v>
      </c>
      <c r="AP462">
        <v>50.54</v>
      </c>
      <c r="AQ462">
        <v>1</v>
      </c>
      <c r="AR462">
        <v>1</v>
      </c>
      <c r="AS462">
        <v>50.54</v>
      </c>
      <c r="AT462">
        <v>1329.24658203125</v>
      </c>
      <c r="AU462">
        <v>845.44774629999995</v>
      </c>
      <c r="AV462">
        <v>50</v>
      </c>
      <c r="AW462">
        <v>1278.70658203125</v>
      </c>
      <c r="AX462">
        <v>794.90774629999999</v>
      </c>
      <c r="AY462">
        <v>0.53999999999999915</v>
      </c>
      <c r="AZ462" s="1">
        <v>25.300882113796003</v>
      </c>
      <c r="BA462" s="1">
        <v>15.728289400474871</v>
      </c>
      <c r="BB462" s="1">
        <v>-1.068460625247325E-2</v>
      </c>
    </row>
    <row r="463" spans="1:54" x14ac:dyDescent="0.35">
      <c r="A463">
        <v>350562</v>
      </c>
      <c r="B463">
        <v>2007</v>
      </c>
      <c r="C463">
        <v>46</v>
      </c>
      <c r="D463">
        <v>46</v>
      </c>
      <c r="E463">
        <v>75</v>
      </c>
      <c r="F463" t="s">
        <v>54</v>
      </c>
      <c r="G463" t="s">
        <v>54</v>
      </c>
      <c r="H463" t="s">
        <v>45</v>
      </c>
      <c r="I463">
        <v>25</v>
      </c>
      <c r="J463" t="s">
        <v>76</v>
      </c>
      <c r="K463" t="s">
        <v>64</v>
      </c>
      <c r="L463">
        <v>2</v>
      </c>
      <c r="M463">
        <v>10</v>
      </c>
      <c r="N463">
        <v>14</v>
      </c>
      <c r="O463" t="s">
        <v>61</v>
      </c>
      <c r="P463">
        <v>5981.6562400000003</v>
      </c>
      <c r="Q463" t="s">
        <v>73</v>
      </c>
      <c r="R463">
        <v>10000</v>
      </c>
      <c r="S463">
        <v>100</v>
      </c>
      <c r="T463">
        <v>2</v>
      </c>
      <c r="U463" t="s">
        <v>62</v>
      </c>
      <c r="V463">
        <v>1</v>
      </c>
      <c r="W463">
        <v>0</v>
      </c>
      <c r="X463">
        <v>4</v>
      </c>
      <c r="Y463" t="s">
        <v>51</v>
      </c>
      <c r="Z463" t="s">
        <v>65</v>
      </c>
      <c r="AA463">
        <v>2.2943297000000001E-2</v>
      </c>
      <c r="AB463">
        <v>0.28744673900000001</v>
      </c>
      <c r="AC463">
        <v>0.30940675200000001</v>
      </c>
      <c r="AD463">
        <v>0.16455868400000001</v>
      </c>
      <c r="AE463">
        <v>3.64370664</v>
      </c>
      <c r="AF463">
        <v>0.49122807000000002</v>
      </c>
      <c r="AG463">
        <v>2.4100294990000002</v>
      </c>
      <c r="AH463">
        <v>0.37190236599999998</v>
      </c>
      <c r="AI463">
        <v>6.8939819999999999E-3</v>
      </c>
      <c r="AJ463">
        <v>7</v>
      </c>
      <c r="AK463">
        <v>637503</v>
      </c>
      <c r="AL463">
        <v>0</v>
      </c>
      <c r="AM463" t="s">
        <v>53</v>
      </c>
      <c r="AN463">
        <v>1012007</v>
      </c>
      <c r="AO463">
        <v>13122007</v>
      </c>
      <c r="AP463">
        <v>2288.16</v>
      </c>
      <c r="AQ463">
        <v>1</v>
      </c>
      <c r="AR463">
        <v>1</v>
      </c>
      <c r="AS463">
        <v>2288.16</v>
      </c>
      <c r="AT463">
        <v>640.9638671875</v>
      </c>
      <c r="AU463">
        <v>738.64002870000002</v>
      </c>
      <c r="AV463">
        <v>716.41999999999905</v>
      </c>
      <c r="AW463">
        <v>1647.1961328124999</v>
      </c>
      <c r="AX463">
        <v>1549.5199712999997</v>
      </c>
      <c r="AY463">
        <v>1571.7400000000007</v>
      </c>
      <c r="AZ463" s="1">
        <v>-0.71987803860416233</v>
      </c>
      <c r="BA463" s="1">
        <v>-0.67719039372246692</v>
      </c>
      <c r="BB463" s="1">
        <v>-0.68690126564575937</v>
      </c>
    </row>
    <row r="464" spans="1:54" x14ac:dyDescent="0.35">
      <c r="A464">
        <v>3963382</v>
      </c>
      <c r="B464">
        <v>2005</v>
      </c>
      <c r="C464">
        <v>56</v>
      </c>
      <c r="D464">
        <v>46</v>
      </c>
      <c r="E464">
        <v>46</v>
      </c>
      <c r="F464" t="s">
        <v>45</v>
      </c>
      <c r="G464" t="s">
        <v>54</v>
      </c>
      <c r="H464" t="s">
        <v>54</v>
      </c>
      <c r="I464">
        <v>24</v>
      </c>
      <c r="J464" t="s">
        <v>57</v>
      </c>
      <c r="K464" t="s">
        <v>58</v>
      </c>
      <c r="L464">
        <v>2</v>
      </c>
      <c r="M464">
        <v>1</v>
      </c>
      <c r="N464">
        <v>8</v>
      </c>
      <c r="O464" t="s">
        <v>93</v>
      </c>
      <c r="P464">
        <v>5679.4975249999998</v>
      </c>
      <c r="Q464" t="s">
        <v>49</v>
      </c>
      <c r="R464">
        <v>10000</v>
      </c>
      <c r="S464">
        <v>50</v>
      </c>
      <c r="T464">
        <v>19</v>
      </c>
      <c r="U464" t="s">
        <v>50</v>
      </c>
      <c r="V464">
        <v>0</v>
      </c>
      <c r="W464">
        <v>0</v>
      </c>
      <c r="X464">
        <v>0</v>
      </c>
      <c r="Y464" t="s">
        <v>63</v>
      </c>
      <c r="Z464" t="s">
        <v>60</v>
      </c>
      <c r="AA464">
        <v>7.1939736000000004E-2</v>
      </c>
      <c r="AB464">
        <v>0.32340746300000001</v>
      </c>
      <c r="AC464">
        <v>0.225782133</v>
      </c>
      <c r="AD464">
        <v>0.16978138200000001</v>
      </c>
      <c r="AE464">
        <v>12.86167801</v>
      </c>
      <c r="AF464">
        <v>0.47320169299999998</v>
      </c>
      <c r="AG464">
        <v>2.1379570299999999</v>
      </c>
      <c r="AH464">
        <v>0.33413116300000001</v>
      </c>
      <c r="AI464">
        <v>1.8908569E-2</v>
      </c>
      <c r="AJ464">
        <v>8</v>
      </c>
      <c r="AK464">
        <v>638001</v>
      </c>
      <c r="AL464">
        <v>0</v>
      </c>
      <c r="AM464" t="s">
        <v>53</v>
      </c>
      <c r="AN464">
        <v>18032005</v>
      </c>
      <c r="AO464">
        <v>31122005</v>
      </c>
      <c r="AP464">
        <v>772.17</v>
      </c>
      <c r="AQ464">
        <v>1</v>
      </c>
      <c r="AR464">
        <v>1</v>
      </c>
      <c r="AS464">
        <v>772.17</v>
      </c>
      <c r="AT464">
        <v>620.52081298828102</v>
      </c>
      <c r="AU464">
        <v>715.3736255</v>
      </c>
      <c r="AV464">
        <v>287.24</v>
      </c>
      <c r="AW464">
        <v>151.64918701171894</v>
      </c>
      <c r="AX464">
        <v>56.796374499999956</v>
      </c>
      <c r="AY464">
        <v>484.92999999999995</v>
      </c>
      <c r="AZ464" s="1">
        <v>-0.19639352346208605</v>
      </c>
      <c r="BA464" s="1">
        <v>-7.3554236113809068E-2</v>
      </c>
      <c r="BB464" s="1">
        <v>-0.6280093761736405</v>
      </c>
    </row>
    <row r="465" spans="1:54" x14ac:dyDescent="0.35">
      <c r="A465">
        <v>5674108</v>
      </c>
      <c r="B465">
        <v>2007</v>
      </c>
      <c r="C465">
        <v>25</v>
      </c>
      <c r="D465">
        <v>25</v>
      </c>
      <c r="E465">
        <v>36</v>
      </c>
      <c r="F465" t="s">
        <v>54</v>
      </c>
      <c r="G465" t="s">
        <v>54</v>
      </c>
      <c r="H465" t="s">
        <v>45</v>
      </c>
      <c r="I465">
        <v>3</v>
      </c>
      <c r="J465" t="s">
        <v>57</v>
      </c>
      <c r="K465" t="s">
        <v>78</v>
      </c>
      <c r="L465">
        <v>3</v>
      </c>
      <c r="M465">
        <v>9</v>
      </c>
      <c r="N465">
        <v>33</v>
      </c>
      <c r="O465" t="s">
        <v>59</v>
      </c>
      <c r="P465">
        <v>10909.326950000001</v>
      </c>
      <c r="Q465" t="s">
        <v>56</v>
      </c>
      <c r="R465">
        <v>5000</v>
      </c>
      <c r="S465">
        <v>100</v>
      </c>
      <c r="T465">
        <v>7</v>
      </c>
      <c r="U465" t="s">
        <v>50</v>
      </c>
      <c r="V465">
        <v>0</v>
      </c>
      <c r="W465">
        <v>1</v>
      </c>
      <c r="X465">
        <v>0</v>
      </c>
      <c r="Y465" t="s">
        <v>51</v>
      </c>
      <c r="Z465" t="s">
        <v>65</v>
      </c>
      <c r="AA465">
        <v>2.1328671E-2</v>
      </c>
      <c r="AB465">
        <v>0.13111888099999999</v>
      </c>
      <c r="AC465">
        <v>0.49510489499999999</v>
      </c>
      <c r="AD465">
        <v>0.14846851999999999</v>
      </c>
      <c r="AE465">
        <v>1.3198577579999999</v>
      </c>
      <c r="AF465">
        <v>0.49134997200000002</v>
      </c>
      <c r="AG465">
        <v>2.4657342660000001</v>
      </c>
      <c r="AH465">
        <v>0.240520873</v>
      </c>
      <c r="AI465">
        <v>5.7449249999999997E-3</v>
      </c>
      <c r="AJ465">
        <v>10</v>
      </c>
      <c r="AK465">
        <v>638108</v>
      </c>
      <c r="AL465">
        <v>0</v>
      </c>
      <c r="AM465" t="s">
        <v>53</v>
      </c>
      <c r="AN465">
        <v>1012007</v>
      </c>
      <c r="AO465">
        <v>6072007</v>
      </c>
      <c r="AP465">
        <v>291.37</v>
      </c>
      <c r="AQ465">
        <v>1</v>
      </c>
      <c r="AR465">
        <v>1</v>
      </c>
      <c r="AS465">
        <v>291.37</v>
      </c>
      <c r="AT465">
        <v>1164.70275878906</v>
      </c>
      <c r="AU465">
        <v>1050.85094</v>
      </c>
      <c r="AV465">
        <v>1335.17</v>
      </c>
      <c r="AW465">
        <v>873.33275878905999</v>
      </c>
      <c r="AX465">
        <v>759.48094000000003</v>
      </c>
      <c r="AY465">
        <v>1043.8000000000002</v>
      </c>
      <c r="AZ465" s="1">
        <v>2.9973324597215223</v>
      </c>
      <c r="BA465" s="1">
        <v>2.6065859216803378</v>
      </c>
      <c r="BB465" s="1">
        <v>3.5823866561416757</v>
      </c>
    </row>
    <row r="466" spans="1:54" x14ac:dyDescent="0.35">
      <c r="A466">
        <v>1168552</v>
      </c>
      <c r="B466">
        <v>2005</v>
      </c>
      <c r="C466">
        <v>58</v>
      </c>
      <c r="D466">
        <v>33</v>
      </c>
      <c r="E466">
        <v>33</v>
      </c>
      <c r="F466" t="s">
        <v>45</v>
      </c>
      <c r="G466" t="s">
        <v>54</v>
      </c>
      <c r="H466" t="s">
        <v>54</v>
      </c>
      <c r="I466">
        <v>10</v>
      </c>
      <c r="J466" t="s">
        <v>46</v>
      </c>
      <c r="K466" t="s">
        <v>78</v>
      </c>
      <c r="L466">
        <v>3</v>
      </c>
      <c r="M466">
        <v>2</v>
      </c>
      <c r="N466">
        <v>27</v>
      </c>
      <c r="O466" t="s">
        <v>75</v>
      </c>
      <c r="P466">
        <v>15377.371419999999</v>
      </c>
      <c r="Q466" t="s">
        <v>49</v>
      </c>
      <c r="R466">
        <v>12000</v>
      </c>
      <c r="S466">
        <v>50</v>
      </c>
      <c r="T466">
        <v>11</v>
      </c>
      <c r="U466" t="s">
        <v>50</v>
      </c>
      <c r="V466">
        <v>0</v>
      </c>
      <c r="W466">
        <v>1</v>
      </c>
      <c r="X466">
        <v>4</v>
      </c>
      <c r="Y466" t="s">
        <v>51</v>
      </c>
      <c r="Z466" t="s">
        <v>65</v>
      </c>
      <c r="AA466">
        <v>6.4239092999999997E-2</v>
      </c>
      <c r="AB466">
        <v>0.63277224300000001</v>
      </c>
      <c r="AC466">
        <v>7.5231879000000002E-2</v>
      </c>
      <c r="AD466">
        <v>5.9243398000000003E-2</v>
      </c>
      <c r="AE466">
        <v>107.7692308</v>
      </c>
      <c r="AF466">
        <v>0.54050678100000005</v>
      </c>
      <c r="AG466">
        <v>1.925111646</v>
      </c>
      <c r="AH466">
        <v>0.14447048800000001</v>
      </c>
      <c r="AI466">
        <v>1.3850416000000001E-2</v>
      </c>
      <c r="AJ466">
        <v>6</v>
      </c>
      <c r="AK466">
        <v>640102</v>
      </c>
      <c r="AL466">
        <v>0</v>
      </c>
      <c r="AM466" t="s">
        <v>53</v>
      </c>
      <c r="AN466">
        <v>1012005</v>
      </c>
      <c r="AO466">
        <v>1092005</v>
      </c>
      <c r="AP466">
        <v>2500.67</v>
      </c>
      <c r="AQ466">
        <v>1</v>
      </c>
      <c r="AR466">
        <v>1</v>
      </c>
      <c r="AS466">
        <v>2500.67</v>
      </c>
      <c r="AT466">
        <v>287.63934326171801</v>
      </c>
      <c r="AU466">
        <v>1058.5727910000001</v>
      </c>
      <c r="AV466">
        <v>690</v>
      </c>
      <c r="AW466">
        <v>2213.0306567382822</v>
      </c>
      <c r="AX466">
        <v>1442.097209</v>
      </c>
      <c r="AY466">
        <v>1810.67</v>
      </c>
      <c r="AZ466" s="1">
        <v>-0.88497508937136127</v>
      </c>
      <c r="BA466" s="1">
        <v>-0.57668433219897075</v>
      </c>
      <c r="BB466" s="1">
        <v>-0.72407394818188719</v>
      </c>
    </row>
    <row r="467" spans="1:54" x14ac:dyDescent="0.35">
      <c r="A467">
        <v>1143587</v>
      </c>
      <c r="B467">
        <v>2008</v>
      </c>
      <c r="C467">
        <v>42</v>
      </c>
      <c r="D467">
        <v>42</v>
      </c>
      <c r="E467">
        <v>56</v>
      </c>
      <c r="F467" t="s">
        <v>54</v>
      </c>
      <c r="G467" t="s">
        <v>54</v>
      </c>
      <c r="H467" t="s">
        <v>45</v>
      </c>
      <c r="I467">
        <v>17</v>
      </c>
      <c r="J467" t="s">
        <v>57</v>
      </c>
      <c r="K467" t="s">
        <v>47</v>
      </c>
      <c r="L467">
        <v>1</v>
      </c>
      <c r="M467">
        <v>10</v>
      </c>
      <c r="N467">
        <v>16</v>
      </c>
      <c r="O467" t="s">
        <v>68</v>
      </c>
      <c r="P467">
        <v>9823.2415039999996</v>
      </c>
      <c r="Q467" t="s">
        <v>73</v>
      </c>
      <c r="R467">
        <v>6000</v>
      </c>
      <c r="S467">
        <v>0</v>
      </c>
      <c r="T467">
        <v>2</v>
      </c>
      <c r="U467" t="s">
        <v>62</v>
      </c>
      <c r="V467">
        <v>1</v>
      </c>
      <c r="W467">
        <v>0</v>
      </c>
      <c r="X467">
        <v>7</v>
      </c>
      <c r="Y467" t="s">
        <v>51</v>
      </c>
      <c r="Z467" t="s">
        <v>65</v>
      </c>
      <c r="AA467">
        <v>6.4008984000000005E-2</v>
      </c>
      <c r="AB467">
        <v>0.782987086</v>
      </c>
      <c r="AC467">
        <v>6.8781582999999993E-2</v>
      </c>
      <c r="AD467">
        <v>9.5297450000000006E-2</v>
      </c>
      <c r="AE467">
        <v>140.07936509999999</v>
      </c>
      <c r="AF467">
        <v>0.50413597700000001</v>
      </c>
      <c r="AG467">
        <v>2.4775407079999998</v>
      </c>
      <c r="AH467">
        <v>0.21321624</v>
      </c>
      <c r="AI467">
        <v>1.8139936999999998E-2</v>
      </c>
      <c r="AJ467">
        <v>8</v>
      </c>
      <c r="AK467">
        <v>640104</v>
      </c>
      <c r="AL467">
        <v>0</v>
      </c>
      <c r="AM467" t="s">
        <v>53</v>
      </c>
      <c r="AN467">
        <v>12042008</v>
      </c>
      <c r="AO467">
        <v>31122008</v>
      </c>
      <c r="AP467">
        <v>437.77</v>
      </c>
      <c r="AQ467">
        <v>1</v>
      </c>
      <c r="AR467">
        <v>1</v>
      </c>
      <c r="AS467">
        <v>437.77</v>
      </c>
      <c r="AT467">
        <v>922.76177978515602</v>
      </c>
      <c r="AU467">
        <v>1027.0924219999999</v>
      </c>
      <c r="AV467">
        <v>2320.3200000000002</v>
      </c>
      <c r="AW467">
        <v>484.99177978515604</v>
      </c>
      <c r="AX467">
        <v>589.32242199999996</v>
      </c>
      <c r="AY467">
        <v>1882.5500000000002</v>
      </c>
      <c r="AZ467" s="1">
        <v>1.1078689261145263</v>
      </c>
      <c r="BA467" s="1">
        <v>1.3461918861502613</v>
      </c>
      <c r="BB467" s="1">
        <v>4.3003175183315445</v>
      </c>
    </row>
    <row r="468" spans="1:54" x14ac:dyDescent="0.35">
      <c r="A468">
        <v>1595706</v>
      </c>
      <c r="B468">
        <v>2005</v>
      </c>
      <c r="C468">
        <v>76</v>
      </c>
      <c r="D468">
        <v>76</v>
      </c>
      <c r="E468">
        <v>56</v>
      </c>
      <c r="F468" t="s">
        <v>45</v>
      </c>
      <c r="G468" t="s">
        <v>45</v>
      </c>
      <c r="H468" t="s">
        <v>45</v>
      </c>
      <c r="I468">
        <v>55</v>
      </c>
      <c r="J468" t="s">
        <v>57</v>
      </c>
      <c r="K468" t="s">
        <v>47</v>
      </c>
      <c r="L468">
        <v>1</v>
      </c>
      <c r="M468">
        <v>7</v>
      </c>
      <c r="N468">
        <v>16</v>
      </c>
      <c r="O468" t="s">
        <v>61</v>
      </c>
      <c r="P468">
        <v>4601.15895</v>
      </c>
      <c r="Q468" t="s">
        <v>56</v>
      </c>
      <c r="R468">
        <v>8000</v>
      </c>
      <c r="S468">
        <v>50</v>
      </c>
      <c r="T468">
        <v>23</v>
      </c>
      <c r="U468" t="s">
        <v>50</v>
      </c>
      <c r="V468">
        <v>0</v>
      </c>
      <c r="W468">
        <v>0</v>
      </c>
      <c r="X468">
        <v>3</v>
      </c>
      <c r="Y468" t="s">
        <v>51</v>
      </c>
      <c r="Z468" t="s">
        <v>60</v>
      </c>
      <c r="AA468">
        <v>7.1906944E-2</v>
      </c>
      <c r="AB468">
        <v>0.45893549500000003</v>
      </c>
      <c r="AC468">
        <v>0.17201269</v>
      </c>
      <c r="AD468">
        <v>0.16588744599999999</v>
      </c>
      <c r="AE468">
        <v>35.429447850000003</v>
      </c>
      <c r="AF468">
        <v>0.49506493499999998</v>
      </c>
      <c r="AG468">
        <v>2.035600987</v>
      </c>
      <c r="AH468">
        <v>0.150956284</v>
      </c>
      <c r="AI468">
        <v>1.6621128999999998E-2</v>
      </c>
      <c r="AJ468">
        <v>2</v>
      </c>
      <c r="AK468">
        <v>640300</v>
      </c>
      <c r="AL468">
        <v>0</v>
      </c>
      <c r="AM468" t="s">
        <v>53</v>
      </c>
      <c r="AN468">
        <v>27082005</v>
      </c>
      <c r="AO468">
        <v>31122005</v>
      </c>
      <c r="AP468">
        <v>539.13</v>
      </c>
      <c r="AQ468">
        <v>1</v>
      </c>
      <c r="AR468">
        <v>1</v>
      </c>
      <c r="AS468">
        <v>539.13</v>
      </c>
      <c r="AT468">
        <v>423.12677001953102</v>
      </c>
      <c r="AU468">
        <v>415.83806270000002</v>
      </c>
      <c r="AV468">
        <v>721.2</v>
      </c>
      <c r="AW468">
        <v>116.00322998046897</v>
      </c>
      <c r="AX468">
        <v>123.29193729999997</v>
      </c>
      <c r="AY468">
        <v>182.07000000000005</v>
      </c>
      <c r="AZ468" s="1">
        <v>-0.21516745493752709</v>
      </c>
      <c r="BA468" s="1">
        <v>-0.22868684232003411</v>
      </c>
      <c r="BB468" s="1">
        <v>0.33771075621835189</v>
      </c>
    </row>
    <row r="469" spans="1:54" x14ac:dyDescent="0.35">
      <c r="A469">
        <v>6915734</v>
      </c>
      <c r="B469">
        <v>2008</v>
      </c>
      <c r="C469">
        <v>47</v>
      </c>
      <c r="D469">
        <v>47</v>
      </c>
      <c r="E469">
        <v>70</v>
      </c>
      <c r="F469" t="s">
        <v>54</v>
      </c>
      <c r="G469" t="s">
        <v>54</v>
      </c>
      <c r="H469" t="s">
        <v>45</v>
      </c>
      <c r="I469">
        <v>27</v>
      </c>
      <c r="J469" t="s">
        <v>57</v>
      </c>
      <c r="K469" t="s">
        <v>58</v>
      </c>
      <c r="L469">
        <v>2</v>
      </c>
      <c r="M469">
        <v>9</v>
      </c>
      <c r="N469">
        <v>33</v>
      </c>
      <c r="O469" t="s">
        <v>59</v>
      </c>
      <c r="P469">
        <v>10760.016820000001</v>
      </c>
      <c r="Q469" t="s">
        <v>49</v>
      </c>
      <c r="R469">
        <v>10000</v>
      </c>
      <c r="S469">
        <v>50</v>
      </c>
      <c r="T469">
        <v>2</v>
      </c>
      <c r="U469" t="s">
        <v>62</v>
      </c>
      <c r="V469">
        <v>0</v>
      </c>
      <c r="W469">
        <v>0</v>
      </c>
      <c r="X469">
        <v>0</v>
      </c>
      <c r="Y469" t="s">
        <v>63</v>
      </c>
      <c r="Z469" t="s">
        <v>60</v>
      </c>
      <c r="AA469">
        <v>7.1906944E-2</v>
      </c>
      <c r="AB469">
        <v>0.45893549500000003</v>
      </c>
      <c r="AC469">
        <v>0.17201269</v>
      </c>
      <c r="AD469">
        <v>0.16588744599999999</v>
      </c>
      <c r="AE469">
        <v>35.429447850000003</v>
      </c>
      <c r="AF469">
        <v>0.49506493499999998</v>
      </c>
      <c r="AG469">
        <v>2.035600987</v>
      </c>
      <c r="AH469">
        <v>0.150956284</v>
      </c>
      <c r="AI469">
        <v>1.6621128999999998E-2</v>
      </c>
      <c r="AJ469">
        <v>8</v>
      </c>
      <c r="AK469">
        <v>640300</v>
      </c>
      <c r="AL469">
        <v>0</v>
      </c>
      <c r="AM469" t="s">
        <v>53</v>
      </c>
      <c r="AN469">
        <v>1012008</v>
      </c>
      <c r="AO469">
        <v>7092008</v>
      </c>
      <c r="AP469">
        <v>766.5</v>
      </c>
      <c r="AQ469">
        <v>1</v>
      </c>
      <c r="AR469">
        <v>1</v>
      </c>
      <c r="AS469">
        <v>766.5</v>
      </c>
      <c r="AT469">
        <v>1036.9013671875</v>
      </c>
      <c r="AU469">
        <v>1130.081747</v>
      </c>
      <c r="AV469">
        <v>903.14999999999895</v>
      </c>
      <c r="AW469">
        <v>270.4013671875</v>
      </c>
      <c r="AX469">
        <v>363.58174699999995</v>
      </c>
      <c r="AY469">
        <v>136.64999999999895</v>
      </c>
      <c r="AZ469" s="1">
        <v>0.3527741254892367</v>
      </c>
      <c r="BA469" s="1">
        <v>0.4743401787345074</v>
      </c>
      <c r="BB469" s="1">
        <v>0.17827788649706311</v>
      </c>
    </row>
    <row r="470" spans="1:54" x14ac:dyDescent="0.35">
      <c r="A470">
        <v>2298936</v>
      </c>
      <c r="B470">
        <v>2007</v>
      </c>
      <c r="C470">
        <v>41</v>
      </c>
      <c r="D470">
        <v>41</v>
      </c>
      <c r="E470">
        <v>55</v>
      </c>
      <c r="F470" t="s">
        <v>45</v>
      </c>
      <c r="G470" t="s">
        <v>45</v>
      </c>
      <c r="H470" t="s">
        <v>54</v>
      </c>
      <c r="I470">
        <v>17</v>
      </c>
      <c r="J470" t="s">
        <v>57</v>
      </c>
      <c r="K470" t="s">
        <v>58</v>
      </c>
      <c r="L470">
        <v>2</v>
      </c>
      <c r="M470">
        <v>16</v>
      </c>
      <c r="N470">
        <v>23</v>
      </c>
      <c r="O470" t="s">
        <v>77</v>
      </c>
      <c r="P470">
        <v>5850.4871929999999</v>
      </c>
      <c r="Q470" t="s">
        <v>49</v>
      </c>
      <c r="R470">
        <v>8000</v>
      </c>
      <c r="S470">
        <v>0</v>
      </c>
      <c r="T470">
        <v>3</v>
      </c>
      <c r="U470" t="s">
        <v>62</v>
      </c>
      <c r="V470">
        <v>0</v>
      </c>
      <c r="W470">
        <v>0</v>
      </c>
      <c r="X470">
        <v>4</v>
      </c>
      <c r="Y470" t="s">
        <v>51</v>
      </c>
      <c r="Z470" t="s">
        <v>60</v>
      </c>
      <c r="AA470">
        <v>7.9704190999999994E-2</v>
      </c>
      <c r="AB470">
        <v>0.57456861100000001</v>
      </c>
      <c r="AC470">
        <v>0.15653245700000001</v>
      </c>
      <c r="AD470">
        <v>0.12788144900000001</v>
      </c>
      <c r="AE470">
        <v>53.326829269999998</v>
      </c>
      <c r="AF470">
        <v>0.47457007000000001</v>
      </c>
      <c r="AG470">
        <v>2.2456861130000001</v>
      </c>
      <c r="AH470">
        <v>0.245600709</v>
      </c>
      <c r="AI470">
        <v>2.4433473000000001E-2</v>
      </c>
      <c r="AJ470">
        <v>10</v>
      </c>
      <c r="AK470">
        <v>640309</v>
      </c>
      <c r="AL470">
        <v>0</v>
      </c>
      <c r="AM470" t="s">
        <v>53</v>
      </c>
      <c r="AN470">
        <v>1012007</v>
      </c>
      <c r="AO470">
        <v>21042007</v>
      </c>
      <c r="AP470">
        <v>468.23</v>
      </c>
      <c r="AQ470">
        <v>1</v>
      </c>
      <c r="AR470">
        <v>1</v>
      </c>
      <c r="AS470">
        <v>468.23</v>
      </c>
      <c r="AT470">
        <v>383.35198974609301</v>
      </c>
      <c r="AU470">
        <v>641.94171940000001</v>
      </c>
      <c r="AV470">
        <v>441.01999999999902</v>
      </c>
      <c r="AW470">
        <v>84.878010253907007</v>
      </c>
      <c r="AX470">
        <v>173.71171939999999</v>
      </c>
      <c r="AY470">
        <v>27.210000000001003</v>
      </c>
      <c r="AZ470" s="1">
        <v>-0.18127418203427159</v>
      </c>
      <c r="BA470" s="1">
        <v>0.37099656023749006</v>
      </c>
      <c r="BB470" s="1">
        <v>-5.8112466095724291E-2</v>
      </c>
    </row>
    <row r="471" spans="1:54" x14ac:dyDescent="0.35">
      <c r="A471">
        <v>6624851</v>
      </c>
      <c r="B471">
        <v>2007</v>
      </c>
      <c r="C471">
        <v>57</v>
      </c>
      <c r="D471">
        <v>57</v>
      </c>
      <c r="E471">
        <v>56</v>
      </c>
      <c r="F471" t="s">
        <v>45</v>
      </c>
      <c r="G471" t="s">
        <v>45</v>
      </c>
      <c r="H471" t="s">
        <v>45</v>
      </c>
      <c r="I471">
        <v>34</v>
      </c>
      <c r="J471" t="s">
        <v>46</v>
      </c>
      <c r="K471" t="s">
        <v>47</v>
      </c>
      <c r="L471">
        <v>1</v>
      </c>
      <c r="M471">
        <v>10</v>
      </c>
      <c r="N471">
        <v>29</v>
      </c>
      <c r="O471" t="s">
        <v>61</v>
      </c>
      <c r="P471">
        <v>8270.6063809999996</v>
      </c>
      <c r="Q471" t="s">
        <v>49</v>
      </c>
      <c r="R471">
        <v>8000</v>
      </c>
      <c r="S471">
        <v>50</v>
      </c>
      <c r="T471">
        <v>24</v>
      </c>
      <c r="U471" t="s">
        <v>62</v>
      </c>
      <c r="V471">
        <v>0</v>
      </c>
      <c r="W471">
        <v>0</v>
      </c>
      <c r="X471">
        <v>0</v>
      </c>
      <c r="Y471" t="s">
        <v>51</v>
      </c>
      <c r="Z471" t="s">
        <v>60</v>
      </c>
      <c r="AA471">
        <v>7.9704190999999994E-2</v>
      </c>
      <c r="AB471">
        <v>0.57456861100000001</v>
      </c>
      <c r="AC471">
        <v>0.15653245700000001</v>
      </c>
      <c r="AD471">
        <v>0.12788144900000001</v>
      </c>
      <c r="AE471">
        <v>53.326829269999998</v>
      </c>
      <c r="AF471">
        <v>0.47457007000000001</v>
      </c>
      <c r="AG471">
        <v>2.2456861130000001</v>
      </c>
      <c r="AH471">
        <v>0.245600709</v>
      </c>
      <c r="AI471">
        <v>2.4433473000000001E-2</v>
      </c>
      <c r="AJ471">
        <v>6</v>
      </c>
      <c r="AK471">
        <v>640309</v>
      </c>
      <c r="AL471">
        <v>0</v>
      </c>
      <c r="AM471" t="s">
        <v>53</v>
      </c>
      <c r="AN471">
        <v>5062007</v>
      </c>
      <c r="AO471">
        <v>31122007</v>
      </c>
      <c r="AP471">
        <v>715.71</v>
      </c>
      <c r="AQ471">
        <v>1</v>
      </c>
      <c r="AR471">
        <v>1</v>
      </c>
      <c r="AS471">
        <v>715.71</v>
      </c>
      <c r="AT471">
        <v>998.16833496093705</v>
      </c>
      <c r="AU471">
        <v>758.6741194</v>
      </c>
      <c r="AV471">
        <v>524.55999999999904</v>
      </c>
      <c r="AW471">
        <v>282.45833496093701</v>
      </c>
      <c r="AX471">
        <v>42.964119399999959</v>
      </c>
      <c r="AY471">
        <v>191.150000000001</v>
      </c>
      <c r="AZ471" s="1">
        <v>0.39465472741883856</v>
      </c>
      <c r="BA471" s="1">
        <v>6.0030067205991244E-2</v>
      </c>
      <c r="BB471" s="1">
        <v>-0.26707744756954765</v>
      </c>
    </row>
    <row r="472" spans="1:54" x14ac:dyDescent="0.35">
      <c r="A472">
        <v>4781833</v>
      </c>
      <c r="B472">
        <v>2007</v>
      </c>
      <c r="C472">
        <v>72</v>
      </c>
      <c r="D472">
        <v>54</v>
      </c>
      <c r="E472">
        <v>54</v>
      </c>
      <c r="F472" t="s">
        <v>54</v>
      </c>
      <c r="G472" t="s">
        <v>45</v>
      </c>
      <c r="H472" t="s">
        <v>45</v>
      </c>
      <c r="I472">
        <v>32</v>
      </c>
      <c r="J472" t="s">
        <v>46</v>
      </c>
      <c r="K472" t="s">
        <v>71</v>
      </c>
      <c r="L472">
        <v>2</v>
      </c>
      <c r="M472">
        <v>14</v>
      </c>
      <c r="N472">
        <v>23</v>
      </c>
      <c r="O472" t="s">
        <v>77</v>
      </c>
      <c r="P472">
        <v>3507.6421289999998</v>
      </c>
      <c r="Q472" t="s">
        <v>49</v>
      </c>
      <c r="R472">
        <v>4000</v>
      </c>
      <c r="S472">
        <v>0</v>
      </c>
      <c r="T472">
        <v>4</v>
      </c>
      <c r="U472" t="s">
        <v>62</v>
      </c>
      <c r="V472">
        <v>1</v>
      </c>
      <c r="W472">
        <v>0</v>
      </c>
      <c r="X472">
        <v>1</v>
      </c>
      <c r="Y472" t="s">
        <v>63</v>
      </c>
      <c r="Z472" t="s">
        <v>60</v>
      </c>
      <c r="AA472">
        <v>0.113979469</v>
      </c>
      <c r="AB472">
        <v>0.44882246399999998</v>
      </c>
      <c r="AC472">
        <v>0.12998188399999999</v>
      </c>
      <c r="AD472">
        <v>8.0371145000000005E-2</v>
      </c>
      <c r="AE472">
        <v>73.932367150000005</v>
      </c>
      <c r="AF472">
        <v>0.48477522200000001</v>
      </c>
      <c r="AG472">
        <v>2.3103864729999999</v>
      </c>
      <c r="AH472">
        <v>0.18805817799999999</v>
      </c>
      <c r="AI472">
        <v>1.7691588000000001E-2</v>
      </c>
      <c r="AJ472">
        <v>5</v>
      </c>
      <c r="AK472">
        <v>640401</v>
      </c>
      <c r="AL472">
        <v>1</v>
      </c>
      <c r="AM472" t="s">
        <v>53</v>
      </c>
      <c r="AN472">
        <v>1012007</v>
      </c>
      <c r="AO472">
        <v>12032007</v>
      </c>
      <c r="AP472">
        <v>135.1</v>
      </c>
      <c r="AQ472">
        <v>1</v>
      </c>
      <c r="AR472">
        <v>1</v>
      </c>
      <c r="AS472">
        <v>135.1</v>
      </c>
      <c r="AT472">
        <v>532.77087402343705</v>
      </c>
      <c r="AU472">
        <v>524.89163140000005</v>
      </c>
      <c r="AV472">
        <v>1184.3199999999899</v>
      </c>
      <c r="AW472">
        <v>397.67087402343702</v>
      </c>
      <c r="AX472">
        <v>389.79163140000003</v>
      </c>
      <c r="AY472">
        <v>1049.21999999999</v>
      </c>
      <c r="AZ472" s="1">
        <v>2.943529785517669</v>
      </c>
      <c r="BA472" s="1">
        <v>2.8852082264988903</v>
      </c>
      <c r="BB472" s="1">
        <v>7.7662472242782385</v>
      </c>
    </row>
    <row r="473" spans="1:54" x14ac:dyDescent="0.35">
      <c r="A473">
        <v>4352043</v>
      </c>
      <c r="B473">
        <v>2006</v>
      </c>
      <c r="C473">
        <v>64</v>
      </c>
      <c r="D473">
        <v>54</v>
      </c>
      <c r="E473">
        <v>54</v>
      </c>
      <c r="F473" t="s">
        <v>54</v>
      </c>
      <c r="G473" t="s">
        <v>45</v>
      </c>
      <c r="H473" t="s">
        <v>45</v>
      </c>
      <c r="I473">
        <v>33</v>
      </c>
      <c r="J473" t="s">
        <v>76</v>
      </c>
      <c r="K473" t="s">
        <v>71</v>
      </c>
      <c r="L473">
        <v>2</v>
      </c>
      <c r="M473">
        <v>5</v>
      </c>
      <c r="N473">
        <v>24</v>
      </c>
      <c r="O473" t="s">
        <v>96</v>
      </c>
      <c r="P473">
        <v>6937.0229810000001</v>
      </c>
      <c r="Q473" t="s">
        <v>73</v>
      </c>
      <c r="R473">
        <v>12000</v>
      </c>
      <c r="S473">
        <v>100</v>
      </c>
      <c r="T473">
        <v>20</v>
      </c>
      <c r="U473" t="s">
        <v>62</v>
      </c>
      <c r="V473">
        <v>0</v>
      </c>
      <c r="W473">
        <v>0</v>
      </c>
      <c r="X473">
        <v>1</v>
      </c>
      <c r="Y473" t="s">
        <v>51</v>
      </c>
      <c r="Z473" t="s">
        <v>89</v>
      </c>
      <c r="AA473">
        <v>4.7990027999999997E-2</v>
      </c>
      <c r="AB473">
        <v>0.82923029000000004</v>
      </c>
      <c r="AC473">
        <v>6.8245558999999997E-2</v>
      </c>
      <c r="AD473">
        <v>8.6916381000000001E-2</v>
      </c>
      <c r="AE473">
        <v>101.0933333</v>
      </c>
      <c r="AF473">
        <v>0.49591136899999999</v>
      </c>
      <c r="AG473">
        <v>2.3627298219999999</v>
      </c>
      <c r="AH473">
        <v>0.27364685</v>
      </c>
      <c r="AI473">
        <v>2.4489796000000001E-2</v>
      </c>
      <c r="AJ473">
        <v>10</v>
      </c>
      <c r="AK473">
        <v>640500</v>
      </c>
      <c r="AL473">
        <v>0</v>
      </c>
      <c r="AM473" t="s">
        <v>53</v>
      </c>
      <c r="AN473">
        <v>27022006</v>
      </c>
      <c r="AO473">
        <v>31122006</v>
      </c>
      <c r="AP473">
        <v>1637.09</v>
      </c>
      <c r="AQ473">
        <v>1</v>
      </c>
      <c r="AR473">
        <v>1</v>
      </c>
      <c r="AS473">
        <v>1637.09</v>
      </c>
      <c r="AT473">
        <v>965.06018066406205</v>
      </c>
      <c r="AU473">
        <v>1117.4009209999999</v>
      </c>
      <c r="AV473">
        <v>762.40999999999894</v>
      </c>
      <c r="AW473">
        <v>672.02981933593787</v>
      </c>
      <c r="AX473">
        <v>519.68907899999999</v>
      </c>
      <c r="AY473">
        <v>874.68000000000097</v>
      </c>
      <c r="AZ473" s="1">
        <v>-0.41050267201921575</v>
      </c>
      <c r="BA473" s="1">
        <v>-0.31744685936631467</v>
      </c>
      <c r="BB473" s="1">
        <v>-0.53428950149350429</v>
      </c>
    </row>
    <row r="474" spans="1:54" x14ac:dyDescent="0.35">
      <c r="A474">
        <v>719685</v>
      </c>
      <c r="B474">
        <v>2006</v>
      </c>
      <c r="C474">
        <v>68</v>
      </c>
      <c r="D474">
        <v>35</v>
      </c>
      <c r="E474">
        <v>35</v>
      </c>
      <c r="F474" t="s">
        <v>54</v>
      </c>
      <c r="G474" t="s">
        <v>45</v>
      </c>
      <c r="H474" t="s">
        <v>45</v>
      </c>
      <c r="I474">
        <v>12</v>
      </c>
      <c r="J474" t="s">
        <v>57</v>
      </c>
      <c r="K474" t="s">
        <v>58</v>
      </c>
      <c r="L474">
        <v>2</v>
      </c>
      <c r="M474">
        <v>11</v>
      </c>
      <c r="N474">
        <v>9</v>
      </c>
      <c r="O474" t="s">
        <v>59</v>
      </c>
      <c r="P474">
        <v>2399.2168660000002</v>
      </c>
      <c r="Q474" t="s">
        <v>49</v>
      </c>
      <c r="R474">
        <v>6000</v>
      </c>
      <c r="S474">
        <v>50</v>
      </c>
      <c r="T474">
        <v>16</v>
      </c>
      <c r="U474" t="s">
        <v>62</v>
      </c>
      <c r="V474">
        <v>1</v>
      </c>
      <c r="W474">
        <v>0</v>
      </c>
      <c r="X474">
        <v>7</v>
      </c>
      <c r="Y474" t="s">
        <v>51</v>
      </c>
      <c r="Z474" t="s">
        <v>52</v>
      </c>
      <c r="AA474">
        <v>6.9559066000000003E-2</v>
      </c>
      <c r="AB474">
        <v>0.79344494200000004</v>
      </c>
      <c r="AC474">
        <v>6.7436924999999995E-2</v>
      </c>
      <c r="AD474">
        <v>0.10097031400000001</v>
      </c>
      <c r="AE474">
        <v>116.9550562</v>
      </c>
      <c r="AF474">
        <v>0.47756748999999998</v>
      </c>
      <c r="AG474">
        <v>2.4543739680000001</v>
      </c>
      <c r="AH474">
        <v>0.27597358900000002</v>
      </c>
      <c r="AI474">
        <v>2.6411535E-2</v>
      </c>
      <c r="AJ474">
        <v>6</v>
      </c>
      <c r="AK474">
        <v>640507</v>
      </c>
      <c r="AL474">
        <v>1</v>
      </c>
      <c r="AM474" t="s">
        <v>53</v>
      </c>
      <c r="AN474">
        <v>1012006</v>
      </c>
      <c r="AO474">
        <v>25082006</v>
      </c>
      <c r="AP474">
        <v>199.99</v>
      </c>
      <c r="AQ474">
        <v>1</v>
      </c>
      <c r="AR474">
        <v>1</v>
      </c>
      <c r="AS474">
        <v>199.99</v>
      </c>
      <c r="AT474">
        <v>454.18258666992102</v>
      </c>
      <c r="AU474">
        <v>574.37844689999997</v>
      </c>
      <c r="AV474">
        <v>565.74</v>
      </c>
      <c r="AW474">
        <v>254.19258666992101</v>
      </c>
      <c r="AX474">
        <v>374.38844689999996</v>
      </c>
      <c r="AY474">
        <v>365.75</v>
      </c>
      <c r="AZ474" s="1">
        <v>1.2710264846738388</v>
      </c>
      <c r="BA474" s="1">
        <v>1.8720358362918144</v>
      </c>
      <c r="BB474" s="1">
        <v>1.8288414420721035</v>
      </c>
    </row>
    <row r="475" spans="1:54" x14ac:dyDescent="0.35">
      <c r="A475">
        <v>3995214</v>
      </c>
      <c r="B475">
        <v>2008</v>
      </c>
      <c r="C475">
        <v>59</v>
      </c>
      <c r="D475">
        <v>59</v>
      </c>
      <c r="E475">
        <v>69</v>
      </c>
      <c r="F475" t="s">
        <v>45</v>
      </c>
      <c r="G475" t="s">
        <v>45</v>
      </c>
      <c r="H475" t="s">
        <v>54</v>
      </c>
      <c r="I475">
        <v>39</v>
      </c>
      <c r="J475" t="s">
        <v>57</v>
      </c>
      <c r="K475" t="s">
        <v>58</v>
      </c>
      <c r="L475">
        <v>2</v>
      </c>
      <c r="M475">
        <v>3</v>
      </c>
      <c r="N475">
        <v>10</v>
      </c>
      <c r="O475" t="s">
        <v>61</v>
      </c>
      <c r="P475">
        <v>4875.563075</v>
      </c>
      <c r="Q475" t="s">
        <v>49</v>
      </c>
      <c r="R475">
        <v>15000</v>
      </c>
      <c r="S475">
        <v>0</v>
      </c>
      <c r="T475">
        <v>4</v>
      </c>
      <c r="U475" t="s">
        <v>50</v>
      </c>
      <c r="V475">
        <v>0</v>
      </c>
      <c r="W475">
        <v>0</v>
      </c>
      <c r="X475">
        <v>2</v>
      </c>
      <c r="Y475" t="s">
        <v>63</v>
      </c>
      <c r="Z475" t="s">
        <v>60</v>
      </c>
      <c r="AA475">
        <v>6.9559066000000003E-2</v>
      </c>
      <c r="AB475">
        <v>0.79344494200000004</v>
      </c>
      <c r="AC475">
        <v>6.7436924999999995E-2</v>
      </c>
      <c r="AD475">
        <v>0.10097031400000001</v>
      </c>
      <c r="AE475">
        <v>116.9550562</v>
      </c>
      <c r="AF475">
        <v>0.47756748999999998</v>
      </c>
      <c r="AG475">
        <v>2.4543739680000001</v>
      </c>
      <c r="AH475">
        <v>0.27597358900000002</v>
      </c>
      <c r="AI475">
        <v>2.6411535E-2</v>
      </c>
      <c r="AJ475">
        <v>6</v>
      </c>
      <c r="AK475">
        <v>640507</v>
      </c>
      <c r="AL475">
        <v>0</v>
      </c>
      <c r="AM475" t="s">
        <v>53</v>
      </c>
      <c r="AN475">
        <v>1012008</v>
      </c>
      <c r="AO475">
        <v>26062008</v>
      </c>
      <c r="AP475">
        <v>513.57000000000005</v>
      </c>
      <c r="AQ475">
        <v>1</v>
      </c>
      <c r="AR475">
        <v>1</v>
      </c>
      <c r="AS475">
        <v>513.57000000000005</v>
      </c>
      <c r="AT475">
        <v>561.02520751953102</v>
      </c>
      <c r="AU475">
        <v>535.83247300000005</v>
      </c>
      <c r="AV475">
        <v>870.35</v>
      </c>
      <c r="AW475">
        <v>47.455207519530973</v>
      </c>
      <c r="AX475">
        <v>22.262473</v>
      </c>
      <c r="AY475">
        <v>356.78</v>
      </c>
      <c r="AZ475" s="1">
        <v>9.240260825112645E-2</v>
      </c>
      <c r="BA475" s="1">
        <v>4.3348468563194853E-2</v>
      </c>
      <c r="BB475" s="1">
        <v>0.69470568763751772</v>
      </c>
    </row>
    <row r="476" spans="1:54" x14ac:dyDescent="0.35">
      <c r="A476">
        <v>5247965</v>
      </c>
      <c r="B476">
        <v>2006</v>
      </c>
      <c r="C476">
        <v>40</v>
      </c>
      <c r="D476">
        <v>40</v>
      </c>
      <c r="E476">
        <v>56</v>
      </c>
      <c r="F476" t="s">
        <v>54</v>
      </c>
      <c r="G476" t="s">
        <v>54</v>
      </c>
      <c r="H476" t="s">
        <v>45</v>
      </c>
      <c r="I476">
        <v>17</v>
      </c>
      <c r="J476" t="s">
        <v>46</v>
      </c>
      <c r="K476" t="s">
        <v>47</v>
      </c>
      <c r="L476">
        <v>1</v>
      </c>
      <c r="M476">
        <v>1</v>
      </c>
      <c r="N476">
        <v>25</v>
      </c>
      <c r="O476" t="s">
        <v>61</v>
      </c>
      <c r="P476">
        <v>13990.09863</v>
      </c>
      <c r="Q476" t="s">
        <v>56</v>
      </c>
      <c r="R476">
        <v>11000</v>
      </c>
      <c r="S476">
        <v>50</v>
      </c>
      <c r="T476">
        <v>14</v>
      </c>
      <c r="U476" t="s">
        <v>62</v>
      </c>
      <c r="V476">
        <v>0</v>
      </c>
      <c r="W476">
        <v>0</v>
      </c>
      <c r="X476">
        <v>0</v>
      </c>
      <c r="Y476" t="s">
        <v>51</v>
      </c>
      <c r="Z476" t="s">
        <v>65</v>
      </c>
      <c r="AA476">
        <v>0.13940298500000001</v>
      </c>
      <c r="AB476">
        <v>0.50358208999999998</v>
      </c>
      <c r="AC476">
        <v>0.17761194</v>
      </c>
      <c r="AD476">
        <v>0.149459078</v>
      </c>
      <c r="AE476">
        <v>52.493827160000002</v>
      </c>
      <c r="AF476">
        <v>0.47706961399999998</v>
      </c>
      <c r="AG476">
        <v>2.5385074630000002</v>
      </c>
      <c r="AH476">
        <v>0.41438753499999997</v>
      </c>
      <c r="AI476">
        <v>1.7072766999999999E-2</v>
      </c>
      <c r="AJ476">
        <v>2</v>
      </c>
      <c r="AK476">
        <v>640906</v>
      </c>
      <c r="AL476">
        <v>0</v>
      </c>
      <c r="AM476" t="s">
        <v>53</v>
      </c>
      <c r="AN476">
        <v>26052006</v>
      </c>
      <c r="AO476">
        <v>31122006</v>
      </c>
      <c r="AP476">
        <v>854.68</v>
      </c>
      <c r="AQ476">
        <v>1</v>
      </c>
      <c r="AR476">
        <v>1</v>
      </c>
      <c r="AS476">
        <v>854.68</v>
      </c>
      <c r="AT476">
        <v>1191.35961914062</v>
      </c>
      <c r="AU476">
        <v>1367.631682</v>
      </c>
      <c r="AV476">
        <v>1439.43</v>
      </c>
      <c r="AW476">
        <v>336.67961914062005</v>
      </c>
      <c r="AX476">
        <v>512.95168200000001</v>
      </c>
      <c r="AY476">
        <v>584.75000000000011</v>
      </c>
      <c r="AZ476" s="1">
        <v>0.39392476615881966</v>
      </c>
      <c r="BA476" s="1">
        <v>0.60016811204193377</v>
      </c>
      <c r="BB476" s="1">
        <v>0.68417419385033007</v>
      </c>
    </row>
    <row r="477" spans="1:54" x14ac:dyDescent="0.35">
      <c r="A477">
        <v>6699558</v>
      </c>
      <c r="B477">
        <v>2008</v>
      </c>
      <c r="C477">
        <v>28</v>
      </c>
      <c r="D477">
        <v>28</v>
      </c>
      <c r="E477">
        <v>56</v>
      </c>
      <c r="F477" t="s">
        <v>54</v>
      </c>
      <c r="G477" t="s">
        <v>54</v>
      </c>
      <c r="H477" t="s">
        <v>45</v>
      </c>
      <c r="I477">
        <v>7</v>
      </c>
      <c r="J477" t="s">
        <v>46</v>
      </c>
      <c r="K477" t="s">
        <v>47</v>
      </c>
      <c r="L477">
        <v>1</v>
      </c>
      <c r="M477">
        <v>1</v>
      </c>
      <c r="N477">
        <v>18</v>
      </c>
      <c r="O477" t="s">
        <v>83</v>
      </c>
      <c r="P477">
        <v>3703.5903760000001</v>
      </c>
      <c r="Q477" t="s">
        <v>49</v>
      </c>
      <c r="R477">
        <v>10000</v>
      </c>
      <c r="S477">
        <v>100</v>
      </c>
      <c r="T477">
        <v>8</v>
      </c>
      <c r="U477" t="s">
        <v>62</v>
      </c>
      <c r="V477">
        <v>0</v>
      </c>
      <c r="W477">
        <v>0</v>
      </c>
      <c r="X477">
        <v>0</v>
      </c>
      <c r="Y477" t="s">
        <v>51</v>
      </c>
      <c r="Z477" t="s">
        <v>65</v>
      </c>
      <c r="AA477">
        <v>5.6889180999999997E-2</v>
      </c>
      <c r="AB477">
        <v>0.79052943099999995</v>
      </c>
      <c r="AC477">
        <v>6.0177572999999998E-2</v>
      </c>
      <c r="AD477">
        <v>9.3394077000000006E-2</v>
      </c>
      <c r="AE477">
        <v>87.8</v>
      </c>
      <c r="AF477">
        <v>0.49992407</v>
      </c>
      <c r="AG477">
        <v>2.1654061160000002</v>
      </c>
      <c r="AH477">
        <v>0.25393579999999999</v>
      </c>
      <c r="AI477">
        <v>2.1672460000000001E-2</v>
      </c>
      <c r="AJ477">
        <v>6</v>
      </c>
      <c r="AK477">
        <v>641105</v>
      </c>
      <c r="AL477">
        <v>0</v>
      </c>
      <c r="AM477" t="s">
        <v>53</v>
      </c>
      <c r="AN477">
        <v>1012008</v>
      </c>
      <c r="AO477">
        <v>19042008</v>
      </c>
      <c r="AP477">
        <v>550.51</v>
      </c>
      <c r="AQ477">
        <v>1</v>
      </c>
      <c r="AR477">
        <v>1</v>
      </c>
      <c r="AS477">
        <v>550.51</v>
      </c>
      <c r="AT477">
        <v>1026.9931640625</v>
      </c>
      <c r="AU477">
        <v>992.32061409999994</v>
      </c>
      <c r="AV477">
        <v>1281.6600000000001</v>
      </c>
      <c r="AW477">
        <v>476.48316406250001</v>
      </c>
      <c r="AX477">
        <v>441.81061409999995</v>
      </c>
      <c r="AY477">
        <v>731.15000000000009</v>
      </c>
      <c r="AZ477" s="1">
        <v>0.86553044279395475</v>
      </c>
      <c r="BA477" s="1">
        <v>0.80254784490744946</v>
      </c>
      <c r="BB477" s="1">
        <v>1.3281320956930847</v>
      </c>
    </row>
    <row r="478" spans="1:54" x14ac:dyDescent="0.35">
      <c r="A478">
        <v>5125484</v>
      </c>
      <c r="B478">
        <v>2006</v>
      </c>
      <c r="C478">
        <v>40</v>
      </c>
      <c r="D478">
        <v>40</v>
      </c>
      <c r="E478">
        <v>56</v>
      </c>
      <c r="F478" t="s">
        <v>54</v>
      </c>
      <c r="G478" t="s">
        <v>54</v>
      </c>
      <c r="H478" t="s">
        <v>45</v>
      </c>
      <c r="I478">
        <v>19</v>
      </c>
      <c r="J478" t="s">
        <v>46</v>
      </c>
      <c r="K478" t="s">
        <v>47</v>
      </c>
      <c r="L478">
        <v>1</v>
      </c>
      <c r="M478">
        <v>2</v>
      </c>
      <c r="N478">
        <v>15</v>
      </c>
      <c r="O478" t="s">
        <v>70</v>
      </c>
      <c r="P478">
        <v>7766.0667190000004</v>
      </c>
      <c r="Q478" t="s">
        <v>49</v>
      </c>
      <c r="R478">
        <v>4000</v>
      </c>
      <c r="S478">
        <v>50</v>
      </c>
      <c r="T478">
        <v>15</v>
      </c>
      <c r="U478" t="s">
        <v>50</v>
      </c>
      <c r="V478">
        <v>0</v>
      </c>
      <c r="W478">
        <v>0</v>
      </c>
      <c r="X478">
        <v>0</v>
      </c>
      <c r="Y478" t="s">
        <v>51</v>
      </c>
      <c r="Z478" t="s">
        <v>60</v>
      </c>
      <c r="AA478">
        <v>0.12</v>
      </c>
      <c r="AB478">
        <v>0.61456067000000003</v>
      </c>
      <c r="AC478">
        <v>8.2510459999999994E-2</v>
      </c>
      <c r="AD478">
        <v>8.2927549000000003E-2</v>
      </c>
      <c r="AE478">
        <v>82.145454549999997</v>
      </c>
      <c r="AF478">
        <v>0.49203187300000001</v>
      </c>
      <c r="AG478">
        <v>2.268451883</v>
      </c>
      <c r="AH478">
        <v>0.22729048600000001</v>
      </c>
      <c r="AI478">
        <v>1.9828090999999999E-2</v>
      </c>
      <c r="AJ478">
        <v>7</v>
      </c>
      <c r="AK478">
        <v>641405</v>
      </c>
      <c r="AL478">
        <v>0</v>
      </c>
      <c r="AM478" t="s">
        <v>53</v>
      </c>
      <c r="AN478">
        <v>5042006</v>
      </c>
      <c r="AO478">
        <v>31122006</v>
      </c>
      <c r="AP478">
        <v>2716.35</v>
      </c>
      <c r="AQ478">
        <v>1</v>
      </c>
      <c r="AR478">
        <v>1</v>
      </c>
      <c r="AS478">
        <v>2716.35</v>
      </c>
      <c r="AT478">
        <v>879.60784912109295</v>
      </c>
      <c r="AU478">
        <v>1285.9376480000001</v>
      </c>
      <c r="AV478">
        <v>534.50999999999897</v>
      </c>
      <c r="AW478">
        <v>1836.7421508789071</v>
      </c>
      <c r="AX478">
        <v>1430.4123519999998</v>
      </c>
      <c r="AY478">
        <v>2181.8400000000011</v>
      </c>
      <c r="AZ478" s="1">
        <v>-0.67618022378519227</v>
      </c>
      <c r="BA478" s="1">
        <v>-0.52659353617906379</v>
      </c>
      <c r="BB478" s="1">
        <v>-0.80322491578773025</v>
      </c>
    </row>
    <row r="479" spans="1:54" x14ac:dyDescent="0.35">
      <c r="A479">
        <v>3044420</v>
      </c>
      <c r="B479">
        <v>2005</v>
      </c>
      <c r="C479">
        <v>60</v>
      </c>
      <c r="D479">
        <v>38</v>
      </c>
      <c r="E479">
        <v>38</v>
      </c>
      <c r="F479" t="s">
        <v>45</v>
      </c>
      <c r="G479" t="s">
        <v>54</v>
      </c>
      <c r="H479" t="s">
        <v>54</v>
      </c>
      <c r="I479">
        <v>14</v>
      </c>
      <c r="J479" t="s">
        <v>57</v>
      </c>
      <c r="K479" t="s">
        <v>58</v>
      </c>
      <c r="L479">
        <v>2</v>
      </c>
      <c r="M479">
        <v>9</v>
      </c>
      <c r="N479">
        <v>34</v>
      </c>
      <c r="O479" t="s">
        <v>88</v>
      </c>
      <c r="P479">
        <v>16656.423500000001</v>
      </c>
      <c r="Q479" t="s">
        <v>49</v>
      </c>
      <c r="R479">
        <v>7000</v>
      </c>
      <c r="S479">
        <v>100</v>
      </c>
      <c r="T479">
        <v>8</v>
      </c>
      <c r="U479" t="s">
        <v>62</v>
      </c>
      <c r="V479">
        <v>0</v>
      </c>
      <c r="W479">
        <v>0</v>
      </c>
      <c r="X479">
        <v>0</v>
      </c>
      <c r="Y479" t="s">
        <v>51</v>
      </c>
      <c r="Z479" t="s">
        <v>52</v>
      </c>
      <c r="AA479">
        <v>7.6666666999999994E-2</v>
      </c>
      <c r="AB479">
        <v>0.71939393900000004</v>
      </c>
      <c r="AC479">
        <v>8.2727273000000004E-2</v>
      </c>
      <c r="AD479">
        <v>6.3910640000000005E-2</v>
      </c>
      <c r="AE479">
        <v>83.5</v>
      </c>
      <c r="AF479">
        <v>0.47535697799999999</v>
      </c>
      <c r="AG479">
        <v>2.631515152</v>
      </c>
      <c r="AH479">
        <v>0.22557537</v>
      </c>
      <c r="AI479">
        <v>2.6063099999999999E-2</v>
      </c>
      <c r="AJ479">
        <v>10</v>
      </c>
      <c r="AK479">
        <v>641406</v>
      </c>
      <c r="AL479">
        <v>0</v>
      </c>
      <c r="AM479" t="s">
        <v>53</v>
      </c>
      <c r="AN479">
        <v>1012005</v>
      </c>
      <c r="AO479">
        <v>16032005</v>
      </c>
      <c r="AP479">
        <v>1406.02</v>
      </c>
      <c r="AQ479">
        <v>1</v>
      </c>
      <c r="AR479">
        <v>1</v>
      </c>
      <c r="AS479">
        <v>1406.02</v>
      </c>
      <c r="AT479">
        <v>971.31481933593705</v>
      </c>
      <c r="AU479">
        <v>1952.621952</v>
      </c>
      <c r="AV479">
        <v>2904.7199999999898</v>
      </c>
      <c r="AW479">
        <v>434.70518066406294</v>
      </c>
      <c r="AX479">
        <v>546.60195199999998</v>
      </c>
      <c r="AY479">
        <v>1498.6999999999898</v>
      </c>
      <c r="AZ479" s="1">
        <v>-0.30917425119419562</v>
      </c>
      <c r="BA479" s="1">
        <v>0.38875830500277386</v>
      </c>
      <c r="BB479" s="1">
        <v>1.0659165587971651</v>
      </c>
    </row>
    <row r="480" spans="1:54" x14ac:dyDescent="0.35">
      <c r="A480">
        <v>2796262</v>
      </c>
      <c r="B480">
        <v>2007</v>
      </c>
      <c r="C480">
        <v>45</v>
      </c>
      <c r="D480">
        <v>45</v>
      </c>
      <c r="E480">
        <v>64</v>
      </c>
      <c r="F480" t="s">
        <v>45</v>
      </c>
      <c r="G480" t="s">
        <v>45</v>
      </c>
      <c r="H480" t="s">
        <v>54</v>
      </c>
      <c r="I480">
        <v>23</v>
      </c>
      <c r="J480" t="s">
        <v>76</v>
      </c>
      <c r="K480" t="s">
        <v>78</v>
      </c>
      <c r="L480">
        <v>3</v>
      </c>
      <c r="M480">
        <v>12</v>
      </c>
      <c r="N480">
        <v>11</v>
      </c>
      <c r="O480" t="s">
        <v>61</v>
      </c>
      <c r="P480">
        <v>5061.3663130000004</v>
      </c>
      <c r="Q480" t="s">
        <v>56</v>
      </c>
      <c r="R480">
        <v>10000</v>
      </c>
      <c r="S480">
        <v>100</v>
      </c>
      <c r="T480">
        <v>5</v>
      </c>
      <c r="U480" t="s">
        <v>62</v>
      </c>
      <c r="V480">
        <v>0</v>
      </c>
      <c r="W480">
        <v>0</v>
      </c>
      <c r="X480">
        <v>3</v>
      </c>
      <c r="Y480" t="s">
        <v>51</v>
      </c>
      <c r="Z480" t="s">
        <v>60</v>
      </c>
      <c r="AA480">
        <v>6.5268065E-2</v>
      </c>
      <c r="AB480">
        <v>0.79992229999999998</v>
      </c>
      <c r="AC480">
        <v>5.9052058999999997E-2</v>
      </c>
      <c r="AD480">
        <v>9.9811676000000002E-2</v>
      </c>
      <c r="AE480">
        <v>85.897058819999998</v>
      </c>
      <c r="AF480">
        <v>0.49203903399999999</v>
      </c>
      <c r="AG480">
        <v>2.269230769</v>
      </c>
      <c r="AH480">
        <v>0.30421616600000001</v>
      </c>
      <c r="AI480">
        <v>2.7486606E-2</v>
      </c>
      <c r="AJ480">
        <v>2</v>
      </c>
      <c r="AK480">
        <v>641501</v>
      </c>
      <c r="AL480">
        <v>0</v>
      </c>
      <c r="AM480" t="s">
        <v>53</v>
      </c>
      <c r="AN480">
        <v>27082007</v>
      </c>
      <c r="AO480">
        <v>31122007</v>
      </c>
      <c r="AP480">
        <v>480.83</v>
      </c>
      <c r="AQ480">
        <v>1</v>
      </c>
      <c r="AR480">
        <v>1</v>
      </c>
      <c r="AS480">
        <v>480.83</v>
      </c>
      <c r="AT480">
        <v>635.82427978515602</v>
      </c>
      <c r="AU480">
        <v>686.3109346</v>
      </c>
      <c r="AV480">
        <v>1963.45</v>
      </c>
      <c r="AW480">
        <v>154.99427978515604</v>
      </c>
      <c r="AX480">
        <v>205.48093460000001</v>
      </c>
      <c r="AY480">
        <v>1482.6200000000001</v>
      </c>
      <c r="AZ480" s="1">
        <v>0.32234735724716845</v>
      </c>
      <c r="BA480" s="1">
        <v>0.42734632739221756</v>
      </c>
      <c r="BB480" s="1">
        <v>3.0834598506748749</v>
      </c>
    </row>
    <row r="481" spans="1:54" x14ac:dyDescent="0.35">
      <c r="A481">
        <v>5816106</v>
      </c>
      <c r="B481">
        <v>2007</v>
      </c>
      <c r="C481">
        <v>19</v>
      </c>
      <c r="D481">
        <v>19</v>
      </c>
      <c r="E481">
        <v>56</v>
      </c>
      <c r="F481" t="s">
        <v>54</v>
      </c>
      <c r="G481" t="s">
        <v>54</v>
      </c>
      <c r="H481" t="s">
        <v>45</v>
      </c>
      <c r="I481">
        <v>0</v>
      </c>
      <c r="J481" t="s">
        <v>46</v>
      </c>
      <c r="K481" t="s">
        <v>47</v>
      </c>
      <c r="L481">
        <v>1</v>
      </c>
      <c r="M481">
        <v>11</v>
      </c>
      <c r="N481">
        <v>26</v>
      </c>
      <c r="O481" t="s">
        <v>55</v>
      </c>
      <c r="P481">
        <v>6076.5563650000004</v>
      </c>
      <c r="Q481" t="s">
        <v>49</v>
      </c>
      <c r="R481">
        <v>10000</v>
      </c>
      <c r="S481">
        <v>200</v>
      </c>
      <c r="T481">
        <v>0</v>
      </c>
      <c r="U481" t="s">
        <v>62</v>
      </c>
      <c r="V481">
        <v>0</v>
      </c>
      <c r="W481">
        <v>0</v>
      </c>
      <c r="X481">
        <v>0</v>
      </c>
      <c r="Y481" t="s">
        <v>51</v>
      </c>
      <c r="Z481" t="s">
        <v>52</v>
      </c>
      <c r="AA481">
        <v>6.6445183000000005E-2</v>
      </c>
      <c r="AB481">
        <v>0.75768272400000003</v>
      </c>
      <c r="AC481">
        <v>6.4161129999999997E-2</v>
      </c>
      <c r="AD481">
        <v>0.12438866899999999</v>
      </c>
      <c r="AE481">
        <v>152.63380280000001</v>
      </c>
      <c r="AF481">
        <v>0.48629694600000001</v>
      </c>
      <c r="AG481">
        <v>2.2502076409999998</v>
      </c>
      <c r="AH481">
        <v>0.28319919500000001</v>
      </c>
      <c r="AI481">
        <v>1.9994970000000001E-2</v>
      </c>
      <c r="AJ481">
        <v>3</v>
      </c>
      <c r="AK481">
        <v>641703</v>
      </c>
      <c r="AL481">
        <v>0</v>
      </c>
      <c r="AM481" t="s">
        <v>53</v>
      </c>
      <c r="AN481">
        <v>1012007</v>
      </c>
      <c r="AO481">
        <v>26072007</v>
      </c>
      <c r="AP481">
        <v>2379.67</v>
      </c>
      <c r="AQ481">
        <v>1</v>
      </c>
      <c r="AR481">
        <v>1</v>
      </c>
      <c r="AS481">
        <v>2379.67</v>
      </c>
      <c r="AT481">
        <v>1847.57775878906</v>
      </c>
      <c r="AU481">
        <v>892.7730037</v>
      </c>
      <c r="AV481">
        <v>2021.02999999999</v>
      </c>
      <c r="AW481">
        <v>532.09224121094007</v>
      </c>
      <c r="AX481">
        <v>1486.8969963</v>
      </c>
      <c r="AY481">
        <v>358.6400000000101</v>
      </c>
      <c r="AZ481" s="1">
        <v>-0.22359917182253841</v>
      </c>
      <c r="BA481" s="1">
        <v>-0.62483327364718644</v>
      </c>
      <c r="BB481" s="1">
        <v>-0.15070997239113415</v>
      </c>
    </row>
    <row r="482" spans="1:54" x14ac:dyDescent="0.35">
      <c r="A482">
        <v>1673990</v>
      </c>
      <c r="B482">
        <v>2006</v>
      </c>
      <c r="C482">
        <v>49</v>
      </c>
      <c r="D482">
        <v>48</v>
      </c>
      <c r="E482">
        <v>48</v>
      </c>
      <c r="F482" t="s">
        <v>54</v>
      </c>
      <c r="G482" t="s">
        <v>45</v>
      </c>
      <c r="H482" t="s">
        <v>45</v>
      </c>
      <c r="I482">
        <v>24</v>
      </c>
      <c r="J482" t="s">
        <v>57</v>
      </c>
      <c r="K482" t="s">
        <v>58</v>
      </c>
      <c r="L482">
        <v>2</v>
      </c>
      <c r="M482">
        <v>4</v>
      </c>
      <c r="N482">
        <v>19</v>
      </c>
      <c r="O482" t="s">
        <v>61</v>
      </c>
      <c r="P482">
        <v>10040.677379999999</v>
      </c>
      <c r="Q482" t="s">
        <v>49</v>
      </c>
      <c r="R482">
        <v>8000</v>
      </c>
      <c r="S482">
        <v>0</v>
      </c>
      <c r="T482">
        <v>23</v>
      </c>
      <c r="U482" t="s">
        <v>62</v>
      </c>
      <c r="V482">
        <v>0</v>
      </c>
      <c r="W482">
        <v>0</v>
      </c>
      <c r="X482">
        <v>4</v>
      </c>
      <c r="Y482" t="s">
        <v>51</v>
      </c>
      <c r="Z482" t="s">
        <v>52</v>
      </c>
      <c r="AA482">
        <v>0.109090909</v>
      </c>
      <c r="AB482">
        <v>0.44841675199999997</v>
      </c>
      <c r="AC482">
        <v>0.127477017</v>
      </c>
      <c r="AD482">
        <v>8.6855241E-2</v>
      </c>
      <c r="AE482">
        <v>82.328767119999995</v>
      </c>
      <c r="AF482">
        <v>0.47945091499999998</v>
      </c>
      <c r="AG482">
        <v>2.455566905</v>
      </c>
      <c r="AH482">
        <v>0.30391459100000001</v>
      </c>
      <c r="AI482">
        <v>2.2419929000000002E-2</v>
      </c>
      <c r="AJ482">
        <v>3</v>
      </c>
      <c r="AK482">
        <v>641801</v>
      </c>
      <c r="AL482">
        <v>0</v>
      </c>
      <c r="AM482" t="s">
        <v>53</v>
      </c>
      <c r="AN482">
        <v>1012006</v>
      </c>
      <c r="AO482">
        <v>20052006</v>
      </c>
      <c r="AP482">
        <v>902.29</v>
      </c>
      <c r="AQ482">
        <v>1</v>
      </c>
      <c r="AR482">
        <v>1</v>
      </c>
      <c r="AS482">
        <v>902.29</v>
      </c>
      <c r="AT482">
        <v>860.60577392578102</v>
      </c>
      <c r="AU482">
        <v>983.41489950000005</v>
      </c>
      <c r="AV482">
        <v>499.93999999999897</v>
      </c>
      <c r="AW482">
        <v>41.684226074218941</v>
      </c>
      <c r="AX482">
        <v>81.124899500000083</v>
      </c>
      <c r="AY482">
        <v>402.35000000000099</v>
      </c>
      <c r="AZ482" s="1">
        <v>-4.6198257848606206E-2</v>
      </c>
      <c r="BA482" s="1">
        <v>8.9910006206430415E-2</v>
      </c>
      <c r="BB482" s="1">
        <v>-0.4459209345110785</v>
      </c>
    </row>
    <row r="483" spans="1:54" x14ac:dyDescent="0.35">
      <c r="A483">
        <v>3908408</v>
      </c>
      <c r="B483">
        <v>2005</v>
      </c>
      <c r="C483">
        <v>53</v>
      </c>
      <c r="D483">
        <v>53</v>
      </c>
      <c r="E483">
        <v>56</v>
      </c>
      <c r="F483" t="s">
        <v>54</v>
      </c>
      <c r="G483" t="s">
        <v>54</v>
      </c>
      <c r="H483" t="s">
        <v>45</v>
      </c>
      <c r="I483">
        <v>28</v>
      </c>
      <c r="J483" t="s">
        <v>46</v>
      </c>
      <c r="K483" t="s">
        <v>47</v>
      </c>
      <c r="L483">
        <v>1</v>
      </c>
      <c r="M483">
        <v>1</v>
      </c>
      <c r="N483">
        <v>22</v>
      </c>
      <c r="O483" t="s">
        <v>97</v>
      </c>
      <c r="P483">
        <v>100</v>
      </c>
      <c r="Q483" t="s">
        <v>100</v>
      </c>
      <c r="R483">
        <v>10000</v>
      </c>
      <c r="S483">
        <v>0</v>
      </c>
      <c r="T483">
        <v>16</v>
      </c>
      <c r="U483" t="s">
        <v>62</v>
      </c>
      <c r="V483">
        <v>0</v>
      </c>
      <c r="W483">
        <v>0</v>
      </c>
      <c r="X483">
        <v>0</v>
      </c>
      <c r="Y483" t="s">
        <v>51</v>
      </c>
      <c r="Z483" t="s">
        <v>60</v>
      </c>
      <c r="AA483">
        <v>0.109090909</v>
      </c>
      <c r="AB483">
        <v>0.44841675199999997</v>
      </c>
      <c r="AC483">
        <v>0.127477017</v>
      </c>
      <c r="AD483">
        <v>8.6855241E-2</v>
      </c>
      <c r="AE483">
        <v>82.328767119999995</v>
      </c>
      <c r="AF483">
        <v>0.47945091499999998</v>
      </c>
      <c r="AG483">
        <v>2.455566905</v>
      </c>
      <c r="AH483">
        <v>0.30391459100000001</v>
      </c>
      <c r="AI483">
        <v>2.2419929000000002E-2</v>
      </c>
      <c r="AJ483">
        <v>3</v>
      </c>
      <c r="AK483">
        <v>641801</v>
      </c>
      <c r="AL483">
        <v>0</v>
      </c>
      <c r="AM483" t="s">
        <v>53</v>
      </c>
      <c r="AN483">
        <v>7072005</v>
      </c>
      <c r="AO483">
        <v>31122005</v>
      </c>
      <c r="AP483">
        <v>960.86</v>
      </c>
      <c r="AQ483">
        <v>1</v>
      </c>
      <c r="AR483">
        <v>1</v>
      </c>
      <c r="AS483">
        <v>960.86</v>
      </c>
      <c r="AT483">
        <v>510.11407470703102</v>
      </c>
      <c r="AU483">
        <v>933.10746819999997</v>
      </c>
      <c r="AV483">
        <v>509.93999999999897</v>
      </c>
      <c r="AW483">
        <v>450.74592529296899</v>
      </c>
      <c r="AX483">
        <v>27.752531800000042</v>
      </c>
      <c r="AY483">
        <v>450.92000000000104</v>
      </c>
      <c r="AZ483" s="1">
        <v>-0.46910676403739249</v>
      </c>
      <c r="BA483" s="1">
        <v>-2.8883012925920548E-2</v>
      </c>
      <c r="BB483" s="1">
        <v>-0.46928792956310084</v>
      </c>
    </row>
    <row r="484" spans="1:54" x14ac:dyDescent="0.35">
      <c r="A484">
        <v>4588645</v>
      </c>
      <c r="B484">
        <v>2006</v>
      </c>
      <c r="C484">
        <v>60</v>
      </c>
      <c r="D484">
        <v>44</v>
      </c>
      <c r="E484">
        <v>44</v>
      </c>
      <c r="F484" t="s">
        <v>54</v>
      </c>
      <c r="G484" t="s">
        <v>45</v>
      </c>
      <c r="H484" t="s">
        <v>45</v>
      </c>
      <c r="I484">
        <v>22</v>
      </c>
      <c r="J484" t="s">
        <v>57</v>
      </c>
      <c r="K484" t="s">
        <v>58</v>
      </c>
      <c r="L484">
        <v>2</v>
      </c>
      <c r="M484">
        <v>7</v>
      </c>
      <c r="N484">
        <v>17</v>
      </c>
      <c r="O484" t="s">
        <v>55</v>
      </c>
      <c r="P484">
        <v>6222.424677</v>
      </c>
      <c r="Q484" t="s">
        <v>56</v>
      </c>
      <c r="R484">
        <v>10000</v>
      </c>
      <c r="S484">
        <v>50</v>
      </c>
      <c r="T484">
        <v>12</v>
      </c>
      <c r="U484" t="s">
        <v>62</v>
      </c>
      <c r="V484">
        <v>0</v>
      </c>
      <c r="W484">
        <v>0</v>
      </c>
      <c r="X484">
        <v>0</v>
      </c>
      <c r="Y484" t="s">
        <v>51</v>
      </c>
      <c r="Z484" t="s">
        <v>60</v>
      </c>
      <c r="AA484">
        <v>0.109090909</v>
      </c>
      <c r="AB484">
        <v>0.44841675199999997</v>
      </c>
      <c r="AC484">
        <v>0.127477017</v>
      </c>
      <c r="AD484">
        <v>8.6855241E-2</v>
      </c>
      <c r="AE484">
        <v>82.328767119999995</v>
      </c>
      <c r="AF484">
        <v>0.47945091499999998</v>
      </c>
      <c r="AG484">
        <v>2.455566905</v>
      </c>
      <c r="AH484">
        <v>0.30391459100000001</v>
      </c>
      <c r="AI484">
        <v>2.2419929000000002E-2</v>
      </c>
      <c r="AJ484">
        <v>5</v>
      </c>
      <c r="AK484">
        <v>641801</v>
      </c>
      <c r="AL484">
        <v>0</v>
      </c>
      <c r="AM484" t="s">
        <v>53</v>
      </c>
      <c r="AN484">
        <v>1012006</v>
      </c>
      <c r="AO484">
        <v>15122006</v>
      </c>
      <c r="AP484">
        <v>819.81</v>
      </c>
      <c r="AQ484">
        <v>1</v>
      </c>
      <c r="AR484">
        <v>1</v>
      </c>
      <c r="AS484">
        <v>819.81</v>
      </c>
      <c r="AT484">
        <v>808.82794189453102</v>
      </c>
      <c r="AU484">
        <v>787.67282339999997</v>
      </c>
      <c r="AV484">
        <v>669.37999999999897</v>
      </c>
      <c r="AW484">
        <v>10.982058105468923</v>
      </c>
      <c r="AX484">
        <v>32.137176599999975</v>
      </c>
      <c r="AY484">
        <v>150.43000000000097</v>
      </c>
      <c r="AZ484" s="1">
        <v>-1.3395857705406078E-2</v>
      </c>
      <c r="BA484" s="1">
        <v>-3.9200761883851132E-2</v>
      </c>
      <c r="BB484" s="1">
        <v>-0.18349373635354649</v>
      </c>
    </row>
    <row r="485" spans="1:54" x14ac:dyDescent="0.35">
      <c r="A485">
        <v>6029175</v>
      </c>
      <c r="B485">
        <v>2006</v>
      </c>
      <c r="C485">
        <v>55</v>
      </c>
      <c r="D485">
        <v>47</v>
      </c>
      <c r="E485">
        <v>47</v>
      </c>
      <c r="F485" t="s">
        <v>54</v>
      </c>
      <c r="G485" t="s">
        <v>45</v>
      </c>
      <c r="H485" t="s">
        <v>45</v>
      </c>
      <c r="I485">
        <v>25</v>
      </c>
      <c r="J485" t="s">
        <v>57</v>
      </c>
      <c r="K485" t="s">
        <v>58</v>
      </c>
      <c r="L485">
        <v>2</v>
      </c>
      <c r="M485">
        <v>8</v>
      </c>
      <c r="N485">
        <v>15</v>
      </c>
      <c r="O485" t="s">
        <v>77</v>
      </c>
      <c r="P485">
        <v>6231.2664400000003</v>
      </c>
      <c r="Q485" t="s">
        <v>73</v>
      </c>
      <c r="R485">
        <v>13000</v>
      </c>
      <c r="S485">
        <v>50</v>
      </c>
      <c r="T485">
        <v>4</v>
      </c>
      <c r="U485" t="s">
        <v>62</v>
      </c>
      <c r="V485">
        <v>0</v>
      </c>
      <c r="W485">
        <v>0</v>
      </c>
      <c r="X485">
        <v>0</v>
      </c>
      <c r="Y485" t="s">
        <v>51</v>
      </c>
      <c r="Z485" t="s">
        <v>60</v>
      </c>
      <c r="AA485">
        <v>0.109090909</v>
      </c>
      <c r="AB485">
        <v>0.44841675199999997</v>
      </c>
      <c r="AC485">
        <v>0.127477017</v>
      </c>
      <c r="AD485">
        <v>8.6855241E-2</v>
      </c>
      <c r="AE485">
        <v>82.328767119999995</v>
      </c>
      <c r="AF485">
        <v>0.47945091499999998</v>
      </c>
      <c r="AG485">
        <v>2.455566905</v>
      </c>
      <c r="AH485">
        <v>0.30391459100000001</v>
      </c>
      <c r="AI485">
        <v>2.2419929000000002E-2</v>
      </c>
      <c r="AJ485">
        <v>3</v>
      </c>
      <c r="AK485">
        <v>641801</v>
      </c>
      <c r="AL485">
        <v>0</v>
      </c>
      <c r="AM485" t="s">
        <v>53</v>
      </c>
      <c r="AN485">
        <v>27052006</v>
      </c>
      <c r="AO485">
        <v>31122006</v>
      </c>
      <c r="AP485">
        <v>660.05</v>
      </c>
      <c r="AQ485">
        <v>1</v>
      </c>
      <c r="AR485">
        <v>1</v>
      </c>
      <c r="AS485">
        <v>660.05</v>
      </c>
      <c r="AT485">
        <v>781.41253662109295</v>
      </c>
      <c r="AU485">
        <v>731.72294169999998</v>
      </c>
      <c r="AV485">
        <v>751.30999999999904</v>
      </c>
      <c r="AW485">
        <v>121.362536621093</v>
      </c>
      <c r="AX485">
        <v>71.672941700000024</v>
      </c>
      <c r="AY485">
        <v>91.259999999999081</v>
      </c>
      <c r="AZ485" s="1">
        <v>0.18386870179697445</v>
      </c>
      <c r="BA485" s="1">
        <v>0.10858713991364288</v>
      </c>
      <c r="BB485" s="1">
        <v>0.13826225285963045</v>
      </c>
    </row>
    <row r="486" spans="1:54" x14ac:dyDescent="0.35">
      <c r="A486">
        <v>5180775</v>
      </c>
      <c r="B486">
        <v>2007</v>
      </c>
      <c r="C486">
        <v>77</v>
      </c>
      <c r="D486">
        <v>43</v>
      </c>
      <c r="E486">
        <v>43</v>
      </c>
      <c r="F486" t="s">
        <v>45</v>
      </c>
      <c r="G486" t="s">
        <v>54</v>
      </c>
      <c r="H486" t="s">
        <v>54</v>
      </c>
      <c r="I486">
        <v>14</v>
      </c>
      <c r="J486" t="s">
        <v>57</v>
      </c>
      <c r="K486" t="s">
        <v>64</v>
      </c>
      <c r="L486">
        <v>2</v>
      </c>
      <c r="M486">
        <v>13</v>
      </c>
      <c r="N486">
        <v>5</v>
      </c>
      <c r="O486" t="s">
        <v>93</v>
      </c>
      <c r="P486">
        <v>4686.4636140000002</v>
      </c>
      <c r="Q486" t="s">
        <v>56</v>
      </c>
      <c r="R486">
        <v>6000</v>
      </c>
      <c r="S486">
        <v>50</v>
      </c>
      <c r="T486">
        <v>11</v>
      </c>
      <c r="U486" t="s">
        <v>50</v>
      </c>
      <c r="V486">
        <v>0</v>
      </c>
      <c r="W486">
        <v>0</v>
      </c>
      <c r="X486">
        <v>1</v>
      </c>
      <c r="Y486" t="s">
        <v>51</v>
      </c>
      <c r="Z486" t="s">
        <v>60</v>
      </c>
      <c r="AA486">
        <v>5.3138767000000003E-2</v>
      </c>
      <c r="AB486">
        <v>0.83535242300000001</v>
      </c>
      <c r="AC486">
        <v>7.9019824000000002E-2</v>
      </c>
      <c r="AD486">
        <v>8.4310850000000007E-2</v>
      </c>
      <c r="AE486">
        <v>103.59493670000001</v>
      </c>
      <c r="AF486">
        <v>0.487781036</v>
      </c>
      <c r="AG486">
        <v>2.2533039650000002</v>
      </c>
      <c r="AH486">
        <v>0.33962930299999999</v>
      </c>
      <c r="AI486">
        <v>3.0185349E-2</v>
      </c>
      <c r="AJ486">
        <v>8</v>
      </c>
      <c r="AK486">
        <v>641805</v>
      </c>
      <c r="AL486">
        <v>0</v>
      </c>
      <c r="AM486" t="s">
        <v>53</v>
      </c>
      <c r="AN486">
        <v>23022007</v>
      </c>
      <c r="AO486">
        <v>31122007</v>
      </c>
      <c r="AP486">
        <v>219.42</v>
      </c>
      <c r="AQ486">
        <v>1</v>
      </c>
      <c r="AR486">
        <v>1</v>
      </c>
      <c r="AS486">
        <v>219.42</v>
      </c>
      <c r="AT486">
        <v>562.841064453125</v>
      </c>
      <c r="AU486">
        <v>594.40787520000003</v>
      </c>
      <c r="AV486">
        <v>594.25999999999897</v>
      </c>
      <c r="AW486">
        <v>343.42106445312504</v>
      </c>
      <c r="AX486">
        <v>374.98787520000008</v>
      </c>
      <c r="AY486">
        <v>374.83999999999901</v>
      </c>
      <c r="AZ486" s="1">
        <v>1.5651310931233482</v>
      </c>
      <c r="BA486" s="1">
        <v>1.7089958764014224</v>
      </c>
      <c r="BB486" s="1">
        <v>1.7083219396590965</v>
      </c>
    </row>
    <row r="487" spans="1:54" x14ac:dyDescent="0.35">
      <c r="A487">
        <v>729572</v>
      </c>
      <c r="B487">
        <v>2006</v>
      </c>
      <c r="C487">
        <v>31</v>
      </c>
      <c r="D487">
        <v>31</v>
      </c>
      <c r="E487">
        <v>56</v>
      </c>
      <c r="F487" t="s">
        <v>54</v>
      </c>
      <c r="G487" t="s">
        <v>54</v>
      </c>
      <c r="H487" t="s">
        <v>45</v>
      </c>
      <c r="I487">
        <v>8</v>
      </c>
      <c r="J487" t="s">
        <v>57</v>
      </c>
      <c r="K487" t="s">
        <v>47</v>
      </c>
      <c r="L487">
        <v>1</v>
      </c>
      <c r="M487">
        <v>5</v>
      </c>
      <c r="N487">
        <v>21</v>
      </c>
      <c r="O487" t="s">
        <v>48</v>
      </c>
      <c r="P487">
        <v>7388.0705170000001</v>
      </c>
      <c r="Q487" t="s">
        <v>73</v>
      </c>
      <c r="R487">
        <v>10000</v>
      </c>
      <c r="S487">
        <v>100</v>
      </c>
      <c r="T487">
        <v>12</v>
      </c>
      <c r="U487" t="s">
        <v>62</v>
      </c>
      <c r="V487">
        <v>0</v>
      </c>
      <c r="W487">
        <v>0</v>
      </c>
      <c r="X487">
        <v>3</v>
      </c>
      <c r="Y487" t="s">
        <v>51</v>
      </c>
      <c r="Z487" t="s">
        <v>52</v>
      </c>
      <c r="AA487">
        <v>4.3749999999999997E-2</v>
      </c>
      <c r="AB487">
        <v>0.82708333300000003</v>
      </c>
      <c r="AC487">
        <v>6.7708332999999996E-2</v>
      </c>
      <c r="AD487">
        <v>0.104340005</v>
      </c>
      <c r="AE487">
        <v>41.560747659999997</v>
      </c>
      <c r="AF487">
        <v>0.49156734899999999</v>
      </c>
      <c r="AG487">
        <v>2.3161458330000002</v>
      </c>
      <c r="AH487">
        <v>0.30485868500000002</v>
      </c>
      <c r="AI487">
        <v>2.1594156999999999E-2</v>
      </c>
      <c r="AJ487">
        <v>6</v>
      </c>
      <c r="AK487">
        <v>641806</v>
      </c>
      <c r="AL487">
        <v>0</v>
      </c>
      <c r="AM487" t="s">
        <v>53</v>
      </c>
      <c r="AN487">
        <v>10062006</v>
      </c>
      <c r="AO487">
        <v>31122006</v>
      </c>
      <c r="AP487">
        <v>1179.32</v>
      </c>
      <c r="AQ487">
        <v>1</v>
      </c>
      <c r="AR487">
        <v>1</v>
      </c>
      <c r="AS487">
        <v>1179.32</v>
      </c>
      <c r="AT487">
        <v>1077.92614746093</v>
      </c>
      <c r="AU487">
        <v>1158.016971</v>
      </c>
      <c r="AV487">
        <v>753.90999999999894</v>
      </c>
      <c r="AW487">
        <v>101.39385253906994</v>
      </c>
      <c r="AX487">
        <v>21.303028999999924</v>
      </c>
      <c r="AY487">
        <v>425.41000000000099</v>
      </c>
      <c r="AZ487" s="1">
        <v>-8.5976539479589942E-2</v>
      </c>
      <c r="BA487" s="1">
        <v>-1.8063824068107026E-2</v>
      </c>
      <c r="BB487" s="1">
        <v>-0.36072482447512211</v>
      </c>
    </row>
    <row r="488" spans="1:54" x14ac:dyDescent="0.35">
      <c r="A488">
        <v>2321195</v>
      </c>
      <c r="B488">
        <v>2005</v>
      </c>
      <c r="C488">
        <v>69</v>
      </c>
      <c r="D488">
        <v>69</v>
      </c>
      <c r="E488">
        <v>56</v>
      </c>
      <c r="F488" t="s">
        <v>54</v>
      </c>
      <c r="G488" t="s">
        <v>54</v>
      </c>
      <c r="H488" t="s">
        <v>45</v>
      </c>
      <c r="I488">
        <v>46</v>
      </c>
      <c r="J488" t="s">
        <v>57</v>
      </c>
      <c r="K488" t="s">
        <v>47</v>
      </c>
      <c r="L488">
        <v>1</v>
      </c>
      <c r="M488">
        <v>9</v>
      </c>
      <c r="N488">
        <v>7</v>
      </c>
      <c r="O488" t="s">
        <v>77</v>
      </c>
      <c r="P488">
        <v>7243.9236279999996</v>
      </c>
      <c r="Q488" t="s">
        <v>49</v>
      </c>
      <c r="R488">
        <v>10000</v>
      </c>
      <c r="S488">
        <v>50</v>
      </c>
      <c r="T488">
        <v>18</v>
      </c>
      <c r="U488" t="s">
        <v>50</v>
      </c>
      <c r="V488">
        <v>0</v>
      </c>
      <c r="W488">
        <v>0</v>
      </c>
      <c r="X488">
        <v>3</v>
      </c>
      <c r="Y488" t="s">
        <v>51</v>
      </c>
      <c r="Z488" t="s">
        <v>52</v>
      </c>
      <c r="AA488">
        <v>4.3749999999999997E-2</v>
      </c>
      <c r="AB488">
        <v>0.82708333300000003</v>
      </c>
      <c r="AC488">
        <v>6.7708332999999996E-2</v>
      </c>
      <c r="AD488">
        <v>0.104340005</v>
      </c>
      <c r="AE488">
        <v>41.560747659999997</v>
      </c>
      <c r="AF488">
        <v>0.49156734899999999</v>
      </c>
      <c r="AG488">
        <v>2.3161458330000002</v>
      </c>
      <c r="AH488">
        <v>0.30485868500000002</v>
      </c>
      <c r="AI488">
        <v>2.1594156999999999E-2</v>
      </c>
      <c r="AJ488">
        <v>2</v>
      </c>
      <c r="AK488">
        <v>641806</v>
      </c>
      <c r="AL488">
        <v>0</v>
      </c>
      <c r="AM488" t="s">
        <v>53</v>
      </c>
      <c r="AN488">
        <v>4032005</v>
      </c>
      <c r="AO488">
        <v>31122005</v>
      </c>
      <c r="AP488">
        <v>617.92999999999995</v>
      </c>
      <c r="AQ488">
        <v>1</v>
      </c>
      <c r="AR488">
        <v>1</v>
      </c>
      <c r="AS488">
        <v>617.92999999999995</v>
      </c>
      <c r="AT488">
        <v>971.15783691406205</v>
      </c>
      <c r="AU488">
        <v>480.55841939999999</v>
      </c>
      <c r="AV488">
        <v>551.50999999999897</v>
      </c>
      <c r="AW488">
        <v>353.2278369140621</v>
      </c>
      <c r="AX488">
        <v>137.37158059999996</v>
      </c>
      <c r="AY488">
        <v>66.420000000000982</v>
      </c>
      <c r="AZ488" s="1">
        <v>0.5716308269772663</v>
      </c>
      <c r="BA488" s="1">
        <v>-0.22230929166734092</v>
      </c>
      <c r="BB488" s="1">
        <v>-0.10748790316055379</v>
      </c>
    </row>
    <row r="489" spans="1:54" x14ac:dyDescent="0.35">
      <c r="A489">
        <v>6452643</v>
      </c>
      <c r="B489">
        <v>2007</v>
      </c>
      <c r="C489">
        <v>74</v>
      </c>
      <c r="D489">
        <v>74</v>
      </c>
      <c r="E489">
        <v>84</v>
      </c>
      <c r="F489" t="s">
        <v>45</v>
      </c>
      <c r="G489" t="s">
        <v>45</v>
      </c>
      <c r="H489" t="s">
        <v>54</v>
      </c>
      <c r="I489">
        <v>49</v>
      </c>
      <c r="J489" t="s">
        <v>46</v>
      </c>
      <c r="K489" t="s">
        <v>64</v>
      </c>
      <c r="L489">
        <v>2</v>
      </c>
      <c r="M489">
        <v>2</v>
      </c>
      <c r="N489">
        <v>10</v>
      </c>
      <c r="O489" t="s">
        <v>93</v>
      </c>
      <c r="P489">
        <v>6271.2228500000001</v>
      </c>
      <c r="Q489" t="s">
        <v>56</v>
      </c>
      <c r="R489">
        <v>3000</v>
      </c>
      <c r="S489">
        <v>100</v>
      </c>
      <c r="T489">
        <v>2</v>
      </c>
      <c r="U489" t="s">
        <v>62</v>
      </c>
      <c r="V489">
        <v>0</v>
      </c>
      <c r="W489">
        <v>0</v>
      </c>
      <c r="X489">
        <v>0</v>
      </c>
      <c r="Y489" t="s">
        <v>51</v>
      </c>
      <c r="Z489" t="s">
        <v>60</v>
      </c>
      <c r="AA489">
        <v>4.3749999999999997E-2</v>
      </c>
      <c r="AB489">
        <v>0.82708333300000003</v>
      </c>
      <c r="AC489">
        <v>6.7708332999999996E-2</v>
      </c>
      <c r="AD489">
        <v>0.104340005</v>
      </c>
      <c r="AE489">
        <v>41.560747659999997</v>
      </c>
      <c r="AF489">
        <v>0.49156734899999999</v>
      </c>
      <c r="AG489">
        <v>2.3161458330000002</v>
      </c>
      <c r="AH489">
        <v>0.30485868500000002</v>
      </c>
      <c r="AI489">
        <v>2.1594156999999999E-2</v>
      </c>
      <c r="AJ489">
        <v>3</v>
      </c>
      <c r="AK489">
        <v>641806</v>
      </c>
      <c r="AL489">
        <v>0</v>
      </c>
      <c r="AM489" t="s">
        <v>53</v>
      </c>
      <c r="AN489">
        <v>11042007</v>
      </c>
      <c r="AO489">
        <v>31122007</v>
      </c>
      <c r="AP489">
        <v>661.61</v>
      </c>
      <c r="AQ489">
        <v>1</v>
      </c>
      <c r="AR489">
        <v>1</v>
      </c>
      <c r="AS489">
        <v>661.61</v>
      </c>
      <c r="AT489">
        <v>257.71545410156199</v>
      </c>
      <c r="AU489">
        <v>963.58026900000004</v>
      </c>
      <c r="AV489">
        <v>711.19</v>
      </c>
      <c r="AW489">
        <v>403.89454589843803</v>
      </c>
      <c r="AX489">
        <v>301.97026900000003</v>
      </c>
      <c r="AY489">
        <v>49.580000000000041</v>
      </c>
      <c r="AZ489" s="1">
        <v>-0.61047225087050982</v>
      </c>
      <c r="BA489" s="1">
        <v>0.45641732894000997</v>
      </c>
      <c r="BB489" s="1">
        <v>7.4938407823340158E-2</v>
      </c>
    </row>
    <row r="490" spans="1:54" x14ac:dyDescent="0.35">
      <c r="A490">
        <v>3439188</v>
      </c>
      <c r="B490">
        <v>2005</v>
      </c>
      <c r="C490">
        <v>47</v>
      </c>
      <c r="D490">
        <v>47</v>
      </c>
      <c r="E490">
        <v>58</v>
      </c>
      <c r="F490" t="s">
        <v>45</v>
      </c>
      <c r="G490" t="s">
        <v>45</v>
      </c>
      <c r="H490" t="s">
        <v>54</v>
      </c>
      <c r="I490">
        <v>25</v>
      </c>
      <c r="J490" t="s">
        <v>57</v>
      </c>
      <c r="K490" t="s">
        <v>58</v>
      </c>
      <c r="L490">
        <v>2</v>
      </c>
      <c r="M490">
        <v>1</v>
      </c>
      <c r="N490">
        <v>16</v>
      </c>
      <c r="O490" t="s">
        <v>85</v>
      </c>
      <c r="P490">
        <v>100</v>
      </c>
      <c r="Q490" t="s">
        <v>49</v>
      </c>
      <c r="R490">
        <v>5000</v>
      </c>
      <c r="S490">
        <v>0</v>
      </c>
      <c r="T490">
        <v>19</v>
      </c>
      <c r="U490" t="s">
        <v>50</v>
      </c>
      <c r="V490">
        <v>0</v>
      </c>
      <c r="W490">
        <v>0</v>
      </c>
      <c r="X490">
        <v>0</v>
      </c>
      <c r="Y490" t="s">
        <v>51</v>
      </c>
      <c r="Z490" t="s">
        <v>60</v>
      </c>
      <c r="AA490">
        <v>7.6573787000000004E-2</v>
      </c>
      <c r="AB490">
        <v>0.44107327099999999</v>
      </c>
      <c r="AC490">
        <v>0.16016511899999999</v>
      </c>
      <c r="AD490">
        <v>0.107384416</v>
      </c>
      <c r="AE490">
        <v>52.393203880000002</v>
      </c>
      <c r="AF490">
        <v>0.49041045100000002</v>
      </c>
      <c r="AG490">
        <v>2.227657379</v>
      </c>
      <c r="AH490">
        <v>0.18322866600000001</v>
      </c>
      <c r="AI490">
        <v>1.7116118999999999E-2</v>
      </c>
      <c r="AJ490">
        <v>2</v>
      </c>
      <c r="AK490">
        <v>642303</v>
      </c>
      <c r="AL490">
        <v>0</v>
      </c>
      <c r="AM490" t="s">
        <v>53</v>
      </c>
      <c r="AN490">
        <v>1012005</v>
      </c>
      <c r="AO490">
        <v>23072005</v>
      </c>
      <c r="AP490">
        <v>692.07</v>
      </c>
      <c r="AQ490">
        <v>1</v>
      </c>
      <c r="AR490">
        <v>1</v>
      </c>
      <c r="AS490">
        <v>692.07</v>
      </c>
      <c r="AT490">
        <v>696.67498779296795</v>
      </c>
      <c r="AU490">
        <v>797.66098869999996</v>
      </c>
      <c r="AV490">
        <v>649.25999999999897</v>
      </c>
      <c r="AW490">
        <v>4.6049877929679042</v>
      </c>
      <c r="AX490">
        <v>105.59098869999991</v>
      </c>
      <c r="AY490">
        <v>42.810000000001082</v>
      </c>
      <c r="AZ490" s="1">
        <v>6.6539335514730347E-3</v>
      </c>
      <c r="BA490" s="1">
        <v>0.15257270030488224</v>
      </c>
      <c r="BB490" s="1">
        <v>-6.1857904547229392E-2</v>
      </c>
    </row>
    <row r="491" spans="1:54" x14ac:dyDescent="0.35">
      <c r="A491">
        <v>2402812</v>
      </c>
      <c r="B491">
        <v>2008</v>
      </c>
      <c r="C491">
        <v>42</v>
      </c>
      <c r="D491">
        <v>42</v>
      </c>
      <c r="E491">
        <v>59</v>
      </c>
      <c r="F491" t="s">
        <v>54</v>
      </c>
      <c r="G491" t="s">
        <v>54</v>
      </c>
      <c r="H491" t="s">
        <v>45</v>
      </c>
      <c r="I491">
        <v>14</v>
      </c>
      <c r="J491" t="s">
        <v>46</v>
      </c>
      <c r="K491" t="s">
        <v>78</v>
      </c>
      <c r="L491">
        <v>3</v>
      </c>
      <c r="M491">
        <v>8</v>
      </c>
      <c r="N491">
        <v>25</v>
      </c>
      <c r="O491" t="s">
        <v>75</v>
      </c>
      <c r="P491">
        <v>7868.0419229999998</v>
      </c>
      <c r="Q491" t="s">
        <v>56</v>
      </c>
      <c r="R491">
        <v>15000</v>
      </c>
      <c r="S491">
        <v>0</v>
      </c>
      <c r="T491">
        <v>19</v>
      </c>
      <c r="U491" t="s">
        <v>50</v>
      </c>
      <c r="V491">
        <v>0</v>
      </c>
      <c r="W491">
        <v>0</v>
      </c>
      <c r="X491">
        <v>9</v>
      </c>
      <c r="Y491" t="s">
        <v>63</v>
      </c>
      <c r="Z491" t="s">
        <v>60</v>
      </c>
      <c r="AA491">
        <v>0.104932394</v>
      </c>
      <c r="AB491">
        <v>0.33917349099999999</v>
      </c>
      <c r="AC491">
        <v>0.165301847</v>
      </c>
      <c r="AD491">
        <v>9.5468544000000002E-2</v>
      </c>
      <c r="AE491">
        <v>72.852564099999995</v>
      </c>
      <c r="AF491">
        <v>0.47822261300000002</v>
      </c>
      <c r="AG491">
        <v>2.164349648</v>
      </c>
      <c r="AH491">
        <v>0.20026115899999999</v>
      </c>
      <c r="AI491">
        <v>1.4482431E-2</v>
      </c>
      <c r="AJ491">
        <v>3</v>
      </c>
      <c r="AK491">
        <v>642506</v>
      </c>
      <c r="AL491">
        <v>0</v>
      </c>
      <c r="AM491" t="s">
        <v>53</v>
      </c>
      <c r="AN491">
        <v>18072008</v>
      </c>
      <c r="AO491">
        <v>31122008</v>
      </c>
      <c r="AP491">
        <v>1323.14</v>
      </c>
      <c r="AQ491">
        <v>1</v>
      </c>
      <c r="AR491">
        <v>1</v>
      </c>
      <c r="AS491">
        <v>1323.14</v>
      </c>
      <c r="AT491">
        <v>955.23333740234295</v>
      </c>
      <c r="AU491">
        <v>752.74167509999995</v>
      </c>
      <c r="AV491">
        <v>1379.75999999999</v>
      </c>
      <c r="AW491">
        <v>367.90666259765715</v>
      </c>
      <c r="AX491">
        <v>570.39832490000015</v>
      </c>
      <c r="AY491">
        <v>56.619999999989886</v>
      </c>
      <c r="AZ491" s="1">
        <v>-0.27805573302723607</v>
      </c>
      <c r="BA491" s="1">
        <v>-0.43109446082803038</v>
      </c>
      <c r="BB491" s="1">
        <v>4.2792145955824701E-2</v>
      </c>
    </row>
    <row r="492" spans="1:54" x14ac:dyDescent="0.35">
      <c r="A492">
        <v>4318294</v>
      </c>
      <c r="B492">
        <v>2006</v>
      </c>
      <c r="C492">
        <v>56</v>
      </c>
      <c r="D492">
        <v>53</v>
      </c>
      <c r="E492">
        <v>53</v>
      </c>
      <c r="F492" t="s">
        <v>54</v>
      </c>
      <c r="G492" t="s">
        <v>45</v>
      </c>
      <c r="H492" t="s">
        <v>45</v>
      </c>
      <c r="I492">
        <v>30</v>
      </c>
      <c r="J492" t="s">
        <v>57</v>
      </c>
      <c r="K492" t="s">
        <v>58</v>
      </c>
      <c r="L492">
        <v>2</v>
      </c>
      <c r="M492">
        <v>3</v>
      </c>
      <c r="N492">
        <v>23</v>
      </c>
      <c r="O492" t="s">
        <v>72</v>
      </c>
      <c r="P492">
        <v>15510.09431</v>
      </c>
      <c r="Q492" t="s">
        <v>49</v>
      </c>
      <c r="R492">
        <v>5000</v>
      </c>
      <c r="S492">
        <v>50</v>
      </c>
      <c r="T492">
        <v>8</v>
      </c>
      <c r="U492" t="s">
        <v>62</v>
      </c>
      <c r="V492">
        <v>0</v>
      </c>
      <c r="W492">
        <v>0</v>
      </c>
      <c r="X492">
        <v>1</v>
      </c>
      <c r="Y492" t="s">
        <v>51</v>
      </c>
      <c r="Z492" t="s">
        <v>52</v>
      </c>
      <c r="AA492">
        <v>7.9301074999999999E-2</v>
      </c>
      <c r="AB492">
        <v>0.54185867899999995</v>
      </c>
      <c r="AC492">
        <v>0.13556067599999999</v>
      </c>
      <c r="AD492">
        <v>0.108879668</v>
      </c>
      <c r="AE492">
        <v>97.177419360000002</v>
      </c>
      <c r="AF492">
        <v>0.48439833999999998</v>
      </c>
      <c r="AG492">
        <v>2.3137480799999999</v>
      </c>
      <c r="AH492">
        <v>0.22456100900000001</v>
      </c>
      <c r="AI492">
        <v>1.8910401E-2</v>
      </c>
      <c r="AJ492">
        <v>3</v>
      </c>
      <c r="AK492">
        <v>642700</v>
      </c>
      <c r="AL492">
        <v>0</v>
      </c>
      <c r="AM492" t="s">
        <v>66</v>
      </c>
      <c r="AN492">
        <v>2042006</v>
      </c>
      <c r="AO492">
        <v>31122006</v>
      </c>
      <c r="AP492">
        <v>858.45</v>
      </c>
      <c r="AQ492">
        <v>1</v>
      </c>
      <c r="AR492">
        <v>1</v>
      </c>
      <c r="AS492">
        <v>858.45</v>
      </c>
      <c r="AT492">
        <v>1569.30627441406</v>
      </c>
      <c r="AU492">
        <v>1776.2048239999999</v>
      </c>
      <c r="AV492">
        <v>226.59</v>
      </c>
      <c r="AW492">
        <v>710.85627441405995</v>
      </c>
      <c r="AX492">
        <v>917.75482399999987</v>
      </c>
      <c r="AY492">
        <v>631.86</v>
      </c>
      <c r="AZ492" s="1">
        <v>0.82806951414067198</v>
      </c>
      <c r="BA492" s="1">
        <v>1.0690836088298674</v>
      </c>
      <c r="BB492" s="1">
        <v>-0.73604752752053115</v>
      </c>
    </row>
    <row r="493" spans="1:54" x14ac:dyDescent="0.35">
      <c r="A493">
        <v>2373707</v>
      </c>
      <c r="B493">
        <v>2007</v>
      </c>
      <c r="C493">
        <v>86</v>
      </c>
      <c r="D493">
        <v>86</v>
      </c>
      <c r="E493">
        <v>56</v>
      </c>
      <c r="F493" t="s">
        <v>45</v>
      </c>
      <c r="G493" t="s">
        <v>45</v>
      </c>
      <c r="H493" t="s">
        <v>45</v>
      </c>
      <c r="I493">
        <v>58</v>
      </c>
      <c r="J493" t="s">
        <v>46</v>
      </c>
      <c r="K493" t="s">
        <v>47</v>
      </c>
      <c r="L493">
        <v>1</v>
      </c>
      <c r="M493">
        <v>15</v>
      </c>
      <c r="N493">
        <v>16</v>
      </c>
      <c r="O493" t="s">
        <v>68</v>
      </c>
      <c r="P493">
        <v>1272.231149</v>
      </c>
      <c r="Q493" t="s">
        <v>56</v>
      </c>
      <c r="R493">
        <v>4000</v>
      </c>
      <c r="S493">
        <v>0</v>
      </c>
      <c r="T493">
        <v>14</v>
      </c>
      <c r="U493" t="s">
        <v>50</v>
      </c>
      <c r="V493">
        <v>0</v>
      </c>
      <c r="W493">
        <v>0</v>
      </c>
      <c r="X493">
        <v>4</v>
      </c>
      <c r="Y493" t="s">
        <v>51</v>
      </c>
      <c r="Z493" t="s">
        <v>60</v>
      </c>
      <c r="AA493">
        <v>1.6605779000000001E-2</v>
      </c>
      <c r="AB493">
        <v>0.37707641200000003</v>
      </c>
      <c r="AC493">
        <v>0.31960132899999999</v>
      </c>
      <c r="AD493">
        <v>0.13853317800000001</v>
      </c>
      <c r="AE493">
        <v>19.24929972</v>
      </c>
      <c r="AF493">
        <v>0.50014551799999996</v>
      </c>
      <c r="AG493">
        <v>2.2830564779999998</v>
      </c>
      <c r="AH493">
        <v>0.26123160299999998</v>
      </c>
      <c r="AI493">
        <v>7.1649879999999997E-3</v>
      </c>
      <c r="AJ493">
        <v>8</v>
      </c>
      <c r="AK493">
        <v>650102</v>
      </c>
      <c r="AL493">
        <v>0</v>
      </c>
      <c r="AM493" t="s">
        <v>53</v>
      </c>
      <c r="AN493">
        <v>1012007</v>
      </c>
      <c r="AO493">
        <v>19102007</v>
      </c>
      <c r="AP493">
        <v>50.01</v>
      </c>
      <c r="AQ493">
        <v>1</v>
      </c>
      <c r="AR493">
        <v>1</v>
      </c>
      <c r="AS493">
        <v>50.01</v>
      </c>
      <c r="AT493">
        <v>206.84638977050699</v>
      </c>
      <c r="AU493">
        <v>416.00119419999999</v>
      </c>
      <c r="AV493">
        <v>59.03</v>
      </c>
      <c r="AW493">
        <v>156.836389770507</v>
      </c>
      <c r="AX493">
        <v>365.9911942</v>
      </c>
      <c r="AY493">
        <v>9.0200000000000031</v>
      </c>
      <c r="AZ493" s="1">
        <v>3.1361005752950808</v>
      </c>
      <c r="BA493" s="1">
        <v>7.318360211957609</v>
      </c>
      <c r="BB493" s="1">
        <v>0.18036392721455718</v>
      </c>
    </row>
    <row r="494" spans="1:54" x14ac:dyDescent="0.35">
      <c r="A494">
        <v>7358048</v>
      </c>
      <c r="B494">
        <v>2008</v>
      </c>
      <c r="C494">
        <v>64</v>
      </c>
      <c r="D494">
        <v>58</v>
      </c>
      <c r="E494">
        <v>58</v>
      </c>
      <c r="F494" t="s">
        <v>45</v>
      </c>
      <c r="G494" t="s">
        <v>54</v>
      </c>
      <c r="H494" t="s">
        <v>54</v>
      </c>
      <c r="I494">
        <v>37</v>
      </c>
      <c r="J494" t="s">
        <v>76</v>
      </c>
      <c r="K494" t="s">
        <v>71</v>
      </c>
      <c r="L494">
        <v>2</v>
      </c>
      <c r="M494">
        <v>3</v>
      </c>
      <c r="N494">
        <v>23</v>
      </c>
      <c r="O494" t="s">
        <v>75</v>
      </c>
      <c r="P494">
        <v>14089.96581</v>
      </c>
      <c r="Q494" t="s">
        <v>49</v>
      </c>
      <c r="R494">
        <v>8000</v>
      </c>
      <c r="S494">
        <v>50</v>
      </c>
      <c r="T494">
        <v>0</v>
      </c>
      <c r="U494" t="s">
        <v>62</v>
      </c>
      <c r="V494">
        <v>0</v>
      </c>
      <c r="W494">
        <v>0</v>
      </c>
      <c r="X494">
        <v>0</v>
      </c>
      <c r="Y494" t="s">
        <v>51</v>
      </c>
      <c r="Z494" t="s">
        <v>65</v>
      </c>
      <c r="AA494">
        <v>7.2483222E-2</v>
      </c>
      <c r="AB494">
        <v>0.30412890199999998</v>
      </c>
      <c r="AC494">
        <v>0.27257469000000001</v>
      </c>
      <c r="AD494">
        <v>0.137269483</v>
      </c>
      <c r="AE494">
        <v>26.062015500000001</v>
      </c>
      <c r="AF494">
        <v>0.49940511599999998</v>
      </c>
      <c r="AG494">
        <v>2.2571332659999999</v>
      </c>
      <c r="AH494">
        <v>0.20495495499999999</v>
      </c>
      <c r="AI494">
        <v>4.0950040000000002E-3</v>
      </c>
      <c r="AJ494">
        <v>4</v>
      </c>
      <c r="AK494">
        <v>650501</v>
      </c>
      <c r="AL494">
        <v>0</v>
      </c>
      <c r="AM494" t="s">
        <v>53</v>
      </c>
      <c r="AN494">
        <v>1012008</v>
      </c>
      <c r="AO494">
        <v>19092008</v>
      </c>
      <c r="AP494">
        <v>1998.45</v>
      </c>
      <c r="AQ494">
        <v>1</v>
      </c>
      <c r="AR494">
        <v>1</v>
      </c>
      <c r="AS494">
        <v>1998.45</v>
      </c>
      <c r="AT494">
        <v>602.95501708984295</v>
      </c>
      <c r="AU494">
        <v>1593.1465479999999</v>
      </c>
      <c r="AV494">
        <v>563.57000000000005</v>
      </c>
      <c r="AW494">
        <v>1395.494982910157</v>
      </c>
      <c r="AX494">
        <v>405.30345200000011</v>
      </c>
      <c r="AY494">
        <v>1434.88</v>
      </c>
      <c r="AZ494" s="1">
        <v>-0.69828866517058574</v>
      </c>
      <c r="BA494" s="1">
        <v>-0.2028089028997474</v>
      </c>
      <c r="BB494" s="1">
        <v>-0.71799644724661604</v>
      </c>
    </row>
    <row r="495" spans="1:54" x14ac:dyDescent="0.35">
      <c r="A495">
        <v>5424735</v>
      </c>
      <c r="B495">
        <v>2007</v>
      </c>
      <c r="C495">
        <v>57</v>
      </c>
      <c r="D495">
        <v>34</v>
      </c>
      <c r="E495">
        <v>34</v>
      </c>
      <c r="F495" t="s">
        <v>45</v>
      </c>
      <c r="G495" t="s">
        <v>54</v>
      </c>
      <c r="H495" t="s">
        <v>54</v>
      </c>
      <c r="I495">
        <v>14</v>
      </c>
      <c r="J495" t="s">
        <v>46</v>
      </c>
      <c r="K495" t="s">
        <v>64</v>
      </c>
      <c r="L495">
        <v>2</v>
      </c>
      <c r="M495">
        <v>3</v>
      </c>
      <c r="N495">
        <v>20</v>
      </c>
      <c r="O495" t="s">
        <v>74</v>
      </c>
      <c r="P495">
        <v>9477.5656409999992</v>
      </c>
      <c r="Q495" t="s">
        <v>56</v>
      </c>
      <c r="R495">
        <v>6000</v>
      </c>
      <c r="S495">
        <v>50</v>
      </c>
      <c r="T495">
        <v>13</v>
      </c>
      <c r="U495" t="s">
        <v>50</v>
      </c>
      <c r="V495">
        <v>0</v>
      </c>
      <c r="W495">
        <v>0</v>
      </c>
      <c r="X495">
        <v>1</v>
      </c>
      <c r="Y495" t="s">
        <v>51</v>
      </c>
      <c r="Z495" t="s">
        <v>89</v>
      </c>
      <c r="AA495">
        <v>3.9878150000000001E-2</v>
      </c>
      <c r="AB495">
        <v>0.297978399</v>
      </c>
      <c r="AC495">
        <v>0.37274993099999998</v>
      </c>
      <c r="AD495">
        <v>0.158698694</v>
      </c>
      <c r="AE495">
        <v>3.455278002</v>
      </c>
      <c r="AF495">
        <v>0.49463619399999997</v>
      </c>
      <c r="AG495">
        <v>2.3749653839999998</v>
      </c>
      <c r="AH495">
        <v>0.221849304</v>
      </c>
      <c r="AI495">
        <v>4.6987749999999997E-3</v>
      </c>
      <c r="AJ495">
        <v>9</v>
      </c>
      <c r="AK495">
        <v>650706</v>
      </c>
      <c r="AL495">
        <v>0</v>
      </c>
      <c r="AM495" t="s">
        <v>53</v>
      </c>
      <c r="AN495">
        <v>5022007</v>
      </c>
      <c r="AO495">
        <v>31122007</v>
      </c>
      <c r="AP495">
        <v>1744.66</v>
      </c>
      <c r="AQ495">
        <v>1</v>
      </c>
      <c r="AR495">
        <v>1</v>
      </c>
      <c r="AS495">
        <v>1744.66</v>
      </c>
      <c r="AT495">
        <v>718.00842285156205</v>
      </c>
      <c r="AU495">
        <v>976.49841289999995</v>
      </c>
      <c r="AV495">
        <v>376.14999999999901</v>
      </c>
      <c r="AW495">
        <v>1026.651577148438</v>
      </c>
      <c r="AX495">
        <v>768.16158710000013</v>
      </c>
      <c r="AY495">
        <v>1368.5100000000011</v>
      </c>
      <c r="AZ495" s="1">
        <v>-0.58845366842160529</v>
      </c>
      <c r="BA495" s="1">
        <v>-0.44029300098586555</v>
      </c>
      <c r="BB495" s="1">
        <v>-0.78439925257643384</v>
      </c>
    </row>
    <row r="496" spans="1:54" x14ac:dyDescent="0.35">
      <c r="A496">
        <v>6197090</v>
      </c>
      <c r="B496">
        <v>2008</v>
      </c>
      <c r="C496">
        <v>36</v>
      </c>
      <c r="D496">
        <v>36</v>
      </c>
      <c r="E496">
        <v>56</v>
      </c>
      <c r="F496" t="s">
        <v>54</v>
      </c>
      <c r="G496" t="s">
        <v>54</v>
      </c>
      <c r="H496" t="s">
        <v>45</v>
      </c>
      <c r="I496">
        <v>14</v>
      </c>
      <c r="J496" t="s">
        <v>57</v>
      </c>
      <c r="K496" t="s">
        <v>47</v>
      </c>
      <c r="L496">
        <v>1</v>
      </c>
      <c r="M496">
        <v>8</v>
      </c>
      <c r="N496">
        <v>25</v>
      </c>
      <c r="O496" t="s">
        <v>75</v>
      </c>
      <c r="P496">
        <v>17320.45073</v>
      </c>
      <c r="Q496" t="s">
        <v>49</v>
      </c>
      <c r="R496">
        <v>12000</v>
      </c>
      <c r="S496">
        <v>0</v>
      </c>
      <c r="T496">
        <v>6</v>
      </c>
      <c r="U496" t="s">
        <v>62</v>
      </c>
      <c r="V496">
        <v>1</v>
      </c>
      <c r="W496">
        <v>0</v>
      </c>
      <c r="X496">
        <v>1</v>
      </c>
      <c r="Y496" t="s">
        <v>63</v>
      </c>
      <c r="Z496" t="s">
        <v>60</v>
      </c>
      <c r="AA496">
        <v>6.7448679999999997E-2</v>
      </c>
      <c r="AB496">
        <v>0.36292682900000001</v>
      </c>
      <c r="AC496">
        <v>0.252682927</v>
      </c>
      <c r="AD496">
        <v>0.16952474300000001</v>
      </c>
      <c r="AE496">
        <v>27.581081080000001</v>
      </c>
      <c r="AF496">
        <v>0.50073493400000002</v>
      </c>
      <c r="AG496">
        <v>1.991219512</v>
      </c>
      <c r="AH496">
        <v>0.14751075599999999</v>
      </c>
      <c r="AI496">
        <v>3.0731410000000002E-3</v>
      </c>
      <c r="AJ496">
        <v>1</v>
      </c>
      <c r="AK496">
        <v>651401</v>
      </c>
      <c r="AL496">
        <v>1</v>
      </c>
      <c r="AM496" t="s">
        <v>53</v>
      </c>
      <c r="AN496">
        <v>1012008</v>
      </c>
      <c r="AO496">
        <v>31072008</v>
      </c>
      <c r="AP496">
        <v>279.37</v>
      </c>
      <c r="AQ496">
        <v>1</v>
      </c>
      <c r="AR496">
        <v>1</v>
      </c>
      <c r="AS496">
        <v>279.37</v>
      </c>
      <c r="AT496">
        <v>1468.85607910156</v>
      </c>
      <c r="AU496">
        <v>1684.836886</v>
      </c>
      <c r="AV496">
        <v>2032.0999999999899</v>
      </c>
      <c r="AW496">
        <v>1189.4860791015599</v>
      </c>
      <c r="AX496">
        <v>1405.4668860000002</v>
      </c>
      <c r="AY496">
        <v>1752.72999999999</v>
      </c>
      <c r="AZ496" s="1">
        <v>4.2577444933298496</v>
      </c>
      <c r="BA496" s="1">
        <v>5.0308439918387799</v>
      </c>
      <c r="BB496" s="1">
        <v>6.2738661989475961</v>
      </c>
    </row>
    <row r="497" spans="1:54" x14ac:dyDescent="0.35">
      <c r="A497">
        <v>1470191</v>
      </c>
      <c r="B497">
        <v>2005</v>
      </c>
      <c r="C497">
        <v>37</v>
      </c>
      <c r="D497">
        <v>37</v>
      </c>
      <c r="E497">
        <v>49</v>
      </c>
      <c r="F497" t="s">
        <v>54</v>
      </c>
      <c r="G497" t="s">
        <v>54</v>
      </c>
      <c r="H497" t="s">
        <v>54</v>
      </c>
      <c r="I497">
        <v>14</v>
      </c>
      <c r="J497" t="s">
        <v>46</v>
      </c>
      <c r="K497" t="s">
        <v>78</v>
      </c>
      <c r="L497">
        <v>3</v>
      </c>
      <c r="M497">
        <v>14</v>
      </c>
      <c r="N497">
        <v>6</v>
      </c>
      <c r="O497" t="s">
        <v>93</v>
      </c>
      <c r="P497">
        <v>174.96603189999999</v>
      </c>
      <c r="Q497" t="s">
        <v>49</v>
      </c>
      <c r="R497">
        <v>10000</v>
      </c>
      <c r="S497">
        <v>100</v>
      </c>
      <c r="T497">
        <v>17</v>
      </c>
      <c r="U497" t="s">
        <v>50</v>
      </c>
      <c r="V497">
        <v>0</v>
      </c>
      <c r="W497">
        <v>0</v>
      </c>
      <c r="X497">
        <v>5</v>
      </c>
      <c r="Y497" t="s">
        <v>51</v>
      </c>
      <c r="Z497" t="s">
        <v>65</v>
      </c>
      <c r="AA497">
        <v>3.3404597000000001E-2</v>
      </c>
      <c r="AB497">
        <v>0.31480491700000002</v>
      </c>
      <c r="AC497">
        <v>0.36958845499999998</v>
      </c>
      <c r="AD497">
        <v>0.12998154000000001</v>
      </c>
      <c r="AE497">
        <v>5.3665501170000001</v>
      </c>
      <c r="AF497">
        <v>0.494516234</v>
      </c>
      <c r="AG497">
        <v>2.4609834309999998</v>
      </c>
      <c r="AH497">
        <v>0.28759854499999998</v>
      </c>
      <c r="AI497">
        <v>6.5191030000000001E-3</v>
      </c>
      <c r="AJ497">
        <v>8</v>
      </c>
      <c r="AK497">
        <v>651901</v>
      </c>
      <c r="AL497">
        <v>0</v>
      </c>
      <c r="AM497" t="s">
        <v>53</v>
      </c>
      <c r="AN497">
        <v>10072005</v>
      </c>
      <c r="AO497">
        <v>31122005</v>
      </c>
      <c r="AP497">
        <v>446.23</v>
      </c>
      <c r="AQ497">
        <v>1</v>
      </c>
      <c r="AR497">
        <v>1</v>
      </c>
      <c r="AS497">
        <v>446.23</v>
      </c>
      <c r="AT497">
        <v>513.91839599609295</v>
      </c>
      <c r="AU497">
        <v>495.435542</v>
      </c>
      <c r="AV497">
        <v>936.19</v>
      </c>
      <c r="AW497">
        <v>67.688395996092936</v>
      </c>
      <c r="AX497">
        <v>49.20554199999998</v>
      </c>
      <c r="AY497">
        <v>489.96000000000004</v>
      </c>
      <c r="AZ497" s="1">
        <v>0.15168947851128989</v>
      </c>
      <c r="BA497" s="1">
        <v>0.11026946193666931</v>
      </c>
      <c r="BB497" s="1">
        <v>1.0979987898617307</v>
      </c>
    </row>
    <row r="498" spans="1:54" x14ac:dyDescent="0.35">
      <c r="A498">
        <v>704836</v>
      </c>
      <c r="B498">
        <v>2007</v>
      </c>
      <c r="C498">
        <v>45</v>
      </c>
      <c r="D498">
        <v>45</v>
      </c>
      <c r="E498">
        <v>61</v>
      </c>
      <c r="F498" t="s">
        <v>54</v>
      </c>
      <c r="G498" t="s">
        <v>54</v>
      </c>
      <c r="H498" t="s">
        <v>45</v>
      </c>
      <c r="I498">
        <v>24</v>
      </c>
      <c r="J498" t="s">
        <v>46</v>
      </c>
      <c r="K498" t="s">
        <v>64</v>
      </c>
      <c r="L498">
        <v>2</v>
      </c>
      <c r="M498">
        <v>5</v>
      </c>
      <c r="N498">
        <v>7</v>
      </c>
      <c r="O498" t="s">
        <v>59</v>
      </c>
      <c r="P498">
        <v>15830.53671</v>
      </c>
      <c r="Q498" t="s">
        <v>73</v>
      </c>
      <c r="R498">
        <v>6000</v>
      </c>
      <c r="S498">
        <v>150</v>
      </c>
      <c r="T498">
        <v>13</v>
      </c>
      <c r="U498" t="s">
        <v>62</v>
      </c>
      <c r="V498">
        <v>0</v>
      </c>
      <c r="W498">
        <v>0</v>
      </c>
      <c r="X498">
        <v>6</v>
      </c>
      <c r="Y498" t="s">
        <v>51</v>
      </c>
      <c r="Z498" t="s">
        <v>65</v>
      </c>
      <c r="AA498">
        <v>0.18741450100000001</v>
      </c>
      <c r="AB498">
        <v>0.270861833</v>
      </c>
      <c r="AC498">
        <v>0.186046512</v>
      </c>
      <c r="AD498">
        <v>0.111980735</v>
      </c>
      <c r="AE498">
        <v>19.54117647</v>
      </c>
      <c r="AF498">
        <v>0.49006622500000002</v>
      </c>
      <c r="AG498">
        <v>2.2722298219999999</v>
      </c>
      <c r="AH498">
        <v>0.351236147</v>
      </c>
      <c r="AI498">
        <v>7.6726340000000002E-3</v>
      </c>
      <c r="AJ498">
        <v>7</v>
      </c>
      <c r="AK498">
        <v>660102</v>
      </c>
      <c r="AL498">
        <v>0</v>
      </c>
      <c r="AM498" t="s">
        <v>53</v>
      </c>
      <c r="AN498">
        <v>1012007</v>
      </c>
      <c r="AO498">
        <v>16042007</v>
      </c>
      <c r="AP498">
        <v>3169.07</v>
      </c>
      <c r="AQ498">
        <v>1</v>
      </c>
      <c r="AR498">
        <v>1</v>
      </c>
      <c r="AS498">
        <v>3169.07</v>
      </c>
      <c r="AT498">
        <v>767.22955322265602</v>
      </c>
      <c r="AU498">
        <v>1473.99442</v>
      </c>
      <c r="AV498">
        <v>3363.13</v>
      </c>
      <c r="AW498">
        <v>2401.8404467773444</v>
      </c>
      <c r="AX498">
        <v>1695.0755800000002</v>
      </c>
      <c r="AY498">
        <v>194.05999999999995</v>
      </c>
      <c r="AZ498" s="1">
        <v>-0.75790072380141305</v>
      </c>
      <c r="BA498" s="1">
        <v>-0.53488107867607848</v>
      </c>
      <c r="BB498" s="1">
        <v>6.1235630642428207E-2</v>
      </c>
    </row>
    <row r="499" spans="1:54" x14ac:dyDescent="0.35">
      <c r="A499">
        <v>591745</v>
      </c>
      <c r="B499">
        <v>2006</v>
      </c>
      <c r="C499">
        <v>71</v>
      </c>
      <c r="D499">
        <v>53</v>
      </c>
      <c r="E499">
        <v>53</v>
      </c>
      <c r="F499" t="s">
        <v>54</v>
      </c>
      <c r="G499" t="s">
        <v>45</v>
      </c>
      <c r="H499" t="s">
        <v>45</v>
      </c>
      <c r="I499">
        <v>28</v>
      </c>
      <c r="J499" t="s">
        <v>57</v>
      </c>
      <c r="K499" t="s">
        <v>58</v>
      </c>
      <c r="L499">
        <v>2</v>
      </c>
      <c r="M499">
        <v>7</v>
      </c>
      <c r="N499">
        <v>32</v>
      </c>
      <c r="O499" t="s">
        <v>72</v>
      </c>
      <c r="P499">
        <v>9430.6740250000003</v>
      </c>
      <c r="Q499" t="s">
        <v>73</v>
      </c>
      <c r="R499">
        <v>12000</v>
      </c>
      <c r="S499">
        <v>50</v>
      </c>
      <c r="T499">
        <v>31</v>
      </c>
      <c r="U499" t="s">
        <v>62</v>
      </c>
      <c r="V499">
        <v>0</v>
      </c>
      <c r="W499">
        <v>0</v>
      </c>
      <c r="X499">
        <v>4</v>
      </c>
      <c r="Y499" t="s">
        <v>51</v>
      </c>
      <c r="Z499" t="s">
        <v>60</v>
      </c>
      <c r="AA499">
        <v>0.100890208</v>
      </c>
      <c r="AB499">
        <v>0.24896142399999999</v>
      </c>
      <c r="AC499">
        <v>0.26676557899999997</v>
      </c>
      <c r="AD499">
        <v>0.159463681</v>
      </c>
      <c r="AE499">
        <v>52.258503400000002</v>
      </c>
      <c r="AF499">
        <v>0.48125488199999999</v>
      </c>
      <c r="AG499">
        <v>2.2795252229999998</v>
      </c>
      <c r="AH499">
        <v>0.242994034</v>
      </c>
      <c r="AI499">
        <v>7.5935639999999997E-3</v>
      </c>
      <c r="AJ499">
        <v>9</v>
      </c>
      <c r="AK499">
        <v>660206</v>
      </c>
      <c r="AL499">
        <v>0</v>
      </c>
      <c r="AM499" t="s">
        <v>66</v>
      </c>
      <c r="AN499">
        <v>1012006</v>
      </c>
      <c r="AO499">
        <v>9052006</v>
      </c>
      <c r="AP499">
        <v>521.34</v>
      </c>
      <c r="AQ499">
        <v>1</v>
      </c>
      <c r="AR499">
        <v>1</v>
      </c>
      <c r="AS499">
        <v>521.34</v>
      </c>
      <c r="AT499">
        <v>1044.33203125</v>
      </c>
      <c r="AU499">
        <v>1096.8672160000001</v>
      </c>
      <c r="AV499">
        <v>858.95</v>
      </c>
      <c r="AW499">
        <v>522.99203124999997</v>
      </c>
      <c r="AX499">
        <v>575.52721600000007</v>
      </c>
      <c r="AY499">
        <v>337.61</v>
      </c>
      <c r="AZ499" s="1">
        <v>1.003168817374458</v>
      </c>
      <c r="BA499" s="1">
        <v>1.1039383434994439</v>
      </c>
      <c r="BB499" s="1">
        <v>0.64758123297656045</v>
      </c>
    </row>
    <row r="500" spans="1:54" x14ac:dyDescent="0.35">
      <c r="A500">
        <v>6684221</v>
      </c>
      <c r="B500">
        <v>2007</v>
      </c>
      <c r="C500">
        <v>47</v>
      </c>
      <c r="D500">
        <v>36</v>
      </c>
      <c r="E500">
        <v>36</v>
      </c>
      <c r="F500" t="s">
        <v>45</v>
      </c>
      <c r="G500" t="s">
        <v>54</v>
      </c>
      <c r="H500" t="s">
        <v>54</v>
      </c>
      <c r="I500">
        <v>16</v>
      </c>
      <c r="J500" t="s">
        <v>57</v>
      </c>
      <c r="K500" t="s">
        <v>58</v>
      </c>
      <c r="L500">
        <v>2</v>
      </c>
      <c r="M500">
        <v>6</v>
      </c>
      <c r="N500">
        <v>25</v>
      </c>
      <c r="O500" t="s">
        <v>74</v>
      </c>
      <c r="P500">
        <v>6543.4860779999999</v>
      </c>
      <c r="Q500" t="s">
        <v>49</v>
      </c>
      <c r="R500">
        <v>15000</v>
      </c>
      <c r="S500">
        <v>0</v>
      </c>
      <c r="T500">
        <v>24</v>
      </c>
      <c r="U500" t="s">
        <v>62</v>
      </c>
      <c r="V500">
        <v>0</v>
      </c>
      <c r="W500">
        <v>1</v>
      </c>
      <c r="X500">
        <v>0</v>
      </c>
      <c r="Y500" t="s">
        <v>51</v>
      </c>
      <c r="Z500" t="s">
        <v>60</v>
      </c>
      <c r="AA500">
        <v>0.100890208</v>
      </c>
      <c r="AB500">
        <v>0.24896142399999999</v>
      </c>
      <c r="AC500">
        <v>0.26676557899999997</v>
      </c>
      <c r="AD500">
        <v>0.159463681</v>
      </c>
      <c r="AE500">
        <v>52.258503400000002</v>
      </c>
      <c r="AF500">
        <v>0.48125488199999999</v>
      </c>
      <c r="AG500">
        <v>2.2795252229999998</v>
      </c>
      <c r="AH500">
        <v>0.242994034</v>
      </c>
      <c r="AI500">
        <v>7.5935639999999997E-3</v>
      </c>
      <c r="AJ500">
        <v>4</v>
      </c>
      <c r="AK500">
        <v>660206</v>
      </c>
      <c r="AL500">
        <v>0</v>
      </c>
      <c r="AM500" t="s">
        <v>53</v>
      </c>
      <c r="AN500">
        <v>1052007</v>
      </c>
      <c r="AO500">
        <v>31122007</v>
      </c>
      <c r="AP500">
        <v>577.63</v>
      </c>
      <c r="AQ500">
        <v>1</v>
      </c>
      <c r="AR500">
        <v>1</v>
      </c>
      <c r="AS500">
        <v>577.63</v>
      </c>
      <c r="AT500">
        <v>892.46710205078102</v>
      </c>
      <c r="AU500">
        <v>920.30209579999996</v>
      </c>
      <c r="AV500">
        <v>765.58</v>
      </c>
      <c r="AW500">
        <v>314.83710205078103</v>
      </c>
      <c r="AX500">
        <v>342.67209579999997</v>
      </c>
      <c r="AY500">
        <v>187.95000000000005</v>
      </c>
      <c r="AZ500" s="1">
        <v>0.54504977589595605</v>
      </c>
      <c r="BA500" s="1">
        <v>0.5932380516939908</v>
      </c>
      <c r="BB500" s="1">
        <v>0.32538129944774341</v>
      </c>
    </row>
    <row r="501" spans="1:54" x14ac:dyDescent="0.35">
      <c r="A501">
        <v>4149546</v>
      </c>
      <c r="B501">
        <v>2006</v>
      </c>
      <c r="C501">
        <v>39</v>
      </c>
      <c r="D501">
        <v>39</v>
      </c>
      <c r="E501">
        <v>56</v>
      </c>
      <c r="F501" t="s">
        <v>45</v>
      </c>
      <c r="G501" t="s">
        <v>45</v>
      </c>
      <c r="H501" t="s">
        <v>45</v>
      </c>
      <c r="I501">
        <v>16</v>
      </c>
      <c r="J501" t="s">
        <v>57</v>
      </c>
      <c r="K501" t="s">
        <v>47</v>
      </c>
      <c r="L501">
        <v>1</v>
      </c>
      <c r="M501">
        <v>7</v>
      </c>
      <c r="N501">
        <v>17</v>
      </c>
      <c r="O501" t="s">
        <v>61</v>
      </c>
      <c r="P501">
        <v>10821.674559999999</v>
      </c>
      <c r="Q501" t="s">
        <v>49</v>
      </c>
      <c r="R501">
        <v>5000</v>
      </c>
      <c r="S501">
        <v>50</v>
      </c>
      <c r="T501">
        <v>15</v>
      </c>
      <c r="U501" t="s">
        <v>50</v>
      </c>
      <c r="V501">
        <v>0</v>
      </c>
      <c r="W501">
        <v>1</v>
      </c>
      <c r="X501">
        <v>1</v>
      </c>
      <c r="Y501" t="s">
        <v>51</v>
      </c>
      <c r="Z501" t="s">
        <v>60</v>
      </c>
      <c r="AA501">
        <v>5.6146886999999999E-2</v>
      </c>
      <c r="AB501">
        <v>0.12772751500000001</v>
      </c>
      <c r="AC501">
        <v>0.36216072399999999</v>
      </c>
      <c r="AD501">
        <v>0.17336300800000001</v>
      </c>
      <c r="AE501">
        <v>35.8697479</v>
      </c>
      <c r="AF501">
        <v>0.48752489199999999</v>
      </c>
      <c r="AG501">
        <v>2.2716870679999999</v>
      </c>
      <c r="AH501">
        <v>0.17704710700000001</v>
      </c>
      <c r="AI501">
        <v>6.7973440000000003E-3</v>
      </c>
      <c r="AJ501">
        <v>3</v>
      </c>
      <c r="AK501">
        <v>660403</v>
      </c>
      <c r="AL501">
        <v>0</v>
      </c>
      <c r="AM501" t="s">
        <v>53</v>
      </c>
      <c r="AN501">
        <v>12072006</v>
      </c>
      <c r="AO501">
        <v>31122006</v>
      </c>
      <c r="AP501">
        <v>542.46</v>
      </c>
      <c r="AQ501">
        <v>1</v>
      </c>
      <c r="AR501">
        <v>1</v>
      </c>
      <c r="AS501">
        <v>542.46</v>
      </c>
      <c r="AT501">
        <v>848.90435791015602</v>
      </c>
      <c r="AU501">
        <v>870.70268499999997</v>
      </c>
      <c r="AV501">
        <v>394.43</v>
      </c>
      <c r="AW501">
        <v>306.44435791015599</v>
      </c>
      <c r="AX501">
        <v>328.24268499999994</v>
      </c>
      <c r="AY501">
        <v>148.03000000000003</v>
      </c>
      <c r="AZ501" s="1">
        <v>0.56491604525708072</v>
      </c>
      <c r="BA501" s="1">
        <v>0.60510025624009134</v>
      </c>
      <c r="BB501" s="1">
        <v>-0.27288648010913252</v>
      </c>
    </row>
    <row r="502" spans="1:54" x14ac:dyDescent="0.35">
      <c r="A502">
        <v>4960896</v>
      </c>
      <c r="B502">
        <v>2006</v>
      </c>
      <c r="C502">
        <v>47</v>
      </c>
      <c r="D502">
        <v>44</v>
      </c>
      <c r="E502">
        <v>44</v>
      </c>
      <c r="F502" t="s">
        <v>54</v>
      </c>
      <c r="G502" t="s">
        <v>45</v>
      </c>
      <c r="H502" t="s">
        <v>45</v>
      </c>
      <c r="I502">
        <v>22</v>
      </c>
      <c r="J502" t="s">
        <v>57</v>
      </c>
      <c r="K502" t="s">
        <v>58</v>
      </c>
      <c r="L502">
        <v>2</v>
      </c>
      <c r="M502">
        <v>8</v>
      </c>
      <c r="N502">
        <v>27</v>
      </c>
      <c r="O502" t="s">
        <v>75</v>
      </c>
      <c r="P502">
        <v>10153.77175</v>
      </c>
      <c r="Q502" t="s">
        <v>49</v>
      </c>
      <c r="R502">
        <v>8000</v>
      </c>
      <c r="S502">
        <v>100</v>
      </c>
      <c r="T502">
        <v>22</v>
      </c>
      <c r="U502" t="s">
        <v>50</v>
      </c>
      <c r="V502">
        <v>0</v>
      </c>
      <c r="W502">
        <v>0</v>
      </c>
      <c r="X502">
        <v>1</v>
      </c>
      <c r="Y502" t="s">
        <v>51</v>
      </c>
      <c r="Z502" t="s">
        <v>52</v>
      </c>
      <c r="AA502">
        <v>6.8506816999999998E-2</v>
      </c>
      <c r="AB502">
        <v>0.67908214200000006</v>
      </c>
      <c r="AC502">
        <v>8.8127702000000002E-2</v>
      </c>
      <c r="AD502">
        <v>0.14410415700000001</v>
      </c>
      <c r="AE502">
        <v>31.147465440000001</v>
      </c>
      <c r="AF502">
        <v>0.48305962400000002</v>
      </c>
      <c r="AG502">
        <v>2.2477552379999999</v>
      </c>
      <c r="AH502">
        <v>0.481392294</v>
      </c>
      <c r="AI502">
        <v>2.2548161000000001E-2</v>
      </c>
      <c r="AJ502">
        <v>3</v>
      </c>
      <c r="AK502">
        <v>660508</v>
      </c>
      <c r="AL502">
        <v>0</v>
      </c>
      <c r="AM502" t="s">
        <v>66</v>
      </c>
      <c r="AN502">
        <v>23032006</v>
      </c>
      <c r="AO502">
        <v>31122006</v>
      </c>
      <c r="AP502">
        <v>1061.72</v>
      </c>
      <c r="AQ502">
        <v>1</v>
      </c>
      <c r="AR502">
        <v>1</v>
      </c>
      <c r="AS502">
        <v>1061.72</v>
      </c>
      <c r="AT502">
        <v>1022.80639648437</v>
      </c>
      <c r="AU502">
        <v>1040.323226</v>
      </c>
      <c r="AV502">
        <v>3574.57</v>
      </c>
      <c r="AW502">
        <v>38.91360351563003</v>
      </c>
      <c r="AX502">
        <v>21.39677400000005</v>
      </c>
      <c r="AY502">
        <v>2512.8500000000004</v>
      </c>
      <c r="AZ502" s="1">
        <v>-3.6651474508938353E-2</v>
      </c>
      <c r="BA502" s="1">
        <v>-2.015293486041525E-2</v>
      </c>
      <c r="BB502" s="1">
        <v>2.366772783784802</v>
      </c>
    </row>
    <row r="503" spans="1:54" x14ac:dyDescent="0.35">
      <c r="A503">
        <v>7921430</v>
      </c>
      <c r="B503">
        <v>2008</v>
      </c>
      <c r="C503">
        <v>59</v>
      </c>
      <c r="D503">
        <v>49</v>
      </c>
      <c r="E503">
        <v>49</v>
      </c>
      <c r="F503" t="s">
        <v>54</v>
      </c>
      <c r="G503" t="s">
        <v>45</v>
      </c>
      <c r="H503" t="s">
        <v>45</v>
      </c>
      <c r="I503">
        <v>25</v>
      </c>
      <c r="J503" t="s">
        <v>57</v>
      </c>
      <c r="K503" t="s">
        <v>58</v>
      </c>
      <c r="L503">
        <v>2</v>
      </c>
      <c r="M503">
        <v>2</v>
      </c>
      <c r="N503">
        <v>17</v>
      </c>
      <c r="O503" t="s">
        <v>74</v>
      </c>
      <c r="P503">
        <v>6408.131574</v>
      </c>
      <c r="Q503" t="s">
        <v>56</v>
      </c>
      <c r="R503">
        <v>11000</v>
      </c>
      <c r="S503">
        <v>200</v>
      </c>
      <c r="T503">
        <v>19</v>
      </c>
      <c r="U503" t="s">
        <v>50</v>
      </c>
      <c r="V503">
        <v>0</v>
      </c>
      <c r="W503">
        <v>2</v>
      </c>
      <c r="X503">
        <v>0</v>
      </c>
      <c r="Y503" t="s">
        <v>63</v>
      </c>
      <c r="Z503" t="s">
        <v>60</v>
      </c>
      <c r="AA503">
        <v>0.14663310299999999</v>
      </c>
      <c r="AB503">
        <v>0.291063562</v>
      </c>
      <c r="AC503">
        <v>0.25645059799999997</v>
      </c>
      <c r="AD503">
        <v>0.161855522</v>
      </c>
      <c r="AE503">
        <v>45.214285709999999</v>
      </c>
      <c r="AF503">
        <v>0.46689645299999999</v>
      </c>
      <c r="AG503">
        <v>2.1910006289999999</v>
      </c>
      <c r="AH503">
        <v>0.27697262499999997</v>
      </c>
      <c r="AI503">
        <v>5.6360710000000003E-3</v>
      </c>
      <c r="AJ503">
        <v>6</v>
      </c>
      <c r="AK503">
        <v>660802</v>
      </c>
      <c r="AL503">
        <v>0</v>
      </c>
      <c r="AM503" t="s">
        <v>53</v>
      </c>
      <c r="AN503">
        <v>2062008</v>
      </c>
      <c r="AO503">
        <v>31122008</v>
      </c>
      <c r="AP503">
        <v>1197.06</v>
      </c>
      <c r="AQ503">
        <v>1</v>
      </c>
      <c r="AR503">
        <v>1</v>
      </c>
      <c r="AS503">
        <v>1197.06</v>
      </c>
      <c r="AT503">
        <v>935.11956787109295</v>
      </c>
      <c r="AU503">
        <v>796.96208790000003</v>
      </c>
      <c r="AV503">
        <v>1229.50999999999</v>
      </c>
      <c r="AW503">
        <v>261.94043212890699</v>
      </c>
      <c r="AX503">
        <v>400.09791209999992</v>
      </c>
      <c r="AY503">
        <v>32.449999999990041</v>
      </c>
      <c r="AZ503" s="1">
        <v>-0.21881980195554696</v>
      </c>
      <c r="BA503" s="1">
        <v>-0.3342337995589193</v>
      </c>
      <c r="BB503" s="1">
        <v>2.7108081466250766E-2</v>
      </c>
    </row>
    <row r="504" spans="1:54" x14ac:dyDescent="0.35">
      <c r="A504">
        <v>5330344</v>
      </c>
      <c r="B504">
        <v>2006</v>
      </c>
      <c r="C504">
        <v>39</v>
      </c>
      <c r="D504">
        <v>39</v>
      </c>
      <c r="E504">
        <v>44</v>
      </c>
      <c r="F504" t="s">
        <v>54</v>
      </c>
      <c r="G504" t="s">
        <v>54</v>
      </c>
      <c r="H504" t="s">
        <v>45</v>
      </c>
      <c r="I504">
        <v>15</v>
      </c>
      <c r="J504" t="s">
        <v>46</v>
      </c>
      <c r="K504" t="s">
        <v>64</v>
      </c>
      <c r="L504">
        <v>2</v>
      </c>
      <c r="M504">
        <v>8</v>
      </c>
      <c r="N504">
        <v>28</v>
      </c>
      <c r="O504" t="s">
        <v>61</v>
      </c>
      <c r="P504">
        <v>2473.6963770000002</v>
      </c>
      <c r="Q504" t="s">
        <v>56</v>
      </c>
      <c r="R504">
        <v>10000</v>
      </c>
      <c r="S504">
        <v>100</v>
      </c>
      <c r="T504">
        <v>6</v>
      </c>
      <c r="U504" t="s">
        <v>50</v>
      </c>
      <c r="V504">
        <v>0</v>
      </c>
      <c r="W504">
        <v>0</v>
      </c>
      <c r="X504">
        <v>0</v>
      </c>
      <c r="Y504" t="s">
        <v>51</v>
      </c>
      <c r="Z504" t="s">
        <v>65</v>
      </c>
      <c r="AA504">
        <v>4.0251571999999999E-2</v>
      </c>
      <c r="AB504">
        <v>0.18722467000000001</v>
      </c>
      <c r="AC504">
        <v>0.389553178</v>
      </c>
      <c r="AD504">
        <v>0.16332116799999999</v>
      </c>
      <c r="AE504">
        <v>26.731707320000002</v>
      </c>
      <c r="AF504">
        <v>0.48188216900000003</v>
      </c>
      <c r="AG504">
        <v>2.4140969160000001</v>
      </c>
      <c r="AH504">
        <v>0.21564065900000001</v>
      </c>
      <c r="AI504">
        <v>4.294918E-3</v>
      </c>
      <c r="AJ504">
        <v>7</v>
      </c>
      <c r="AK504">
        <v>660806</v>
      </c>
      <c r="AL504">
        <v>0</v>
      </c>
      <c r="AM504" t="s">
        <v>53</v>
      </c>
      <c r="AN504">
        <v>18032006</v>
      </c>
      <c r="AO504">
        <v>31122006</v>
      </c>
      <c r="AP504">
        <v>414.49</v>
      </c>
      <c r="AQ504">
        <v>1</v>
      </c>
      <c r="AR504">
        <v>1</v>
      </c>
      <c r="AS504">
        <v>414.49</v>
      </c>
      <c r="AT504">
        <v>634.12750244140602</v>
      </c>
      <c r="AU504">
        <v>550.8106315</v>
      </c>
      <c r="AV504">
        <v>748.62</v>
      </c>
      <c r="AW504">
        <v>219.63750244140601</v>
      </c>
      <c r="AX504">
        <v>136.32063149999999</v>
      </c>
      <c r="AY504">
        <v>334.13</v>
      </c>
      <c r="AZ504" s="1">
        <v>0.52989819402496074</v>
      </c>
      <c r="BA504" s="1">
        <v>0.32888762455065268</v>
      </c>
      <c r="BB504" s="1">
        <v>0.80612318753166545</v>
      </c>
    </row>
    <row r="505" spans="1:54" x14ac:dyDescent="0.35">
      <c r="A505">
        <v>2394504</v>
      </c>
      <c r="B505">
        <v>2005</v>
      </c>
      <c r="C505">
        <v>46</v>
      </c>
      <c r="D505">
        <v>27</v>
      </c>
      <c r="E505">
        <v>27</v>
      </c>
      <c r="F505" t="s">
        <v>45</v>
      </c>
      <c r="G505" t="s">
        <v>54</v>
      </c>
      <c r="H505" t="s">
        <v>54</v>
      </c>
      <c r="I505">
        <v>6</v>
      </c>
      <c r="J505" t="s">
        <v>57</v>
      </c>
      <c r="K505" t="s">
        <v>58</v>
      </c>
      <c r="L505">
        <v>2</v>
      </c>
      <c r="M505">
        <v>1</v>
      </c>
      <c r="N505">
        <v>27</v>
      </c>
      <c r="O505" t="s">
        <v>75</v>
      </c>
      <c r="P505">
        <v>15595.01845</v>
      </c>
      <c r="Q505" t="s">
        <v>73</v>
      </c>
      <c r="R505">
        <v>10000</v>
      </c>
      <c r="S505">
        <v>50</v>
      </c>
      <c r="T505">
        <v>13</v>
      </c>
      <c r="U505" t="s">
        <v>62</v>
      </c>
      <c r="V505">
        <v>0</v>
      </c>
      <c r="W505">
        <v>1</v>
      </c>
      <c r="X505">
        <v>1</v>
      </c>
      <c r="Y505" t="s">
        <v>51</v>
      </c>
      <c r="Z505" t="s">
        <v>60</v>
      </c>
      <c r="AA505">
        <v>2.9744346000000001E-2</v>
      </c>
      <c r="AB505">
        <v>0.183427588</v>
      </c>
      <c r="AC505">
        <v>0.41504794699999997</v>
      </c>
      <c r="AD505">
        <v>0.13529011599999999</v>
      </c>
      <c r="AE505">
        <v>20.997959179999999</v>
      </c>
      <c r="AF505">
        <v>0.47818058099999999</v>
      </c>
      <c r="AG505">
        <v>2.5298745999999999</v>
      </c>
      <c r="AH505">
        <v>0.216691668</v>
      </c>
      <c r="AI505">
        <v>6.2730119999999997E-3</v>
      </c>
      <c r="AJ505">
        <v>2</v>
      </c>
      <c r="AK505">
        <v>661003</v>
      </c>
      <c r="AL505">
        <v>0</v>
      </c>
      <c r="AM505" t="s">
        <v>53</v>
      </c>
      <c r="AN505">
        <v>1012005</v>
      </c>
      <c r="AO505">
        <v>30112005</v>
      </c>
      <c r="AP505">
        <v>780.51</v>
      </c>
      <c r="AQ505">
        <v>1</v>
      </c>
      <c r="AR505">
        <v>1</v>
      </c>
      <c r="AS505">
        <v>780.51</v>
      </c>
      <c r="AT505">
        <v>1074.32446289062</v>
      </c>
      <c r="AU505">
        <v>2086.8059899999998</v>
      </c>
      <c r="AV505">
        <v>986.91999999999905</v>
      </c>
      <c r="AW505">
        <v>293.81446289062001</v>
      </c>
      <c r="AX505">
        <v>1306.2959899999998</v>
      </c>
      <c r="AY505">
        <v>206.40999999999906</v>
      </c>
      <c r="AZ505" s="1">
        <v>0.37643907559239476</v>
      </c>
      <c r="BA505" s="1">
        <v>1.6736441429321851</v>
      </c>
      <c r="BB505" s="1">
        <v>0.26445529205263107</v>
      </c>
    </row>
    <row r="506" spans="1:54" x14ac:dyDescent="0.35">
      <c r="A506">
        <v>5822601</v>
      </c>
      <c r="B506">
        <v>2007</v>
      </c>
      <c r="C506">
        <v>70</v>
      </c>
      <c r="D506">
        <v>43</v>
      </c>
      <c r="E506">
        <v>43</v>
      </c>
      <c r="F506" t="s">
        <v>45</v>
      </c>
      <c r="G506" t="s">
        <v>54</v>
      </c>
      <c r="H506" t="s">
        <v>54</v>
      </c>
      <c r="I506">
        <v>18</v>
      </c>
      <c r="J506" t="s">
        <v>57</v>
      </c>
      <c r="K506" t="s">
        <v>58</v>
      </c>
      <c r="L506">
        <v>2</v>
      </c>
      <c r="M506">
        <v>3</v>
      </c>
      <c r="N506">
        <v>15</v>
      </c>
      <c r="O506" t="s">
        <v>55</v>
      </c>
      <c r="P506">
        <v>6547.13202</v>
      </c>
      <c r="Q506" t="s">
        <v>49</v>
      </c>
      <c r="R506">
        <v>8000</v>
      </c>
      <c r="S506">
        <v>0</v>
      </c>
      <c r="T506">
        <v>7</v>
      </c>
      <c r="U506" t="s">
        <v>50</v>
      </c>
      <c r="V506">
        <v>0</v>
      </c>
      <c r="W506">
        <v>0</v>
      </c>
      <c r="X506">
        <v>0</v>
      </c>
      <c r="Y506" t="s">
        <v>51</v>
      </c>
      <c r="Z506" t="s">
        <v>60</v>
      </c>
      <c r="AA506">
        <v>7.6679104999999997E-2</v>
      </c>
      <c r="AB506">
        <v>0.28376865699999998</v>
      </c>
      <c r="AC506">
        <v>0.32798507500000001</v>
      </c>
      <c r="AD506">
        <v>0.16309457399999999</v>
      </c>
      <c r="AE506">
        <v>41.559602650000002</v>
      </c>
      <c r="AF506">
        <v>0.47581866</v>
      </c>
      <c r="AG506">
        <v>2.3416044779999998</v>
      </c>
      <c r="AH506">
        <v>0.27240539899999999</v>
      </c>
      <c r="AI506">
        <v>5.642841E-3</v>
      </c>
      <c r="AJ506">
        <v>3</v>
      </c>
      <c r="AK506">
        <v>661108</v>
      </c>
      <c r="AL506">
        <v>0</v>
      </c>
      <c r="AM506" t="s">
        <v>53</v>
      </c>
      <c r="AN506">
        <v>1012007</v>
      </c>
      <c r="AO506">
        <v>26102007</v>
      </c>
      <c r="AP506">
        <v>128.07</v>
      </c>
      <c r="AQ506">
        <v>1</v>
      </c>
      <c r="AR506">
        <v>1</v>
      </c>
      <c r="AS506">
        <v>128.07</v>
      </c>
      <c r="AT506">
        <v>640.65985107421795</v>
      </c>
      <c r="AU506">
        <v>808.0888132</v>
      </c>
      <c r="AV506">
        <v>143.21</v>
      </c>
      <c r="AW506">
        <v>512.5898510742179</v>
      </c>
      <c r="AX506">
        <v>680.01881320000007</v>
      </c>
      <c r="AY506">
        <v>15.140000000000015</v>
      </c>
      <c r="AZ506" s="1">
        <v>4.0024193884142889</v>
      </c>
      <c r="BA506" s="1">
        <v>5.3097432123057704</v>
      </c>
      <c r="BB506" s="1">
        <v>0.11821660029671288</v>
      </c>
    </row>
    <row r="507" spans="1:54" x14ac:dyDescent="0.35">
      <c r="A507">
        <v>5024801</v>
      </c>
      <c r="B507">
        <v>2007</v>
      </c>
      <c r="C507">
        <v>61</v>
      </c>
      <c r="D507">
        <v>43</v>
      </c>
      <c r="E507">
        <v>43</v>
      </c>
      <c r="F507" t="s">
        <v>54</v>
      </c>
      <c r="G507" t="s">
        <v>45</v>
      </c>
      <c r="H507" t="s">
        <v>45</v>
      </c>
      <c r="I507">
        <v>22</v>
      </c>
      <c r="J507" t="s">
        <v>57</v>
      </c>
      <c r="K507" t="s">
        <v>58</v>
      </c>
      <c r="L507">
        <v>2</v>
      </c>
      <c r="M507">
        <v>10</v>
      </c>
      <c r="N507">
        <v>44</v>
      </c>
      <c r="O507" t="s">
        <v>95</v>
      </c>
      <c r="P507">
        <v>90</v>
      </c>
      <c r="Q507" t="s">
        <v>49</v>
      </c>
      <c r="R507">
        <v>10000</v>
      </c>
      <c r="S507">
        <v>50</v>
      </c>
      <c r="T507">
        <v>6</v>
      </c>
      <c r="U507" t="s">
        <v>62</v>
      </c>
      <c r="V507">
        <v>1</v>
      </c>
      <c r="W507">
        <v>0</v>
      </c>
      <c r="X507">
        <v>1</v>
      </c>
      <c r="Y507" t="s">
        <v>51</v>
      </c>
      <c r="Z507" t="s">
        <v>60</v>
      </c>
      <c r="AA507">
        <v>5.2631578999999998E-2</v>
      </c>
      <c r="AB507">
        <v>0.126973684</v>
      </c>
      <c r="AC507">
        <v>0.366447368</v>
      </c>
      <c r="AD507">
        <v>0.14406997699999999</v>
      </c>
      <c r="AE507">
        <v>23.275449099999999</v>
      </c>
      <c r="AF507">
        <v>0.49524054499999998</v>
      </c>
      <c r="AG507">
        <v>2.557236842</v>
      </c>
      <c r="AH507">
        <v>0.25502425499999998</v>
      </c>
      <c r="AI507">
        <v>4.5045049999999998E-3</v>
      </c>
      <c r="AJ507">
        <v>7</v>
      </c>
      <c r="AK507">
        <v>661302</v>
      </c>
      <c r="AL507">
        <v>1</v>
      </c>
      <c r="AM507" t="s">
        <v>53</v>
      </c>
      <c r="AN507">
        <v>21032007</v>
      </c>
      <c r="AO507">
        <v>31122007</v>
      </c>
      <c r="AP507">
        <v>98.34</v>
      </c>
      <c r="AQ507">
        <v>1</v>
      </c>
      <c r="AR507">
        <v>1</v>
      </c>
      <c r="AS507">
        <v>98.34</v>
      </c>
      <c r="AT507">
        <v>554.15704345703102</v>
      </c>
      <c r="AU507">
        <v>803.55394390000004</v>
      </c>
      <c r="AV507">
        <v>342.56</v>
      </c>
      <c r="AW507">
        <v>455.81704345703099</v>
      </c>
      <c r="AX507">
        <v>705.2139439</v>
      </c>
      <c r="AY507">
        <v>244.22</v>
      </c>
      <c r="AZ507" s="1">
        <v>4.6351133156094262</v>
      </c>
      <c r="BA507" s="1">
        <v>7.1711810443359774</v>
      </c>
      <c r="BB507" s="1">
        <v>2.4834248525523694</v>
      </c>
    </row>
    <row r="508" spans="1:54" x14ac:dyDescent="0.35">
      <c r="A508">
        <v>4041110</v>
      </c>
      <c r="B508">
        <v>2008</v>
      </c>
      <c r="C508">
        <v>36</v>
      </c>
      <c r="D508">
        <v>28</v>
      </c>
      <c r="E508">
        <v>28</v>
      </c>
      <c r="F508" t="s">
        <v>45</v>
      </c>
      <c r="G508" t="s">
        <v>54</v>
      </c>
      <c r="H508" t="s">
        <v>54</v>
      </c>
      <c r="I508">
        <v>7</v>
      </c>
      <c r="J508" t="s">
        <v>46</v>
      </c>
      <c r="K508" t="s">
        <v>71</v>
      </c>
      <c r="L508">
        <v>3</v>
      </c>
      <c r="M508">
        <v>11</v>
      </c>
      <c r="N508">
        <v>11</v>
      </c>
      <c r="O508" t="s">
        <v>61</v>
      </c>
      <c r="P508">
        <v>6420.7885910000005</v>
      </c>
      <c r="Q508" t="s">
        <v>56</v>
      </c>
      <c r="R508">
        <v>3000</v>
      </c>
      <c r="S508">
        <v>0</v>
      </c>
      <c r="T508">
        <v>3</v>
      </c>
      <c r="U508" t="s">
        <v>62</v>
      </c>
      <c r="V508">
        <v>0</v>
      </c>
      <c r="W508">
        <v>0</v>
      </c>
      <c r="X508">
        <v>2</v>
      </c>
      <c r="Y508" t="s">
        <v>51</v>
      </c>
      <c r="Z508" t="s">
        <v>60</v>
      </c>
      <c r="AA508">
        <v>7.8346551E-2</v>
      </c>
      <c r="AB508">
        <v>0.203797164</v>
      </c>
      <c r="AC508">
        <v>0.31699110800000002</v>
      </c>
      <c r="AD508">
        <v>0.18720717100000001</v>
      </c>
      <c r="AE508">
        <v>28.707602340000001</v>
      </c>
      <c r="AF508">
        <v>0.47239763699999998</v>
      </c>
      <c r="AG508">
        <v>2.3595289589999999</v>
      </c>
      <c r="AH508">
        <v>0.28694182299999998</v>
      </c>
      <c r="AI508">
        <v>6.338921E-3</v>
      </c>
      <c r="AJ508">
        <v>4</v>
      </c>
      <c r="AK508">
        <v>661405</v>
      </c>
      <c r="AL508">
        <v>0</v>
      </c>
      <c r="AM508" t="s">
        <v>53</v>
      </c>
      <c r="AN508">
        <v>1012008</v>
      </c>
      <c r="AO508">
        <v>22122008</v>
      </c>
      <c r="AP508">
        <v>1185.8699999999999</v>
      </c>
      <c r="AQ508">
        <v>1</v>
      </c>
      <c r="AR508">
        <v>1</v>
      </c>
      <c r="AS508">
        <v>1185.8699999999999</v>
      </c>
      <c r="AT508">
        <v>623.40441894531205</v>
      </c>
      <c r="AU508">
        <v>824.69901049999999</v>
      </c>
      <c r="AV508">
        <v>734.78999999999905</v>
      </c>
      <c r="AW508">
        <v>562.46558105468785</v>
      </c>
      <c r="AX508">
        <v>361.17098949999991</v>
      </c>
      <c r="AY508">
        <v>451.08000000000084</v>
      </c>
      <c r="AZ508" s="1">
        <v>-0.47430627392099289</v>
      </c>
      <c r="BA508" s="1">
        <v>-0.30456204263536468</v>
      </c>
      <c r="BB508" s="1">
        <v>-0.38037896228085788</v>
      </c>
    </row>
    <row r="509" spans="1:54" x14ac:dyDescent="0.35">
      <c r="A509">
        <v>1495320</v>
      </c>
      <c r="B509">
        <v>2007</v>
      </c>
      <c r="C509">
        <v>64</v>
      </c>
      <c r="D509">
        <v>49</v>
      </c>
      <c r="E509">
        <v>49</v>
      </c>
      <c r="F509" t="s">
        <v>45</v>
      </c>
      <c r="G509" t="s">
        <v>54</v>
      </c>
      <c r="H509" t="s">
        <v>54</v>
      </c>
      <c r="I509">
        <v>29</v>
      </c>
      <c r="J509" t="s">
        <v>46</v>
      </c>
      <c r="K509" t="s">
        <v>78</v>
      </c>
      <c r="L509">
        <v>4</v>
      </c>
      <c r="M509">
        <v>6</v>
      </c>
      <c r="N509">
        <v>13</v>
      </c>
      <c r="O509" t="s">
        <v>61</v>
      </c>
      <c r="P509">
        <v>4725.9811570000002</v>
      </c>
      <c r="Q509" t="s">
        <v>56</v>
      </c>
      <c r="R509">
        <v>4000</v>
      </c>
      <c r="S509">
        <v>50</v>
      </c>
      <c r="T509">
        <v>9</v>
      </c>
      <c r="U509" t="s">
        <v>50</v>
      </c>
      <c r="V509">
        <v>0</v>
      </c>
      <c r="W509">
        <v>0</v>
      </c>
      <c r="X509">
        <v>4</v>
      </c>
      <c r="Y509" t="s">
        <v>51</v>
      </c>
      <c r="Z509" t="s">
        <v>60</v>
      </c>
      <c r="AA509">
        <v>7.9849694999999998E-2</v>
      </c>
      <c r="AB509">
        <v>0.39079380000000002</v>
      </c>
      <c r="AC509">
        <v>0.28464067599999998</v>
      </c>
      <c r="AD509">
        <v>0.15365653300000001</v>
      </c>
      <c r="AE509">
        <v>9.7555110220000003</v>
      </c>
      <c r="AF509">
        <v>0.48931799500000001</v>
      </c>
      <c r="AG509">
        <v>2.2865194930000001</v>
      </c>
      <c r="AH509">
        <v>0.330979949</v>
      </c>
      <c r="AI509">
        <v>1.0449026E-2</v>
      </c>
      <c r="AJ509">
        <v>3</v>
      </c>
      <c r="AK509">
        <v>661406</v>
      </c>
      <c r="AL509">
        <v>0</v>
      </c>
      <c r="AM509" t="s">
        <v>66</v>
      </c>
      <c r="AN509">
        <v>4092007</v>
      </c>
      <c r="AO509">
        <v>31122007</v>
      </c>
      <c r="AP509">
        <v>388.16</v>
      </c>
      <c r="AQ509">
        <v>1</v>
      </c>
      <c r="AR509">
        <v>1</v>
      </c>
      <c r="AS509">
        <v>388.16</v>
      </c>
      <c r="AT509">
        <v>308.58401489257801</v>
      </c>
      <c r="AU509">
        <v>486.76586150000003</v>
      </c>
      <c r="AV509">
        <v>497.81</v>
      </c>
      <c r="AW509">
        <v>79.575985107422014</v>
      </c>
      <c r="AX509">
        <v>98.605861500000003</v>
      </c>
      <c r="AY509">
        <v>109.64999999999998</v>
      </c>
      <c r="AZ509" s="1">
        <v>-0.20500820565597178</v>
      </c>
      <c r="BA509" s="1">
        <v>0.25403406198474854</v>
      </c>
      <c r="BB509" s="1">
        <v>0.28248660346248955</v>
      </c>
    </row>
    <row r="510" spans="1:54" x14ac:dyDescent="0.35">
      <c r="A510">
        <v>318799</v>
      </c>
      <c r="B510">
        <v>2007</v>
      </c>
      <c r="C510">
        <v>39</v>
      </c>
      <c r="D510">
        <v>39</v>
      </c>
      <c r="E510">
        <v>52</v>
      </c>
      <c r="F510" t="s">
        <v>54</v>
      </c>
      <c r="G510" t="s">
        <v>54</v>
      </c>
      <c r="H510" t="s">
        <v>45</v>
      </c>
      <c r="I510">
        <v>17</v>
      </c>
      <c r="J510" t="s">
        <v>57</v>
      </c>
      <c r="K510" t="s">
        <v>58</v>
      </c>
      <c r="L510">
        <v>2</v>
      </c>
      <c r="M510">
        <v>14</v>
      </c>
      <c r="N510">
        <v>11</v>
      </c>
      <c r="O510" t="s">
        <v>61</v>
      </c>
      <c r="P510">
        <v>4497.2766540000002</v>
      </c>
      <c r="Q510" t="s">
        <v>49</v>
      </c>
      <c r="R510">
        <v>13000</v>
      </c>
      <c r="S510">
        <v>100</v>
      </c>
      <c r="T510">
        <v>18</v>
      </c>
      <c r="U510" t="s">
        <v>62</v>
      </c>
      <c r="V510">
        <v>0</v>
      </c>
      <c r="W510">
        <v>0</v>
      </c>
      <c r="X510">
        <v>7</v>
      </c>
      <c r="Y510" t="s">
        <v>51</v>
      </c>
      <c r="Z510" t="s">
        <v>60</v>
      </c>
      <c r="AA510">
        <v>8.2374477000000002E-2</v>
      </c>
      <c r="AB510">
        <v>0.23137254900000001</v>
      </c>
      <c r="AC510">
        <v>0.35137254899999998</v>
      </c>
      <c r="AD510">
        <v>0.14184086700000001</v>
      </c>
      <c r="AE510">
        <v>18.91718427</v>
      </c>
      <c r="AF510">
        <v>0.48692130900000002</v>
      </c>
      <c r="AG510">
        <v>2.38875817</v>
      </c>
      <c r="AH510">
        <v>0.25968992299999999</v>
      </c>
      <c r="AI510">
        <v>7.3047110000000002E-3</v>
      </c>
      <c r="AJ510">
        <v>2</v>
      </c>
      <c r="AK510">
        <v>661502</v>
      </c>
      <c r="AL510">
        <v>0</v>
      </c>
      <c r="AM510" t="s">
        <v>53</v>
      </c>
      <c r="AN510">
        <v>24112007</v>
      </c>
      <c r="AO510">
        <v>31122007</v>
      </c>
      <c r="AP510">
        <v>329.73</v>
      </c>
      <c r="AQ510">
        <v>1</v>
      </c>
      <c r="AR510">
        <v>1</v>
      </c>
      <c r="AS510">
        <v>329.73</v>
      </c>
      <c r="AT510">
        <v>693.40716552734295</v>
      </c>
      <c r="AU510">
        <v>731.64393889999997</v>
      </c>
      <c r="AV510">
        <v>962.71</v>
      </c>
      <c r="AW510">
        <v>363.67716552734294</v>
      </c>
      <c r="AX510">
        <v>401.91393889999995</v>
      </c>
      <c r="AY510">
        <v>632.98</v>
      </c>
      <c r="AZ510" s="1">
        <v>1.102954434013717</v>
      </c>
      <c r="BA510" s="1">
        <v>1.2189183237800623</v>
      </c>
      <c r="BB510" s="1">
        <v>1.9196918691050251</v>
      </c>
    </row>
    <row r="511" spans="1:54" x14ac:dyDescent="0.35">
      <c r="A511">
        <v>525213</v>
      </c>
      <c r="B511">
        <v>2006</v>
      </c>
      <c r="C511">
        <v>44</v>
      </c>
      <c r="D511">
        <v>44</v>
      </c>
      <c r="E511">
        <v>55</v>
      </c>
      <c r="F511" t="s">
        <v>54</v>
      </c>
      <c r="G511" t="s">
        <v>54</v>
      </c>
      <c r="H511" t="s">
        <v>45</v>
      </c>
      <c r="I511">
        <v>22</v>
      </c>
      <c r="J511" t="s">
        <v>57</v>
      </c>
      <c r="K511" t="s">
        <v>58</v>
      </c>
      <c r="L511">
        <v>2</v>
      </c>
      <c r="M511">
        <v>7</v>
      </c>
      <c r="N511">
        <v>12</v>
      </c>
      <c r="O511" t="s">
        <v>83</v>
      </c>
      <c r="P511">
        <v>4971.9597590000003</v>
      </c>
      <c r="Q511" t="s">
        <v>100</v>
      </c>
      <c r="R511">
        <v>8000</v>
      </c>
      <c r="S511">
        <v>0</v>
      </c>
      <c r="T511">
        <v>22</v>
      </c>
      <c r="U511" t="s">
        <v>50</v>
      </c>
      <c r="V511">
        <v>0</v>
      </c>
      <c r="W511">
        <v>0</v>
      </c>
      <c r="X511">
        <v>4</v>
      </c>
      <c r="Y511" t="s">
        <v>51</v>
      </c>
      <c r="Z511" t="s">
        <v>60</v>
      </c>
      <c r="AA511">
        <v>8.2374477000000002E-2</v>
      </c>
      <c r="AB511">
        <v>0.23137254900000001</v>
      </c>
      <c r="AC511">
        <v>0.35137254899999998</v>
      </c>
      <c r="AD511">
        <v>0.14184086700000001</v>
      </c>
      <c r="AE511">
        <v>18.91718427</v>
      </c>
      <c r="AF511">
        <v>0.48692130900000002</v>
      </c>
      <c r="AG511">
        <v>2.38875817</v>
      </c>
      <c r="AH511">
        <v>0.25968992299999999</v>
      </c>
      <c r="AI511">
        <v>7.3047110000000002E-3</v>
      </c>
      <c r="AJ511">
        <v>2</v>
      </c>
      <c r="AK511">
        <v>661502</v>
      </c>
      <c r="AL511">
        <v>0</v>
      </c>
      <c r="AM511" t="s">
        <v>53</v>
      </c>
      <c r="AN511">
        <v>1012006</v>
      </c>
      <c r="AO511">
        <v>26012006</v>
      </c>
      <c r="AP511">
        <v>425.41</v>
      </c>
      <c r="AQ511">
        <v>1</v>
      </c>
      <c r="AR511">
        <v>1</v>
      </c>
      <c r="AS511">
        <v>425.41</v>
      </c>
      <c r="AT511">
        <v>548.98162841796795</v>
      </c>
      <c r="AU511">
        <v>575.77859820000003</v>
      </c>
      <c r="AV511">
        <v>538.22</v>
      </c>
      <c r="AW511">
        <v>123.57162841796793</v>
      </c>
      <c r="AX511">
        <v>150.36859820000001</v>
      </c>
      <c r="AY511">
        <v>112.81</v>
      </c>
      <c r="AZ511" s="1">
        <v>0.29047654831331648</v>
      </c>
      <c r="BA511" s="1">
        <v>0.3534674742013586</v>
      </c>
      <c r="BB511" s="1">
        <v>0.26517947391927787</v>
      </c>
    </row>
    <row r="512" spans="1:54" x14ac:dyDescent="0.35">
      <c r="A512">
        <v>7324459</v>
      </c>
      <c r="B512">
        <v>2008</v>
      </c>
      <c r="C512">
        <v>40</v>
      </c>
      <c r="D512">
        <v>40</v>
      </c>
      <c r="E512">
        <v>59</v>
      </c>
      <c r="F512" t="s">
        <v>54</v>
      </c>
      <c r="G512" t="s">
        <v>54</v>
      </c>
      <c r="H512" t="s">
        <v>45</v>
      </c>
      <c r="I512">
        <v>20</v>
      </c>
      <c r="J512" t="s">
        <v>57</v>
      </c>
      <c r="K512" t="s">
        <v>58</v>
      </c>
      <c r="L512">
        <v>2</v>
      </c>
      <c r="M512">
        <v>2</v>
      </c>
      <c r="N512">
        <v>18</v>
      </c>
      <c r="O512" t="s">
        <v>68</v>
      </c>
      <c r="P512">
        <v>14127.265079999999</v>
      </c>
      <c r="Q512" t="s">
        <v>56</v>
      </c>
      <c r="R512">
        <v>6000</v>
      </c>
      <c r="S512">
        <v>50</v>
      </c>
      <c r="T512">
        <v>15</v>
      </c>
      <c r="U512" t="s">
        <v>50</v>
      </c>
      <c r="V512">
        <v>0</v>
      </c>
      <c r="W512">
        <v>0</v>
      </c>
      <c r="X512">
        <v>0</v>
      </c>
      <c r="Y512" t="s">
        <v>51</v>
      </c>
      <c r="Z512" t="s">
        <v>60</v>
      </c>
      <c r="AA512">
        <v>8.2374477000000002E-2</v>
      </c>
      <c r="AB512">
        <v>0.23137254900000001</v>
      </c>
      <c r="AC512">
        <v>0.35137254899999998</v>
      </c>
      <c r="AD512">
        <v>0.14184086700000001</v>
      </c>
      <c r="AE512">
        <v>18.91718427</v>
      </c>
      <c r="AF512">
        <v>0.48692130900000002</v>
      </c>
      <c r="AG512">
        <v>2.38875817</v>
      </c>
      <c r="AH512">
        <v>0.25968992299999999</v>
      </c>
      <c r="AI512">
        <v>7.3047110000000002E-3</v>
      </c>
      <c r="AJ512">
        <v>8</v>
      </c>
      <c r="AK512">
        <v>661502</v>
      </c>
      <c r="AL512">
        <v>0</v>
      </c>
      <c r="AM512" t="s">
        <v>53</v>
      </c>
      <c r="AN512">
        <v>1012008</v>
      </c>
      <c r="AO512">
        <v>26122008</v>
      </c>
      <c r="AP512">
        <v>1219.75</v>
      </c>
      <c r="AQ512">
        <v>1</v>
      </c>
      <c r="AR512">
        <v>1</v>
      </c>
      <c r="AS512">
        <v>1219.75</v>
      </c>
      <c r="AT512">
        <v>1415.79016113281</v>
      </c>
      <c r="AU512">
        <v>1388.7136439999999</v>
      </c>
      <c r="AV512">
        <v>1377.52999999999</v>
      </c>
      <c r="AW512">
        <v>196.04016113281</v>
      </c>
      <c r="AX512">
        <v>168.96364399999993</v>
      </c>
      <c r="AY512">
        <v>157.77999999998997</v>
      </c>
      <c r="AZ512" s="1">
        <v>0.16072159141857756</v>
      </c>
      <c r="BA512" s="1">
        <v>0.13852317606066822</v>
      </c>
      <c r="BB512" s="1">
        <v>0.12935437589669196</v>
      </c>
    </row>
    <row r="513" spans="1:54" x14ac:dyDescent="0.35">
      <c r="A513">
        <v>6482603</v>
      </c>
      <c r="B513">
        <v>2008</v>
      </c>
      <c r="C513">
        <v>33</v>
      </c>
      <c r="D513">
        <v>33</v>
      </c>
      <c r="E513">
        <v>48</v>
      </c>
      <c r="F513" t="s">
        <v>54</v>
      </c>
      <c r="G513" t="s">
        <v>54</v>
      </c>
      <c r="H513" t="s">
        <v>45</v>
      </c>
      <c r="I513">
        <v>11</v>
      </c>
      <c r="J513" t="s">
        <v>57</v>
      </c>
      <c r="K513" t="s">
        <v>58</v>
      </c>
      <c r="L513">
        <v>2</v>
      </c>
      <c r="M513">
        <v>3</v>
      </c>
      <c r="N513">
        <v>32</v>
      </c>
      <c r="O513" t="s">
        <v>61</v>
      </c>
      <c r="P513">
        <v>9397.1413709999997</v>
      </c>
      <c r="Q513" t="s">
        <v>56</v>
      </c>
      <c r="R513">
        <v>6000</v>
      </c>
      <c r="S513">
        <v>100</v>
      </c>
      <c r="T513">
        <v>7</v>
      </c>
      <c r="U513" t="s">
        <v>62</v>
      </c>
      <c r="V513">
        <v>0</v>
      </c>
      <c r="W513">
        <v>1</v>
      </c>
      <c r="X513">
        <v>0</v>
      </c>
      <c r="Y513" t="s">
        <v>51</v>
      </c>
      <c r="Z513" t="s">
        <v>60</v>
      </c>
      <c r="AA513">
        <v>6.3502454999999999E-2</v>
      </c>
      <c r="AB513">
        <v>0.33289689</v>
      </c>
      <c r="AC513">
        <v>0.32144026199999998</v>
      </c>
      <c r="AD513">
        <v>0.101028278</v>
      </c>
      <c r="AE513">
        <v>4.41794435</v>
      </c>
      <c r="AF513">
        <v>0.48740359900000002</v>
      </c>
      <c r="AG513">
        <v>2.5466448449999999</v>
      </c>
      <c r="AH513">
        <v>0.30790043299999997</v>
      </c>
      <c r="AI513">
        <v>1.0461761E-2</v>
      </c>
      <c r="AJ513">
        <v>1</v>
      </c>
      <c r="AK513">
        <v>661503</v>
      </c>
      <c r="AL513">
        <v>0</v>
      </c>
      <c r="AM513" t="s">
        <v>66</v>
      </c>
      <c r="AN513">
        <v>1012008</v>
      </c>
      <c r="AO513">
        <v>17032008</v>
      </c>
      <c r="AP513">
        <v>995.63</v>
      </c>
      <c r="AQ513">
        <v>1</v>
      </c>
      <c r="AR513">
        <v>1</v>
      </c>
      <c r="AS513">
        <v>995.63</v>
      </c>
      <c r="AT513">
        <v>1147.95544433593</v>
      </c>
      <c r="AU513">
        <v>1827.2950249999999</v>
      </c>
      <c r="AV513">
        <v>825.6</v>
      </c>
      <c r="AW513">
        <v>152.32544433593</v>
      </c>
      <c r="AX513">
        <v>831.6650249999999</v>
      </c>
      <c r="AY513">
        <v>170.02999999999997</v>
      </c>
      <c r="AZ513" s="1">
        <v>0.15299402823933583</v>
      </c>
      <c r="BA513" s="1">
        <v>0.83531535309301641</v>
      </c>
      <c r="BB513" s="1">
        <v>-0.17077629239777825</v>
      </c>
    </row>
    <row r="514" spans="1:54" x14ac:dyDescent="0.35">
      <c r="A514">
        <v>5058779</v>
      </c>
      <c r="B514">
        <v>2008</v>
      </c>
      <c r="C514">
        <v>57</v>
      </c>
      <c r="D514">
        <v>57</v>
      </c>
      <c r="E514">
        <v>56</v>
      </c>
      <c r="F514" t="s">
        <v>54</v>
      </c>
      <c r="G514" t="s">
        <v>54</v>
      </c>
      <c r="H514" t="s">
        <v>45</v>
      </c>
      <c r="I514">
        <v>35</v>
      </c>
      <c r="J514" t="s">
        <v>76</v>
      </c>
      <c r="K514" t="s">
        <v>47</v>
      </c>
      <c r="L514">
        <v>1</v>
      </c>
      <c r="M514">
        <v>3</v>
      </c>
      <c r="N514">
        <v>39</v>
      </c>
      <c r="O514" t="s">
        <v>81</v>
      </c>
      <c r="P514">
        <v>14366.160830000001</v>
      </c>
      <c r="Q514" t="s">
        <v>49</v>
      </c>
      <c r="R514">
        <v>4000</v>
      </c>
      <c r="S514">
        <v>0</v>
      </c>
      <c r="T514">
        <v>7</v>
      </c>
      <c r="U514" t="s">
        <v>50</v>
      </c>
      <c r="V514">
        <v>0</v>
      </c>
      <c r="W514">
        <v>0</v>
      </c>
      <c r="X514">
        <v>1</v>
      </c>
      <c r="Y514" t="s">
        <v>51</v>
      </c>
      <c r="Z514" t="s">
        <v>65</v>
      </c>
      <c r="AA514">
        <v>9.481316E-3</v>
      </c>
      <c r="AB514">
        <v>0.14285714299999999</v>
      </c>
      <c r="AC514">
        <v>0.672991071</v>
      </c>
      <c r="AD514">
        <v>0.162232971</v>
      </c>
      <c r="AE514">
        <v>6.5721854310000003</v>
      </c>
      <c r="AF514">
        <v>0.48730350700000002</v>
      </c>
      <c r="AG514">
        <v>2.7689732139999998</v>
      </c>
      <c r="AH514">
        <v>0.115340584</v>
      </c>
      <c r="AI514">
        <v>4.293074E-3</v>
      </c>
      <c r="AJ514">
        <v>4</v>
      </c>
      <c r="AK514">
        <v>670907</v>
      </c>
      <c r="AL514">
        <v>0</v>
      </c>
      <c r="AM514" t="s">
        <v>53</v>
      </c>
      <c r="AN514">
        <v>1012008</v>
      </c>
      <c r="AO514">
        <v>9122008</v>
      </c>
      <c r="AP514">
        <v>256.58</v>
      </c>
      <c r="AQ514">
        <v>1</v>
      </c>
      <c r="AR514">
        <v>1</v>
      </c>
      <c r="AS514">
        <v>256.58</v>
      </c>
      <c r="AT514">
        <v>574.96496582031205</v>
      </c>
      <c r="AU514">
        <v>1163.370398</v>
      </c>
      <c r="AV514">
        <v>563.57000000000005</v>
      </c>
      <c r="AW514">
        <v>318.38496582031206</v>
      </c>
      <c r="AX514">
        <v>906.7903980000001</v>
      </c>
      <c r="AY514">
        <v>306.99000000000007</v>
      </c>
      <c r="AZ514" s="1">
        <v>1.2408799042026351</v>
      </c>
      <c r="BA514" s="1">
        <v>3.5341429495673866</v>
      </c>
      <c r="BB514" s="1">
        <v>1.1964689375633335</v>
      </c>
    </row>
    <row r="515" spans="1:54" x14ac:dyDescent="0.35">
      <c r="A515">
        <v>7887419</v>
      </c>
      <c r="B515">
        <v>2008</v>
      </c>
      <c r="C515">
        <v>58</v>
      </c>
      <c r="D515">
        <v>56</v>
      </c>
      <c r="E515">
        <v>56</v>
      </c>
      <c r="F515" t="s">
        <v>45</v>
      </c>
      <c r="G515" t="s">
        <v>54</v>
      </c>
      <c r="H515" t="s">
        <v>54</v>
      </c>
      <c r="I515">
        <v>34</v>
      </c>
      <c r="J515" t="s">
        <v>57</v>
      </c>
      <c r="K515" t="s">
        <v>58</v>
      </c>
      <c r="L515">
        <v>2</v>
      </c>
      <c r="M515">
        <v>8</v>
      </c>
      <c r="N515">
        <v>23</v>
      </c>
      <c r="O515" t="s">
        <v>61</v>
      </c>
      <c r="P515">
        <v>1927.6758319999999</v>
      </c>
      <c r="Q515" t="s">
        <v>49</v>
      </c>
      <c r="R515">
        <v>8000</v>
      </c>
      <c r="S515">
        <v>100</v>
      </c>
      <c r="T515">
        <v>13</v>
      </c>
      <c r="U515" t="s">
        <v>50</v>
      </c>
      <c r="V515">
        <v>0</v>
      </c>
      <c r="W515">
        <v>0</v>
      </c>
      <c r="X515">
        <v>0</v>
      </c>
      <c r="Y515" t="s">
        <v>51</v>
      </c>
      <c r="Z515" t="s">
        <v>60</v>
      </c>
      <c r="AA515">
        <v>0.10158220599999999</v>
      </c>
      <c r="AB515">
        <v>0.29809676699999998</v>
      </c>
      <c r="AC515">
        <v>0.207291906</v>
      </c>
      <c r="AD515">
        <v>0.12325686</v>
      </c>
      <c r="AE515">
        <v>82.333333330000002</v>
      </c>
      <c r="AF515">
        <v>0.48774179000000001</v>
      </c>
      <c r="AG515">
        <v>2.0389818850000001</v>
      </c>
      <c r="AH515">
        <v>0.20658325899999999</v>
      </c>
      <c r="AI515">
        <v>8.3407810000000002E-3</v>
      </c>
      <c r="AJ515">
        <v>3</v>
      </c>
      <c r="AK515">
        <v>680104</v>
      </c>
      <c r="AL515">
        <v>0</v>
      </c>
      <c r="AM515" t="s">
        <v>53</v>
      </c>
      <c r="AN515">
        <v>27042008</v>
      </c>
      <c r="AO515">
        <v>31122008</v>
      </c>
      <c r="AP515">
        <v>535.02</v>
      </c>
      <c r="AQ515">
        <v>1</v>
      </c>
      <c r="AR515">
        <v>1</v>
      </c>
      <c r="AS515">
        <v>535.02</v>
      </c>
      <c r="AT515">
        <v>624.46325683593705</v>
      </c>
      <c r="AU515">
        <v>539.13961819999997</v>
      </c>
      <c r="AV515">
        <v>394.23</v>
      </c>
      <c r="AW515">
        <v>89.443256835937063</v>
      </c>
      <c r="AX515">
        <v>4.1196181999999908</v>
      </c>
      <c r="AY515">
        <v>140.78999999999996</v>
      </c>
      <c r="AZ515" s="1">
        <v>0.16717740801453607</v>
      </c>
      <c r="BA515" s="1">
        <v>7.6999330866136528E-3</v>
      </c>
      <c r="BB515" s="1">
        <v>-0.26314904115733984</v>
      </c>
    </row>
    <row r="516" spans="1:54" x14ac:dyDescent="0.35">
      <c r="A516">
        <v>287681</v>
      </c>
      <c r="B516">
        <v>2005</v>
      </c>
      <c r="C516">
        <v>58</v>
      </c>
      <c r="D516">
        <v>42</v>
      </c>
      <c r="E516">
        <v>42</v>
      </c>
      <c r="F516" t="s">
        <v>54</v>
      </c>
      <c r="G516" t="s">
        <v>45</v>
      </c>
      <c r="H516" t="s">
        <v>45</v>
      </c>
      <c r="I516">
        <v>13</v>
      </c>
      <c r="J516" t="s">
        <v>57</v>
      </c>
      <c r="K516" t="s">
        <v>58</v>
      </c>
      <c r="L516">
        <v>2</v>
      </c>
      <c r="M516">
        <v>4</v>
      </c>
      <c r="N516">
        <v>28</v>
      </c>
      <c r="O516" t="s">
        <v>61</v>
      </c>
      <c r="P516">
        <v>6070.9492170000003</v>
      </c>
      <c r="Q516" t="s">
        <v>49</v>
      </c>
      <c r="R516">
        <v>12000</v>
      </c>
      <c r="S516">
        <v>250</v>
      </c>
      <c r="T516">
        <v>10</v>
      </c>
      <c r="U516" t="s">
        <v>62</v>
      </c>
      <c r="V516">
        <v>0</v>
      </c>
      <c r="W516">
        <v>0</v>
      </c>
      <c r="X516">
        <v>2</v>
      </c>
      <c r="Y516" t="s">
        <v>63</v>
      </c>
      <c r="Z516" t="s">
        <v>60</v>
      </c>
      <c r="AA516">
        <v>6.0876969000000003E-2</v>
      </c>
      <c r="AB516">
        <v>0.304171988</v>
      </c>
      <c r="AC516">
        <v>0.23584504000000001</v>
      </c>
      <c r="AD516">
        <v>0.17933595499999999</v>
      </c>
      <c r="AE516">
        <v>61.449664429999999</v>
      </c>
      <c r="AF516">
        <v>0.47291393599999998</v>
      </c>
      <c r="AG516">
        <v>1.948914432</v>
      </c>
      <c r="AH516">
        <v>0.160937725</v>
      </c>
      <c r="AI516">
        <v>8.6293689999999996E-3</v>
      </c>
      <c r="AJ516">
        <v>7</v>
      </c>
      <c r="AK516">
        <v>680206</v>
      </c>
      <c r="AL516">
        <v>0</v>
      </c>
      <c r="AM516" t="s">
        <v>53</v>
      </c>
      <c r="AN516">
        <v>19012005</v>
      </c>
      <c r="AO516">
        <v>31122005</v>
      </c>
      <c r="AP516">
        <v>115.77</v>
      </c>
      <c r="AQ516">
        <v>1</v>
      </c>
      <c r="AR516">
        <v>1</v>
      </c>
      <c r="AS516">
        <v>115.77</v>
      </c>
      <c r="AT516">
        <v>545.34014892578102</v>
      </c>
      <c r="AU516">
        <v>850.03768170000001</v>
      </c>
      <c r="AV516">
        <v>200.18</v>
      </c>
      <c r="AW516">
        <v>429.57014892578104</v>
      </c>
      <c r="AX516">
        <v>734.26768170000003</v>
      </c>
      <c r="AY516">
        <v>84.410000000000011</v>
      </c>
      <c r="AZ516" s="1">
        <v>3.7105480601691374</v>
      </c>
      <c r="BA516" s="1">
        <v>6.3424693936252918</v>
      </c>
      <c r="BB516" s="1">
        <v>0.72911807894964165</v>
      </c>
    </row>
    <row r="517" spans="1:54" x14ac:dyDescent="0.35">
      <c r="A517">
        <v>2605911</v>
      </c>
      <c r="B517">
        <v>2007</v>
      </c>
      <c r="C517">
        <v>48</v>
      </c>
      <c r="D517">
        <v>47</v>
      </c>
      <c r="E517">
        <v>47</v>
      </c>
      <c r="F517" t="s">
        <v>54</v>
      </c>
      <c r="G517" t="s">
        <v>45</v>
      </c>
      <c r="H517" t="s">
        <v>45</v>
      </c>
      <c r="I517">
        <v>23</v>
      </c>
      <c r="J517" t="s">
        <v>57</v>
      </c>
      <c r="K517" t="s">
        <v>58</v>
      </c>
      <c r="L517">
        <v>2</v>
      </c>
      <c r="M517">
        <v>3</v>
      </c>
      <c r="N517">
        <v>31</v>
      </c>
      <c r="O517" t="s">
        <v>86</v>
      </c>
      <c r="P517">
        <v>28743.012279999999</v>
      </c>
      <c r="Q517" t="s">
        <v>56</v>
      </c>
      <c r="R517">
        <v>12000</v>
      </c>
      <c r="S517">
        <v>50</v>
      </c>
      <c r="T517">
        <v>19</v>
      </c>
      <c r="U517" t="s">
        <v>50</v>
      </c>
      <c r="V517">
        <v>0</v>
      </c>
      <c r="W517">
        <v>0</v>
      </c>
      <c r="X517">
        <v>2</v>
      </c>
      <c r="Y517" t="s">
        <v>51</v>
      </c>
      <c r="Z517" t="s">
        <v>60</v>
      </c>
      <c r="AA517">
        <v>6.7820774E-2</v>
      </c>
      <c r="AB517">
        <v>7.8379479000000002E-2</v>
      </c>
      <c r="AC517">
        <v>0.40370521199999998</v>
      </c>
      <c r="AD517">
        <v>0.13106684099999999</v>
      </c>
      <c r="AE517">
        <v>53.946058090000001</v>
      </c>
      <c r="AF517">
        <v>0.49603876600000002</v>
      </c>
      <c r="AG517">
        <v>2.6467833879999998</v>
      </c>
      <c r="AH517">
        <v>0.25775297800000002</v>
      </c>
      <c r="AI517">
        <v>5.7946129999999997E-3</v>
      </c>
      <c r="AJ517">
        <v>6</v>
      </c>
      <c r="AK517">
        <v>680309</v>
      </c>
      <c r="AL517">
        <v>0</v>
      </c>
      <c r="AM517" t="s">
        <v>53</v>
      </c>
      <c r="AN517">
        <v>1012007</v>
      </c>
      <c r="AO517">
        <v>8062007</v>
      </c>
      <c r="AP517">
        <v>904.93</v>
      </c>
      <c r="AQ517">
        <v>1</v>
      </c>
      <c r="AR517">
        <v>1</v>
      </c>
      <c r="AS517">
        <v>904.93</v>
      </c>
      <c r="AT517">
        <v>1211.09753417968</v>
      </c>
      <c r="AU517">
        <v>1073.235606</v>
      </c>
      <c r="AV517">
        <v>1181.365</v>
      </c>
      <c r="AW517">
        <v>306.16753417968005</v>
      </c>
      <c r="AX517">
        <v>168.30560600000001</v>
      </c>
      <c r="AY517">
        <v>276.43500000000006</v>
      </c>
      <c r="AZ517" s="1">
        <v>0.33833283699256311</v>
      </c>
      <c r="BA517" s="1">
        <v>0.18598743107201665</v>
      </c>
      <c r="BB517" s="1">
        <v>0.30547666670350204</v>
      </c>
    </row>
    <row r="518" spans="1:54" x14ac:dyDescent="0.35">
      <c r="A518">
        <v>3847409</v>
      </c>
      <c r="B518">
        <v>2007</v>
      </c>
      <c r="C518">
        <v>48</v>
      </c>
      <c r="D518">
        <v>47</v>
      </c>
      <c r="E518">
        <v>47</v>
      </c>
      <c r="F518" t="s">
        <v>54</v>
      </c>
      <c r="G518" t="s">
        <v>45</v>
      </c>
      <c r="H518" t="s">
        <v>45</v>
      </c>
      <c r="I518">
        <v>23</v>
      </c>
      <c r="J518" t="s">
        <v>57</v>
      </c>
      <c r="K518" t="s">
        <v>58</v>
      </c>
      <c r="L518">
        <v>2</v>
      </c>
      <c r="M518">
        <v>3</v>
      </c>
      <c r="N518">
        <v>31</v>
      </c>
      <c r="O518" t="s">
        <v>86</v>
      </c>
      <c r="P518">
        <v>28743.012279999999</v>
      </c>
      <c r="Q518" t="s">
        <v>56</v>
      </c>
      <c r="R518">
        <v>12000</v>
      </c>
      <c r="S518">
        <v>50</v>
      </c>
      <c r="T518">
        <v>19</v>
      </c>
      <c r="U518" t="s">
        <v>50</v>
      </c>
      <c r="V518">
        <v>0</v>
      </c>
      <c r="W518">
        <v>0</v>
      </c>
      <c r="X518">
        <v>2</v>
      </c>
      <c r="Y518" t="s">
        <v>51</v>
      </c>
      <c r="Z518" t="s">
        <v>60</v>
      </c>
      <c r="AA518">
        <v>6.7820774E-2</v>
      </c>
      <c r="AB518">
        <v>7.8379479000000002E-2</v>
      </c>
      <c r="AC518">
        <v>0.40370521199999998</v>
      </c>
      <c r="AD518">
        <v>0.13106684099999999</v>
      </c>
      <c r="AE518">
        <v>53.946058090000001</v>
      </c>
      <c r="AF518">
        <v>0.49603876600000002</v>
      </c>
      <c r="AG518">
        <v>2.6467833879999998</v>
      </c>
      <c r="AH518">
        <v>0.25775297800000002</v>
      </c>
      <c r="AI518">
        <v>5.7946129999999997E-3</v>
      </c>
      <c r="AJ518">
        <v>6</v>
      </c>
      <c r="AK518">
        <v>680309</v>
      </c>
      <c r="AL518">
        <v>0</v>
      </c>
      <c r="AM518" t="s">
        <v>53</v>
      </c>
      <c r="AN518">
        <v>9062007</v>
      </c>
      <c r="AO518">
        <v>13122007</v>
      </c>
      <c r="AP518">
        <v>1457.8</v>
      </c>
      <c r="AQ518">
        <v>1</v>
      </c>
      <c r="AR518">
        <v>1</v>
      </c>
      <c r="AS518">
        <v>1457.8</v>
      </c>
      <c r="AT518">
        <v>1211.09753417968</v>
      </c>
      <c r="AU518">
        <v>1073.235606</v>
      </c>
      <c r="AV518">
        <v>1181.365</v>
      </c>
      <c r="AW518">
        <v>246.70246582031996</v>
      </c>
      <c r="AX518">
        <v>384.56439399999999</v>
      </c>
      <c r="AY518">
        <v>276.43499999999995</v>
      </c>
      <c r="AZ518" s="1">
        <v>-0.16922929470456849</v>
      </c>
      <c r="BA518" s="1">
        <v>-0.26379777335711341</v>
      </c>
      <c r="BB518" s="1">
        <v>-0.1896247770613253</v>
      </c>
    </row>
    <row r="519" spans="1:54" x14ac:dyDescent="0.35">
      <c r="A519">
        <v>7511135</v>
      </c>
      <c r="B519">
        <v>2008</v>
      </c>
      <c r="C519">
        <v>77</v>
      </c>
      <c r="D519">
        <v>48</v>
      </c>
      <c r="E519">
        <v>48</v>
      </c>
      <c r="F519" t="s">
        <v>45</v>
      </c>
      <c r="G519" t="s">
        <v>54</v>
      </c>
      <c r="H519" t="s">
        <v>54</v>
      </c>
      <c r="I519">
        <v>24</v>
      </c>
      <c r="J519" t="s">
        <v>57</v>
      </c>
      <c r="K519" t="s">
        <v>58</v>
      </c>
      <c r="L519">
        <v>2</v>
      </c>
      <c r="M519">
        <v>15</v>
      </c>
      <c r="N519">
        <v>46</v>
      </c>
      <c r="O519" t="s">
        <v>95</v>
      </c>
      <c r="P519">
        <v>100</v>
      </c>
      <c r="Q519" t="s">
        <v>56</v>
      </c>
      <c r="R519">
        <v>6000</v>
      </c>
      <c r="S519">
        <v>0</v>
      </c>
      <c r="T519">
        <v>13</v>
      </c>
      <c r="U519" t="s">
        <v>62</v>
      </c>
      <c r="V519">
        <v>0</v>
      </c>
      <c r="W519">
        <v>1</v>
      </c>
      <c r="X519">
        <v>0</v>
      </c>
      <c r="Y519" t="s">
        <v>63</v>
      </c>
      <c r="Z519" t="s">
        <v>60</v>
      </c>
      <c r="AA519">
        <v>0.210057471</v>
      </c>
      <c r="AB519">
        <v>0.37385057500000002</v>
      </c>
      <c r="AC519">
        <v>0.189942529</v>
      </c>
      <c r="AD519">
        <v>0.168074428</v>
      </c>
      <c r="AE519">
        <v>42.546875</v>
      </c>
      <c r="AF519">
        <v>0.486962909</v>
      </c>
      <c r="AG519">
        <v>2.3474137929999999</v>
      </c>
      <c r="AH519">
        <v>0.285011868</v>
      </c>
      <c r="AI519">
        <v>1.017294E-2</v>
      </c>
      <c r="AJ519">
        <v>7</v>
      </c>
      <c r="AK519">
        <v>680405</v>
      </c>
      <c r="AL519">
        <v>0</v>
      </c>
      <c r="AM519" t="s">
        <v>53</v>
      </c>
      <c r="AN519">
        <v>7072008</v>
      </c>
      <c r="AO519">
        <v>31122008</v>
      </c>
      <c r="AP519">
        <v>50</v>
      </c>
      <c r="AQ519">
        <v>1</v>
      </c>
      <c r="AR519">
        <v>1</v>
      </c>
      <c r="AS519">
        <v>50</v>
      </c>
      <c r="AT519">
        <v>234.58993530273401</v>
      </c>
      <c r="AU519">
        <v>779.92100949999997</v>
      </c>
      <c r="AV519">
        <v>441.01999999999902</v>
      </c>
      <c r="AW519">
        <v>184.58993530273401</v>
      </c>
      <c r="AX519">
        <v>729.92100949999997</v>
      </c>
      <c r="AY519">
        <v>391.01999999999902</v>
      </c>
      <c r="AZ519" s="1">
        <v>3.69179870605468</v>
      </c>
      <c r="BA519" s="1">
        <v>14.598420189999999</v>
      </c>
      <c r="BB519" s="1">
        <v>7.8203999999999798</v>
      </c>
    </row>
    <row r="520" spans="1:54" x14ac:dyDescent="0.35">
      <c r="A520">
        <v>7067617</v>
      </c>
      <c r="B520">
        <v>2008</v>
      </c>
      <c r="C520">
        <v>39</v>
      </c>
      <c r="D520">
        <v>39</v>
      </c>
      <c r="E520">
        <v>56</v>
      </c>
      <c r="F520" t="s">
        <v>54</v>
      </c>
      <c r="G520" t="s">
        <v>54</v>
      </c>
      <c r="H520" t="s">
        <v>45</v>
      </c>
      <c r="I520">
        <v>18</v>
      </c>
      <c r="J520" t="s">
        <v>57</v>
      </c>
      <c r="K520" t="s">
        <v>47</v>
      </c>
      <c r="L520">
        <v>1</v>
      </c>
      <c r="M520">
        <v>3</v>
      </c>
      <c r="N520">
        <v>26</v>
      </c>
      <c r="O520" t="s">
        <v>55</v>
      </c>
      <c r="P520">
        <v>10443.46011</v>
      </c>
      <c r="Q520" t="s">
        <v>49</v>
      </c>
      <c r="R520">
        <v>5000</v>
      </c>
      <c r="S520">
        <v>0</v>
      </c>
      <c r="T520">
        <v>0</v>
      </c>
      <c r="U520" t="s">
        <v>62</v>
      </c>
      <c r="V520">
        <v>0</v>
      </c>
      <c r="W520">
        <v>0</v>
      </c>
      <c r="X520">
        <v>0</v>
      </c>
      <c r="Y520" t="s">
        <v>51</v>
      </c>
      <c r="Z520" t="s">
        <v>60</v>
      </c>
      <c r="AA520">
        <v>0.17638888899999999</v>
      </c>
      <c r="AB520">
        <v>0.38373015900000002</v>
      </c>
      <c r="AC520">
        <v>0.198412698</v>
      </c>
      <c r="AD520">
        <v>0.17431572000000001</v>
      </c>
      <c r="AE520">
        <v>60.465000000000003</v>
      </c>
      <c r="AF520">
        <v>0.48399900800000001</v>
      </c>
      <c r="AG520">
        <v>2.3994047620000001</v>
      </c>
      <c r="AH520">
        <v>0.35119767699999999</v>
      </c>
      <c r="AI520">
        <v>1.2097750000000001E-2</v>
      </c>
      <c r="AJ520">
        <v>10</v>
      </c>
      <c r="AK520">
        <v>680406</v>
      </c>
      <c r="AL520">
        <v>0</v>
      </c>
      <c r="AM520" t="s">
        <v>53</v>
      </c>
      <c r="AN520">
        <v>1012008</v>
      </c>
      <c r="AO520">
        <v>24102008</v>
      </c>
      <c r="AP520">
        <v>4422.3900000000003</v>
      </c>
      <c r="AQ520">
        <v>1</v>
      </c>
      <c r="AR520">
        <v>1</v>
      </c>
      <c r="AS520">
        <v>4422.3900000000003</v>
      </c>
      <c r="AT520">
        <v>919.50885009765602</v>
      </c>
      <c r="AU520">
        <v>1681.882222</v>
      </c>
      <c r="AV520">
        <v>1302.3399999999899</v>
      </c>
      <c r="AW520">
        <v>3502.8811499023441</v>
      </c>
      <c r="AX520">
        <v>2740.5077780000001</v>
      </c>
      <c r="AY520">
        <v>3120.0500000000102</v>
      </c>
      <c r="AZ520" s="1">
        <v>-0.79207875151272145</v>
      </c>
      <c r="BA520" s="1">
        <v>-0.61968930329527705</v>
      </c>
      <c r="BB520" s="1">
        <v>-0.70551217780431175</v>
      </c>
    </row>
    <row r="521" spans="1:54" x14ac:dyDescent="0.35">
      <c r="A521">
        <v>1895716</v>
      </c>
      <c r="B521">
        <v>2005</v>
      </c>
      <c r="C521">
        <v>78</v>
      </c>
      <c r="D521">
        <v>58</v>
      </c>
      <c r="E521">
        <v>58</v>
      </c>
      <c r="F521" t="s">
        <v>54</v>
      </c>
      <c r="G521" t="s">
        <v>45</v>
      </c>
      <c r="H521" t="s">
        <v>45</v>
      </c>
      <c r="I521">
        <v>36</v>
      </c>
      <c r="J521" t="s">
        <v>46</v>
      </c>
      <c r="K521" t="s">
        <v>64</v>
      </c>
      <c r="L521">
        <v>2</v>
      </c>
      <c r="M521">
        <v>8</v>
      </c>
      <c r="N521">
        <v>33</v>
      </c>
      <c r="O521" t="s">
        <v>96</v>
      </c>
      <c r="P521">
        <v>6104.1243690000001</v>
      </c>
      <c r="Q521" t="s">
        <v>49</v>
      </c>
      <c r="R521">
        <v>5000</v>
      </c>
      <c r="S521">
        <v>50</v>
      </c>
      <c r="T521">
        <v>13</v>
      </c>
      <c r="U521" t="s">
        <v>50</v>
      </c>
      <c r="V521">
        <v>0</v>
      </c>
      <c r="W521">
        <v>0</v>
      </c>
      <c r="X521">
        <v>3</v>
      </c>
      <c r="Y521" t="s">
        <v>63</v>
      </c>
      <c r="Z521" t="s">
        <v>60</v>
      </c>
      <c r="AA521">
        <v>8.1114297000000002E-2</v>
      </c>
      <c r="AB521">
        <v>0.29118852499999998</v>
      </c>
      <c r="AC521">
        <v>0.27049180299999998</v>
      </c>
      <c r="AD521">
        <v>0.125272047</v>
      </c>
      <c r="AE521">
        <v>64.173184359999993</v>
      </c>
      <c r="AF521">
        <v>0.48359014500000003</v>
      </c>
      <c r="AG521">
        <v>2.353893443</v>
      </c>
      <c r="AH521">
        <v>0.26602132099999998</v>
      </c>
      <c r="AI521">
        <v>7.7196419999999997E-3</v>
      </c>
      <c r="AJ521">
        <v>6</v>
      </c>
      <c r="AK521">
        <v>680502</v>
      </c>
      <c r="AL521">
        <v>0</v>
      </c>
      <c r="AM521" t="s">
        <v>53</v>
      </c>
      <c r="AN521">
        <v>22032005</v>
      </c>
      <c r="AO521">
        <v>31122005</v>
      </c>
      <c r="AP521">
        <v>266.49</v>
      </c>
      <c r="AQ521">
        <v>1</v>
      </c>
      <c r="AR521">
        <v>1</v>
      </c>
      <c r="AS521">
        <v>266.49</v>
      </c>
      <c r="AT521">
        <v>341.16394042968699</v>
      </c>
      <c r="AU521">
        <v>549.18561529999999</v>
      </c>
      <c r="AV521">
        <v>483.27999999999901</v>
      </c>
      <c r="AW521">
        <v>74.673940429686979</v>
      </c>
      <c r="AX521">
        <v>282.69561529999999</v>
      </c>
      <c r="AY521">
        <v>216.789999999999</v>
      </c>
      <c r="AZ521" s="1">
        <v>0.28021291766928202</v>
      </c>
      <c r="BA521" s="1">
        <v>1.0608113448909902</v>
      </c>
      <c r="BB521" s="1">
        <v>0.81350144470711472</v>
      </c>
    </row>
    <row r="522" spans="1:54" x14ac:dyDescent="0.35">
      <c r="A522">
        <v>3817388</v>
      </c>
      <c r="B522">
        <v>2006</v>
      </c>
      <c r="C522">
        <v>39</v>
      </c>
      <c r="D522">
        <v>39</v>
      </c>
      <c r="E522">
        <v>56</v>
      </c>
      <c r="F522" t="s">
        <v>54</v>
      </c>
      <c r="G522" t="s">
        <v>54</v>
      </c>
      <c r="H522" t="s">
        <v>45</v>
      </c>
      <c r="I522">
        <v>15</v>
      </c>
      <c r="J522" t="s">
        <v>46</v>
      </c>
      <c r="K522" t="s">
        <v>47</v>
      </c>
      <c r="L522">
        <v>1</v>
      </c>
      <c r="M522">
        <v>0</v>
      </c>
      <c r="N522">
        <v>36</v>
      </c>
      <c r="O522" t="s">
        <v>81</v>
      </c>
      <c r="P522">
        <v>16769.788629999999</v>
      </c>
      <c r="Q522" t="s">
        <v>56</v>
      </c>
      <c r="R522">
        <v>12000</v>
      </c>
      <c r="S522">
        <v>50</v>
      </c>
      <c r="T522">
        <v>11</v>
      </c>
      <c r="U522" t="s">
        <v>62</v>
      </c>
      <c r="V522">
        <v>0</v>
      </c>
      <c r="W522">
        <v>0</v>
      </c>
      <c r="X522">
        <v>0</v>
      </c>
      <c r="Y522" t="s">
        <v>51</v>
      </c>
      <c r="Z522" t="s">
        <v>60</v>
      </c>
      <c r="AA522">
        <v>2.8571428999999999E-2</v>
      </c>
      <c r="AB522">
        <v>0.12912087899999999</v>
      </c>
      <c r="AC522">
        <v>0.51318681300000002</v>
      </c>
      <c r="AD522">
        <v>0.20321421000000001</v>
      </c>
      <c r="AE522">
        <v>5.1570338060000003</v>
      </c>
      <c r="AF522">
        <v>0.47980545600000002</v>
      </c>
      <c r="AG522">
        <v>2.598351648</v>
      </c>
      <c r="AH522">
        <v>0.220624235</v>
      </c>
      <c r="AI522">
        <v>3.0599759999999998E-3</v>
      </c>
      <c r="AJ522">
        <v>6</v>
      </c>
      <c r="AK522">
        <v>680703</v>
      </c>
      <c r="AL522">
        <v>0</v>
      </c>
      <c r="AM522" t="s">
        <v>53</v>
      </c>
      <c r="AN522">
        <v>1012006</v>
      </c>
      <c r="AO522">
        <v>15072006</v>
      </c>
      <c r="AP522">
        <v>3978.83</v>
      </c>
      <c r="AQ522">
        <v>1</v>
      </c>
      <c r="AR522">
        <v>1</v>
      </c>
      <c r="AS522">
        <v>3978.83</v>
      </c>
      <c r="AT522">
        <v>1475.94372558593</v>
      </c>
      <c r="AU522">
        <v>1639.371772</v>
      </c>
      <c r="AV522">
        <v>2436.4499999999898</v>
      </c>
      <c r="AW522">
        <v>2502.8862744140697</v>
      </c>
      <c r="AX522">
        <v>2339.458228</v>
      </c>
      <c r="AY522">
        <v>1542.3800000000101</v>
      </c>
      <c r="AZ522" s="1">
        <v>-0.62905082006873125</v>
      </c>
      <c r="BA522" s="1">
        <v>-0.58797642221457069</v>
      </c>
      <c r="BB522" s="1">
        <v>-0.38764661973494974</v>
      </c>
    </row>
    <row r="523" spans="1:54" x14ac:dyDescent="0.35">
      <c r="A523">
        <v>5092749</v>
      </c>
      <c r="B523">
        <v>2007</v>
      </c>
      <c r="C523">
        <v>34</v>
      </c>
      <c r="D523">
        <v>34</v>
      </c>
      <c r="E523">
        <v>56</v>
      </c>
      <c r="F523" t="s">
        <v>54</v>
      </c>
      <c r="G523" t="s">
        <v>54</v>
      </c>
      <c r="H523" t="s">
        <v>45</v>
      </c>
      <c r="I523">
        <v>8</v>
      </c>
      <c r="J523" t="s">
        <v>46</v>
      </c>
      <c r="K523" t="s">
        <v>47</v>
      </c>
      <c r="L523">
        <v>1</v>
      </c>
      <c r="M523">
        <v>3</v>
      </c>
      <c r="N523">
        <v>33</v>
      </c>
      <c r="O523" t="s">
        <v>86</v>
      </c>
      <c r="P523">
        <v>20617.307420000001</v>
      </c>
      <c r="Q523" t="s">
        <v>56</v>
      </c>
      <c r="R523">
        <v>10000</v>
      </c>
      <c r="S523">
        <v>100</v>
      </c>
      <c r="T523">
        <v>8</v>
      </c>
      <c r="U523" t="s">
        <v>50</v>
      </c>
      <c r="V523">
        <v>0</v>
      </c>
      <c r="W523">
        <v>0</v>
      </c>
      <c r="X523">
        <v>1</v>
      </c>
      <c r="Y523" t="s">
        <v>51</v>
      </c>
      <c r="Z523" t="s">
        <v>60</v>
      </c>
      <c r="AA523">
        <v>6.3364055000000002E-2</v>
      </c>
      <c r="AB523">
        <v>0.28045977</v>
      </c>
      <c r="AC523">
        <v>0.52755453500000005</v>
      </c>
      <c r="AD523">
        <v>0.167420815</v>
      </c>
      <c r="AE523">
        <v>0.54257655999999999</v>
      </c>
      <c r="AF523">
        <v>0.48463919999999999</v>
      </c>
      <c r="AG523">
        <v>2.413218391</v>
      </c>
      <c r="AH523">
        <v>0.19952814299999999</v>
      </c>
      <c r="AI523">
        <v>1.0111219999999999E-3</v>
      </c>
      <c r="AJ523">
        <v>2</v>
      </c>
      <c r="AK523">
        <v>690708</v>
      </c>
      <c r="AL523">
        <v>0</v>
      </c>
      <c r="AM523" t="s">
        <v>53</v>
      </c>
      <c r="AN523">
        <v>16092007</v>
      </c>
      <c r="AO523">
        <v>31122007</v>
      </c>
      <c r="AP523">
        <v>2070.39</v>
      </c>
      <c r="AQ523">
        <v>1</v>
      </c>
      <c r="AR523">
        <v>1</v>
      </c>
      <c r="AS523">
        <v>2070.39</v>
      </c>
      <c r="AT523">
        <v>1756.42028808593</v>
      </c>
      <c r="AU523">
        <v>1488.5146400000001</v>
      </c>
      <c r="AV523">
        <v>2005.95</v>
      </c>
      <c r="AW523">
        <v>313.96971191406988</v>
      </c>
      <c r="AX523">
        <v>581.87535999999977</v>
      </c>
      <c r="AY523">
        <v>64.439999999999827</v>
      </c>
      <c r="AZ523" s="1">
        <v>-0.15164761804011317</v>
      </c>
      <c r="BA523" s="1">
        <v>-0.28104625698539876</v>
      </c>
      <c r="BB523" s="1">
        <v>-3.1124570733050194E-2</v>
      </c>
    </row>
    <row r="524" spans="1:54" x14ac:dyDescent="0.35">
      <c r="A524">
        <v>4003710</v>
      </c>
      <c r="B524">
        <v>2006</v>
      </c>
      <c r="C524">
        <v>74</v>
      </c>
      <c r="D524">
        <v>74</v>
      </c>
      <c r="E524">
        <v>56</v>
      </c>
      <c r="F524" t="s">
        <v>45</v>
      </c>
      <c r="G524" t="s">
        <v>45</v>
      </c>
      <c r="H524" t="s">
        <v>45</v>
      </c>
      <c r="I524">
        <v>51</v>
      </c>
      <c r="J524" t="s">
        <v>46</v>
      </c>
      <c r="K524" t="s">
        <v>47</v>
      </c>
      <c r="L524">
        <v>1</v>
      </c>
      <c r="M524">
        <v>3</v>
      </c>
      <c r="N524">
        <v>10</v>
      </c>
      <c r="O524" t="s">
        <v>61</v>
      </c>
      <c r="P524">
        <v>9266.1583969999992</v>
      </c>
      <c r="Q524" t="s">
        <v>49</v>
      </c>
      <c r="R524">
        <v>10000</v>
      </c>
      <c r="S524">
        <v>50</v>
      </c>
      <c r="T524">
        <v>18</v>
      </c>
      <c r="U524" t="s">
        <v>62</v>
      </c>
      <c r="V524">
        <v>0</v>
      </c>
      <c r="W524">
        <v>0</v>
      </c>
      <c r="X524">
        <v>1</v>
      </c>
      <c r="Y524" t="s">
        <v>51</v>
      </c>
      <c r="Z524" t="s">
        <v>52</v>
      </c>
      <c r="AA524">
        <v>3.8296209999999997E-2</v>
      </c>
      <c r="AB524">
        <v>0.20593982</v>
      </c>
      <c r="AC524">
        <v>0.45642829200000001</v>
      </c>
      <c r="AD524">
        <v>0.21704507000000001</v>
      </c>
      <c r="AE524">
        <v>4.5330261140000001</v>
      </c>
      <c r="AF524">
        <v>0.50186377500000001</v>
      </c>
      <c r="AG524">
        <v>2.3063696760000001</v>
      </c>
      <c r="AH524">
        <v>0.143378163</v>
      </c>
      <c r="AI524">
        <v>2.9633010000000002E-3</v>
      </c>
      <c r="AJ524">
        <v>1</v>
      </c>
      <c r="AK524">
        <v>701607</v>
      </c>
      <c r="AL524">
        <v>0</v>
      </c>
      <c r="AM524" t="s">
        <v>53</v>
      </c>
      <c r="AN524">
        <v>16012006</v>
      </c>
      <c r="AO524">
        <v>31122006</v>
      </c>
      <c r="AP524">
        <v>79.819999999999993</v>
      </c>
      <c r="AQ524">
        <v>1</v>
      </c>
      <c r="AR524">
        <v>1</v>
      </c>
      <c r="AS524">
        <v>79.819999999999993</v>
      </c>
      <c r="AT524">
        <v>888.440185546875</v>
      </c>
      <c r="AU524">
        <v>767.19877570000006</v>
      </c>
      <c r="AV524">
        <v>316.87</v>
      </c>
      <c r="AW524">
        <v>808.62018554687506</v>
      </c>
      <c r="AX524">
        <v>687.37877570000001</v>
      </c>
      <c r="AY524">
        <v>237.05</v>
      </c>
      <c r="AZ524" s="1">
        <v>10.130546047943811</v>
      </c>
      <c r="BA524" s="1">
        <v>8.6116108205963435</v>
      </c>
      <c r="BB524" s="1">
        <v>2.9698070658982716</v>
      </c>
    </row>
    <row r="525" spans="1:54" x14ac:dyDescent="0.35">
      <c r="A525">
        <v>4953389</v>
      </c>
      <c r="B525">
        <v>2005</v>
      </c>
      <c r="C525">
        <v>61</v>
      </c>
      <c r="D525">
        <v>59</v>
      </c>
      <c r="E525">
        <v>59</v>
      </c>
      <c r="F525" t="s">
        <v>45</v>
      </c>
      <c r="G525" t="s">
        <v>54</v>
      </c>
      <c r="H525" t="s">
        <v>54</v>
      </c>
      <c r="I525">
        <v>36</v>
      </c>
      <c r="J525" t="s">
        <v>57</v>
      </c>
      <c r="K525" t="s">
        <v>58</v>
      </c>
      <c r="L525">
        <v>2</v>
      </c>
      <c r="M525">
        <v>5</v>
      </c>
      <c r="N525">
        <v>33</v>
      </c>
      <c r="O525" t="s">
        <v>75</v>
      </c>
      <c r="P525">
        <v>15611.59474</v>
      </c>
      <c r="Q525" t="s">
        <v>49</v>
      </c>
      <c r="R525">
        <v>4000</v>
      </c>
      <c r="S525">
        <v>0</v>
      </c>
      <c r="T525">
        <v>15</v>
      </c>
      <c r="U525" t="s">
        <v>50</v>
      </c>
      <c r="V525">
        <v>0</v>
      </c>
      <c r="W525">
        <v>0</v>
      </c>
      <c r="X525">
        <v>0</v>
      </c>
      <c r="Y525" t="s">
        <v>51</v>
      </c>
      <c r="Z525" t="s">
        <v>60</v>
      </c>
      <c r="AA525">
        <v>3.8296209999999997E-2</v>
      </c>
      <c r="AB525">
        <v>0.20593982</v>
      </c>
      <c r="AC525">
        <v>0.45642829200000001</v>
      </c>
      <c r="AD525">
        <v>0.21704507000000001</v>
      </c>
      <c r="AE525">
        <v>4.5330261140000001</v>
      </c>
      <c r="AF525">
        <v>0.50186377500000001</v>
      </c>
      <c r="AG525">
        <v>2.3063696760000001</v>
      </c>
      <c r="AH525">
        <v>0.143378163</v>
      </c>
      <c r="AI525">
        <v>2.9633010000000002E-3</v>
      </c>
      <c r="AJ525">
        <v>4</v>
      </c>
      <c r="AK525">
        <v>701607</v>
      </c>
      <c r="AL525">
        <v>0</v>
      </c>
      <c r="AM525" t="s">
        <v>53</v>
      </c>
      <c r="AN525">
        <v>12022005</v>
      </c>
      <c r="AO525">
        <v>31122005</v>
      </c>
      <c r="AP525">
        <v>1566.7</v>
      </c>
      <c r="AQ525">
        <v>1</v>
      </c>
      <c r="AR525">
        <v>1</v>
      </c>
      <c r="AS525">
        <v>1566.7</v>
      </c>
      <c r="AT525">
        <v>764.05987548828102</v>
      </c>
      <c r="AU525">
        <v>1570.312111</v>
      </c>
      <c r="AV525">
        <v>784.84</v>
      </c>
      <c r="AW525">
        <v>802.64012451171902</v>
      </c>
      <c r="AX525">
        <v>3.6121109999999135</v>
      </c>
      <c r="AY525">
        <v>781.86</v>
      </c>
      <c r="AZ525" s="1">
        <v>-0.51231258346315123</v>
      </c>
      <c r="BA525" s="1">
        <v>2.3055537116229985E-3</v>
      </c>
      <c r="BB525" s="1">
        <v>-0.49904895640518288</v>
      </c>
    </row>
    <row r="526" spans="1:54" x14ac:dyDescent="0.35">
      <c r="A526">
        <v>5315077</v>
      </c>
      <c r="B526">
        <v>2006</v>
      </c>
      <c r="C526">
        <v>67</v>
      </c>
      <c r="D526">
        <v>46</v>
      </c>
      <c r="E526">
        <v>46</v>
      </c>
      <c r="F526" t="s">
        <v>54</v>
      </c>
      <c r="G526" t="s">
        <v>45</v>
      </c>
      <c r="H526" t="s">
        <v>45</v>
      </c>
      <c r="I526">
        <v>21</v>
      </c>
      <c r="J526" t="s">
        <v>57</v>
      </c>
      <c r="K526" t="s">
        <v>78</v>
      </c>
      <c r="L526">
        <v>3</v>
      </c>
      <c r="M526">
        <v>4</v>
      </c>
      <c r="N526">
        <v>14</v>
      </c>
      <c r="O526" t="s">
        <v>61</v>
      </c>
      <c r="P526">
        <v>5537.2110839999996</v>
      </c>
      <c r="Q526" t="s">
        <v>56</v>
      </c>
      <c r="R526">
        <v>19000</v>
      </c>
      <c r="S526">
        <v>0</v>
      </c>
      <c r="T526">
        <v>12</v>
      </c>
      <c r="U526" t="s">
        <v>62</v>
      </c>
      <c r="V526">
        <v>0</v>
      </c>
      <c r="W526">
        <v>0</v>
      </c>
      <c r="X526">
        <v>0</v>
      </c>
      <c r="Y526" t="s">
        <v>51</v>
      </c>
      <c r="Z526" t="s">
        <v>60</v>
      </c>
      <c r="AA526">
        <v>0.106712032</v>
      </c>
      <c r="AB526">
        <v>0.29972162099999999</v>
      </c>
      <c r="AC526">
        <v>0.30281472300000001</v>
      </c>
      <c r="AD526">
        <v>0.134011993</v>
      </c>
      <c r="AE526">
        <v>44.540372669999996</v>
      </c>
      <c r="AF526">
        <v>0.50857620999999997</v>
      </c>
      <c r="AG526">
        <v>2.2180637179999998</v>
      </c>
      <c r="AH526">
        <v>0.202080238</v>
      </c>
      <c r="AI526">
        <v>5.9435360000000001E-3</v>
      </c>
      <c r="AJ526">
        <v>6</v>
      </c>
      <c r="AK526">
        <v>701801</v>
      </c>
      <c r="AL526">
        <v>0</v>
      </c>
      <c r="AM526" t="s">
        <v>53</v>
      </c>
      <c r="AN526">
        <v>1032006</v>
      </c>
      <c r="AO526">
        <v>31122006</v>
      </c>
      <c r="AP526">
        <v>142.19999999999999</v>
      </c>
      <c r="AQ526">
        <v>1</v>
      </c>
      <c r="AR526">
        <v>1</v>
      </c>
      <c r="AS526">
        <v>142.19999999999999</v>
      </c>
      <c r="AT526">
        <v>861.802001953125</v>
      </c>
      <c r="AU526">
        <v>832.08778700000005</v>
      </c>
      <c r="AV526">
        <v>3902.09</v>
      </c>
      <c r="AW526">
        <v>719.60200195312495</v>
      </c>
      <c r="AX526">
        <v>689.88778700000012</v>
      </c>
      <c r="AY526">
        <v>3759.8900000000003</v>
      </c>
      <c r="AZ526" s="1">
        <v>5.0604922781513721</v>
      </c>
      <c r="BA526" s="1">
        <v>4.8515315541490862</v>
      </c>
      <c r="BB526" s="1">
        <v>26.440857946554154</v>
      </c>
    </row>
    <row r="527" spans="1:54" x14ac:dyDescent="0.35">
      <c r="A527">
        <v>8642906</v>
      </c>
      <c r="B527">
        <v>2008</v>
      </c>
      <c r="C527">
        <v>59</v>
      </c>
      <c r="D527">
        <v>33</v>
      </c>
      <c r="E527">
        <v>33</v>
      </c>
      <c r="F527" t="s">
        <v>45</v>
      </c>
      <c r="G527" t="s">
        <v>54</v>
      </c>
      <c r="H527" t="s">
        <v>54</v>
      </c>
      <c r="I527">
        <v>9</v>
      </c>
      <c r="J527" t="s">
        <v>57</v>
      </c>
      <c r="K527" t="s">
        <v>58</v>
      </c>
      <c r="L527">
        <v>2</v>
      </c>
      <c r="M527">
        <v>3</v>
      </c>
      <c r="N527">
        <v>36</v>
      </c>
      <c r="O527" t="s">
        <v>75</v>
      </c>
      <c r="P527">
        <v>31976.263029999998</v>
      </c>
      <c r="Q527" t="s">
        <v>56</v>
      </c>
      <c r="R527">
        <v>6000</v>
      </c>
      <c r="S527">
        <v>50</v>
      </c>
      <c r="T527">
        <v>11</v>
      </c>
      <c r="U527" t="s">
        <v>50</v>
      </c>
      <c r="V527">
        <v>0</v>
      </c>
      <c r="W527">
        <v>0</v>
      </c>
      <c r="X527">
        <v>0</v>
      </c>
      <c r="Y527" t="s">
        <v>51</v>
      </c>
      <c r="Z527" t="s">
        <v>60</v>
      </c>
      <c r="AA527">
        <v>8.3169291000000006E-2</v>
      </c>
      <c r="AB527">
        <v>0.4375</v>
      </c>
      <c r="AC527">
        <v>0.23006889799999999</v>
      </c>
      <c r="AD527">
        <v>0.144399587</v>
      </c>
      <c r="AE527">
        <v>39.448148150000002</v>
      </c>
      <c r="AF527">
        <v>0.48859261999999998</v>
      </c>
      <c r="AG527">
        <v>2.6208169290000001</v>
      </c>
      <c r="AH527">
        <v>0.26711375399999998</v>
      </c>
      <c r="AI527">
        <v>7.592054E-3</v>
      </c>
      <c r="AJ527">
        <v>3</v>
      </c>
      <c r="AK527">
        <v>701802</v>
      </c>
      <c r="AL527">
        <v>0</v>
      </c>
      <c r="AM527" t="s">
        <v>53</v>
      </c>
      <c r="AN527">
        <v>24022008</v>
      </c>
      <c r="AO527">
        <v>31122008</v>
      </c>
      <c r="AP527">
        <v>645.51</v>
      </c>
      <c r="AQ527">
        <v>1</v>
      </c>
      <c r="AR527">
        <v>1</v>
      </c>
      <c r="AS527">
        <v>645.51</v>
      </c>
      <c r="AT527">
        <v>1411.49694824218</v>
      </c>
      <c r="AU527">
        <v>1648.0195670000001</v>
      </c>
      <c r="AV527">
        <v>1551.75999999999</v>
      </c>
      <c r="AW527">
        <v>765.98694824218001</v>
      </c>
      <c r="AX527">
        <v>1002.5095670000001</v>
      </c>
      <c r="AY527">
        <v>906.24999999999</v>
      </c>
      <c r="AZ527" s="1">
        <v>1.1866383917246517</v>
      </c>
      <c r="BA527" s="1">
        <v>1.5530504051060401</v>
      </c>
      <c r="BB527" s="1">
        <v>1.4039286765503092</v>
      </c>
    </row>
    <row r="528" spans="1:54" x14ac:dyDescent="0.35">
      <c r="A528">
        <v>4186986</v>
      </c>
      <c r="B528">
        <v>2005</v>
      </c>
      <c r="C528">
        <v>39</v>
      </c>
      <c r="D528">
        <v>36</v>
      </c>
      <c r="E528">
        <v>36</v>
      </c>
      <c r="F528" t="s">
        <v>54</v>
      </c>
      <c r="G528" t="s">
        <v>45</v>
      </c>
      <c r="H528" t="s">
        <v>45</v>
      </c>
      <c r="I528">
        <v>15</v>
      </c>
      <c r="J528" t="s">
        <v>57</v>
      </c>
      <c r="K528" t="s">
        <v>58</v>
      </c>
      <c r="L528">
        <v>2</v>
      </c>
      <c r="M528">
        <v>1</v>
      </c>
      <c r="N528">
        <v>21</v>
      </c>
      <c r="O528" t="s">
        <v>74</v>
      </c>
      <c r="P528">
        <v>8245.9691359999997</v>
      </c>
      <c r="Q528" t="s">
        <v>73</v>
      </c>
      <c r="R528">
        <v>13000</v>
      </c>
      <c r="S528">
        <v>100</v>
      </c>
      <c r="T528">
        <v>10</v>
      </c>
      <c r="U528" t="s">
        <v>50</v>
      </c>
      <c r="V528">
        <v>0</v>
      </c>
      <c r="W528">
        <v>0</v>
      </c>
      <c r="X528">
        <v>0</v>
      </c>
      <c r="Y528" t="s">
        <v>51</v>
      </c>
      <c r="Z528" t="s">
        <v>52</v>
      </c>
      <c r="AA528">
        <v>5.2419355000000001E-2</v>
      </c>
      <c r="AB528">
        <v>0.25716845900000002</v>
      </c>
      <c r="AC528">
        <v>0.59318996400000001</v>
      </c>
      <c r="AD528">
        <v>0.14867508500000001</v>
      </c>
      <c r="AE528">
        <v>0.54302269400000003</v>
      </c>
      <c r="AF528">
        <v>0.490307665</v>
      </c>
      <c r="AG528">
        <v>2.519265233</v>
      </c>
      <c r="AH528">
        <v>0.16517749300000001</v>
      </c>
      <c r="AI528">
        <v>2.1733880000000001E-3</v>
      </c>
      <c r="AJ528">
        <v>3</v>
      </c>
      <c r="AK528">
        <v>702103</v>
      </c>
      <c r="AL528">
        <v>0</v>
      </c>
      <c r="AM528" t="s">
        <v>53</v>
      </c>
      <c r="AN528">
        <v>20032005</v>
      </c>
      <c r="AO528">
        <v>31122005</v>
      </c>
      <c r="AP528">
        <v>1144.03</v>
      </c>
      <c r="AQ528">
        <v>1</v>
      </c>
      <c r="AR528">
        <v>1</v>
      </c>
      <c r="AS528">
        <v>1144.03</v>
      </c>
      <c r="AT528">
        <v>715.44354248046795</v>
      </c>
      <c r="AU528">
        <v>989.10128340000006</v>
      </c>
      <c r="AV528">
        <v>479.22</v>
      </c>
      <c r="AW528">
        <v>428.58645751953202</v>
      </c>
      <c r="AX528">
        <v>154.92871659999992</v>
      </c>
      <c r="AY528">
        <v>664.81</v>
      </c>
      <c r="AZ528" s="1">
        <v>-0.37462868763890111</v>
      </c>
      <c r="BA528" s="1">
        <v>-0.13542364850572097</v>
      </c>
      <c r="BB528" s="1">
        <v>-0.58111238341651883</v>
      </c>
    </row>
    <row r="529" spans="1:54" x14ac:dyDescent="0.35">
      <c r="A529">
        <v>741203</v>
      </c>
      <c r="B529">
        <v>2005</v>
      </c>
      <c r="C529">
        <v>56</v>
      </c>
      <c r="D529">
        <v>30</v>
      </c>
      <c r="E529">
        <v>30</v>
      </c>
      <c r="F529" t="s">
        <v>54</v>
      </c>
      <c r="G529" t="s">
        <v>45</v>
      </c>
      <c r="H529" t="s">
        <v>45</v>
      </c>
      <c r="I529">
        <v>9</v>
      </c>
      <c r="J529" t="s">
        <v>57</v>
      </c>
      <c r="K529" t="s">
        <v>58</v>
      </c>
      <c r="L529">
        <v>2</v>
      </c>
      <c r="M529">
        <v>3</v>
      </c>
      <c r="N529">
        <v>28</v>
      </c>
      <c r="O529" t="s">
        <v>48</v>
      </c>
      <c r="P529">
        <v>7648.3590160000003</v>
      </c>
      <c r="Q529" t="s">
        <v>56</v>
      </c>
      <c r="R529">
        <v>10000</v>
      </c>
      <c r="S529">
        <v>0</v>
      </c>
      <c r="T529">
        <v>24</v>
      </c>
      <c r="U529" t="s">
        <v>62</v>
      </c>
      <c r="V529">
        <v>0</v>
      </c>
      <c r="W529">
        <v>0</v>
      </c>
      <c r="X529">
        <v>3</v>
      </c>
      <c r="Y529" t="s">
        <v>63</v>
      </c>
      <c r="Z529" t="s">
        <v>60</v>
      </c>
      <c r="AA529">
        <v>5.2801724000000001E-2</v>
      </c>
      <c r="AB529">
        <v>0.25592672399999999</v>
      </c>
      <c r="AC529">
        <v>0.40625</v>
      </c>
      <c r="AD529">
        <v>0.174584037</v>
      </c>
      <c r="AE529">
        <v>12.379104480000001</v>
      </c>
      <c r="AF529">
        <v>0.49264528600000002</v>
      </c>
      <c r="AG529">
        <v>2.234375</v>
      </c>
      <c r="AH529">
        <v>0.18266049000000001</v>
      </c>
      <c r="AI529">
        <v>4.6326939999999997E-3</v>
      </c>
      <c r="AJ529">
        <v>9</v>
      </c>
      <c r="AK529">
        <v>703104</v>
      </c>
      <c r="AL529">
        <v>0</v>
      </c>
      <c r="AM529" t="s">
        <v>53</v>
      </c>
      <c r="AN529">
        <v>1012005</v>
      </c>
      <c r="AO529">
        <v>21092005</v>
      </c>
      <c r="AP529">
        <v>807.45</v>
      </c>
      <c r="AQ529">
        <v>1</v>
      </c>
      <c r="AR529">
        <v>1</v>
      </c>
      <c r="AS529">
        <v>807.45</v>
      </c>
      <c r="AT529">
        <v>871.93322753906205</v>
      </c>
      <c r="AU529">
        <v>946.97438</v>
      </c>
      <c r="AV529">
        <v>1058.5699999999899</v>
      </c>
      <c r="AW529">
        <v>64.483227539062</v>
      </c>
      <c r="AX529">
        <v>139.52437999999995</v>
      </c>
      <c r="AY529">
        <v>251.11999999998989</v>
      </c>
      <c r="AZ529" s="1">
        <v>7.986033505364043E-2</v>
      </c>
      <c r="BA529" s="1">
        <v>0.17279630936900103</v>
      </c>
      <c r="BB529" s="1">
        <v>0.31100377732366069</v>
      </c>
    </row>
    <row r="530" spans="1:54" x14ac:dyDescent="0.35">
      <c r="A530">
        <v>3964339</v>
      </c>
      <c r="B530">
        <v>2005</v>
      </c>
      <c r="C530">
        <v>35</v>
      </c>
      <c r="D530">
        <v>35</v>
      </c>
      <c r="E530">
        <v>56</v>
      </c>
      <c r="F530" t="s">
        <v>45</v>
      </c>
      <c r="G530" t="s">
        <v>45</v>
      </c>
      <c r="H530" t="s">
        <v>45</v>
      </c>
      <c r="I530">
        <v>14</v>
      </c>
      <c r="J530" t="s">
        <v>46</v>
      </c>
      <c r="K530" t="s">
        <v>47</v>
      </c>
      <c r="L530">
        <v>1</v>
      </c>
      <c r="M530">
        <v>8</v>
      </c>
      <c r="N530">
        <v>8</v>
      </c>
      <c r="O530" t="s">
        <v>93</v>
      </c>
      <c r="P530">
        <v>2375.1880679999999</v>
      </c>
      <c r="Q530" t="s">
        <v>56</v>
      </c>
      <c r="R530">
        <v>6000</v>
      </c>
      <c r="S530">
        <v>0</v>
      </c>
      <c r="T530">
        <v>10</v>
      </c>
      <c r="U530" t="s">
        <v>50</v>
      </c>
      <c r="V530">
        <v>0</v>
      </c>
      <c r="W530">
        <v>0</v>
      </c>
      <c r="X530">
        <v>0</v>
      </c>
      <c r="Y530" t="s">
        <v>51</v>
      </c>
      <c r="Z530" t="s">
        <v>65</v>
      </c>
      <c r="AA530">
        <v>6.3821751999999995E-2</v>
      </c>
      <c r="AB530">
        <v>0.28398791499999998</v>
      </c>
      <c r="AC530">
        <v>0.356117825</v>
      </c>
      <c r="AD530">
        <v>0.189593496</v>
      </c>
      <c r="AE530">
        <v>11.18181818</v>
      </c>
      <c r="AF530">
        <v>0.48130081299999999</v>
      </c>
      <c r="AG530">
        <v>2.3225075529999999</v>
      </c>
      <c r="AH530">
        <v>0.24869762200000001</v>
      </c>
      <c r="AI530">
        <v>2.4915060000000001E-3</v>
      </c>
      <c r="AJ530">
        <v>5</v>
      </c>
      <c r="AK530">
        <v>703105</v>
      </c>
      <c r="AL530">
        <v>0</v>
      </c>
      <c r="AM530" t="s">
        <v>53</v>
      </c>
      <c r="AN530">
        <v>7022005</v>
      </c>
      <c r="AO530">
        <v>31122005</v>
      </c>
      <c r="AP530">
        <v>391.08</v>
      </c>
      <c r="AQ530">
        <v>1</v>
      </c>
      <c r="AR530">
        <v>1</v>
      </c>
      <c r="AS530">
        <v>391.08</v>
      </c>
      <c r="AT530">
        <v>553.0546875</v>
      </c>
      <c r="AU530">
        <v>543.6518853</v>
      </c>
      <c r="AV530">
        <v>468.50999999999902</v>
      </c>
      <c r="AW530">
        <v>161.97468750000002</v>
      </c>
      <c r="AX530">
        <v>152.57188530000002</v>
      </c>
      <c r="AY530">
        <v>77.42999999999904</v>
      </c>
      <c r="AZ530" s="1">
        <v>0.41417277155569199</v>
      </c>
      <c r="BA530" s="1">
        <v>0.39012960340595271</v>
      </c>
      <c r="BB530" s="1">
        <v>0.1979901810371254</v>
      </c>
    </row>
    <row r="531" spans="1:54" x14ac:dyDescent="0.35">
      <c r="A531">
        <v>2099327</v>
      </c>
      <c r="B531">
        <v>2007</v>
      </c>
      <c r="C531">
        <v>34</v>
      </c>
      <c r="D531">
        <v>34</v>
      </c>
      <c r="E531">
        <v>56</v>
      </c>
      <c r="F531" t="s">
        <v>45</v>
      </c>
      <c r="G531" t="s">
        <v>45</v>
      </c>
      <c r="H531" t="s">
        <v>45</v>
      </c>
      <c r="I531">
        <v>13</v>
      </c>
      <c r="J531" t="s">
        <v>46</v>
      </c>
      <c r="K531" t="s">
        <v>47</v>
      </c>
      <c r="L531">
        <v>1</v>
      </c>
      <c r="M531">
        <v>5</v>
      </c>
      <c r="N531">
        <v>15</v>
      </c>
      <c r="O531" t="s">
        <v>55</v>
      </c>
      <c r="P531">
        <v>5511.7491650000002</v>
      </c>
      <c r="Q531" t="s">
        <v>56</v>
      </c>
      <c r="R531">
        <v>2000</v>
      </c>
      <c r="S531">
        <v>50</v>
      </c>
      <c r="T531">
        <v>6</v>
      </c>
      <c r="U531" t="s">
        <v>50</v>
      </c>
      <c r="V531">
        <v>0</v>
      </c>
      <c r="W531">
        <v>0</v>
      </c>
      <c r="X531">
        <v>5</v>
      </c>
      <c r="Y531" t="s">
        <v>51</v>
      </c>
      <c r="Z531" t="s">
        <v>60</v>
      </c>
      <c r="AA531">
        <v>5.5800294E-2</v>
      </c>
      <c r="AB531">
        <v>0.36368086199999999</v>
      </c>
      <c r="AC531">
        <v>0.24082232000000001</v>
      </c>
      <c r="AD531">
        <v>0.27892960500000002</v>
      </c>
      <c r="AE531">
        <v>23.17318436</v>
      </c>
      <c r="AF531">
        <v>0.450819672</v>
      </c>
      <c r="AG531">
        <v>2.0303475280000001</v>
      </c>
      <c r="AH531">
        <v>0.28505665699999999</v>
      </c>
      <c r="AI531">
        <v>4.249292E-3</v>
      </c>
      <c r="AJ531">
        <v>5</v>
      </c>
      <c r="AK531">
        <v>705108</v>
      </c>
      <c r="AL531">
        <v>0</v>
      </c>
      <c r="AM531" t="s">
        <v>53</v>
      </c>
      <c r="AN531">
        <v>1012007</v>
      </c>
      <c r="AO531">
        <v>26072007</v>
      </c>
      <c r="AP531">
        <v>482.72</v>
      </c>
      <c r="AQ531">
        <v>1</v>
      </c>
      <c r="AR531">
        <v>1</v>
      </c>
      <c r="AS531">
        <v>482.72</v>
      </c>
      <c r="AT531">
        <v>691.65466308593705</v>
      </c>
      <c r="AU531">
        <v>762.83816100000001</v>
      </c>
      <c r="AV531">
        <v>1813.29999999999</v>
      </c>
      <c r="AW531">
        <v>208.93466308593702</v>
      </c>
      <c r="AX531">
        <v>280.11816099999999</v>
      </c>
      <c r="AY531">
        <v>1330.5799999999899</v>
      </c>
      <c r="AZ531" s="1">
        <v>0.43282785690656489</v>
      </c>
      <c r="BA531" s="1">
        <v>0.58029118536625779</v>
      </c>
      <c r="BB531" s="1">
        <v>2.7564219423267935</v>
      </c>
    </row>
    <row r="532" spans="1:54" x14ac:dyDescent="0.35">
      <c r="A532">
        <v>6956554</v>
      </c>
      <c r="B532">
        <v>2007</v>
      </c>
      <c r="C532">
        <v>64</v>
      </c>
      <c r="D532">
        <v>49</v>
      </c>
      <c r="E532">
        <v>49</v>
      </c>
      <c r="F532" t="s">
        <v>54</v>
      </c>
      <c r="G532" t="s">
        <v>45</v>
      </c>
      <c r="H532" t="s">
        <v>45</v>
      </c>
      <c r="I532">
        <v>21</v>
      </c>
      <c r="J532" t="s">
        <v>57</v>
      </c>
      <c r="K532" t="s">
        <v>58</v>
      </c>
      <c r="L532">
        <v>2</v>
      </c>
      <c r="M532">
        <v>4</v>
      </c>
      <c r="N532">
        <v>11</v>
      </c>
      <c r="O532" t="s">
        <v>48</v>
      </c>
      <c r="P532">
        <v>8600.4399979999998</v>
      </c>
      <c r="Q532" t="s">
        <v>49</v>
      </c>
      <c r="R532">
        <v>5000</v>
      </c>
      <c r="S532">
        <v>0</v>
      </c>
      <c r="T532">
        <v>26</v>
      </c>
      <c r="U532" t="s">
        <v>50</v>
      </c>
      <c r="V532">
        <v>0</v>
      </c>
      <c r="W532">
        <v>0</v>
      </c>
      <c r="X532">
        <v>0</v>
      </c>
      <c r="Y532" t="s">
        <v>51</v>
      </c>
      <c r="Z532" t="s">
        <v>65</v>
      </c>
      <c r="AA532">
        <v>8.7652440000000002E-3</v>
      </c>
      <c r="AB532">
        <v>9.5691955999999995E-2</v>
      </c>
      <c r="AC532">
        <v>0.64187643000000005</v>
      </c>
      <c r="AD532">
        <v>5.1225252999999998E-2</v>
      </c>
      <c r="AE532">
        <v>27.568702290000001</v>
      </c>
      <c r="AF532">
        <v>0.49896164999999998</v>
      </c>
      <c r="AG532">
        <v>2.753717118</v>
      </c>
      <c r="AH532">
        <v>9.8801807000000005E-2</v>
      </c>
      <c r="AI532">
        <v>2.553526E-3</v>
      </c>
      <c r="AJ532">
        <v>10</v>
      </c>
      <c r="AK532">
        <v>705304</v>
      </c>
      <c r="AL532">
        <v>0</v>
      </c>
      <c r="AM532" t="s">
        <v>53</v>
      </c>
      <c r="AN532">
        <v>23022007</v>
      </c>
      <c r="AO532">
        <v>31122007</v>
      </c>
      <c r="AP532">
        <v>1155.33</v>
      </c>
      <c r="AQ532">
        <v>1</v>
      </c>
      <c r="AR532">
        <v>1</v>
      </c>
      <c r="AS532">
        <v>1155.33</v>
      </c>
      <c r="AT532">
        <v>828.00518798828102</v>
      </c>
      <c r="AU532">
        <v>861.15717380000001</v>
      </c>
      <c r="AV532">
        <v>1128.5599999999899</v>
      </c>
      <c r="AW532">
        <v>327.3248120117189</v>
      </c>
      <c r="AX532">
        <v>294.17282619999992</v>
      </c>
      <c r="AY532">
        <v>26.770000000009986</v>
      </c>
      <c r="AZ532" s="1">
        <v>-0.28331715787845801</v>
      </c>
      <c r="BA532" s="1">
        <v>-0.25462233837951054</v>
      </c>
      <c r="BB532" s="1">
        <v>-2.3170868929232369E-2</v>
      </c>
    </row>
    <row r="533" spans="1:54" x14ac:dyDescent="0.35">
      <c r="A533">
        <v>4187024</v>
      </c>
      <c r="B533">
        <v>2006</v>
      </c>
      <c r="C533">
        <v>40</v>
      </c>
      <c r="D533">
        <v>40</v>
      </c>
      <c r="E533">
        <v>67</v>
      </c>
      <c r="F533" t="s">
        <v>54</v>
      </c>
      <c r="G533" t="s">
        <v>54</v>
      </c>
      <c r="H533" t="s">
        <v>45</v>
      </c>
      <c r="I533">
        <v>18</v>
      </c>
      <c r="J533" t="s">
        <v>57</v>
      </c>
      <c r="K533" t="s">
        <v>58</v>
      </c>
      <c r="L533">
        <v>2</v>
      </c>
      <c r="M533">
        <v>2</v>
      </c>
      <c r="N533">
        <v>21</v>
      </c>
      <c r="O533" t="s">
        <v>74</v>
      </c>
      <c r="P533">
        <v>9175.9484300000004</v>
      </c>
      <c r="Q533" t="s">
        <v>56</v>
      </c>
      <c r="R533">
        <v>10000</v>
      </c>
      <c r="S533">
        <v>100</v>
      </c>
      <c r="T533">
        <v>7</v>
      </c>
      <c r="U533" t="s">
        <v>50</v>
      </c>
      <c r="V533">
        <v>0</v>
      </c>
      <c r="W533">
        <v>0</v>
      </c>
      <c r="X533">
        <v>1</v>
      </c>
      <c r="Y533" t="s">
        <v>63</v>
      </c>
      <c r="Z533" t="s">
        <v>60</v>
      </c>
      <c r="AA533">
        <v>4.4846293000000002E-2</v>
      </c>
      <c r="AB533">
        <v>0.28010849900000001</v>
      </c>
      <c r="AC533">
        <v>0.32965642000000001</v>
      </c>
      <c r="AD533">
        <v>0.19103313799999999</v>
      </c>
      <c r="AE533">
        <v>17.425271739999999</v>
      </c>
      <c r="AF533">
        <v>0.47423001999999997</v>
      </c>
      <c r="AG533">
        <v>2.3191681740000001</v>
      </c>
      <c r="AH533">
        <v>0.23113679300000001</v>
      </c>
      <c r="AI533">
        <v>4.6671849999999999E-3</v>
      </c>
      <c r="AJ533">
        <v>8</v>
      </c>
      <c r="AK533">
        <v>710103</v>
      </c>
      <c r="AL533">
        <v>0</v>
      </c>
      <c r="AM533" t="s">
        <v>66</v>
      </c>
      <c r="AN533">
        <v>24082006</v>
      </c>
      <c r="AO533">
        <v>31122006</v>
      </c>
      <c r="AP533">
        <v>699.3</v>
      </c>
      <c r="AQ533">
        <v>1</v>
      </c>
      <c r="AR533">
        <v>1</v>
      </c>
      <c r="AS533">
        <v>699.3</v>
      </c>
      <c r="AT533">
        <v>782.674072265625</v>
      </c>
      <c r="AU533">
        <v>1144.912869</v>
      </c>
      <c r="AV533">
        <v>970.45</v>
      </c>
      <c r="AW533">
        <v>83.374072265625045</v>
      </c>
      <c r="AX533">
        <v>445.61286900000005</v>
      </c>
      <c r="AY533">
        <v>271.15000000000009</v>
      </c>
      <c r="AZ533" s="1">
        <v>0.11922504256488642</v>
      </c>
      <c r="BA533" s="1">
        <v>0.6372270398970401</v>
      </c>
      <c r="BB533" s="1">
        <v>0.38774488774488791</v>
      </c>
    </row>
    <row r="534" spans="1:54" x14ac:dyDescent="0.35">
      <c r="A534">
        <v>1897551</v>
      </c>
      <c r="B534">
        <v>2006</v>
      </c>
      <c r="C534">
        <v>79</v>
      </c>
      <c r="D534">
        <v>79</v>
      </c>
      <c r="E534">
        <v>56</v>
      </c>
      <c r="F534" t="s">
        <v>45</v>
      </c>
      <c r="G534" t="s">
        <v>45</v>
      </c>
      <c r="H534" t="s">
        <v>45</v>
      </c>
      <c r="I534">
        <v>49</v>
      </c>
      <c r="J534" t="s">
        <v>46</v>
      </c>
      <c r="K534" t="s">
        <v>47</v>
      </c>
      <c r="L534">
        <v>1</v>
      </c>
      <c r="M534">
        <v>8</v>
      </c>
      <c r="N534">
        <v>26</v>
      </c>
      <c r="O534" t="s">
        <v>96</v>
      </c>
      <c r="P534">
        <v>8460.8987199999992</v>
      </c>
      <c r="Q534" t="s">
        <v>49</v>
      </c>
      <c r="R534">
        <v>5000</v>
      </c>
      <c r="S534">
        <v>50</v>
      </c>
      <c r="T534">
        <v>12</v>
      </c>
      <c r="U534" t="s">
        <v>50</v>
      </c>
      <c r="V534">
        <v>0</v>
      </c>
      <c r="W534">
        <v>0</v>
      </c>
      <c r="X534">
        <v>6</v>
      </c>
      <c r="Y534" t="s">
        <v>51</v>
      </c>
      <c r="Z534" t="s">
        <v>60</v>
      </c>
      <c r="AA534">
        <v>3.7238169000000002E-2</v>
      </c>
      <c r="AB534">
        <v>0.221791392</v>
      </c>
      <c r="AC534">
        <v>0.41372625099999999</v>
      </c>
      <c r="AD534">
        <v>0.240065681</v>
      </c>
      <c r="AE534">
        <v>6.0297029699999998</v>
      </c>
      <c r="AF534">
        <v>0.47865352999999999</v>
      </c>
      <c r="AG534">
        <v>2.3613803799999999</v>
      </c>
      <c r="AH534">
        <v>0.25390718899999998</v>
      </c>
      <c r="AI534">
        <v>6.7323879999999997E-3</v>
      </c>
      <c r="AJ534">
        <v>10</v>
      </c>
      <c r="AK534">
        <v>710601</v>
      </c>
      <c r="AL534">
        <v>0</v>
      </c>
      <c r="AM534" t="s">
        <v>53</v>
      </c>
      <c r="AN534">
        <v>1012006</v>
      </c>
      <c r="AO534">
        <v>9092006</v>
      </c>
      <c r="AP534">
        <v>54.42</v>
      </c>
      <c r="AQ534">
        <v>1</v>
      </c>
      <c r="AR534">
        <v>1</v>
      </c>
      <c r="AS534">
        <v>54.42</v>
      </c>
      <c r="AT534">
        <v>693.47497558593705</v>
      </c>
      <c r="AU534">
        <v>598.36259089999999</v>
      </c>
      <c r="AV534">
        <v>320.55</v>
      </c>
      <c r="AW534">
        <v>639.05497558593709</v>
      </c>
      <c r="AX534">
        <v>543.94259090000003</v>
      </c>
      <c r="AY534">
        <v>266.13</v>
      </c>
      <c r="AZ534" s="1">
        <v>11.743016824438387</v>
      </c>
      <c r="BA534" s="1">
        <v>9.9952699540610066</v>
      </c>
      <c r="BB534" s="1">
        <v>4.8902976846747519</v>
      </c>
    </row>
    <row r="535" spans="1:54" x14ac:dyDescent="0.35">
      <c r="A535">
        <v>5914813</v>
      </c>
      <c r="B535">
        <v>2007</v>
      </c>
      <c r="C535">
        <v>32</v>
      </c>
      <c r="D535">
        <v>32</v>
      </c>
      <c r="E535">
        <v>46</v>
      </c>
      <c r="F535" t="s">
        <v>54</v>
      </c>
      <c r="G535" t="s">
        <v>54</v>
      </c>
      <c r="H535" t="s">
        <v>45</v>
      </c>
      <c r="I535">
        <v>8</v>
      </c>
      <c r="J535" t="s">
        <v>57</v>
      </c>
      <c r="K535" t="s">
        <v>58</v>
      </c>
      <c r="L535">
        <v>2</v>
      </c>
      <c r="M535">
        <v>3</v>
      </c>
      <c r="N535">
        <v>16</v>
      </c>
      <c r="O535" t="s">
        <v>85</v>
      </c>
      <c r="P535">
        <v>100</v>
      </c>
      <c r="Q535" t="s">
        <v>56</v>
      </c>
      <c r="R535">
        <v>10000</v>
      </c>
      <c r="S535">
        <v>50</v>
      </c>
      <c r="T535">
        <v>6</v>
      </c>
      <c r="U535" t="s">
        <v>62</v>
      </c>
      <c r="V535">
        <v>0</v>
      </c>
      <c r="W535">
        <v>0</v>
      </c>
      <c r="X535">
        <v>0</v>
      </c>
      <c r="Y535" t="s">
        <v>51</v>
      </c>
      <c r="Z535" t="s">
        <v>60</v>
      </c>
      <c r="AA535">
        <v>2.8656580000000001E-2</v>
      </c>
      <c r="AB535">
        <v>9.7432371000000004E-2</v>
      </c>
      <c r="AC535">
        <v>0.40806969300000001</v>
      </c>
      <c r="AD535">
        <v>0.179468036</v>
      </c>
      <c r="AE535">
        <v>30.35410765</v>
      </c>
      <c r="AF535">
        <v>0.48716752200000002</v>
      </c>
      <c r="AG535">
        <v>2.4564419989999999</v>
      </c>
      <c r="AH535">
        <v>0.31489956800000002</v>
      </c>
      <c r="AI535">
        <v>6.1022120000000001E-3</v>
      </c>
      <c r="AJ535">
        <v>3</v>
      </c>
      <c r="AK535">
        <v>720705</v>
      </c>
      <c r="AL535">
        <v>0</v>
      </c>
      <c r="AM535" t="s">
        <v>53</v>
      </c>
      <c r="AN535">
        <v>1012007</v>
      </c>
      <c r="AO535">
        <v>26072007</v>
      </c>
      <c r="AP535">
        <v>1776.17</v>
      </c>
      <c r="AQ535">
        <v>1</v>
      </c>
      <c r="AR535">
        <v>1</v>
      </c>
      <c r="AS535">
        <v>1776.17</v>
      </c>
      <c r="AT535">
        <v>1381.44592285156</v>
      </c>
      <c r="AU535">
        <v>1130.527331</v>
      </c>
      <c r="AV535">
        <v>1043.46</v>
      </c>
      <c r="AW535">
        <v>394.72407714844007</v>
      </c>
      <c r="AX535">
        <v>645.64266900000007</v>
      </c>
      <c r="AY535">
        <v>732.71</v>
      </c>
      <c r="AZ535" s="1">
        <v>-0.22223327561463146</v>
      </c>
      <c r="BA535" s="1">
        <v>-0.36350274410670147</v>
      </c>
      <c r="BB535" s="1">
        <v>-0.4125224499907103</v>
      </c>
    </row>
    <row r="536" spans="1:54" x14ac:dyDescent="0.35">
      <c r="A536">
        <v>5499541</v>
      </c>
      <c r="B536">
        <v>2007</v>
      </c>
      <c r="C536">
        <v>38</v>
      </c>
      <c r="D536">
        <v>38</v>
      </c>
      <c r="E536">
        <v>60</v>
      </c>
      <c r="F536" t="s">
        <v>45</v>
      </c>
      <c r="G536" t="s">
        <v>45</v>
      </c>
      <c r="H536" t="s">
        <v>54</v>
      </c>
      <c r="I536">
        <v>13</v>
      </c>
      <c r="J536" t="s">
        <v>57</v>
      </c>
      <c r="K536" t="s">
        <v>58</v>
      </c>
      <c r="L536">
        <v>2</v>
      </c>
      <c r="M536">
        <v>4</v>
      </c>
      <c r="N536">
        <v>39</v>
      </c>
      <c r="O536" t="s">
        <v>88</v>
      </c>
      <c r="P536">
        <v>22118.057659999999</v>
      </c>
      <c r="Q536" t="s">
        <v>56</v>
      </c>
      <c r="R536">
        <v>7000</v>
      </c>
      <c r="S536">
        <v>100</v>
      </c>
      <c r="T536">
        <v>0</v>
      </c>
      <c r="U536" t="s">
        <v>62</v>
      </c>
      <c r="V536">
        <v>0</v>
      </c>
      <c r="W536">
        <v>0</v>
      </c>
      <c r="X536">
        <v>0</v>
      </c>
      <c r="Y536" t="s">
        <v>51</v>
      </c>
      <c r="Z536" t="s">
        <v>65</v>
      </c>
      <c r="AA536">
        <v>2.0256409999999999E-2</v>
      </c>
      <c r="AB536">
        <v>0.16820512800000001</v>
      </c>
      <c r="AC536">
        <v>0.39589743599999999</v>
      </c>
      <c r="AD536">
        <v>7.4601666999999997E-2</v>
      </c>
      <c r="AE536">
        <v>11.96590909</v>
      </c>
      <c r="AF536">
        <v>0.49340508599999999</v>
      </c>
      <c r="AG536">
        <v>2.4300000000000002</v>
      </c>
      <c r="AH536">
        <v>0.22339514999999999</v>
      </c>
      <c r="AI536">
        <v>5.1355209999999997E-3</v>
      </c>
      <c r="AJ536">
        <v>3</v>
      </c>
      <c r="AK536">
        <v>721209</v>
      </c>
      <c r="AL536">
        <v>0</v>
      </c>
      <c r="AM536" t="s">
        <v>53</v>
      </c>
      <c r="AN536">
        <v>1012007</v>
      </c>
      <c r="AO536">
        <v>14082007</v>
      </c>
      <c r="AP536">
        <v>1994.7</v>
      </c>
      <c r="AQ536">
        <v>1</v>
      </c>
      <c r="AR536">
        <v>1</v>
      </c>
      <c r="AS536">
        <v>1994.7</v>
      </c>
      <c r="AT536">
        <v>1764.56481933593</v>
      </c>
      <c r="AU536">
        <v>2940.7719769999999</v>
      </c>
      <c r="AV536">
        <v>1100.1300000000001</v>
      </c>
      <c r="AW536">
        <v>230.13518066407005</v>
      </c>
      <c r="AX536">
        <v>946.07197699999983</v>
      </c>
      <c r="AY536">
        <v>894.56999999999994</v>
      </c>
      <c r="AZ536" s="1">
        <v>-0.11537332965562241</v>
      </c>
      <c r="BA536" s="1">
        <v>0.4742928645911666</v>
      </c>
      <c r="BB536" s="1">
        <v>-0.44847345465483524</v>
      </c>
    </row>
    <row r="537" spans="1:54" x14ac:dyDescent="0.35">
      <c r="A537">
        <v>2595571</v>
      </c>
      <c r="B537">
        <v>2006</v>
      </c>
      <c r="C537">
        <v>65</v>
      </c>
      <c r="D537">
        <v>65</v>
      </c>
      <c r="E537">
        <v>56</v>
      </c>
      <c r="F537" t="s">
        <v>54</v>
      </c>
      <c r="G537" t="s">
        <v>54</v>
      </c>
      <c r="H537" t="s">
        <v>45</v>
      </c>
      <c r="I537">
        <v>43</v>
      </c>
      <c r="J537" t="s">
        <v>46</v>
      </c>
      <c r="K537" t="s">
        <v>47</v>
      </c>
      <c r="L537">
        <v>1</v>
      </c>
      <c r="M537">
        <v>6</v>
      </c>
      <c r="N537">
        <v>47</v>
      </c>
      <c r="O537" t="s">
        <v>86</v>
      </c>
      <c r="P537">
        <v>23774.02073</v>
      </c>
      <c r="Q537" t="s">
        <v>73</v>
      </c>
      <c r="R537">
        <v>17000</v>
      </c>
      <c r="S537">
        <v>100</v>
      </c>
      <c r="T537">
        <v>38</v>
      </c>
      <c r="U537" t="s">
        <v>50</v>
      </c>
      <c r="V537">
        <v>0</v>
      </c>
      <c r="W537">
        <v>0</v>
      </c>
      <c r="X537">
        <v>1</v>
      </c>
      <c r="Y537" t="s">
        <v>51</v>
      </c>
      <c r="Z537" t="s">
        <v>52</v>
      </c>
      <c r="AA537">
        <v>2.5719535000000002E-2</v>
      </c>
      <c r="AB537">
        <v>0.44614443100000001</v>
      </c>
      <c r="AC537">
        <v>0.224602203</v>
      </c>
      <c r="AD537">
        <v>0.134691849</v>
      </c>
      <c r="AE537">
        <v>32.715447150000003</v>
      </c>
      <c r="AF537">
        <v>0.47912524899999998</v>
      </c>
      <c r="AG537">
        <v>2.4626682990000002</v>
      </c>
      <c r="AH537">
        <v>0.430361618</v>
      </c>
      <c r="AI537">
        <v>1.7185822E-2</v>
      </c>
      <c r="AJ537">
        <v>1</v>
      </c>
      <c r="AK537">
        <v>721403</v>
      </c>
      <c r="AL537">
        <v>0</v>
      </c>
      <c r="AM537" t="s">
        <v>53</v>
      </c>
      <c r="AN537">
        <v>1012006</v>
      </c>
      <c r="AO537">
        <v>4062006</v>
      </c>
      <c r="AP537">
        <v>50</v>
      </c>
      <c r="AQ537">
        <v>1</v>
      </c>
      <c r="AR537">
        <v>1</v>
      </c>
      <c r="AS537">
        <v>50</v>
      </c>
      <c r="AT537">
        <v>780.86798095703102</v>
      </c>
      <c r="AU537">
        <v>781.07257140000002</v>
      </c>
      <c r="AV537">
        <v>1305.71</v>
      </c>
      <c r="AW537">
        <v>730.86798095703102</v>
      </c>
      <c r="AX537">
        <v>731.07257140000002</v>
      </c>
      <c r="AY537">
        <v>1255.71</v>
      </c>
      <c r="AZ537" s="1">
        <v>14.61735961914062</v>
      </c>
      <c r="BA537" s="1">
        <v>14.621451428</v>
      </c>
      <c r="BB537" s="1">
        <v>25.1142</v>
      </c>
    </row>
    <row r="538" spans="1:54" x14ac:dyDescent="0.35">
      <c r="A538">
        <v>1152647</v>
      </c>
      <c r="B538">
        <v>2005</v>
      </c>
      <c r="C538">
        <v>47</v>
      </c>
      <c r="D538">
        <v>47</v>
      </c>
      <c r="E538">
        <v>65</v>
      </c>
      <c r="F538" t="s">
        <v>45</v>
      </c>
      <c r="G538" t="s">
        <v>45</v>
      </c>
      <c r="H538" t="s">
        <v>54</v>
      </c>
      <c r="I538">
        <v>26</v>
      </c>
      <c r="J538" t="s">
        <v>57</v>
      </c>
      <c r="K538" t="s">
        <v>58</v>
      </c>
      <c r="L538">
        <v>2</v>
      </c>
      <c r="M538">
        <v>2</v>
      </c>
      <c r="N538">
        <v>25</v>
      </c>
      <c r="O538" t="s">
        <v>75</v>
      </c>
      <c r="P538">
        <v>12244.39623</v>
      </c>
      <c r="Q538" t="s">
        <v>56</v>
      </c>
      <c r="R538">
        <v>6000</v>
      </c>
      <c r="S538">
        <v>0</v>
      </c>
      <c r="T538">
        <v>14</v>
      </c>
      <c r="U538" t="s">
        <v>50</v>
      </c>
      <c r="V538">
        <v>0</v>
      </c>
      <c r="W538">
        <v>0</v>
      </c>
      <c r="X538">
        <v>2</v>
      </c>
      <c r="Y538" t="s">
        <v>63</v>
      </c>
      <c r="Z538" t="s">
        <v>60</v>
      </c>
      <c r="AA538">
        <v>9.3651582999999997E-2</v>
      </c>
      <c r="AB538">
        <v>0.18746892100000001</v>
      </c>
      <c r="AC538">
        <v>0.24598044099999999</v>
      </c>
      <c r="AD538">
        <v>0.15461190399999999</v>
      </c>
      <c r="AE538">
        <v>40.013927580000001</v>
      </c>
      <c r="AF538">
        <v>0.48973198800000001</v>
      </c>
      <c r="AG538">
        <v>2.3810707770000001</v>
      </c>
      <c r="AH538">
        <v>0.38418294400000003</v>
      </c>
      <c r="AI538">
        <v>8.0038109999999996E-3</v>
      </c>
      <c r="AJ538">
        <v>4</v>
      </c>
      <c r="AK538">
        <v>730106</v>
      </c>
      <c r="AL538">
        <v>0</v>
      </c>
      <c r="AM538" t="s">
        <v>53</v>
      </c>
      <c r="AN538">
        <v>27022005</v>
      </c>
      <c r="AO538">
        <v>31122005</v>
      </c>
      <c r="AP538">
        <v>1494.97</v>
      </c>
      <c r="AQ538">
        <v>1</v>
      </c>
      <c r="AR538">
        <v>1</v>
      </c>
      <c r="AS538">
        <v>1494.97</v>
      </c>
      <c r="AT538">
        <v>783.669677734375</v>
      </c>
      <c r="AU538">
        <v>1218.979147</v>
      </c>
      <c r="AV538">
        <v>1007.75999999999</v>
      </c>
      <c r="AW538">
        <v>711.30032226562503</v>
      </c>
      <c r="AX538">
        <v>275.99085300000002</v>
      </c>
      <c r="AY538">
        <v>487.21000000001004</v>
      </c>
      <c r="AZ538" s="1">
        <v>-0.47579571647967855</v>
      </c>
      <c r="BA538" s="1">
        <v>-0.18461297082884609</v>
      </c>
      <c r="BB538" s="1">
        <v>-0.32589951637826176</v>
      </c>
    </row>
    <row r="539" spans="1:54" x14ac:dyDescent="0.35">
      <c r="A539">
        <v>2100900</v>
      </c>
      <c r="B539">
        <v>2005</v>
      </c>
      <c r="C539">
        <v>31</v>
      </c>
      <c r="D539">
        <v>31</v>
      </c>
      <c r="E539">
        <v>56</v>
      </c>
      <c r="F539" t="s">
        <v>54</v>
      </c>
      <c r="G539" t="s">
        <v>54</v>
      </c>
      <c r="H539" t="s">
        <v>45</v>
      </c>
      <c r="I539">
        <v>11</v>
      </c>
      <c r="J539" t="s">
        <v>46</v>
      </c>
      <c r="K539" t="s">
        <v>47</v>
      </c>
      <c r="L539">
        <v>1</v>
      </c>
      <c r="M539">
        <v>5</v>
      </c>
      <c r="N539">
        <v>28</v>
      </c>
      <c r="O539" t="s">
        <v>55</v>
      </c>
      <c r="P539">
        <v>13717.46927</v>
      </c>
      <c r="Q539" t="s">
        <v>49</v>
      </c>
      <c r="R539">
        <v>8000</v>
      </c>
      <c r="S539">
        <v>100</v>
      </c>
      <c r="T539">
        <v>10</v>
      </c>
      <c r="U539" t="s">
        <v>50</v>
      </c>
      <c r="V539">
        <v>0</v>
      </c>
      <c r="W539">
        <v>1</v>
      </c>
      <c r="X539">
        <v>7</v>
      </c>
      <c r="Y539" t="s">
        <v>51</v>
      </c>
      <c r="Z539" t="s">
        <v>52</v>
      </c>
      <c r="AA539">
        <v>4.8293390999999998E-2</v>
      </c>
      <c r="AB539">
        <v>0.19905557600000001</v>
      </c>
      <c r="AC539">
        <v>0.27987649799999997</v>
      </c>
      <c r="AD539">
        <v>0.11155205999999999</v>
      </c>
      <c r="AE539">
        <v>42.382263000000002</v>
      </c>
      <c r="AF539">
        <v>0.49303701599999999</v>
      </c>
      <c r="AG539">
        <v>2.5170722849999998</v>
      </c>
      <c r="AH539">
        <v>0.41541776899999999</v>
      </c>
      <c r="AI539">
        <v>8.6198449999999992E-3</v>
      </c>
      <c r="AJ539">
        <v>4</v>
      </c>
      <c r="AK539">
        <v>730305</v>
      </c>
      <c r="AL539">
        <v>0</v>
      </c>
      <c r="AM539" t="s">
        <v>53</v>
      </c>
      <c r="AN539">
        <v>1012005</v>
      </c>
      <c r="AO539">
        <v>26072005</v>
      </c>
      <c r="AP539">
        <v>1065.4100000000001</v>
      </c>
      <c r="AQ539">
        <v>1</v>
      </c>
      <c r="AR539">
        <v>1</v>
      </c>
      <c r="AS539">
        <v>1065.4100000000001</v>
      </c>
      <c r="AT539">
        <v>836.58142089843705</v>
      </c>
      <c r="AU539">
        <v>1050.92382</v>
      </c>
      <c r="AV539">
        <v>1315.3299999999899</v>
      </c>
      <c r="AW539">
        <v>228.82857910156304</v>
      </c>
      <c r="AX539">
        <v>14.486180000000104</v>
      </c>
      <c r="AY539">
        <v>249.91999999998984</v>
      </c>
      <c r="AZ539" s="1">
        <v>-0.21477983039539994</v>
      </c>
      <c r="BA539" s="1">
        <v>-1.3596812494720445E-2</v>
      </c>
      <c r="BB539" s="1">
        <v>0.23457636027443884</v>
      </c>
    </row>
    <row r="540" spans="1:54" x14ac:dyDescent="0.35">
      <c r="A540">
        <v>6029424</v>
      </c>
      <c r="B540">
        <v>2007</v>
      </c>
      <c r="C540">
        <v>56</v>
      </c>
      <c r="D540">
        <v>54</v>
      </c>
      <c r="E540">
        <v>54</v>
      </c>
      <c r="F540" t="s">
        <v>45</v>
      </c>
      <c r="G540" t="s">
        <v>54</v>
      </c>
      <c r="H540" t="s">
        <v>54</v>
      </c>
      <c r="I540">
        <v>29</v>
      </c>
      <c r="J540" t="s">
        <v>57</v>
      </c>
      <c r="K540" t="s">
        <v>58</v>
      </c>
      <c r="L540">
        <v>2</v>
      </c>
      <c r="M540">
        <v>8</v>
      </c>
      <c r="N540">
        <v>15</v>
      </c>
      <c r="O540" t="s">
        <v>77</v>
      </c>
      <c r="P540">
        <v>6795.7671620000001</v>
      </c>
      <c r="Q540" t="s">
        <v>56</v>
      </c>
      <c r="R540">
        <v>12000</v>
      </c>
      <c r="S540">
        <v>50</v>
      </c>
      <c r="T540">
        <v>7</v>
      </c>
      <c r="U540" t="s">
        <v>50</v>
      </c>
      <c r="V540">
        <v>0</v>
      </c>
      <c r="W540">
        <v>0</v>
      </c>
      <c r="X540">
        <v>0</v>
      </c>
      <c r="Y540" t="s">
        <v>51</v>
      </c>
      <c r="Z540" t="s">
        <v>60</v>
      </c>
      <c r="AA540">
        <v>8.2706767E-2</v>
      </c>
      <c r="AB540">
        <v>0.37701396399999998</v>
      </c>
      <c r="AC540">
        <v>0.20622985999999999</v>
      </c>
      <c r="AD540">
        <v>0.16431979499999999</v>
      </c>
      <c r="AE540">
        <v>5.5154043650000002</v>
      </c>
      <c r="AF540">
        <v>0.49214476899999998</v>
      </c>
      <c r="AG540">
        <v>2.3074650910000001</v>
      </c>
      <c r="AH540">
        <v>0.46796302200000001</v>
      </c>
      <c r="AI540">
        <v>1.0360217E-2</v>
      </c>
      <c r="AJ540">
        <v>4</v>
      </c>
      <c r="AK540">
        <v>730506</v>
      </c>
      <c r="AL540">
        <v>0</v>
      </c>
      <c r="AM540" t="s">
        <v>53</v>
      </c>
      <c r="AN540">
        <v>1012007</v>
      </c>
      <c r="AO540">
        <v>7022007</v>
      </c>
      <c r="AP540">
        <v>298.14</v>
      </c>
      <c r="AQ540">
        <v>1</v>
      </c>
      <c r="AR540">
        <v>1</v>
      </c>
      <c r="AS540">
        <v>298.14</v>
      </c>
      <c r="AT540">
        <v>598.53326416015602</v>
      </c>
      <c r="AU540">
        <v>589.67051419999996</v>
      </c>
      <c r="AV540">
        <v>221.659999999999</v>
      </c>
      <c r="AW540">
        <v>300.39326416015604</v>
      </c>
      <c r="AX540">
        <v>291.53051419999997</v>
      </c>
      <c r="AY540">
        <v>76.480000000000985</v>
      </c>
      <c r="AZ540" s="1">
        <v>1.0075577385126318</v>
      </c>
      <c r="BA540" s="1">
        <v>0.97783093244784314</v>
      </c>
      <c r="BB540" s="1">
        <v>-0.25652378077413629</v>
      </c>
    </row>
    <row r="541" spans="1:54" x14ac:dyDescent="0.35">
      <c r="A541">
        <v>4475886</v>
      </c>
      <c r="B541">
        <v>2007</v>
      </c>
      <c r="C541">
        <v>66</v>
      </c>
      <c r="D541">
        <v>66</v>
      </c>
      <c r="E541">
        <v>68</v>
      </c>
      <c r="F541" t="s">
        <v>45</v>
      </c>
      <c r="G541" t="s">
        <v>45</v>
      </c>
      <c r="H541" t="s">
        <v>54</v>
      </c>
      <c r="I541">
        <v>45</v>
      </c>
      <c r="J541" t="s">
        <v>57</v>
      </c>
      <c r="K541" t="s">
        <v>58</v>
      </c>
      <c r="L541">
        <v>2</v>
      </c>
      <c r="M541">
        <v>7</v>
      </c>
      <c r="N541">
        <v>34</v>
      </c>
      <c r="O541" t="s">
        <v>106</v>
      </c>
      <c r="P541">
        <v>56536.420680000003</v>
      </c>
      <c r="Q541" t="s">
        <v>56</v>
      </c>
      <c r="R541">
        <v>3000</v>
      </c>
      <c r="S541">
        <v>0</v>
      </c>
      <c r="T541">
        <v>10</v>
      </c>
      <c r="U541" t="s">
        <v>62</v>
      </c>
      <c r="V541">
        <v>0</v>
      </c>
      <c r="W541">
        <v>4</v>
      </c>
      <c r="X541">
        <v>1</v>
      </c>
      <c r="Y541" t="s">
        <v>51</v>
      </c>
      <c r="Z541" t="s">
        <v>65</v>
      </c>
      <c r="AA541">
        <v>0.14530456899999999</v>
      </c>
      <c r="AB541">
        <v>0.54251269000000002</v>
      </c>
      <c r="AC541">
        <v>9.1370558000000004E-2</v>
      </c>
      <c r="AD541">
        <v>0.17424657499999999</v>
      </c>
      <c r="AE541">
        <v>20.391061449999999</v>
      </c>
      <c r="AF541">
        <v>0.476164384</v>
      </c>
      <c r="AG541">
        <v>2.3159898480000001</v>
      </c>
      <c r="AH541">
        <v>0.49093904500000002</v>
      </c>
      <c r="AI541">
        <v>1.7298187999999999E-2</v>
      </c>
      <c r="AJ541">
        <v>9</v>
      </c>
      <c r="AK541">
        <v>730603</v>
      </c>
      <c r="AL541">
        <v>0</v>
      </c>
      <c r="AM541" t="s">
        <v>53</v>
      </c>
      <c r="AN541">
        <v>1012007</v>
      </c>
      <c r="AO541">
        <v>26032007</v>
      </c>
      <c r="AP541">
        <v>3317.36</v>
      </c>
      <c r="AQ541">
        <v>1</v>
      </c>
      <c r="AR541">
        <v>1</v>
      </c>
      <c r="AS541">
        <v>3317.36</v>
      </c>
      <c r="AT541">
        <v>617.82904052734295</v>
      </c>
      <c r="AU541">
        <v>1125.7179759999999</v>
      </c>
      <c r="AV541">
        <v>1418.5599999999899</v>
      </c>
      <c r="AW541">
        <v>2699.5309594726573</v>
      </c>
      <c r="AX541">
        <v>2191.6420240000002</v>
      </c>
      <c r="AY541">
        <v>1898.8000000000102</v>
      </c>
      <c r="AZ541" s="1">
        <v>-0.81375882010775347</v>
      </c>
      <c r="BA541" s="1">
        <v>-0.6606584826488533</v>
      </c>
      <c r="BB541" s="1">
        <v>-0.57238285865869543</v>
      </c>
    </row>
    <row r="542" spans="1:54" x14ac:dyDescent="0.35">
      <c r="A542">
        <v>5572967</v>
      </c>
      <c r="B542">
        <v>2007</v>
      </c>
      <c r="C542">
        <v>63</v>
      </c>
      <c r="D542">
        <v>63</v>
      </c>
      <c r="E542">
        <v>56</v>
      </c>
      <c r="F542" t="s">
        <v>54</v>
      </c>
      <c r="G542" t="s">
        <v>54</v>
      </c>
      <c r="H542" t="s">
        <v>45</v>
      </c>
      <c r="I542">
        <v>36</v>
      </c>
      <c r="J542" t="s">
        <v>57</v>
      </c>
      <c r="K542" t="s">
        <v>47</v>
      </c>
      <c r="L542">
        <v>1</v>
      </c>
      <c r="M542">
        <v>1</v>
      </c>
      <c r="N542">
        <v>23</v>
      </c>
      <c r="O542" t="s">
        <v>72</v>
      </c>
      <c r="P542">
        <v>13200.177229999999</v>
      </c>
      <c r="Q542" t="s">
        <v>49</v>
      </c>
      <c r="R542">
        <v>2000</v>
      </c>
      <c r="S542">
        <v>0</v>
      </c>
      <c r="T542">
        <v>15</v>
      </c>
      <c r="U542" t="s">
        <v>62</v>
      </c>
      <c r="V542">
        <v>0</v>
      </c>
      <c r="W542">
        <v>0</v>
      </c>
      <c r="X542">
        <v>0</v>
      </c>
      <c r="Y542" t="s">
        <v>63</v>
      </c>
      <c r="Z542" t="s">
        <v>60</v>
      </c>
      <c r="AA542">
        <v>9.2592593000000001E-2</v>
      </c>
      <c r="AB542">
        <v>0.35838974000000001</v>
      </c>
      <c r="AC542">
        <v>0.210010688</v>
      </c>
      <c r="AD542">
        <v>0.13631826599999999</v>
      </c>
      <c r="AE542">
        <v>32.847775179999999</v>
      </c>
      <c r="AF542">
        <v>0.486525025</v>
      </c>
      <c r="AG542">
        <v>2.4983968650000001</v>
      </c>
      <c r="AH542">
        <v>0.48338245800000001</v>
      </c>
      <c r="AI542">
        <v>1.1484907000000001E-2</v>
      </c>
      <c r="AJ542">
        <v>8</v>
      </c>
      <c r="AK542">
        <v>730606</v>
      </c>
      <c r="AL542">
        <v>0</v>
      </c>
      <c r="AM542" t="s">
        <v>53</v>
      </c>
      <c r="AN542">
        <v>1012007</v>
      </c>
      <c r="AO542">
        <v>1112007</v>
      </c>
      <c r="AP542">
        <v>1517.63</v>
      </c>
      <c r="AQ542">
        <v>1</v>
      </c>
      <c r="AR542">
        <v>1</v>
      </c>
      <c r="AS542">
        <v>1517.63</v>
      </c>
      <c r="AT542">
        <v>1211.51159667968</v>
      </c>
      <c r="AU542">
        <v>1704.8117480000001</v>
      </c>
      <c r="AV542">
        <v>1164.8399999999899</v>
      </c>
      <c r="AW542">
        <v>306.11840332032011</v>
      </c>
      <c r="AX542">
        <v>187.18174799999997</v>
      </c>
      <c r="AY542">
        <v>352.7900000000102</v>
      </c>
      <c r="AZ542" s="1">
        <v>-0.2017081919310505</v>
      </c>
      <c r="BA542" s="1">
        <v>0.1233381970572538</v>
      </c>
      <c r="BB542" s="1">
        <v>-0.23246114006708496</v>
      </c>
    </row>
    <row r="543" spans="1:54" x14ac:dyDescent="0.35">
      <c r="A543">
        <v>3114373</v>
      </c>
      <c r="B543">
        <v>2006</v>
      </c>
      <c r="C543">
        <v>75</v>
      </c>
      <c r="D543">
        <v>57</v>
      </c>
      <c r="E543">
        <v>57</v>
      </c>
      <c r="F543" t="s">
        <v>45</v>
      </c>
      <c r="G543" t="s">
        <v>54</v>
      </c>
      <c r="H543" t="s">
        <v>54</v>
      </c>
      <c r="I543">
        <v>36</v>
      </c>
      <c r="J543" t="s">
        <v>57</v>
      </c>
      <c r="K543" t="s">
        <v>58</v>
      </c>
      <c r="L543">
        <v>2</v>
      </c>
      <c r="M543">
        <v>9</v>
      </c>
      <c r="N543">
        <v>28</v>
      </c>
      <c r="O543" t="s">
        <v>96</v>
      </c>
      <c r="P543">
        <v>6078.7288710000003</v>
      </c>
      <c r="Q543" t="s">
        <v>49</v>
      </c>
      <c r="R543">
        <v>8000</v>
      </c>
      <c r="S543">
        <v>50</v>
      </c>
      <c r="T543">
        <v>22</v>
      </c>
      <c r="U543" t="s">
        <v>62</v>
      </c>
      <c r="V543">
        <v>0</v>
      </c>
      <c r="W543">
        <v>0</v>
      </c>
      <c r="X543">
        <v>2</v>
      </c>
      <c r="Y543" t="s">
        <v>51</v>
      </c>
      <c r="Z543" t="s">
        <v>60</v>
      </c>
      <c r="AA543">
        <v>4.7372954000000002E-2</v>
      </c>
      <c r="AB543">
        <v>0.33570198099999998</v>
      </c>
      <c r="AC543">
        <v>0.250861326</v>
      </c>
      <c r="AD543">
        <v>0.176486318</v>
      </c>
      <c r="AE543">
        <v>13.615291259999999</v>
      </c>
      <c r="AF543">
        <v>0.49166592399999998</v>
      </c>
      <c r="AG543">
        <v>2.4158053399999999</v>
      </c>
      <c r="AH543">
        <v>0.465130606</v>
      </c>
      <c r="AI543">
        <v>8.5017249999999999E-3</v>
      </c>
      <c r="AJ543">
        <v>9</v>
      </c>
      <c r="AK543">
        <v>730701</v>
      </c>
      <c r="AL543">
        <v>0</v>
      </c>
      <c r="AM543" t="s">
        <v>53</v>
      </c>
      <c r="AN543">
        <v>3042006</v>
      </c>
      <c r="AO543">
        <v>31122006</v>
      </c>
      <c r="AP543">
        <v>51.76</v>
      </c>
      <c r="AQ543">
        <v>1</v>
      </c>
      <c r="AR543">
        <v>1</v>
      </c>
      <c r="AS543">
        <v>51.76</v>
      </c>
      <c r="AT543">
        <v>685.953857421875</v>
      </c>
      <c r="AU543">
        <v>771.98415379999994</v>
      </c>
      <c r="AV543">
        <v>374.00999999999902</v>
      </c>
      <c r="AW543">
        <v>634.19385742187501</v>
      </c>
      <c r="AX543">
        <v>720.22415379999995</v>
      </c>
      <c r="AY543">
        <v>322.24999999999903</v>
      </c>
      <c r="AZ543" s="1">
        <v>12.252586117115051</v>
      </c>
      <c r="BA543" s="1">
        <v>13.914686124420401</v>
      </c>
      <c r="BB543" s="1">
        <v>6.2258500772797341</v>
      </c>
    </row>
    <row r="544" spans="1:54" x14ac:dyDescent="0.35">
      <c r="A544">
        <v>5775865</v>
      </c>
      <c r="B544">
        <v>2008</v>
      </c>
      <c r="C544">
        <v>34</v>
      </c>
      <c r="D544">
        <v>34</v>
      </c>
      <c r="E544">
        <v>56</v>
      </c>
      <c r="F544" t="s">
        <v>54</v>
      </c>
      <c r="G544" t="s">
        <v>54</v>
      </c>
      <c r="H544" t="s">
        <v>45</v>
      </c>
      <c r="I544">
        <v>10</v>
      </c>
      <c r="J544" t="s">
        <v>57</v>
      </c>
      <c r="K544" t="s">
        <v>58</v>
      </c>
      <c r="L544">
        <v>2</v>
      </c>
      <c r="M544">
        <v>4</v>
      </c>
      <c r="N544">
        <v>11</v>
      </c>
      <c r="O544" t="s">
        <v>82</v>
      </c>
      <c r="P544">
        <v>4147.8170520000003</v>
      </c>
      <c r="Q544" t="s">
        <v>56</v>
      </c>
      <c r="R544">
        <v>10000</v>
      </c>
      <c r="S544">
        <v>250</v>
      </c>
      <c r="T544">
        <v>7</v>
      </c>
      <c r="U544" t="s">
        <v>50</v>
      </c>
      <c r="V544">
        <v>0</v>
      </c>
      <c r="W544">
        <v>0</v>
      </c>
      <c r="X544">
        <v>2</v>
      </c>
      <c r="Y544" t="s">
        <v>51</v>
      </c>
      <c r="Z544" t="s">
        <v>65</v>
      </c>
      <c r="AA544">
        <v>2.9783394000000001E-2</v>
      </c>
      <c r="AB544">
        <v>4.3752818999999998E-2</v>
      </c>
      <c r="AC544">
        <v>0.51736581000000004</v>
      </c>
      <c r="AD544">
        <v>0.21820862499999999</v>
      </c>
      <c r="AE544">
        <v>1.9868180150000001</v>
      </c>
      <c r="AF544">
        <v>0.49152230000000002</v>
      </c>
      <c r="AG544">
        <v>2.4474515110000001</v>
      </c>
      <c r="AH544">
        <v>0.27435387700000002</v>
      </c>
      <c r="AI544">
        <v>2.7335979999999998E-3</v>
      </c>
      <c r="AJ544">
        <v>5</v>
      </c>
      <c r="AK544">
        <v>730909</v>
      </c>
      <c r="AL544">
        <v>0</v>
      </c>
      <c r="AM544" t="s">
        <v>66</v>
      </c>
      <c r="AN544">
        <v>3092008</v>
      </c>
      <c r="AO544">
        <v>31122008</v>
      </c>
      <c r="AP544">
        <v>354.48</v>
      </c>
      <c r="AQ544">
        <v>1</v>
      </c>
      <c r="AR544">
        <v>1</v>
      </c>
      <c r="AS544">
        <v>354.48</v>
      </c>
      <c r="AT544">
        <v>34.481426239013601</v>
      </c>
      <c r="AU544">
        <v>861.94041790000006</v>
      </c>
      <c r="AV544">
        <v>360.92</v>
      </c>
      <c r="AW544">
        <v>319.9985737609864</v>
      </c>
      <c r="AX544">
        <v>507.46041790000004</v>
      </c>
      <c r="AY544">
        <v>6.4399999999999977</v>
      </c>
      <c r="AZ544" s="1">
        <v>-0.90272673708244866</v>
      </c>
      <c r="BA544" s="1">
        <v>1.4315629031257053</v>
      </c>
      <c r="BB544" s="1">
        <v>1.8167456556082096E-2</v>
      </c>
    </row>
    <row r="545" spans="1:54" x14ac:dyDescent="0.35">
      <c r="A545">
        <v>8274083</v>
      </c>
      <c r="B545">
        <v>2008</v>
      </c>
      <c r="C545">
        <v>38</v>
      </c>
      <c r="D545">
        <v>38</v>
      </c>
      <c r="E545">
        <v>40</v>
      </c>
      <c r="F545" t="s">
        <v>54</v>
      </c>
      <c r="G545" t="s">
        <v>54</v>
      </c>
      <c r="H545" t="s">
        <v>45</v>
      </c>
      <c r="I545">
        <v>17</v>
      </c>
      <c r="J545" t="s">
        <v>57</v>
      </c>
      <c r="K545" t="s">
        <v>58</v>
      </c>
      <c r="L545">
        <v>2</v>
      </c>
      <c r="M545">
        <v>4</v>
      </c>
      <c r="N545">
        <v>21</v>
      </c>
      <c r="O545" t="s">
        <v>82</v>
      </c>
      <c r="P545">
        <v>9449.3882130000002</v>
      </c>
      <c r="Q545" t="s">
        <v>56</v>
      </c>
      <c r="R545">
        <v>4000</v>
      </c>
      <c r="S545">
        <v>50</v>
      </c>
      <c r="T545">
        <v>12</v>
      </c>
      <c r="U545" t="s">
        <v>50</v>
      </c>
      <c r="V545">
        <v>0</v>
      </c>
      <c r="W545">
        <v>0</v>
      </c>
      <c r="X545">
        <v>0</v>
      </c>
      <c r="Y545" t="s">
        <v>51</v>
      </c>
      <c r="Z545" t="s">
        <v>52</v>
      </c>
      <c r="AA545">
        <v>4.1521563999999997E-2</v>
      </c>
      <c r="AB545">
        <v>0.17305116500000001</v>
      </c>
      <c r="AC545">
        <v>0.54299491</v>
      </c>
      <c r="AD545">
        <v>0.14230495400000001</v>
      </c>
      <c r="AE545">
        <v>0.90625</v>
      </c>
      <c r="AF545">
        <v>0.51408808900000003</v>
      </c>
      <c r="AG545">
        <v>2.6335387090000002</v>
      </c>
      <c r="AH545">
        <v>0.211319757</v>
      </c>
      <c r="AI545">
        <v>4.4961649999999999E-3</v>
      </c>
      <c r="AJ545">
        <v>10</v>
      </c>
      <c r="AK545">
        <v>731800</v>
      </c>
      <c r="AL545">
        <v>0</v>
      </c>
      <c r="AM545" t="s">
        <v>53</v>
      </c>
      <c r="AN545">
        <v>15012008</v>
      </c>
      <c r="AO545">
        <v>31122008</v>
      </c>
      <c r="AP545">
        <v>1008.8</v>
      </c>
      <c r="AQ545">
        <v>1</v>
      </c>
      <c r="AR545">
        <v>1</v>
      </c>
      <c r="AS545">
        <v>1008.8</v>
      </c>
      <c r="AT545">
        <v>835.53533935546795</v>
      </c>
      <c r="AU545">
        <v>1164.7684320000001</v>
      </c>
      <c r="AV545">
        <v>463.41</v>
      </c>
      <c r="AW545">
        <v>173.264660644532</v>
      </c>
      <c r="AX545">
        <v>155.96843200000012</v>
      </c>
      <c r="AY545">
        <v>545.38999999999987</v>
      </c>
      <c r="AZ545" s="1">
        <v>-0.17175323220116179</v>
      </c>
      <c r="BA545" s="1">
        <v>0.15460788263283121</v>
      </c>
      <c r="BB545" s="1">
        <v>-0.54063243457573351</v>
      </c>
    </row>
    <row r="546" spans="1:54" x14ac:dyDescent="0.35">
      <c r="A546">
        <v>6427829</v>
      </c>
      <c r="B546">
        <v>2008</v>
      </c>
      <c r="C546">
        <v>48</v>
      </c>
      <c r="D546">
        <v>44</v>
      </c>
      <c r="E546">
        <v>44</v>
      </c>
      <c r="F546" t="s">
        <v>45</v>
      </c>
      <c r="G546" t="s">
        <v>54</v>
      </c>
      <c r="H546" t="s">
        <v>54</v>
      </c>
      <c r="I546">
        <v>22</v>
      </c>
      <c r="J546" t="s">
        <v>57</v>
      </c>
      <c r="K546" t="s">
        <v>58</v>
      </c>
      <c r="L546">
        <v>2</v>
      </c>
      <c r="M546">
        <v>7</v>
      </c>
      <c r="N546">
        <v>5</v>
      </c>
      <c r="O546" t="s">
        <v>93</v>
      </c>
      <c r="P546">
        <v>2375.418216</v>
      </c>
      <c r="Q546" t="s">
        <v>49</v>
      </c>
      <c r="R546">
        <v>10000</v>
      </c>
      <c r="S546">
        <v>100</v>
      </c>
      <c r="T546">
        <v>2</v>
      </c>
      <c r="U546" t="s">
        <v>62</v>
      </c>
      <c r="V546">
        <v>0</v>
      </c>
      <c r="W546">
        <v>0</v>
      </c>
      <c r="X546">
        <v>1</v>
      </c>
      <c r="Y546" t="s">
        <v>51</v>
      </c>
      <c r="Z546" t="s">
        <v>52</v>
      </c>
      <c r="AA546">
        <v>0.10463054200000001</v>
      </c>
      <c r="AB546">
        <v>0.61044335000000005</v>
      </c>
      <c r="AC546">
        <v>9.8522167999999993E-2</v>
      </c>
      <c r="AD546">
        <v>0.10997106</v>
      </c>
      <c r="AE546">
        <v>98.301724140000005</v>
      </c>
      <c r="AF546">
        <v>0.481276857</v>
      </c>
      <c r="AG546">
        <v>2.2468965519999999</v>
      </c>
      <c r="AH546">
        <v>0.23434601099999999</v>
      </c>
      <c r="AI546">
        <v>1.9480520000000001E-2</v>
      </c>
      <c r="AJ546">
        <v>1</v>
      </c>
      <c r="AK546">
        <v>740203</v>
      </c>
      <c r="AL546">
        <v>0</v>
      </c>
      <c r="AM546" t="s">
        <v>53</v>
      </c>
      <c r="AN546">
        <v>7012008</v>
      </c>
      <c r="AO546">
        <v>31122008</v>
      </c>
      <c r="AP546">
        <v>970.79</v>
      </c>
      <c r="AQ546">
        <v>1</v>
      </c>
      <c r="AR546">
        <v>1</v>
      </c>
      <c r="AS546">
        <v>970.79</v>
      </c>
      <c r="AT546">
        <v>616.89794921875</v>
      </c>
      <c r="AU546">
        <v>620.71030599999995</v>
      </c>
      <c r="AV546">
        <v>456.24</v>
      </c>
      <c r="AW546">
        <v>353.89205078124996</v>
      </c>
      <c r="AX546">
        <v>350.07969400000002</v>
      </c>
      <c r="AY546">
        <v>514.54999999999995</v>
      </c>
      <c r="AZ546" s="1">
        <v>-0.36454027213017226</v>
      </c>
      <c r="BA546" s="1">
        <v>-0.36061320573965538</v>
      </c>
      <c r="BB546" s="1">
        <v>-0.53003224178246577</v>
      </c>
    </row>
    <row r="547" spans="1:54" x14ac:dyDescent="0.35">
      <c r="A547">
        <v>5315556</v>
      </c>
      <c r="B547">
        <v>2006</v>
      </c>
      <c r="C547">
        <v>46</v>
      </c>
      <c r="D547">
        <v>46</v>
      </c>
      <c r="E547">
        <v>67</v>
      </c>
      <c r="F547" t="s">
        <v>45</v>
      </c>
      <c r="G547" t="s">
        <v>45</v>
      </c>
      <c r="H547" t="s">
        <v>54</v>
      </c>
      <c r="I547">
        <v>18</v>
      </c>
      <c r="J547" t="s">
        <v>57</v>
      </c>
      <c r="K547" t="s">
        <v>58</v>
      </c>
      <c r="L547">
        <v>2</v>
      </c>
      <c r="M547">
        <v>6</v>
      </c>
      <c r="N547">
        <v>14</v>
      </c>
      <c r="O547" t="s">
        <v>61</v>
      </c>
      <c r="P547">
        <v>6419.8896990000003</v>
      </c>
      <c r="Q547" t="s">
        <v>56</v>
      </c>
      <c r="R547">
        <v>6000</v>
      </c>
      <c r="S547">
        <v>0</v>
      </c>
      <c r="T547">
        <v>16</v>
      </c>
      <c r="U547" t="s">
        <v>50</v>
      </c>
      <c r="V547">
        <v>0</v>
      </c>
      <c r="W547">
        <v>0</v>
      </c>
      <c r="X547">
        <v>0</v>
      </c>
      <c r="Y547" t="s">
        <v>51</v>
      </c>
      <c r="Z547" t="s">
        <v>60</v>
      </c>
      <c r="AA547">
        <v>9.1540241999999994E-2</v>
      </c>
      <c r="AB547">
        <v>0.606325534</v>
      </c>
      <c r="AC547">
        <v>7.5340704999999994E-2</v>
      </c>
      <c r="AD547">
        <v>0.09</v>
      </c>
      <c r="AE547">
        <v>125.3731343</v>
      </c>
      <c r="AF547">
        <v>0.50476190499999996</v>
      </c>
      <c r="AG547">
        <v>2.1599382880000002</v>
      </c>
      <c r="AH547">
        <v>0.19279754099999999</v>
      </c>
      <c r="AI547">
        <v>2.1665935000000001E-2</v>
      </c>
      <c r="AJ547">
        <v>7</v>
      </c>
      <c r="AK547">
        <v>740205</v>
      </c>
      <c r="AL547">
        <v>0</v>
      </c>
      <c r="AM547" t="s">
        <v>53</v>
      </c>
      <c r="AN547">
        <v>21012006</v>
      </c>
      <c r="AO547">
        <v>31122006</v>
      </c>
      <c r="AP547">
        <v>610.63</v>
      </c>
      <c r="AQ547">
        <v>1</v>
      </c>
      <c r="AR547">
        <v>1</v>
      </c>
      <c r="AS547">
        <v>610.63</v>
      </c>
      <c r="AT547">
        <v>613.6162109375</v>
      </c>
      <c r="AU547">
        <v>698.48180860000002</v>
      </c>
      <c r="AV547">
        <v>903.24</v>
      </c>
      <c r="AW547">
        <v>2.9862109375000045</v>
      </c>
      <c r="AX547">
        <v>87.851808600000027</v>
      </c>
      <c r="AY547">
        <v>292.61</v>
      </c>
      <c r="AZ547" s="1">
        <v>4.8903770491133258E-3</v>
      </c>
      <c r="BA547" s="1">
        <v>0.14387077051569697</v>
      </c>
      <c r="BB547" s="1">
        <v>0.4791936197042399</v>
      </c>
    </row>
    <row r="548" spans="1:54" x14ac:dyDescent="0.35">
      <c r="A548">
        <v>1458776</v>
      </c>
      <c r="B548">
        <v>2007</v>
      </c>
      <c r="C548">
        <v>61</v>
      </c>
      <c r="D548">
        <v>58</v>
      </c>
      <c r="E548">
        <v>58</v>
      </c>
      <c r="F548" t="s">
        <v>45</v>
      </c>
      <c r="G548" t="s">
        <v>54</v>
      </c>
      <c r="H548" t="s">
        <v>54</v>
      </c>
      <c r="I548">
        <v>34</v>
      </c>
      <c r="J548" t="s">
        <v>57</v>
      </c>
      <c r="K548" t="s">
        <v>58</v>
      </c>
      <c r="L548">
        <v>2</v>
      </c>
      <c r="M548">
        <v>12</v>
      </c>
      <c r="N548">
        <v>5</v>
      </c>
      <c r="O548" t="s">
        <v>93</v>
      </c>
      <c r="P548">
        <v>3962.899457</v>
      </c>
      <c r="Q548" t="s">
        <v>49</v>
      </c>
      <c r="R548">
        <v>10000</v>
      </c>
      <c r="S548">
        <v>100</v>
      </c>
      <c r="T548">
        <v>17</v>
      </c>
      <c r="U548" t="s">
        <v>62</v>
      </c>
      <c r="V548">
        <v>0</v>
      </c>
      <c r="W548">
        <v>0</v>
      </c>
      <c r="X548">
        <v>6</v>
      </c>
      <c r="Y548" t="s">
        <v>51</v>
      </c>
      <c r="Z548" t="s">
        <v>60</v>
      </c>
      <c r="AA548">
        <v>0.118936877</v>
      </c>
      <c r="AB548">
        <v>0.54385382100000002</v>
      </c>
      <c r="AC548">
        <v>0.130232558</v>
      </c>
      <c r="AD548">
        <v>8.3372146999999994E-2</v>
      </c>
      <c r="AE548">
        <v>105.59016389999999</v>
      </c>
      <c r="AF548">
        <v>0.50659835399999997</v>
      </c>
      <c r="AG548">
        <v>2.13986711</v>
      </c>
      <c r="AH548">
        <v>0.13453853499999999</v>
      </c>
      <c r="AI548">
        <v>1.6936250999999999E-2</v>
      </c>
      <c r="AJ548">
        <v>2</v>
      </c>
      <c r="AK548">
        <v>740400</v>
      </c>
      <c r="AL548">
        <v>0</v>
      </c>
      <c r="AM548" t="s">
        <v>53</v>
      </c>
      <c r="AN548">
        <v>4082007</v>
      </c>
      <c r="AO548">
        <v>31122007</v>
      </c>
      <c r="AP548">
        <v>429.67</v>
      </c>
      <c r="AQ548">
        <v>1</v>
      </c>
      <c r="AR548">
        <v>1</v>
      </c>
      <c r="AS548">
        <v>429.67</v>
      </c>
      <c r="AT548">
        <v>603.40313720703102</v>
      </c>
      <c r="AU548">
        <v>621.35951969999996</v>
      </c>
      <c r="AV548">
        <v>374.00999999999902</v>
      </c>
      <c r="AW548">
        <v>173.73313720703101</v>
      </c>
      <c r="AX548">
        <v>191.68951969999995</v>
      </c>
      <c r="AY548">
        <v>55.660000000000991</v>
      </c>
      <c r="AZ548" s="1">
        <v>0.40434085974592371</v>
      </c>
      <c r="BA548" s="1">
        <v>0.44613196103986774</v>
      </c>
      <c r="BB548" s="1">
        <v>-0.12954127586287378</v>
      </c>
    </row>
    <row r="549" spans="1:54" x14ac:dyDescent="0.35">
      <c r="A549">
        <v>5908769</v>
      </c>
      <c r="B549">
        <v>2006</v>
      </c>
      <c r="C549">
        <v>66</v>
      </c>
      <c r="D549">
        <v>66</v>
      </c>
      <c r="E549">
        <v>56</v>
      </c>
      <c r="F549" t="s">
        <v>45</v>
      </c>
      <c r="G549" t="s">
        <v>45</v>
      </c>
      <c r="H549" t="s">
        <v>45</v>
      </c>
      <c r="I549">
        <v>42</v>
      </c>
      <c r="J549" t="s">
        <v>57</v>
      </c>
      <c r="K549" t="s">
        <v>47</v>
      </c>
      <c r="L549">
        <v>1</v>
      </c>
      <c r="M549">
        <v>10</v>
      </c>
      <c r="N549">
        <v>8</v>
      </c>
      <c r="O549" t="s">
        <v>92</v>
      </c>
      <c r="P549">
        <v>4319.0245009999999</v>
      </c>
      <c r="Q549" t="s">
        <v>56</v>
      </c>
      <c r="R549">
        <v>4000</v>
      </c>
      <c r="S549">
        <v>0</v>
      </c>
      <c r="T549">
        <v>10</v>
      </c>
      <c r="U549" t="s">
        <v>62</v>
      </c>
      <c r="V549">
        <v>0</v>
      </c>
      <c r="W549">
        <v>0</v>
      </c>
      <c r="X549">
        <v>0</v>
      </c>
      <c r="Y549" t="s">
        <v>51</v>
      </c>
      <c r="Z549" t="s">
        <v>60</v>
      </c>
      <c r="AA549">
        <v>0.13237343200000001</v>
      </c>
      <c r="AB549">
        <v>0.69530887100000005</v>
      </c>
      <c r="AC549">
        <v>8.0352995999999996E-2</v>
      </c>
      <c r="AD549">
        <v>9.0739783000000004E-2</v>
      </c>
      <c r="AE549">
        <v>148.69230769999999</v>
      </c>
      <c r="AF549">
        <v>0.51060527700000002</v>
      </c>
      <c r="AG549">
        <v>2.244542499</v>
      </c>
      <c r="AH549">
        <v>0.211832573</v>
      </c>
      <c r="AI549">
        <v>1.9184330999999999E-2</v>
      </c>
      <c r="AJ549">
        <v>4</v>
      </c>
      <c r="AK549">
        <v>740801</v>
      </c>
      <c r="AL549">
        <v>0</v>
      </c>
      <c r="AM549" t="s">
        <v>53</v>
      </c>
      <c r="AN549">
        <v>23012006</v>
      </c>
      <c r="AO549">
        <v>31122006</v>
      </c>
      <c r="AP549">
        <v>741.18</v>
      </c>
      <c r="AQ549">
        <v>1</v>
      </c>
      <c r="AR549">
        <v>1</v>
      </c>
      <c r="AS549">
        <v>741.18</v>
      </c>
      <c r="AT549">
        <v>657.66998291015602</v>
      </c>
      <c r="AU549">
        <v>713.8051782</v>
      </c>
      <c r="AV549">
        <v>316.29000000000002</v>
      </c>
      <c r="AW549">
        <v>83.510017089843927</v>
      </c>
      <c r="AX549">
        <v>27.37482179999995</v>
      </c>
      <c r="AY549">
        <v>424.88999999999993</v>
      </c>
      <c r="AZ549" s="1">
        <v>-0.1126717087480017</v>
      </c>
      <c r="BA549" s="1">
        <v>-3.6934107504249969E-2</v>
      </c>
      <c r="BB549" s="1">
        <v>-0.57326155589735284</v>
      </c>
    </row>
    <row r="550" spans="1:54" x14ac:dyDescent="0.35">
      <c r="A550">
        <v>3138646</v>
      </c>
      <c r="B550">
        <v>2006</v>
      </c>
      <c r="C550">
        <v>60</v>
      </c>
      <c r="D550">
        <v>60</v>
      </c>
      <c r="E550">
        <v>56</v>
      </c>
      <c r="F550" t="s">
        <v>45</v>
      </c>
      <c r="G550" t="s">
        <v>45</v>
      </c>
      <c r="H550" t="s">
        <v>45</v>
      </c>
      <c r="I550">
        <v>38</v>
      </c>
      <c r="J550" t="s">
        <v>57</v>
      </c>
      <c r="K550" t="s">
        <v>47</v>
      </c>
      <c r="L550">
        <v>1</v>
      </c>
      <c r="M550">
        <v>10</v>
      </c>
      <c r="N550">
        <v>26</v>
      </c>
      <c r="O550" t="s">
        <v>96</v>
      </c>
      <c r="P550">
        <v>9359.3150910000004</v>
      </c>
      <c r="Q550" t="s">
        <v>56</v>
      </c>
      <c r="R550">
        <v>10000</v>
      </c>
      <c r="S550">
        <v>0</v>
      </c>
      <c r="T550">
        <v>20</v>
      </c>
      <c r="U550" t="s">
        <v>62</v>
      </c>
      <c r="V550">
        <v>1</v>
      </c>
      <c r="W550">
        <v>0</v>
      </c>
      <c r="X550">
        <v>2</v>
      </c>
      <c r="Y550" t="s">
        <v>51</v>
      </c>
      <c r="Z550" t="s">
        <v>60</v>
      </c>
      <c r="AA550">
        <v>7.6335877999999996E-2</v>
      </c>
      <c r="AB550">
        <v>0.77137404600000004</v>
      </c>
      <c r="AC550">
        <v>6.6412213999999997E-2</v>
      </c>
      <c r="AD550">
        <v>8.4875232999999994E-2</v>
      </c>
      <c r="AE550">
        <v>53.55454546</v>
      </c>
      <c r="AF550">
        <v>0.47818706500000002</v>
      </c>
      <c r="AG550">
        <v>2.248473282</v>
      </c>
      <c r="AH550">
        <v>0.26388251499999998</v>
      </c>
      <c r="AI550">
        <v>3.1895365000000002E-2</v>
      </c>
      <c r="AJ550">
        <v>5</v>
      </c>
      <c r="AK550">
        <v>740804</v>
      </c>
      <c r="AL550">
        <v>1</v>
      </c>
      <c r="AM550" t="s">
        <v>53</v>
      </c>
      <c r="AN550">
        <v>7022006</v>
      </c>
      <c r="AO550">
        <v>31122006</v>
      </c>
      <c r="AP550">
        <v>661.58</v>
      </c>
      <c r="AQ550">
        <v>1</v>
      </c>
      <c r="AR550">
        <v>1</v>
      </c>
      <c r="AS550">
        <v>661.58</v>
      </c>
      <c r="AT550">
        <v>700.30340576171795</v>
      </c>
      <c r="AU550">
        <v>767.96340970000006</v>
      </c>
      <c r="AV550">
        <v>1328.75999999999</v>
      </c>
      <c r="AW550">
        <v>38.723405761717913</v>
      </c>
      <c r="AX550">
        <v>106.38340970000002</v>
      </c>
      <c r="AY550">
        <v>667.17999999998995</v>
      </c>
      <c r="AZ550" s="1">
        <v>5.8531705555968871E-2</v>
      </c>
      <c r="BA550" s="1">
        <v>0.16080203406995386</v>
      </c>
      <c r="BB550" s="1">
        <v>1.0084645847818705</v>
      </c>
    </row>
    <row r="551" spans="1:54" x14ac:dyDescent="0.35">
      <c r="A551">
        <v>4185742</v>
      </c>
      <c r="B551">
        <v>2008</v>
      </c>
      <c r="C551">
        <v>51</v>
      </c>
      <c r="D551">
        <v>51</v>
      </c>
      <c r="E551">
        <v>91</v>
      </c>
      <c r="F551" t="s">
        <v>45</v>
      </c>
      <c r="G551" t="s">
        <v>45</v>
      </c>
      <c r="H551" t="s">
        <v>54</v>
      </c>
      <c r="I551">
        <v>30</v>
      </c>
      <c r="J551" t="s">
        <v>57</v>
      </c>
      <c r="K551" t="s">
        <v>64</v>
      </c>
      <c r="L551">
        <v>2</v>
      </c>
      <c r="M551">
        <v>3</v>
      </c>
      <c r="N551">
        <v>15</v>
      </c>
      <c r="O551" t="s">
        <v>74</v>
      </c>
      <c r="P551">
        <v>5304.7407810000004</v>
      </c>
      <c r="Q551" t="s">
        <v>49</v>
      </c>
      <c r="R551">
        <v>10000</v>
      </c>
      <c r="S551">
        <v>0</v>
      </c>
      <c r="T551">
        <v>22</v>
      </c>
      <c r="U551" t="s">
        <v>50</v>
      </c>
      <c r="V551">
        <v>0</v>
      </c>
      <c r="W551">
        <v>4</v>
      </c>
      <c r="X551">
        <v>2</v>
      </c>
      <c r="Y551" t="s">
        <v>51</v>
      </c>
      <c r="Z551" t="s">
        <v>52</v>
      </c>
      <c r="AA551">
        <v>0.118226601</v>
      </c>
      <c r="AB551">
        <v>0.72682489900000002</v>
      </c>
      <c r="AC551">
        <v>7.0980742999999999E-2</v>
      </c>
      <c r="AD551">
        <v>8.5769582999999996E-2</v>
      </c>
      <c r="AE551">
        <v>130.89333329999999</v>
      </c>
      <c r="AF551">
        <v>0.501578894</v>
      </c>
      <c r="AG551">
        <v>2.1981639049999999</v>
      </c>
      <c r="AH551">
        <v>0.19170641199999999</v>
      </c>
      <c r="AI551">
        <v>2.4244833E-2</v>
      </c>
      <c r="AJ551">
        <v>9</v>
      </c>
      <c r="AK551">
        <v>740900</v>
      </c>
      <c r="AL551">
        <v>0</v>
      </c>
      <c r="AM551" t="s">
        <v>53</v>
      </c>
      <c r="AN551">
        <v>1012008</v>
      </c>
      <c r="AO551">
        <v>10112008</v>
      </c>
      <c r="AP551">
        <v>1481.62</v>
      </c>
      <c r="AQ551">
        <v>1</v>
      </c>
      <c r="AR551">
        <v>1</v>
      </c>
      <c r="AS551">
        <v>1481.62</v>
      </c>
      <c r="AT551">
        <v>550.62274169921795</v>
      </c>
      <c r="AU551">
        <v>599.25094979999994</v>
      </c>
      <c r="AV551">
        <v>741.23</v>
      </c>
      <c r="AW551">
        <v>930.99725830078194</v>
      </c>
      <c r="AX551">
        <v>882.36905019999995</v>
      </c>
      <c r="AY551">
        <v>740.38999999999987</v>
      </c>
      <c r="AZ551" s="1">
        <v>-0.62836439728188198</v>
      </c>
      <c r="BA551" s="1">
        <v>-0.59554342557470874</v>
      </c>
      <c r="BB551" s="1">
        <v>-0.49971652650477172</v>
      </c>
    </row>
    <row r="552" spans="1:54" x14ac:dyDescent="0.35">
      <c r="A552">
        <v>1746430</v>
      </c>
      <c r="B552">
        <v>2006</v>
      </c>
      <c r="C552">
        <v>45</v>
      </c>
      <c r="D552">
        <v>40</v>
      </c>
      <c r="E552">
        <v>40</v>
      </c>
      <c r="F552" t="s">
        <v>45</v>
      </c>
      <c r="G552" t="s">
        <v>54</v>
      </c>
      <c r="H552" t="s">
        <v>54</v>
      </c>
      <c r="I552">
        <v>18</v>
      </c>
      <c r="J552" t="s">
        <v>57</v>
      </c>
      <c r="K552" t="s">
        <v>64</v>
      </c>
      <c r="L552">
        <v>2</v>
      </c>
      <c r="M552">
        <v>3</v>
      </c>
      <c r="N552">
        <v>8</v>
      </c>
      <c r="O552" t="s">
        <v>83</v>
      </c>
      <c r="P552">
        <v>7199.4399489999996</v>
      </c>
      <c r="Q552" t="s">
        <v>49</v>
      </c>
      <c r="R552">
        <v>14000</v>
      </c>
      <c r="S552">
        <v>100</v>
      </c>
      <c r="T552">
        <v>7</v>
      </c>
      <c r="U552" t="s">
        <v>50</v>
      </c>
      <c r="V552">
        <v>0</v>
      </c>
      <c r="W552">
        <v>0</v>
      </c>
      <c r="X552">
        <v>2</v>
      </c>
      <c r="Y552" t="s">
        <v>51</v>
      </c>
      <c r="Z552" t="s">
        <v>60</v>
      </c>
      <c r="AA552">
        <v>7.3941865999999995E-2</v>
      </c>
      <c r="AB552">
        <v>0.79449260600000005</v>
      </c>
      <c r="AC552">
        <v>6.7312596000000002E-2</v>
      </c>
      <c r="AD552">
        <v>5.3685368999999997E-2</v>
      </c>
      <c r="AE552">
        <v>108.2142857</v>
      </c>
      <c r="AF552">
        <v>0.50473047299999996</v>
      </c>
      <c r="AG552">
        <v>2.3176950540000001</v>
      </c>
      <c r="AH552">
        <v>0.2298251</v>
      </c>
      <c r="AI552">
        <v>2.6388463000000001E-2</v>
      </c>
      <c r="AJ552">
        <v>3</v>
      </c>
      <c r="AK552">
        <v>740908</v>
      </c>
      <c r="AL552">
        <v>0</v>
      </c>
      <c r="AM552" t="s">
        <v>53</v>
      </c>
      <c r="AN552">
        <v>1012006</v>
      </c>
      <c r="AO552">
        <v>15102006</v>
      </c>
      <c r="AP552">
        <v>740.44</v>
      </c>
      <c r="AQ552">
        <v>1</v>
      </c>
      <c r="AR552">
        <v>1</v>
      </c>
      <c r="AS552">
        <v>740.44</v>
      </c>
      <c r="AT552">
        <v>852.96234130859295</v>
      </c>
      <c r="AU552">
        <v>839.27482699999996</v>
      </c>
      <c r="AV552">
        <v>595.75999999999897</v>
      </c>
      <c r="AW552">
        <v>112.5223413085929</v>
      </c>
      <c r="AX552">
        <v>98.834826999999905</v>
      </c>
      <c r="AY552">
        <v>144.68000000000109</v>
      </c>
      <c r="AZ552" s="1">
        <v>0.15196685931148091</v>
      </c>
      <c r="BA552" s="1">
        <v>0.13348120982118727</v>
      </c>
      <c r="BB552" s="1">
        <v>-0.19539733131651593</v>
      </c>
    </row>
    <row r="553" spans="1:54" x14ac:dyDescent="0.35">
      <c r="A553">
        <v>6865419</v>
      </c>
      <c r="B553">
        <v>2007</v>
      </c>
      <c r="C553">
        <v>45</v>
      </c>
      <c r="D553">
        <v>45</v>
      </c>
      <c r="E553">
        <v>56</v>
      </c>
      <c r="F553" t="s">
        <v>54</v>
      </c>
      <c r="G553" t="s">
        <v>54</v>
      </c>
      <c r="H553" t="s">
        <v>45</v>
      </c>
      <c r="I553">
        <v>22</v>
      </c>
      <c r="J553" t="s">
        <v>57</v>
      </c>
      <c r="K553" t="s">
        <v>47</v>
      </c>
      <c r="L553">
        <v>1</v>
      </c>
      <c r="M553">
        <v>6</v>
      </c>
      <c r="N553">
        <v>29</v>
      </c>
      <c r="O553" t="s">
        <v>96</v>
      </c>
      <c r="P553">
        <v>10092.866819999999</v>
      </c>
      <c r="Q553" t="s">
        <v>56</v>
      </c>
      <c r="R553">
        <v>7000</v>
      </c>
      <c r="S553">
        <v>0</v>
      </c>
      <c r="T553">
        <v>13</v>
      </c>
      <c r="U553" t="s">
        <v>50</v>
      </c>
      <c r="V553">
        <v>0</v>
      </c>
      <c r="W553">
        <v>0</v>
      </c>
      <c r="X553">
        <v>0</v>
      </c>
      <c r="Y553" t="s">
        <v>51</v>
      </c>
      <c r="Z553" t="s">
        <v>60</v>
      </c>
      <c r="AA553">
        <v>0.103278337</v>
      </c>
      <c r="AB553">
        <v>0.46453824700000002</v>
      </c>
      <c r="AC553">
        <v>0.11056353100000001</v>
      </c>
      <c r="AD553">
        <v>0.11882572199999999</v>
      </c>
      <c r="AE553">
        <v>134.125</v>
      </c>
      <c r="AF553">
        <v>0.47402143499999999</v>
      </c>
      <c r="AG553">
        <v>1.8392971929999999</v>
      </c>
      <c r="AH553">
        <v>8.2304527000000002E-2</v>
      </c>
      <c r="AI553">
        <v>9.2237829999999993E-3</v>
      </c>
      <c r="AJ553">
        <v>3</v>
      </c>
      <c r="AK553">
        <v>741009</v>
      </c>
      <c r="AL553">
        <v>0</v>
      </c>
      <c r="AM553" t="s">
        <v>53</v>
      </c>
      <c r="AN553">
        <v>20082007</v>
      </c>
      <c r="AO553">
        <v>31122007</v>
      </c>
      <c r="AP553">
        <v>1012.32</v>
      </c>
      <c r="AQ553">
        <v>1</v>
      </c>
      <c r="AR553">
        <v>1</v>
      </c>
      <c r="AS553">
        <v>1012.32</v>
      </c>
      <c r="AT553">
        <v>1027.36096191406</v>
      </c>
      <c r="AU553">
        <v>1107.6565760000001</v>
      </c>
      <c r="AV553">
        <v>501.31</v>
      </c>
      <c r="AW553">
        <v>15.040961914059949</v>
      </c>
      <c r="AX553">
        <v>95.336576000000036</v>
      </c>
      <c r="AY553">
        <v>511.01000000000005</v>
      </c>
      <c r="AZ553" s="1">
        <v>1.48579124328867E-2</v>
      </c>
      <c r="BA553" s="1">
        <v>9.4176323692113151E-2</v>
      </c>
      <c r="BB553" s="1">
        <v>-0.50479097518571203</v>
      </c>
    </row>
    <row r="554" spans="1:54" x14ac:dyDescent="0.35">
      <c r="A554">
        <v>8143156</v>
      </c>
      <c r="B554">
        <v>2008</v>
      </c>
      <c r="C554">
        <v>83</v>
      </c>
      <c r="D554">
        <v>83</v>
      </c>
      <c r="E554">
        <v>56</v>
      </c>
      <c r="F554" t="s">
        <v>45</v>
      </c>
      <c r="G554" t="s">
        <v>45</v>
      </c>
      <c r="H554" t="s">
        <v>45</v>
      </c>
      <c r="I554">
        <v>62</v>
      </c>
      <c r="J554" t="s">
        <v>57</v>
      </c>
      <c r="K554" t="s">
        <v>47</v>
      </c>
      <c r="L554">
        <v>1</v>
      </c>
      <c r="M554">
        <v>11</v>
      </c>
      <c r="N554">
        <v>26</v>
      </c>
      <c r="O554" t="s">
        <v>87</v>
      </c>
      <c r="P554">
        <v>11562.40718</v>
      </c>
      <c r="Q554" t="s">
        <v>56</v>
      </c>
      <c r="R554">
        <v>2000</v>
      </c>
      <c r="S554">
        <v>0</v>
      </c>
      <c r="T554">
        <v>25</v>
      </c>
      <c r="U554" t="s">
        <v>62</v>
      </c>
      <c r="V554">
        <v>0</v>
      </c>
      <c r="W554">
        <v>0</v>
      </c>
      <c r="X554">
        <v>0</v>
      </c>
      <c r="Y554" t="s">
        <v>51</v>
      </c>
      <c r="Z554" t="s">
        <v>52</v>
      </c>
      <c r="AA554">
        <v>5.6620401000000001E-2</v>
      </c>
      <c r="AB554">
        <v>0.58118528300000005</v>
      </c>
      <c r="AC554">
        <v>0.119850187</v>
      </c>
      <c r="AD554">
        <v>8.8884151999999994E-2</v>
      </c>
      <c r="AE554">
        <v>110.38823530000001</v>
      </c>
      <c r="AF554">
        <v>0.484173505</v>
      </c>
      <c r="AG554">
        <v>2.0671954179999998</v>
      </c>
      <c r="AH554">
        <v>0.18698865100000001</v>
      </c>
      <c r="AI554">
        <v>1.4647663999999999E-2</v>
      </c>
      <c r="AJ554">
        <v>6</v>
      </c>
      <c r="AK554">
        <v>741103</v>
      </c>
      <c r="AL554">
        <v>0</v>
      </c>
      <c r="AM554" t="s">
        <v>53</v>
      </c>
      <c r="AN554">
        <v>27102008</v>
      </c>
      <c r="AO554">
        <v>31122008</v>
      </c>
      <c r="AP554">
        <v>97.37</v>
      </c>
      <c r="AQ554">
        <v>1</v>
      </c>
      <c r="AR554">
        <v>1</v>
      </c>
      <c r="AS554">
        <v>97.37</v>
      </c>
      <c r="AT554">
        <v>774.70257568359295</v>
      </c>
      <c r="AU554">
        <v>983.19849399999998</v>
      </c>
      <c r="AV554">
        <v>2194.1799999999898</v>
      </c>
      <c r="AW554">
        <v>677.33257568359295</v>
      </c>
      <c r="AX554">
        <v>885.82849399999998</v>
      </c>
      <c r="AY554">
        <v>2096.8099999999899</v>
      </c>
      <c r="AZ554" s="1">
        <v>6.9562758106561873</v>
      </c>
      <c r="BA554" s="1">
        <v>9.0975505186402383</v>
      </c>
      <c r="BB554" s="1">
        <v>21.534456198007494</v>
      </c>
    </row>
    <row r="555" spans="1:54" x14ac:dyDescent="0.35">
      <c r="A555">
        <v>4051569</v>
      </c>
      <c r="B555">
        <v>2005</v>
      </c>
      <c r="C555">
        <v>46</v>
      </c>
      <c r="D555">
        <v>35</v>
      </c>
      <c r="E555">
        <v>35</v>
      </c>
      <c r="F555" t="s">
        <v>45</v>
      </c>
      <c r="G555" t="s">
        <v>54</v>
      </c>
      <c r="H555" t="s">
        <v>54</v>
      </c>
      <c r="I555">
        <v>14</v>
      </c>
      <c r="J555" t="s">
        <v>46</v>
      </c>
      <c r="K555" t="s">
        <v>64</v>
      </c>
      <c r="L555">
        <v>2</v>
      </c>
      <c r="M555">
        <v>4</v>
      </c>
      <c r="N555">
        <v>11</v>
      </c>
      <c r="O555" t="s">
        <v>61</v>
      </c>
      <c r="P555">
        <v>8054.9403810000003</v>
      </c>
      <c r="Q555" t="s">
        <v>49</v>
      </c>
      <c r="R555">
        <v>10000</v>
      </c>
      <c r="S555">
        <v>50</v>
      </c>
      <c r="T555">
        <v>14</v>
      </c>
      <c r="U555" t="s">
        <v>50</v>
      </c>
      <c r="V555">
        <v>0</v>
      </c>
      <c r="W555">
        <v>1</v>
      </c>
      <c r="X555">
        <v>0</v>
      </c>
      <c r="Y555" t="s">
        <v>63</v>
      </c>
      <c r="Z555" t="s">
        <v>60</v>
      </c>
      <c r="AA555">
        <v>9.6347875999999999E-2</v>
      </c>
      <c r="AB555">
        <v>0.61375586199999999</v>
      </c>
      <c r="AC555">
        <v>0.10942162900000001</v>
      </c>
      <c r="AD555">
        <v>9.6911607999999996E-2</v>
      </c>
      <c r="AE555">
        <v>128.41025640000001</v>
      </c>
      <c r="AF555">
        <v>0.48169595300000001</v>
      </c>
      <c r="AG555">
        <v>2.135000711</v>
      </c>
      <c r="AH555">
        <v>0.19691409500000001</v>
      </c>
      <c r="AI555">
        <v>1.234362E-2</v>
      </c>
      <c r="AJ555">
        <v>1</v>
      </c>
      <c r="AK555">
        <v>741105</v>
      </c>
      <c r="AL555">
        <v>0</v>
      </c>
      <c r="AM555" t="s">
        <v>53</v>
      </c>
      <c r="AN555">
        <v>22012005</v>
      </c>
      <c r="AO555">
        <v>31122005</v>
      </c>
      <c r="AP555">
        <v>715.28</v>
      </c>
      <c r="AQ555">
        <v>1</v>
      </c>
      <c r="AR555">
        <v>1</v>
      </c>
      <c r="AS555">
        <v>715.28</v>
      </c>
      <c r="AT555">
        <v>750.80340576171795</v>
      </c>
      <c r="AU555">
        <v>906.62546459999999</v>
      </c>
      <c r="AV555">
        <v>599.50999999999897</v>
      </c>
      <c r="AW555">
        <v>35.523405761717981</v>
      </c>
      <c r="AX555">
        <v>191.34546460000001</v>
      </c>
      <c r="AY555">
        <v>115.770000000001</v>
      </c>
      <c r="AZ555" s="1">
        <v>4.9663636284696944E-2</v>
      </c>
      <c r="BA555" s="1">
        <v>0.26751127474555414</v>
      </c>
      <c r="BB555" s="1">
        <v>-0.16185270104015348</v>
      </c>
    </row>
    <row r="556" spans="1:54" x14ac:dyDescent="0.35">
      <c r="A556">
        <v>2223718</v>
      </c>
      <c r="B556">
        <v>2007</v>
      </c>
      <c r="C556">
        <v>83</v>
      </c>
      <c r="D556">
        <v>83</v>
      </c>
      <c r="E556">
        <v>56</v>
      </c>
      <c r="F556" t="s">
        <v>54</v>
      </c>
      <c r="G556" t="s">
        <v>54</v>
      </c>
      <c r="H556" t="s">
        <v>45</v>
      </c>
      <c r="I556">
        <v>59</v>
      </c>
      <c r="J556" t="s">
        <v>57</v>
      </c>
      <c r="K556" t="s">
        <v>47</v>
      </c>
      <c r="L556">
        <v>1</v>
      </c>
      <c r="M556">
        <v>3</v>
      </c>
      <c r="N556">
        <v>20</v>
      </c>
      <c r="O556" t="s">
        <v>67</v>
      </c>
      <c r="P556">
        <v>7454.0617300000004</v>
      </c>
      <c r="Q556" t="s">
        <v>49</v>
      </c>
      <c r="R556">
        <v>10000</v>
      </c>
      <c r="S556">
        <v>50</v>
      </c>
      <c r="T556">
        <v>17</v>
      </c>
      <c r="U556" t="s">
        <v>62</v>
      </c>
      <c r="V556">
        <v>0</v>
      </c>
      <c r="W556">
        <v>0</v>
      </c>
      <c r="X556">
        <v>7</v>
      </c>
      <c r="Y556" t="s">
        <v>51</v>
      </c>
      <c r="Z556" t="s">
        <v>60</v>
      </c>
      <c r="AA556">
        <v>6.7851959000000003E-2</v>
      </c>
      <c r="AB556">
        <v>0.30551524000000002</v>
      </c>
      <c r="AC556">
        <v>0.24020319300000001</v>
      </c>
      <c r="AD556">
        <v>0.122216724</v>
      </c>
      <c r="AE556">
        <v>47</v>
      </c>
      <c r="AF556">
        <v>0.48622794000000003</v>
      </c>
      <c r="AG556">
        <v>2.1999274309999999</v>
      </c>
      <c r="AH556">
        <v>0.10689578199999999</v>
      </c>
      <c r="AI556">
        <v>6.9180989999999996E-3</v>
      </c>
      <c r="AJ556">
        <v>3</v>
      </c>
      <c r="AK556">
        <v>741300</v>
      </c>
      <c r="AL556">
        <v>0</v>
      </c>
      <c r="AM556" t="s">
        <v>53</v>
      </c>
      <c r="AN556">
        <v>25082007</v>
      </c>
      <c r="AO556">
        <v>31122007</v>
      </c>
      <c r="AP556">
        <v>61.27</v>
      </c>
      <c r="AQ556">
        <v>1</v>
      </c>
      <c r="AR556">
        <v>1</v>
      </c>
      <c r="AS556">
        <v>61.27</v>
      </c>
      <c r="AT556">
        <v>1299.2001953125</v>
      </c>
      <c r="AU556">
        <v>1032.1439869999999</v>
      </c>
      <c r="AV556">
        <v>1283.94</v>
      </c>
      <c r="AW556">
        <v>1237.9301953125</v>
      </c>
      <c r="AX556">
        <v>970.87398699999994</v>
      </c>
      <c r="AY556">
        <v>1222.67</v>
      </c>
      <c r="AZ556" s="1">
        <v>20.204507839276971</v>
      </c>
      <c r="BA556" s="1">
        <v>15.845829720907457</v>
      </c>
      <c r="BB556" s="1">
        <v>19.955443120613676</v>
      </c>
    </row>
    <row r="557" spans="1:54" x14ac:dyDescent="0.35">
      <c r="A557">
        <v>5372845</v>
      </c>
      <c r="B557">
        <v>2008</v>
      </c>
      <c r="C557">
        <v>45</v>
      </c>
      <c r="D557">
        <v>45</v>
      </c>
      <c r="E557">
        <v>49</v>
      </c>
      <c r="F557" t="s">
        <v>45</v>
      </c>
      <c r="G557" t="s">
        <v>45</v>
      </c>
      <c r="H557" t="s">
        <v>54</v>
      </c>
      <c r="I557">
        <v>23</v>
      </c>
      <c r="J557" t="s">
        <v>57</v>
      </c>
      <c r="K557" t="s">
        <v>58</v>
      </c>
      <c r="L557">
        <v>2</v>
      </c>
      <c r="M557">
        <v>11</v>
      </c>
      <c r="N557">
        <v>19</v>
      </c>
      <c r="O557" t="s">
        <v>61</v>
      </c>
      <c r="P557">
        <v>7580.1745950000004</v>
      </c>
      <c r="Q557" t="s">
        <v>49</v>
      </c>
      <c r="R557">
        <v>6000</v>
      </c>
      <c r="S557">
        <v>0</v>
      </c>
      <c r="T557">
        <v>8</v>
      </c>
      <c r="U557" t="s">
        <v>50</v>
      </c>
      <c r="V557">
        <v>0</v>
      </c>
      <c r="W557">
        <v>0</v>
      </c>
      <c r="X557">
        <v>1</v>
      </c>
      <c r="Y557" t="s">
        <v>51</v>
      </c>
      <c r="Z557" t="s">
        <v>60</v>
      </c>
      <c r="AA557">
        <v>6.5471339000000003E-2</v>
      </c>
      <c r="AB557">
        <v>0.286878566</v>
      </c>
      <c r="AC557">
        <v>0.25618038599999998</v>
      </c>
      <c r="AD557">
        <v>0.117810439</v>
      </c>
      <c r="AE557">
        <v>17.009842519999999</v>
      </c>
      <c r="AF557">
        <v>0.478648305</v>
      </c>
      <c r="AG557">
        <v>2.3474599289999998</v>
      </c>
      <c r="AH557">
        <v>0.1006249</v>
      </c>
      <c r="AI557">
        <v>4.9671530000000002E-3</v>
      </c>
      <c r="AJ557">
        <v>8</v>
      </c>
      <c r="AK557">
        <v>741408</v>
      </c>
      <c r="AL557">
        <v>0</v>
      </c>
      <c r="AM557" t="s">
        <v>53</v>
      </c>
      <c r="AN557">
        <v>1012008</v>
      </c>
      <c r="AO557">
        <v>3112008</v>
      </c>
      <c r="AP557">
        <v>234.71</v>
      </c>
      <c r="AQ557">
        <v>1</v>
      </c>
      <c r="AR557">
        <v>1</v>
      </c>
      <c r="AS557">
        <v>234.71</v>
      </c>
      <c r="AT557">
        <v>890.86462402343705</v>
      </c>
      <c r="AU557">
        <v>713.3291504</v>
      </c>
      <c r="AV557">
        <v>1325.75999999999</v>
      </c>
      <c r="AW557">
        <v>656.15462402343701</v>
      </c>
      <c r="AX557">
        <v>478.61915039999997</v>
      </c>
      <c r="AY557">
        <v>1091.04999999999</v>
      </c>
      <c r="AZ557" s="1">
        <v>2.7955972222037282</v>
      </c>
      <c r="BA557" s="1">
        <v>2.0391936875292913</v>
      </c>
      <c r="BB557" s="1">
        <v>4.6485024072258954</v>
      </c>
    </row>
    <row r="558" spans="1:54" x14ac:dyDescent="0.35">
      <c r="A558">
        <v>5468633</v>
      </c>
      <c r="B558">
        <v>2007</v>
      </c>
      <c r="C558">
        <v>51</v>
      </c>
      <c r="D558">
        <v>51</v>
      </c>
      <c r="E558">
        <v>55</v>
      </c>
      <c r="F558" t="s">
        <v>45</v>
      </c>
      <c r="G558" t="s">
        <v>45</v>
      </c>
      <c r="H558" t="s">
        <v>54</v>
      </c>
      <c r="I558">
        <v>29</v>
      </c>
      <c r="J558" t="s">
        <v>57</v>
      </c>
      <c r="K558" t="s">
        <v>58</v>
      </c>
      <c r="L558">
        <v>2</v>
      </c>
      <c r="M558">
        <v>2</v>
      </c>
      <c r="N558">
        <v>6</v>
      </c>
      <c r="O558" t="s">
        <v>83</v>
      </c>
      <c r="P558">
        <v>3437.5010649999999</v>
      </c>
      <c r="Q558" t="s">
        <v>73</v>
      </c>
      <c r="R558">
        <v>22000</v>
      </c>
      <c r="S558">
        <v>100</v>
      </c>
      <c r="T558">
        <v>15</v>
      </c>
      <c r="U558" t="s">
        <v>50</v>
      </c>
      <c r="V558">
        <v>0</v>
      </c>
      <c r="W558">
        <v>0</v>
      </c>
      <c r="X558">
        <v>0</v>
      </c>
      <c r="Y558" t="s">
        <v>63</v>
      </c>
      <c r="Z558" t="s">
        <v>60</v>
      </c>
      <c r="AA558">
        <v>8.0530070999999995E-2</v>
      </c>
      <c r="AB558">
        <v>0.37640163100000001</v>
      </c>
      <c r="AC558">
        <v>0.18832823700000001</v>
      </c>
      <c r="AD558">
        <v>0.10312608099999999</v>
      </c>
      <c r="AE558">
        <v>85.831683170000005</v>
      </c>
      <c r="AF558">
        <v>0.48090898599999998</v>
      </c>
      <c r="AG558">
        <v>2.2092252800000001</v>
      </c>
      <c r="AH558">
        <v>0.100616016</v>
      </c>
      <c r="AI558">
        <v>6.1601640000000001E-3</v>
      </c>
      <c r="AJ558">
        <v>10</v>
      </c>
      <c r="AK558">
        <v>741501</v>
      </c>
      <c r="AL558">
        <v>0</v>
      </c>
      <c r="AM558" t="s">
        <v>53</v>
      </c>
      <c r="AN558">
        <v>1012007</v>
      </c>
      <c r="AO558">
        <v>6052007</v>
      </c>
      <c r="AP558">
        <v>468.74</v>
      </c>
      <c r="AQ558">
        <v>1</v>
      </c>
      <c r="AR558">
        <v>1</v>
      </c>
      <c r="AS558">
        <v>468.74</v>
      </c>
      <c r="AT558">
        <v>721.30377197265602</v>
      </c>
      <c r="AU558">
        <v>615.17781260000004</v>
      </c>
      <c r="AV558">
        <v>82.519999999999897</v>
      </c>
      <c r="AW558">
        <v>252.56377197265601</v>
      </c>
      <c r="AX558">
        <v>146.43781260000003</v>
      </c>
      <c r="AY558">
        <v>386.22000000000014</v>
      </c>
      <c r="AZ558" s="1">
        <v>0.53881420824477533</v>
      </c>
      <c r="BA558" s="1">
        <v>0.31240733156974021</v>
      </c>
      <c r="BB558" s="1">
        <v>-0.82395357767632404</v>
      </c>
    </row>
    <row r="559" spans="1:54" x14ac:dyDescent="0.35">
      <c r="A559">
        <v>2261649</v>
      </c>
      <c r="B559">
        <v>2005</v>
      </c>
      <c r="C559">
        <v>39</v>
      </c>
      <c r="D559">
        <v>39</v>
      </c>
      <c r="E559">
        <v>56</v>
      </c>
      <c r="F559" t="s">
        <v>45</v>
      </c>
      <c r="G559" t="s">
        <v>45</v>
      </c>
      <c r="H559" t="s">
        <v>45</v>
      </c>
      <c r="I559">
        <v>18</v>
      </c>
      <c r="J559" t="s">
        <v>46</v>
      </c>
      <c r="K559" t="s">
        <v>47</v>
      </c>
      <c r="L559">
        <v>1</v>
      </c>
      <c r="M559">
        <v>5</v>
      </c>
      <c r="N559">
        <v>5</v>
      </c>
      <c r="O559" t="s">
        <v>77</v>
      </c>
      <c r="P559">
        <v>12433.305829999999</v>
      </c>
      <c r="Q559" t="s">
        <v>49</v>
      </c>
      <c r="R559">
        <v>4000</v>
      </c>
      <c r="S559">
        <v>0</v>
      </c>
      <c r="T559">
        <v>6</v>
      </c>
      <c r="U559" t="s">
        <v>50</v>
      </c>
      <c r="V559">
        <v>0</v>
      </c>
      <c r="W559">
        <v>0</v>
      </c>
      <c r="X559">
        <v>1</v>
      </c>
      <c r="Y559" t="s">
        <v>51</v>
      </c>
      <c r="Z559" t="s">
        <v>60</v>
      </c>
      <c r="AA559">
        <v>5.4010694999999997E-2</v>
      </c>
      <c r="AB559">
        <v>0.39572192499999997</v>
      </c>
      <c r="AC559">
        <v>0.20240641700000001</v>
      </c>
      <c r="AD559">
        <v>0.13050550599999999</v>
      </c>
      <c r="AE559">
        <v>73.321100920000006</v>
      </c>
      <c r="AF559">
        <v>0.47234734699999997</v>
      </c>
      <c r="AG559">
        <v>2.1368983959999999</v>
      </c>
      <c r="AH559">
        <v>9.4117646999999999E-2</v>
      </c>
      <c r="AI559">
        <v>6.3725489999999999E-3</v>
      </c>
      <c r="AJ559">
        <v>3</v>
      </c>
      <c r="AK559">
        <v>741506</v>
      </c>
      <c r="AL559">
        <v>0</v>
      </c>
      <c r="AM559" t="s">
        <v>53</v>
      </c>
      <c r="AN559">
        <v>1012005</v>
      </c>
      <c r="AO559">
        <v>26052005</v>
      </c>
      <c r="AP559">
        <v>835.91</v>
      </c>
      <c r="AQ559">
        <v>1</v>
      </c>
      <c r="AR559">
        <v>1</v>
      </c>
      <c r="AS559">
        <v>835.91</v>
      </c>
      <c r="AT559">
        <v>790.54632568359295</v>
      </c>
      <c r="AU559">
        <v>1051.221213</v>
      </c>
      <c r="AV559">
        <v>319.27999999999901</v>
      </c>
      <c r="AW559">
        <v>45.363674316407014</v>
      </c>
      <c r="AX559">
        <v>215.31121300000007</v>
      </c>
      <c r="AY559">
        <v>516.63000000000102</v>
      </c>
      <c r="AZ559" s="1">
        <v>-5.4268610635603176E-2</v>
      </c>
      <c r="BA559" s="1">
        <v>0.25757702743118283</v>
      </c>
      <c r="BB559" s="1">
        <v>-0.61804500484502034</v>
      </c>
    </row>
    <row r="560" spans="1:54" x14ac:dyDescent="0.35">
      <c r="A560">
        <v>6024857</v>
      </c>
      <c r="B560">
        <v>2007</v>
      </c>
      <c r="C560">
        <v>47</v>
      </c>
      <c r="D560">
        <v>47</v>
      </c>
      <c r="E560">
        <v>56</v>
      </c>
      <c r="F560" t="s">
        <v>54</v>
      </c>
      <c r="G560" t="s">
        <v>54</v>
      </c>
      <c r="H560" t="s">
        <v>45</v>
      </c>
      <c r="I560">
        <v>24</v>
      </c>
      <c r="J560" t="s">
        <v>76</v>
      </c>
      <c r="K560" t="s">
        <v>47</v>
      </c>
      <c r="L560">
        <v>1</v>
      </c>
      <c r="M560">
        <v>8</v>
      </c>
      <c r="N560">
        <v>15</v>
      </c>
      <c r="O560" t="s">
        <v>77</v>
      </c>
      <c r="P560">
        <v>5636.6198270000004</v>
      </c>
      <c r="Q560" t="s">
        <v>49</v>
      </c>
      <c r="R560">
        <v>12000</v>
      </c>
      <c r="S560">
        <v>0</v>
      </c>
      <c r="T560">
        <v>1</v>
      </c>
      <c r="U560" t="s">
        <v>62</v>
      </c>
      <c r="V560">
        <v>0</v>
      </c>
      <c r="W560">
        <v>0</v>
      </c>
      <c r="X560">
        <v>0</v>
      </c>
      <c r="Y560" t="s">
        <v>51</v>
      </c>
      <c r="Z560" t="s">
        <v>60</v>
      </c>
      <c r="AA560">
        <v>5.4010694999999997E-2</v>
      </c>
      <c r="AB560">
        <v>0.39572192499999997</v>
      </c>
      <c r="AC560">
        <v>0.20240641700000001</v>
      </c>
      <c r="AD560">
        <v>0.13050550599999999</v>
      </c>
      <c r="AE560">
        <v>73.321100920000006</v>
      </c>
      <c r="AF560">
        <v>0.47234734699999997</v>
      </c>
      <c r="AG560">
        <v>2.1368983959999999</v>
      </c>
      <c r="AH560">
        <v>9.4117646999999999E-2</v>
      </c>
      <c r="AI560">
        <v>6.3725489999999999E-3</v>
      </c>
      <c r="AJ560">
        <v>9</v>
      </c>
      <c r="AK560">
        <v>741506</v>
      </c>
      <c r="AL560">
        <v>0</v>
      </c>
      <c r="AM560" t="s">
        <v>53</v>
      </c>
      <c r="AN560">
        <v>1012007</v>
      </c>
      <c r="AO560">
        <v>22102007</v>
      </c>
      <c r="AP560">
        <v>505.78</v>
      </c>
      <c r="AQ560">
        <v>1</v>
      </c>
      <c r="AR560">
        <v>1</v>
      </c>
      <c r="AS560">
        <v>505.78</v>
      </c>
      <c r="AT560">
        <v>594.33923339843705</v>
      </c>
      <c r="AU560">
        <v>844.34518400000002</v>
      </c>
      <c r="AV560">
        <v>446.13999999999902</v>
      </c>
      <c r="AW560">
        <v>88.559233398437073</v>
      </c>
      <c r="AX560">
        <v>338.56518400000004</v>
      </c>
      <c r="AY560">
        <v>59.640000000000953</v>
      </c>
      <c r="AZ560" s="1">
        <v>0.17509437581248188</v>
      </c>
      <c r="BA560" s="1">
        <v>0.66939219423464769</v>
      </c>
      <c r="BB560" s="1">
        <v>-0.11791688085729157</v>
      </c>
    </row>
    <row r="561" spans="1:54" x14ac:dyDescent="0.35">
      <c r="A561">
        <v>1897674</v>
      </c>
      <c r="B561">
        <v>2005</v>
      </c>
      <c r="C561">
        <v>67</v>
      </c>
      <c r="D561">
        <v>67</v>
      </c>
      <c r="E561">
        <v>78</v>
      </c>
      <c r="F561" t="s">
        <v>45</v>
      </c>
      <c r="G561" t="s">
        <v>45</v>
      </c>
      <c r="H561" t="s">
        <v>54</v>
      </c>
      <c r="I561">
        <v>46</v>
      </c>
      <c r="J561" t="s">
        <v>57</v>
      </c>
      <c r="K561" t="s">
        <v>58</v>
      </c>
      <c r="L561">
        <v>2</v>
      </c>
      <c r="M561">
        <v>9</v>
      </c>
      <c r="N561">
        <v>26</v>
      </c>
      <c r="O561" t="s">
        <v>96</v>
      </c>
      <c r="P561">
        <v>6802.1614630000004</v>
      </c>
      <c r="Q561" t="s">
        <v>49</v>
      </c>
      <c r="R561">
        <v>5000</v>
      </c>
      <c r="S561">
        <v>50</v>
      </c>
      <c r="T561">
        <v>31</v>
      </c>
      <c r="U561" t="s">
        <v>62</v>
      </c>
      <c r="V561">
        <v>0</v>
      </c>
      <c r="W561">
        <v>0</v>
      </c>
      <c r="X561">
        <v>1</v>
      </c>
      <c r="Y561" t="s">
        <v>51</v>
      </c>
      <c r="Z561" t="s">
        <v>60</v>
      </c>
      <c r="AA561">
        <v>7.8828829000000003E-2</v>
      </c>
      <c r="AB561">
        <v>0.263513514</v>
      </c>
      <c r="AC561">
        <v>0.239189189</v>
      </c>
      <c r="AD561">
        <v>0.13457846100000001</v>
      </c>
      <c r="AE561">
        <v>72.518987339999995</v>
      </c>
      <c r="AF561">
        <v>0.469191831</v>
      </c>
      <c r="AG561">
        <v>2.580630631</v>
      </c>
      <c r="AH561">
        <v>0.22364256199999999</v>
      </c>
      <c r="AI561">
        <v>1.3513514000000001E-2</v>
      </c>
      <c r="AJ561">
        <v>1</v>
      </c>
      <c r="AK561">
        <v>741604</v>
      </c>
      <c r="AL561">
        <v>0</v>
      </c>
      <c r="AM561" t="s">
        <v>53</v>
      </c>
      <c r="AN561">
        <v>1012005</v>
      </c>
      <c r="AO561">
        <v>16092005</v>
      </c>
      <c r="AP561">
        <v>215.28</v>
      </c>
      <c r="AQ561">
        <v>1</v>
      </c>
      <c r="AR561">
        <v>1</v>
      </c>
      <c r="AS561">
        <v>215.28</v>
      </c>
      <c r="AT561">
        <v>929.37713623046795</v>
      </c>
      <c r="AU561">
        <v>870.72133480000002</v>
      </c>
      <c r="AV561">
        <v>2168.09</v>
      </c>
      <c r="AW561">
        <v>714.09713623046798</v>
      </c>
      <c r="AX561">
        <v>655.44133480000005</v>
      </c>
      <c r="AY561">
        <v>1952.8100000000002</v>
      </c>
      <c r="AZ561" s="1">
        <v>3.317062134106596</v>
      </c>
      <c r="BA561" s="1">
        <v>3.0445992883686364</v>
      </c>
      <c r="BB561" s="1">
        <v>9.0710237829803049</v>
      </c>
    </row>
    <row r="562" spans="1:54" x14ac:dyDescent="0.35">
      <c r="A562">
        <v>8053310</v>
      </c>
      <c r="B562">
        <v>2008</v>
      </c>
      <c r="C562">
        <v>56</v>
      </c>
      <c r="D562">
        <v>40</v>
      </c>
      <c r="E562">
        <v>40</v>
      </c>
      <c r="F562" t="s">
        <v>45</v>
      </c>
      <c r="G562" t="s">
        <v>54</v>
      </c>
      <c r="H562" t="s">
        <v>54</v>
      </c>
      <c r="I562">
        <v>14</v>
      </c>
      <c r="J562" t="s">
        <v>57</v>
      </c>
      <c r="K562" t="s">
        <v>58</v>
      </c>
      <c r="L562">
        <v>2</v>
      </c>
      <c r="M562">
        <v>1</v>
      </c>
      <c r="N562">
        <v>38</v>
      </c>
      <c r="O562" t="s">
        <v>72</v>
      </c>
      <c r="P562">
        <v>8100.2047409999996</v>
      </c>
      <c r="Q562" t="s">
        <v>73</v>
      </c>
      <c r="R562">
        <v>10000</v>
      </c>
      <c r="S562">
        <v>0</v>
      </c>
      <c r="T562">
        <v>12</v>
      </c>
      <c r="U562" t="s">
        <v>50</v>
      </c>
      <c r="V562">
        <v>0</v>
      </c>
      <c r="W562">
        <v>0</v>
      </c>
      <c r="X562">
        <v>0</v>
      </c>
      <c r="Y562" t="s">
        <v>51</v>
      </c>
      <c r="Z562" t="s">
        <v>60</v>
      </c>
      <c r="AA562">
        <v>7.8828829000000003E-2</v>
      </c>
      <c r="AB562">
        <v>0.263513514</v>
      </c>
      <c r="AC562">
        <v>0.239189189</v>
      </c>
      <c r="AD562">
        <v>0.13457846100000001</v>
      </c>
      <c r="AE562">
        <v>72.518987339999995</v>
      </c>
      <c r="AF562">
        <v>0.469191831</v>
      </c>
      <c r="AG562">
        <v>2.580630631</v>
      </c>
      <c r="AH562">
        <v>0.22364256199999999</v>
      </c>
      <c r="AI562">
        <v>1.3513514000000001E-2</v>
      </c>
      <c r="AJ562">
        <v>5</v>
      </c>
      <c r="AK562">
        <v>741604</v>
      </c>
      <c r="AL562">
        <v>0</v>
      </c>
      <c r="AM562" t="s">
        <v>53</v>
      </c>
      <c r="AN562">
        <v>1092008</v>
      </c>
      <c r="AO562">
        <v>31122008</v>
      </c>
      <c r="AP562">
        <v>435.89</v>
      </c>
      <c r="AQ562">
        <v>1</v>
      </c>
      <c r="AR562">
        <v>1</v>
      </c>
      <c r="AS562">
        <v>435.89</v>
      </c>
      <c r="AT562">
        <v>888.62237548828102</v>
      </c>
      <c r="AU562">
        <v>1204.1698469999999</v>
      </c>
      <c r="AV562">
        <v>940.45</v>
      </c>
      <c r="AW562">
        <v>452.73237548828104</v>
      </c>
      <c r="AX562">
        <v>768.2798469999999</v>
      </c>
      <c r="AY562">
        <v>504.56000000000006</v>
      </c>
      <c r="AZ562" s="1">
        <v>1.0386390499627911</v>
      </c>
      <c r="BA562" s="1">
        <v>1.7625544219871982</v>
      </c>
      <c r="BB562" s="1">
        <v>1.1575397462662602</v>
      </c>
    </row>
    <row r="563" spans="1:54" x14ac:dyDescent="0.35">
      <c r="A563">
        <v>5490632</v>
      </c>
      <c r="B563">
        <v>2006</v>
      </c>
      <c r="C563">
        <v>19</v>
      </c>
      <c r="D563">
        <v>19</v>
      </c>
      <c r="E563">
        <v>56</v>
      </c>
      <c r="F563" t="s">
        <v>54</v>
      </c>
      <c r="G563" t="s">
        <v>54</v>
      </c>
      <c r="H563" t="s">
        <v>45</v>
      </c>
      <c r="I563">
        <v>0</v>
      </c>
      <c r="J563" t="s">
        <v>76</v>
      </c>
      <c r="K563" t="s">
        <v>47</v>
      </c>
      <c r="L563">
        <v>1</v>
      </c>
      <c r="M563">
        <v>1</v>
      </c>
      <c r="N563">
        <v>12</v>
      </c>
      <c r="O563" t="s">
        <v>83</v>
      </c>
      <c r="P563">
        <v>7486.4452250000004</v>
      </c>
      <c r="Q563" t="s">
        <v>49</v>
      </c>
      <c r="R563">
        <v>7000</v>
      </c>
      <c r="S563">
        <v>100</v>
      </c>
      <c r="T563">
        <v>0</v>
      </c>
      <c r="U563" t="s">
        <v>62</v>
      </c>
      <c r="V563">
        <v>0</v>
      </c>
      <c r="W563">
        <v>0</v>
      </c>
      <c r="X563">
        <v>0</v>
      </c>
      <c r="Y563" t="s">
        <v>51</v>
      </c>
      <c r="Z563" t="s">
        <v>52</v>
      </c>
      <c r="AA563">
        <v>8.3233770999999998E-2</v>
      </c>
      <c r="AB563">
        <v>0.55077658299999999</v>
      </c>
      <c r="AC563">
        <v>0.118478694</v>
      </c>
      <c r="AD563">
        <v>0.103254068</v>
      </c>
      <c r="AE563">
        <v>67.385542169999994</v>
      </c>
      <c r="AF563">
        <v>0.45699982099999997</v>
      </c>
      <c r="AG563">
        <v>2.2273994429999999</v>
      </c>
      <c r="AH563">
        <v>0.193598405</v>
      </c>
      <c r="AI563">
        <v>1.0743160999999999E-2</v>
      </c>
      <c r="AJ563">
        <v>5</v>
      </c>
      <c r="AK563">
        <v>741700</v>
      </c>
      <c r="AL563">
        <v>0</v>
      </c>
      <c r="AM563" t="s">
        <v>53</v>
      </c>
      <c r="AN563">
        <v>1022006</v>
      </c>
      <c r="AO563">
        <v>31122006</v>
      </c>
      <c r="AP563">
        <v>2050.7600000000002</v>
      </c>
      <c r="AQ563">
        <v>1</v>
      </c>
      <c r="AR563">
        <v>1</v>
      </c>
      <c r="AS563">
        <v>2050.7600000000002</v>
      </c>
      <c r="AT563">
        <v>1461.89099121093</v>
      </c>
      <c r="AU563">
        <v>1448.8909570000001</v>
      </c>
      <c r="AV563">
        <v>818.04999999999905</v>
      </c>
      <c r="AW563">
        <v>588.86900878907022</v>
      </c>
      <c r="AX563">
        <v>601.86904300000015</v>
      </c>
      <c r="AY563">
        <v>1232.7100000000012</v>
      </c>
      <c r="AZ563" s="1">
        <v>-0.28714672062507074</v>
      </c>
      <c r="BA563" s="1">
        <v>-0.29348585061148069</v>
      </c>
      <c r="BB563" s="1">
        <v>-0.60109910472215233</v>
      </c>
    </row>
    <row r="564" spans="1:54" x14ac:dyDescent="0.35">
      <c r="A564">
        <v>4194812</v>
      </c>
      <c r="B564">
        <v>2005</v>
      </c>
      <c r="C564">
        <v>38</v>
      </c>
      <c r="D564">
        <v>38</v>
      </c>
      <c r="E564">
        <v>65</v>
      </c>
      <c r="F564" t="s">
        <v>54</v>
      </c>
      <c r="G564" t="s">
        <v>54</v>
      </c>
      <c r="H564" t="s">
        <v>45</v>
      </c>
      <c r="I564">
        <v>16</v>
      </c>
      <c r="J564" t="s">
        <v>57</v>
      </c>
      <c r="K564" t="s">
        <v>58</v>
      </c>
      <c r="L564">
        <v>2</v>
      </c>
      <c r="M564">
        <v>9</v>
      </c>
      <c r="N564">
        <v>21</v>
      </c>
      <c r="O564" t="s">
        <v>74</v>
      </c>
      <c r="P564">
        <v>5777.792915</v>
      </c>
      <c r="Q564" t="s">
        <v>49</v>
      </c>
      <c r="R564">
        <v>10000</v>
      </c>
      <c r="S564">
        <v>100</v>
      </c>
      <c r="T564">
        <v>8</v>
      </c>
      <c r="U564" t="s">
        <v>50</v>
      </c>
      <c r="V564">
        <v>0</v>
      </c>
      <c r="W564">
        <v>0</v>
      </c>
      <c r="X564">
        <v>0</v>
      </c>
      <c r="Y564" t="s">
        <v>51</v>
      </c>
      <c r="Z564" t="s">
        <v>65</v>
      </c>
      <c r="AA564">
        <v>8.2905807999999998E-2</v>
      </c>
      <c r="AB564">
        <v>0.39975374499999999</v>
      </c>
      <c r="AC564">
        <v>0.160681305</v>
      </c>
      <c r="AD564">
        <v>0.104140969</v>
      </c>
      <c r="AE564">
        <v>79.370629370000003</v>
      </c>
      <c r="AF564">
        <v>0.48757709300000002</v>
      </c>
      <c r="AG564">
        <v>2.3291606809999998</v>
      </c>
      <c r="AH564">
        <v>0.130011074</v>
      </c>
      <c r="AI564">
        <v>8.8593579999999995E-3</v>
      </c>
      <c r="AJ564">
        <v>2</v>
      </c>
      <c r="AK564">
        <v>741707</v>
      </c>
      <c r="AL564">
        <v>0</v>
      </c>
      <c r="AM564" t="s">
        <v>53</v>
      </c>
      <c r="AN564">
        <v>19052005</v>
      </c>
      <c r="AO564">
        <v>31122005</v>
      </c>
      <c r="AP564">
        <v>556.34</v>
      </c>
      <c r="AQ564">
        <v>1</v>
      </c>
      <c r="AR564">
        <v>1</v>
      </c>
      <c r="AS564">
        <v>556.34</v>
      </c>
      <c r="AT564">
        <v>607.53106689453102</v>
      </c>
      <c r="AU564">
        <v>706.28781430000004</v>
      </c>
      <c r="AV564">
        <v>240.819999999999</v>
      </c>
      <c r="AW564">
        <v>51.191066894530991</v>
      </c>
      <c r="AX564">
        <v>149.9478143</v>
      </c>
      <c r="AY564">
        <v>315.520000000001</v>
      </c>
      <c r="AZ564" s="1">
        <v>9.2013996646890472E-2</v>
      </c>
      <c r="BA564" s="1">
        <v>0.26952549574001505</v>
      </c>
      <c r="BB564" s="1">
        <v>-0.56713520509041415</v>
      </c>
    </row>
    <row r="565" spans="1:54" x14ac:dyDescent="0.35">
      <c r="A565">
        <v>852959</v>
      </c>
      <c r="B565">
        <v>2006</v>
      </c>
      <c r="C565">
        <v>34</v>
      </c>
      <c r="D565">
        <v>34</v>
      </c>
      <c r="E565">
        <v>56</v>
      </c>
      <c r="F565" t="s">
        <v>54</v>
      </c>
      <c r="G565" t="s">
        <v>54</v>
      </c>
      <c r="H565" t="s">
        <v>45</v>
      </c>
      <c r="I565">
        <v>14</v>
      </c>
      <c r="J565" t="s">
        <v>57</v>
      </c>
      <c r="K565" t="s">
        <v>47</v>
      </c>
      <c r="L565">
        <v>1</v>
      </c>
      <c r="M565">
        <v>11</v>
      </c>
      <c r="N565">
        <v>26</v>
      </c>
      <c r="O565" t="s">
        <v>55</v>
      </c>
      <c r="P565">
        <v>7017.6489300000003</v>
      </c>
      <c r="Q565" t="s">
        <v>56</v>
      </c>
      <c r="R565">
        <v>2000</v>
      </c>
      <c r="S565">
        <v>100</v>
      </c>
      <c r="T565">
        <v>7</v>
      </c>
      <c r="U565" t="s">
        <v>50</v>
      </c>
      <c r="V565">
        <v>0</v>
      </c>
      <c r="W565">
        <v>0</v>
      </c>
      <c r="X565">
        <v>5</v>
      </c>
      <c r="Y565" t="s">
        <v>63</v>
      </c>
      <c r="Z565" t="s">
        <v>60</v>
      </c>
      <c r="AA565">
        <v>5.1845589999999997E-2</v>
      </c>
      <c r="AB565">
        <v>0.42068188200000001</v>
      </c>
      <c r="AC565">
        <v>0.17892364099999999</v>
      </c>
      <c r="AD565">
        <v>8.0354813999999997E-2</v>
      </c>
      <c r="AE565">
        <v>60.362204720000001</v>
      </c>
      <c r="AF565">
        <v>0.486694495</v>
      </c>
      <c r="AG565">
        <v>2.160045083</v>
      </c>
      <c r="AH565">
        <v>0.115827679</v>
      </c>
      <c r="AI565">
        <v>8.3635789999999995E-3</v>
      </c>
      <c r="AJ565">
        <v>8</v>
      </c>
      <c r="AK565">
        <v>741801</v>
      </c>
      <c r="AL565">
        <v>0</v>
      </c>
      <c r="AM565" t="s">
        <v>53</v>
      </c>
      <c r="AN565">
        <v>1012006</v>
      </c>
      <c r="AO565">
        <v>31102006</v>
      </c>
      <c r="AP565">
        <v>356.57</v>
      </c>
      <c r="AQ565">
        <v>1</v>
      </c>
      <c r="AR565">
        <v>1</v>
      </c>
      <c r="AS565">
        <v>356.57</v>
      </c>
      <c r="AT565">
        <v>856.77453613281205</v>
      </c>
      <c r="AU565">
        <v>833.51751920000004</v>
      </c>
      <c r="AV565">
        <v>928.25999999999897</v>
      </c>
      <c r="AW565">
        <v>500.20453613281205</v>
      </c>
      <c r="AX565">
        <v>476.94751920000004</v>
      </c>
      <c r="AY565">
        <v>571.68999999999892</v>
      </c>
      <c r="AZ565" s="1">
        <v>1.402822828989573</v>
      </c>
      <c r="BA565" s="1">
        <v>1.3375985618532127</v>
      </c>
      <c r="BB565" s="1">
        <v>1.6033036991334071</v>
      </c>
    </row>
    <row r="566" spans="1:54" x14ac:dyDescent="0.35">
      <c r="A566">
        <v>6385198</v>
      </c>
      <c r="B566">
        <v>2007</v>
      </c>
      <c r="C566">
        <v>64</v>
      </c>
      <c r="D566">
        <v>64</v>
      </c>
      <c r="E566">
        <v>56</v>
      </c>
      <c r="F566" t="s">
        <v>45</v>
      </c>
      <c r="G566" t="s">
        <v>45</v>
      </c>
      <c r="H566" t="s">
        <v>45</v>
      </c>
      <c r="I566">
        <v>43</v>
      </c>
      <c r="J566" t="s">
        <v>46</v>
      </c>
      <c r="K566" t="s">
        <v>47</v>
      </c>
      <c r="L566">
        <v>1</v>
      </c>
      <c r="M566">
        <v>4</v>
      </c>
      <c r="N566">
        <v>14</v>
      </c>
      <c r="O566" t="s">
        <v>97</v>
      </c>
      <c r="P566">
        <v>100</v>
      </c>
      <c r="Q566" t="s">
        <v>49</v>
      </c>
      <c r="R566">
        <v>6000</v>
      </c>
      <c r="S566">
        <v>50</v>
      </c>
      <c r="T566">
        <v>7</v>
      </c>
      <c r="U566" t="s">
        <v>62</v>
      </c>
      <c r="V566">
        <v>0</v>
      </c>
      <c r="W566">
        <v>1</v>
      </c>
      <c r="X566">
        <v>0</v>
      </c>
      <c r="Y566" t="s">
        <v>51</v>
      </c>
      <c r="Z566" t="s">
        <v>60</v>
      </c>
      <c r="AA566">
        <v>5.1845589999999997E-2</v>
      </c>
      <c r="AB566">
        <v>0.42068188200000001</v>
      </c>
      <c r="AC566">
        <v>0.17892364099999999</v>
      </c>
      <c r="AD566">
        <v>8.0354813999999997E-2</v>
      </c>
      <c r="AE566">
        <v>60.362204720000001</v>
      </c>
      <c r="AF566">
        <v>0.486694495</v>
      </c>
      <c r="AG566">
        <v>2.160045083</v>
      </c>
      <c r="AH566">
        <v>0.115827679</v>
      </c>
      <c r="AI566">
        <v>8.3635789999999995E-3</v>
      </c>
      <c r="AJ566">
        <v>9</v>
      </c>
      <c r="AK566">
        <v>741801</v>
      </c>
      <c r="AL566">
        <v>0</v>
      </c>
      <c r="AM566" t="s">
        <v>53</v>
      </c>
      <c r="AN566">
        <v>9102007</v>
      </c>
      <c r="AO566">
        <v>31122007</v>
      </c>
      <c r="AP566">
        <v>336.16</v>
      </c>
      <c r="AQ566">
        <v>1</v>
      </c>
      <c r="AR566">
        <v>1</v>
      </c>
      <c r="AS566">
        <v>336.16</v>
      </c>
      <c r="AT566">
        <v>629.25958251953102</v>
      </c>
      <c r="AU566">
        <v>787.08233740000003</v>
      </c>
      <c r="AV566">
        <v>224.33</v>
      </c>
      <c r="AW566">
        <v>293.099582519531</v>
      </c>
      <c r="AX566">
        <v>450.9223374</v>
      </c>
      <c r="AY566">
        <v>111.83000000000001</v>
      </c>
      <c r="AZ566" s="1">
        <v>0.87190499321612025</v>
      </c>
      <c r="BA566" s="1">
        <v>1.3413920079723942</v>
      </c>
      <c r="BB566" s="1">
        <v>-0.33266896715849592</v>
      </c>
    </row>
    <row r="567" spans="1:54" x14ac:dyDescent="0.35">
      <c r="A567">
        <v>4523444</v>
      </c>
      <c r="B567">
        <v>2006</v>
      </c>
      <c r="C567">
        <v>27</v>
      </c>
      <c r="D567">
        <v>27</v>
      </c>
      <c r="E567">
        <v>56</v>
      </c>
      <c r="F567" t="s">
        <v>54</v>
      </c>
      <c r="G567" t="s">
        <v>54</v>
      </c>
      <c r="H567" t="s">
        <v>45</v>
      </c>
      <c r="I567">
        <v>4</v>
      </c>
      <c r="J567" t="s">
        <v>46</v>
      </c>
      <c r="K567" t="s">
        <v>47</v>
      </c>
      <c r="L567">
        <v>1</v>
      </c>
      <c r="M567">
        <v>10</v>
      </c>
      <c r="N567">
        <v>18</v>
      </c>
      <c r="O567" t="s">
        <v>82</v>
      </c>
      <c r="P567">
        <v>5678.1269350000002</v>
      </c>
      <c r="Q567" t="s">
        <v>49</v>
      </c>
      <c r="R567">
        <v>6000</v>
      </c>
      <c r="S567">
        <v>100</v>
      </c>
      <c r="T567">
        <v>5</v>
      </c>
      <c r="U567" t="s">
        <v>50</v>
      </c>
      <c r="V567">
        <v>0</v>
      </c>
      <c r="W567">
        <v>0</v>
      </c>
      <c r="X567">
        <v>1</v>
      </c>
      <c r="Y567" t="s">
        <v>51</v>
      </c>
      <c r="Z567" t="s">
        <v>65</v>
      </c>
      <c r="AA567">
        <v>7.8518518999999995E-2</v>
      </c>
      <c r="AB567">
        <v>0.405981641</v>
      </c>
      <c r="AC567">
        <v>0.204027243</v>
      </c>
      <c r="AD567">
        <v>0.16086631800000001</v>
      </c>
      <c r="AE567">
        <v>15.56976744</v>
      </c>
      <c r="AF567">
        <v>0.48170276299999998</v>
      </c>
      <c r="AG567">
        <v>1.9825288720000001</v>
      </c>
      <c r="AH567">
        <v>6.6362426000000002E-2</v>
      </c>
      <c r="AI567">
        <v>5.3242059999999997E-3</v>
      </c>
      <c r="AJ567">
        <v>4</v>
      </c>
      <c r="AK567">
        <v>741904</v>
      </c>
      <c r="AL567">
        <v>0</v>
      </c>
      <c r="AM567" t="s">
        <v>53</v>
      </c>
      <c r="AN567">
        <v>11032006</v>
      </c>
      <c r="AO567">
        <v>31122006</v>
      </c>
      <c r="AP567">
        <v>432.38</v>
      </c>
      <c r="AQ567">
        <v>1</v>
      </c>
      <c r="AR567">
        <v>1</v>
      </c>
      <c r="AS567">
        <v>432.38</v>
      </c>
      <c r="AT567">
        <v>1243.07543945312</v>
      </c>
      <c r="AU567">
        <v>755.93995610000002</v>
      </c>
      <c r="AV567">
        <v>222.099999999999</v>
      </c>
      <c r="AW567">
        <v>810.69543945312</v>
      </c>
      <c r="AX567">
        <v>323.55995610000002</v>
      </c>
      <c r="AY567">
        <v>210.280000000001</v>
      </c>
      <c r="AZ567" s="1">
        <v>1.8749605427011424</v>
      </c>
      <c r="BA567" s="1">
        <v>0.7483231326610853</v>
      </c>
      <c r="BB567" s="1">
        <v>-0.48633146769045976</v>
      </c>
    </row>
    <row r="568" spans="1:54" x14ac:dyDescent="0.35">
      <c r="A568">
        <v>2233782</v>
      </c>
      <c r="B568">
        <v>2005</v>
      </c>
      <c r="C568">
        <v>41</v>
      </c>
      <c r="D568">
        <v>41</v>
      </c>
      <c r="E568">
        <v>47</v>
      </c>
      <c r="F568" t="s">
        <v>54</v>
      </c>
      <c r="G568" t="s">
        <v>54</v>
      </c>
      <c r="H568" t="s">
        <v>45</v>
      </c>
      <c r="I568">
        <v>14</v>
      </c>
      <c r="J568" t="s">
        <v>57</v>
      </c>
      <c r="K568" t="s">
        <v>58</v>
      </c>
      <c r="L568">
        <v>2</v>
      </c>
      <c r="M568">
        <v>4</v>
      </c>
      <c r="N568">
        <v>30</v>
      </c>
      <c r="O568" t="s">
        <v>67</v>
      </c>
      <c r="P568">
        <v>10245.37486</v>
      </c>
      <c r="Q568" t="s">
        <v>49</v>
      </c>
      <c r="R568">
        <v>15000</v>
      </c>
      <c r="S568">
        <v>100</v>
      </c>
      <c r="T568">
        <v>21</v>
      </c>
      <c r="U568" t="s">
        <v>50</v>
      </c>
      <c r="V568">
        <v>0</v>
      </c>
      <c r="W568">
        <v>1</v>
      </c>
      <c r="X568">
        <v>2</v>
      </c>
      <c r="Y568" t="s">
        <v>51</v>
      </c>
      <c r="Z568" t="s">
        <v>65</v>
      </c>
      <c r="AA568">
        <v>2.7295284999999999E-2</v>
      </c>
      <c r="AB568">
        <v>0.26550868500000002</v>
      </c>
      <c r="AC568">
        <v>0.38461538499999998</v>
      </c>
      <c r="AD568">
        <v>0.18007662799999999</v>
      </c>
      <c r="AE568">
        <v>28.165467629999998</v>
      </c>
      <c r="AF568">
        <v>0.47432950200000001</v>
      </c>
      <c r="AG568">
        <v>2.42866005</v>
      </c>
      <c r="AH568">
        <v>8.4667378000000001E-2</v>
      </c>
      <c r="AI568">
        <v>4.6246890000000004E-3</v>
      </c>
      <c r="AJ568">
        <v>4</v>
      </c>
      <c r="AK568">
        <v>741905</v>
      </c>
      <c r="AL568">
        <v>0</v>
      </c>
      <c r="AM568" t="s">
        <v>66</v>
      </c>
      <c r="AN568">
        <v>16052005</v>
      </c>
      <c r="AO568">
        <v>31122005</v>
      </c>
      <c r="AP568">
        <v>192.52</v>
      </c>
      <c r="AQ568">
        <v>1</v>
      </c>
      <c r="AR568">
        <v>1</v>
      </c>
      <c r="AS568">
        <v>192.52</v>
      </c>
      <c r="AT568">
        <v>749.16192626953102</v>
      </c>
      <c r="AU568">
        <v>1102.0634689999999</v>
      </c>
      <c r="AV568">
        <v>488.16</v>
      </c>
      <c r="AW568">
        <v>556.64192626953104</v>
      </c>
      <c r="AX568">
        <v>909.54346899999996</v>
      </c>
      <c r="AY568">
        <v>295.64</v>
      </c>
      <c r="AZ568" s="1">
        <v>2.8913459706499633</v>
      </c>
      <c r="BA568" s="1">
        <v>4.7244102898400158</v>
      </c>
      <c r="BB568" s="1">
        <v>1.535632661541658</v>
      </c>
    </row>
    <row r="569" spans="1:54" x14ac:dyDescent="0.35">
      <c r="A569">
        <v>5399177</v>
      </c>
      <c r="B569">
        <v>2007</v>
      </c>
      <c r="C569">
        <v>39</v>
      </c>
      <c r="D569">
        <v>39</v>
      </c>
      <c r="E569">
        <v>56</v>
      </c>
      <c r="F569" t="s">
        <v>54</v>
      </c>
      <c r="G569" t="s">
        <v>54</v>
      </c>
      <c r="H569" t="s">
        <v>45</v>
      </c>
      <c r="I569">
        <v>17</v>
      </c>
      <c r="J569" t="s">
        <v>46</v>
      </c>
      <c r="K569" t="s">
        <v>47</v>
      </c>
      <c r="L569">
        <v>1</v>
      </c>
      <c r="M569">
        <v>6</v>
      </c>
      <c r="N569">
        <v>19</v>
      </c>
      <c r="O569" t="s">
        <v>61</v>
      </c>
      <c r="P569">
        <v>5368.1018240000003</v>
      </c>
      <c r="Q569" t="s">
        <v>56</v>
      </c>
      <c r="R569">
        <v>10000</v>
      </c>
      <c r="S569">
        <v>100</v>
      </c>
      <c r="T569">
        <v>14</v>
      </c>
      <c r="U569" t="s">
        <v>62</v>
      </c>
      <c r="V569">
        <v>1</v>
      </c>
      <c r="W569">
        <v>0</v>
      </c>
      <c r="X569">
        <v>1</v>
      </c>
      <c r="Y569" t="s">
        <v>51</v>
      </c>
      <c r="Z569" t="s">
        <v>65</v>
      </c>
      <c r="AA569">
        <v>8.6728656000000001E-2</v>
      </c>
      <c r="AB569">
        <v>0.28808115000000001</v>
      </c>
      <c r="AC569">
        <v>0.17075232500000001</v>
      </c>
      <c r="AD569">
        <v>0.10022958799999999</v>
      </c>
      <c r="AE569">
        <v>58.563025209999999</v>
      </c>
      <c r="AF569">
        <v>0.49002726400000002</v>
      </c>
      <c r="AG569">
        <v>2.3563820799999999</v>
      </c>
      <c r="AH569">
        <v>0.122253259</v>
      </c>
      <c r="AI569">
        <v>6.5176909999999999E-3</v>
      </c>
      <c r="AJ569">
        <v>6</v>
      </c>
      <c r="AK569">
        <v>741908</v>
      </c>
      <c r="AL569">
        <v>1</v>
      </c>
      <c r="AM569" t="s">
        <v>53</v>
      </c>
      <c r="AN569">
        <v>18072007</v>
      </c>
      <c r="AO569">
        <v>31122007</v>
      </c>
      <c r="AP569">
        <v>794.91</v>
      </c>
      <c r="AQ569">
        <v>1</v>
      </c>
      <c r="AR569">
        <v>1</v>
      </c>
      <c r="AS569">
        <v>794.91</v>
      </c>
      <c r="AT569">
        <v>856.13946533203102</v>
      </c>
      <c r="AU569">
        <v>814.8111179</v>
      </c>
      <c r="AV569">
        <v>1255.1300000000001</v>
      </c>
      <c r="AW569">
        <v>61.229465332031054</v>
      </c>
      <c r="AX569">
        <v>19.901117900000031</v>
      </c>
      <c r="AY569">
        <v>460.22000000000014</v>
      </c>
      <c r="AZ569" s="1">
        <v>7.7026915414362795E-2</v>
      </c>
      <c r="BA569" s="1">
        <v>2.5035686933111867E-2</v>
      </c>
      <c r="BB569" s="1">
        <v>0.57895862424677036</v>
      </c>
    </row>
    <row r="570" spans="1:54" x14ac:dyDescent="0.35">
      <c r="A570">
        <v>171442</v>
      </c>
      <c r="B570">
        <v>2007</v>
      </c>
      <c r="C570">
        <v>65</v>
      </c>
      <c r="D570">
        <v>47</v>
      </c>
      <c r="E570">
        <v>47</v>
      </c>
      <c r="F570" t="s">
        <v>45</v>
      </c>
      <c r="G570" t="s">
        <v>54</v>
      </c>
      <c r="H570" t="s">
        <v>54</v>
      </c>
      <c r="I570">
        <v>24</v>
      </c>
      <c r="J570" t="s">
        <v>57</v>
      </c>
      <c r="K570" t="s">
        <v>58</v>
      </c>
      <c r="L570">
        <v>2</v>
      </c>
      <c r="M570">
        <v>11</v>
      </c>
      <c r="N570">
        <v>18</v>
      </c>
      <c r="O570" t="s">
        <v>70</v>
      </c>
      <c r="P570">
        <v>4616.8449330000003</v>
      </c>
      <c r="Q570" t="s">
        <v>49</v>
      </c>
      <c r="R570">
        <v>3000</v>
      </c>
      <c r="S570">
        <v>0</v>
      </c>
      <c r="T570">
        <v>17</v>
      </c>
      <c r="U570" t="s">
        <v>50</v>
      </c>
      <c r="V570">
        <v>0</v>
      </c>
      <c r="W570">
        <v>1</v>
      </c>
      <c r="X570">
        <v>4</v>
      </c>
      <c r="Y570" t="s">
        <v>51</v>
      </c>
      <c r="Z570" t="s">
        <v>52</v>
      </c>
      <c r="AA570">
        <v>9.4594595000000004E-2</v>
      </c>
      <c r="AB570">
        <v>0.20750750800000001</v>
      </c>
      <c r="AC570">
        <v>0.282282282</v>
      </c>
      <c r="AD570">
        <v>0.15533411499999999</v>
      </c>
      <c r="AE570">
        <v>39.12844037</v>
      </c>
      <c r="AF570">
        <v>0.49261430299999998</v>
      </c>
      <c r="AG570">
        <v>2.5615615620000001</v>
      </c>
      <c r="AH570">
        <v>0.20176266900000001</v>
      </c>
      <c r="AI570">
        <v>6.610009E-3</v>
      </c>
      <c r="AJ570">
        <v>9</v>
      </c>
      <c r="AK570">
        <v>742009</v>
      </c>
      <c r="AL570">
        <v>0</v>
      </c>
      <c r="AM570" t="s">
        <v>53</v>
      </c>
      <c r="AN570">
        <v>1012007</v>
      </c>
      <c r="AO570">
        <v>25042007</v>
      </c>
      <c r="AP570">
        <v>509.94</v>
      </c>
      <c r="AQ570">
        <v>1</v>
      </c>
      <c r="AR570">
        <v>1</v>
      </c>
      <c r="AS570">
        <v>509.94</v>
      </c>
      <c r="AT570">
        <v>453.87796020507801</v>
      </c>
      <c r="AU570">
        <v>528.65405820000001</v>
      </c>
      <c r="AV570">
        <v>311.41000000000003</v>
      </c>
      <c r="AW570">
        <v>56.062039794921986</v>
      </c>
      <c r="AX570">
        <v>18.714058200000011</v>
      </c>
      <c r="AY570">
        <v>198.52999999999997</v>
      </c>
      <c r="AZ570" s="1">
        <v>-0.10993850216676859</v>
      </c>
      <c r="BA570" s="1">
        <v>3.6698549241087175E-2</v>
      </c>
      <c r="BB570" s="1">
        <v>-0.38932031219359131</v>
      </c>
    </row>
    <row r="571" spans="1:54" x14ac:dyDescent="0.35">
      <c r="A571">
        <v>5895297</v>
      </c>
      <c r="B571">
        <v>2007</v>
      </c>
      <c r="C571">
        <v>45</v>
      </c>
      <c r="D571">
        <v>45</v>
      </c>
      <c r="E571">
        <v>57</v>
      </c>
      <c r="F571" t="s">
        <v>45</v>
      </c>
      <c r="G571" t="s">
        <v>45</v>
      </c>
      <c r="H571" t="s">
        <v>54</v>
      </c>
      <c r="I571">
        <v>22</v>
      </c>
      <c r="J571" t="s">
        <v>57</v>
      </c>
      <c r="K571" t="s">
        <v>58</v>
      </c>
      <c r="L571">
        <v>2</v>
      </c>
      <c r="M571">
        <v>4</v>
      </c>
      <c r="N571">
        <v>24</v>
      </c>
      <c r="O571" t="s">
        <v>98</v>
      </c>
      <c r="P571">
        <v>15126.005300000001</v>
      </c>
      <c r="Q571" t="s">
        <v>56</v>
      </c>
      <c r="R571">
        <v>10000</v>
      </c>
      <c r="S571">
        <v>100</v>
      </c>
      <c r="T571">
        <v>20</v>
      </c>
      <c r="U571" t="s">
        <v>50</v>
      </c>
      <c r="V571">
        <v>0</v>
      </c>
      <c r="W571">
        <v>1</v>
      </c>
      <c r="X571">
        <v>0</v>
      </c>
      <c r="Y571" t="s">
        <v>63</v>
      </c>
      <c r="Z571" t="s">
        <v>60</v>
      </c>
      <c r="AA571">
        <v>8.0686695000000003E-2</v>
      </c>
      <c r="AB571">
        <v>0.68980291400000004</v>
      </c>
      <c r="AC571">
        <v>0.14910025700000001</v>
      </c>
      <c r="AD571">
        <v>0.14686825100000001</v>
      </c>
      <c r="AE571">
        <v>92.6</v>
      </c>
      <c r="AF571">
        <v>0.478617711</v>
      </c>
      <c r="AG571">
        <v>1.9837189369999999</v>
      </c>
      <c r="AH571">
        <v>0.16832229600000001</v>
      </c>
      <c r="AI571">
        <v>9.9337750000000006E-3</v>
      </c>
      <c r="AJ571">
        <v>2</v>
      </c>
      <c r="AK571">
        <v>745219</v>
      </c>
      <c r="AL571">
        <v>0</v>
      </c>
      <c r="AM571" t="s">
        <v>53</v>
      </c>
      <c r="AN571">
        <v>1012007</v>
      </c>
      <c r="AO571">
        <v>26122007</v>
      </c>
      <c r="AP571">
        <v>1004.71</v>
      </c>
      <c r="AQ571">
        <v>1</v>
      </c>
      <c r="AR571">
        <v>1</v>
      </c>
      <c r="AS571">
        <v>1004.71</v>
      </c>
      <c r="AT571">
        <v>1133.98254394531</v>
      </c>
      <c r="AU571">
        <v>1075.384409</v>
      </c>
      <c r="AV571">
        <v>319.47000000000003</v>
      </c>
      <c r="AW571">
        <v>129.27254394530996</v>
      </c>
      <c r="AX571">
        <v>70.674408999999969</v>
      </c>
      <c r="AY571">
        <v>685.24</v>
      </c>
      <c r="AZ571" s="1">
        <v>0.12866652461437633</v>
      </c>
      <c r="BA571" s="1">
        <v>7.034309303182007E-2</v>
      </c>
      <c r="BB571" s="1">
        <v>-0.68202764976958519</v>
      </c>
    </row>
    <row r="572" spans="1:54" x14ac:dyDescent="0.35">
      <c r="A572">
        <v>187458</v>
      </c>
      <c r="B572">
        <v>2006</v>
      </c>
      <c r="C572">
        <v>50</v>
      </c>
      <c r="D572">
        <v>50</v>
      </c>
      <c r="E572">
        <v>51</v>
      </c>
      <c r="F572" t="s">
        <v>54</v>
      </c>
      <c r="G572" t="s">
        <v>54</v>
      </c>
      <c r="H572" t="s">
        <v>45</v>
      </c>
      <c r="I572">
        <v>27</v>
      </c>
      <c r="J572" t="s">
        <v>57</v>
      </c>
      <c r="K572" t="s">
        <v>58</v>
      </c>
      <c r="L572">
        <v>2</v>
      </c>
      <c r="M572">
        <v>3</v>
      </c>
      <c r="N572">
        <v>22</v>
      </c>
      <c r="O572" t="s">
        <v>97</v>
      </c>
      <c r="P572">
        <v>90</v>
      </c>
      <c r="Q572" t="s">
        <v>49</v>
      </c>
      <c r="R572">
        <v>15000</v>
      </c>
      <c r="S572">
        <v>100</v>
      </c>
      <c r="T572">
        <v>22</v>
      </c>
      <c r="U572" t="s">
        <v>62</v>
      </c>
      <c r="V572">
        <v>0</v>
      </c>
      <c r="W572">
        <v>0</v>
      </c>
      <c r="X572">
        <v>2</v>
      </c>
      <c r="Y572" t="s">
        <v>51</v>
      </c>
      <c r="Z572" t="s">
        <v>89</v>
      </c>
      <c r="AA572">
        <v>7.1448584999999995E-2</v>
      </c>
      <c r="AB572">
        <v>0.29540358700000002</v>
      </c>
      <c r="AC572">
        <v>0.25280269100000002</v>
      </c>
      <c r="AD572">
        <v>0.13286400700000001</v>
      </c>
      <c r="AE572">
        <v>19.49673203</v>
      </c>
      <c r="AF572">
        <v>0.49458039999999998</v>
      </c>
      <c r="AG572">
        <v>2.5081278029999998</v>
      </c>
      <c r="AH572">
        <v>0.36177903500000003</v>
      </c>
      <c r="AI572">
        <v>9.2723560000000007E-3</v>
      </c>
      <c r="AJ572">
        <v>10</v>
      </c>
      <c r="AK572">
        <v>750104</v>
      </c>
      <c r="AL572">
        <v>0</v>
      </c>
      <c r="AM572" t="s">
        <v>53</v>
      </c>
      <c r="AN572">
        <v>1012006</v>
      </c>
      <c r="AO572">
        <v>24122006</v>
      </c>
      <c r="AP572">
        <v>422.68</v>
      </c>
      <c r="AQ572">
        <v>1</v>
      </c>
      <c r="AR572">
        <v>1</v>
      </c>
      <c r="AS572">
        <v>422.68</v>
      </c>
      <c r="AT572">
        <v>927.88134765625</v>
      </c>
      <c r="AU572">
        <v>820.30633030000001</v>
      </c>
      <c r="AV572">
        <v>367.18</v>
      </c>
      <c r="AW572">
        <v>505.20134765624999</v>
      </c>
      <c r="AX572">
        <v>397.62633030000001</v>
      </c>
      <c r="AY572">
        <v>55.5</v>
      </c>
      <c r="AZ572" s="1">
        <v>1.1952336227317355</v>
      </c>
      <c r="BA572" s="1">
        <v>0.94072662605280599</v>
      </c>
      <c r="BB572" s="1">
        <v>-0.13130500615122553</v>
      </c>
    </row>
    <row r="573" spans="1:54" x14ac:dyDescent="0.35">
      <c r="A573">
        <v>3878850</v>
      </c>
      <c r="B573">
        <v>2008</v>
      </c>
      <c r="C573">
        <v>34</v>
      </c>
      <c r="D573">
        <v>34</v>
      </c>
      <c r="E573">
        <v>56</v>
      </c>
      <c r="F573" t="s">
        <v>54</v>
      </c>
      <c r="G573" t="s">
        <v>54</v>
      </c>
      <c r="H573" t="s">
        <v>45</v>
      </c>
      <c r="I573">
        <v>11</v>
      </c>
      <c r="J573" t="s">
        <v>57</v>
      </c>
      <c r="K573" t="s">
        <v>47</v>
      </c>
      <c r="L573">
        <v>1</v>
      </c>
      <c r="M573">
        <v>7</v>
      </c>
      <c r="N573">
        <v>39</v>
      </c>
      <c r="O573" t="s">
        <v>86</v>
      </c>
      <c r="P573">
        <v>13468.31761</v>
      </c>
      <c r="Q573" t="s">
        <v>49</v>
      </c>
      <c r="R573">
        <v>6000</v>
      </c>
      <c r="S573">
        <v>150</v>
      </c>
      <c r="T573">
        <v>8</v>
      </c>
      <c r="U573" t="s">
        <v>62</v>
      </c>
      <c r="V573">
        <v>1</v>
      </c>
      <c r="W573">
        <v>1</v>
      </c>
      <c r="X573">
        <v>3</v>
      </c>
      <c r="Y573" t="s">
        <v>51</v>
      </c>
      <c r="Z573" t="s">
        <v>60</v>
      </c>
      <c r="AA573">
        <v>8.8825214999999999E-2</v>
      </c>
      <c r="AB573">
        <v>0.28766140600000001</v>
      </c>
      <c r="AC573">
        <v>0.51649928300000003</v>
      </c>
      <c r="AD573">
        <v>0.18702734200000001</v>
      </c>
      <c r="AE573">
        <v>0.431746829</v>
      </c>
      <c r="AF573">
        <v>0.503781268</v>
      </c>
      <c r="AG573">
        <v>2.4662840749999999</v>
      </c>
      <c r="AH573">
        <v>0.284469097</v>
      </c>
      <c r="AI573">
        <v>4.3581619999999996E-3</v>
      </c>
      <c r="AJ573">
        <v>9</v>
      </c>
      <c r="AK573">
        <v>760606</v>
      </c>
      <c r="AL573">
        <v>0</v>
      </c>
      <c r="AM573" t="s">
        <v>53</v>
      </c>
      <c r="AN573">
        <v>17042008</v>
      </c>
      <c r="AO573">
        <v>31122008</v>
      </c>
      <c r="AP573">
        <v>1819.93</v>
      </c>
      <c r="AQ573">
        <v>1</v>
      </c>
      <c r="AR573">
        <v>1</v>
      </c>
      <c r="AS573">
        <v>1819.93</v>
      </c>
      <c r="AT573">
        <v>469.55093383789</v>
      </c>
      <c r="AU573">
        <v>1324.9368939999999</v>
      </c>
      <c r="AV573">
        <v>2110.4499999999898</v>
      </c>
      <c r="AW573">
        <v>1350.3790661621101</v>
      </c>
      <c r="AX573">
        <v>494.99310600000013</v>
      </c>
      <c r="AY573">
        <v>290.51999999998975</v>
      </c>
      <c r="AZ573" s="1">
        <v>-0.74199505814075817</v>
      </c>
      <c r="BA573" s="1">
        <v>-0.27198469501574241</v>
      </c>
      <c r="BB573" s="1">
        <v>0.15963251333841955</v>
      </c>
    </row>
    <row r="574" spans="1:54" x14ac:dyDescent="0.35">
      <c r="A574">
        <v>4915630</v>
      </c>
      <c r="B574">
        <v>2007</v>
      </c>
      <c r="C574">
        <v>40</v>
      </c>
      <c r="D574">
        <v>40</v>
      </c>
      <c r="E574">
        <v>56</v>
      </c>
      <c r="F574" t="s">
        <v>54</v>
      </c>
      <c r="G574" t="s">
        <v>54</v>
      </c>
      <c r="H574" t="s">
        <v>45</v>
      </c>
      <c r="I574">
        <v>18</v>
      </c>
      <c r="J574" t="s">
        <v>57</v>
      </c>
      <c r="K574" t="s">
        <v>47</v>
      </c>
      <c r="L574">
        <v>1</v>
      </c>
      <c r="M574">
        <v>9</v>
      </c>
      <c r="N574">
        <v>40</v>
      </c>
      <c r="O574" t="s">
        <v>75</v>
      </c>
      <c r="P574">
        <v>8423.3250759999992</v>
      </c>
      <c r="Q574" t="s">
        <v>49</v>
      </c>
      <c r="R574">
        <v>8000</v>
      </c>
      <c r="S574">
        <v>0</v>
      </c>
      <c r="T574">
        <v>8</v>
      </c>
      <c r="U574" t="s">
        <v>62</v>
      </c>
      <c r="V574">
        <v>0</v>
      </c>
      <c r="W574">
        <v>0</v>
      </c>
      <c r="X574">
        <v>1</v>
      </c>
      <c r="Y574" t="s">
        <v>63</v>
      </c>
      <c r="Z574" t="s">
        <v>60</v>
      </c>
      <c r="AA574">
        <v>4.2364332999999997E-2</v>
      </c>
      <c r="AB574">
        <v>0.42845610499999998</v>
      </c>
      <c r="AC574">
        <v>0.214732593</v>
      </c>
      <c r="AD574">
        <v>0.115304853</v>
      </c>
      <c r="AE574">
        <v>30.365239299999999</v>
      </c>
      <c r="AF574">
        <v>0.47830775599999997</v>
      </c>
      <c r="AG574">
        <v>2.432896065</v>
      </c>
      <c r="AH574">
        <v>0.39968877200000003</v>
      </c>
      <c r="AI574">
        <v>1.831458E-2</v>
      </c>
      <c r="AJ574">
        <v>3</v>
      </c>
      <c r="AK574">
        <v>760705</v>
      </c>
      <c r="AL574">
        <v>0</v>
      </c>
      <c r="AM574" t="s">
        <v>53</v>
      </c>
      <c r="AN574">
        <v>1012007</v>
      </c>
      <c r="AO574">
        <v>7112007</v>
      </c>
      <c r="AP574">
        <v>1396.08</v>
      </c>
      <c r="AQ574">
        <v>1</v>
      </c>
      <c r="AR574">
        <v>1</v>
      </c>
      <c r="AS574">
        <v>1396.08</v>
      </c>
      <c r="AT574">
        <v>1088.06066894531</v>
      </c>
      <c r="AU574">
        <v>1356.098346</v>
      </c>
      <c r="AV574">
        <v>1346.6199999999899</v>
      </c>
      <c r="AW574">
        <v>308.01933105468993</v>
      </c>
      <c r="AX574">
        <v>39.981653999999935</v>
      </c>
      <c r="AY574">
        <v>49.460000000010041</v>
      </c>
      <c r="AZ574" s="1">
        <v>-0.22063157630987473</v>
      </c>
      <c r="BA574" s="1">
        <v>-2.8638512119649295E-2</v>
      </c>
      <c r="BB574" s="1">
        <v>-3.542776918228896E-2</v>
      </c>
    </row>
    <row r="575" spans="1:54" x14ac:dyDescent="0.35">
      <c r="A575">
        <v>6346181</v>
      </c>
      <c r="B575">
        <v>2008</v>
      </c>
      <c r="C575">
        <v>41</v>
      </c>
      <c r="D575">
        <v>28</v>
      </c>
      <c r="E575">
        <v>28</v>
      </c>
      <c r="F575" t="s">
        <v>45</v>
      </c>
      <c r="G575" t="s">
        <v>54</v>
      </c>
      <c r="H575" t="s">
        <v>54</v>
      </c>
      <c r="I575">
        <v>7</v>
      </c>
      <c r="J575" t="s">
        <v>57</v>
      </c>
      <c r="K575" t="s">
        <v>58</v>
      </c>
      <c r="L575">
        <v>2</v>
      </c>
      <c r="M575">
        <v>4</v>
      </c>
      <c r="N575">
        <v>44</v>
      </c>
      <c r="O575" t="s">
        <v>86</v>
      </c>
      <c r="P575">
        <v>17689.041819999999</v>
      </c>
      <c r="Q575" t="s">
        <v>56</v>
      </c>
      <c r="R575">
        <v>10000</v>
      </c>
      <c r="S575">
        <v>350</v>
      </c>
      <c r="T575">
        <v>2</v>
      </c>
      <c r="U575" t="s">
        <v>62</v>
      </c>
      <c r="V575">
        <v>0</v>
      </c>
      <c r="W575">
        <v>1</v>
      </c>
      <c r="X575">
        <v>0</v>
      </c>
      <c r="Y575" t="s">
        <v>51</v>
      </c>
      <c r="Z575" t="s">
        <v>52</v>
      </c>
      <c r="AA575">
        <v>9.3172119999999997E-2</v>
      </c>
      <c r="AB575">
        <v>0.35810810799999998</v>
      </c>
      <c r="AC575">
        <v>0.19843527699999999</v>
      </c>
      <c r="AD575">
        <v>0.13125869300000001</v>
      </c>
      <c r="AE575">
        <v>58.101010100000003</v>
      </c>
      <c r="AF575">
        <v>0.48887343500000002</v>
      </c>
      <c r="AG575">
        <v>2.045519203</v>
      </c>
      <c r="AH575">
        <v>6.7682653999999995E-2</v>
      </c>
      <c r="AI575">
        <v>3.5858359999999998E-3</v>
      </c>
      <c r="AJ575">
        <v>7</v>
      </c>
      <c r="AK575">
        <v>780102</v>
      </c>
      <c r="AL575">
        <v>0</v>
      </c>
      <c r="AM575" t="s">
        <v>53</v>
      </c>
      <c r="AN575">
        <v>1012008</v>
      </c>
      <c r="AO575">
        <v>20032008</v>
      </c>
      <c r="AP575">
        <v>50</v>
      </c>
      <c r="AQ575">
        <v>1</v>
      </c>
      <c r="AR575">
        <v>1</v>
      </c>
      <c r="AS575">
        <v>50</v>
      </c>
      <c r="AT575">
        <v>1044.60852050781</v>
      </c>
      <c r="AU575">
        <v>1556.48335</v>
      </c>
      <c r="AV575">
        <v>807.63999999999896</v>
      </c>
      <c r="AW575">
        <v>994.60852050781</v>
      </c>
      <c r="AX575">
        <v>1506.48335</v>
      </c>
      <c r="AY575">
        <v>757.63999999999896</v>
      </c>
      <c r="AZ575" s="1">
        <v>19.892170410156201</v>
      </c>
      <c r="BA575" s="1">
        <v>30.129666999999998</v>
      </c>
      <c r="BB575" s="1">
        <v>15.152799999999978</v>
      </c>
    </row>
    <row r="576" spans="1:54" x14ac:dyDescent="0.35">
      <c r="A576">
        <v>1402596</v>
      </c>
      <c r="B576">
        <v>2006</v>
      </c>
      <c r="C576">
        <v>36</v>
      </c>
      <c r="D576">
        <v>36</v>
      </c>
      <c r="E576">
        <v>56</v>
      </c>
      <c r="F576" t="s">
        <v>54</v>
      </c>
      <c r="G576" t="s">
        <v>54</v>
      </c>
      <c r="H576" t="s">
        <v>45</v>
      </c>
      <c r="I576">
        <v>13</v>
      </c>
      <c r="J576" t="s">
        <v>46</v>
      </c>
      <c r="K576" t="s">
        <v>47</v>
      </c>
      <c r="L576">
        <v>1</v>
      </c>
      <c r="M576">
        <v>3</v>
      </c>
      <c r="N576">
        <v>15</v>
      </c>
      <c r="O576" t="s">
        <v>70</v>
      </c>
      <c r="P576">
        <v>9805.9527880000005</v>
      </c>
      <c r="Q576" t="s">
        <v>56</v>
      </c>
      <c r="R576">
        <v>8000</v>
      </c>
      <c r="S576">
        <v>50</v>
      </c>
      <c r="T576">
        <v>1</v>
      </c>
      <c r="U576" t="s">
        <v>62</v>
      </c>
      <c r="V576">
        <v>0</v>
      </c>
      <c r="W576">
        <v>0</v>
      </c>
      <c r="X576">
        <v>2</v>
      </c>
      <c r="Y576" t="s">
        <v>63</v>
      </c>
      <c r="Z576" t="s">
        <v>60</v>
      </c>
      <c r="AA576">
        <v>6.8513119999999997E-2</v>
      </c>
      <c r="AB576">
        <v>0.25364431500000001</v>
      </c>
      <c r="AC576">
        <v>0.26858600599999999</v>
      </c>
      <c r="AD576">
        <v>0.107933579</v>
      </c>
      <c r="AE576">
        <v>61.358490570000001</v>
      </c>
      <c r="AF576">
        <v>0.47739852399999999</v>
      </c>
      <c r="AG576">
        <v>2.3702623909999998</v>
      </c>
      <c r="AH576">
        <v>7.7984402999999994E-2</v>
      </c>
      <c r="AI576">
        <v>5.5988799999999997E-3</v>
      </c>
      <c r="AJ576">
        <v>2</v>
      </c>
      <c r="AK576">
        <v>780104</v>
      </c>
      <c r="AL576">
        <v>0</v>
      </c>
      <c r="AM576" t="s">
        <v>53</v>
      </c>
      <c r="AN576">
        <v>1012006</v>
      </c>
      <c r="AO576">
        <v>6112006</v>
      </c>
      <c r="AP576">
        <v>1213.21</v>
      </c>
      <c r="AQ576">
        <v>1</v>
      </c>
      <c r="AR576">
        <v>1</v>
      </c>
      <c r="AS576">
        <v>1213.21</v>
      </c>
      <c r="AT576">
        <v>1131.74243164062</v>
      </c>
      <c r="AU576">
        <v>1533.0322410000001</v>
      </c>
      <c r="AV576">
        <v>1919.43</v>
      </c>
      <c r="AW576">
        <v>81.467568359380039</v>
      </c>
      <c r="AX576">
        <v>319.82224100000008</v>
      </c>
      <c r="AY576">
        <v>706.22</v>
      </c>
      <c r="AZ576" s="1">
        <v>-6.7150426026310384E-2</v>
      </c>
      <c r="BA576" s="1">
        <v>0.26361655525424288</v>
      </c>
      <c r="BB576" s="1">
        <v>0.58210862093124849</v>
      </c>
    </row>
    <row r="577" spans="1:54" x14ac:dyDescent="0.35">
      <c r="A577">
        <v>4216963</v>
      </c>
      <c r="B577">
        <v>2008</v>
      </c>
      <c r="C577">
        <v>59</v>
      </c>
      <c r="D577">
        <v>59</v>
      </c>
      <c r="E577">
        <v>77</v>
      </c>
      <c r="F577" t="s">
        <v>45</v>
      </c>
      <c r="G577" t="s">
        <v>45</v>
      </c>
      <c r="H577" t="s">
        <v>54</v>
      </c>
      <c r="I577">
        <v>36</v>
      </c>
      <c r="J577" t="s">
        <v>57</v>
      </c>
      <c r="K577" t="s">
        <v>58</v>
      </c>
      <c r="L577">
        <v>2</v>
      </c>
      <c r="M577">
        <v>5</v>
      </c>
      <c r="N577">
        <v>18</v>
      </c>
      <c r="O577" t="s">
        <v>83</v>
      </c>
      <c r="P577">
        <v>4795.453931</v>
      </c>
      <c r="Q577" t="s">
        <v>49</v>
      </c>
      <c r="R577">
        <v>10000</v>
      </c>
      <c r="S577">
        <v>50</v>
      </c>
      <c r="T577">
        <v>12</v>
      </c>
      <c r="U577" t="s">
        <v>62</v>
      </c>
      <c r="V577">
        <v>0</v>
      </c>
      <c r="W577">
        <v>2</v>
      </c>
      <c r="X577">
        <v>3</v>
      </c>
      <c r="Y577" t="s">
        <v>51</v>
      </c>
      <c r="Z577" t="s">
        <v>60</v>
      </c>
      <c r="AA577">
        <v>7.2393576000000001E-2</v>
      </c>
      <c r="AB577">
        <v>0.241906704</v>
      </c>
      <c r="AC577">
        <v>0.30665307200000003</v>
      </c>
      <c r="AD577">
        <v>0.134090656</v>
      </c>
      <c r="AE577">
        <v>43.376811590000003</v>
      </c>
      <c r="AF577">
        <v>0.48435237799999997</v>
      </c>
      <c r="AG577">
        <v>2.2888095850000001</v>
      </c>
      <c r="AH577">
        <v>0.15475478500000001</v>
      </c>
      <c r="AI577">
        <v>5.83134E-3</v>
      </c>
      <c r="AJ577">
        <v>9</v>
      </c>
      <c r="AK577">
        <v>780205</v>
      </c>
      <c r="AL577">
        <v>0</v>
      </c>
      <c r="AM577" t="s">
        <v>53</v>
      </c>
      <c r="AN577">
        <v>5042008</v>
      </c>
      <c r="AO577">
        <v>31122008</v>
      </c>
      <c r="AP577">
        <v>676.53</v>
      </c>
      <c r="AQ577">
        <v>1</v>
      </c>
      <c r="AR577">
        <v>1</v>
      </c>
      <c r="AS577">
        <v>676.53</v>
      </c>
      <c r="AT577">
        <v>746.31982421875</v>
      </c>
      <c r="AU577">
        <v>762.94648740000002</v>
      </c>
      <c r="AV577">
        <v>333.61</v>
      </c>
      <c r="AW577">
        <v>69.789824218750027</v>
      </c>
      <c r="AX577">
        <v>86.416487400000051</v>
      </c>
      <c r="AY577">
        <v>342.91999999999996</v>
      </c>
      <c r="AZ577" s="1">
        <v>0.10315850622847478</v>
      </c>
      <c r="BA577" s="1">
        <v>0.12773489335284482</v>
      </c>
      <c r="BB577" s="1">
        <v>-0.50688070004286578</v>
      </c>
    </row>
    <row r="578" spans="1:54" x14ac:dyDescent="0.35">
      <c r="A578">
        <v>2700772</v>
      </c>
      <c r="B578">
        <v>2006</v>
      </c>
      <c r="C578">
        <v>60</v>
      </c>
      <c r="D578">
        <v>60</v>
      </c>
      <c r="E578">
        <v>56</v>
      </c>
      <c r="F578" t="s">
        <v>45</v>
      </c>
      <c r="G578" t="s">
        <v>45</v>
      </c>
      <c r="H578" t="s">
        <v>45</v>
      </c>
      <c r="I578">
        <v>37</v>
      </c>
      <c r="J578" t="s">
        <v>57</v>
      </c>
      <c r="K578" t="s">
        <v>47</v>
      </c>
      <c r="L578">
        <v>1</v>
      </c>
      <c r="M578">
        <v>8</v>
      </c>
      <c r="N578">
        <v>5</v>
      </c>
      <c r="O578" t="s">
        <v>93</v>
      </c>
      <c r="P578">
        <v>1846.004383</v>
      </c>
      <c r="Q578" t="s">
        <v>49</v>
      </c>
      <c r="R578">
        <v>7000</v>
      </c>
      <c r="S578">
        <v>100</v>
      </c>
      <c r="T578">
        <v>13</v>
      </c>
      <c r="U578" t="s">
        <v>62</v>
      </c>
      <c r="V578">
        <v>0</v>
      </c>
      <c r="W578">
        <v>0</v>
      </c>
      <c r="X578">
        <v>2</v>
      </c>
      <c r="Y578" t="s">
        <v>51</v>
      </c>
      <c r="Z578" t="s">
        <v>60</v>
      </c>
      <c r="AA578">
        <v>5.0349650000000003E-2</v>
      </c>
      <c r="AB578">
        <v>0.35636363599999998</v>
      </c>
      <c r="AC578">
        <v>0.240839161</v>
      </c>
      <c r="AD578">
        <v>0.12830319900000001</v>
      </c>
      <c r="AE578">
        <v>53.25925926</v>
      </c>
      <c r="AF578">
        <v>0.481571627</v>
      </c>
      <c r="AG578">
        <v>2.4134265730000002</v>
      </c>
      <c r="AH578">
        <v>0.225148021</v>
      </c>
      <c r="AI578">
        <v>4.3627300000000004E-3</v>
      </c>
      <c r="AJ578">
        <v>4</v>
      </c>
      <c r="AK578">
        <v>780706</v>
      </c>
      <c r="AL578">
        <v>0</v>
      </c>
      <c r="AM578" t="s">
        <v>53</v>
      </c>
      <c r="AN578">
        <v>11112006</v>
      </c>
      <c r="AO578">
        <v>31122006</v>
      </c>
      <c r="AP578">
        <v>1055.97</v>
      </c>
      <c r="AQ578">
        <v>1</v>
      </c>
      <c r="AR578">
        <v>1</v>
      </c>
      <c r="AS578">
        <v>1055.97</v>
      </c>
      <c r="AT578">
        <v>615.294189453125</v>
      </c>
      <c r="AU578">
        <v>551.61652059999994</v>
      </c>
      <c r="AV578">
        <v>305.11</v>
      </c>
      <c r="AW578">
        <v>440.67581054687503</v>
      </c>
      <c r="AX578">
        <v>504.35347940000008</v>
      </c>
      <c r="AY578">
        <v>750.86</v>
      </c>
      <c r="AZ578" s="1">
        <v>-0.41731849441449564</v>
      </c>
      <c r="BA578" s="1">
        <v>-0.47762103033230119</v>
      </c>
      <c r="BB578" s="1">
        <v>-0.71106186728789644</v>
      </c>
    </row>
    <row r="579" spans="1:54" x14ac:dyDescent="0.35">
      <c r="A579">
        <v>4187221</v>
      </c>
      <c r="B579">
        <v>2006</v>
      </c>
      <c r="C579">
        <v>45</v>
      </c>
      <c r="D579">
        <v>45</v>
      </c>
      <c r="E579">
        <v>46</v>
      </c>
      <c r="F579" t="s">
        <v>45</v>
      </c>
      <c r="G579" t="s">
        <v>45</v>
      </c>
      <c r="H579" t="s">
        <v>54</v>
      </c>
      <c r="I579">
        <v>20</v>
      </c>
      <c r="J579" t="s">
        <v>57</v>
      </c>
      <c r="K579" t="s">
        <v>58</v>
      </c>
      <c r="L579">
        <v>2</v>
      </c>
      <c r="M579">
        <v>2</v>
      </c>
      <c r="N579">
        <v>21</v>
      </c>
      <c r="O579" t="s">
        <v>74</v>
      </c>
      <c r="P579">
        <v>13335.0002</v>
      </c>
      <c r="Q579" t="s">
        <v>49</v>
      </c>
      <c r="R579">
        <v>5000</v>
      </c>
      <c r="S579">
        <v>0</v>
      </c>
      <c r="T579">
        <v>15</v>
      </c>
      <c r="U579" t="s">
        <v>62</v>
      </c>
      <c r="V579">
        <v>1</v>
      </c>
      <c r="W579">
        <v>0</v>
      </c>
      <c r="X579">
        <v>1</v>
      </c>
      <c r="Y579" t="s">
        <v>51</v>
      </c>
      <c r="Z579" t="s">
        <v>60</v>
      </c>
      <c r="AA579">
        <v>6.3986874999999999E-2</v>
      </c>
      <c r="AB579">
        <v>0.462674323</v>
      </c>
      <c r="AC579">
        <v>0.24336888200000001</v>
      </c>
      <c r="AD579">
        <v>0.11609005999999999</v>
      </c>
      <c r="AE579">
        <v>54.52095808</v>
      </c>
      <c r="AF579">
        <v>0.469302581</v>
      </c>
      <c r="AG579">
        <v>2.4897456930000001</v>
      </c>
      <c r="AH579">
        <v>0.26210526299999998</v>
      </c>
      <c r="AI579">
        <v>9.172932E-3</v>
      </c>
      <c r="AJ579">
        <v>9</v>
      </c>
      <c r="AK579">
        <v>780707</v>
      </c>
      <c r="AL579">
        <v>1</v>
      </c>
      <c r="AM579" t="s">
        <v>53</v>
      </c>
      <c r="AN579">
        <v>3072006</v>
      </c>
      <c r="AO579">
        <v>31122006</v>
      </c>
      <c r="AP579">
        <v>1935.54</v>
      </c>
      <c r="AQ579">
        <v>1</v>
      </c>
      <c r="AR579">
        <v>1</v>
      </c>
      <c r="AS579">
        <v>1935.54</v>
      </c>
      <c r="AT579">
        <v>1181.79638671875</v>
      </c>
      <c r="AU579">
        <v>1376.3440900000001</v>
      </c>
      <c r="AV579">
        <v>446.70999999999901</v>
      </c>
      <c r="AW579">
        <v>753.74361328124996</v>
      </c>
      <c r="AX579">
        <v>559.19590999999991</v>
      </c>
      <c r="AY579">
        <v>1488.8300000000008</v>
      </c>
      <c r="AZ579" s="1">
        <v>-0.38942290693101145</v>
      </c>
      <c r="BA579" s="1">
        <v>-0.288909508457588</v>
      </c>
      <c r="BB579" s="1">
        <v>-0.76920652634406983</v>
      </c>
    </row>
    <row r="580" spans="1:54" x14ac:dyDescent="0.35">
      <c r="A580">
        <v>5645394</v>
      </c>
      <c r="B580">
        <v>2006</v>
      </c>
      <c r="C580">
        <v>39</v>
      </c>
      <c r="D580">
        <v>39</v>
      </c>
      <c r="E580">
        <v>59</v>
      </c>
      <c r="F580" t="s">
        <v>45</v>
      </c>
      <c r="G580" t="s">
        <v>45</v>
      </c>
      <c r="H580" t="s">
        <v>54</v>
      </c>
      <c r="I580">
        <v>15</v>
      </c>
      <c r="J580" t="s">
        <v>57</v>
      </c>
      <c r="K580" t="s">
        <v>58</v>
      </c>
      <c r="L580">
        <v>2</v>
      </c>
      <c r="M580">
        <v>1</v>
      </c>
      <c r="N580">
        <v>33</v>
      </c>
      <c r="O580" t="s">
        <v>104</v>
      </c>
      <c r="P580">
        <v>100</v>
      </c>
      <c r="Q580" t="s">
        <v>49</v>
      </c>
      <c r="R580">
        <v>12000</v>
      </c>
      <c r="S580">
        <v>50</v>
      </c>
      <c r="T580">
        <v>9</v>
      </c>
      <c r="U580" t="s">
        <v>50</v>
      </c>
      <c r="V580">
        <v>0</v>
      </c>
      <c r="W580">
        <v>0</v>
      </c>
      <c r="X580">
        <v>0</v>
      </c>
      <c r="Y580" t="s">
        <v>51</v>
      </c>
      <c r="Z580" t="s">
        <v>65</v>
      </c>
      <c r="AA580">
        <v>4.2790362999999998E-2</v>
      </c>
      <c r="AB580">
        <v>0.63358504100000002</v>
      </c>
      <c r="AC580">
        <v>0.13772024499999999</v>
      </c>
      <c r="AD580">
        <v>9.9572087000000004E-2</v>
      </c>
      <c r="AE580">
        <v>50.214876029999999</v>
      </c>
      <c r="AF580">
        <v>0.48617511499999999</v>
      </c>
      <c r="AG580">
        <v>2.1848256020000001</v>
      </c>
      <c r="AH580">
        <v>0.272136292</v>
      </c>
      <c r="AI580">
        <v>1.4346559E-2</v>
      </c>
      <c r="AJ580">
        <v>4</v>
      </c>
      <c r="AK580">
        <v>780800</v>
      </c>
      <c r="AL580">
        <v>0</v>
      </c>
      <c r="AM580" t="s">
        <v>53</v>
      </c>
      <c r="AN580">
        <v>7032006</v>
      </c>
      <c r="AO580">
        <v>31122006</v>
      </c>
      <c r="AP580">
        <v>1922.45</v>
      </c>
      <c r="AQ580">
        <v>1</v>
      </c>
      <c r="AR580">
        <v>1</v>
      </c>
      <c r="AS580">
        <v>1922.45</v>
      </c>
      <c r="AT580">
        <v>1154.29626464843</v>
      </c>
      <c r="AU580">
        <v>1051.0875329999999</v>
      </c>
      <c r="AV580">
        <v>577.47</v>
      </c>
      <c r="AW580">
        <v>768.15373535157005</v>
      </c>
      <c r="AX580">
        <v>871.36246700000015</v>
      </c>
      <c r="AY580">
        <v>1344.98</v>
      </c>
      <c r="AZ580" s="1">
        <v>-0.39957020226875606</v>
      </c>
      <c r="BA580" s="1">
        <v>-0.45325624437566658</v>
      </c>
      <c r="BB580" s="1">
        <v>-0.69961767536216812</v>
      </c>
    </row>
    <row r="581" spans="1:54" x14ac:dyDescent="0.35">
      <c r="A581">
        <v>8406368</v>
      </c>
      <c r="B581">
        <v>2008</v>
      </c>
      <c r="C581">
        <v>18</v>
      </c>
      <c r="D581">
        <v>18</v>
      </c>
      <c r="E581">
        <v>59</v>
      </c>
      <c r="F581" t="s">
        <v>54</v>
      </c>
      <c r="G581" t="s">
        <v>54</v>
      </c>
      <c r="H581" t="s">
        <v>45</v>
      </c>
      <c r="I581">
        <v>0</v>
      </c>
      <c r="J581" t="s">
        <v>76</v>
      </c>
      <c r="K581" t="s">
        <v>78</v>
      </c>
      <c r="L581">
        <v>3</v>
      </c>
      <c r="M581">
        <v>5</v>
      </c>
      <c r="N581">
        <v>16</v>
      </c>
      <c r="O581" t="s">
        <v>85</v>
      </c>
      <c r="P581">
        <v>100</v>
      </c>
      <c r="Q581" t="s">
        <v>56</v>
      </c>
      <c r="R581">
        <v>10000</v>
      </c>
      <c r="S581">
        <v>100</v>
      </c>
      <c r="T581">
        <v>0</v>
      </c>
      <c r="U581" t="s">
        <v>62</v>
      </c>
      <c r="V581">
        <v>0</v>
      </c>
      <c r="W581">
        <v>0</v>
      </c>
      <c r="X581">
        <v>0</v>
      </c>
      <c r="Y581" t="s">
        <v>51</v>
      </c>
      <c r="Z581" t="s">
        <v>65</v>
      </c>
      <c r="AA581">
        <v>5.3495440999999998E-2</v>
      </c>
      <c r="AB581">
        <v>0.25775076000000002</v>
      </c>
      <c r="AC581">
        <v>0.303951368</v>
      </c>
      <c r="AD581">
        <v>0.13519936599999999</v>
      </c>
      <c r="AE581">
        <v>46.753086420000002</v>
      </c>
      <c r="AF581">
        <v>0.48362820200000001</v>
      </c>
      <c r="AG581">
        <v>2.30212766</v>
      </c>
      <c r="AH581">
        <v>0.12412523</v>
      </c>
      <c r="AI581">
        <v>4.604052E-3</v>
      </c>
      <c r="AJ581">
        <v>5</v>
      </c>
      <c r="AK581">
        <v>781109</v>
      </c>
      <c r="AL581">
        <v>0</v>
      </c>
      <c r="AM581" t="s">
        <v>53</v>
      </c>
      <c r="AN581">
        <v>17072008</v>
      </c>
      <c r="AO581">
        <v>31122008</v>
      </c>
      <c r="AP581">
        <v>791.09</v>
      </c>
      <c r="AQ581">
        <v>1</v>
      </c>
      <c r="AR581">
        <v>1</v>
      </c>
      <c r="AS581">
        <v>791.09</v>
      </c>
      <c r="AT581">
        <v>1523.01379394531</v>
      </c>
      <c r="AU581">
        <v>1110.0046090000001</v>
      </c>
      <c r="AV581">
        <v>652.5</v>
      </c>
      <c r="AW581">
        <v>731.92379394530997</v>
      </c>
      <c r="AX581">
        <v>318.91460900000004</v>
      </c>
      <c r="AY581">
        <v>138.59000000000003</v>
      </c>
      <c r="AZ581" s="1">
        <v>0.92520926057124964</v>
      </c>
      <c r="BA581" s="1">
        <v>0.40313315678367823</v>
      </c>
      <c r="BB581" s="1">
        <v>-0.17518866374243136</v>
      </c>
    </row>
    <row r="582" spans="1:54" x14ac:dyDescent="0.35">
      <c r="A582">
        <v>3801796</v>
      </c>
      <c r="B582">
        <v>2006</v>
      </c>
      <c r="C582">
        <v>52</v>
      </c>
      <c r="D582">
        <v>51</v>
      </c>
      <c r="E582">
        <v>51</v>
      </c>
      <c r="F582" t="s">
        <v>45</v>
      </c>
      <c r="G582" t="s">
        <v>54</v>
      </c>
      <c r="H582" t="s">
        <v>54</v>
      </c>
      <c r="I582">
        <v>27</v>
      </c>
      <c r="J582" t="s">
        <v>57</v>
      </c>
      <c r="K582" t="s">
        <v>58</v>
      </c>
      <c r="L582">
        <v>2</v>
      </c>
      <c r="M582">
        <v>11</v>
      </c>
      <c r="N582">
        <v>4</v>
      </c>
      <c r="O582" t="s">
        <v>95</v>
      </c>
      <c r="P582">
        <v>100</v>
      </c>
      <c r="Q582" t="s">
        <v>56</v>
      </c>
      <c r="R582">
        <v>10000</v>
      </c>
      <c r="S582">
        <v>50</v>
      </c>
      <c r="T582">
        <v>5</v>
      </c>
      <c r="U582" t="s">
        <v>50</v>
      </c>
      <c r="V582">
        <v>0</v>
      </c>
      <c r="W582">
        <v>0</v>
      </c>
      <c r="X582">
        <v>0</v>
      </c>
      <c r="Y582" t="s">
        <v>63</v>
      </c>
      <c r="Z582" t="s">
        <v>60</v>
      </c>
      <c r="AA582">
        <v>8.8953699999999997E-2</v>
      </c>
      <c r="AB582">
        <v>0.26759022999999998</v>
      </c>
      <c r="AC582">
        <v>0.32118118899999998</v>
      </c>
      <c r="AD582">
        <v>0.13561964200000001</v>
      </c>
      <c r="AE582">
        <v>40.09375</v>
      </c>
      <c r="AF582">
        <v>0.48526890099999997</v>
      </c>
      <c r="AG582">
        <v>2.3386802769999999</v>
      </c>
      <c r="AH582">
        <v>0.17938099399999999</v>
      </c>
      <c r="AI582">
        <v>9.8081950000000005E-3</v>
      </c>
      <c r="AJ582">
        <v>4</v>
      </c>
      <c r="AK582">
        <v>781201</v>
      </c>
      <c r="AL582">
        <v>0</v>
      </c>
      <c r="AM582" t="s">
        <v>53</v>
      </c>
      <c r="AN582">
        <v>1012006</v>
      </c>
      <c r="AO582">
        <v>10122006</v>
      </c>
      <c r="AP582">
        <v>633.71</v>
      </c>
      <c r="AQ582">
        <v>1</v>
      </c>
      <c r="AR582">
        <v>1</v>
      </c>
      <c r="AS582">
        <v>633.71</v>
      </c>
      <c r="AT582">
        <v>484.72274780273398</v>
      </c>
      <c r="AU582">
        <v>613.30408350000005</v>
      </c>
      <c r="AV582">
        <v>494.98</v>
      </c>
      <c r="AW582">
        <v>148.98725219726606</v>
      </c>
      <c r="AX582">
        <v>20.405916499999989</v>
      </c>
      <c r="AY582">
        <v>138.73000000000002</v>
      </c>
      <c r="AZ582" s="1">
        <v>-0.23510320524729933</v>
      </c>
      <c r="BA582" s="1">
        <v>-3.2200717205030704E-2</v>
      </c>
      <c r="BB582" s="1">
        <v>-0.2189171703144972</v>
      </c>
    </row>
    <row r="583" spans="1:54" x14ac:dyDescent="0.35">
      <c r="A583">
        <v>8196506</v>
      </c>
      <c r="B583">
        <v>2008</v>
      </c>
      <c r="C583">
        <v>59</v>
      </c>
      <c r="D583">
        <v>56</v>
      </c>
      <c r="E583">
        <v>56</v>
      </c>
      <c r="F583" t="s">
        <v>45</v>
      </c>
      <c r="G583" t="s">
        <v>54</v>
      </c>
      <c r="H583" t="s">
        <v>54</v>
      </c>
      <c r="I583">
        <v>29</v>
      </c>
      <c r="J583" t="s">
        <v>57</v>
      </c>
      <c r="K583" t="s">
        <v>58</v>
      </c>
      <c r="L583">
        <v>2</v>
      </c>
      <c r="M583">
        <v>10</v>
      </c>
      <c r="N583">
        <v>13</v>
      </c>
      <c r="O583" t="s">
        <v>48</v>
      </c>
      <c r="P583">
        <v>8378.9550049999998</v>
      </c>
      <c r="Q583" t="s">
        <v>56</v>
      </c>
      <c r="R583">
        <v>4000</v>
      </c>
      <c r="S583">
        <v>50</v>
      </c>
      <c r="T583">
        <v>17</v>
      </c>
      <c r="U583" t="s">
        <v>50</v>
      </c>
      <c r="V583">
        <v>0</v>
      </c>
      <c r="W583">
        <v>0</v>
      </c>
      <c r="X583">
        <v>0</v>
      </c>
      <c r="Y583" t="s">
        <v>51</v>
      </c>
      <c r="Z583" t="s">
        <v>60</v>
      </c>
      <c r="AA583">
        <v>5.0158729999999999E-2</v>
      </c>
      <c r="AB583">
        <v>0.43460317500000001</v>
      </c>
      <c r="AC583">
        <v>0.25460317500000001</v>
      </c>
      <c r="AD583">
        <v>0.12473767099999999</v>
      </c>
      <c r="AE583">
        <v>24.753246749999999</v>
      </c>
      <c r="AF583">
        <v>0.48596537299999998</v>
      </c>
      <c r="AG583">
        <v>2.4203174600000001</v>
      </c>
      <c r="AH583">
        <v>0.365723733</v>
      </c>
      <c r="AI583">
        <v>1.3592946E-2</v>
      </c>
      <c r="AJ583">
        <v>7</v>
      </c>
      <c r="AK583">
        <v>781306</v>
      </c>
      <c r="AL583">
        <v>0</v>
      </c>
      <c r="AM583" t="s">
        <v>53</v>
      </c>
      <c r="AN583">
        <v>12042008</v>
      </c>
      <c r="AO583">
        <v>31122008</v>
      </c>
      <c r="AP583">
        <v>441.55</v>
      </c>
      <c r="AQ583">
        <v>1</v>
      </c>
      <c r="AR583">
        <v>1</v>
      </c>
      <c r="AS583">
        <v>441.55</v>
      </c>
      <c r="AT583">
        <v>802.32733154296795</v>
      </c>
      <c r="AU583">
        <v>828.93705480000006</v>
      </c>
      <c r="AV583">
        <v>772.87</v>
      </c>
      <c r="AW583">
        <v>360.77733154296794</v>
      </c>
      <c r="AX583">
        <v>387.38705480000004</v>
      </c>
      <c r="AY583">
        <v>331.32</v>
      </c>
      <c r="AZ583" s="1">
        <v>0.81707016542400157</v>
      </c>
      <c r="BA583" s="1">
        <v>0.87733451432453857</v>
      </c>
      <c r="BB583" s="1">
        <v>0.75035669799569704</v>
      </c>
    </row>
    <row r="584" spans="1:54" x14ac:dyDescent="0.35">
      <c r="A584">
        <v>6160039</v>
      </c>
      <c r="B584">
        <v>2008</v>
      </c>
      <c r="C584">
        <v>49</v>
      </c>
      <c r="D584">
        <v>49</v>
      </c>
      <c r="E584">
        <v>63</v>
      </c>
      <c r="F584" t="s">
        <v>54</v>
      </c>
      <c r="G584" t="s">
        <v>54</v>
      </c>
      <c r="H584" t="s">
        <v>45</v>
      </c>
      <c r="I584">
        <v>28</v>
      </c>
      <c r="J584" t="s">
        <v>57</v>
      </c>
      <c r="K584" t="s">
        <v>58</v>
      </c>
      <c r="L584">
        <v>2</v>
      </c>
      <c r="M584">
        <v>4</v>
      </c>
      <c r="N584">
        <v>36</v>
      </c>
      <c r="O584" t="s">
        <v>75</v>
      </c>
      <c r="P584">
        <v>15374.446970000001</v>
      </c>
      <c r="Q584" t="s">
        <v>56</v>
      </c>
      <c r="R584">
        <v>9000</v>
      </c>
      <c r="S584">
        <v>0</v>
      </c>
      <c r="T584">
        <v>2</v>
      </c>
      <c r="U584" t="s">
        <v>62</v>
      </c>
      <c r="V584">
        <v>0</v>
      </c>
      <c r="W584">
        <v>0</v>
      </c>
      <c r="X584">
        <v>1</v>
      </c>
      <c r="Y584" t="s">
        <v>51</v>
      </c>
      <c r="Z584" t="s">
        <v>60</v>
      </c>
      <c r="AA584">
        <v>4.3425225999999997E-2</v>
      </c>
      <c r="AB584">
        <v>0.33447182199999997</v>
      </c>
      <c r="AC584">
        <v>0.28177604299999998</v>
      </c>
      <c r="AD584">
        <v>0.113123053</v>
      </c>
      <c r="AE584">
        <v>44.660869570000003</v>
      </c>
      <c r="AF584">
        <v>0.49065420599999998</v>
      </c>
      <c r="AG584">
        <v>2.505977068</v>
      </c>
      <c r="AH584">
        <v>0.31906614799999999</v>
      </c>
      <c r="AI584">
        <v>8.0504500000000007E-3</v>
      </c>
      <c r="AJ584">
        <v>9</v>
      </c>
      <c r="AK584">
        <v>781409</v>
      </c>
      <c r="AL584">
        <v>0</v>
      </c>
      <c r="AM584" t="s">
        <v>53</v>
      </c>
      <c r="AN584">
        <v>1012008</v>
      </c>
      <c r="AO584">
        <v>21092008</v>
      </c>
      <c r="AP584">
        <v>3709.39</v>
      </c>
      <c r="AQ584">
        <v>1</v>
      </c>
      <c r="AR584">
        <v>1</v>
      </c>
      <c r="AS584">
        <v>3709.39</v>
      </c>
      <c r="AT584">
        <v>1394.74597167968</v>
      </c>
      <c r="AU584">
        <v>1967.198887</v>
      </c>
      <c r="AV584">
        <v>2032.0999999999899</v>
      </c>
      <c r="AW584">
        <v>2314.6440283203201</v>
      </c>
      <c r="AX584">
        <v>1742.1911129999999</v>
      </c>
      <c r="AY584">
        <v>1677.29000000001</v>
      </c>
      <c r="AZ584" s="1">
        <v>-0.62399586679220032</v>
      </c>
      <c r="BA584" s="1">
        <v>-0.46967051536775584</v>
      </c>
      <c r="BB584" s="1">
        <v>-0.45217407713937063</v>
      </c>
    </row>
    <row r="585" spans="1:54" x14ac:dyDescent="0.35">
      <c r="A585">
        <v>1811613</v>
      </c>
      <c r="B585">
        <v>2005</v>
      </c>
      <c r="C585">
        <v>27</v>
      </c>
      <c r="D585">
        <v>27</v>
      </c>
      <c r="E585">
        <v>56</v>
      </c>
      <c r="F585" t="s">
        <v>54</v>
      </c>
      <c r="G585" t="s">
        <v>54</v>
      </c>
      <c r="H585" t="s">
        <v>45</v>
      </c>
      <c r="I585">
        <v>6</v>
      </c>
      <c r="J585" t="s">
        <v>46</v>
      </c>
      <c r="K585" t="s">
        <v>47</v>
      </c>
      <c r="L585">
        <v>1</v>
      </c>
      <c r="M585">
        <v>1</v>
      </c>
      <c r="N585">
        <v>42</v>
      </c>
      <c r="O585" t="s">
        <v>88</v>
      </c>
      <c r="P585">
        <v>21229.215049999999</v>
      </c>
      <c r="Q585" t="s">
        <v>73</v>
      </c>
      <c r="R585">
        <v>10000</v>
      </c>
      <c r="S585">
        <v>0</v>
      </c>
      <c r="T585">
        <v>0</v>
      </c>
      <c r="U585" t="s">
        <v>62</v>
      </c>
      <c r="V585">
        <v>0</v>
      </c>
      <c r="W585">
        <v>0</v>
      </c>
      <c r="X585">
        <v>1</v>
      </c>
      <c r="Y585" t="s">
        <v>51</v>
      </c>
      <c r="Z585" t="s">
        <v>52</v>
      </c>
      <c r="AA585">
        <v>3.7510656000000003E-2</v>
      </c>
      <c r="AB585">
        <v>0.16197783499999999</v>
      </c>
      <c r="AC585">
        <v>0.44671781799999999</v>
      </c>
      <c r="AD585">
        <v>0.14078722199999999</v>
      </c>
      <c r="AE585">
        <v>30.862676059999998</v>
      </c>
      <c r="AF585">
        <v>0.49389617800000002</v>
      </c>
      <c r="AG585">
        <v>2.4907644219999998</v>
      </c>
      <c r="AH585">
        <v>0.243314268</v>
      </c>
      <c r="AI585">
        <v>3.4008350000000001E-3</v>
      </c>
      <c r="AJ585">
        <v>7</v>
      </c>
      <c r="AK585">
        <v>781503</v>
      </c>
      <c r="AL585">
        <v>0</v>
      </c>
      <c r="AM585" t="s">
        <v>53</v>
      </c>
      <c r="AN585">
        <v>1012005</v>
      </c>
      <c r="AO585">
        <v>28042005</v>
      </c>
      <c r="AP585">
        <v>51.94</v>
      </c>
      <c r="AQ585">
        <v>1</v>
      </c>
      <c r="AR585">
        <v>1</v>
      </c>
      <c r="AS585">
        <v>51.94</v>
      </c>
      <c r="AT585">
        <v>2009.63439941406</v>
      </c>
      <c r="AU585">
        <v>2806.4030130000001</v>
      </c>
      <c r="AV585">
        <v>2833.28999999999</v>
      </c>
      <c r="AW585">
        <v>1957.6943994140599</v>
      </c>
      <c r="AX585">
        <v>2754.463013</v>
      </c>
      <c r="AY585">
        <v>2781.3499999999899</v>
      </c>
      <c r="AZ585" s="1">
        <v>37.691459364922217</v>
      </c>
      <c r="BA585" s="1">
        <v>53.031632903350022</v>
      </c>
      <c r="BB585" s="1">
        <v>53.549287639583945</v>
      </c>
    </row>
    <row r="586" spans="1:54" x14ac:dyDescent="0.35">
      <c r="A586">
        <v>2389883</v>
      </c>
      <c r="B586">
        <v>2005</v>
      </c>
      <c r="C586">
        <v>29</v>
      </c>
      <c r="D586">
        <v>29</v>
      </c>
      <c r="E586">
        <v>56</v>
      </c>
      <c r="F586" t="s">
        <v>54</v>
      </c>
      <c r="G586" t="s">
        <v>54</v>
      </c>
      <c r="H586" t="s">
        <v>45</v>
      </c>
      <c r="I586">
        <v>8</v>
      </c>
      <c r="J586" t="s">
        <v>46</v>
      </c>
      <c r="K586" t="s">
        <v>47</v>
      </c>
      <c r="L586">
        <v>1</v>
      </c>
      <c r="M586">
        <v>2</v>
      </c>
      <c r="N586">
        <v>19</v>
      </c>
      <c r="O586" t="s">
        <v>75</v>
      </c>
      <c r="P586">
        <v>21584.564249999999</v>
      </c>
      <c r="Q586" t="s">
        <v>56</v>
      </c>
      <c r="R586">
        <v>10000</v>
      </c>
      <c r="S586">
        <v>50</v>
      </c>
      <c r="T586">
        <v>8</v>
      </c>
      <c r="U586" t="s">
        <v>50</v>
      </c>
      <c r="V586">
        <v>0</v>
      </c>
      <c r="W586">
        <v>1</v>
      </c>
      <c r="X586">
        <v>3</v>
      </c>
      <c r="Y586" t="s">
        <v>51</v>
      </c>
      <c r="Z586" t="s">
        <v>60</v>
      </c>
      <c r="AA586">
        <v>4.5709477999999998E-2</v>
      </c>
      <c r="AB586">
        <v>0.201569947</v>
      </c>
      <c r="AC586">
        <v>0.43566021900000002</v>
      </c>
      <c r="AD586">
        <v>0.174047021</v>
      </c>
      <c r="AE586">
        <v>16.469924809999998</v>
      </c>
      <c r="AF586">
        <v>0.48242410400000002</v>
      </c>
      <c r="AG586">
        <v>2.456405943</v>
      </c>
      <c r="AH586">
        <v>0.240357029</v>
      </c>
      <c r="AI586">
        <v>3.6659230000000002E-3</v>
      </c>
      <c r="AJ586">
        <v>6</v>
      </c>
      <c r="AK586">
        <v>781801</v>
      </c>
      <c r="AL586">
        <v>0</v>
      </c>
      <c r="AM586" t="s">
        <v>53</v>
      </c>
      <c r="AN586">
        <v>1012005</v>
      </c>
      <c r="AO586">
        <v>26082005</v>
      </c>
      <c r="AP586">
        <v>1831</v>
      </c>
      <c r="AQ586">
        <v>1</v>
      </c>
      <c r="AR586">
        <v>1</v>
      </c>
      <c r="AS586">
        <v>1831</v>
      </c>
      <c r="AT586">
        <v>750.58251953125</v>
      </c>
      <c r="AU586">
        <v>1587.619821</v>
      </c>
      <c r="AV586">
        <v>1371.0599999999899</v>
      </c>
      <c r="AW586">
        <v>1080.41748046875</v>
      </c>
      <c r="AX586">
        <v>243.380179</v>
      </c>
      <c r="AY586">
        <v>459.94000000001006</v>
      </c>
      <c r="AZ586" s="1">
        <v>-0.5900696234127526</v>
      </c>
      <c r="BA586" s="1">
        <v>-0.13292199836155105</v>
      </c>
      <c r="BB586" s="1">
        <v>-0.25119606772256142</v>
      </c>
    </row>
    <row r="587" spans="1:54" x14ac:dyDescent="0.35">
      <c r="A587">
        <v>4007039</v>
      </c>
      <c r="B587">
        <v>2008</v>
      </c>
      <c r="C587">
        <v>75</v>
      </c>
      <c r="D587">
        <v>53</v>
      </c>
      <c r="E587">
        <v>53</v>
      </c>
      <c r="F587" t="s">
        <v>45</v>
      </c>
      <c r="G587" t="s">
        <v>54</v>
      </c>
      <c r="H587" t="s">
        <v>54</v>
      </c>
      <c r="I587">
        <v>32</v>
      </c>
      <c r="J587" t="s">
        <v>57</v>
      </c>
      <c r="K587" t="s">
        <v>58</v>
      </c>
      <c r="L587">
        <v>2</v>
      </c>
      <c r="M587">
        <v>5</v>
      </c>
      <c r="N587">
        <v>25</v>
      </c>
      <c r="O587" t="s">
        <v>61</v>
      </c>
      <c r="P587">
        <v>3250.7140119999999</v>
      </c>
      <c r="Q587" t="s">
        <v>49</v>
      </c>
      <c r="R587">
        <v>11000</v>
      </c>
      <c r="S587">
        <v>0</v>
      </c>
      <c r="T587">
        <v>21</v>
      </c>
      <c r="U587" t="s">
        <v>50</v>
      </c>
      <c r="V587">
        <v>0</v>
      </c>
      <c r="W587">
        <v>1</v>
      </c>
      <c r="X587">
        <v>3</v>
      </c>
      <c r="Y587" t="s">
        <v>51</v>
      </c>
      <c r="Z587" t="s">
        <v>60</v>
      </c>
      <c r="AA587">
        <v>4.5709477999999998E-2</v>
      </c>
      <c r="AB587">
        <v>0.201569947</v>
      </c>
      <c r="AC587">
        <v>0.43566021900000002</v>
      </c>
      <c r="AD587">
        <v>0.174047021</v>
      </c>
      <c r="AE587">
        <v>16.469924809999998</v>
      </c>
      <c r="AF587">
        <v>0.48242410400000002</v>
      </c>
      <c r="AG587">
        <v>2.456405943</v>
      </c>
      <c r="AH587">
        <v>0.240357029</v>
      </c>
      <c r="AI587">
        <v>3.6659230000000002E-3</v>
      </c>
      <c r="AJ587">
        <v>5</v>
      </c>
      <c r="AK587">
        <v>781801</v>
      </c>
      <c r="AL587">
        <v>0</v>
      </c>
      <c r="AM587" t="s">
        <v>53</v>
      </c>
      <c r="AN587">
        <v>13042008</v>
      </c>
      <c r="AO587">
        <v>31122008</v>
      </c>
      <c r="AP587">
        <v>525.32000000000005</v>
      </c>
      <c r="AQ587">
        <v>1</v>
      </c>
      <c r="AR587">
        <v>1</v>
      </c>
      <c r="AS587">
        <v>525.32000000000005</v>
      </c>
      <c r="AT587">
        <v>522.19866943359295</v>
      </c>
      <c r="AU587">
        <v>541.83352049999996</v>
      </c>
      <c r="AV587">
        <v>1993.7</v>
      </c>
      <c r="AW587">
        <v>3.1213305664070958</v>
      </c>
      <c r="AX587">
        <v>16.513520499999913</v>
      </c>
      <c r="AY587">
        <v>1468.38</v>
      </c>
      <c r="AZ587" s="1">
        <v>-5.941769904833416E-3</v>
      </c>
      <c r="BA587" s="1">
        <v>3.143516428081905E-2</v>
      </c>
      <c r="BB587" s="1">
        <v>2.7952105383385364</v>
      </c>
    </row>
    <row r="588" spans="1:54" x14ac:dyDescent="0.35">
      <c r="A588">
        <v>6686067</v>
      </c>
      <c r="B588">
        <v>2008</v>
      </c>
      <c r="C588">
        <v>51</v>
      </c>
      <c r="D588">
        <v>51</v>
      </c>
      <c r="E588">
        <v>73</v>
      </c>
      <c r="F588" t="s">
        <v>54</v>
      </c>
      <c r="G588" t="s">
        <v>54</v>
      </c>
      <c r="H588" t="s">
        <v>45</v>
      </c>
      <c r="I588">
        <v>29</v>
      </c>
      <c r="J588" t="s">
        <v>57</v>
      </c>
      <c r="K588" t="s">
        <v>58</v>
      </c>
      <c r="L588">
        <v>2</v>
      </c>
      <c r="M588">
        <v>6</v>
      </c>
      <c r="N588">
        <v>29</v>
      </c>
      <c r="O588" t="s">
        <v>74</v>
      </c>
      <c r="P588">
        <v>4584.3183680000002</v>
      </c>
      <c r="Q588" t="s">
        <v>49</v>
      </c>
      <c r="R588">
        <v>10000</v>
      </c>
      <c r="S588">
        <v>0</v>
      </c>
      <c r="T588">
        <v>13</v>
      </c>
      <c r="U588" t="s">
        <v>50</v>
      </c>
      <c r="V588">
        <v>0</v>
      </c>
      <c r="W588">
        <v>0</v>
      </c>
      <c r="X588">
        <v>0</v>
      </c>
      <c r="Y588" t="s">
        <v>51</v>
      </c>
      <c r="Z588" t="s">
        <v>65</v>
      </c>
      <c r="AA588">
        <v>4.8040153000000002E-2</v>
      </c>
      <c r="AB588">
        <v>0.34823135799999999</v>
      </c>
      <c r="AC588">
        <v>0.29971319299999999</v>
      </c>
      <c r="AD588">
        <v>0.14611733800000001</v>
      </c>
      <c r="AE588">
        <v>21.160256409999999</v>
      </c>
      <c r="AF588">
        <v>0.48409572899999997</v>
      </c>
      <c r="AG588">
        <v>2.366873805</v>
      </c>
      <c r="AH588">
        <v>0.35024018099999998</v>
      </c>
      <c r="AI588">
        <v>6.9228600000000003E-3</v>
      </c>
      <c r="AJ588">
        <v>3</v>
      </c>
      <c r="AK588">
        <v>781907</v>
      </c>
      <c r="AL588">
        <v>0</v>
      </c>
      <c r="AM588" t="s">
        <v>53</v>
      </c>
      <c r="AN588">
        <v>1012008</v>
      </c>
      <c r="AO588">
        <v>1082008</v>
      </c>
      <c r="AP588">
        <v>475.94</v>
      </c>
      <c r="AQ588">
        <v>1</v>
      </c>
      <c r="AR588">
        <v>1</v>
      </c>
      <c r="AS588">
        <v>475.94</v>
      </c>
      <c r="AT588">
        <v>735.87054443359295</v>
      </c>
      <c r="AU588">
        <v>559.55609000000004</v>
      </c>
      <c r="AV588">
        <v>915.01999999999896</v>
      </c>
      <c r="AW588">
        <v>259.93054443359296</v>
      </c>
      <c r="AX588">
        <v>83.616090000000042</v>
      </c>
      <c r="AY588">
        <v>439.07999999999896</v>
      </c>
      <c r="AZ588" s="1">
        <v>0.54614141369414826</v>
      </c>
      <c r="BA588" s="1">
        <v>0.17568619994116919</v>
      </c>
      <c r="BB588" s="1">
        <v>0.92255326301634444</v>
      </c>
    </row>
    <row r="589" spans="1:54" x14ac:dyDescent="0.35">
      <c r="A589">
        <v>7184463</v>
      </c>
      <c r="B589">
        <v>2007</v>
      </c>
      <c r="C589">
        <v>76</v>
      </c>
      <c r="D589">
        <v>34</v>
      </c>
      <c r="E589">
        <v>34</v>
      </c>
      <c r="F589" t="s">
        <v>45</v>
      </c>
      <c r="G589" t="s">
        <v>45</v>
      </c>
      <c r="H589" t="s">
        <v>45</v>
      </c>
      <c r="I589">
        <v>10</v>
      </c>
      <c r="J589" t="s">
        <v>46</v>
      </c>
      <c r="K589" t="s">
        <v>78</v>
      </c>
      <c r="L589">
        <v>4</v>
      </c>
      <c r="M589">
        <v>10</v>
      </c>
      <c r="N589">
        <v>26</v>
      </c>
      <c r="O589" t="s">
        <v>67</v>
      </c>
      <c r="P589">
        <v>8277.4710319999995</v>
      </c>
      <c r="Q589" t="s">
        <v>49</v>
      </c>
      <c r="R589">
        <v>6000</v>
      </c>
      <c r="S589">
        <v>100</v>
      </c>
      <c r="T589">
        <v>20</v>
      </c>
      <c r="U589" t="s">
        <v>50</v>
      </c>
      <c r="V589">
        <v>0</v>
      </c>
      <c r="W589">
        <v>0</v>
      </c>
      <c r="X589">
        <v>0</v>
      </c>
      <c r="Y589" t="s">
        <v>63</v>
      </c>
      <c r="Z589" t="s">
        <v>60</v>
      </c>
      <c r="AA589">
        <v>4.6408137000000002E-2</v>
      </c>
      <c r="AB589">
        <v>0.37571519399999997</v>
      </c>
      <c r="AC589">
        <v>0.28522992200000002</v>
      </c>
      <c r="AD589">
        <v>0.123172948</v>
      </c>
      <c r="AE589">
        <v>47.404494380000003</v>
      </c>
      <c r="AF589">
        <v>0.486213163</v>
      </c>
      <c r="AG589">
        <v>2.6821360460000001</v>
      </c>
      <c r="AH589">
        <v>0.33474576299999997</v>
      </c>
      <c r="AI589">
        <v>8.8090990000000008E-3</v>
      </c>
      <c r="AJ589">
        <v>10</v>
      </c>
      <c r="AK589">
        <v>790302</v>
      </c>
      <c r="AL589">
        <v>0</v>
      </c>
      <c r="AM589" t="s">
        <v>53</v>
      </c>
      <c r="AN589">
        <v>3012007</v>
      </c>
      <c r="AO589">
        <v>31122007</v>
      </c>
      <c r="AP589">
        <v>115.5</v>
      </c>
      <c r="AQ589">
        <v>1</v>
      </c>
      <c r="AR589">
        <v>1</v>
      </c>
      <c r="AS589">
        <v>115.5</v>
      </c>
      <c r="AT589">
        <v>793.60638427734295</v>
      </c>
      <c r="AU589">
        <v>591.19517350000001</v>
      </c>
      <c r="AV589">
        <v>467.01999999999902</v>
      </c>
      <c r="AW589">
        <v>678.10638427734295</v>
      </c>
      <c r="AX589">
        <v>475.69517350000001</v>
      </c>
      <c r="AY589">
        <v>351.51999999999902</v>
      </c>
      <c r="AZ589" s="1">
        <v>5.8710509461241811</v>
      </c>
      <c r="BA589" s="1">
        <v>4.1185729307359304</v>
      </c>
      <c r="BB589" s="1">
        <v>3.0434632034631948</v>
      </c>
    </row>
    <row r="590" spans="1:54" x14ac:dyDescent="0.35">
      <c r="A590">
        <v>5652145</v>
      </c>
      <c r="B590">
        <v>2008</v>
      </c>
      <c r="C590">
        <v>52</v>
      </c>
      <c r="D590">
        <v>52</v>
      </c>
      <c r="E590">
        <v>59</v>
      </c>
      <c r="F590" t="s">
        <v>54</v>
      </c>
      <c r="G590" t="s">
        <v>54</v>
      </c>
      <c r="H590" t="s">
        <v>45</v>
      </c>
      <c r="I590">
        <v>32</v>
      </c>
      <c r="J590" t="s">
        <v>57</v>
      </c>
      <c r="K590" t="s">
        <v>58</v>
      </c>
      <c r="L590">
        <v>2</v>
      </c>
      <c r="M590">
        <v>12</v>
      </c>
      <c r="N590">
        <v>26</v>
      </c>
      <c r="O590" t="s">
        <v>87</v>
      </c>
      <c r="P590">
        <v>11507.93303</v>
      </c>
      <c r="Q590" t="s">
        <v>56</v>
      </c>
      <c r="R590">
        <v>5000</v>
      </c>
      <c r="S590">
        <v>50</v>
      </c>
      <c r="T590">
        <v>12</v>
      </c>
      <c r="U590" t="s">
        <v>62</v>
      </c>
      <c r="V590">
        <v>0</v>
      </c>
      <c r="W590">
        <v>0</v>
      </c>
      <c r="X590">
        <v>1</v>
      </c>
      <c r="Y590" t="s">
        <v>51</v>
      </c>
      <c r="Z590" t="s">
        <v>52</v>
      </c>
      <c r="AA590">
        <v>0.13407313100000001</v>
      </c>
      <c r="AB590">
        <v>0.294888121</v>
      </c>
      <c r="AC590">
        <v>0.24868109899999999</v>
      </c>
      <c r="AD590">
        <v>0.12436188300000001</v>
      </c>
      <c r="AE590">
        <v>63.531531530000002</v>
      </c>
      <c r="AF590">
        <v>0.47823312499999998</v>
      </c>
      <c r="AG590">
        <v>2.5657631439999999</v>
      </c>
      <c r="AH590">
        <v>0.28372515399999998</v>
      </c>
      <c r="AI590">
        <v>1.4832005000000001E-2</v>
      </c>
      <c r="AJ590">
        <v>4</v>
      </c>
      <c r="AK590">
        <v>790504</v>
      </c>
      <c r="AL590">
        <v>0</v>
      </c>
      <c r="AM590" t="s">
        <v>53</v>
      </c>
      <c r="AN590">
        <v>1012008</v>
      </c>
      <c r="AO590">
        <v>25072008</v>
      </c>
      <c r="AP590">
        <v>595.91999999999996</v>
      </c>
      <c r="AQ590">
        <v>1</v>
      </c>
      <c r="AR590">
        <v>1</v>
      </c>
      <c r="AS590">
        <v>595.91999999999996</v>
      </c>
      <c r="AT590">
        <v>1333.75500488281</v>
      </c>
      <c r="AU590">
        <v>1157.276059</v>
      </c>
      <c r="AV590">
        <v>1167.46</v>
      </c>
      <c r="AW590">
        <v>737.83500488281004</v>
      </c>
      <c r="AX590">
        <v>561.35605900000007</v>
      </c>
      <c r="AY590">
        <v>571.54000000000008</v>
      </c>
      <c r="AZ590" s="1">
        <v>1.2381443899899485</v>
      </c>
      <c r="BA590" s="1">
        <v>0.9419990250369179</v>
      </c>
      <c r="BB590" s="1">
        <v>0.9590884682507721</v>
      </c>
    </row>
    <row r="591" spans="1:54" x14ac:dyDescent="0.35">
      <c r="A591">
        <v>4046371</v>
      </c>
      <c r="B591">
        <v>2006</v>
      </c>
      <c r="C591">
        <v>49</v>
      </c>
      <c r="D591">
        <v>49</v>
      </c>
      <c r="E591">
        <v>50</v>
      </c>
      <c r="F591" t="s">
        <v>54</v>
      </c>
      <c r="G591" t="s">
        <v>54</v>
      </c>
      <c r="H591" t="s">
        <v>45</v>
      </c>
      <c r="I591">
        <v>26</v>
      </c>
      <c r="J591" t="s">
        <v>57</v>
      </c>
      <c r="K591" t="s">
        <v>58</v>
      </c>
      <c r="L591">
        <v>2</v>
      </c>
      <c r="M591">
        <v>10</v>
      </c>
      <c r="N591">
        <v>13</v>
      </c>
      <c r="O591" t="s">
        <v>61</v>
      </c>
      <c r="P591">
        <v>4151.6920410000002</v>
      </c>
      <c r="Q591" t="s">
        <v>56</v>
      </c>
      <c r="R591">
        <v>10000</v>
      </c>
      <c r="S591">
        <v>50</v>
      </c>
      <c r="T591">
        <v>16</v>
      </c>
      <c r="U591" t="s">
        <v>62</v>
      </c>
      <c r="V591">
        <v>0</v>
      </c>
      <c r="W591">
        <v>0</v>
      </c>
      <c r="X591">
        <v>1</v>
      </c>
      <c r="Y591" t="s">
        <v>51</v>
      </c>
      <c r="Z591" t="s">
        <v>60</v>
      </c>
      <c r="AA591">
        <v>5.6154978000000001E-2</v>
      </c>
      <c r="AB591">
        <v>0.213585091</v>
      </c>
      <c r="AC591">
        <v>0.30088278600000001</v>
      </c>
      <c r="AD591">
        <v>0.11419349199999999</v>
      </c>
      <c r="AE591">
        <v>38.466442950000001</v>
      </c>
      <c r="AF591">
        <v>0.49193055899999999</v>
      </c>
      <c r="AG591">
        <v>2.8109367340000002</v>
      </c>
      <c r="AH591">
        <v>0.234297227</v>
      </c>
      <c r="AI591">
        <v>1.2325196E-2</v>
      </c>
      <c r="AJ591">
        <v>5</v>
      </c>
      <c r="AK591">
        <v>790600</v>
      </c>
      <c r="AL591">
        <v>0</v>
      </c>
      <c r="AM591" t="s">
        <v>66</v>
      </c>
      <c r="AN591">
        <v>22012006</v>
      </c>
      <c r="AO591">
        <v>31122006</v>
      </c>
      <c r="AP591">
        <v>530</v>
      </c>
      <c r="AQ591">
        <v>1</v>
      </c>
      <c r="AR591">
        <v>1</v>
      </c>
      <c r="AS591">
        <v>530</v>
      </c>
      <c r="AT591">
        <v>874.77258300781205</v>
      </c>
      <c r="AU591">
        <v>843.21938269999998</v>
      </c>
      <c r="AV591">
        <v>870.92999999999904</v>
      </c>
      <c r="AW591">
        <v>344.77258300781205</v>
      </c>
      <c r="AX591">
        <v>313.21938269999998</v>
      </c>
      <c r="AY591">
        <v>340.92999999999904</v>
      </c>
      <c r="AZ591" s="1">
        <v>0.65051430756190953</v>
      </c>
      <c r="BA591" s="1">
        <v>0.59097996735849057</v>
      </c>
      <c r="BB591" s="1">
        <v>0.64326415094339451</v>
      </c>
    </row>
    <row r="592" spans="1:54" x14ac:dyDescent="0.35">
      <c r="A592">
        <v>5826651</v>
      </c>
      <c r="B592">
        <v>2008</v>
      </c>
      <c r="C592">
        <v>49</v>
      </c>
      <c r="D592">
        <v>44</v>
      </c>
      <c r="E592">
        <v>44</v>
      </c>
      <c r="F592" t="s">
        <v>45</v>
      </c>
      <c r="G592" t="s">
        <v>54</v>
      </c>
      <c r="H592" t="s">
        <v>54</v>
      </c>
      <c r="I592">
        <v>19</v>
      </c>
      <c r="J592" t="s">
        <v>76</v>
      </c>
      <c r="K592" t="s">
        <v>64</v>
      </c>
      <c r="L592">
        <v>2</v>
      </c>
      <c r="M592">
        <v>6</v>
      </c>
      <c r="N592">
        <v>15</v>
      </c>
      <c r="O592" t="s">
        <v>55</v>
      </c>
      <c r="P592">
        <v>8594.2525449999994</v>
      </c>
      <c r="Q592" t="s">
        <v>49</v>
      </c>
      <c r="R592">
        <v>8000</v>
      </c>
      <c r="S592">
        <v>150</v>
      </c>
      <c r="T592">
        <v>29</v>
      </c>
      <c r="U592" t="s">
        <v>50</v>
      </c>
      <c r="V592">
        <v>0</v>
      </c>
      <c r="W592">
        <v>0</v>
      </c>
      <c r="X592">
        <v>1</v>
      </c>
      <c r="Y592" t="s">
        <v>51</v>
      </c>
      <c r="Z592" t="s">
        <v>52</v>
      </c>
      <c r="AA592">
        <v>6.2767197999999996E-2</v>
      </c>
      <c r="AB592">
        <v>0.27205596599999998</v>
      </c>
      <c r="AC592">
        <v>0.26642052100000002</v>
      </c>
      <c r="AD592">
        <v>0.12724122299999999</v>
      </c>
      <c r="AE592">
        <v>31.306603769999999</v>
      </c>
      <c r="AF592">
        <v>0.49374717499999998</v>
      </c>
      <c r="AG592">
        <v>2.5794792069999999</v>
      </c>
      <c r="AH592">
        <v>0.240901386</v>
      </c>
      <c r="AI592">
        <v>1.0469638E-2</v>
      </c>
      <c r="AJ592">
        <v>7</v>
      </c>
      <c r="AK592">
        <v>790608</v>
      </c>
      <c r="AL592">
        <v>0</v>
      </c>
      <c r="AM592" t="s">
        <v>53</v>
      </c>
      <c r="AN592">
        <v>1012008</v>
      </c>
      <c r="AO592">
        <v>17072008</v>
      </c>
      <c r="AP592">
        <v>912.33</v>
      </c>
      <c r="AQ592">
        <v>1</v>
      </c>
      <c r="AR592">
        <v>1</v>
      </c>
      <c r="AS592">
        <v>912.33</v>
      </c>
      <c r="AT592">
        <v>597.21246337890602</v>
      </c>
      <c r="AU592">
        <v>742.93602290000001</v>
      </c>
      <c r="AV592">
        <v>1205.8499999999899</v>
      </c>
      <c r="AW592">
        <v>315.11753662109402</v>
      </c>
      <c r="AX592">
        <v>169.39397710000003</v>
      </c>
      <c r="AY592">
        <v>293.51999999998986</v>
      </c>
      <c r="AZ592" s="1">
        <v>-0.34539863494688761</v>
      </c>
      <c r="BA592" s="1">
        <v>-0.18567182609362842</v>
      </c>
      <c r="BB592" s="1">
        <v>0.32172569136166729</v>
      </c>
    </row>
    <row r="593" spans="1:54" x14ac:dyDescent="0.35">
      <c r="A593">
        <v>6548588</v>
      </c>
      <c r="B593">
        <v>2007</v>
      </c>
      <c r="C593">
        <v>61</v>
      </c>
      <c r="D593">
        <v>51</v>
      </c>
      <c r="E593">
        <v>51</v>
      </c>
      <c r="F593" t="s">
        <v>45</v>
      </c>
      <c r="G593" t="s">
        <v>54</v>
      </c>
      <c r="H593" t="s">
        <v>54</v>
      </c>
      <c r="I593">
        <v>29</v>
      </c>
      <c r="J593" t="s">
        <v>57</v>
      </c>
      <c r="K593" t="s">
        <v>58</v>
      </c>
      <c r="L593">
        <v>2</v>
      </c>
      <c r="M593">
        <v>8</v>
      </c>
      <c r="N593">
        <v>14</v>
      </c>
      <c r="O593" t="s">
        <v>61</v>
      </c>
      <c r="P593">
        <v>6267.210333</v>
      </c>
      <c r="Q593" t="s">
        <v>73</v>
      </c>
      <c r="R593">
        <v>10000</v>
      </c>
      <c r="S593">
        <v>0</v>
      </c>
      <c r="T593">
        <v>19</v>
      </c>
      <c r="U593" t="s">
        <v>50</v>
      </c>
      <c r="V593">
        <v>0</v>
      </c>
      <c r="W593">
        <v>0</v>
      </c>
      <c r="X593">
        <v>0</v>
      </c>
      <c r="Y593" t="s">
        <v>51</v>
      </c>
      <c r="Z593" t="s">
        <v>60</v>
      </c>
      <c r="AA593">
        <v>7.7957513000000006E-2</v>
      </c>
      <c r="AB593">
        <v>0.23348275199999999</v>
      </c>
      <c r="AC593">
        <v>0.27538491500000001</v>
      </c>
      <c r="AD593">
        <v>0.141862033</v>
      </c>
      <c r="AE593">
        <v>54.272357720000002</v>
      </c>
      <c r="AF593">
        <v>0.48715451999999998</v>
      </c>
      <c r="AG593">
        <v>2.6020268949999998</v>
      </c>
      <c r="AH593">
        <v>0.25678560499999997</v>
      </c>
      <c r="AI593">
        <v>9.2507879999999994E-3</v>
      </c>
      <c r="AJ593">
        <v>1</v>
      </c>
      <c r="AK593">
        <v>790609</v>
      </c>
      <c r="AL593">
        <v>0</v>
      </c>
      <c r="AM593" t="s">
        <v>53</v>
      </c>
      <c r="AN593">
        <v>8082007</v>
      </c>
      <c r="AO593">
        <v>31122007</v>
      </c>
      <c r="AP593">
        <v>602.02</v>
      </c>
      <c r="AQ593">
        <v>1</v>
      </c>
      <c r="AR593">
        <v>1</v>
      </c>
      <c r="AS593">
        <v>602.02</v>
      </c>
      <c r="AT593">
        <v>586.00885009765602</v>
      </c>
      <c r="AU593">
        <v>630.65253519999999</v>
      </c>
      <c r="AV593">
        <v>82.519999999999897</v>
      </c>
      <c r="AW593">
        <v>16.011149902343959</v>
      </c>
      <c r="AX593">
        <v>28.632535200000007</v>
      </c>
      <c r="AY593">
        <v>519.50000000000011</v>
      </c>
      <c r="AZ593" s="1">
        <v>-2.6595710943729367E-2</v>
      </c>
      <c r="BA593" s="1">
        <v>4.7560770738513725E-2</v>
      </c>
      <c r="BB593" s="1">
        <v>-0.86292814192219547</v>
      </c>
    </row>
    <row r="594" spans="1:54" x14ac:dyDescent="0.35">
      <c r="A594">
        <v>7910286</v>
      </c>
      <c r="B594">
        <v>2008</v>
      </c>
      <c r="C594">
        <v>53</v>
      </c>
      <c r="D594">
        <v>50</v>
      </c>
      <c r="E594">
        <v>50</v>
      </c>
      <c r="F594" t="s">
        <v>45</v>
      </c>
      <c r="G594" t="s">
        <v>54</v>
      </c>
      <c r="H594" t="s">
        <v>54</v>
      </c>
      <c r="I594">
        <v>29</v>
      </c>
      <c r="J594" t="s">
        <v>57</v>
      </c>
      <c r="K594" t="s">
        <v>58</v>
      </c>
      <c r="L594">
        <v>2</v>
      </c>
      <c r="M594">
        <v>3</v>
      </c>
      <c r="N594">
        <v>15</v>
      </c>
      <c r="O594" t="s">
        <v>74</v>
      </c>
      <c r="P594">
        <v>8110.7982910000001</v>
      </c>
      <c r="Q594" t="s">
        <v>49</v>
      </c>
      <c r="R594">
        <v>11000</v>
      </c>
      <c r="S594">
        <v>50</v>
      </c>
      <c r="T594">
        <v>12</v>
      </c>
      <c r="U594" t="s">
        <v>50</v>
      </c>
      <c r="V594">
        <v>0</v>
      </c>
      <c r="W594">
        <v>0</v>
      </c>
      <c r="X594">
        <v>0</v>
      </c>
      <c r="Y594" t="s">
        <v>51</v>
      </c>
      <c r="Z594" t="s">
        <v>52</v>
      </c>
      <c r="AA594">
        <v>4.4340302999999998E-2</v>
      </c>
      <c r="AB594">
        <v>0.437995674</v>
      </c>
      <c r="AC594">
        <v>0.25234318700000002</v>
      </c>
      <c r="AD594">
        <v>0.10688729900000001</v>
      </c>
      <c r="AE594">
        <v>34.9375</v>
      </c>
      <c r="AF594">
        <v>0.48151460899999998</v>
      </c>
      <c r="AG594">
        <v>2.4181687090000001</v>
      </c>
      <c r="AH594">
        <v>0.31230217399999999</v>
      </c>
      <c r="AI594">
        <v>6.9634939999999998E-3</v>
      </c>
      <c r="AJ594">
        <v>10</v>
      </c>
      <c r="AK594">
        <v>790708</v>
      </c>
      <c r="AL594">
        <v>0</v>
      </c>
      <c r="AM594" t="s">
        <v>53</v>
      </c>
      <c r="AN594">
        <v>2062008</v>
      </c>
      <c r="AO594">
        <v>31122008</v>
      </c>
      <c r="AP594">
        <v>786.04</v>
      </c>
      <c r="AQ594">
        <v>1</v>
      </c>
      <c r="AR594">
        <v>1</v>
      </c>
      <c r="AS594">
        <v>786.04</v>
      </c>
      <c r="AT594">
        <v>879.77392578125</v>
      </c>
      <c r="AU594">
        <v>813.78206190000003</v>
      </c>
      <c r="AV594">
        <v>549.90999999999894</v>
      </c>
      <c r="AW594">
        <v>93.733925781250036</v>
      </c>
      <c r="AX594">
        <v>27.742061900000067</v>
      </c>
      <c r="AY594">
        <v>236.13000000000102</v>
      </c>
      <c r="AZ594" s="1">
        <v>0.11924828988505687</v>
      </c>
      <c r="BA594" s="1">
        <v>3.5293448043356657E-2</v>
      </c>
      <c r="BB594" s="1">
        <v>-0.30040455956440004</v>
      </c>
    </row>
    <row r="595" spans="1:54" x14ac:dyDescent="0.35">
      <c r="A595">
        <v>158159</v>
      </c>
      <c r="B595">
        <v>2005</v>
      </c>
      <c r="C595">
        <v>32</v>
      </c>
      <c r="D595">
        <v>32</v>
      </c>
      <c r="E595">
        <v>56</v>
      </c>
      <c r="F595" t="s">
        <v>54</v>
      </c>
      <c r="G595" t="s">
        <v>54</v>
      </c>
      <c r="H595" t="s">
        <v>45</v>
      </c>
      <c r="I595">
        <v>10</v>
      </c>
      <c r="J595" t="s">
        <v>76</v>
      </c>
      <c r="K595" t="s">
        <v>47</v>
      </c>
      <c r="L595">
        <v>1</v>
      </c>
      <c r="M595">
        <v>5</v>
      </c>
      <c r="N595">
        <v>39</v>
      </c>
      <c r="O595" t="s">
        <v>86</v>
      </c>
      <c r="P595">
        <v>7784.5997509999997</v>
      </c>
      <c r="Q595" t="s">
        <v>56</v>
      </c>
      <c r="R595">
        <v>8000</v>
      </c>
      <c r="S595">
        <v>50</v>
      </c>
      <c r="T595">
        <v>10</v>
      </c>
      <c r="U595" t="s">
        <v>50</v>
      </c>
      <c r="V595">
        <v>0</v>
      </c>
      <c r="W595">
        <v>0</v>
      </c>
      <c r="X595">
        <v>2</v>
      </c>
      <c r="Y595" t="s">
        <v>51</v>
      </c>
      <c r="Z595" t="s">
        <v>60</v>
      </c>
      <c r="AA595">
        <v>4.2132639999999999E-2</v>
      </c>
      <c r="AB595">
        <v>0.34486345899999998</v>
      </c>
      <c r="AC595">
        <v>0.36566970100000001</v>
      </c>
      <c r="AD595">
        <v>0.12517234599999999</v>
      </c>
      <c r="AE595">
        <v>37.330882350000003</v>
      </c>
      <c r="AF595">
        <v>0.491628915</v>
      </c>
      <c r="AG595">
        <v>2.6408322499999999</v>
      </c>
      <c r="AH595">
        <v>0.24638669199999999</v>
      </c>
      <c r="AI595">
        <v>5.7267519999999999E-3</v>
      </c>
      <c r="AJ595">
        <v>10</v>
      </c>
      <c r="AK595">
        <v>791000</v>
      </c>
      <c r="AL595">
        <v>0</v>
      </c>
      <c r="AM595" t="s">
        <v>53</v>
      </c>
      <c r="AN595">
        <v>5072005</v>
      </c>
      <c r="AO595">
        <v>31122005</v>
      </c>
      <c r="AP595">
        <v>227.02</v>
      </c>
      <c r="AQ595">
        <v>1</v>
      </c>
      <c r="AR595">
        <v>1</v>
      </c>
      <c r="AS595">
        <v>227.02</v>
      </c>
      <c r="AT595">
        <v>519.67218017578102</v>
      </c>
      <c r="AU595">
        <v>1163.4892159999999</v>
      </c>
      <c r="AV595">
        <v>1405.65</v>
      </c>
      <c r="AW595">
        <v>292.65218017578104</v>
      </c>
      <c r="AX595">
        <v>936.46921599999996</v>
      </c>
      <c r="AY595">
        <v>1178.6300000000001</v>
      </c>
      <c r="AZ595" s="1">
        <v>1.2891030753932737</v>
      </c>
      <c r="BA595" s="1">
        <v>4.1250516077878592</v>
      </c>
      <c r="BB595" s="1">
        <v>5.1917452206854025</v>
      </c>
    </row>
    <row r="596" spans="1:54" x14ac:dyDescent="0.35">
      <c r="A596">
        <v>1768225</v>
      </c>
      <c r="B596">
        <v>2006</v>
      </c>
      <c r="C596">
        <v>44</v>
      </c>
      <c r="D596">
        <v>44</v>
      </c>
      <c r="E596">
        <v>56</v>
      </c>
      <c r="F596" t="s">
        <v>54</v>
      </c>
      <c r="G596" t="s">
        <v>54</v>
      </c>
      <c r="H596" t="s">
        <v>45</v>
      </c>
      <c r="I596">
        <v>22</v>
      </c>
      <c r="J596" t="s">
        <v>57</v>
      </c>
      <c r="K596" t="s">
        <v>47</v>
      </c>
      <c r="L596">
        <v>1</v>
      </c>
      <c r="M596">
        <v>3</v>
      </c>
      <c r="N596">
        <v>14</v>
      </c>
      <c r="O596" t="s">
        <v>83</v>
      </c>
      <c r="P596">
        <v>3244.1008280000001</v>
      </c>
      <c r="Q596" t="s">
        <v>49</v>
      </c>
      <c r="R596">
        <v>10000</v>
      </c>
      <c r="S596">
        <v>0</v>
      </c>
      <c r="T596">
        <v>11</v>
      </c>
      <c r="U596" t="s">
        <v>50</v>
      </c>
      <c r="V596">
        <v>0</v>
      </c>
      <c r="W596">
        <v>0</v>
      </c>
      <c r="X596">
        <v>4</v>
      </c>
      <c r="Y596" t="s">
        <v>51</v>
      </c>
      <c r="Z596" t="s">
        <v>52</v>
      </c>
      <c r="AA596">
        <v>4.2132639999999999E-2</v>
      </c>
      <c r="AB596">
        <v>0.34486345899999998</v>
      </c>
      <c r="AC596">
        <v>0.36566970100000001</v>
      </c>
      <c r="AD596">
        <v>0.12517234599999999</v>
      </c>
      <c r="AE596">
        <v>37.330882350000003</v>
      </c>
      <c r="AF596">
        <v>0.491628915</v>
      </c>
      <c r="AG596">
        <v>2.6408322499999999</v>
      </c>
      <c r="AH596">
        <v>0.24638669199999999</v>
      </c>
      <c r="AI596">
        <v>5.7267519999999999E-3</v>
      </c>
      <c r="AJ596">
        <v>6</v>
      </c>
      <c r="AK596">
        <v>791000</v>
      </c>
      <c r="AL596">
        <v>0</v>
      </c>
      <c r="AM596" t="s">
        <v>53</v>
      </c>
      <c r="AN596">
        <v>1012006</v>
      </c>
      <c r="AO596">
        <v>5122006</v>
      </c>
      <c r="AP596">
        <v>685.02</v>
      </c>
      <c r="AQ596">
        <v>1</v>
      </c>
      <c r="AR596">
        <v>1</v>
      </c>
      <c r="AS596">
        <v>685.02</v>
      </c>
      <c r="AT596">
        <v>668.288330078125</v>
      </c>
      <c r="AU596">
        <v>601.55655009999998</v>
      </c>
      <c r="AV596">
        <v>392.18999999999897</v>
      </c>
      <c r="AW596">
        <v>16.731669921874982</v>
      </c>
      <c r="AX596">
        <v>83.463449900000001</v>
      </c>
      <c r="AY596">
        <v>292.83000000000101</v>
      </c>
      <c r="AZ596" s="1">
        <v>-2.4425082365295836E-2</v>
      </c>
      <c r="BA596" s="1">
        <v>-0.12184089501036466</v>
      </c>
      <c r="BB596" s="1">
        <v>-0.427476570027154</v>
      </c>
    </row>
    <row r="597" spans="1:54" x14ac:dyDescent="0.35">
      <c r="A597">
        <v>2748092</v>
      </c>
      <c r="B597">
        <v>2005</v>
      </c>
      <c r="C597">
        <v>39</v>
      </c>
      <c r="D597">
        <v>39</v>
      </c>
      <c r="E597">
        <v>41</v>
      </c>
      <c r="F597" t="s">
        <v>45</v>
      </c>
      <c r="G597" t="s">
        <v>45</v>
      </c>
      <c r="H597" t="s">
        <v>54</v>
      </c>
      <c r="I597">
        <v>19</v>
      </c>
      <c r="J597" t="s">
        <v>57</v>
      </c>
      <c r="K597" t="s">
        <v>71</v>
      </c>
      <c r="L597">
        <v>2</v>
      </c>
      <c r="M597">
        <v>9</v>
      </c>
      <c r="N597">
        <v>10</v>
      </c>
      <c r="O597" t="s">
        <v>61</v>
      </c>
      <c r="P597">
        <v>2498.8605859999998</v>
      </c>
      <c r="Q597" t="s">
        <v>56</v>
      </c>
      <c r="R597">
        <v>7000</v>
      </c>
      <c r="S597">
        <v>0</v>
      </c>
      <c r="T597">
        <v>1</v>
      </c>
      <c r="U597" t="s">
        <v>62</v>
      </c>
      <c r="V597">
        <v>1</v>
      </c>
      <c r="W597">
        <v>0</v>
      </c>
      <c r="X597">
        <v>1</v>
      </c>
      <c r="Y597" t="s">
        <v>51</v>
      </c>
      <c r="Z597" t="s">
        <v>60</v>
      </c>
      <c r="AA597">
        <v>0.121347202</v>
      </c>
      <c r="AB597">
        <v>0.66518078300000005</v>
      </c>
      <c r="AC597">
        <v>8.1228331000000001E-2</v>
      </c>
      <c r="AD597">
        <v>0.103268227</v>
      </c>
      <c r="AE597">
        <v>82.079365080000002</v>
      </c>
      <c r="AF597">
        <v>0.507638755</v>
      </c>
      <c r="AG597">
        <v>2.5611688959999999</v>
      </c>
      <c r="AH597">
        <v>0.18735083499999999</v>
      </c>
      <c r="AI597">
        <v>1.4081145999999999E-2</v>
      </c>
      <c r="AJ597">
        <v>5</v>
      </c>
      <c r="AK597">
        <v>800201</v>
      </c>
      <c r="AL597">
        <v>0</v>
      </c>
      <c r="AM597" t="s">
        <v>53</v>
      </c>
      <c r="AN597">
        <v>14022005</v>
      </c>
      <c r="AO597">
        <v>31122005</v>
      </c>
      <c r="AP597">
        <v>436.39</v>
      </c>
      <c r="AQ597">
        <v>1</v>
      </c>
      <c r="AR597">
        <v>1</v>
      </c>
      <c r="AS597">
        <v>436.39</v>
      </c>
      <c r="AT597">
        <v>860.72027587890602</v>
      </c>
      <c r="AU597">
        <v>731.18419229999995</v>
      </c>
      <c r="AV597">
        <v>711.19</v>
      </c>
      <c r="AW597">
        <v>424.33027587890604</v>
      </c>
      <c r="AX597">
        <v>294.79419229999996</v>
      </c>
      <c r="AY597">
        <v>274.80000000000007</v>
      </c>
      <c r="AZ597" s="1">
        <v>0.97236480184904805</v>
      </c>
      <c r="BA597" s="1">
        <v>0.67552921079768091</v>
      </c>
      <c r="BB597" s="1">
        <v>0.6297119549027248</v>
      </c>
    </row>
    <row r="598" spans="1:54" x14ac:dyDescent="0.35">
      <c r="A598">
        <v>5921865</v>
      </c>
      <c r="B598">
        <v>2007</v>
      </c>
      <c r="C598">
        <v>63</v>
      </c>
      <c r="D598">
        <v>40</v>
      </c>
      <c r="E598">
        <v>40</v>
      </c>
      <c r="F598" t="s">
        <v>45</v>
      </c>
      <c r="G598" t="s">
        <v>54</v>
      </c>
      <c r="H598" t="s">
        <v>54</v>
      </c>
      <c r="I598">
        <v>16</v>
      </c>
      <c r="J598" t="s">
        <v>57</v>
      </c>
      <c r="K598" t="s">
        <v>78</v>
      </c>
      <c r="L598">
        <v>3</v>
      </c>
      <c r="M598">
        <v>5</v>
      </c>
      <c r="N598">
        <v>16</v>
      </c>
      <c r="O598" t="s">
        <v>85</v>
      </c>
      <c r="P598">
        <v>100</v>
      </c>
      <c r="Q598" t="s">
        <v>56</v>
      </c>
      <c r="R598">
        <v>9000</v>
      </c>
      <c r="S598">
        <v>0</v>
      </c>
      <c r="T598">
        <v>0</v>
      </c>
      <c r="U598" t="s">
        <v>62</v>
      </c>
      <c r="V598">
        <v>0</v>
      </c>
      <c r="W598">
        <v>0</v>
      </c>
      <c r="X598">
        <v>0</v>
      </c>
      <c r="Y598" t="s">
        <v>63</v>
      </c>
      <c r="Z598" t="s">
        <v>60</v>
      </c>
      <c r="AA598">
        <v>7.9009995E-2</v>
      </c>
      <c r="AB598">
        <v>0.480009519</v>
      </c>
      <c r="AC598">
        <v>0.15897191799999999</v>
      </c>
      <c r="AD598">
        <v>0.105466114</v>
      </c>
      <c r="AE598">
        <v>64.428571430000005</v>
      </c>
      <c r="AF598">
        <v>0.48105658899999998</v>
      </c>
      <c r="AG598">
        <v>2.4685863870000002</v>
      </c>
      <c r="AH598">
        <v>0.21521546799999999</v>
      </c>
      <c r="AI598">
        <v>1.0615443E-2</v>
      </c>
      <c r="AJ598">
        <v>10</v>
      </c>
      <c r="AK598">
        <v>800307</v>
      </c>
      <c r="AL598">
        <v>0</v>
      </c>
      <c r="AM598" t="s">
        <v>53</v>
      </c>
      <c r="AN598">
        <v>1012007</v>
      </c>
      <c r="AO598">
        <v>2122007</v>
      </c>
      <c r="AP598">
        <v>513.52</v>
      </c>
      <c r="AQ598">
        <v>1</v>
      </c>
      <c r="AR598">
        <v>1</v>
      </c>
      <c r="AS598">
        <v>513.52</v>
      </c>
      <c r="AT598">
        <v>506.98806762695301</v>
      </c>
      <c r="AU598">
        <v>816.30126069999994</v>
      </c>
      <c r="AV598">
        <v>1963.45</v>
      </c>
      <c r="AW598">
        <v>6.5319323730469705</v>
      </c>
      <c r="AX598">
        <v>302.78126069999996</v>
      </c>
      <c r="AY598">
        <v>1449.93</v>
      </c>
      <c r="AZ598" s="1">
        <v>-1.2719918159072585E-2</v>
      </c>
      <c r="BA598" s="1">
        <v>0.58961921775198634</v>
      </c>
      <c r="BB598" s="1">
        <v>2.823512229319209</v>
      </c>
    </row>
    <row r="599" spans="1:54" x14ac:dyDescent="0.35">
      <c r="A599">
        <v>1971463</v>
      </c>
      <c r="B599">
        <v>2006</v>
      </c>
      <c r="C599">
        <v>66</v>
      </c>
      <c r="D599">
        <v>55</v>
      </c>
      <c r="E599">
        <v>55</v>
      </c>
      <c r="F599" t="s">
        <v>54</v>
      </c>
      <c r="G599" t="s">
        <v>45</v>
      </c>
      <c r="H599" t="s">
        <v>45</v>
      </c>
      <c r="I599">
        <v>32</v>
      </c>
      <c r="J599" t="s">
        <v>57</v>
      </c>
      <c r="K599" t="s">
        <v>58</v>
      </c>
      <c r="L599">
        <v>2</v>
      </c>
      <c r="M599">
        <v>5</v>
      </c>
      <c r="N599">
        <v>7</v>
      </c>
      <c r="O599" t="s">
        <v>48</v>
      </c>
      <c r="P599">
        <v>8124.1262200000001</v>
      </c>
      <c r="Q599" t="s">
        <v>73</v>
      </c>
      <c r="R599">
        <v>5000</v>
      </c>
      <c r="S599">
        <v>0</v>
      </c>
      <c r="T599">
        <v>14</v>
      </c>
      <c r="U599" t="s">
        <v>50</v>
      </c>
      <c r="V599">
        <v>0</v>
      </c>
      <c r="W599">
        <v>0</v>
      </c>
      <c r="X599">
        <v>3</v>
      </c>
      <c r="Y599" t="s">
        <v>51</v>
      </c>
      <c r="Z599" t="s">
        <v>60</v>
      </c>
      <c r="AA599">
        <v>0.119625696</v>
      </c>
      <c r="AB599">
        <v>0.57056145700000005</v>
      </c>
      <c r="AC599">
        <v>0.112291351</v>
      </c>
      <c r="AD599">
        <v>0.125975218</v>
      </c>
      <c r="AE599">
        <v>105.0120482</v>
      </c>
      <c r="AF599">
        <v>0.48451124400000001</v>
      </c>
      <c r="AG599">
        <v>2.2043500250000001</v>
      </c>
      <c r="AH599">
        <v>0.19047619099999999</v>
      </c>
      <c r="AI599">
        <v>1.1685656000000001E-2</v>
      </c>
      <c r="AJ599">
        <v>6</v>
      </c>
      <c r="AK599">
        <v>800609</v>
      </c>
      <c r="AL599">
        <v>0</v>
      </c>
      <c r="AM599" t="s">
        <v>53</v>
      </c>
      <c r="AN599">
        <v>9022006</v>
      </c>
      <c r="AO599">
        <v>31122006</v>
      </c>
      <c r="AP599">
        <v>598.91999999999996</v>
      </c>
      <c r="AQ599">
        <v>1</v>
      </c>
      <c r="AR599">
        <v>1</v>
      </c>
      <c r="AS599">
        <v>598.91999999999996</v>
      </c>
      <c r="AT599">
        <v>799.83410644531205</v>
      </c>
      <c r="AU599">
        <v>795.11233900000002</v>
      </c>
      <c r="AV599">
        <v>116</v>
      </c>
      <c r="AW599">
        <v>200.91410644531209</v>
      </c>
      <c r="AX599">
        <v>196.19233900000006</v>
      </c>
      <c r="AY599">
        <v>482.91999999999996</v>
      </c>
      <c r="AZ599" s="1">
        <v>0.33546067328743745</v>
      </c>
      <c r="BA599" s="1">
        <v>0.32757687003272573</v>
      </c>
      <c r="BB599" s="1">
        <v>-0.80631803913711342</v>
      </c>
    </row>
    <row r="600" spans="1:54" x14ac:dyDescent="0.35">
      <c r="A600">
        <v>3161766</v>
      </c>
      <c r="B600">
        <v>2005</v>
      </c>
      <c r="C600">
        <v>52</v>
      </c>
      <c r="D600">
        <v>22</v>
      </c>
      <c r="E600">
        <v>22</v>
      </c>
      <c r="F600" t="s">
        <v>54</v>
      </c>
      <c r="G600" t="s">
        <v>45</v>
      </c>
      <c r="H600" t="s">
        <v>45</v>
      </c>
      <c r="I600">
        <v>1</v>
      </c>
      <c r="J600" t="s">
        <v>46</v>
      </c>
      <c r="K600" t="s">
        <v>78</v>
      </c>
      <c r="L600">
        <v>3</v>
      </c>
      <c r="M600">
        <v>1</v>
      </c>
      <c r="N600">
        <v>38</v>
      </c>
      <c r="O600" t="s">
        <v>104</v>
      </c>
      <c r="P600">
        <v>100</v>
      </c>
      <c r="Q600" t="s">
        <v>49</v>
      </c>
      <c r="R600">
        <v>10000</v>
      </c>
      <c r="S600">
        <v>100</v>
      </c>
      <c r="T600">
        <v>11</v>
      </c>
      <c r="U600" t="s">
        <v>50</v>
      </c>
      <c r="V600">
        <v>0</v>
      </c>
      <c r="W600">
        <v>0</v>
      </c>
      <c r="X600">
        <v>0</v>
      </c>
      <c r="Y600" t="s">
        <v>51</v>
      </c>
      <c r="Z600" t="s">
        <v>52</v>
      </c>
      <c r="AA600">
        <v>0.12084592199999999</v>
      </c>
      <c r="AB600">
        <v>0.48340040200000001</v>
      </c>
      <c r="AC600">
        <v>0.104124749</v>
      </c>
      <c r="AD600">
        <v>0.112221368</v>
      </c>
      <c r="AE600">
        <v>72.277777779999994</v>
      </c>
      <c r="AF600">
        <v>0.48603638199999999</v>
      </c>
      <c r="AG600">
        <v>1.9632796779999999</v>
      </c>
      <c r="AH600">
        <v>5.4746835000000001E-2</v>
      </c>
      <c r="AI600">
        <v>5.3797469999999998E-3</v>
      </c>
      <c r="AJ600">
        <v>5</v>
      </c>
      <c r="AK600">
        <v>800804</v>
      </c>
      <c r="AL600">
        <v>0</v>
      </c>
      <c r="AM600" t="s">
        <v>66</v>
      </c>
      <c r="AN600">
        <v>1012005</v>
      </c>
      <c r="AO600">
        <v>26062005</v>
      </c>
      <c r="AP600">
        <v>1178.78</v>
      </c>
      <c r="AQ600">
        <v>1</v>
      </c>
      <c r="AR600">
        <v>1</v>
      </c>
      <c r="AS600">
        <v>1178.78</v>
      </c>
      <c r="AT600">
        <v>655.155029296875</v>
      </c>
      <c r="AU600">
        <v>913.99379510000006</v>
      </c>
      <c r="AV600">
        <v>840.62</v>
      </c>
      <c r="AW600">
        <v>523.62497070312497</v>
      </c>
      <c r="AX600">
        <v>264.78620489999992</v>
      </c>
      <c r="AY600">
        <v>338.15999999999997</v>
      </c>
      <c r="AZ600" s="1">
        <v>-0.44420924235491355</v>
      </c>
      <c r="BA600" s="1">
        <v>-0.22462733071480678</v>
      </c>
      <c r="BB600" s="1">
        <v>-0.28687286855901861</v>
      </c>
    </row>
    <row r="601" spans="1:54" x14ac:dyDescent="0.35">
      <c r="A601">
        <v>3668222</v>
      </c>
      <c r="B601">
        <v>2007</v>
      </c>
      <c r="C601">
        <v>54</v>
      </c>
      <c r="D601">
        <v>48</v>
      </c>
      <c r="E601">
        <v>48</v>
      </c>
      <c r="F601" t="s">
        <v>45</v>
      </c>
      <c r="G601" t="s">
        <v>54</v>
      </c>
      <c r="H601" t="s">
        <v>54</v>
      </c>
      <c r="I601">
        <v>26</v>
      </c>
      <c r="J601" t="s">
        <v>57</v>
      </c>
      <c r="K601" t="s">
        <v>58</v>
      </c>
      <c r="L601">
        <v>2</v>
      </c>
      <c r="M601">
        <v>3</v>
      </c>
      <c r="N601">
        <v>27</v>
      </c>
      <c r="O601" t="s">
        <v>75</v>
      </c>
      <c r="P601">
        <v>16107.482770000001</v>
      </c>
      <c r="Q601" t="s">
        <v>49</v>
      </c>
      <c r="R601">
        <v>10000</v>
      </c>
      <c r="S601">
        <v>150</v>
      </c>
      <c r="T601">
        <v>21</v>
      </c>
      <c r="U601" t="s">
        <v>50</v>
      </c>
      <c r="V601">
        <v>0</v>
      </c>
      <c r="W601">
        <v>0</v>
      </c>
      <c r="X601">
        <v>2</v>
      </c>
      <c r="Y601" t="s">
        <v>51</v>
      </c>
      <c r="Z601" t="s">
        <v>60</v>
      </c>
      <c r="AA601">
        <v>0.10639968599999999</v>
      </c>
      <c r="AB601">
        <v>0.83019238299999998</v>
      </c>
      <c r="AC601">
        <v>5.0844130000000001E-2</v>
      </c>
      <c r="AD601">
        <v>0.104660671</v>
      </c>
      <c r="AE601">
        <v>104.5299145</v>
      </c>
      <c r="AF601">
        <v>0.48479149599999999</v>
      </c>
      <c r="AG601">
        <v>2.4008637610000001</v>
      </c>
      <c r="AH601">
        <v>0.32066288100000001</v>
      </c>
      <c r="AI601">
        <v>3.2912272999999999E-2</v>
      </c>
      <c r="AJ601">
        <v>1</v>
      </c>
      <c r="AK601">
        <v>801005</v>
      </c>
      <c r="AL601">
        <v>0</v>
      </c>
      <c r="AM601" t="s">
        <v>53</v>
      </c>
      <c r="AN601">
        <v>1012007</v>
      </c>
      <c r="AO601">
        <v>11112007</v>
      </c>
      <c r="AP601">
        <v>1492.71</v>
      </c>
      <c r="AQ601">
        <v>1</v>
      </c>
      <c r="AR601">
        <v>1</v>
      </c>
      <c r="AS601">
        <v>1492.71</v>
      </c>
      <c r="AT601">
        <v>1081.6787109375</v>
      </c>
      <c r="AU601">
        <v>1264.3478640000001</v>
      </c>
      <c r="AV601">
        <v>1721.14</v>
      </c>
      <c r="AW601">
        <v>411.03128906250004</v>
      </c>
      <c r="AX601">
        <v>228.36213599999996</v>
      </c>
      <c r="AY601">
        <v>228.43000000000006</v>
      </c>
      <c r="AZ601" s="1">
        <v>-0.27535910462347013</v>
      </c>
      <c r="BA601" s="1">
        <v>-0.15298493076351061</v>
      </c>
      <c r="BB601" s="1">
        <v>0.15303039438336996</v>
      </c>
    </row>
    <row r="602" spans="1:54" x14ac:dyDescent="0.35">
      <c r="A602">
        <v>841779</v>
      </c>
      <c r="B602">
        <v>2006</v>
      </c>
      <c r="C602">
        <v>74</v>
      </c>
      <c r="D602">
        <v>74</v>
      </c>
      <c r="E602">
        <v>56</v>
      </c>
      <c r="F602" t="s">
        <v>45</v>
      </c>
      <c r="G602" t="s">
        <v>45</v>
      </c>
      <c r="H602" t="s">
        <v>45</v>
      </c>
      <c r="I602">
        <v>50</v>
      </c>
      <c r="J602" t="s">
        <v>76</v>
      </c>
      <c r="K602" t="s">
        <v>47</v>
      </c>
      <c r="L602">
        <v>1</v>
      </c>
      <c r="M602">
        <v>4</v>
      </c>
      <c r="N602">
        <v>21</v>
      </c>
      <c r="O602" t="s">
        <v>55</v>
      </c>
      <c r="P602">
        <v>8805.5721030000004</v>
      </c>
      <c r="Q602" t="s">
        <v>49</v>
      </c>
      <c r="R602">
        <v>10000</v>
      </c>
      <c r="S602">
        <v>100</v>
      </c>
      <c r="T602">
        <v>17</v>
      </c>
      <c r="U602" t="s">
        <v>50</v>
      </c>
      <c r="V602">
        <v>0</v>
      </c>
      <c r="W602">
        <v>0</v>
      </c>
      <c r="X602">
        <v>4</v>
      </c>
      <c r="Y602" t="s">
        <v>51</v>
      </c>
      <c r="Z602" t="s">
        <v>60</v>
      </c>
      <c r="AA602">
        <v>8.4601338999999998E-2</v>
      </c>
      <c r="AB602">
        <v>0.60093325200000003</v>
      </c>
      <c r="AC602">
        <v>9.5354026999999994E-2</v>
      </c>
      <c r="AD602">
        <v>0.12672887899999999</v>
      </c>
      <c r="AE602">
        <v>49.390946499999998</v>
      </c>
      <c r="AF602">
        <v>0.478836861</v>
      </c>
      <c r="AG602">
        <v>2.4349766690000001</v>
      </c>
      <c r="AH602">
        <v>0.278336835</v>
      </c>
      <c r="AI602">
        <v>1.6255667000000001E-2</v>
      </c>
      <c r="AJ602">
        <v>6</v>
      </c>
      <c r="AK602">
        <v>801200</v>
      </c>
      <c r="AL602">
        <v>0</v>
      </c>
      <c r="AM602" t="s">
        <v>53</v>
      </c>
      <c r="AN602">
        <v>1012006</v>
      </c>
      <c r="AO602">
        <v>8122006</v>
      </c>
      <c r="AP602">
        <v>276.95</v>
      </c>
      <c r="AQ602">
        <v>1</v>
      </c>
      <c r="AR602">
        <v>1</v>
      </c>
      <c r="AS602">
        <v>276.95</v>
      </c>
      <c r="AT602">
        <v>332.31893920898398</v>
      </c>
      <c r="AU602">
        <v>704.12371099999996</v>
      </c>
      <c r="AV602">
        <v>181.61</v>
      </c>
      <c r="AW602">
        <v>55.368939208983988</v>
      </c>
      <c r="AX602">
        <v>427.17371099999997</v>
      </c>
      <c r="AY602">
        <v>95.339999999999975</v>
      </c>
      <c r="AZ602" s="1">
        <v>0.19992395453686229</v>
      </c>
      <c r="BA602" s="1">
        <v>1.5424217764939518</v>
      </c>
      <c r="BB602" s="1">
        <v>-0.34424986459649753</v>
      </c>
    </row>
    <row r="603" spans="1:54" x14ac:dyDescent="0.35">
      <c r="A603">
        <v>4195169</v>
      </c>
      <c r="B603">
        <v>2006</v>
      </c>
      <c r="C603">
        <v>54</v>
      </c>
      <c r="D603">
        <v>48</v>
      </c>
      <c r="E603">
        <v>48</v>
      </c>
      <c r="F603" t="s">
        <v>54</v>
      </c>
      <c r="G603" t="s">
        <v>45</v>
      </c>
      <c r="H603" t="s">
        <v>45</v>
      </c>
      <c r="I603">
        <v>26</v>
      </c>
      <c r="J603" t="s">
        <v>57</v>
      </c>
      <c r="K603" t="s">
        <v>58</v>
      </c>
      <c r="L603">
        <v>2</v>
      </c>
      <c r="M603">
        <v>1</v>
      </c>
      <c r="N603">
        <v>17</v>
      </c>
      <c r="O603" t="s">
        <v>74</v>
      </c>
      <c r="P603">
        <v>9658.7679609999996</v>
      </c>
      <c r="Q603" t="s">
        <v>49</v>
      </c>
      <c r="R603">
        <v>12000</v>
      </c>
      <c r="S603">
        <v>100</v>
      </c>
      <c r="T603">
        <v>7</v>
      </c>
      <c r="U603" t="s">
        <v>62</v>
      </c>
      <c r="V603">
        <v>0</v>
      </c>
      <c r="W603">
        <v>0</v>
      </c>
      <c r="X603">
        <v>0</v>
      </c>
      <c r="Y603" t="s">
        <v>51</v>
      </c>
      <c r="Z603" t="s">
        <v>52</v>
      </c>
      <c r="AA603">
        <v>5.0221566000000002E-2</v>
      </c>
      <c r="AB603">
        <v>9.9704579000000002E-2</v>
      </c>
      <c r="AC603">
        <v>0.46602658800000002</v>
      </c>
      <c r="AD603">
        <v>0.13615455400000001</v>
      </c>
      <c r="AE603">
        <v>3.9768292679999999</v>
      </c>
      <c r="AF603">
        <v>0.49371358500000001</v>
      </c>
      <c r="AG603">
        <v>2.4084194980000002</v>
      </c>
      <c r="AH603">
        <v>0.24231391599999999</v>
      </c>
      <c r="AI603">
        <v>4.0453069999999997E-3</v>
      </c>
      <c r="AJ603">
        <v>1</v>
      </c>
      <c r="AK603">
        <v>810301</v>
      </c>
      <c r="AL603">
        <v>0</v>
      </c>
      <c r="AM603" t="s">
        <v>53</v>
      </c>
      <c r="AN603">
        <v>1012006</v>
      </c>
      <c r="AO603">
        <v>11082006</v>
      </c>
      <c r="AP603">
        <v>1017</v>
      </c>
      <c r="AQ603">
        <v>1</v>
      </c>
      <c r="AR603">
        <v>1</v>
      </c>
      <c r="AS603">
        <v>1017</v>
      </c>
      <c r="AT603">
        <v>884.48541259765602</v>
      </c>
      <c r="AU603">
        <v>1074.0049939999999</v>
      </c>
      <c r="AV603">
        <v>832.08</v>
      </c>
      <c r="AW603">
        <v>132.51458740234398</v>
      </c>
      <c r="AX603">
        <v>57.004993999999897</v>
      </c>
      <c r="AY603">
        <v>184.91999999999996</v>
      </c>
      <c r="AZ603" s="1">
        <v>-0.13029949597083967</v>
      </c>
      <c r="BA603" s="1">
        <v>5.6052108161258607E-2</v>
      </c>
      <c r="BB603" s="1">
        <v>-0.18182890855457223</v>
      </c>
    </row>
    <row r="604" spans="1:54" x14ac:dyDescent="0.35">
      <c r="A604">
        <v>4667837</v>
      </c>
      <c r="B604">
        <v>2006</v>
      </c>
      <c r="C604">
        <v>42</v>
      </c>
      <c r="D604">
        <v>38</v>
      </c>
      <c r="E604">
        <v>38</v>
      </c>
      <c r="F604" t="s">
        <v>54</v>
      </c>
      <c r="G604" t="s">
        <v>45</v>
      </c>
      <c r="H604" t="s">
        <v>45</v>
      </c>
      <c r="I604">
        <v>15</v>
      </c>
      <c r="J604" t="s">
        <v>57</v>
      </c>
      <c r="K604" t="s">
        <v>58</v>
      </c>
      <c r="L604">
        <v>2</v>
      </c>
      <c r="M604">
        <v>5</v>
      </c>
      <c r="N604">
        <v>12</v>
      </c>
      <c r="O604" t="s">
        <v>105</v>
      </c>
      <c r="P604">
        <v>15494.41898</v>
      </c>
      <c r="Q604" t="s">
        <v>49</v>
      </c>
      <c r="R604">
        <v>6000</v>
      </c>
      <c r="S604">
        <v>50</v>
      </c>
      <c r="T604">
        <v>1</v>
      </c>
      <c r="U604" t="s">
        <v>62</v>
      </c>
      <c r="V604">
        <v>0</v>
      </c>
      <c r="W604">
        <v>0</v>
      </c>
      <c r="X604">
        <v>1</v>
      </c>
      <c r="Y604" t="s">
        <v>51</v>
      </c>
      <c r="Z604" t="s">
        <v>60</v>
      </c>
      <c r="AA604">
        <v>7.0916539000000001E-2</v>
      </c>
      <c r="AB604">
        <v>0.33179723500000002</v>
      </c>
      <c r="AC604">
        <v>0.24935995899999999</v>
      </c>
      <c r="AD604">
        <v>0.154423593</v>
      </c>
      <c r="AE604">
        <v>12.987465179999999</v>
      </c>
      <c r="AF604">
        <v>0.48407506700000003</v>
      </c>
      <c r="AG604">
        <v>2.3873527910000001</v>
      </c>
      <c r="AH604">
        <v>0.392346635</v>
      </c>
      <c r="AI604">
        <v>8.189399E-3</v>
      </c>
      <c r="AJ604">
        <v>7</v>
      </c>
      <c r="AK604">
        <v>810303</v>
      </c>
      <c r="AL604">
        <v>0</v>
      </c>
      <c r="AM604" t="s">
        <v>66</v>
      </c>
      <c r="AN604">
        <v>23082006</v>
      </c>
      <c r="AO604">
        <v>31122006</v>
      </c>
      <c r="AP604">
        <v>1149.04</v>
      </c>
      <c r="AQ604">
        <v>1</v>
      </c>
      <c r="AR604">
        <v>1</v>
      </c>
      <c r="AS604">
        <v>1149.04</v>
      </c>
      <c r="AT604">
        <v>1257.16247558593</v>
      </c>
      <c r="AU604">
        <v>1864.6207059999999</v>
      </c>
      <c r="AV604">
        <v>613.28999999999905</v>
      </c>
      <c r="AW604">
        <v>108.12247558593003</v>
      </c>
      <c r="AX604">
        <v>715.58070599999996</v>
      </c>
      <c r="AY604">
        <v>535.75000000000091</v>
      </c>
      <c r="AZ604" s="1">
        <v>9.409809544135106E-2</v>
      </c>
      <c r="BA604" s="1">
        <v>0.62276396470096773</v>
      </c>
      <c r="BB604" s="1">
        <v>-0.46625878994639081</v>
      </c>
    </row>
    <row r="605" spans="1:54" x14ac:dyDescent="0.35">
      <c r="A605">
        <v>5164163</v>
      </c>
      <c r="B605">
        <v>2007</v>
      </c>
      <c r="C605">
        <v>47</v>
      </c>
      <c r="D605">
        <v>40</v>
      </c>
      <c r="E605">
        <v>40</v>
      </c>
      <c r="F605" t="s">
        <v>54</v>
      </c>
      <c r="G605" t="s">
        <v>45</v>
      </c>
      <c r="H605" t="s">
        <v>45</v>
      </c>
      <c r="I605">
        <v>20</v>
      </c>
      <c r="J605" t="s">
        <v>57</v>
      </c>
      <c r="K605" t="s">
        <v>58</v>
      </c>
      <c r="L605">
        <v>2</v>
      </c>
      <c r="M605">
        <v>4</v>
      </c>
      <c r="N605">
        <v>7</v>
      </c>
      <c r="O605" t="s">
        <v>93</v>
      </c>
      <c r="P605">
        <v>7500.3362559999996</v>
      </c>
      <c r="Q605" t="s">
        <v>73</v>
      </c>
      <c r="R605">
        <v>10000</v>
      </c>
      <c r="S605">
        <v>150</v>
      </c>
      <c r="T605">
        <v>13</v>
      </c>
      <c r="U605" t="s">
        <v>50</v>
      </c>
      <c r="V605">
        <v>0</v>
      </c>
      <c r="W605">
        <v>0</v>
      </c>
      <c r="X605">
        <v>0</v>
      </c>
      <c r="Y605" t="s">
        <v>51</v>
      </c>
      <c r="Z605" t="s">
        <v>52</v>
      </c>
      <c r="AA605">
        <v>0.20097087399999999</v>
      </c>
      <c r="AB605">
        <v>0.418446602</v>
      </c>
      <c r="AC605">
        <v>0.166262136</v>
      </c>
      <c r="AD605">
        <v>0.148376445</v>
      </c>
      <c r="AE605">
        <v>29.88486842</v>
      </c>
      <c r="AF605">
        <v>0.48123280099999999</v>
      </c>
      <c r="AG605">
        <v>2.205097087</v>
      </c>
      <c r="AH605">
        <v>0.37253703999999999</v>
      </c>
      <c r="AI605">
        <v>1.5885138E-2</v>
      </c>
      <c r="AJ605">
        <v>6</v>
      </c>
      <c r="AK605">
        <v>810401</v>
      </c>
      <c r="AL605">
        <v>0</v>
      </c>
      <c r="AM605" t="s">
        <v>66</v>
      </c>
      <c r="AN605">
        <v>1012007</v>
      </c>
      <c r="AO605">
        <v>23062007</v>
      </c>
      <c r="AP605">
        <v>1022.09</v>
      </c>
      <c r="AQ605">
        <v>1</v>
      </c>
      <c r="AR605">
        <v>1</v>
      </c>
      <c r="AS605">
        <v>1022.09</v>
      </c>
      <c r="AT605">
        <v>457.79367065429602</v>
      </c>
      <c r="AU605">
        <v>936.35930900000005</v>
      </c>
      <c r="AV605">
        <v>479.22</v>
      </c>
      <c r="AW605">
        <v>564.29632934570395</v>
      </c>
      <c r="AX605">
        <v>85.730690999999979</v>
      </c>
      <c r="AY605">
        <v>542.87</v>
      </c>
      <c r="AZ605" s="1">
        <v>-0.55210043082869809</v>
      </c>
      <c r="BA605" s="1">
        <v>-8.3877829741020871E-2</v>
      </c>
      <c r="BB605" s="1">
        <v>-0.53113717970041774</v>
      </c>
    </row>
    <row r="606" spans="1:54" x14ac:dyDescent="0.35">
      <c r="A606">
        <v>6352613</v>
      </c>
      <c r="B606">
        <v>2007</v>
      </c>
      <c r="C606">
        <v>31</v>
      </c>
      <c r="D606">
        <v>31</v>
      </c>
      <c r="E606">
        <v>68</v>
      </c>
      <c r="F606" t="s">
        <v>54</v>
      </c>
      <c r="G606" t="s">
        <v>54</v>
      </c>
      <c r="H606" t="s">
        <v>54</v>
      </c>
      <c r="I606">
        <v>8</v>
      </c>
      <c r="J606" t="s">
        <v>57</v>
      </c>
      <c r="K606" t="s">
        <v>78</v>
      </c>
      <c r="L606">
        <v>3</v>
      </c>
      <c r="M606">
        <v>10</v>
      </c>
      <c r="N606">
        <v>35</v>
      </c>
      <c r="O606" t="s">
        <v>86</v>
      </c>
      <c r="P606">
        <v>24533.367429999998</v>
      </c>
      <c r="Q606" t="s">
        <v>56</v>
      </c>
      <c r="R606">
        <v>9000</v>
      </c>
      <c r="S606">
        <v>50</v>
      </c>
      <c r="T606">
        <v>8</v>
      </c>
      <c r="U606" t="s">
        <v>50</v>
      </c>
      <c r="V606">
        <v>0</v>
      </c>
      <c r="W606">
        <v>1</v>
      </c>
      <c r="X606">
        <v>0</v>
      </c>
      <c r="Y606" t="s">
        <v>51</v>
      </c>
      <c r="Z606" t="s">
        <v>65</v>
      </c>
      <c r="AA606">
        <v>8.8397790000000007E-3</v>
      </c>
      <c r="AB606">
        <v>2.8729281999999998E-2</v>
      </c>
      <c r="AC606">
        <v>0.66740331500000005</v>
      </c>
      <c r="AD606">
        <v>0.147760165</v>
      </c>
      <c r="AE606">
        <v>6.8378887840000004</v>
      </c>
      <c r="AF606">
        <v>0.493177119</v>
      </c>
      <c r="AG606">
        <v>2.672191529</v>
      </c>
      <c r="AH606">
        <v>0.11942029</v>
      </c>
      <c r="AI606">
        <v>2.1256040000000001E-3</v>
      </c>
      <c r="AJ606">
        <v>4</v>
      </c>
      <c r="AK606">
        <v>810405</v>
      </c>
      <c r="AL606">
        <v>0</v>
      </c>
      <c r="AM606" t="s">
        <v>53</v>
      </c>
      <c r="AN606">
        <v>14032007</v>
      </c>
      <c r="AO606">
        <v>24062007</v>
      </c>
      <c r="AP606">
        <v>406.38</v>
      </c>
      <c r="AQ606">
        <v>1</v>
      </c>
      <c r="AR606">
        <v>1</v>
      </c>
      <c r="AS606">
        <v>406.38</v>
      </c>
      <c r="AT606">
        <v>1566.03503417968</v>
      </c>
      <c r="AU606">
        <v>1252.3447269999999</v>
      </c>
      <c r="AV606">
        <v>2010.52999999999</v>
      </c>
      <c r="AW606">
        <v>1159.6550341796801</v>
      </c>
      <c r="AX606">
        <v>845.96472699999993</v>
      </c>
      <c r="AY606">
        <v>1604.1499999999901</v>
      </c>
      <c r="AZ606" s="1">
        <v>2.8536223096109059</v>
      </c>
      <c r="BA606" s="1">
        <v>2.0817085658743046</v>
      </c>
      <c r="BB606" s="1">
        <v>3.9474137506766818</v>
      </c>
    </row>
    <row r="607" spans="1:54" x14ac:dyDescent="0.35">
      <c r="A607">
        <v>5661286</v>
      </c>
      <c r="B607">
        <v>2006</v>
      </c>
      <c r="C607">
        <v>30</v>
      </c>
      <c r="D607">
        <v>30</v>
      </c>
      <c r="E607">
        <v>71</v>
      </c>
      <c r="F607" t="s">
        <v>54</v>
      </c>
      <c r="G607" t="s">
        <v>54</v>
      </c>
      <c r="H607" t="s">
        <v>45</v>
      </c>
      <c r="I607">
        <v>10</v>
      </c>
      <c r="J607" t="s">
        <v>76</v>
      </c>
      <c r="K607" t="s">
        <v>64</v>
      </c>
      <c r="L607">
        <v>2</v>
      </c>
      <c r="M607">
        <v>4</v>
      </c>
      <c r="N607">
        <v>30</v>
      </c>
      <c r="O607" t="s">
        <v>87</v>
      </c>
      <c r="P607">
        <v>13107.240180000001</v>
      </c>
      <c r="Q607" t="s">
        <v>56</v>
      </c>
      <c r="R607">
        <v>12000</v>
      </c>
      <c r="S607">
        <v>100</v>
      </c>
      <c r="T607">
        <v>5</v>
      </c>
      <c r="U607" t="s">
        <v>50</v>
      </c>
      <c r="V607">
        <v>0</v>
      </c>
      <c r="W607">
        <v>0</v>
      </c>
      <c r="X607">
        <v>0</v>
      </c>
      <c r="Y607" t="s">
        <v>51</v>
      </c>
      <c r="Z607" t="s">
        <v>60</v>
      </c>
      <c r="AA607">
        <v>7.4227372999999999E-2</v>
      </c>
      <c r="AB607">
        <v>0.108719647</v>
      </c>
      <c r="AC607">
        <v>0.38024282599999998</v>
      </c>
      <c r="AD607">
        <v>0.19084152500000001</v>
      </c>
      <c r="AE607">
        <v>8.2922465209999991</v>
      </c>
      <c r="AF607">
        <v>0.49424598400000003</v>
      </c>
      <c r="AG607">
        <v>2.3018763799999999</v>
      </c>
      <c r="AH607">
        <v>0.255736138</v>
      </c>
      <c r="AI607">
        <v>6.0548119999999997E-3</v>
      </c>
      <c r="AJ607">
        <v>10</v>
      </c>
      <c r="AK607">
        <v>810406</v>
      </c>
      <c r="AL607">
        <v>0</v>
      </c>
      <c r="AM607" t="s">
        <v>53</v>
      </c>
      <c r="AN607">
        <v>2032006</v>
      </c>
      <c r="AO607">
        <v>31122006</v>
      </c>
      <c r="AP607">
        <v>1038.48</v>
      </c>
      <c r="AQ607">
        <v>1</v>
      </c>
      <c r="AR607">
        <v>1</v>
      </c>
      <c r="AS607">
        <v>1038.48</v>
      </c>
      <c r="AT607">
        <v>993.068115234375</v>
      </c>
      <c r="AU607">
        <v>1704.7677819999999</v>
      </c>
      <c r="AV607">
        <v>1970.41</v>
      </c>
      <c r="AW607">
        <v>45.411884765625018</v>
      </c>
      <c r="AX607">
        <v>666.28778199999988</v>
      </c>
      <c r="AY607">
        <v>931.93000000000006</v>
      </c>
      <c r="AZ607" s="1">
        <v>-4.3729185699893147E-2</v>
      </c>
      <c r="BA607" s="1">
        <v>0.64159905053539767</v>
      </c>
      <c r="BB607" s="1">
        <v>0.89739812032971278</v>
      </c>
    </row>
    <row r="608" spans="1:54" x14ac:dyDescent="0.35">
      <c r="A608">
        <v>3490344</v>
      </c>
      <c r="B608">
        <v>2007</v>
      </c>
      <c r="C608">
        <v>51</v>
      </c>
      <c r="D608">
        <v>51</v>
      </c>
      <c r="E608">
        <v>64</v>
      </c>
      <c r="F608" t="s">
        <v>54</v>
      </c>
      <c r="G608" t="s">
        <v>54</v>
      </c>
      <c r="H608" t="s">
        <v>45</v>
      </c>
      <c r="I608">
        <v>24</v>
      </c>
      <c r="J608" t="s">
        <v>57</v>
      </c>
      <c r="K608" t="s">
        <v>58</v>
      </c>
      <c r="L608">
        <v>2</v>
      </c>
      <c r="M608">
        <v>8</v>
      </c>
      <c r="N608">
        <v>19</v>
      </c>
      <c r="O608" t="s">
        <v>77</v>
      </c>
      <c r="P608">
        <v>4487.373439</v>
      </c>
      <c r="Q608" t="s">
        <v>49</v>
      </c>
      <c r="R608">
        <v>11000</v>
      </c>
      <c r="S608">
        <v>350</v>
      </c>
      <c r="T608">
        <v>0</v>
      </c>
      <c r="U608" t="s">
        <v>62</v>
      </c>
      <c r="V608">
        <v>2</v>
      </c>
      <c r="W608">
        <v>0</v>
      </c>
      <c r="X608">
        <v>2</v>
      </c>
      <c r="Y608" t="s">
        <v>63</v>
      </c>
      <c r="Z608" t="s">
        <v>60</v>
      </c>
      <c r="AA608">
        <v>3.5267349000000003E-2</v>
      </c>
      <c r="AB608">
        <v>9.4640821E-2</v>
      </c>
      <c r="AC608">
        <v>0.65906499399999996</v>
      </c>
      <c r="AD608">
        <v>0.15856329399999999</v>
      </c>
      <c r="AE608">
        <v>3.215492958</v>
      </c>
      <c r="AF608">
        <v>0.49145860699999999</v>
      </c>
      <c r="AG608">
        <v>2.6031927019999999</v>
      </c>
      <c r="AH608">
        <v>0.14182257100000001</v>
      </c>
      <c r="AI608">
        <v>4.8280019999999996E-3</v>
      </c>
      <c r="AJ608">
        <v>7</v>
      </c>
      <c r="AK608">
        <v>810608</v>
      </c>
      <c r="AL608">
        <v>2</v>
      </c>
      <c r="AM608" t="s">
        <v>66</v>
      </c>
      <c r="AN608">
        <v>1012007</v>
      </c>
      <c r="AO608">
        <v>24122007</v>
      </c>
      <c r="AP608">
        <v>667.55</v>
      </c>
      <c r="AQ608">
        <v>1</v>
      </c>
      <c r="AR608">
        <v>1</v>
      </c>
      <c r="AS608">
        <v>667.55</v>
      </c>
      <c r="AT608">
        <v>164.437728881835</v>
      </c>
      <c r="AU608">
        <v>614.01660500000003</v>
      </c>
      <c r="AV608">
        <v>1184.3199999999899</v>
      </c>
      <c r="AW608">
        <v>503.11227111816493</v>
      </c>
      <c r="AX608">
        <v>53.533394999999928</v>
      </c>
      <c r="AY608">
        <v>516.76999999998998</v>
      </c>
      <c r="AZ608" s="1">
        <v>-0.75366979419993263</v>
      </c>
      <c r="BA608" s="1">
        <v>-8.0193835667740188E-2</v>
      </c>
      <c r="BB608" s="1">
        <v>0.77412927870569992</v>
      </c>
    </row>
    <row r="609" spans="1:54" x14ac:dyDescent="0.35">
      <c r="A609">
        <v>1176608</v>
      </c>
      <c r="B609">
        <v>2005</v>
      </c>
      <c r="C609">
        <v>51</v>
      </c>
      <c r="D609">
        <v>51</v>
      </c>
      <c r="E609">
        <v>51</v>
      </c>
      <c r="F609" t="s">
        <v>54</v>
      </c>
      <c r="G609" t="s">
        <v>54</v>
      </c>
      <c r="H609" t="s">
        <v>45</v>
      </c>
      <c r="I609">
        <v>26</v>
      </c>
      <c r="J609" t="s">
        <v>76</v>
      </c>
      <c r="K609" t="s">
        <v>64</v>
      </c>
      <c r="L609">
        <v>2</v>
      </c>
      <c r="M609">
        <v>1</v>
      </c>
      <c r="N609">
        <v>29</v>
      </c>
      <c r="O609" t="s">
        <v>75</v>
      </c>
      <c r="P609">
        <v>28867.668140000002</v>
      </c>
      <c r="Q609" t="s">
        <v>49</v>
      </c>
      <c r="R609">
        <v>12000</v>
      </c>
      <c r="S609">
        <v>0</v>
      </c>
      <c r="T609">
        <v>9</v>
      </c>
      <c r="U609" t="s">
        <v>50</v>
      </c>
      <c r="V609">
        <v>0</v>
      </c>
      <c r="W609">
        <v>0</v>
      </c>
      <c r="X609">
        <v>1</v>
      </c>
      <c r="Y609" t="s">
        <v>51</v>
      </c>
      <c r="Z609" t="s">
        <v>60</v>
      </c>
      <c r="AA609">
        <v>3.5974801000000001E-2</v>
      </c>
      <c r="AB609">
        <v>0.42175066300000003</v>
      </c>
      <c r="AC609">
        <v>0.26342838200000002</v>
      </c>
      <c r="AD609">
        <v>7.4085554999999997E-2</v>
      </c>
      <c r="AE609">
        <v>31.078998070000001</v>
      </c>
      <c r="AF609">
        <v>0.47836329799999999</v>
      </c>
      <c r="AG609">
        <v>2.6740716180000002</v>
      </c>
      <c r="AH609">
        <v>0.34617041399999998</v>
      </c>
      <c r="AI609">
        <v>1.7317136E-2</v>
      </c>
      <c r="AJ609">
        <v>4</v>
      </c>
      <c r="AK609">
        <v>810706</v>
      </c>
      <c r="AL609">
        <v>0</v>
      </c>
      <c r="AM609" t="s">
        <v>53</v>
      </c>
      <c r="AN609">
        <v>1012005</v>
      </c>
      <c r="AO609">
        <v>25052005</v>
      </c>
      <c r="AP609">
        <v>1125.06</v>
      </c>
      <c r="AQ609">
        <v>1</v>
      </c>
      <c r="AR609">
        <v>1</v>
      </c>
      <c r="AS609">
        <v>1125.06</v>
      </c>
      <c r="AT609">
        <v>1219.24084472656</v>
      </c>
      <c r="AU609">
        <v>1537.501706</v>
      </c>
      <c r="AV609">
        <v>543.76999999999896</v>
      </c>
      <c r="AW609">
        <v>94.180844726560053</v>
      </c>
      <c r="AX609">
        <v>412.44170600000007</v>
      </c>
      <c r="AY609">
        <v>581.29000000000099</v>
      </c>
      <c r="AZ609" s="1">
        <v>8.3711841792046604E-2</v>
      </c>
      <c r="BA609" s="1">
        <v>0.36659529802854962</v>
      </c>
      <c r="BB609" s="1">
        <v>-0.51667466624002367</v>
      </c>
    </row>
    <row r="610" spans="1:54" x14ac:dyDescent="0.35">
      <c r="A610">
        <v>841873</v>
      </c>
      <c r="B610">
        <v>2005</v>
      </c>
      <c r="C610">
        <v>38</v>
      </c>
      <c r="D610">
        <v>38</v>
      </c>
      <c r="E610">
        <v>46</v>
      </c>
      <c r="F610" t="s">
        <v>54</v>
      </c>
      <c r="G610" t="s">
        <v>54</v>
      </c>
      <c r="H610" t="s">
        <v>45</v>
      </c>
      <c r="I610">
        <v>12</v>
      </c>
      <c r="J610" t="s">
        <v>57</v>
      </c>
      <c r="K610" t="s">
        <v>78</v>
      </c>
      <c r="L610">
        <v>3</v>
      </c>
      <c r="M610">
        <v>4</v>
      </c>
      <c r="N610">
        <v>21</v>
      </c>
      <c r="O610" t="s">
        <v>55</v>
      </c>
      <c r="P610">
        <v>12030.546710000001</v>
      </c>
      <c r="Q610" t="s">
        <v>49</v>
      </c>
      <c r="R610">
        <v>15000</v>
      </c>
      <c r="S610">
        <v>100</v>
      </c>
      <c r="T610">
        <v>0</v>
      </c>
      <c r="U610" t="s">
        <v>62</v>
      </c>
      <c r="V610">
        <v>2</v>
      </c>
      <c r="W610">
        <v>0</v>
      </c>
      <c r="X610">
        <v>6</v>
      </c>
      <c r="Y610" t="s">
        <v>51</v>
      </c>
      <c r="Z610" t="s">
        <v>60</v>
      </c>
      <c r="AA610">
        <v>0.12722751800000001</v>
      </c>
      <c r="AB610">
        <v>0.19187733100000001</v>
      </c>
      <c r="AC610">
        <v>0.32573559899999999</v>
      </c>
      <c r="AD610">
        <v>0.156010656</v>
      </c>
      <c r="AE610">
        <v>3.8450704230000001</v>
      </c>
      <c r="AF610">
        <v>0.49483849499999999</v>
      </c>
      <c r="AG610">
        <v>2.4890178199999999</v>
      </c>
      <c r="AH610">
        <v>0.31717861200000003</v>
      </c>
      <c r="AI610">
        <v>8.8737199999999999E-3</v>
      </c>
      <c r="AJ610">
        <v>8</v>
      </c>
      <c r="AK610">
        <v>810803</v>
      </c>
      <c r="AL610">
        <v>2</v>
      </c>
      <c r="AM610" t="s">
        <v>53</v>
      </c>
      <c r="AN610">
        <v>5052005</v>
      </c>
      <c r="AO610">
        <v>31122005</v>
      </c>
      <c r="AP610">
        <v>543.58000000000004</v>
      </c>
      <c r="AQ610">
        <v>1</v>
      </c>
      <c r="AR610">
        <v>1</v>
      </c>
      <c r="AS610">
        <v>543.58000000000004</v>
      </c>
      <c r="AT610">
        <v>753.234619140625</v>
      </c>
      <c r="AU610">
        <v>1253.343846</v>
      </c>
      <c r="AV610">
        <v>910.87</v>
      </c>
      <c r="AW610">
        <v>209.65461914062496</v>
      </c>
      <c r="AX610">
        <v>709.76384599999994</v>
      </c>
      <c r="AY610">
        <v>367.28999999999996</v>
      </c>
      <c r="AZ610" s="1">
        <v>0.38569229762063539</v>
      </c>
      <c r="BA610" s="1">
        <v>1.3057210456602522</v>
      </c>
      <c r="BB610" s="1">
        <v>0.67568711137275095</v>
      </c>
    </row>
    <row r="611" spans="1:54" x14ac:dyDescent="0.35">
      <c r="A611">
        <v>1349599</v>
      </c>
      <c r="B611">
        <v>2006</v>
      </c>
      <c r="C611">
        <v>38</v>
      </c>
      <c r="D611">
        <v>38</v>
      </c>
      <c r="E611">
        <v>79</v>
      </c>
      <c r="F611" t="s">
        <v>54</v>
      </c>
      <c r="G611" t="s">
        <v>54</v>
      </c>
      <c r="H611" t="s">
        <v>45</v>
      </c>
      <c r="I611">
        <v>17</v>
      </c>
      <c r="J611" t="s">
        <v>46</v>
      </c>
      <c r="K611" t="s">
        <v>78</v>
      </c>
      <c r="L611">
        <v>3</v>
      </c>
      <c r="M611">
        <v>3</v>
      </c>
      <c r="N611">
        <v>31</v>
      </c>
      <c r="O611" t="s">
        <v>86</v>
      </c>
      <c r="P611">
        <v>26926.88868</v>
      </c>
      <c r="Q611" t="s">
        <v>49</v>
      </c>
      <c r="R611">
        <v>6000</v>
      </c>
      <c r="S611">
        <v>250</v>
      </c>
      <c r="T611">
        <v>12</v>
      </c>
      <c r="U611" t="s">
        <v>50</v>
      </c>
      <c r="V611">
        <v>0</v>
      </c>
      <c r="W611">
        <v>0</v>
      </c>
      <c r="X611">
        <v>5</v>
      </c>
      <c r="Y611" t="s">
        <v>51</v>
      </c>
      <c r="Z611" t="s">
        <v>60</v>
      </c>
      <c r="AA611">
        <v>0.24141251999999999</v>
      </c>
      <c r="AB611">
        <v>0.354300385</v>
      </c>
      <c r="AC611">
        <v>0.137997433</v>
      </c>
      <c r="AD611">
        <v>0.18339050900000001</v>
      </c>
      <c r="AE611">
        <v>41.152941179999999</v>
      </c>
      <c r="AF611">
        <v>0.47498570600000001</v>
      </c>
      <c r="AG611">
        <v>2.2451861360000001</v>
      </c>
      <c r="AH611">
        <v>0.38951841399999998</v>
      </c>
      <c r="AI611">
        <v>1.6187778E-2</v>
      </c>
      <c r="AJ611">
        <v>10</v>
      </c>
      <c r="AK611">
        <v>810806</v>
      </c>
      <c r="AL611">
        <v>0</v>
      </c>
      <c r="AM611" t="s">
        <v>66</v>
      </c>
      <c r="AN611">
        <v>1012006</v>
      </c>
      <c r="AO611">
        <v>5062006</v>
      </c>
      <c r="AP611">
        <v>162.97999999999999</v>
      </c>
      <c r="AQ611">
        <v>1</v>
      </c>
      <c r="AR611">
        <v>1</v>
      </c>
      <c r="AS611">
        <v>162.97999999999999</v>
      </c>
      <c r="AT611">
        <v>293.62863159179602</v>
      </c>
      <c r="AU611">
        <v>1407.4932140000001</v>
      </c>
      <c r="AV611">
        <v>3291.9899999999898</v>
      </c>
      <c r="AW611">
        <v>130.64863159179603</v>
      </c>
      <c r="AX611">
        <v>1244.5132140000001</v>
      </c>
      <c r="AY611">
        <v>3129.0099999999898</v>
      </c>
      <c r="AZ611" s="1">
        <v>0.80162370592585619</v>
      </c>
      <c r="BA611" s="1">
        <v>7.6359873235979894</v>
      </c>
      <c r="BB611" s="1">
        <v>19.198736041231992</v>
      </c>
    </row>
    <row r="612" spans="1:54" x14ac:dyDescent="0.35">
      <c r="A612">
        <v>966767</v>
      </c>
      <c r="B612">
        <v>2006</v>
      </c>
      <c r="C612">
        <v>48</v>
      </c>
      <c r="D612">
        <v>48</v>
      </c>
      <c r="E612">
        <v>60</v>
      </c>
      <c r="F612" t="s">
        <v>45</v>
      </c>
      <c r="G612" t="s">
        <v>45</v>
      </c>
      <c r="H612" t="s">
        <v>54</v>
      </c>
      <c r="I612">
        <v>26</v>
      </c>
      <c r="J612" t="s">
        <v>57</v>
      </c>
      <c r="K612" t="s">
        <v>58</v>
      </c>
      <c r="L612">
        <v>2</v>
      </c>
      <c r="M612">
        <v>3</v>
      </c>
      <c r="N612">
        <v>22</v>
      </c>
      <c r="O612" t="s">
        <v>91</v>
      </c>
      <c r="P612">
        <v>90</v>
      </c>
      <c r="Q612" t="s">
        <v>49</v>
      </c>
      <c r="R612">
        <v>5000</v>
      </c>
      <c r="S612">
        <v>0</v>
      </c>
      <c r="T612">
        <v>11</v>
      </c>
      <c r="U612" t="s">
        <v>62</v>
      </c>
      <c r="V612">
        <v>0</v>
      </c>
      <c r="W612">
        <v>0</v>
      </c>
      <c r="X612">
        <v>5</v>
      </c>
      <c r="Y612" t="s">
        <v>51</v>
      </c>
      <c r="Z612" t="s">
        <v>60</v>
      </c>
      <c r="AA612">
        <v>0.15151515199999999</v>
      </c>
      <c r="AB612">
        <v>0.37258734399999999</v>
      </c>
      <c r="AC612">
        <v>0.23405814799999999</v>
      </c>
      <c r="AD612">
        <v>0.13229495299999999</v>
      </c>
      <c r="AE612">
        <v>30.100890209999999</v>
      </c>
      <c r="AF612">
        <v>0.485114353</v>
      </c>
      <c r="AG612">
        <v>2.478377718</v>
      </c>
      <c r="AH612">
        <v>0.38475105100000001</v>
      </c>
      <c r="AI612">
        <v>1.3024012999999999E-2</v>
      </c>
      <c r="AJ612">
        <v>6</v>
      </c>
      <c r="AK612">
        <v>810807</v>
      </c>
      <c r="AL612">
        <v>0</v>
      </c>
      <c r="AM612" t="s">
        <v>53</v>
      </c>
      <c r="AN612">
        <v>1012006</v>
      </c>
      <c r="AO612">
        <v>5082006</v>
      </c>
      <c r="AP612">
        <v>691.56</v>
      </c>
      <c r="AQ612">
        <v>1</v>
      </c>
      <c r="AR612">
        <v>1</v>
      </c>
      <c r="AS612">
        <v>691.56</v>
      </c>
      <c r="AT612">
        <v>747.01019287109295</v>
      </c>
      <c r="AU612">
        <v>981.95070239999995</v>
      </c>
      <c r="AV612">
        <v>555.63999999999896</v>
      </c>
      <c r="AW612">
        <v>55.450192871093009</v>
      </c>
      <c r="AX612">
        <v>290.39070240000001</v>
      </c>
      <c r="AY612">
        <v>135.92000000000098</v>
      </c>
      <c r="AZ612" s="1">
        <v>8.018131886039237E-2</v>
      </c>
      <c r="BA612" s="1">
        <v>0.4199067360749611</v>
      </c>
      <c r="BB612" s="1">
        <v>-0.19654115333449163</v>
      </c>
    </row>
    <row r="613" spans="1:54" x14ac:dyDescent="0.35">
      <c r="A613">
        <v>5707342</v>
      </c>
      <c r="B613">
        <v>2008</v>
      </c>
      <c r="C613">
        <v>62</v>
      </c>
      <c r="D613">
        <v>52</v>
      </c>
      <c r="E613">
        <v>52</v>
      </c>
      <c r="F613" t="s">
        <v>45</v>
      </c>
      <c r="G613" t="s">
        <v>54</v>
      </c>
      <c r="H613" t="s">
        <v>54</v>
      </c>
      <c r="I613">
        <v>30</v>
      </c>
      <c r="J613" t="s">
        <v>57</v>
      </c>
      <c r="K613" t="s">
        <v>58</v>
      </c>
      <c r="L613">
        <v>2</v>
      </c>
      <c r="M613">
        <v>13</v>
      </c>
      <c r="N613">
        <v>14</v>
      </c>
      <c r="O613" t="s">
        <v>48</v>
      </c>
      <c r="P613">
        <v>750.20446349999997</v>
      </c>
      <c r="Q613" t="s">
        <v>49</v>
      </c>
      <c r="R613">
        <v>12000</v>
      </c>
      <c r="S613">
        <v>100</v>
      </c>
      <c r="T613">
        <v>16</v>
      </c>
      <c r="U613" t="s">
        <v>50</v>
      </c>
      <c r="V613">
        <v>0</v>
      </c>
      <c r="W613">
        <v>0</v>
      </c>
      <c r="X613">
        <v>1</v>
      </c>
      <c r="Y613" t="s">
        <v>51</v>
      </c>
      <c r="Z613" t="s">
        <v>52</v>
      </c>
      <c r="AA613">
        <v>0.11178400199999999</v>
      </c>
      <c r="AB613">
        <v>0.33829840999999999</v>
      </c>
      <c r="AC613">
        <v>0.23100227200000001</v>
      </c>
      <c r="AD613">
        <v>0.11946499100000001</v>
      </c>
      <c r="AE613">
        <v>13.054232799999999</v>
      </c>
      <c r="AF613">
        <v>0.495085622</v>
      </c>
      <c r="AG613">
        <v>2.4915425400000002</v>
      </c>
      <c r="AH613">
        <v>0.38475348700000001</v>
      </c>
      <c r="AI613">
        <v>1.6157989000000001E-2</v>
      </c>
      <c r="AJ613">
        <v>7</v>
      </c>
      <c r="AK613">
        <v>810905</v>
      </c>
      <c r="AL613">
        <v>0</v>
      </c>
      <c r="AM613" t="s">
        <v>53</v>
      </c>
      <c r="AN613">
        <v>1012008</v>
      </c>
      <c r="AO613">
        <v>3072008</v>
      </c>
      <c r="AP613">
        <v>366.21</v>
      </c>
      <c r="AQ613">
        <v>1</v>
      </c>
      <c r="AR613">
        <v>1</v>
      </c>
      <c r="AS613">
        <v>366.21</v>
      </c>
      <c r="AT613">
        <v>546.33776855468705</v>
      </c>
      <c r="AU613">
        <v>448.17290150000002</v>
      </c>
      <c r="AV613">
        <v>535.37</v>
      </c>
      <c r="AW613">
        <v>180.12776855468707</v>
      </c>
      <c r="AX613">
        <v>81.962901500000044</v>
      </c>
      <c r="AY613">
        <v>169.16000000000003</v>
      </c>
      <c r="AZ613" s="1">
        <v>0.49187015252092259</v>
      </c>
      <c r="BA613" s="1">
        <v>0.22381393599300958</v>
      </c>
      <c r="BB613" s="1">
        <v>0.46192075585046832</v>
      </c>
    </row>
    <row r="614" spans="1:54" x14ac:dyDescent="0.35">
      <c r="A614">
        <v>4909070</v>
      </c>
      <c r="B614">
        <v>2006</v>
      </c>
      <c r="C614">
        <v>42</v>
      </c>
      <c r="D614">
        <v>42</v>
      </c>
      <c r="E614">
        <v>55</v>
      </c>
      <c r="F614" t="s">
        <v>54</v>
      </c>
      <c r="G614" t="s">
        <v>54</v>
      </c>
      <c r="H614" t="s">
        <v>45</v>
      </c>
      <c r="I614">
        <v>20</v>
      </c>
      <c r="J614" t="s">
        <v>57</v>
      </c>
      <c r="K614" t="s">
        <v>58</v>
      </c>
      <c r="L614">
        <v>2</v>
      </c>
      <c r="M614">
        <v>11</v>
      </c>
      <c r="N614">
        <v>15</v>
      </c>
      <c r="O614" t="s">
        <v>75</v>
      </c>
      <c r="P614">
        <v>5351.842936</v>
      </c>
      <c r="Q614" t="s">
        <v>73</v>
      </c>
      <c r="R614">
        <v>21000</v>
      </c>
      <c r="S614">
        <v>150</v>
      </c>
      <c r="T614">
        <v>6</v>
      </c>
      <c r="U614" t="s">
        <v>62</v>
      </c>
      <c r="V614">
        <v>1</v>
      </c>
      <c r="W614">
        <v>0</v>
      </c>
      <c r="X614">
        <v>1</v>
      </c>
      <c r="Y614" t="s">
        <v>51</v>
      </c>
      <c r="Z614" t="s">
        <v>65</v>
      </c>
      <c r="AA614">
        <v>0.100605703</v>
      </c>
      <c r="AB614">
        <v>0.269543372</v>
      </c>
      <c r="AC614">
        <v>0.28166100199999999</v>
      </c>
      <c r="AD614">
        <v>0.144500147</v>
      </c>
      <c r="AE614">
        <v>15.12488849</v>
      </c>
      <c r="AF614">
        <v>0.488528458</v>
      </c>
      <c r="AG614">
        <v>2.5055415989999998</v>
      </c>
      <c r="AH614">
        <v>0.36761381999999998</v>
      </c>
      <c r="AI614">
        <v>1.0816920000000001E-2</v>
      </c>
      <c r="AJ614">
        <v>9</v>
      </c>
      <c r="AK614">
        <v>811100</v>
      </c>
      <c r="AL614">
        <v>1</v>
      </c>
      <c r="AM614" t="s">
        <v>53</v>
      </c>
      <c r="AN614">
        <v>13012006</v>
      </c>
      <c r="AO614">
        <v>31122006</v>
      </c>
      <c r="AP614">
        <v>658.96</v>
      </c>
      <c r="AQ614">
        <v>1</v>
      </c>
      <c r="AR614">
        <v>1</v>
      </c>
      <c r="AS614">
        <v>658.96</v>
      </c>
      <c r="AT614">
        <v>485.32916259765602</v>
      </c>
      <c r="AU614">
        <v>1016.44516</v>
      </c>
      <c r="AV614">
        <v>367</v>
      </c>
      <c r="AW614">
        <v>173.63083740234401</v>
      </c>
      <c r="AX614">
        <v>357.48515999999995</v>
      </c>
      <c r="AY614">
        <v>291.96000000000004</v>
      </c>
      <c r="AZ614" s="1">
        <v>-0.26349222623883695</v>
      </c>
      <c r="BA614" s="1">
        <v>0.54249902877261125</v>
      </c>
      <c r="BB614" s="1">
        <v>-0.44306179434260051</v>
      </c>
    </row>
    <row r="615" spans="1:54" x14ac:dyDescent="0.35">
      <c r="A615">
        <v>2094654</v>
      </c>
      <c r="B615">
        <v>2006</v>
      </c>
      <c r="C615">
        <v>58</v>
      </c>
      <c r="D615">
        <v>35</v>
      </c>
      <c r="E615">
        <v>35</v>
      </c>
      <c r="F615" t="s">
        <v>54</v>
      </c>
      <c r="G615" t="s">
        <v>45</v>
      </c>
      <c r="H615" t="s">
        <v>45</v>
      </c>
      <c r="I615">
        <v>13</v>
      </c>
      <c r="J615" t="s">
        <v>57</v>
      </c>
      <c r="K615" t="s">
        <v>58</v>
      </c>
      <c r="L615">
        <v>2</v>
      </c>
      <c r="M615">
        <v>4</v>
      </c>
      <c r="N615">
        <v>13</v>
      </c>
      <c r="O615" t="s">
        <v>55</v>
      </c>
      <c r="P615">
        <v>9700.4904339999994</v>
      </c>
      <c r="Q615" t="s">
        <v>49</v>
      </c>
      <c r="R615">
        <v>7000</v>
      </c>
      <c r="S615">
        <v>100</v>
      </c>
      <c r="T615">
        <v>11</v>
      </c>
      <c r="U615" t="s">
        <v>62</v>
      </c>
      <c r="V615">
        <v>0</v>
      </c>
      <c r="W615">
        <v>0</v>
      </c>
      <c r="X615">
        <v>2</v>
      </c>
      <c r="Y615" t="s">
        <v>51</v>
      </c>
      <c r="Z615" t="s">
        <v>60</v>
      </c>
      <c r="AA615">
        <v>4.7945205999999997E-2</v>
      </c>
      <c r="AB615">
        <v>0.127853881</v>
      </c>
      <c r="AC615">
        <v>0.43531202400000002</v>
      </c>
      <c r="AD615">
        <v>0.207282472</v>
      </c>
      <c r="AE615">
        <v>6.1472868219999999</v>
      </c>
      <c r="AF615">
        <v>0.48297604</v>
      </c>
      <c r="AG615">
        <v>2.4140030440000002</v>
      </c>
      <c r="AH615">
        <v>0.24225941400000001</v>
      </c>
      <c r="AI615">
        <v>6.6945609999999999E-3</v>
      </c>
      <c r="AJ615">
        <v>8</v>
      </c>
      <c r="AK615">
        <v>811108</v>
      </c>
      <c r="AL615">
        <v>0</v>
      </c>
      <c r="AM615" t="s">
        <v>53</v>
      </c>
      <c r="AN615">
        <v>1012006</v>
      </c>
      <c r="AO615">
        <v>21032006</v>
      </c>
      <c r="AP615">
        <v>1550.29</v>
      </c>
      <c r="AQ615">
        <v>1</v>
      </c>
      <c r="AR615">
        <v>1</v>
      </c>
      <c r="AS615">
        <v>1550.29</v>
      </c>
      <c r="AT615">
        <v>716.24468994140602</v>
      </c>
      <c r="AU615">
        <v>1211.8087539999999</v>
      </c>
      <c r="AV615">
        <v>193.729999999999</v>
      </c>
      <c r="AW615">
        <v>834.04531005859394</v>
      </c>
      <c r="AX615">
        <v>338.48124600000006</v>
      </c>
      <c r="AY615">
        <v>1356.5600000000009</v>
      </c>
      <c r="AZ615" s="1">
        <v>-0.53799309165291265</v>
      </c>
      <c r="BA615" s="1">
        <v>-0.21833414780460436</v>
      </c>
      <c r="BB615" s="1">
        <v>-0.87503628353404905</v>
      </c>
    </row>
    <row r="616" spans="1:54" x14ac:dyDescent="0.35">
      <c r="A616">
        <v>3814907</v>
      </c>
      <c r="B616">
        <v>2005</v>
      </c>
      <c r="C616">
        <v>65</v>
      </c>
      <c r="D616">
        <v>56</v>
      </c>
      <c r="E616">
        <v>56</v>
      </c>
      <c r="F616" t="s">
        <v>54</v>
      </c>
      <c r="G616" t="s">
        <v>45</v>
      </c>
      <c r="H616" t="s">
        <v>45</v>
      </c>
      <c r="I616">
        <v>32</v>
      </c>
      <c r="J616" t="s">
        <v>57</v>
      </c>
      <c r="K616" t="s">
        <v>58</v>
      </c>
      <c r="L616">
        <v>2</v>
      </c>
      <c r="M616">
        <v>1</v>
      </c>
      <c r="N616">
        <v>28</v>
      </c>
      <c r="O616" t="s">
        <v>81</v>
      </c>
      <c r="P616">
        <v>13101.80819</v>
      </c>
      <c r="Q616" t="s">
        <v>73</v>
      </c>
      <c r="R616">
        <v>19000</v>
      </c>
      <c r="S616">
        <v>0</v>
      </c>
      <c r="T616">
        <v>17</v>
      </c>
      <c r="U616" t="s">
        <v>50</v>
      </c>
      <c r="V616">
        <v>0</v>
      </c>
      <c r="W616">
        <v>0</v>
      </c>
      <c r="X616">
        <v>0</v>
      </c>
      <c r="Y616" t="s">
        <v>51</v>
      </c>
      <c r="Z616" t="s">
        <v>52</v>
      </c>
      <c r="AA616">
        <v>7.4361819999999995E-2</v>
      </c>
      <c r="AB616">
        <v>0.46145313399999999</v>
      </c>
      <c r="AC616">
        <v>0.24902939599999999</v>
      </c>
      <c r="AD616">
        <v>0.17385125500000001</v>
      </c>
      <c r="AE616">
        <v>9.6834862390000005</v>
      </c>
      <c r="AF616">
        <v>0.48152534299999999</v>
      </c>
      <c r="AG616">
        <v>2.341652801</v>
      </c>
      <c r="AH616">
        <v>0.34952813700000002</v>
      </c>
      <c r="AI616">
        <v>2.0971687999999999E-2</v>
      </c>
      <c r="AJ616">
        <v>6</v>
      </c>
      <c r="AK616">
        <v>811200</v>
      </c>
      <c r="AL616">
        <v>0</v>
      </c>
      <c r="AM616" t="s">
        <v>53</v>
      </c>
      <c r="AN616">
        <v>9042005</v>
      </c>
      <c r="AO616">
        <v>31122005</v>
      </c>
      <c r="AP616">
        <v>1495.01</v>
      </c>
      <c r="AQ616">
        <v>1</v>
      </c>
      <c r="AR616">
        <v>1</v>
      </c>
      <c r="AS616">
        <v>1495.01</v>
      </c>
      <c r="AT616">
        <v>217.42958068847599</v>
      </c>
      <c r="AU616">
        <v>822.3353568</v>
      </c>
      <c r="AV616">
        <v>858.95</v>
      </c>
      <c r="AW616">
        <v>1277.5804193115241</v>
      </c>
      <c r="AX616">
        <v>672.67464319999999</v>
      </c>
      <c r="AY616">
        <v>636.05999999999995</v>
      </c>
      <c r="AZ616" s="1">
        <v>-0.85456312620753305</v>
      </c>
      <c r="BA616" s="1">
        <v>-0.4499465844375623</v>
      </c>
      <c r="BB616" s="1">
        <v>-0.42545534812476171</v>
      </c>
    </row>
    <row r="617" spans="1:54" x14ac:dyDescent="0.35">
      <c r="A617">
        <v>3112304</v>
      </c>
      <c r="B617">
        <v>2006</v>
      </c>
      <c r="C617">
        <v>40</v>
      </c>
      <c r="D617">
        <v>40</v>
      </c>
      <c r="E617">
        <v>73</v>
      </c>
      <c r="F617" t="s">
        <v>54</v>
      </c>
      <c r="G617" t="s">
        <v>54</v>
      </c>
      <c r="H617" t="s">
        <v>45</v>
      </c>
      <c r="I617">
        <v>11</v>
      </c>
      <c r="J617" t="s">
        <v>57</v>
      </c>
      <c r="K617" t="s">
        <v>58</v>
      </c>
      <c r="L617">
        <v>2</v>
      </c>
      <c r="M617">
        <v>8</v>
      </c>
      <c r="N617">
        <v>28</v>
      </c>
      <c r="O617" t="s">
        <v>96</v>
      </c>
      <c r="P617">
        <v>6173.1054960000001</v>
      </c>
      <c r="Q617" t="s">
        <v>49</v>
      </c>
      <c r="R617">
        <v>6000</v>
      </c>
      <c r="S617">
        <v>50</v>
      </c>
      <c r="T617">
        <v>9</v>
      </c>
      <c r="U617" t="s">
        <v>50</v>
      </c>
      <c r="V617">
        <v>0</v>
      </c>
      <c r="W617">
        <v>0</v>
      </c>
      <c r="X617">
        <v>2</v>
      </c>
      <c r="Y617" t="s">
        <v>51</v>
      </c>
      <c r="Z617" t="s">
        <v>65</v>
      </c>
      <c r="AA617">
        <v>0.13195310599999999</v>
      </c>
      <c r="AB617">
        <v>0.30905462700000003</v>
      </c>
      <c r="AC617">
        <v>0.25342978300000002</v>
      </c>
      <c r="AD617">
        <v>0.135687533</v>
      </c>
      <c r="AE617">
        <v>23.718274109999999</v>
      </c>
      <c r="AF617">
        <v>0.48603531300000002</v>
      </c>
      <c r="AG617">
        <v>2.3310052379999999</v>
      </c>
      <c r="AH617">
        <v>0.30860311800000001</v>
      </c>
      <c r="AI617">
        <v>1.4088728999999999E-2</v>
      </c>
      <c r="AJ617">
        <v>3</v>
      </c>
      <c r="AK617">
        <v>811209</v>
      </c>
      <c r="AL617">
        <v>0</v>
      </c>
      <c r="AM617" t="s">
        <v>53</v>
      </c>
      <c r="AN617">
        <v>27062006</v>
      </c>
      <c r="AO617">
        <v>31122006</v>
      </c>
      <c r="AP617">
        <v>717.7</v>
      </c>
      <c r="AQ617">
        <v>1</v>
      </c>
      <c r="AR617">
        <v>1</v>
      </c>
      <c r="AS617">
        <v>717.7</v>
      </c>
      <c r="AT617">
        <v>591.771728515625</v>
      </c>
      <c r="AU617">
        <v>739.90302710000003</v>
      </c>
      <c r="AV617">
        <v>538.22</v>
      </c>
      <c r="AW617">
        <v>125.92827148437505</v>
      </c>
      <c r="AX617">
        <v>22.203027099999986</v>
      </c>
      <c r="AY617">
        <v>179.48000000000002</v>
      </c>
      <c r="AZ617" s="1">
        <v>-0.17546087708565561</v>
      </c>
      <c r="BA617" s="1">
        <v>3.0936362129023287E-2</v>
      </c>
      <c r="BB617" s="1">
        <v>-0.25007663369095723</v>
      </c>
    </row>
    <row r="618" spans="1:54" x14ac:dyDescent="0.35">
      <c r="A618">
        <v>1483811</v>
      </c>
      <c r="B618">
        <v>2006</v>
      </c>
      <c r="C618">
        <v>30</v>
      </c>
      <c r="D618">
        <v>30</v>
      </c>
      <c r="E618">
        <v>56</v>
      </c>
      <c r="F618" t="s">
        <v>54</v>
      </c>
      <c r="G618" t="s">
        <v>54</v>
      </c>
      <c r="H618" t="s">
        <v>45</v>
      </c>
      <c r="I618">
        <v>8</v>
      </c>
      <c r="J618" t="s">
        <v>46</v>
      </c>
      <c r="K618" t="s">
        <v>47</v>
      </c>
      <c r="L618">
        <v>1</v>
      </c>
      <c r="M618">
        <v>8</v>
      </c>
      <c r="N618">
        <v>10</v>
      </c>
      <c r="O618" t="s">
        <v>93</v>
      </c>
      <c r="P618">
        <v>4406.5711080000001</v>
      </c>
      <c r="Q618" t="s">
        <v>56</v>
      </c>
      <c r="R618">
        <v>8000</v>
      </c>
      <c r="S618">
        <v>100</v>
      </c>
      <c r="T618">
        <v>6</v>
      </c>
      <c r="U618" t="s">
        <v>50</v>
      </c>
      <c r="V618">
        <v>0</v>
      </c>
      <c r="W618">
        <v>0</v>
      </c>
      <c r="X618">
        <v>3</v>
      </c>
      <c r="Y618" t="s">
        <v>51</v>
      </c>
      <c r="Z618" t="s">
        <v>52</v>
      </c>
      <c r="AA618">
        <v>7.7235771999999994E-2</v>
      </c>
      <c r="AB618">
        <v>0.13730803999999999</v>
      </c>
      <c r="AC618">
        <v>0.49412827500000001</v>
      </c>
      <c r="AD618">
        <v>0.14766496500000001</v>
      </c>
      <c r="AE618">
        <v>3.561616162</v>
      </c>
      <c r="AF618">
        <v>0.49272074100000002</v>
      </c>
      <c r="AG618">
        <v>2.388888889</v>
      </c>
      <c r="AH618">
        <v>0.196758673</v>
      </c>
      <c r="AI618">
        <v>4.5581160000000001E-3</v>
      </c>
      <c r="AJ618">
        <v>7</v>
      </c>
      <c r="AK618">
        <v>811309</v>
      </c>
      <c r="AL618">
        <v>0</v>
      </c>
      <c r="AM618" t="s">
        <v>53</v>
      </c>
      <c r="AN618">
        <v>2082006</v>
      </c>
      <c r="AO618">
        <v>31122006</v>
      </c>
      <c r="AP618">
        <v>647.38</v>
      </c>
      <c r="AQ618">
        <v>1</v>
      </c>
      <c r="AR618">
        <v>1</v>
      </c>
      <c r="AS618">
        <v>647.38</v>
      </c>
      <c r="AT618">
        <v>590.520751953125</v>
      </c>
      <c r="AU618">
        <v>567.70949949999999</v>
      </c>
      <c r="AV618">
        <v>1096.52999999999</v>
      </c>
      <c r="AW618">
        <v>56.859248046874995</v>
      </c>
      <c r="AX618">
        <v>79.670500500000003</v>
      </c>
      <c r="AY618">
        <v>449.14999999998997</v>
      </c>
      <c r="AZ618" s="1">
        <v>-8.7829787832300998E-2</v>
      </c>
      <c r="BA618" s="1">
        <v>-0.12306605162346695</v>
      </c>
      <c r="BB618" s="1">
        <v>0.69379653372051964</v>
      </c>
    </row>
    <row r="619" spans="1:54" x14ac:dyDescent="0.35">
      <c r="A619">
        <v>3184360</v>
      </c>
      <c r="B619">
        <v>2007</v>
      </c>
      <c r="C619">
        <v>58</v>
      </c>
      <c r="D619">
        <v>58</v>
      </c>
      <c r="E619">
        <v>63</v>
      </c>
      <c r="F619" t="s">
        <v>54</v>
      </c>
      <c r="G619" t="s">
        <v>54</v>
      </c>
      <c r="H619" t="s">
        <v>45</v>
      </c>
      <c r="I619">
        <v>34</v>
      </c>
      <c r="J619" t="s">
        <v>57</v>
      </c>
      <c r="K619" t="s">
        <v>58</v>
      </c>
      <c r="L619">
        <v>2</v>
      </c>
      <c r="M619">
        <v>6</v>
      </c>
      <c r="N619">
        <v>27</v>
      </c>
      <c r="O619" t="s">
        <v>103</v>
      </c>
      <c r="P619">
        <v>5518.2380890000004</v>
      </c>
      <c r="Q619" t="s">
        <v>49</v>
      </c>
      <c r="R619">
        <v>7000</v>
      </c>
      <c r="S619">
        <v>100</v>
      </c>
      <c r="T619">
        <v>26</v>
      </c>
      <c r="U619" t="s">
        <v>62</v>
      </c>
      <c r="V619">
        <v>0</v>
      </c>
      <c r="W619">
        <v>0</v>
      </c>
      <c r="X619">
        <v>2</v>
      </c>
      <c r="Y619" t="s">
        <v>63</v>
      </c>
      <c r="Z619" t="s">
        <v>60</v>
      </c>
      <c r="AA619">
        <v>3.9610185999999999E-2</v>
      </c>
      <c r="AB619">
        <v>0.19433962299999999</v>
      </c>
      <c r="AC619">
        <v>0.40628930800000002</v>
      </c>
      <c r="AD619">
        <v>0.204585779</v>
      </c>
      <c r="AE619">
        <v>14.172147000000001</v>
      </c>
      <c r="AF619">
        <v>0.48259860799999998</v>
      </c>
      <c r="AG619">
        <v>2.3040880499999998</v>
      </c>
      <c r="AH619">
        <v>0.18924074799999999</v>
      </c>
      <c r="AI619">
        <v>5.5322399999999999E-3</v>
      </c>
      <c r="AJ619">
        <v>4</v>
      </c>
      <c r="AK619">
        <v>811508</v>
      </c>
      <c r="AL619">
        <v>0</v>
      </c>
      <c r="AM619" t="s">
        <v>53</v>
      </c>
      <c r="AN619">
        <v>1012007</v>
      </c>
      <c r="AO619">
        <v>21112007</v>
      </c>
      <c r="AP619">
        <v>935.32</v>
      </c>
      <c r="AQ619">
        <v>1</v>
      </c>
      <c r="AR619">
        <v>1</v>
      </c>
      <c r="AS619">
        <v>935.32</v>
      </c>
      <c r="AT619">
        <v>663.18255615234295</v>
      </c>
      <c r="AU619">
        <v>763.19963210000003</v>
      </c>
      <c r="AV619">
        <v>536.03999999999905</v>
      </c>
      <c r="AW619">
        <v>272.1374438476571</v>
      </c>
      <c r="AX619">
        <v>172.12036790000002</v>
      </c>
      <c r="AY619">
        <v>399.280000000001</v>
      </c>
      <c r="AZ619" s="1">
        <v>-0.29095651097769437</v>
      </c>
      <c r="BA619" s="1">
        <v>-0.1840229738485224</v>
      </c>
      <c r="BB619" s="1">
        <v>-0.42689133130907175</v>
      </c>
    </row>
    <row r="620" spans="1:54" x14ac:dyDescent="0.35">
      <c r="A620">
        <v>1588188</v>
      </c>
      <c r="B620">
        <v>2005</v>
      </c>
      <c r="C620">
        <v>58</v>
      </c>
      <c r="D620">
        <v>42</v>
      </c>
      <c r="E620">
        <v>42</v>
      </c>
      <c r="F620" t="s">
        <v>45</v>
      </c>
      <c r="G620" t="s">
        <v>54</v>
      </c>
      <c r="H620" t="s">
        <v>54</v>
      </c>
      <c r="I620">
        <v>19</v>
      </c>
      <c r="J620" t="s">
        <v>57</v>
      </c>
      <c r="K620" t="s">
        <v>58</v>
      </c>
      <c r="L620">
        <v>2</v>
      </c>
      <c r="M620">
        <v>4</v>
      </c>
      <c r="N620">
        <v>14</v>
      </c>
      <c r="O620" t="s">
        <v>61</v>
      </c>
      <c r="P620">
        <v>9980.1880029999993</v>
      </c>
      <c r="Q620" t="s">
        <v>49</v>
      </c>
      <c r="R620">
        <v>5000</v>
      </c>
      <c r="S620">
        <v>0</v>
      </c>
      <c r="T620">
        <v>11</v>
      </c>
      <c r="U620" t="s">
        <v>62</v>
      </c>
      <c r="V620">
        <v>0</v>
      </c>
      <c r="W620">
        <v>1</v>
      </c>
      <c r="X620">
        <v>1</v>
      </c>
      <c r="Y620" t="s">
        <v>51</v>
      </c>
      <c r="Z620" t="s">
        <v>60</v>
      </c>
      <c r="AA620">
        <v>4.8000000000000001E-2</v>
      </c>
      <c r="AB620">
        <v>0.691056911</v>
      </c>
      <c r="AC620">
        <v>6.5040650000000005E-2</v>
      </c>
      <c r="AD620">
        <v>0.11328125</v>
      </c>
      <c r="AE620">
        <v>255</v>
      </c>
      <c r="AF620">
        <v>0.46274509800000002</v>
      </c>
      <c r="AG620">
        <v>2.0731707319999999</v>
      </c>
      <c r="AH620">
        <v>0.21354166699999999</v>
      </c>
      <c r="AI620">
        <v>2.6041667000000001E-2</v>
      </c>
      <c r="AJ620">
        <v>2</v>
      </c>
      <c r="AK620">
        <v>824992</v>
      </c>
      <c r="AL620">
        <v>0</v>
      </c>
      <c r="AM620" t="s">
        <v>53</v>
      </c>
      <c r="AN620">
        <v>1012005</v>
      </c>
      <c r="AO620">
        <v>15062005</v>
      </c>
      <c r="AP620">
        <v>540.24</v>
      </c>
      <c r="AQ620">
        <v>1</v>
      </c>
      <c r="AR620">
        <v>1</v>
      </c>
      <c r="AS620">
        <v>540.24</v>
      </c>
      <c r="AT620">
        <v>668.618896484375</v>
      </c>
      <c r="AU620">
        <v>1337.278372</v>
      </c>
      <c r="AV620">
        <v>152.34</v>
      </c>
      <c r="AW620">
        <v>128.37889648437499</v>
      </c>
      <c r="AX620">
        <v>797.03837199999998</v>
      </c>
      <c r="AY620">
        <v>387.9</v>
      </c>
      <c r="AZ620" s="1">
        <v>0.23763308248995818</v>
      </c>
      <c r="BA620" s="1">
        <v>1.4753412779505406</v>
      </c>
      <c r="BB620" s="1">
        <v>-0.71801421590404257</v>
      </c>
    </row>
    <row r="621" spans="1:54" x14ac:dyDescent="0.35">
      <c r="A621">
        <v>6094411</v>
      </c>
      <c r="B621">
        <v>2006</v>
      </c>
      <c r="C621">
        <v>50</v>
      </c>
      <c r="D621">
        <v>50</v>
      </c>
      <c r="E621">
        <v>59</v>
      </c>
      <c r="F621" t="s">
        <v>54</v>
      </c>
      <c r="G621" t="s">
        <v>54</v>
      </c>
      <c r="H621" t="s">
        <v>45</v>
      </c>
      <c r="I621">
        <v>28</v>
      </c>
      <c r="J621" t="s">
        <v>57</v>
      </c>
      <c r="K621" t="s">
        <v>58</v>
      </c>
      <c r="L621">
        <v>2</v>
      </c>
      <c r="M621">
        <v>2</v>
      </c>
      <c r="N621">
        <v>16</v>
      </c>
      <c r="O621" t="s">
        <v>68</v>
      </c>
      <c r="P621">
        <v>7951.2504090000002</v>
      </c>
      <c r="Q621" t="s">
        <v>56</v>
      </c>
      <c r="R621">
        <v>4000</v>
      </c>
      <c r="S621">
        <v>100</v>
      </c>
      <c r="T621">
        <v>9</v>
      </c>
      <c r="U621" t="s">
        <v>50</v>
      </c>
      <c r="V621">
        <v>0</v>
      </c>
      <c r="W621">
        <v>1</v>
      </c>
      <c r="X621">
        <v>0</v>
      </c>
      <c r="Y621" t="s">
        <v>51</v>
      </c>
      <c r="Z621" t="s">
        <v>60</v>
      </c>
      <c r="AA621">
        <v>3.5947712E-2</v>
      </c>
      <c r="AB621">
        <v>0.47325769899999998</v>
      </c>
      <c r="AC621">
        <v>1.7828200999999998E-2</v>
      </c>
      <c r="AD621">
        <v>9.8360656000000005E-2</v>
      </c>
      <c r="AE621">
        <v>67.05</v>
      </c>
      <c r="AF621">
        <v>0.45861297499999998</v>
      </c>
      <c r="AG621">
        <v>2.173419773</v>
      </c>
      <c r="AH621">
        <v>5.0561797999999998E-2</v>
      </c>
      <c r="AI621">
        <v>6.4205460000000001E-3</v>
      </c>
      <c r="AJ621">
        <v>3</v>
      </c>
      <c r="AK621">
        <v>825060</v>
      </c>
      <c r="AL621">
        <v>0</v>
      </c>
      <c r="AM621" t="s">
        <v>53</v>
      </c>
      <c r="AN621">
        <v>12012006</v>
      </c>
      <c r="AO621">
        <v>31122006</v>
      </c>
      <c r="AP621">
        <v>1129.9100000000001</v>
      </c>
      <c r="AQ621">
        <v>1</v>
      </c>
      <c r="AR621">
        <v>1</v>
      </c>
      <c r="AS621">
        <v>1129.9100000000001</v>
      </c>
      <c r="AT621">
        <v>940.26013183593705</v>
      </c>
      <c r="AU621">
        <v>1173.5350100000001</v>
      </c>
      <c r="AV621">
        <v>1637.25</v>
      </c>
      <c r="AW621">
        <v>189.64986816406304</v>
      </c>
      <c r="AX621">
        <v>43.625009999999975</v>
      </c>
      <c r="AY621">
        <v>507.33999999999992</v>
      </c>
      <c r="AZ621" s="1">
        <v>-0.16784510993270529</v>
      </c>
      <c r="BA621" s="1">
        <v>3.8609278615110876E-2</v>
      </c>
      <c r="BB621" s="1">
        <v>0.4490092131231691</v>
      </c>
    </row>
    <row r="622" spans="1:54" x14ac:dyDescent="0.35">
      <c r="A622">
        <v>1472773</v>
      </c>
      <c r="B622">
        <v>2007</v>
      </c>
      <c r="C622">
        <v>56</v>
      </c>
      <c r="D622">
        <v>46</v>
      </c>
      <c r="E622">
        <v>46</v>
      </c>
      <c r="F622" t="s">
        <v>54</v>
      </c>
      <c r="G622" t="s">
        <v>45</v>
      </c>
      <c r="H622" t="s">
        <v>45</v>
      </c>
      <c r="I622">
        <v>25</v>
      </c>
      <c r="J622" t="s">
        <v>57</v>
      </c>
      <c r="K622" t="s">
        <v>58</v>
      </c>
      <c r="L622">
        <v>2</v>
      </c>
      <c r="M622">
        <v>5</v>
      </c>
      <c r="N622">
        <v>6</v>
      </c>
      <c r="O622" t="s">
        <v>93</v>
      </c>
      <c r="P622">
        <v>3367.9706569999998</v>
      </c>
      <c r="Q622" t="s">
        <v>56</v>
      </c>
      <c r="R622">
        <v>12000</v>
      </c>
      <c r="S622">
        <v>100</v>
      </c>
      <c r="T622">
        <v>4</v>
      </c>
      <c r="U622" t="s">
        <v>50</v>
      </c>
      <c r="V622">
        <v>0</v>
      </c>
      <c r="W622">
        <v>0</v>
      </c>
      <c r="X622">
        <v>11</v>
      </c>
      <c r="Y622" t="s">
        <v>51</v>
      </c>
      <c r="Z622" t="s">
        <v>60</v>
      </c>
      <c r="AA622">
        <v>0.137656428</v>
      </c>
      <c r="AB622">
        <v>0.69772727300000004</v>
      </c>
      <c r="AC622">
        <v>2.7840909E-2</v>
      </c>
      <c r="AD622">
        <v>6.5201984000000004E-2</v>
      </c>
      <c r="AE622">
        <v>222.7894737</v>
      </c>
      <c r="AF622">
        <v>0.50484290099999996</v>
      </c>
      <c r="AG622">
        <v>2.4051136359999998</v>
      </c>
      <c r="AH622">
        <v>9.5238094999999995E-2</v>
      </c>
      <c r="AI622">
        <v>1.2503324999999999E-2</v>
      </c>
      <c r="AJ622">
        <v>8</v>
      </c>
      <c r="AK622">
        <v>825069</v>
      </c>
      <c r="AL622">
        <v>0</v>
      </c>
      <c r="AM622" t="s">
        <v>66</v>
      </c>
      <c r="AN622">
        <v>1012007</v>
      </c>
      <c r="AO622">
        <v>13122007</v>
      </c>
      <c r="AP622">
        <v>228.89</v>
      </c>
      <c r="AQ622">
        <v>1</v>
      </c>
      <c r="AR622">
        <v>1</v>
      </c>
      <c r="AS622">
        <v>228.89</v>
      </c>
      <c r="AT622">
        <v>580.89782714843705</v>
      </c>
      <c r="AU622">
        <v>647.44329319999997</v>
      </c>
      <c r="AV622">
        <v>599.71</v>
      </c>
      <c r="AW622">
        <v>352.00782714843706</v>
      </c>
      <c r="AX622">
        <v>418.55329319999998</v>
      </c>
      <c r="AY622">
        <v>370.82000000000005</v>
      </c>
      <c r="AZ622" s="1">
        <v>1.5378908084601211</v>
      </c>
      <c r="BA622" s="1">
        <v>1.8286220158154571</v>
      </c>
      <c r="BB622" s="1">
        <v>1.620079514177116</v>
      </c>
    </row>
    <row r="623" spans="1:54" x14ac:dyDescent="0.35">
      <c r="A623">
        <v>420352</v>
      </c>
      <c r="B623">
        <v>2007</v>
      </c>
      <c r="C623">
        <v>61</v>
      </c>
      <c r="D623">
        <v>61</v>
      </c>
      <c r="E623">
        <v>56</v>
      </c>
      <c r="F623" t="s">
        <v>45</v>
      </c>
      <c r="G623" t="s">
        <v>45</v>
      </c>
      <c r="H623" t="s">
        <v>45</v>
      </c>
      <c r="I623">
        <v>38</v>
      </c>
      <c r="J623" t="s">
        <v>57</v>
      </c>
      <c r="K623" t="s">
        <v>47</v>
      </c>
      <c r="L623">
        <v>1</v>
      </c>
      <c r="M623">
        <v>10</v>
      </c>
      <c r="N623">
        <v>32</v>
      </c>
      <c r="O623" t="s">
        <v>61</v>
      </c>
      <c r="P623">
        <v>13001.26569</v>
      </c>
      <c r="Q623" t="s">
        <v>49</v>
      </c>
      <c r="R623">
        <v>10000</v>
      </c>
      <c r="S623">
        <v>50</v>
      </c>
      <c r="T623">
        <v>25</v>
      </c>
      <c r="U623" t="s">
        <v>50</v>
      </c>
      <c r="V623">
        <v>0</v>
      </c>
      <c r="W623">
        <v>4</v>
      </c>
      <c r="X623">
        <v>4</v>
      </c>
      <c r="Y623" t="s">
        <v>63</v>
      </c>
      <c r="Z623" t="s">
        <v>60</v>
      </c>
      <c r="AA623">
        <v>4.4883302999999999E-2</v>
      </c>
      <c r="AB623">
        <v>0.243421053</v>
      </c>
      <c r="AC623">
        <v>0.36722487999999998</v>
      </c>
      <c r="AD623">
        <v>0.20476190499999999</v>
      </c>
      <c r="AE623">
        <v>4.2960288809999998</v>
      </c>
      <c r="AF623">
        <v>0.48711484599999999</v>
      </c>
      <c r="AG623">
        <v>2.1351674639999998</v>
      </c>
      <c r="AH623">
        <v>0.16641566299999999</v>
      </c>
      <c r="AI623">
        <v>3.0120479999999998E-3</v>
      </c>
      <c r="AJ623">
        <v>6</v>
      </c>
      <c r="AK623">
        <v>830301</v>
      </c>
      <c r="AL623">
        <v>0</v>
      </c>
      <c r="AM623" t="s">
        <v>53</v>
      </c>
      <c r="AN623">
        <v>1012007</v>
      </c>
      <c r="AO623">
        <v>2102007</v>
      </c>
      <c r="AP623">
        <v>157.19999999999999</v>
      </c>
      <c r="AQ623">
        <v>1</v>
      </c>
      <c r="AR623">
        <v>1</v>
      </c>
      <c r="AS623">
        <v>157.19999999999999</v>
      </c>
      <c r="AT623">
        <v>859.72515869140602</v>
      </c>
      <c r="AU623">
        <v>605.0352656</v>
      </c>
      <c r="AV623">
        <v>669.25</v>
      </c>
      <c r="AW623">
        <v>702.52515869140598</v>
      </c>
      <c r="AX623">
        <v>447.83526560000001</v>
      </c>
      <c r="AY623">
        <v>512.04999999999995</v>
      </c>
      <c r="AZ623" s="1">
        <v>4.468989559105637</v>
      </c>
      <c r="BA623" s="1">
        <v>2.8488248447837154</v>
      </c>
      <c r="BB623" s="1">
        <v>3.2573155216284988</v>
      </c>
    </row>
    <row r="624" spans="1:54" x14ac:dyDescent="0.35">
      <c r="A624">
        <v>2946100</v>
      </c>
      <c r="B624">
        <v>2005</v>
      </c>
      <c r="C624">
        <v>36</v>
      </c>
      <c r="D624">
        <v>36</v>
      </c>
      <c r="E624">
        <v>52</v>
      </c>
      <c r="F624" t="s">
        <v>54</v>
      </c>
      <c r="G624" t="s">
        <v>54</v>
      </c>
      <c r="H624" t="s">
        <v>45</v>
      </c>
      <c r="I624">
        <v>15</v>
      </c>
      <c r="J624" t="s">
        <v>57</v>
      </c>
      <c r="K624" t="s">
        <v>58</v>
      </c>
      <c r="L624">
        <v>2</v>
      </c>
      <c r="M624">
        <v>2</v>
      </c>
      <c r="N624">
        <v>16</v>
      </c>
      <c r="O624" t="s">
        <v>74</v>
      </c>
      <c r="P624">
        <v>12554.15812</v>
      </c>
      <c r="Q624" t="s">
        <v>49</v>
      </c>
      <c r="R624">
        <v>8000</v>
      </c>
      <c r="S624">
        <v>150</v>
      </c>
      <c r="T624">
        <v>12</v>
      </c>
      <c r="U624" t="s">
        <v>50</v>
      </c>
      <c r="V624">
        <v>0</v>
      </c>
      <c r="W624">
        <v>0</v>
      </c>
      <c r="X624">
        <v>0</v>
      </c>
      <c r="Y624" t="s">
        <v>63</v>
      </c>
      <c r="Z624" t="s">
        <v>60</v>
      </c>
      <c r="AA624">
        <v>8.5546874999999994E-2</v>
      </c>
      <c r="AB624">
        <v>0.32084309100000002</v>
      </c>
      <c r="AC624">
        <v>0.38953942200000002</v>
      </c>
      <c r="AD624">
        <v>0.14004517599999999</v>
      </c>
      <c r="AE624">
        <v>31.3030303</v>
      </c>
      <c r="AF624">
        <v>0.49338496300000001</v>
      </c>
      <c r="AG624">
        <v>2.4192037470000001</v>
      </c>
      <c r="AH624">
        <v>0.28524009700000003</v>
      </c>
      <c r="AI624">
        <v>5.9747730000000001E-3</v>
      </c>
      <c r="AJ624">
        <v>7</v>
      </c>
      <c r="AK624">
        <v>830308</v>
      </c>
      <c r="AL624">
        <v>0</v>
      </c>
      <c r="AM624" t="s">
        <v>53</v>
      </c>
      <c r="AN624">
        <v>1012005</v>
      </c>
      <c r="AO624">
        <v>26112005</v>
      </c>
      <c r="AP624">
        <v>1291.32</v>
      </c>
      <c r="AQ624">
        <v>1</v>
      </c>
      <c r="AR624">
        <v>1</v>
      </c>
      <c r="AS624">
        <v>1291.32</v>
      </c>
      <c r="AT624">
        <v>1080.82080078125</v>
      </c>
      <c r="AU624">
        <v>1296.8690140000001</v>
      </c>
      <c r="AV624">
        <v>491.72</v>
      </c>
      <c r="AW624">
        <v>210.49919921874994</v>
      </c>
      <c r="AX624">
        <v>5.5490140000001702</v>
      </c>
      <c r="AY624">
        <v>799.59999999999991</v>
      </c>
      <c r="AZ624" s="1">
        <v>-0.16301087199048259</v>
      </c>
      <c r="BA624" s="1">
        <v>4.2971641421183371E-3</v>
      </c>
      <c r="BB624" s="1">
        <v>-0.61921134962673852</v>
      </c>
    </row>
    <row r="625" spans="1:54" x14ac:dyDescent="0.35">
      <c r="A625">
        <v>92976</v>
      </c>
      <c r="B625">
        <v>2006</v>
      </c>
      <c r="C625">
        <v>82</v>
      </c>
      <c r="D625">
        <v>32</v>
      </c>
      <c r="E625">
        <v>32</v>
      </c>
      <c r="F625" t="s">
        <v>45</v>
      </c>
      <c r="G625" t="s">
        <v>54</v>
      </c>
      <c r="H625" t="s">
        <v>54</v>
      </c>
      <c r="I625">
        <v>11</v>
      </c>
      <c r="J625" t="s">
        <v>57</v>
      </c>
      <c r="K625" t="s">
        <v>78</v>
      </c>
      <c r="L625">
        <v>3</v>
      </c>
      <c r="M625">
        <v>2</v>
      </c>
      <c r="N625">
        <v>28</v>
      </c>
      <c r="O625" t="s">
        <v>81</v>
      </c>
      <c r="P625">
        <v>12199.892610000001</v>
      </c>
      <c r="Q625" t="s">
        <v>49</v>
      </c>
      <c r="R625">
        <v>12000</v>
      </c>
      <c r="S625">
        <v>50</v>
      </c>
      <c r="T625">
        <v>20</v>
      </c>
      <c r="U625" t="s">
        <v>62</v>
      </c>
      <c r="V625">
        <v>0</v>
      </c>
      <c r="W625">
        <v>0</v>
      </c>
      <c r="X625">
        <v>2</v>
      </c>
      <c r="Y625" t="s">
        <v>63</v>
      </c>
      <c r="Z625" t="s">
        <v>60</v>
      </c>
      <c r="AA625">
        <v>3.4062237000000002E-2</v>
      </c>
      <c r="AB625">
        <v>0.25252312900000001</v>
      </c>
      <c r="AC625">
        <v>0.43418839399999998</v>
      </c>
      <c r="AD625">
        <v>0.155643739</v>
      </c>
      <c r="AE625">
        <v>21.68260038</v>
      </c>
      <c r="AF625">
        <v>0.482539683</v>
      </c>
      <c r="AG625">
        <v>2.384356602</v>
      </c>
      <c r="AH625">
        <v>0.240162822</v>
      </c>
      <c r="AI625">
        <v>5.4274079999999999E-3</v>
      </c>
      <c r="AJ625">
        <v>7</v>
      </c>
      <c r="AK625">
        <v>830500</v>
      </c>
      <c r="AL625">
        <v>0</v>
      </c>
      <c r="AM625" t="s">
        <v>66</v>
      </c>
      <c r="AN625">
        <v>1012006</v>
      </c>
      <c r="AO625">
        <v>20122006</v>
      </c>
      <c r="AP625">
        <v>50</v>
      </c>
      <c r="AQ625">
        <v>1</v>
      </c>
      <c r="AR625">
        <v>1</v>
      </c>
      <c r="AS625">
        <v>50</v>
      </c>
      <c r="AT625">
        <v>416.69195556640602</v>
      </c>
      <c r="AU625">
        <v>1101.996633</v>
      </c>
      <c r="AV625">
        <v>176.069999999999</v>
      </c>
      <c r="AW625">
        <v>366.69195556640602</v>
      </c>
      <c r="AX625">
        <v>1051.996633</v>
      </c>
      <c r="AY625">
        <v>126.069999999999</v>
      </c>
      <c r="AZ625" s="1">
        <v>7.3338391113281212</v>
      </c>
      <c r="BA625" s="1">
        <v>21.039932659999998</v>
      </c>
      <c r="BB625" s="1">
        <v>2.5213999999999799</v>
      </c>
    </row>
    <row r="626" spans="1:54" x14ac:dyDescent="0.35">
      <c r="A626">
        <v>5543563</v>
      </c>
      <c r="B626">
        <v>2007</v>
      </c>
      <c r="C626">
        <v>70</v>
      </c>
      <c r="D626">
        <v>56</v>
      </c>
      <c r="E626">
        <v>56</v>
      </c>
      <c r="F626" t="s">
        <v>45</v>
      </c>
      <c r="G626" t="s">
        <v>54</v>
      </c>
      <c r="H626" t="s">
        <v>54</v>
      </c>
      <c r="I626">
        <v>34</v>
      </c>
      <c r="J626" t="s">
        <v>57</v>
      </c>
      <c r="K626" t="s">
        <v>58</v>
      </c>
      <c r="L626">
        <v>2</v>
      </c>
      <c r="M626">
        <v>6</v>
      </c>
      <c r="N626">
        <v>29</v>
      </c>
      <c r="O626" t="s">
        <v>91</v>
      </c>
      <c r="P626">
        <v>90</v>
      </c>
      <c r="Q626" t="s">
        <v>49</v>
      </c>
      <c r="R626">
        <v>4000</v>
      </c>
      <c r="S626">
        <v>100</v>
      </c>
      <c r="T626">
        <v>9</v>
      </c>
      <c r="U626" t="s">
        <v>50</v>
      </c>
      <c r="V626">
        <v>0</v>
      </c>
      <c r="W626">
        <v>0</v>
      </c>
      <c r="X626">
        <v>1</v>
      </c>
      <c r="Y626" t="s">
        <v>63</v>
      </c>
      <c r="Z626" t="s">
        <v>60</v>
      </c>
      <c r="AA626">
        <v>3.4062237000000002E-2</v>
      </c>
      <c r="AB626">
        <v>0.25252312900000001</v>
      </c>
      <c r="AC626">
        <v>0.43418839399999998</v>
      </c>
      <c r="AD626">
        <v>0.155643739</v>
      </c>
      <c r="AE626">
        <v>21.68260038</v>
      </c>
      <c r="AF626">
        <v>0.482539683</v>
      </c>
      <c r="AG626">
        <v>2.384356602</v>
      </c>
      <c r="AH626">
        <v>0.240162822</v>
      </c>
      <c r="AI626">
        <v>5.4274079999999999E-3</v>
      </c>
      <c r="AJ626">
        <v>9</v>
      </c>
      <c r="AK626">
        <v>830500</v>
      </c>
      <c r="AL626">
        <v>0</v>
      </c>
      <c r="AM626" t="s">
        <v>53</v>
      </c>
      <c r="AN626">
        <v>2012007</v>
      </c>
      <c r="AO626">
        <v>31122007</v>
      </c>
      <c r="AP626">
        <v>268.38</v>
      </c>
      <c r="AQ626">
        <v>1</v>
      </c>
      <c r="AR626">
        <v>1</v>
      </c>
      <c r="AS626">
        <v>268.38</v>
      </c>
      <c r="AT626">
        <v>636.36022949218705</v>
      </c>
      <c r="AU626">
        <v>628.397741</v>
      </c>
      <c r="AV626">
        <v>403.87999999999897</v>
      </c>
      <c r="AW626">
        <v>367.98022949218705</v>
      </c>
      <c r="AX626">
        <v>360.017741</v>
      </c>
      <c r="AY626">
        <v>135.49999999999898</v>
      </c>
      <c r="AZ626" s="1">
        <v>1.371116437484861</v>
      </c>
      <c r="BA626" s="1">
        <v>1.3414477271033611</v>
      </c>
      <c r="BB626" s="1">
        <v>0.50488113868395179</v>
      </c>
    </row>
    <row r="627" spans="1:54" x14ac:dyDescent="0.35">
      <c r="A627">
        <v>1776420</v>
      </c>
      <c r="B627">
        <v>2006</v>
      </c>
      <c r="C627">
        <v>52</v>
      </c>
      <c r="D627">
        <v>34</v>
      </c>
      <c r="E627">
        <v>34</v>
      </c>
      <c r="F627" t="s">
        <v>54</v>
      </c>
      <c r="G627" t="s">
        <v>45</v>
      </c>
      <c r="H627" t="s">
        <v>45</v>
      </c>
      <c r="I627">
        <v>13</v>
      </c>
      <c r="J627" t="s">
        <v>57</v>
      </c>
      <c r="K627" t="s">
        <v>58</v>
      </c>
      <c r="L627">
        <v>2</v>
      </c>
      <c r="M627">
        <v>4</v>
      </c>
      <c r="N627">
        <v>41</v>
      </c>
      <c r="O627" t="s">
        <v>88</v>
      </c>
      <c r="P627">
        <v>9911.2206640000004</v>
      </c>
      <c r="Q627" t="s">
        <v>56</v>
      </c>
      <c r="R627">
        <v>6000</v>
      </c>
      <c r="S627">
        <v>0</v>
      </c>
      <c r="T627">
        <v>27</v>
      </c>
      <c r="U627" t="s">
        <v>62</v>
      </c>
      <c r="V627">
        <v>1</v>
      </c>
      <c r="W627">
        <v>0</v>
      </c>
      <c r="X627">
        <v>5</v>
      </c>
      <c r="Y627" t="s">
        <v>63</v>
      </c>
      <c r="Z627" t="s">
        <v>60</v>
      </c>
      <c r="AA627">
        <v>3.3610408000000001E-2</v>
      </c>
      <c r="AB627">
        <v>0.197254335</v>
      </c>
      <c r="AC627">
        <v>0.40101156100000002</v>
      </c>
      <c r="AD627">
        <v>0.205450092</v>
      </c>
      <c r="AE627">
        <v>36.491620109999999</v>
      </c>
      <c r="AF627">
        <v>0.47428046499999998</v>
      </c>
      <c r="AG627">
        <v>2.3598265899999999</v>
      </c>
      <c r="AH627">
        <v>0.158256388</v>
      </c>
      <c r="AI627">
        <v>3.4356880000000001E-3</v>
      </c>
      <c r="AJ627">
        <v>4</v>
      </c>
      <c r="AK627">
        <v>831704</v>
      </c>
      <c r="AL627">
        <v>1</v>
      </c>
      <c r="AM627" t="s">
        <v>53</v>
      </c>
      <c r="AN627">
        <v>26072006</v>
      </c>
      <c r="AO627">
        <v>31122006</v>
      </c>
      <c r="AP627">
        <v>138.34</v>
      </c>
      <c r="AQ627">
        <v>1</v>
      </c>
      <c r="AR627">
        <v>1</v>
      </c>
      <c r="AS627">
        <v>138.34</v>
      </c>
      <c r="AT627">
        <v>816.97644042968705</v>
      </c>
      <c r="AU627">
        <v>1996.926451</v>
      </c>
      <c r="AV627">
        <v>614.02999999999895</v>
      </c>
      <c r="AW627">
        <v>678.63644042968701</v>
      </c>
      <c r="AX627">
        <v>1858.5864510000001</v>
      </c>
      <c r="AY627">
        <v>475.68999999999892</v>
      </c>
      <c r="AZ627" s="1">
        <v>4.9055691804950632</v>
      </c>
      <c r="BA627" s="1">
        <v>13.434917240133005</v>
      </c>
      <c r="BB627" s="1">
        <v>3.4385571779673194</v>
      </c>
    </row>
    <row r="628" spans="1:54" x14ac:dyDescent="0.35">
      <c r="A628">
        <v>6074585</v>
      </c>
      <c r="B628">
        <v>2007</v>
      </c>
      <c r="C628">
        <v>46</v>
      </c>
      <c r="D628">
        <v>40</v>
      </c>
      <c r="E628">
        <v>40</v>
      </c>
      <c r="F628" t="s">
        <v>54</v>
      </c>
      <c r="G628" t="s">
        <v>45</v>
      </c>
      <c r="H628" t="s">
        <v>45</v>
      </c>
      <c r="I628">
        <v>18</v>
      </c>
      <c r="J628" t="s">
        <v>57</v>
      </c>
      <c r="K628" t="s">
        <v>58</v>
      </c>
      <c r="L628">
        <v>2</v>
      </c>
      <c r="M628">
        <v>9</v>
      </c>
      <c r="N628">
        <v>22</v>
      </c>
      <c r="O628" t="s">
        <v>68</v>
      </c>
      <c r="P628">
        <v>7458.747652</v>
      </c>
      <c r="Q628" t="s">
        <v>49</v>
      </c>
      <c r="R628">
        <v>10000</v>
      </c>
      <c r="S628">
        <v>100</v>
      </c>
      <c r="T628">
        <v>9</v>
      </c>
      <c r="U628" t="s">
        <v>62</v>
      </c>
      <c r="V628">
        <v>0</v>
      </c>
      <c r="W628">
        <v>0</v>
      </c>
      <c r="X628">
        <v>1</v>
      </c>
      <c r="Y628" t="s">
        <v>51</v>
      </c>
      <c r="Z628" t="s">
        <v>65</v>
      </c>
      <c r="AA628">
        <v>7.4385728999999998E-2</v>
      </c>
      <c r="AB628">
        <v>0.226859643</v>
      </c>
      <c r="AC628">
        <v>0.307977112</v>
      </c>
      <c r="AD628">
        <v>0.10507200999999999</v>
      </c>
      <c r="AE628">
        <v>40.53299492</v>
      </c>
      <c r="AF628">
        <v>0.50281778300000002</v>
      </c>
      <c r="AG628">
        <v>2.6876472570000001</v>
      </c>
      <c r="AH628">
        <v>0.23520408200000001</v>
      </c>
      <c r="AI628">
        <v>6.6326529999999996E-3</v>
      </c>
      <c r="AJ628">
        <v>1</v>
      </c>
      <c r="AK628">
        <v>831807</v>
      </c>
      <c r="AL628">
        <v>0</v>
      </c>
      <c r="AM628" t="s">
        <v>53</v>
      </c>
      <c r="AN628">
        <v>10022007</v>
      </c>
      <c r="AO628">
        <v>31122007</v>
      </c>
      <c r="AP628">
        <v>716.77</v>
      </c>
      <c r="AQ628">
        <v>1</v>
      </c>
      <c r="AR628">
        <v>1</v>
      </c>
      <c r="AS628">
        <v>716.77</v>
      </c>
      <c r="AT628">
        <v>988.90881347656205</v>
      </c>
      <c r="AU628">
        <v>898.61526600000002</v>
      </c>
      <c r="AV628">
        <v>744.11</v>
      </c>
      <c r="AW628">
        <v>272.13881347656206</v>
      </c>
      <c r="AX628">
        <v>181.84526600000004</v>
      </c>
      <c r="AY628">
        <v>27.340000000000032</v>
      </c>
      <c r="AZ628" s="1">
        <v>0.37967383327505622</v>
      </c>
      <c r="BA628" s="1">
        <v>0.25370100032088394</v>
      </c>
      <c r="BB628" s="1">
        <v>3.8143337472271499E-2</v>
      </c>
    </row>
    <row r="629" spans="1:54" x14ac:dyDescent="0.35">
      <c r="A629">
        <v>6653667</v>
      </c>
      <c r="B629">
        <v>2008</v>
      </c>
      <c r="C629">
        <v>39</v>
      </c>
      <c r="D629">
        <v>39</v>
      </c>
      <c r="E629">
        <v>50</v>
      </c>
      <c r="F629" t="s">
        <v>54</v>
      </c>
      <c r="G629" t="s">
        <v>54</v>
      </c>
      <c r="H629" t="s">
        <v>45</v>
      </c>
      <c r="I629">
        <v>15</v>
      </c>
      <c r="J629" t="s">
        <v>57</v>
      </c>
      <c r="K629" t="s">
        <v>58</v>
      </c>
      <c r="L629">
        <v>2</v>
      </c>
      <c r="M629">
        <v>6</v>
      </c>
      <c r="N629">
        <v>30</v>
      </c>
      <c r="O629" t="s">
        <v>61</v>
      </c>
      <c r="P629">
        <v>5243.3962359999996</v>
      </c>
      <c r="Q629" t="s">
        <v>56</v>
      </c>
      <c r="R629">
        <v>5000</v>
      </c>
      <c r="S629">
        <v>250</v>
      </c>
      <c r="T629">
        <v>9</v>
      </c>
      <c r="U629" t="s">
        <v>50</v>
      </c>
      <c r="V629">
        <v>0</v>
      </c>
      <c r="W629">
        <v>0</v>
      </c>
      <c r="X629">
        <v>0</v>
      </c>
      <c r="Y629" t="s">
        <v>51</v>
      </c>
      <c r="Z629" t="s">
        <v>60</v>
      </c>
      <c r="AA629">
        <v>6.3580874999999995E-2</v>
      </c>
      <c r="AB629">
        <v>0.59333672400000004</v>
      </c>
      <c r="AC629">
        <v>0.13758901300000001</v>
      </c>
      <c r="AD629">
        <v>0.157865481</v>
      </c>
      <c r="AE629">
        <v>42.429245280000004</v>
      </c>
      <c r="AF629">
        <v>0.485714286</v>
      </c>
      <c r="AG629">
        <v>2.2876398779999998</v>
      </c>
      <c r="AH629">
        <v>0.423954373</v>
      </c>
      <c r="AI629">
        <v>1.7427122999999999E-2</v>
      </c>
      <c r="AJ629">
        <v>3</v>
      </c>
      <c r="AK629">
        <v>840104</v>
      </c>
      <c r="AL629">
        <v>0</v>
      </c>
      <c r="AM629" t="s">
        <v>53</v>
      </c>
      <c r="AN629">
        <v>1012008</v>
      </c>
      <c r="AO629">
        <v>15102008</v>
      </c>
      <c r="AP629">
        <v>1169.19</v>
      </c>
      <c r="AQ629">
        <v>1</v>
      </c>
      <c r="AR629">
        <v>1</v>
      </c>
      <c r="AS629">
        <v>1169.19</v>
      </c>
      <c r="AT629">
        <v>908.94616699218705</v>
      </c>
      <c r="AU629">
        <v>790.75291770000001</v>
      </c>
      <c r="AV629">
        <v>861.08</v>
      </c>
      <c r="AW629">
        <v>260.24383300781301</v>
      </c>
      <c r="AX629">
        <v>378.43708230000004</v>
      </c>
      <c r="AY629">
        <v>308.11</v>
      </c>
      <c r="AZ629" s="1">
        <v>-0.2225847236187557</v>
      </c>
      <c r="BA629" s="1">
        <v>-0.32367458009391115</v>
      </c>
      <c r="BB629" s="1">
        <v>-0.26352432025590367</v>
      </c>
    </row>
    <row r="630" spans="1:54" x14ac:dyDescent="0.35">
      <c r="A630">
        <v>6005013</v>
      </c>
      <c r="B630">
        <v>2008</v>
      </c>
      <c r="C630">
        <v>79</v>
      </c>
      <c r="D630">
        <v>79</v>
      </c>
      <c r="E630">
        <v>56</v>
      </c>
      <c r="F630" t="s">
        <v>45</v>
      </c>
      <c r="G630" t="s">
        <v>45</v>
      </c>
      <c r="H630" t="s">
        <v>45</v>
      </c>
      <c r="I630">
        <v>53</v>
      </c>
      <c r="J630" t="s">
        <v>46</v>
      </c>
      <c r="K630" t="s">
        <v>47</v>
      </c>
      <c r="L630">
        <v>1</v>
      </c>
      <c r="M630">
        <v>9</v>
      </c>
      <c r="N630">
        <v>13</v>
      </c>
      <c r="O630" t="s">
        <v>77</v>
      </c>
      <c r="P630">
        <v>2592.5871419999999</v>
      </c>
      <c r="Q630" t="s">
        <v>56</v>
      </c>
      <c r="R630">
        <v>5000</v>
      </c>
      <c r="S630">
        <v>0</v>
      </c>
      <c r="T630">
        <v>17</v>
      </c>
      <c r="U630" t="s">
        <v>50</v>
      </c>
      <c r="V630">
        <v>0</v>
      </c>
      <c r="W630">
        <v>0</v>
      </c>
      <c r="X630">
        <v>2</v>
      </c>
      <c r="Y630" t="s">
        <v>63</v>
      </c>
      <c r="Z630" t="s">
        <v>60</v>
      </c>
      <c r="AA630">
        <v>5.4935317999999997E-2</v>
      </c>
      <c r="AB630">
        <v>0.55236576299999995</v>
      </c>
      <c r="AC630">
        <v>0.177210704</v>
      </c>
      <c r="AD630">
        <v>0.16164260599999999</v>
      </c>
      <c r="AE630">
        <v>25.66026871</v>
      </c>
      <c r="AF630">
        <v>0.47580222900000002</v>
      </c>
      <c r="AG630">
        <v>2.3691298949999999</v>
      </c>
      <c r="AH630">
        <v>0.44188062</v>
      </c>
      <c r="AI630">
        <v>1.8632868E-2</v>
      </c>
      <c r="AJ630">
        <v>8</v>
      </c>
      <c r="AK630">
        <v>840208</v>
      </c>
      <c r="AL630">
        <v>0</v>
      </c>
      <c r="AM630" t="s">
        <v>53</v>
      </c>
      <c r="AN630">
        <v>10092008</v>
      </c>
      <c r="AO630">
        <v>31122008</v>
      </c>
      <c r="AP630">
        <v>90.04</v>
      </c>
      <c r="AQ630">
        <v>1</v>
      </c>
      <c r="AR630">
        <v>1</v>
      </c>
      <c r="AS630">
        <v>90.04</v>
      </c>
      <c r="AT630">
        <v>194.30706787109301</v>
      </c>
      <c r="AU630">
        <v>329.44359739999999</v>
      </c>
      <c r="AV630">
        <v>171.159999999999</v>
      </c>
      <c r="AW630">
        <v>104.267067871093</v>
      </c>
      <c r="AX630">
        <v>239.40359739999997</v>
      </c>
      <c r="AY630">
        <v>81.119999999998996</v>
      </c>
      <c r="AZ630" s="1">
        <v>1.158008305987261</v>
      </c>
      <c r="BA630" s="1">
        <v>2.6588582563305194</v>
      </c>
      <c r="BB630" s="1">
        <v>0.90093291870278747</v>
      </c>
    </row>
    <row r="631" spans="1:54" x14ac:dyDescent="0.35">
      <c r="A631">
        <v>6759528</v>
      </c>
      <c r="B631">
        <v>2008</v>
      </c>
      <c r="C631">
        <v>49</v>
      </c>
      <c r="D631">
        <v>49</v>
      </c>
      <c r="E631">
        <v>55</v>
      </c>
      <c r="F631" t="s">
        <v>45</v>
      </c>
      <c r="G631" t="s">
        <v>45</v>
      </c>
      <c r="H631" t="s">
        <v>54</v>
      </c>
      <c r="I631">
        <v>27</v>
      </c>
      <c r="J631" t="s">
        <v>57</v>
      </c>
      <c r="K631" t="s">
        <v>58</v>
      </c>
      <c r="L631">
        <v>2</v>
      </c>
      <c r="M631">
        <v>7</v>
      </c>
      <c r="N631">
        <v>32</v>
      </c>
      <c r="O631" t="s">
        <v>88</v>
      </c>
      <c r="P631">
        <v>35442.121509999997</v>
      </c>
      <c r="Q631" t="s">
        <v>49</v>
      </c>
      <c r="R631">
        <v>5000</v>
      </c>
      <c r="S631">
        <v>100</v>
      </c>
      <c r="T631">
        <v>10</v>
      </c>
      <c r="U631" t="s">
        <v>62</v>
      </c>
      <c r="V631">
        <v>1</v>
      </c>
      <c r="W631">
        <v>4</v>
      </c>
      <c r="X631">
        <v>1</v>
      </c>
      <c r="Y631" t="s">
        <v>51</v>
      </c>
      <c r="Z631" t="s">
        <v>60</v>
      </c>
      <c r="AA631">
        <v>6.0237634999999998E-2</v>
      </c>
      <c r="AB631">
        <v>0.28011049700000001</v>
      </c>
      <c r="AC631">
        <v>0.323480663</v>
      </c>
      <c r="AD631">
        <v>0.12422222199999999</v>
      </c>
      <c r="AE631">
        <v>3.5280282239999998</v>
      </c>
      <c r="AF631">
        <v>0.49333333299999999</v>
      </c>
      <c r="AG631">
        <v>2.4861878449999999</v>
      </c>
      <c r="AH631">
        <v>0.36561888999999997</v>
      </c>
      <c r="AI631">
        <v>7.9711239999999996E-3</v>
      </c>
      <c r="AJ631">
        <v>2</v>
      </c>
      <c r="AK631">
        <v>840401</v>
      </c>
      <c r="AL631">
        <v>1</v>
      </c>
      <c r="AM631" t="s">
        <v>53</v>
      </c>
      <c r="AN631">
        <v>22032008</v>
      </c>
      <c r="AO631">
        <v>31122008</v>
      </c>
      <c r="AP631">
        <v>1305.33</v>
      </c>
      <c r="AQ631">
        <v>1</v>
      </c>
      <c r="AR631">
        <v>1</v>
      </c>
      <c r="AS631">
        <v>1305.33</v>
      </c>
      <c r="AT631">
        <v>1383.28430175781</v>
      </c>
      <c r="AU631">
        <v>2214.1041660000001</v>
      </c>
      <c r="AV631">
        <v>2637.0799999999899</v>
      </c>
      <c r="AW631">
        <v>77.954301757810072</v>
      </c>
      <c r="AX631">
        <v>908.77416600000015</v>
      </c>
      <c r="AY631">
        <v>1331.74999999999</v>
      </c>
      <c r="AZ631" s="1">
        <v>5.9719995524357916E-2</v>
      </c>
      <c r="BA631" s="1">
        <v>0.69620262002711963</v>
      </c>
      <c r="BB631" s="1">
        <v>1.0202400925436406</v>
      </c>
    </row>
    <row r="632" spans="1:54" x14ac:dyDescent="0.35">
      <c r="A632">
        <v>1838884</v>
      </c>
      <c r="B632">
        <v>2007</v>
      </c>
      <c r="C632">
        <v>38</v>
      </c>
      <c r="D632">
        <v>38</v>
      </c>
      <c r="E632">
        <v>56</v>
      </c>
      <c r="F632" t="s">
        <v>54</v>
      </c>
      <c r="G632" t="s">
        <v>54</v>
      </c>
      <c r="H632" t="s">
        <v>45</v>
      </c>
      <c r="I632">
        <v>17</v>
      </c>
      <c r="J632" t="s">
        <v>76</v>
      </c>
      <c r="K632" t="s">
        <v>47</v>
      </c>
      <c r="L632">
        <v>1</v>
      </c>
      <c r="M632">
        <v>12</v>
      </c>
      <c r="N632">
        <v>26</v>
      </c>
      <c r="O632" t="s">
        <v>72</v>
      </c>
      <c r="P632">
        <v>13547.43909</v>
      </c>
      <c r="Q632" t="s">
        <v>56</v>
      </c>
      <c r="R632">
        <v>12000</v>
      </c>
      <c r="S632">
        <v>150</v>
      </c>
      <c r="T632">
        <v>15</v>
      </c>
      <c r="U632" t="s">
        <v>62</v>
      </c>
      <c r="V632">
        <v>0</v>
      </c>
      <c r="W632">
        <v>0</v>
      </c>
      <c r="X632">
        <v>7</v>
      </c>
      <c r="Y632" t="s">
        <v>51</v>
      </c>
      <c r="Z632" t="s">
        <v>60</v>
      </c>
      <c r="AA632">
        <v>9.9219109E-2</v>
      </c>
      <c r="AB632">
        <v>0.23702342700000001</v>
      </c>
      <c r="AC632">
        <v>0.32246210400000003</v>
      </c>
      <c r="AD632">
        <v>0.14853027099999999</v>
      </c>
      <c r="AE632">
        <v>16.205047319999998</v>
      </c>
      <c r="AF632">
        <v>0.48452404100000002</v>
      </c>
      <c r="AG632">
        <v>2.3596692699999999</v>
      </c>
      <c r="AH632">
        <v>0.28713910799999998</v>
      </c>
      <c r="AI632">
        <v>6.824147E-3</v>
      </c>
      <c r="AJ632">
        <v>1</v>
      </c>
      <c r="AK632">
        <v>840405</v>
      </c>
      <c r="AL632">
        <v>0</v>
      </c>
      <c r="AM632" t="s">
        <v>53</v>
      </c>
      <c r="AN632">
        <v>11102007</v>
      </c>
      <c r="AO632">
        <v>31122007</v>
      </c>
      <c r="AP632">
        <v>740.71</v>
      </c>
      <c r="AQ632">
        <v>1</v>
      </c>
      <c r="AR632">
        <v>1</v>
      </c>
      <c r="AS632">
        <v>740.71</v>
      </c>
      <c r="AT632">
        <v>896.706787109375</v>
      </c>
      <c r="AU632">
        <v>1566.6050170000001</v>
      </c>
      <c r="AV632">
        <v>966.74</v>
      </c>
      <c r="AW632">
        <v>155.99678710937496</v>
      </c>
      <c r="AX632">
        <v>825.89501700000005</v>
      </c>
      <c r="AY632">
        <v>226.02999999999997</v>
      </c>
      <c r="AZ632" s="1">
        <v>0.21060440268036751</v>
      </c>
      <c r="BA632" s="1">
        <v>1.1150045456386439</v>
      </c>
      <c r="BB632" s="1">
        <v>0.30515316385630009</v>
      </c>
    </row>
    <row r="633" spans="1:54" x14ac:dyDescent="0.35">
      <c r="A633">
        <v>3966056</v>
      </c>
      <c r="B633">
        <v>2005</v>
      </c>
      <c r="C633">
        <v>34</v>
      </c>
      <c r="D633">
        <v>34</v>
      </c>
      <c r="E633">
        <v>59</v>
      </c>
      <c r="F633" t="s">
        <v>54</v>
      </c>
      <c r="G633" t="s">
        <v>54</v>
      </c>
      <c r="H633" t="s">
        <v>45</v>
      </c>
      <c r="I633">
        <v>13</v>
      </c>
      <c r="J633" t="s">
        <v>57</v>
      </c>
      <c r="K633" t="s">
        <v>58</v>
      </c>
      <c r="L633">
        <v>2</v>
      </c>
      <c r="M633">
        <v>4</v>
      </c>
      <c r="N633">
        <v>10</v>
      </c>
      <c r="O633" t="s">
        <v>93</v>
      </c>
      <c r="P633">
        <v>5885.8346439999996</v>
      </c>
      <c r="Q633" t="s">
        <v>49</v>
      </c>
      <c r="R633">
        <v>5000</v>
      </c>
      <c r="S633">
        <v>100</v>
      </c>
      <c r="T633">
        <v>13</v>
      </c>
      <c r="U633" t="s">
        <v>50</v>
      </c>
      <c r="V633">
        <v>0</v>
      </c>
      <c r="W633">
        <v>0</v>
      </c>
      <c r="X633">
        <v>0</v>
      </c>
      <c r="Y633" t="s">
        <v>51</v>
      </c>
      <c r="Z633" t="s">
        <v>65</v>
      </c>
      <c r="AA633">
        <v>5.7316683E-2</v>
      </c>
      <c r="AB633">
        <v>0.44284341999999999</v>
      </c>
      <c r="AC633">
        <v>0.16938840899999999</v>
      </c>
      <c r="AD633">
        <v>0.16023738900000001</v>
      </c>
      <c r="AE633">
        <v>14.015122870000001</v>
      </c>
      <c r="AF633">
        <v>0.48057728599999999</v>
      </c>
      <c r="AG633">
        <v>2.37399936</v>
      </c>
      <c r="AH633">
        <v>0.50295858000000004</v>
      </c>
      <c r="AI633">
        <v>1.2216072E-2</v>
      </c>
      <c r="AJ633">
        <v>6</v>
      </c>
      <c r="AK633">
        <v>840705</v>
      </c>
      <c r="AL633">
        <v>0</v>
      </c>
      <c r="AM633" t="s">
        <v>53</v>
      </c>
      <c r="AN633">
        <v>27112005</v>
      </c>
      <c r="AO633">
        <v>31122005</v>
      </c>
      <c r="AP633">
        <v>1118.6199999999999</v>
      </c>
      <c r="AQ633">
        <v>1</v>
      </c>
      <c r="AR633">
        <v>1</v>
      </c>
      <c r="AS633">
        <v>1118.6199999999999</v>
      </c>
      <c r="AT633">
        <v>729.28173828125</v>
      </c>
      <c r="AU633">
        <v>992.14271840000004</v>
      </c>
      <c r="AV633">
        <v>831.85</v>
      </c>
      <c r="AW633">
        <v>389.33826171874989</v>
      </c>
      <c r="AX633">
        <v>126.47728159999986</v>
      </c>
      <c r="AY633">
        <v>286.76999999999987</v>
      </c>
      <c r="AZ633" s="1">
        <v>-0.34805229811620564</v>
      </c>
      <c r="BA633" s="1">
        <v>-0.11306545708104621</v>
      </c>
      <c r="BB633" s="1">
        <v>-0.25636051563533635</v>
      </c>
    </row>
    <row r="634" spans="1:54" x14ac:dyDescent="0.35">
      <c r="A634">
        <v>5217396</v>
      </c>
      <c r="B634">
        <v>2007</v>
      </c>
      <c r="C634">
        <v>25</v>
      </c>
      <c r="D634">
        <v>25</v>
      </c>
      <c r="E634">
        <v>81</v>
      </c>
      <c r="F634" t="s">
        <v>54</v>
      </c>
      <c r="G634" t="s">
        <v>54</v>
      </c>
      <c r="H634" t="s">
        <v>45</v>
      </c>
      <c r="I634">
        <v>4</v>
      </c>
      <c r="J634" t="s">
        <v>57</v>
      </c>
      <c r="K634" t="s">
        <v>64</v>
      </c>
      <c r="L634">
        <v>2</v>
      </c>
      <c r="M634">
        <v>2</v>
      </c>
      <c r="N634">
        <v>13</v>
      </c>
      <c r="O634" t="s">
        <v>61</v>
      </c>
      <c r="P634">
        <v>5449.3174040000004</v>
      </c>
      <c r="Q634" t="s">
        <v>56</v>
      </c>
      <c r="R634">
        <v>10000</v>
      </c>
      <c r="S634">
        <v>100</v>
      </c>
      <c r="T634">
        <v>6</v>
      </c>
      <c r="U634" t="s">
        <v>50</v>
      </c>
      <c r="V634">
        <v>0</v>
      </c>
      <c r="W634">
        <v>0</v>
      </c>
      <c r="X634">
        <v>0</v>
      </c>
      <c r="Y634" t="s">
        <v>51</v>
      </c>
      <c r="Z634" t="s">
        <v>60</v>
      </c>
      <c r="AA634">
        <v>3.7062300999999999E-2</v>
      </c>
      <c r="AB634">
        <v>0.403365166</v>
      </c>
      <c r="AC634">
        <v>0.17075943599999999</v>
      </c>
      <c r="AD634">
        <v>0.16529321599999999</v>
      </c>
      <c r="AE634">
        <v>7.9846977810000004</v>
      </c>
      <c r="AF634">
        <v>0.48562667700000001</v>
      </c>
      <c r="AG634">
        <v>2.3728967710000002</v>
      </c>
      <c r="AH634">
        <v>0.477427251</v>
      </c>
      <c r="AI634">
        <v>1.0606473E-2</v>
      </c>
      <c r="AJ634">
        <v>5</v>
      </c>
      <c r="AK634">
        <v>840902</v>
      </c>
      <c r="AL634">
        <v>0</v>
      </c>
      <c r="AM634" t="s">
        <v>53</v>
      </c>
      <c r="AN634">
        <v>1012007</v>
      </c>
      <c r="AO634">
        <v>26062007</v>
      </c>
      <c r="AP634">
        <v>1021.59</v>
      </c>
      <c r="AQ634">
        <v>1</v>
      </c>
      <c r="AR634">
        <v>1</v>
      </c>
      <c r="AS634">
        <v>1021.59</v>
      </c>
      <c r="AT634">
        <v>919.64172363281205</v>
      </c>
      <c r="AU634">
        <v>976.02654710000002</v>
      </c>
      <c r="AV634">
        <v>813.23</v>
      </c>
      <c r="AW634">
        <v>101.94827636718799</v>
      </c>
      <c r="AX634">
        <v>45.563452900000016</v>
      </c>
      <c r="AY634">
        <v>208.36</v>
      </c>
      <c r="AZ634" s="1">
        <v>-9.9793729742057025E-2</v>
      </c>
      <c r="BA634" s="1">
        <v>-4.4600527511036714E-2</v>
      </c>
      <c r="BB634" s="1">
        <v>-0.20395657749194884</v>
      </c>
    </row>
    <row r="635" spans="1:54" x14ac:dyDescent="0.35">
      <c r="A635">
        <v>1052970</v>
      </c>
      <c r="B635">
        <v>2008</v>
      </c>
      <c r="C635">
        <v>45</v>
      </c>
      <c r="D635">
        <v>45</v>
      </c>
      <c r="E635">
        <v>46</v>
      </c>
      <c r="F635" t="s">
        <v>54</v>
      </c>
      <c r="G635" t="s">
        <v>54</v>
      </c>
      <c r="H635" t="s">
        <v>45</v>
      </c>
      <c r="I635">
        <v>17</v>
      </c>
      <c r="J635" t="s">
        <v>57</v>
      </c>
      <c r="K635" t="s">
        <v>58</v>
      </c>
      <c r="L635">
        <v>2</v>
      </c>
      <c r="M635">
        <v>11</v>
      </c>
      <c r="N635">
        <v>29</v>
      </c>
      <c r="O635" t="s">
        <v>77</v>
      </c>
      <c r="P635">
        <v>4951.4305979999999</v>
      </c>
      <c r="Q635" t="s">
        <v>49</v>
      </c>
      <c r="R635">
        <v>5000</v>
      </c>
      <c r="S635">
        <v>100</v>
      </c>
      <c r="T635">
        <v>7</v>
      </c>
      <c r="U635" t="s">
        <v>62</v>
      </c>
      <c r="V635">
        <v>1</v>
      </c>
      <c r="W635">
        <v>0</v>
      </c>
      <c r="X635">
        <v>5</v>
      </c>
      <c r="Y635" t="s">
        <v>51</v>
      </c>
      <c r="Z635" t="s">
        <v>52</v>
      </c>
      <c r="AA635">
        <v>9.2852957999999999E-2</v>
      </c>
      <c r="AB635">
        <v>0.40538957199999998</v>
      </c>
      <c r="AC635">
        <v>0.19917984799999999</v>
      </c>
      <c r="AD635">
        <v>0.13132777600000001</v>
      </c>
      <c r="AE635">
        <v>4.9652069589999996</v>
      </c>
      <c r="AF635">
        <v>0.48507913499999999</v>
      </c>
      <c r="AG635">
        <v>2.424428823</v>
      </c>
      <c r="AH635">
        <v>0.47207084500000002</v>
      </c>
      <c r="AI635">
        <v>1.4986375999999999E-2</v>
      </c>
      <c r="AJ635">
        <v>8</v>
      </c>
      <c r="AK635">
        <v>841002</v>
      </c>
      <c r="AL635">
        <v>0</v>
      </c>
      <c r="AM635" t="s">
        <v>53</v>
      </c>
      <c r="AN635">
        <v>1012008</v>
      </c>
      <c r="AO635">
        <v>10122008</v>
      </c>
      <c r="AP635">
        <v>321.93</v>
      </c>
      <c r="AQ635">
        <v>1</v>
      </c>
      <c r="AR635">
        <v>1</v>
      </c>
      <c r="AS635">
        <v>321.93</v>
      </c>
      <c r="AT635">
        <v>419.877197265625</v>
      </c>
      <c r="AU635">
        <v>594.49002529999996</v>
      </c>
      <c r="AV635">
        <v>429.33999999999901</v>
      </c>
      <c r="AW635">
        <v>97.947197265624993</v>
      </c>
      <c r="AX635">
        <v>272.56002529999995</v>
      </c>
      <c r="AY635">
        <v>107.409999999999</v>
      </c>
      <c r="AZ635" s="1">
        <v>0.30424998374064227</v>
      </c>
      <c r="BA635" s="1">
        <v>0.84664375889168442</v>
      </c>
      <c r="BB635" s="1">
        <v>0.33364395986704865</v>
      </c>
    </row>
    <row r="636" spans="1:54" x14ac:dyDescent="0.35">
      <c r="A636">
        <v>6473113</v>
      </c>
      <c r="B636">
        <v>2007</v>
      </c>
      <c r="C636">
        <v>32</v>
      </c>
      <c r="D636">
        <v>32</v>
      </c>
      <c r="E636">
        <v>56</v>
      </c>
      <c r="F636" t="s">
        <v>54</v>
      </c>
      <c r="G636" t="s">
        <v>54</v>
      </c>
      <c r="H636" t="s">
        <v>45</v>
      </c>
      <c r="I636">
        <v>11</v>
      </c>
      <c r="J636" t="s">
        <v>57</v>
      </c>
      <c r="K636" t="s">
        <v>47</v>
      </c>
      <c r="L636">
        <v>1</v>
      </c>
      <c r="M636">
        <v>2</v>
      </c>
      <c r="N636">
        <v>10</v>
      </c>
      <c r="O636" t="s">
        <v>61</v>
      </c>
      <c r="P636">
        <v>6939.8789470000002</v>
      </c>
      <c r="Q636" t="s">
        <v>56</v>
      </c>
      <c r="R636">
        <v>10000</v>
      </c>
      <c r="S636">
        <v>50</v>
      </c>
      <c r="T636">
        <v>3</v>
      </c>
      <c r="U636" t="s">
        <v>62</v>
      </c>
      <c r="V636">
        <v>0</v>
      </c>
      <c r="W636">
        <v>0</v>
      </c>
      <c r="X636">
        <v>0</v>
      </c>
      <c r="Y636" t="s">
        <v>51</v>
      </c>
      <c r="Z636" t="s">
        <v>65</v>
      </c>
      <c r="AA636">
        <v>0.28594771200000002</v>
      </c>
      <c r="AB636">
        <v>0.30923202599999999</v>
      </c>
      <c r="AC636">
        <v>0.19812091500000001</v>
      </c>
      <c r="AD636">
        <v>8.5026862999999994E-2</v>
      </c>
      <c r="AE636">
        <v>29.524137929999998</v>
      </c>
      <c r="AF636">
        <v>0.50548937199999999</v>
      </c>
      <c r="AG636">
        <v>3.4975490200000001</v>
      </c>
      <c r="AH636">
        <v>0.46599894600000002</v>
      </c>
      <c r="AI636">
        <v>1.2124407E-2</v>
      </c>
      <c r="AJ636">
        <v>4</v>
      </c>
      <c r="AK636">
        <v>841209</v>
      </c>
      <c r="AL636">
        <v>0</v>
      </c>
      <c r="AM636" t="s">
        <v>53</v>
      </c>
      <c r="AN636">
        <v>3022007</v>
      </c>
      <c r="AO636">
        <v>31122007</v>
      </c>
      <c r="AP636">
        <v>2241.5500000000002</v>
      </c>
      <c r="AQ636">
        <v>1</v>
      </c>
      <c r="AR636">
        <v>1</v>
      </c>
      <c r="AS636">
        <v>2241.5500000000002</v>
      </c>
      <c r="AT636">
        <v>1084.05285644531</v>
      </c>
      <c r="AU636">
        <v>1324.700292</v>
      </c>
      <c r="AV636">
        <v>698.12999999999897</v>
      </c>
      <c r="AW636">
        <v>1157.4971435546902</v>
      </c>
      <c r="AX636">
        <v>916.84970800000019</v>
      </c>
      <c r="AY636">
        <v>1543.4200000000012</v>
      </c>
      <c r="AZ636" s="1">
        <v>-0.51638247799722969</v>
      </c>
      <c r="BA636" s="1">
        <v>-0.4090248747518459</v>
      </c>
      <c r="BB636" s="1">
        <v>-0.68855033347460504</v>
      </c>
    </row>
    <row r="637" spans="1:54" x14ac:dyDescent="0.35">
      <c r="A637">
        <v>4382843</v>
      </c>
      <c r="B637">
        <v>2007</v>
      </c>
      <c r="C637">
        <v>41</v>
      </c>
      <c r="D637">
        <v>36</v>
      </c>
      <c r="E637">
        <v>36</v>
      </c>
      <c r="F637" t="s">
        <v>54</v>
      </c>
      <c r="G637" t="s">
        <v>45</v>
      </c>
      <c r="H637" t="s">
        <v>45</v>
      </c>
      <c r="I637">
        <v>11</v>
      </c>
      <c r="J637" t="s">
        <v>57</v>
      </c>
      <c r="K637" t="s">
        <v>58</v>
      </c>
      <c r="L637">
        <v>2</v>
      </c>
      <c r="M637">
        <v>10</v>
      </c>
      <c r="N637">
        <v>30</v>
      </c>
      <c r="O637" t="s">
        <v>96</v>
      </c>
      <c r="P637">
        <v>5330.0725300000004</v>
      </c>
      <c r="Q637" t="s">
        <v>56</v>
      </c>
      <c r="R637">
        <v>5000</v>
      </c>
      <c r="S637">
        <v>100</v>
      </c>
      <c r="T637">
        <v>12</v>
      </c>
      <c r="U637" t="s">
        <v>50</v>
      </c>
      <c r="V637">
        <v>0</v>
      </c>
      <c r="W637">
        <v>0</v>
      </c>
      <c r="X637">
        <v>1</v>
      </c>
      <c r="Y637" t="s">
        <v>63</v>
      </c>
      <c r="Z637" t="s">
        <v>60</v>
      </c>
      <c r="AA637">
        <v>0.29719431899999998</v>
      </c>
      <c r="AB637">
        <v>0.37525987500000002</v>
      </c>
      <c r="AC637">
        <v>0.18918918900000001</v>
      </c>
      <c r="AD637">
        <v>0.13462882700000001</v>
      </c>
      <c r="AE637">
        <v>36.682051280000003</v>
      </c>
      <c r="AF637">
        <v>0.496714665</v>
      </c>
      <c r="AG637">
        <v>2.4785169790000001</v>
      </c>
      <c r="AH637">
        <v>0.38683693499999999</v>
      </c>
      <c r="AI637">
        <v>1.2770138E-2</v>
      </c>
      <c r="AJ637">
        <v>7</v>
      </c>
      <c r="AK637">
        <v>841304</v>
      </c>
      <c r="AL637">
        <v>0</v>
      </c>
      <c r="AM637" t="s">
        <v>53</v>
      </c>
      <c r="AN637">
        <v>1012007</v>
      </c>
      <c r="AO637">
        <v>16122007</v>
      </c>
      <c r="AP637">
        <v>1110.56</v>
      </c>
      <c r="AQ637">
        <v>1</v>
      </c>
      <c r="AR637">
        <v>1</v>
      </c>
      <c r="AS637">
        <v>1110.56</v>
      </c>
      <c r="AT637">
        <v>940.880859375</v>
      </c>
      <c r="AU637">
        <v>774.53209819999995</v>
      </c>
      <c r="AV637">
        <v>211.46</v>
      </c>
      <c r="AW637">
        <v>169.67914062499995</v>
      </c>
      <c r="AX637">
        <v>336.0279018</v>
      </c>
      <c r="AY637">
        <v>899.09999999999991</v>
      </c>
      <c r="AZ637" s="1">
        <v>-0.15278700891892372</v>
      </c>
      <c r="BA637" s="1">
        <v>-0.30257518891370117</v>
      </c>
      <c r="BB637" s="1">
        <v>-0.80959155741247657</v>
      </c>
    </row>
    <row r="638" spans="1:54" x14ac:dyDescent="0.35">
      <c r="A638">
        <v>3539179</v>
      </c>
      <c r="B638">
        <v>2005</v>
      </c>
      <c r="C638">
        <v>67</v>
      </c>
      <c r="D638">
        <v>67</v>
      </c>
      <c r="E638">
        <v>56</v>
      </c>
      <c r="F638" t="s">
        <v>45</v>
      </c>
      <c r="G638" t="s">
        <v>45</v>
      </c>
      <c r="H638" t="s">
        <v>45</v>
      </c>
      <c r="I638">
        <v>45</v>
      </c>
      <c r="J638" t="s">
        <v>57</v>
      </c>
      <c r="K638" t="s">
        <v>47</v>
      </c>
      <c r="L638">
        <v>1</v>
      </c>
      <c r="M638">
        <v>14</v>
      </c>
      <c r="N638">
        <v>17</v>
      </c>
      <c r="O638" t="s">
        <v>77</v>
      </c>
      <c r="P638">
        <v>962.16958890000001</v>
      </c>
      <c r="Q638" t="s">
        <v>49</v>
      </c>
      <c r="R638">
        <v>4000</v>
      </c>
      <c r="S638">
        <v>0</v>
      </c>
      <c r="T638">
        <v>2</v>
      </c>
      <c r="U638" t="s">
        <v>62</v>
      </c>
      <c r="V638">
        <v>1</v>
      </c>
      <c r="W638">
        <v>0</v>
      </c>
      <c r="X638">
        <v>1</v>
      </c>
      <c r="Y638" t="s">
        <v>63</v>
      </c>
      <c r="Z638" t="s">
        <v>60</v>
      </c>
      <c r="AA638">
        <v>0.19948685099999999</v>
      </c>
      <c r="AB638">
        <v>0.19595894799999999</v>
      </c>
      <c r="AC638">
        <v>0.32649134099999999</v>
      </c>
      <c r="AD638">
        <v>0.15241990499999999</v>
      </c>
      <c r="AE638">
        <v>20.661971829999999</v>
      </c>
      <c r="AF638">
        <v>0.48438991100000001</v>
      </c>
      <c r="AG638">
        <v>2.3524695320000002</v>
      </c>
      <c r="AH638">
        <v>0.29866518399999997</v>
      </c>
      <c r="AI638">
        <v>5.1909529999999999E-3</v>
      </c>
      <c r="AJ638">
        <v>5</v>
      </c>
      <c r="AK638">
        <v>841507</v>
      </c>
      <c r="AL638">
        <v>0</v>
      </c>
      <c r="AM638" t="s">
        <v>53</v>
      </c>
      <c r="AN638">
        <v>27052005</v>
      </c>
      <c r="AO638">
        <v>31122005</v>
      </c>
      <c r="AP638">
        <v>249.58</v>
      </c>
      <c r="AQ638">
        <v>1</v>
      </c>
      <c r="AR638">
        <v>1</v>
      </c>
      <c r="AS638">
        <v>249.58</v>
      </c>
      <c r="AT638">
        <v>599.95916748046795</v>
      </c>
      <c r="AU638">
        <v>493.10032139999998</v>
      </c>
      <c r="AV638">
        <v>1184.3199999999899</v>
      </c>
      <c r="AW638">
        <v>350.37916748046791</v>
      </c>
      <c r="AX638">
        <v>243.52032139999997</v>
      </c>
      <c r="AY638">
        <v>934.73999999998989</v>
      </c>
      <c r="AZ638" s="1">
        <v>1.4038751802246492</v>
      </c>
      <c r="BA638" s="1">
        <v>0.97572049603333588</v>
      </c>
      <c r="BB638" s="1">
        <v>3.7452520233992699</v>
      </c>
    </row>
    <row r="639" spans="1:54" x14ac:dyDescent="0.35">
      <c r="A639">
        <v>6535675</v>
      </c>
      <c r="B639">
        <v>2008</v>
      </c>
      <c r="C639">
        <v>51</v>
      </c>
      <c r="D639">
        <v>38</v>
      </c>
      <c r="E639">
        <v>38</v>
      </c>
      <c r="F639" t="s">
        <v>54</v>
      </c>
      <c r="G639" t="s">
        <v>45</v>
      </c>
      <c r="H639" t="s">
        <v>45</v>
      </c>
      <c r="I639">
        <v>15</v>
      </c>
      <c r="J639" t="s">
        <v>57</v>
      </c>
      <c r="K639" t="s">
        <v>78</v>
      </c>
      <c r="L639">
        <v>3</v>
      </c>
      <c r="M639">
        <v>9</v>
      </c>
      <c r="N639">
        <v>29</v>
      </c>
      <c r="O639" t="s">
        <v>61</v>
      </c>
      <c r="P639">
        <v>9950.2792860000009</v>
      </c>
      <c r="Q639" t="s">
        <v>56</v>
      </c>
      <c r="R639">
        <v>6000</v>
      </c>
      <c r="S639">
        <v>150</v>
      </c>
      <c r="T639">
        <v>26</v>
      </c>
      <c r="U639" t="s">
        <v>50</v>
      </c>
      <c r="V639">
        <v>0</v>
      </c>
      <c r="W639">
        <v>0</v>
      </c>
      <c r="X639">
        <v>0</v>
      </c>
      <c r="Y639" t="s">
        <v>63</v>
      </c>
      <c r="Z639" t="s">
        <v>60</v>
      </c>
      <c r="AA639">
        <v>0.25842696599999998</v>
      </c>
      <c r="AB639">
        <v>0.310469314</v>
      </c>
      <c r="AC639">
        <v>0.22141997599999999</v>
      </c>
      <c r="AD639">
        <v>0.124857932</v>
      </c>
      <c r="AE639">
        <v>35.808139539999999</v>
      </c>
      <c r="AF639">
        <v>0.48465659999999999</v>
      </c>
      <c r="AG639">
        <v>2.4705174489999999</v>
      </c>
      <c r="AH639">
        <v>0.39278326800000002</v>
      </c>
      <c r="AI639">
        <v>7.8142960000000001E-3</v>
      </c>
      <c r="AJ639">
        <v>2</v>
      </c>
      <c r="AK639">
        <v>841708</v>
      </c>
      <c r="AL639">
        <v>0</v>
      </c>
      <c r="AM639" t="s">
        <v>53</v>
      </c>
      <c r="AN639">
        <v>1012008</v>
      </c>
      <c r="AO639">
        <v>12052008</v>
      </c>
      <c r="AP639">
        <v>141.82</v>
      </c>
      <c r="AQ639">
        <v>1</v>
      </c>
      <c r="AR639">
        <v>1</v>
      </c>
      <c r="AS639">
        <v>141.82</v>
      </c>
      <c r="AT639">
        <v>1269.484375</v>
      </c>
      <c r="AU639">
        <v>760.34503910000001</v>
      </c>
      <c r="AV639">
        <v>1553.53999999999</v>
      </c>
      <c r="AW639">
        <v>1127.6643750000001</v>
      </c>
      <c r="AX639">
        <v>618.52503909999996</v>
      </c>
      <c r="AY639">
        <v>1411.71999999999</v>
      </c>
      <c r="AZ639" s="1">
        <v>7.95137762656889</v>
      </c>
      <c r="BA639" s="1">
        <v>4.3613385918770273</v>
      </c>
      <c r="BB639" s="1">
        <v>9.954308278098928</v>
      </c>
    </row>
    <row r="640" spans="1:54" x14ac:dyDescent="0.35">
      <c r="A640">
        <v>2325184</v>
      </c>
      <c r="B640">
        <v>2007</v>
      </c>
      <c r="C640">
        <v>53</v>
      </c>
      <c r="D640">
        <v>51</v>
      </c>
      <c r="E640">
        <v>51</v>
      </c>
      <c r="F640" t="s">
        <v>54</v>
      </c>
      <c r="G640" t="s">
        <v>45</v>
      </c>
      <c r="H640" t="s">
        <v>45</v>
      </c>
      <c r="I640">
        <v>23</v>
      </c>
      <c r="J640" t="s">
        <v>57</v>
      </c>
      <c r="K640" t="s">
        <v>58</v>
      </c>
      <c r="L640">
        <v>2</v>
      </c>
      <c r="M640">
        <v>10</v>
      </c>
      <c r="N640">
        <v>9</v>
      </c>
      <c r="O640" t="s">
        <v>77</v>
      </c>
      <c r="P640">
        <v>6062.2632990000002</v>
      </c>
      <c r="Q640" t="s">
        <v>56</v>
      </c>
      <c r="R640">
        <v>9000</v>
      </c>
      <c r="S640">
        <v>0</v>
      </c>
      <c r="T640">
        <v>18</v>
      </c>
      <c r="U640" t="s">
        <v>62</v>
      </c>
      <c r="V640">
        <v>0</v>
      </c>
      <c r="W640">
        <v>0</v>
      </c>
      <c r="X640">
        <v>4</v>
      </c>
      <c r="Y640" t="s">
        <v>51</v>
      </c>
      <c r="Z640" t="s">
        <v>89</v>
      </c>
      <c r="AA640">
        <v>9.0503055999999998E-2</v>
      </c>
      <c r="AB640">
        <v>0.47027026999999999</v>
      </c>
      <c r="AC640">
        <v>0.13889541699999999</v>
      </c>
      <c r="AD640">
        <v>0.195493632</v>
      </c>
      <c r="AE640">
        <v>47.601036270000002</v>
      </c>
      <c r="AF640">
        <v>0.49047567199999997</v>
      </c>
      <c r="AG640">
        <v>2.1591069329999999</v>
      </c>
      <c r="AH640">
        <v>0.44860666999999999</v>
      </c>
      <c r="AI640">
        <v>1.2029846E-2</v>
      </c>
      <c r="AJ640">
        <v>6</v>
      </c>
      <c r="AK640">
        <v>850103</v>
      </c>
      <c r="AL640">
        <v>0</v>
      </c>
      <c r="AM640" t="s">
        <v>53</v>
      </c>
      <c r="AN640">
        <v>1012007</v>
      </c>
      <c r="AO640">
        <v>30062007</v>
      </c>
      <c r="AP640">
        <v>475.18</v>
      </c>
      <c r="AQ640">
        <v>1</v>
      </c>
      <c r="AR640">
        <v>1</v>
      </c>
      <c r="AS640">
        <v>475.18</v>
      </c>
      <c r="AT640">
        <v>488.78009033203102</v>
      </c>
      <c r="AU640">
        <v>591.51403660000005</v>
      </c>
      <c r="AV640">
        <v>329.77999999999901</v>
      </c>
      <c r="AW640">
        <v>13.600090332031016</v>
      </c>
      <c r="AX640">
        <v>116.33403660000005</v>
      </c>
      <c r="AY640">
        <v>145.400000000001</v>
      </c>
      <c r="AZ640" s="1">
        <v>2.8620923296500234E-2</v>
      </c>
      <c r="BA640" s="1">
        <v>0.24482098699440225</v>
      </c>
      <c r="BB640" s="1">
        <v>-0.30598930931436719</v>
      </c>
    </row>
    <row r="641" spans="1:54" x14ac:dyDescent="0.35">
      <c r="A641">
        <v>1208987</v>
      </c>
      <c r="B641">
        <v>2005</v>
      </c>
      <c r="C641">
        <v>41</v>
      </c>
      <c r="D641">
        <v>41</v>
      </c>
      <c r="E641">
        <v>47</v>
      </c>
      <c r="F641" t="s">
        <v>54</v>
      </c>
      <c r="G641" t="s">
        <v>54</v>
      </c>
      <c r="H641" t="s">
        <v>45</v>
      </c>
      <c r="I641">
        <v>19</v>
      </c>
      <c r="J641" t="s">
        <v>57</v>
      </c>
      <c r="K641" t="s">
        <v>58</v>
      </c>
      <c r="L641">
        <v>2</v>
      </c>
      <c r="M641">
        <v>6</v>
      </c>
      <c r="N641">
        <v>15</v>
      </c>
      <c r="O641" t="s">
        <v>75</v>
      </c>
      <c r="P641">
        <v>17777.226879999998</v>
      </c>
      <c r="Q641" t="s">
        <v>49</v>
      </c>
      <c r="R641">
        <v>6000</v>
      </c>
      <c r="S641">
        <v>100</v>
      </c>
      <c r="T641">
        <v>1</v>
      </c>
      <c r="U641" t="s">
        <v>62</v>
      </c>
      <c r="V641">
        <v>0</v>
      </c>
      <c r="W641">
        <v>0</v>
      </c>
      <c r="X641">
        <v>3</v>
      </c>
      <c r="Y641" t="s">
        <v>51</v>
      </c>
      <c r="Z641" t="s">
        <v>89</v>
      </c>
      <c r="AA641">
        <v>0.101261927</v>
      </c>
      <c r="AB641">
        <v>0.28738461500000001</v>
      </c>
      <c r="AC641">
        <v>0.21938461500000001</v>
      </c>
      <c r="AD641">
        <v>0.145959596</v>
      </c>
      <c r="AE641">
        <v>19.03846154</v>
      </c>
      <c r="AF641">
        <v>0.48749999999999999</v>
      </c>
      <c r="AG641">
        <v>2.4369230769999999</v>
      </c>
      <c r="AH641">
        <v>0.39838129500000002</v>
      </c>
      <c r="AI641">
        <v>9.3525180000000006E-3</v>
      </c>
      <c r="AJ641">
        <v>1</v>
      </c>
      <c r="AK641">
        <v>850203</v>
      </c>
      <c r="AL641">
        <v>0</v>
      </c>
      <c r="AM641" t="s">
        <v>53</v>
      </c>
      <c r="AN641">
        <v>5112005</v>
      </c>
      <c r="AO641">
        <v>31122005</v>
      </c>
      <c r="AP641">
        <v>993.56</v>
      </c>
      <c r="AQ641">
        <v>1</v>
      </c>
      <c r="AR641">
        <v>1</v>
      </c>
      <c r="AS641">
        <v>993.56</v>
      </c>
      <c r="AT641">
        <v>1657.22839355468</v>
      </c>
      <c r="AU641">
        <v>1365.1375929999999</v>
      </c>
      <c r="AV641">
        <v>1694.22</v>
      </c>
      <c r="AW641">
        <v>663.66839355468005</v>
      </c>
      <c r="AX641">
        <v>371.57759299999998</v>
      </c>
      <c r="AY641">
        <v>700.66000000000008</v>
      </c>
      <c r="AZ641" s="1">
        <v>0.66797012113478815</v>
      </c>
      <c r="BA641" s="1">
        <v>0.37398606324731265</v>
      </c>
      <c r="BB641" s="1">
        <v>0.70520149764483286</v>
      </c>
    </row>
    <row r="642" spans="1:54" x14ac:dyDescent="0.35">
      <c r="A642">
        <v>649585</v>
      </c>
      <c r="B642">
        <v>2008</v>
      </c>
      <c r="C642">
        <v>69</v>
      </c>
      <c r="D642">
        <v>68</v>
      </c>
      <c r="E642">
        <v>68</v>
      </c>
      <c r="F642" t="s">
        <v>45</v>
      </c>
      <c r="G642" t="s">
        <v>54</v>
      </c>
      <c r="H642" t="s">
        <v>54</v>
      </c>
      <c r="I642">
        <v>46</v>
      </c>
      <c r="J642" t="s">
        <v>57</v>
      </c>
      <c r="K642" t="s">
        <v>58</v>
      </c>
      <c r="L642">
        <v>2</v>
      </c>
      <c r="M642">
        <v>11</v>
      </c>
      <c r="N642">
        <v>24</v>
      </c>
      <c r="O642" t="s">
        <v>96</v>
      </c>
      <c r="P642">
        <v>3387.5054230000001</v>
      </c>
      <c r="Q642" t="s">
        <v>49</v>
      </c>
      <c r="R642">
        <v>2000</v>
      </c>
      <c r="S642">
        <v>0</v>
      </c>
      <c r="T642">
        <v>18</v>
      </c>
      <c r="U642" t="s">
        <v>62</v>
      </c>
      <c r="V642">
        <v>0</v>
      </c>
      <c r="W642">
        <v>1</v>
      </c>
      <c r="X642">
        <v>5</v>
      </c>
      <c r="Y642" t="s">
        <v>63</v>
      </c>
      <c r="Z642" t="s">
        <v>60</v>
      </c>
      <c r="AA642">
        <v>5.6239601E-2</v>
      </c>
      <c r="AB642">
        <v>0.25070703700000002</v>
      </c>
      <c r="AC642">
        <v>0.294626518</v>
      </c>
      <c r="AD642">
        <v>0.13660539999999999</v>
      </c>
      <c r="AE642">
        <v>22.26836582</v>
      </c>
      <c r="AF642">
        <v>0.49478219899999998</v>
      </c>
      <c r="AG642">
        <v>2.470969889</v>
      </c>
      <c r="AH642">
        <v>0.37933846900000001</v>
      </c>
      <c r="AI642">
        <v>6.7965559999999996E-3</v>
      </c>
      <c r="AJ642">
        <v>3</v>
      </c>
      <c r="AK642">
        <v>850204</v>
      </c>
      <c r="AL642">
        <v>0</v>
      </c>
      <c r="AM642" t="s">
        <v>53</v>
      </c>
      <c r="AN642">
        <v>1012008</v>
      </c>
      <c r="AO642">
        <v>10072008</v>
      </c>
      <c r="AP642">
        <v>356.97</v>
      </c>
      <c r="AQ642">
        <v>1</v>
      </c>
      <c r="AR642">
        <v>1</v>
      </c>
      <c r="AS642">
        <v>356.97</v>
      </c>
      <c r="AT642">
        <v>679.4736328125</v>
      </c>
      <c r="AU642">
        <v>643.10292519999996</v>
      </c>
      <c r="AV642">
        <v>2168.09</v>
      </c>
      <c r="AW642">
        <v>322.50363281249997</v>
      </c>
      <c r="AX642">
        <v>286.13292519999993</v>
      </c>
      <c r="AY642">
        <v>1811.1200000000001</v>
      </c>
      <c r="AZ642" s="1">
        <v>0.90344744043617098</v>
      </c>
      <c r="BA642" s="1">
        <v>0.80156014567050438</v>
      </c>
      <c r="BB642" s="1">
        <v>5.0735916183432783</v>
      </c>
    </row>
    <row r="643" spans="1:54" x14ac:dyDescent="0.35">
      <c r="A643">
        <v>6516488</v>
      </c>
      <c r="B643">
        <v>2007</v>
      </c>
      <c r="C643">
        <v>60</v>
      </c>
      <c r="D643">
        <v>58</v>
      </c>
      <c r="E643">
        <v>58</v>
      </c>
      <c r="F643" t="s">
        <v>54</v>
      </c>
      <c r="G643" t="s">
        <v>45</v>
      </c>
      <c r="H643" t="s">
        <v>45</v>
      </c>
      <c r="I643">
        <v>35</v>
      </c>
      <c r="J643" t="s">
        <v>57</v>
      </c>
      <c r="K643" t="s">
        <v>58</v>
      </c>
      <c r="L643">
        <v>2</v>
      </c>
      <c r="M643">
        <v>8</v>
      </c>
      <c r="N643">
        <v>7</v>
      </c>
      <c r="O643" t="s">
        <v>61</v>
      </c>
      <c r="P643">
        <v>3380.380682</v>
      </c>
      <c r="Q643" t="s">
        <v>73</v>
      </c>
      <c r="R643">
        <v>10000</v>
      </c>
      <c r="S643">
        <v>100</v>
      </c>
      <c r="T643">
        <v>20</v>
      </c>
      <c r="U643" t="s">
        <v>62</v>
      </c>
      <c r="V643">
        <v>0</v>
      </c>
      <c r="W643">
        <v>0</v>
      </c>
      <c r="X643">
        <v>0</v>
      </c>
      <c r="Y643" t="s">
        <v>63</v>
      </c>
      <c r="Z643" t="s">
        <v>60</v>
      </c>
      <c r="AA643">
        <v>5.6239601E-2</v>
      </c>
      <c r="AB643">
        <v>0.25070703700000002</v>
      </c>
      <c r="AC643">
        <v>0.294626518</v>
      </c>
      <c r="AD643">
        <v>0.13660539999999999</v>
      </c>
      <c r="AE643">
        <v>22.26836582</v>
      </c>
      <c r="AF643">
        <v>0.49478219899999998</v>
      </c>
      <c r="AG643">
        <v>2.470969889</v>
      </c>
      <c r="AH643">
        <v>0.37933846900000001</v>
      </c>
      <c r="AI643">
        <v>6.7965559999999996E-3</v>
      </c>
      <c r="AJ643">
        <v>7</v>
      </c>
      <c r="AK643">
        <v>850204</v>
      </c>
      <c r="AL643">
        <v>0</v>
      </c>
      <c r="AM643" t="s">
        <v>53</v>
      </c>
      <c r="AN643">
        <v>8032007</v>
      </c>
      <c r="AO643">
        <v>31122007</v>
      </c>
      <c r="AP643">
        <v>583.33000000000004</v>
      </c>
      <c r="AQ643">
        <v>1</v>
      </c>
      <c r="AR643">
        <v>1</v>
      </c>
      <c r="AS643">
        <v>583.33000000000004</v>
      </c>
      <c r="AT643">
        <v>702.511474609375</v>
      </c>
      <c r="AU643">
        <v>609.1898807</v>
      </c>
      <c r="AV643">
        <v>718.57</v>
      </c>
      <c r="AW643">
        <v>119.18147460937496</v>
      </c>
      <c r="AX643">
        <v>25.859880699999962</v>
      </c>
      <c r="AY643">
        <v>135.24</v>
      </c>
      <c r="AZ643" s="1">
        <v>0.2043122668290247</v>
      </c>
      <c r="BA643" s="1">
        <v>4.4331477379870643E-2</v>
      </c>
      <c r="BB643" s="1">
        <v>0.23184132480757036</v>
      </c>
    </row>
    <row r="644" spans="1:54" x14ac:dyDescent="0.35">
      <c r="A644">
        <v>7060406</v>
      </c>
      <c r="B644">
        <v>2008</v>
      </c>
      <c r="C644">
        <v>44</v>
      </c>
      <c r="D644">
        <v>39</v>
      </c>
      <c r="E644">
        <v>39</v>
      </c>
      <c r="F644" t="s">
        <v>45</v>
      </c>
      <c r="G644" t="s">
        <v>54</v>
      </c>
      <c r="H644" t="s">
        <v>54</v>
      </c>
      <c r="I644">
        <v>17</v>
      </c>
      <c r="J644" t="s">
        <v>57</v>
      </c>
      <c r="K644" t="s">
        <v>58</v>
      </c>
      <c r="L644">
        <v>2</v>
      </c>
      <c r="M644">
        <v>5</v>
      </c>
      <c r="N644">
        <v>13</v>
      </c>
      <c r="O644" t="s">
        <v>55</v>
      </c>
      <c r="P644">
        <v>9544.4942470000005</v>
      </c>
      <c r="Q644" t="s">
        <v>49</v>
      </c>
      <c r="R644">
        <v>15000</v>
      </c>
      <c r="S644">
        <v>50</v>
      </c>
      <c r="T644">
        <v>7</v>
      </c>
      <c r="U644" t="s">
        <v>50</v>
      </c>
      <c r="V644">
        <v>0</v>
      </c>
      <c r="W644">
        <v>0</v>
      </c>
      <c r="X644">
        <v>1</v>
      </c>
      <c r="Y644" t="s">
        <v>51</v>
      </c>
      <c r="Z644" t="s">
        <v>89</v>
      </c>
      <c r="AA644">
        <v>4.8881715999999999E-2</v>
      </c>
      <c r="AB644">
        <v>0.190454231</v>
      </c>
      <c r="AC644">
        <v>0.29813234999999999</v>
      </c>
      <c r="AD644">
        <v>0.19682224400000001</v>
      </c>
      <c r="AE644">
        <v>23.364269140000001</v>
      </c>
      <c r="AF644">
        <v>0.48411122099999998</v>
      </c>
      <c r="AG644">
        <v>2.321881485</v>
      </c>
      <c r="AH644">
        <v>0.34194159000000002</v>
      </c>
      <c r="AI644">
        <v>6.2195779999999999E-3</v>
      </c>
      <c r="AJ644">
        <v>2</v>
      </c>
      <c r="AK644">
        <v>850508</v>
      </c>
      <c r="AL644">
        <v>0</v>
      </c>
      <c r="AM644" t="s">
        <v>53</v>
      </c>
      <c r="AN644">
        <v>8072008</v>
      </c>
      <c r="AO644">
        <v>31122008</v>
      </c>
      <c r="AP644">
        <v>781.26</v>
      </c>
      <c r="AQ644">
        <v>1</v>
      </c>
      <c r="AR644">
        <v>1</v>
      </c>
      <c r="AS644">
        <v>781.26</v>
      </c>
      <c r="AT644">
        <v>898.993408203125</v>
      </c>
      <c r="AU644">
        <v>974.48658290000003</v>
      </c>
      <c r="AV644">
        <v>549.90999999999894</v>
      </c>
      <c r="AW644">
        <v>117.73340820312501</v>
      </c>
      <c r="AX644">
        <v>193.22658290000004</v>
      </c>
      <c r="AY644">
        <v>231.35000000000105</v>
      </c>
      <c r="AZ644" s="1">
        <v>0.1506968335805301</v>
      </c>
      <c r="BA644" s="1">
        <v>0.24732686032818796</v>
      </c>
      <c r="BB644" s="1">
        <v>-0.29612420961011832</v>
      </c>
    </row>
    <row r="645" spans="1:54" x14ac:dyDescent="0.35">
      <c r="A645">
        <v>6910867</v>
      </c>
      <c r="B645">
        <v>2007</v>
      </c>
      <c r="C645">
        <v>30</v>
      </c>
      <c r="D645">
        <v>30</v>
      </c>
      <c r="E645">
        <v>41</v>
      </c>
      <c r="F645" t="s">
        <v>54</v>
      </c>
      <c r="G645" t="s">
        <v>54</v>
      </c>
      <c r="H645" t="s">
        <v>45</v>
      </c>
      <c r="I645">
        <v>8</v>
      </c>
      <c r="J645" t="s">
        <v>57</v>
      </c>
      <c r="K645" t="s">
        <v>58</v>
      </c>
      <c r="L645">
        <v>2</v>
      </c>
      <c r="M645">
        <v>4</v>
      </c>
      <c r="N645">
        <v>28</v>
      </c>
      <c r="O645" t="s">
        <v>59</v>
      </c>
      <c r="P645">
        <v>7362.1431350000003</v>
      </c>
      <c r="Q645" t="s">
        <v>56</v>
      </c>
      <c r="R645">
        <v>12000</v>
      </c>
      <c r="S645">
        <v>200</v>
      </c>
      <c r="T645">
        <v>6</v>
      </c>
      <c r="U645" t="s">
        <v>50</v>
      </c>
      <c r="V645">
        <v>0</v>
      </c>
      <c r="W645">
        <v>0</v>
      </c>
      <c r="X645">
        <v>0</v>
      </c>
      <c r="Y645" t="s">
        <v>51</v>
      </c>
      <c r="Z645" t="s">
        <v>60</v>
      </c>
      <c r="AA645">
        <v>3.2171581999999997E-2</v>
      </c>
      <c r="AB645">
        <v>0.25283563599999997</v>
      </c>
      <c r="AC645">
        <v>0.32790266000000001</v>
      </c>
      <c r="AD645">
        <v>0.14710785100000001</v>
      </c>
      <c r="AE645">
        <v>16.458161870000001</v>
      </c>
      <c r="AF645">
        <v>0.48849808300000003</v>
      </c>
      <c r="AG645">
        <v>2.4743246029999999</v>
      </c>
      <c r="AH645">
        <v>0.34088848599999999</v>
      </c>
      <c r="AI645">
        <v>8.3862190000000003E-3</v>
      </c>
      <c r="AJ645">
        <v>4</v>
      </c>
      <c r="AK645">
        <v>850608</v>
      </c>
      <c r="AL645">
        <v>0</v>
      </c>
      <c r="AM645" t="s">
        <v>53</v>
      </c>
      <c r="AN645">
        <v>13052007</v>
      </c>
      <c r="AO645">
        <v>31122007</v>
      </c>
      <c r="AP645">
        <v>1538.12</v>
      </c>
      <c r="AQ645">
        <v>1</v>
      </c>
      <c r="AR645">
        <v>1</v>
      </c>
      <c r="AS645">
        <v>1538.12</v>
      </c>
      <c r="AT645">
        <v>454.79934692382801</v>
      </c>
      <c r="AU645">
        <v>1230.4351340000001</v>
      </c>
      <c r="AV645">
        <v>1545.95</v>
      </c>
      <c r="AW645">
        <v>1083.3206530761718</v>
      </c>
      <c r="AX645">
        <v>307.68486599999983</v>
      </c>
      <c r="AY645">
        <v>7.8300000000001546</v>
      </c>
      <c r="AZ645" s="1">
        <v>-0.70431478238120038</v>
      </c>
      <c r="BA645" s="1">
        <v>-0.20003957168491393</v>
      </c>
      <c r="BB645" s="1">
        <v>5.0906301198867521E-3</v>
      </c>
    </row>
    <row r="646" spans="1:54" x14ac:dyDescent="0.35">
      <c r="A646">
        <v>3601916</v>
      </c>
      <c r="B646">
        <v>2006</v>
      </c>
      <c r="C646">
        <v>37</v>
      </c>
      <c r="D646">
        <v>37</v>
      </c>
      <c r="E646">
        <v>56</v>
      </c>
      <c r="F646" t="s">
        <v>54</v>
      </c>
      <c r="G646" t="s">
        <v>54</v>
      </c>
      <c r="H646" t="s">
        <v>45</v>
      </c>
      <c r="I646">
        <v>15</v>
      </c>
      <c r="J646" t="s">
        <v>76</v>
      </c>
      <c r="K646" t="s">
        <v>47</v>
      </c>
      <c r="L646">
        <v>1</v>
      </c>
      <c r="M646">
        <v>3</v>
      </c>
      <c r="N646">
        <v>20</v>
      </c>
      <c r="O646" t="s">
        <v>68</v>
      </c>
      <c r="P646">
        <v>9485.0807710000008</v>
      </c>
      <c r="Q646" t="s">
        <v>73</v>
      </c>
      <c r="R646">
        <v>18000</v>
      </c>
      <c r="S646">
        <v>50</v>
      </c>
      <c r="T646">
        <v>9</v>
      </c>
      <c r="U646" t="s">
        <v>50</v>
      </c>
      <c r="V646">
        <v>0</v>
      </c>
      <c r="W646">
        <v>0</v>
      </c>
      <c r="X646">
        <v>1</v>
      </c>
      <c r="Y646" t="s">
        <v>51</v>
      </c>
      <c r="Z646" t="s">
        <v>60</v>
      </c>
      <c r="AA646">
        <v>2.4533856999999999E-2</v>
      </c>
      <c r="AB646">
        <v>8.9303239000000006E-2</v>
      </c>
      <c r="AC646">
        <v>0.52306182499999998</v>
      </c>
      <c r="AD646">
        <v>0.14224640499999999</v>
      </c>
      <c r="AE646">
        <v>3.4352469960000001</v>
      </c>
      <c r="AF646">
        <v>0.49669646299999998</v>
      </c>
      <c r="AG646">
        <v>2.5250245339999999</v>
      </c>
      <c r="AH646">
        <v>0.22645341499999999</v>
      </c>
      <c r="AI646">
        <v>3.5542019999999998E-3</v>
      </c>
      <c r="AJ646">
        <v>3</v>
      </c>
      <c r="AK646">
        <v>850609</v>
      </c>
      <c r="AL646">
        <v>0</v>
      </c>
      <c r="AM646" t="s">
        <v>53</v>
      </c>
      <c r="AN646">
        <v>1012006</v>
      </c>
      <c r="AO646">
        <v>23052006</v>
      </c>
      <c r="AP646">
        <v>1792.2</v>
      </c>
      <c r="AQ646">
        <v>1</v>
      </c>
      <c r="AR646">
        <v>1</v>
      </c>
      <c r="AS646">
        <v>1792.2</v>
      </c>
      <c r="AT646">
        <v>1332.39794921875</v>
      </c>
      <c r="AU646">
        <v>1420.327841</v>
      </c>
      <c r="AV646">
        <v>1243.52999999999</v>
      </c>
      <c r="AW646">
        <v>459.80205078125005</v>
      </c>
      <c r="AX646">
        <v>371.87215900000001</v>
      </c>
      <c r="AY646">
        <v>548.67000000001008</v>
      </c>
      <c r="AZ646" s="1">
        <v>-0.25655733220692445</v>
      </c>
      <c r="BA646" s="1">
        <v>-0.20749478797009258</v>
      </c>
      <c r="BB646" s="1">
        <v>-0.30614328757951681</v>
      </c>
    </row>
    <row r="647" spans="1:54" x14ac:dyDescent="0.35">
      <c r="A647">
        <v>1012935</v>
      </c>
      <c r="B647">
        <v>2005</v>
      </c>
      <c r="C647">
        <v>38</v>
      </c>
      <c r="D647">
        <v>38</v>
      </c>
      <c r="E647">
        <v>68</v>
      </c>
      <c r="F647" t="s">
        <v>54</v>
      </c>
      <c r="G647" t="s">
        <v>54</v>
      </c>
      <c r="H647" t="s">
        <v>45</v>
      </c>
      <c r="I647">
        <v>17</v>
      </c>
      <c r="J647" t="s">
        <v>57</v>
      </c>
      <c r="K647" t="s">
        <v>58</v>
      </c>
      <c r="L647">
        <v>2</v>
      </c>
      <c r="M647">
        <v>6</v>
      </c>
      <c r="N647">
        <v>25</v>
      </c>
      <c r="O647" t="s">
        <v>77</v>
      </c>
      <c r="P647">
        <v>7385.4262680000002</v>
      </c>
      <c r="Q647" t="s">
        <v>56</v>
      </c>
      <c r="R647">
        <v>2000</v>
      </c>
      <c r="S647">
        <v>0</v>
      </c>
      <c r="T647">
        <v>2</v>
      </c>
      <c r="U647" t="s">
        <v>62</v>
      </c>
      <c r="V647">
        <v>0</v>
      </c>
      <c r="W647">
        <v>1</v>
      </c>
      <c r="X647">
        <v>2</v>
      </c>
      <c r="Y647" t="s">
        <v>51</v>
      </c>
      <c r="Z647" t="s">
        <v>65</v>
      </c>
      <c r="AA647">
        <v>0.101343658</v>
      </c>
      <c r="AB647">
        <v>0.43670309699999998</v>
      </c>
      <c r="AC647">
        <v>0.194899818</v>
      </c>
      <c r="AD647">
        <v>0.135687908</v>
      </c>
      <c r="AE647">
        <v>26.46867168</v>
      </c>
      <c r="AF647">
        <v>0.49228292800000001</v>
      </c>
      <c r="AG647">
        <v>2.4045992709999999</v>
      </c>
      <c r="AH647">
        <v>0.43517776000000002</v>
      </c>
      <c r="AI647">
        <v>1.1761561E-2</v>
      </c>
      <c r="AJ647">
        <v>6</v>
      </c>
      <c r="AK647">
        <v>850705</v>
      </c>
      <c r="AL647">
        <v>0</v>
      </c>
      <c r="AM647" t="s">
        <v>53</v>
      </c>
      <c r="AN647">
        <v>11042005</v>
      </c>
      <c r="AO647">
        <v>31122005</v>
      </c>
      <c r="AP647">
        <v>666.32</v>
      </c>
      <c r="AQ647">
        <v>1</v>
      </c>
      <c r="AR647">
        <v>1</v>
      </c>
      <c r="AS647">
        <v>666.32</v>
      </c>
      <c r="AT647">
        <v>561.65771484375</v>
      </c>
      <c r="AU647">
        <v>886.03846069999997</v>
      </c>
      <c r="AV647">
        <v>571.66999999999905</v>
      </c>
      <c r="AW647">
        <v>104.66228515625005</v>
      </c>
      <c r="AX647">
        <v>219.71846069999992</v>
      </c>
      <c r="AY647">
        <v>94.650000000001</v>
      </c>
      <c r="AZ647" s="1">
        <v>-0.15707510678990577</v>
      </c>
      <c r="BA647" s="1">
        <v>0.329749160613519</v>
      </c>
      <c r="BB647" s="1">
        <v>-0.14204886541001471</v>
      </c>
    </row>
    <row r="648" spans="1:54" x14ac:dyDescent="0.35">
      <c r="A648">
        <v>3831532</v>
      </c>
      <c r="B648">
        <v>2006</v>
      </c>
      <c r="C648">
        <v>41</v>
      </c>
      <c r="D648">
        <v>34</v>
      </c>
      <c r="E648">
        <v>34</v>
      </c>
      <c r="F648" t="s">
        <v>45</v>
      </c>
      <c r="G648" t="s">
        <v>54</v>
      </c>
      <c r="H648" t="s">
        <v>54</v>
      </c>
      <c r="I648">
        <v>13</v>
      </c>
      <c r="J648" t="s">
        <v>57</v>
      </c>
      <c r="K648" t="s">
        <v>58</v>
      </c>
      <c r="L648">
        <v>2</v>
      </c>
      <c r="M648">
        <v>4</v>
      </c>
      <c r="N648">
        <v>31</v>
      </c>
      <c r="O648" t="s">
        <v>86</v>
      </c>
      <c r="P648">
        <v>20403.222819999999</v>
      </c>
      <c r="Q648" t="s">
        <v>56</v>
      </c>
      <c r="R648">
        <v>9000</v>
      </c>
      <c r="S648">
        <v>0</v>
      </c>
      <c r="T648">
        <v>20</v>
      </c>
      <c r="U648" t="s">
        <v>50</v>
      </c>
      <c r="V648">
        <v>0</v>
      </c>
      <c r="W648">
        <v>0</v>
      </c>
      <c r="X648">
        <v>0</v>
      </c>
      <c r="Y648" t="s">
        <v>51</v>
      </c>
      <c r="Z648" t="s">
        <v>65</v>
      </c>
      <c r="AA648">
        <v>0.101343658</v>
      </c>
      <c r="AB648">
        <v>0.43670309699999998</v>
      </c>
      <c r="AC648">
        <v>0.194899818</v>
      </c>
      <c r="AD648">
        <v>0.135687908</v>
      </c>
      <c r="AE648">
        <v>26.46867168</v>
      </c>
      <c r="AF648">
        <v>0.49228292800000001</v>
      </c>
      <c r="AG648">
        <v>2.4045992709999999</v>
      </c>
      <c r="AH648">
        <v>0.43517776000000002</v>
      </c>
      <c r="AI648">
        <v>1.1761561E-2</v>
      </c>
      <c r="AJ648">
        <v>4</v>
      </c>
      <c r="AK648">
        <v>850705</v>
      </c>
      <c r="AL648">
        <v>0</v>
      </c>
      <c r="AM648" t="s">
        <v>66</v>
      </c>
      <c r="AN648">
        <v>1012006</v>
      </c>
      <c r="AO648">
        <v>10122006</v>
      </c>
      <c r="AP648">
        <v>1367.71</v>
      </c>
      <c r="AQ648">
        <v>1</v>
      </c>
      <c r="AR648">
        <v>1</v>
      </c>
      <c r="AS648">
        <v>1367.71</v>
      </c>
      <c r="AT648">
        <v>1168.34887695312</v>
      </c>
      <c r="AU648">
        <v>1412.0599440000001</v>
      </c>
      <c r="AV648">
        <v>1307.6300000000001</v>
      </c>
      <c r="AW648">
        <v>199.36112304688004</v>
      </c>
      <c r="AX648">
        <v>44.34994400000005</v>
      </c>
      <c r="AY648">
        <v>60.079999999999927</v>
      </c>
      <c r="AZ648" s="1">
        <v>-0.14576271508351923</v>
      </c>
      <c r="BA648" s="1">
        <v>3.242642373017679E-2</v>
      </c>
      <c r="BB648" s="1">
        <v>-4.3927440758640302E-2</v>
      </c>
    </row>
    <row r="649" spans="1:54" x14ac:dyDescent="0.35">
      <c r="A649">
        <v>442750</v>
      </c>
      <c r="B649">
        <v>2008</v>
      </c>
      <c r="C649">
        <v>26</v>
      </c>
      <c r="D649">
        <v>26</v>
      </c>
      <c r="E649">
        <v>56</v>
      </c>
      <c r="F649" t="s">
        <v>54</v>
      </c>
      <c r="G649" t="s">
        <v>54</v>
      </c>
      <c r="H649" t="s">
        <v>45</v>
      </c>
      <c r="I649">
        <v>3</v>
      </c>
      <c r="J649" t="s">
        <v>46</v>
      </c>
      <c r="K649" t="s">
        <v>47</v>
      </c>
      <c r="L649">
        <v>1</v>
      </c>
      <c r="M649">
        <v>13</v>
      </c>
      <c r="N649">
        <v>30</v>
      </c>
      <c r="O649" t="s">
        <v>61</v>
      </c>
      <c r="P649">
        <v>11921.037259999999</v>
      </c>
      <c r="Q649" t="s">
        <v>56</v>
      </c>
      <c r="R649">
        <v>10000</v>
      </c>
      <c r="S649">
        <v>50</v>
      </c>
      <c r="T649">
        <v>0</v>
      </c>
      <c r="U649" t="s">
        <v>62</v>
      </c>
      <c r="V649">
        <v>2</v>
      </c>
      <c r="W649">
        <v>0</v>
      </c>
      <c r="X649">
        <v>6</v>
      </c>
      <c r="Y649" t="s">
        <v>51</v>
      </c>
      <c r="Z649" t="s">
        <v>52</v>
      </c>
      <c r="AA649">
        <v>0.166997223</v>
      </c>
      <c r="AB649">
        <v>0.60813492099999999</v>
      </c>
      <c r="AC649">
        <v>0.14900793700000001</v>
      </c>
      <c r="AD649">
        <v>0.12945341899999999</v>
      </c>
      <c r="AE649">
        <v>36.541778979999997</v>
      </c>
      <c r="AF649">
        <v>0.48565316800000002</v>
      </c>
      <c r="AG649">
        <v>2.6898809520000002</v>
      </c>
      <c r="AH649">
        <v>0.58535769999999998</v>
      </c>
      <c r="AI649">
        <v>2.6409628000000001E-2</v>
      </c>
      <c r="AJ649">
        <v>7</v>
      </c>
      <c r="AK649">
        <v>870301</v>
      </c>
      <c r="AL649">
        <v>1</v>
      </c>
      <c r="AM649" t="s">
        <v>53</v>
      </c>
      <c r="AN649">
        <v>18012008</v>
      </c>
      <c r="AO649">
        <v>31122008</v>
      </c>
      <c r="AP649">
        <v>683.76</v>
      </c>
      <c r="AQ649">
        <v>1</v>
      </c>
      <c r="AR649">
        <v>1</v>
      </c>
      <c r="AS649">
        <v>683.76</v>
      </c>
      <c r="AT649">
        <v>627.427978515625</v>
      </c>
      <c r="AU649">
        <v>895.35779539999999</v>
      </c>
      <c r="AV649">
        <v>938.13999999999896</v>
      </c>
      <c r="AW649">
        <v>56.332021484374991</v>
      </c>
      <c r="AX649">
        <v>211.5977954</v>
      </c>
      <c r="AY649">
        <v>254.37999999999897</v>
      </c>
      <c r="AZ649" s="1">
        <v>-8.2385663806562204E-2</v>
      </c>
      <c r="BA649" s="1">
        <v>0.30946208523458529</v>
      </c>
      <c r="BB649" s="1">
        <v>0.37203112203112054</v>
      </c>
    </row>
    <row r="650" spans="1:54" x14ac:dyDescent="0.35">
      <c r="A650">
        <v>5255059</v>
      </c>
      <c r="B650">
        <v>2006</v>
      </c>
      <c r="C650">
        <v>56</v>
      </c>
      <c r="D650">
        <v>56</v>
      </c>
      <c r="E650">
        <v>56</v>
      </c>
      <c r="F650" t="s">
        <v>54</v>
      </c>
      <c r="G650" t="s">
        <v>54</v>
      </c>
      <c r="H650" t="s">
        <v>45</v>
      </c>
      <c r="I650">
        <v>34</v>
      </c>
      <c r="J650" t="s">
        <v>46</v>
      </c>
      <c r="K650" t="s">
        <v>47</v>
      </c>
      <c r="L650">
        <v>1</v>
      </c>
      <c r="M650">
        <v>2</v>
      </c>
      <c r="N650">
        <v>15</v>
      </c>
      <c r="O650" t="s">
        <v>61</v>
      </c>
      <c r="P650">
        <v>6739.6707040000001</v>
      </c>
      <c r="Q650" t="s">
        <v>49</v>
      </c>
      <c r="R650">
        <v>21000</v>
      </c>
      <c r="S650">
        <v>100</v>
      </c>
      <c r="T650">
        <v>1</v>
      </c>
      <c r="U650" t="s">
        <v>62</v>
      </c>
      <c r="V650">
        <v>0</v>
      </c>
      <c r="W650">
        <v>0</v>
      </c>
      <c r="X650">
        <v>0</v>
      </c>
      <c r="Y650" t="s">
        <v>51</v>
      </c>
      <c r="Z650" t="s">
        <v>60</v>
      </c>
      <c r="AA650">
        <v>2.6086957000000001E-2</v>
      </c>
      <c r="AB650">
        <v>5.4152638000000003E-2</v>
      </c>
      <c r="AC650">
        <v>0.52173913000000005</v>
      </c>
      <c r="AD650">
        <v>0.20907054899999999</v>
      </c>
      <c r="AE650">
        <v>20.576036869999999</v>
      </c>
      <c r="AF650">
        <v>0.487793953</v>
      </c>
      <c r="AG650">
        <v>2.5056116720000001</v>
      </c>
      <c r="AH650">
        <v>0.23168229800000001</v>
      </c>
      <c r="AI650">
        <v>6.5943729999999997E-3</v>
      </c>
      <c r="AJ650">
        <v>6</v>
      </c>
      <c r="AK650">
        <v>870503</v>
      </c>
      <c r="AL650">
        <v>0</v>
      </c>
      <c r="AM650" t="s">
        <v>53</v>
      </c>
      <c r="AN650">
        <v>16042006</v>
      </c>
      <c r="AO650">
        <v>31122006</v>
      </c>
      <c r="AP650">
        <v>747.88</v>
      </c>
      <c r="AQ650">
        <v>1</v>
      </c>
      <c r="AR650">
        <v>1</v>
      </c>
      <c r="AS650">
        <v>747.88</v>
      </c>
      <c r="AT650">
        <v>937.72100830078102</v>
      </c>
      <c r="AU650">
        <v>1005.562754</v>
      </c>
      <c r="AV650">
        <v>943.65999999999894</v>
      </c>
      <c r="AW650">
        <v>189.84100830078103</v>
      </c>
      <c r="AX650">
        <v>257.68275400000005</v>
      </c>
      <c r="AY650">
        <v>195.77999999999895</v>
      </c>
      <c r="AZ650" s="1">
        <v>0.25383886225167274</v>
      </c>
      <c r="BA650" s="1">
        <v>0.34455093597903419</v>
      </c>
      <c r="BB650" s="1">
        <v>0.26177996470021792</v>
      </c>
    </row>
    <row r="651" spans="1:54" x14ac:dyDescent="0.35">
      <c r="A651">
        <v>2086688</v>
      </c>
      <c r="B651">
        <v>2005</v>
      </c>
      <c r="C651">
        <v>64</v>
      </c>
      <c r="D651">
        <v>64</v>
      </c>
      <c r="E651">
        <v>56</v>
      </c>
      <c r="F651" t="s">
        <v>54</v>
      </c>
      <c r="G651" t="s">
        <v>54</v>
      </c>
      <c r="H651" t="s">
        <v>45</v>
      </c>
      <c r="I651">
        <v>39</v>
      </c>
      <c r="J651" t="s">
        <v>57</v>
      </c>
      <c r="K651" t="s">
        <v>47</v>
      </c>
      <c r="L651">
        <v>1</v>
      </c>
      <c r="M651">
        <v>4</v>
      </c>
      <c r="N651">
        <v>26</v>
      </c>
      <c r="O651" t="s">
        <v>55</v>
      </c>
      <c r="P651">
        <v>9394.5799549999992</v>
      </c>
      <c r="Q651" t="s">
        <v>49</v>
      </c>
      <c r="R651">
        <v>9000</v>
      </c>
      <c r="S651">
        <v>50</v>
      </c>
      <c r="T651">
        <v>13</v>
      </c>
      <c r="U651" t="s">
        <v>62</v>
      </c>
      <c r="V651">
        <v>0</v>
      </c>
      <c r="W651">
        <v>0</v>
      </c>
      <c r="X651">
        <v>3</v>
      </c>
      <c r="Y651" t="s">
        <v>63</v>
      </c>
      <c r="Z651" t="s">
        <v>60</v>
      </c>
      <c r="AA651">
        <v>0.12985274399999999</v>
      </c>
      <c r="AB651">
        <v>0.530133929</v>
      </c>
      <c r="AC651">
        <v>0.16562499999999999</v>
      </c>
      <c r="AD651">
        <v>0.138031656</v>
      </c>
      <c r="AE651">
        <v>32.497126440000002</v>
      </c>
      <c r="AF651">
        <v>0.48943319499999999</v>
      </c>
      <c r="AG651">
        <v>2.5243303570000002</v>
      </c>
      <c r="AH651">
        <v>0.49463893599999997</v>
      </c>
      <c r="AI651">
        <v>1.9506524000000001E-2</v>
      </c>
      <c r="AJ651">
        <v>1</v>
      </c>
      <c r="AK651">
        <v>871008</v>
      </c>
      <c r="AL651">
        <v>0</v>
      </c>
      <c r="AM651" t="s">
        <v>53</v>
      </c>
      <c r="AN651">
        <v>17012005</v>
      </c>
      <c r="AO651">
        <v>31122005</v>
      </c>
      <c r="AP651">
        <v>1543.51</v>
      </c>
      <c r="AQ651">
        <v>1</v>
      </c>
      <c r="AR651">
        <v>1</v>
      </c>
      <c r="AS651">
        <v>1543.51</v>
      </c>
      <c r="AT651">
        <v>1019.91442871093</v>
      </c>
      <c r="AU651">
        <v>1042.340005</v>
      </c>
      <c r="AV651">
        <v>1104.96</v>
      </c>
      <c r="AW651">
        <v>523.59557128906999</v>
      </c>
      <c r="AX651">
        <v>501.16999499999997</v>
      </c>
      <c r="AY651">
        <v>438.54999999999995</v>
      </c>
      <c r="AZ651" s="1">
        <v>-0.33922395791998106</v>
      </c>
      <c r="BA651" s="1">
        <v>-0.32469501007444068</v>
      </c>
      <c r="BB651" s="1">
        <v>-0.2841251433421228</v>
      </c>
    </row>
    <row r="652" spans="1:54" x14ac:dyDescent="0.35">
      <c r="A652">
        <v>3342698</v>
      </c>
      <c r="B652">
        <v>2007</v>
      </c>
      <c r="C652">
        <v>37</v>
      </c>
      <c r="D652">
        <v>37</v>
      </c>
      <c r="E652">
        <v>56</v>
      </c>
      <c r="F652" t="s">
        <v>45</v>
      </c>
      <c r="G652" t="s">
        <v>45</v>
      </c>
      <c r="H652" t="s">
        <v>45</v>
      </c>
      <c r="I652">
        <v>16</v>
      </c>
      <c r="J652" t="s">
        <v>46</v>
      </c>
      <c r="K652" t="s">
        <v>47</v>
      </c>
      <c r="L652">
        <v>1</v>
      </c>
      <c r="M652">
        <v>6</v>
      </c>
      <c r="N652">
        <v>26</v>
      </c>
      <c r="O652" t="s">
        <v>55</v>
      </c>
      <c r="P652">
        <v>5611.2941609999998</v>
      </c>
      <c r="Q652" t="s">
        <v>56</v>
      </c>
      <c r="R652">
        <v>10000</v>
      </c>
      <c r="S652">
        <v>100</v>
      </c>
      <c r="T652">
        <v>14</v>
      </c>
      <c r="U652" t="s">
        <v>50</v>
      </c>
      <c r="V652">
        <v>0</v>
      </c>
      <c r="W652">
        <v>0</v>
      </c>
      <c r="X652">
        <v>3</v>
      </c>
      <c r="Y652" t="s">
        <v>51</v>
      </c>
      <c r="Z652" t="s">
        <v>60</v>
      </c>
      <c r="AA652">
        <v>5.5767138000000001E-2</v>
      </c>
      <c r="AB652">
        <v>0.23585418899999999</v>
      </c>
      <c r="AC652">
        <v>0.28237214399999999</v>
      </c>
      <c r="AD652">
        <v>0.15545493799999999</v>
      </c>
      <c r="AE652">
        <v>12.991596639999999</v>
      </c>
      <c r="AF652">
        <v>0.49288486399999998</v>
      </c>
      <c r="AG652">
        <v>2.5233949949999999</v>
      </c>
      <c r="AH652">
        <v>0.403746098</v>
      </c>
      <c r="AI652">
        <v>6.2434960000000003E-3</v>
      </c>
      <c r="AJ652">
        <v>4</v>
      </c>
      <c r="AK652">
        <v>871501</v>
      </c>
      <c r="AL652">
        <v>0</v>
      </c>
      <c r="AM652" t="s">
        <v>53</v>
      </c>
      <c r="AN652">
        <v>9062007</v>
      </c>
      <c r="AO652">
        <v>31122007</v>
      </c>
      <c r="AP652">
        <v>837.97</v>
      </c>
      <c r="AQ652">
        <v>1</v>
      </c>
      <c r="AR652">
        <v>1</v>
      </c>
      <c r="AS652">
        <v>837.97</v>
      </c>
      <c r="AT652">
        <v>609.68817138671795</v>
      </c>
      <c r="AU652">
        <v>526.44242299999996</v>
      </c>
      <c r="AV652">
        <v>422.25</v>
      </c>
      <c r="AW652">
        <v>228.28182861328207</v>
      </c>
      <c r="AX652">
        <v>311.52757700000006</v>
      </c>
      <c r="AY652">
        <v>415.72</v>
      </c>
      <c r="AZ652" s="1">
        <v>-0.27242243590257653</v>
      </c>
      <c r="BA652" s="1">
        <v>-0.37176459419788299</v>
      </c>
      <c r="BB652" s="1">
        <v>-0.4961036791293244</v>
      </c>
    </row>
    <row r="653" spans="1:54" x14ac:dyDescent="0.35">
      <c r="A653">
        <v>5426527</v>
      </c>
      <c r="B653">
        <v>2007</v>
      </c>
      <c r="C653">
        <v>76</v>
      </c>
      <c r="D653">
        <v>76</v>
      </c>
      <c r="E653">
        <v>56</v>
      </c>
      <c r="F653" t="s">
        <v>45</v>
      </c>
      <c r="G653" t="s">
        <v>45</v>
      </c>
      <c r="H653" t="s">
        <v>45</v>
      </c>
      <c r="I653">
        <v>53</v>
      </c>
      <c r="J653" t="s">
        <v>57</v>
      </c>
      <c r="K653" t="s">
        <v>47</v>
      </c>
      <c r="L653">
        <v>1</v>
      </c>
      <c r="M653">
        <v>2</v>
      </c>
      <c r="N653">
        <v>15</v>
      </c>
      <c r="O653" t="s">
        <v>74</v>
      </c>
      <c r="P653">
        <v>9632.9881710000009</v>
      </c>
      <c r="Q653" t="s">
        <v>49</v>
      </c>
      <c r="R653">
        <v>5000</v>
      </c>
      <c r="S653">
        <v>50</v>
      </c>
      <c r="T653">
        <v>13</v>
      </c>
      <c r="U653" t="s">
        <v>62</v>
      </c>
      <c r="V653">
        <v>0</v>
      </c>
      <c r="W653">
        <v>0</v>
      </c>
      <c r="X653">
        <v>0</v>
      </c>
      <c r="Y653" t="s">
        <v>51</v>
      </c>
      <c r="Z653" t="s">
        <v>60</v>
      </c>
      <c r="AA653">
        <v>5.5767138000000001E-2</v>
      </c>
      <c r="AB653">
        <v>0.23585418899999999</v>
      </c>
      <c r="AC653">
        <v>0.28237214399999999</v>
      </c>
      <c r="AD653">
        <v>0.15545493799999999</v>
      </c>
      <c r="AE653">
        <v>12.991596639999999</v>
      </c>
      <c r="AF653">
        <v>0.49288486399999998</v>
      </c>
      <c r="AG653">
        <v>2.5233949949999999</v>
      </c>
      <c r="AH653">
        <v>0.403746098</v>
      </c>
      <c r="AI653">
        <v>6.2434960000000003E-3</v>
      </c>
      <c r="AJ653">
        <v>9</v>
      </c>
      <c r="AK653">
        <v>871501</v>
      </c>
      <c r="AL653">
        <v>0</v>
      </c>
      <c r="AM653" t="s">
        <v>53</v>
      </c>
      <c r="AN653">
        <v>1012007</v>
      </c>
      <c r="AO653">
        <v>21122007</v>
      </c>
      <c r="AP653">
        <v>431.51</v>
      </c>
      <c r="AQ653">
        <v>1</v>
      </c>
      <c r="AR653">
        <v>1</v>
      </c>
      <c r="AS653">
        <v>431.51</v>
      </c>
      <c r="AT653">
        <v>893.45880126953102</v>
      </c>
      <c r="AU653">
        <v>1104.211466</v>
      </c>
      <c r="AV653">
        <v>60.03</v>
      </c>
      <c r="AW653">
        <v>461.94880126953103</v>
      </c>
      <c r="AX653">
        <v>672.70146599999998</v>
      </c>
      <c r="AY653">
        <v>371.48</v>
      </c>
      <c r="AZ653" s="1">
        <v>1.0705401989977776</v>
      </c>
      <c r="BA653" s="1">
        <v>1.558947570160599</v>
      </c>
      <c r="BB653" s="1">
        <v>-0.86088387291140411</v>
      </c>
    </row>
    <row r="654" spans="1:54" x14ac:dyDescent="0.35">
      <c r="A654">
        <v>5611357</v>
      </c>
      <c r="B654">
        <v>2006</v>
      </c>
      <c r="C654">
        <v>36</v>
      </c>
      <c r="D654">
        <v>36</v>
      </c>
      <c r="E654">
        <v>56</v>
      </c>
      <c r="F654" t="s">
        <v>54</v>
      </c>
      <c r="G654" t="s">
        <v>54</v>
      </c>
      <c r="H654" t="s">
        <v>45</v>
      </c>
      <c r="I654">
        <v>14</v>
      </c>
      <c r="J654" t="s">
        <v>57</v>
      </c>
      <c r="K654" t="s">
        <v>47</v>
      </c>
      <c r="L654">
        <v>1</v>
      </c>
      <c r="M654">
        <v>11</v>
      </c>
      <c r="N654">
        <v>25</v>
      </c>
      <c r="O654" t="s">
        <v>96</v>
      </c>
      <c r="P654">
        <v>3093.841461</v>
      </c>
      <c r="Q654" t="s">
        <v>56</v>
      </c>
      <c r="R654">
        <v>4000</v>
      </c>
      <c r="S654">
        <v>200</v>
      </c>
      <c r="T654">
        <v>12</v>
      </c>
      <c r="U654" t="s">
        <v>50</v>
      </c>
      <c r="V654">
        <v>0</v>
      </c>
      <c r="W654">
        <v>0</v>
      </c>
      <c r="X654">
        <v>0</v>
      </c>
      <c r="Y654" t="s">
        <v>63</v>
      </c>
      <c r="Z654" t="s">
        <v>60</v>
      </c>
      <c r="AA654">
        <v>0.11084337399999999</v>
      </c>
      <c r="AB654">
        <v>0.249225473</v>
      </c>
      <c r="AC654">
        <v>0.28605851999999998</v>
      </c>
      <c r="AD654">
        <v>0.189453969</v>
      </c>
      <c r="AE654">
        <v>50.29710145</v>
      </c>
      <c r="AF654">
        <v>0.47370695899999998</v>
      </c>
      <c r="AG654">
        <v>2.3893287440000002</v>
      </c>
      <c r="AH654">
        <v>0.31834604599999999</v>
      </c>
      <c r="AI654">
        <v>1.1240465999999999E-2</v>
      </c>
      <c r="AJ654">
        <v>2</v>
      </c>
      <c r="AK654">
        <v>880307</v>
      </c>
      <c r="AL654">
        <v>0</v>
      </c>
      <c r="AM654" t="s">
        <v>53</v>
      </c>
      <c r="AN654">
        <v>1072006</v>
      </c>
      <c r="AO654">
        <v>31122006</v>
      </c>
      <c r="AP654">
        <v>378.92</v>
      </c>
      <c r="AQ654">
        <v>1</v>
      </c>
      <c r="AR654">
        <v>1</v>
      </c>
      <c r="AS654">
        <v>378.92</v>
      </c>
      <c r="AT654">
        <v>1336.47729492187</v>
      </c>
      <c r="AU654">
        <v>862.03677540000001</v>
      </c>
      <c r="AV654">
        <v>582.40999999999894</v>
      </c>
      <c r="AW654">
        <v>957.55729492186993</v>
      </c>
      <c r="AX654">
        <v>483.11677539999999</v>
      </c>
      <c r="AY654">
        <v>203.48999999999893</v>
      </c>
      <c r="AZ654" s="1">
        <v>2.5270698166416921</v>
      </c>
      <c r="BA654" s="1">
        <v>1.2749835727858123</v>
      </c>
      <c r="BB654" s="1">
        <v>0.53702628523170826</v>
      </c>
    </row>
    <row r="655" spans="1:54" x14ac:dyDescent="0.35">
      <c r="A655">
        <v>7998102</v>
      </c>
      <c r="B655">
        <v>2008</v>
      </c>
      <c r="C655">
        <v>31</v>
      </c>
      <c r="D655">
        <v>31</v>
      </c>
      <c r="E655">
        <v>56</v>
      </c>
      <c r="F655" t="s">
        <v>45</v>
      </c>
      <c r="G655" t="s">
        <v>45</v>
      </c>
      <c r="H655" t="s">
        <v>45</v>
      </c>
      <c r="I655">
        <v>10</v>
      </c>
      <c r="J655" t="s">
        <v>46</v>
      </c>
      <c r="K655" t="s">
        <v>47</v>
      </c>
      <c r="L655">
        <v>1</v>
      </c>
      <c r="M655">
        <v>5</v>
      </c>
      <c r="N655">
        <v>33</v>
      </c>
      <c r="O655" t="s">
        <v>88</v>
      </c>
      <c r="P655">
        <v>27829.092509999999</v>
      </c>
      <c r="Q655" t="s">
        <v>56</v>
      </c>
      <c r="R655">
        <v>5000</v>
      </c>
      <c r="S655">
        <v>100</v>
      </c>
      <c r="T655">
        <v>10</v>
      </c>
      <c r="U655" t="s">
        <v>50</v>
      </c>
      <c r="V655">
        <v>0</v>
      </c>
      <c r="W655">
        <v>0</v>
      </c>
      <c r="X655">
        <v>0</v>
      </c>
      <c r="Y655" t="s">
        <v>63</v>
      </c>
      <c r="Z655" t="s">
        <v>60</v>
      </c>
      <c r="AA655">
        <v>0.119194631</v>
      </c>
      <c r="AB655">
        <v>0.37718120799999999</v>
      </c>
      <c r="AC655">
        <v>0.26872483200000002</v>
      </c>
      <c r="AD655">
        <v>0.22725527800000001</v>
      </c>
      <c r="AE655">
        <v>30.29069767</v>
      </c>
      <c r="AF655">
        <v>0.48701215599999997</v>
      </c>
      <c r="AG655">
        <v>2.0979865769999999</v>
      </c>
      <c r="AH655">
        <v>0.25705436999999998</v>
      </c>
      <c r="AI655">
        <v>1.9614591000000001E-2</v>
      </c>
      <c r="AJ655">
        <v>1</v>
      </c>
      <c r="AK655">
        <v>880309</v>
      </c>
      <c r="AL655">
        <v>0</v>
      </c>
      <c r="AM655" t="s">
        <v>66</v>
      </c>
      <c r="AN655">
        <v>19082008</v>
      </c>
      <c r="AO655">
        <v>31122008</v>
      </c>
      <c r="AP655">
        <v>1712.39</v>
      </c>
      <c r="AQ655">
        <v>1</v>
      </c>
      <c r="AR655">
        <v>1</v>
      </c>
      <c r="AS655">
        <v>1712.39</v>
      </c>
      <c r="AT655">
        <v>959.14123535156205</v>
      </c>
      <c r="AU655">
        <v>2349.7873260000001</v>
      </c>
      <c r="AV655">
        <v>1978</v>
      </c>
      <c r="AW655">
        <v>753.24876464843805</v>
      </c>
      <c r="AX655">
        <v>637.39732600000002</v>
      </c>
      <c r="AY655">
        <v>265.6099999999999</v>
      </c>
      <c r="AZ655" s="1">
        <v>-0.43988154839051741</v>
      </c>
      <c r="BA655" s="1">
        <v>0.37222672755622255</v>
      </c>
      <c r="BB655" s="1">
        <v>0.15511069324160953</v>
      </c>
    </row>
    <row r="656" spans="1:54" x14ac:dyDescent="0.35">
      <c r="A656">
        <v>117956</v>
      </c>
      <c r="B656">
        <v>2005</v>
      </c>
      <c r="C656">
        <v>36</v>
      </c>
      <c r="D656">
        <v>36</v>
      </c>
      <c r="E656">
        <v>57</v>
      </c>
      <c r="F656" t="s">
        <v>54</v>
      </c>
      <c r="G656" t="s">
        <v>54</v>
      </c>
      <c r="H656" t="s">
        <v>45</v>
      </c>
      <c r="I656">
        <v>15</v>
      </c>
      <c r="J656" t="s">
        <v>57</v>
      </c>
      <c r="K656" t="s">
        <v>58</v>
      </c>
      <c r="L656">
        <v>2</v>
      </c>
      <c r="M656">
        <v>1</v>
      </c>
      <c r="N656">
        <v>31</v>
      </c>
      <c r="O656" t="s">
        <v>86</v>
      </c>
      <c r="P656">
        <v>34555.768580000004</v>
      </c>
      <c r="Q656" t="s">
        <v>49</v>
      </c>
      <c r="R656">
        <v>6000</v>
      </c>
      <c r="S656">
        <v>100</v>
      </c>
      <c r="T656">
        <v>11</v>
      </c>
      <c r="U656" t="s">
        <v>62</v>
      </c>
      <c r="V656">
        <v>0</v>
      </c>
      <c r="W656">
        <v>0</v>
      </c>
      <c r="X656">
        <v>2</v>
      </c>
      <c r="Y656" t="s">
        <v>51</v>
      </c>
      <c r="Z656" t="s">
        <v>60</v>
      </c>
      <c r="AA656">
        <v>0.104187192</v>
      </c>
      <c r="AB656">
        <v>0.55566502500000003</v>
      </c>
      <c r="AC656">
        <v>0.14581280799999999</v>
      </c>
      <c r="AD656">
        <v>0.13733812200000001</v>
      </c>
      <c r="AE656">
        <v>42.345622120000002</v>
      </c>
      <c r="AF656">
        <v>0.48884535899999998</v>
      </c>
      <c r="AG656">
        <v>2.263300493</v>
      </c>
      <c r="AH656">
        <v>0.41246562799999997</v>
      </c>
      <c r="AI656">
        <v>2.4595173000000001E-2</v>
      </c>
      <c r="AJ656">
        <v>7</v>
      </c>
      <c r="AK656">
        <v>881000</v>
      </c>
      <c r="AL656">
        <v>0</v>
      </c>
      <c r="AM656" t="s">
        <v>53</v>
      </c>
      <c r="AN656">
        <v>1012005</v>
      </c>
      <c r="AO656">
        <v>31102005</v>
      </c>
      <c r="AP656">
        <v>1130.3800000000001</v>
      </c>
      <c r="AQ656">
        <v>1</v>
      </c>
      <c r="AR656">
        <v>1</v>
      </c>
      <c r="AS656">
        <v>1130.3800000000001</v>
      </c>
      <c r="AT656">
        <v>1914.19348144531</v>
      </c>
      <c r="AU656">
        <v>1780.4591789999999</v>
      </c>
      <c r="AV656">
        <v>1901.46</v>
      </c>
      <c r="AW656">
        <v>783.81348144530989</v>
      </c>
      <c r="AX656">
        <v>650.07917899999984</v>
      </c>
      <c r="AY656">
        <v>771.07999999999993</v>
      </c>
      <c r="AZ656" s="1">
        <v>0.69340706792875828</v>
      </c>
      <c r="BA656" s="1">
        <v>0.57509791309117264</v>
      </c>
      <c r="BB656" s="1">
        <v>0.68214228843397784</v>
      </c>
    </row>
    <row r="657" spans="1:54" x14ac:dyDescent="0.35">
      <c r="A657">
        <v>4233874</v>
      </c>
      <c r="B657">
        <v>2007</v>
      </c>
      <c r="C657">
        <v>31</v>
      </c>
      <c r="D657">
        <v>31</v>
      </c>
      <c r="E657">
        <v>56</v>
      </c>
      <c r="F657" t="s">
        <v>45</v>
      </c>
      <c r="G657" t="s">
        <v>45</v>
      </c>
      <c r="H657" t="s">
        <v>45</v>
      </c>
      <c r="I657">
        <v>10</v>
      </c>
      <c r="J657" t="s">
        <v>57</v>
      </c>
      <c r="K657" t="s">
        <v>47</v>
      </c>
      <c r="L657">
        <v>1</v>
      </c>
      <c r="M657">
        <v>3</v>
      </c>
      <c r="N657">
        <v>12</v>
      </c>
      <c r="O657" t="s">
        <v>83</v>
      </c>
      <c r="P657">
        <v>4496.1005100000002</v>
      </c>
      <c r="Q657" t="s">
        <v>56</v>
      </c>
      <c r="R657">
        <v>4000</v>
      </c>
      <c r="S657">
        <v>150</v>
      </c>
      <c r="T657">
        <v>6</v>
      </c>
      <c r="U657" t="s">
        <v>62</v>
      </c>
      <c r="V657">
        <v>0</v>
      </c>
      <c r="W657">
        <v>0</v>
      </c>
      <c r="X657">
        <v>1</v>
      </c>
      <c r="Y657" t="s">
        <v>51</v>
      </c>
      <c r="Z657" t="s">
        <v>65</v>
      </c>
      <c r="AA657">
        <v>0.16970802900000001</v>
      </c>
      <c r="AB657">
        <v>0.61597729099999998</v>
      </c>
      <c r="AC657">
        <v>0.13017031600000001</v>
      </c>
      <c r="AD657">
        <v>0.109450483</v>
      </c>
      <c r="AE657">
        <v>46</v>
      </c>
      <c r="AF657">
        <v>0.47886473400000001</v>
      </c>
      <c r="AG657">
        <v>2.6861313870000001</v>
      </c>
      <c r="AH657">
        <v>0.52108535899999997</v>
      </c>
      <c r="AI657">
        <v>2.736009E-2</v>
      </c>
      <c r="AJ657">
        <v>2</v>
      </c>
      <c r="AK657">
        <v>881009</v>
      </c>
      <c r="AL657">
        <v>0</v>
      </c>
      <c r="AM657" t="s">
        <v>53</v>
      </c>
      <c r="AN657">
        <v>1012007</v>
      </c>
      <c r="AO657">
        <v>14102007</v>
      </c>
      <c r="AP657">
        <v>1330.5</v>
      </c>
      <c r="AQ657">
        <v>1</v>
      </c>
      <c r="AR657">
        <v>1</v>
      </c>
      <c r="AS657">
        <v>1330.5</v>
      </c>
      <c r="AT657">
        <v>970.27606201171795</v>
      </c>
      <c r="AU657">
        <v>1046.6995710000001</v>
      </c>
      <c r="AV657">
        <v>582.40999999999894</v>
      </c>
      <c r="AW657">
        <v>360.22393798828205</v>
      </c>
      <c r="AX657">
        <v>283.80042899999989</v>
      </c>
      <c r="AY657">
        <v>748.09000000000106</v>
      </c>
      <c r="AZ657" s="1">
        <v>-0.27074328296751748</v>
      </c>
      <c r="BA657" s="1">
        <v>-0.21330359188275072</v>
      </c>
      <c r="BB657" s="1">
        <v>-0.56226230740323269</v>
      </c>
    </row>
    <row r="658" spans="1:54" x14ac:dyDescent="0.35">
      <c r="A658">
        <v>7056174</v>
      </c>
      <c r="B658">
        <v>2007</v>
      </c>
      <c r="C658">
        <v>43</v>
      </c>
      <c r="D658">
        <v>43</v>
      </c>
      <c r="E658">
        <v>61</v>
      </c>
      <c r="F658" t="s">
        <v>45</v>
      </c>
      <c r="G658" t="s">
        <v>45</v>
      </c>
      <c r="H658" t="s">
        <v>54</v>
      </c>
      <c r="I658">
        <v>18</v>
      </c>
      <c r="J658" t="s">
        <v>57</v>
      </c>
      <c r="K658" t="s">
        <v>58</v>
      </c>
      <c r="L658">
        <v>2</v>
      </c>
      <c r="M658">
        <v>5</v>
      </c>
      <c r="N658">
        <v>26</v>
      </c>
      <c r="O658" t="s">
        <v>55</v>
      </c>
      <c r="P658">
        <v>9516.8749270000008</v>
      </c>
      <c r="Q658" t="s">
        <v>49</v>
      </c>
      <c r="R658">
        <v>5000</v>
      </c>
      <c r="S658">
        <v>0</v>
      </c>
      <c r="T658">
        <v>9</v>
      </c>
      <c r="U658" t="s">
        <v>50</v>
      </c>
      <c r="V658">
        <v>0</v>
      </c>
      <c r="W658">
        <v>0</v>
      </c>
      <c r="X658">
        <v>0</v>
      </c>
      <c r="Y658" t="s">
        <v>51</v>
      </c>
      <c r="Z658" t="s">
        <v>65</v>
      </c>
      <c r="AA658">
        <v>0.15071010900000001</v>
      </c>
      <c r="AB658">
        <v>0.24962406000000001</v>
      </c>
      <c r="AC658">
        <v>0.32681704299999997</v>
      </c>
      <c r="AD658">
        <v>0.13339869300000001</v>
      </c>
      <c r="AE658">
        <v>43.342776200000003</v>
      </c>
      <c r="AF658">
        <v>0.49006536000000001</v>
      </c>
      <c r="AG658">
        <v>2.556390977</v>
      </c>
      <c r="AH658">
        <v>0.40385636000000003</v>
      </c>
      <c r="AI658">
        <v>8.8448610000000007E-3</v>
      </c>
      <c r="AJ658">
        <v>2</v>
      </c>
      <c r="AK658">
        <v>881205</v>
      </c>
      <c r="AL658">
        <v>0</v>
      </c>
      <c r="AM658" t="s">
        <v>53</v>
      </c>
      <c r="AN658">
        <v>5082007</v>
      </c>
      <c r="AO658">
        <v>31122007</v>
      </c>
      <c r="AP658">
        <v>832.2</v>
      </c>
      <c r="AQ658">
        <v>1</v>
      </c>
      <c r="AR658">
        <v>1</v>
      </c>
      <c r="AS658">
        <v>832.2</v>
      </c>
      <c r="AT658">
        <v>901.13293457031205</v>
      </c>
      <c r="AU658">
        <v>1040.173178</v>
      </c>
      <c r="AV658">
        <v>581.79999999999905</v>
      </c>
      <c r="AW658">
        <v>68.932934570312</v>
      </c>
      <c r="AX658">
        <v>207.97317799999996</v>
      </c>
      <c r="AY658">
        <v>250.400000000001</v>
      </c>
      <c r="AZ658" s="1">
        <v>8.2832173239980822E-2</v>
      </c>
      <c r="BA658" s="1">
        <v>0.24990768805575581</v>
      </c>
      <c r="BB658" s="1">
        <v>-0.30088920932468277</v>
      </c>
    </row>
    <row r="659" spans="1:54" x14ac:dyDescent="0.35">
      <c r="A659">
        <v>6031965</v>
      </c>
      <c r="B659">
        <v>2008</v>
      </c>
      <c r="C659">
        <v>54</v>
      </c>
      <c r="D659">
        <v>54</v>
      </c>
      <c r="E659">
        <v>56</v>
      </c>
      <c r="F659" t="s">
        <v>54</v>
      </c>
      <c r="G659" t="s">
        <v>54</v>
      </c>
      <c r="H659" t="s">
        <v>45</v>
      </c>
      <c r="I659">
        <v>28</v>
      </c>
      <c r="J659" t="s">
        <v>46</v>
      </c>
      <c r="K659" t="s">
        <v>47</v>
      </c>
      <c r="L659">
        <v>1</v>
      </c>
      <c r="M659">
        <v>8</v>
      </c>
      <c r="N659">
        <v>17</v>
      </c>
      <c r="O659" t="s">
        <v>77</v>
      </c>
      <c r="P659">
        <v>9097.3210959999997</v>
      </c>
      <c r="Q659" t="s">
        <v>56</v>
      </c>
      <c r="R659">
        <v>6000</v>
      </c>
      <c r="S659">
        <v>100</v>
      </c>
      <c r="T659">
        <v>9</v>
      </c>
      <c r="U659" t="s">
        <v>62</v>
      </c>
      <c r="V659">
        <v>0</v>
      </c>
      <c r="W659">
        <v>0</v>
      </c>
      <c r="X659">
        <v>2</v>
      </c>
      <c r="Y659" t="s">
        <v>63</v>
      </c>
      <c r="Z659" t="s">
        <v>60</v>
      </c>
      <c r="AA659">
        <v>7.9207921000000001E-2</v>
      </c>
      <c r="AB659">
        <v>0.20123838999999999</v>
      </c>
      <c r="AC659">
        <v>0.43034055700000001</v>
      </c>
      <c r="AD659">
        <v>0.15172598300000001</v>
      </c>
      <c r="AE659">
        <v>0.97955439099999997</v>
      </c>
      <c r="AF659">
        <v>0.48996521300000001</v>
      </c>
      <c r="AG659">
        <v>2.313931889</v>
      </c>
      <c r="AH659">
        <v>0.25026814400000003</v>
      </c>
      <c r="AI659">
        <v>9.2956740000000003E-3</v>
      </c>
      <c r="AJ659">
        <v>6</v>
      </c>
      <c r="AK659">
        <v>900803</v>
      </c>
      <c r="AL659">
        <v>0</v>
      </c>
      <c r="AM659" t="s">
        <v>53</v>
      </c>
      <c r="AN659">
        <v>1102008</v>
      </c>
      <c r="AO659">
        <v>31122008</v>
      </c>
      <c r="AP659">
        <v>824.67</v>
      </c>
      <c r="AQ659">
        <v>1</v>
      </c>
      <c r="AR659">
        <v>1</v>
      </c>
      <c r="AS659">
        <v>824.67</v>
      </c>
      <c r="AT659">
        <v>662.07037353515602</v>
      </c>
      <c r="AU659">
        <v>767.65556519999996</v>
      </c>
      <c r="AV659">
        <v>457.44999999999902</v>
      </c>
      <c r="AW659">
        <v>162.59962646484394</v>
      </c>
      <c r="AX659">
        <v>57.014434800000004</v>
      </c>
      <c r="AY659">
        <v>367.22000000000094</v>
      </c>
      <c r="AZ659" s="1">
        <v>-0.19716932405064325</v>
      </c>
      <c r="BA659" s="1">
        <v>-6.9136060242278696E-2</v>
      </c>
      <c r="BB659" s="1">
        <v>-0.44529326882268172</v>
      </c>
    </row>
    <row r="660" spans="1:54" x14ac:dyDescent="0.35">
      <c r="A660">
        <v>1361639</v>
      </c>
      <c r="B660">
        <v>2006</v>
      </c>
      <c r="C660">
        <v>24</v>
      </c>
      <c r="D660">
        <v>24</v>
      </c>
      <c r="E660">
        <v>56</v>
      </c>
      <c r="F660" t="s">
        <v>54</v>
      </c>
      <c r="G660" t="s">
        <v>54</v>
      </c>
      <c r="H660" t="s">
        <v>45</v>
      </c>
      <c r="I660">
        <v>4</v>
      </c>
      <c r="J660" t="s">
        <v>46</v>
      </c>
      <c r="K660" t="s">
        <v>47</v>
      </c>
      <c r="L660">
        <v>1</v>
      </c>
      <c r="M660">
        <v>4</v>
      </c>
      <c r="N660">
        <v>32</v>
      </c>
      <c r="O660" t="s">
        <v>86</v>
      </c>
      <c r="P660">
        <v>13833.24078</v>
      </c>
      <c r="Q660" t="s">
        <v>49</v>
      </c>
      <c r="R660">
        <v>17000</v>
      </c>
      <c r="S660">
        <v>150</v>
      </c>
      <c r="T660">
        <v>2</v>
      </c>
      <c r="U660" t="s">
        <v>62</v>
      </c>
      <c r="V660">
        <v>0</v>
      </c>
      <c r="W660">
        <v>0</v>
      </c>
      <c r="X660">
        <v>6</v>
      </c>
      <c r="Y660" t="s">
        <v>51</v>
      </c>
      <c r="Z660" t="s">
        <v>60</v>
      </c>
      <c r="AA660">
        <v>7.8187919999999994E-2</v>
      </c>
      <c r="AB660">
        <v>0.42248322199999999</v>
      </c>
      <c r="AC660">
        <v>0.18691275199999999</v>
      </c>
      <c r="AD660">
        <v>0.16710107199999999</v>
      </c>
      <c r="AE660">
        <v>20.075581400000001</v>
      </c>
      <c r="AF660">
        <v>0.48291340900000002</v>
      </c>
      <c r="AG660">
        <v>2.3174496640000002</v>
      </c>
      <c r="AH660">
        <v>0.35490693699999998</v>
      </c>
      <c r="AI660">
        <v>1.6708968000000001E-2</v>
      </c>
      <c r="AJ660">
        <v>5</v>
      </c>
      <c r="AK660">
        <v>900804</v>
      </c>
      <c r="AL660">
        <v>0</v>
      </c>
      <c r="AM660" t="s">
        <v>53</v>
      </c>
      <c r="AN660">
        <v>1012006</v>
      </c>
      <c r="AO660">
        <v>26062006</v>
      </c>
      <c r="AP660">
        <v>3288.97</v>
      </c>
      <c r="AQ660">
        <v>1</v>
      </c>
      <c r="AR660">
        <v>1</v>
      </c>
      <c r="AS660">
        <v>3288.97</v>
      </c>
      <c r="AT660">
        <v>700.25500488281205</v>
      </c>
      <c r="AU660">
        <v>1524.723702</v>
      </c>
      <c r="AV660">
        <v>1638.88</v>
      </c>
      <c r="AW660">
        <v>2588.7149951171878</v>
      </c>
      <c r="AX660">
        <v>1764.2462979999998</v>
      </c>
      <c r="AY660">
        <v>1650.0899999999997</v>
      </c>
      <c r="AZ660" s="1">
        <v>-0.78708987771770123</v>
      </c>
      <c r="BA660" s="1">
        <v>-0.53641301015211451</v>
      </c>
      <c r="BB660" s="1">
        <v>-0.50170418094418612</v>
      </c>
    </row>
    <row r="661" spans="1:54" x14ac:dyDescent="0.35">
      <c r="A661">
        <v>5232477</v>
      </c>
      <c r="B661">
        <v>2008</v>
      </c>
      <c r="C661">
        <v>52</v>
      </c>
      <c r="D661">
        <v>52</v>
      </c>
      <c r="E661">
        <v>56</v>
      </c>
      <c r="F661" t="s">
        <v>54</v>
      </c>
      <c r="G661" t="s">
        <v>54</v>
      </c>
      <c r="H661" t="s">
        <v>45</v>
      </c>
      <c r="I661">
        <v>30</v>
      </c>
      <c r="J661" t="s">
        <v>46</v>
      </c>
      <c r="K661" t="s">
        <v>47</v>
      </c>
      <c r="L661">
        <v>1</v>
      </c>
      <c r="M661">
        <v>3</v>
      </c>
      <c r="N661">
        <v>10</v>
      </c>
      <c r="O661" t="s">
        <v>61</v>
      </c>
      <c r="P661">
        <v>12439.49401</v>
      </c>
      <c r="Q661" t="s">
        <v>49</v>
      </c>
      <c r="R661">
        <v>22000</v>
      </c>
      <c r="S661">
        <v>250</v>
      </c>
      <c r="T661">
        <v>15</v>
      </c>
      <c r="U661" t="s">
        <v>50</v>
      </c>
      <c r="V661">
        <v>0</v>
      </c>
      <c r="W661">
        <v>0</v>
      </c>
      <c r="X661">
        <v>1</v>
      </c>
      <c r="Y661" t="s">
        <v>63</v>
      </c>
      <c r="Z661" t="s">
        <v>60</v>
      </c>
      <c r="AA661">
        <v>9.8353156999999997E-2</v>
      </c>
      <c r="AB661">
        <v>0.25520237800000001</v>
      </c>
      <c r="AC661">
        <v>0.21449805599999999</v>
      </c>
      <c r="AD661">
        <v>0.17577796500000001</v>
      </c>
      <c r="AE661">
        <v>48.420814479999997</v>
      </c>
      <c r="AF661">
        <v>0.48416035899999998</v>
      </c>
      <c r="AG661">
        <v>2.447061514</v>
      </c>
      <c r="AH661">
        <v>0.34409168800000001</v>
      </c>
      <c r="AI661">
        <v>8.5627719999999997E-3</v>
      </c>
      <c r="AJ661">
        <v>7</v>
      </c>
      <c r="AK661">
        <v>902605</v>
      </c>
      <c r="AL661">
        <v>0</v>
      </c>
      <c r="AM661" t="s">
        <v>53</v>
      </c>
      <c r="AN661">
        <v>1012008</v>
      </c>
      <c r="AO661">
        <v>10062008</v>
      </c>
      <c r="AP661">
        <v>2481.0100000000002</v>
      </c>
      <c r="AQ661">
        <v>1</v>
      </c>
      <c r="AR661">
        <v>1</v>
      </c>
      <c r="AS661">
        <v>2481.0100000000002</v>
      </c>
      <c r="AT661">
        <v>1195.28466796875</v>
      </c>
      <c r="AU661">
        <v>1026.003275</v>
      </c>
      <c r="AV661">
        <v>1297.8800000000001</v>
      </c>
      <c r="AW661">
        <v>1285.7253320312502</v>
      </c>
      <c r="AX661">
        <v>1455.0067250000002</v>
      </c>
      <c r="AY661">
        <v>1183.1300000000001</v>
      </c>
      <c r="AZ661" s="1">
        <v>-0.51822658192883142</v>
      </c>
      <c r="BA661" s="1">
        <v>-0.58645742056662409</v>
      </c>
      <c r="BB661" s="1">
        <v>-0.47687433746740238</v>
      </c>
    </row>
    <row r="662" spans="1:54" x14ac:dyDescent="0.35">
      <c r="A662">
        <v>2663906</v>
      </c>
      <c r="B662">
        <v>2005</v>
      </c>
      <c r="C662">
        <v>81</v>
      </c>
      <c r="D662">
        <v>35</v>
      </c>
      <c r="E662">
        <v>35</v>
      </c>
      <c r="F662" t="s">
        <v>54</v>
      </c>
      <c r="G662" t="s">
        <v>54</v>
      </c>
      <c r="H662" t="s">
        <v>54</v>
      </c>
      <c r="I662">
        <v>12</v>
      </c>
      <c r="J662" t="s">
        <v>57</v>
      </c>
      <c r="K662" t="s">
        <v>78</v>
      </c>
      <c r="L662">
        <v>3</v>
      </c>
      <c r="M662">
        <v>2</v>
      </c>
      <c r="N662">
        <v>22</v>
      </c>
      <c r="O662" t="s">
        <v>97</v>
      </c>
      <c r="P662">
        <v>100</v>
      </c>
      <c r="Q662" t="s">
        <v>73</v>
      </c>
      <c r="R662">
        <v>12000</v>
      </c>
      <c r="S662">
        <v>100</v>
      </c>
      <c r="T662">
        <v>24</v>
      </c>
      <c r="U662" t="s">
        <v>50</v>
      </c>
      <c r="V662">
        <v>0</v>
      </c>
      <c r="W662">
        <v>0</v>
      </c>
      <c r="X662">
        <v>0</v>
      </c>
      <c r="Y662" t="s">
        <v>51</v>
      </c>
      <c r="Z662" t="s">
        <v>60</v>
      </c>
      <c r="AA662">
        <v>5.7281161999999997E-2</v>
      </c>
      <c r="AB662">
        <v>0.27107704700000002</v>
      </c>
      <c r="AC662">
        <v>0.196046793</v>
      </c>
      <c r="AD662">
        <v>0.17481108300000001</v>
      </c>
      <c r="AE662">
        <v>42.841726620000003</v>
      </c>
      <c r="AF662">
        <v>0.47959697699999998</v>
      </c>
      <c r="AG662">
        <v>2.4021782979999999</v>
      </c>
      <c r="AH662">
        <v>0.310241657</v>
      </c>
      <c r="AI662">
        <v>7.1346379999999996E-3</v>
      </c>
      <c r="AJ662">
        <v>8</v>
      </c>
      <c r="AK662">
        <v>903100</v>
      </c>
      <c r="AL662">
        <v>0</v>
      </c>
      <c r="AM662" t="s">
        <v>53</v>
      </c>
      <c r="AN662">
        <v>1012005</v>
      </c>
      <c r="AO662">
        <v>26102005</v>
      </c>
      <c r="AP662">
        <v>50</v>
      </c>
      <c r="AQ662">
        <v>1</v>
      </c>
      <c r="AR662">
        <v>1</v>
      </c>
      <c r="AS662">
        <v>50</v>
      </c>
      <c r="AT662">
        <v>477.37350463867102</v>
      </c>
      <c r="AU662">
        <v>859.15360740000006</v>
      </c>
      <c r="AV662">
        <v>1995.8699999999899</v>
      </c>
      <c r="AW662">
        <v>427.37350463867102</v>
      </c>
      <c r="AX662">
        <v>809.15360740000006</v>
      </c>
      <c r="AY662">
        <v>1945.8699999999899</v>
      </c>
      <c r="AZ662" s="1">
        <v>8.5474700927734197</v>
      </c>
      <c r="BA662" s="1">
        <v>16.183072148000001</v>
      </c>
      <c r="BB662" s="1">
        <v>38.917399999999795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df_test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jagannathan</dc:creator>
  <cp:lastModifiedBy>sriram jagannathan</cp:lastModifiedBy>
  <dcterms:created xsi:type="dcterms:W3CDTF">2022-10-10T12:17:40Z</dcterms:created>
  <dcterms:modified xsi:type="dcterms:W3CDTF">2022-10-11T06:12:56Z</dcterms:modified>
</cp:coreProperties>
</file>